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Test/"/>
    </mc:Choice>
  </mc:AlternateContent>
  <xr:revisionPtr revIDLastSave="94" documentId="13_ncr:20001_{1C512476-7AF8-40C1-A68E-93ABCCD60B85}" xr6:coauthVersionLast="47" xr6:coauthVersionMax="47" xr10:uidLastSave="{112CC47E-EA80-4376-B394-AA4D51186BBB}"/>
  <bookViews>
    <workbookView xWindow="57480" yWindow="9285" windowWidth="29040" windowHeight="15720" tabRatio="500" firstSheet="1" activeTab="6" xr2:uid="{00000000-000D-0000-FFFF-FFFF00000000}"/>
  </bookViews>
  <sheets>
    <sheet name="Pres_2022_T1" sheetId="1" r:id="rId1"/>
    <sheet name="LiaisonPolitique" sheetId="2" r:id="rId2"/>
    <sheet name="Resultat (1)" sheetId="3" r:id="rId3"/>
    <sheet name="Resultat (2)" sheetId="4" r:id="rId4"/>
    <sheet name="Resultat (3)" sheetId="5" r:id="rId5"/>
    <sheet name="Resultat (4)" sheetId="6" r:id="rId6"/>
    <sheet name="Resultat_PresT12022" sheetId="7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" i="7" l="1" a="1"/>
  <c r="B2" i="7" s="1"/>
  <c r="O1" i="7"/>
  <c r="G1" i="7"/>
  <c r="H1" i="7"/>
  <c r="I1" i="7"/>
  <c r="J1" i="7"/>
  <c r="K1" i="7"/>
  <c r="L1" i="7"/>
  <c r="M1" i="7"/>
  <c r="N1" i="7"/>
  <c r="C1" i="7"/>
  <c r="D1" i="7"/>
  <c r="E1" i="7"/>
  <c r="F1" i="7"/>
  <c r="B1" i="7"/>
  <c r="A1" i="7" a="1"/>
  <c r="A1" i="7" s="1"/>
  <c r="A2" i="6" a="1"/>
  <c r="A2" i="6" s="1"/>
  <c r="B1" i="6" a="1"/>
  <c r="B1" i="6" s="1"/>
  <c r="A1" i="6"/>
  <c r="I414" i="6" s="1"/>
  <c r="A2" i="5" a="1"/>
  <c r="A2" i="5" s="1"/>
  <c r="B1" i="5"/>
  <c r="B1" i="5" a="1"/>
  <c r="A1" i="5"/>
  <c r="BT333" i="5" s="1"/>
  <c r="A2" i="4" a="1"/>
  <c r="A2" i="4" s="1"/>
  <c r="B1" i="4" a="1"/>
  <c r="B1" i="4" s="1"/>
  <c r="A1" i="4"/>
  <c r="P166" i="4" s="1"/>
  <c r="B1" i="3" a="1"/>
  <c r="B1" i="3" s="1"/>
  <c r="A2" i="3" a="1"/>
  <c r="A2" i="3" s="1"/>
  <c r="A1" i="3"/>
  <c r="BT288" i="3" s="1"/>
  <c r="I77" i="4" l="1"/>
  <c r="BM20" i="6"/>
  <c r="P204" i="6"/>
  <c r="CH1" i="6"/>
  <c r="AD7" i="6"/>
  <c r="AY14" i="6"/>
  <c r="CA20" i="6"/>
  <c r="BT31" i="6"/>
  <c r="AK42" i="6"/>
  <c r="CA52" i="6"/>
  <c r="BT63" i="6"/>
  <c r="AK74" i="6"/>
  <c r="AD108" i="6"/>
  <c r="AY211" i="6"/>
  <c r="BM12" i="6"/>
  <c r="CA60" i="6"/>
  <c r="AD31" i="6"/>
  <c r="AR106" i="6"/>
  <c r="BF575" i="3"/>
  <c r="BT7" i="6"/>
  <c r="AD15" i="6"/>
  <c r="AD23" i="6"/>
  <c r="W34" i="6"/>
  <c r="BM44" i="6"/>
  <c r="AD55" i="6"/>
  <c r="W66" i="6"/>
  <c r="B77" i="6"/>
  <c r="P118" i="6"/>
  <c r="AY243" i="6"/>
  <c r="CA4" i="6"/>
  <c r="BT71" i="6"/>
  <c r="CA12" i="6"/>
  <c r="W42" i="6"/>
  <c r="W2" i="6"/>
  <c r="P9" i="6"/>
  <c r="BT15" i="6"/>
  <c r="BT23" i="6"/>
  <c r="AK34" i="6"/>
  <c r="CA44" i="6"/>
  <c r="BT55" i="6"/>
  <c r="AK66" i="6"/>
  <c r="W77" i="6"/>
  <c r="BT118" i="6"/>
  <c r="AK253" i="6"/>
  <c r="BT39" i="6"/>
  <c r="AK50" i="6"/>
  <c r="AY6" i="6"/>
  <c r="BM52" i="6"/>
  <c r="P4" i="5"/>
  <c r="AK2" i="6"/>
  <c r="W10" i="6"/>
  <c r="P17" i="6"/>
  <c r="W26" i="6"/>
  <c r="BM36" i="6"/>
  <c r="AD47" i="6"/>
  <c r="W58" i="6"/>
  <c r="BM68" i="6"/>
  <c r="P86" i="6"/>
  <c r="B128" i="6"/>
  <c r="BT292" i="6"/>
  <c r="CA28" i="6"/>
  <c r="P172" i="6"/>
  <c r="AD63" i="6"/>
  <c r="AK5" i="5"/>
  <c r="BF3" i="6"/>
  <c r="AK10" i="6"/>
  <c r="W18" i="6"/>
  <c r="AK26" i="6"/>
  <c r="CA36" i="6"/>
  <c r="BT47" i="6"/>
  <c r="AK58" i="6"/>
  <c r="CA68" i="6"/>
  <c r="BT86" i="6"/>
  <c r="BF128" i="6"/>
  <c r="P300" i="6"/>
  <c r="BF19" i="6"/>
  <c r="BF96" i="6"/>
  <c r="W74" i="6"/>
  <c r="W59" i="4"/>
  <c r="BF30" i="5"/>
  <c r="BM4" i="6"/>
  <c r="BF11" i="6"/>
  <c r="AK18" i="6"/>
  <c r="BM28" i="6"/>
  <c r="AD39" i="6"/>
  <c r="W50" i="6"/>
  <c r="BM60" i="6"/>
  <c r="AD71" i="6"/>
  <c r="B96" i="6"/>
  <c r="BT164" i="6"/>
  <c r="P88" i="4"/>
  <c r="I41" i="5"/>
  <c r="CA2" i="6"/>
  <c r="AD5" i="6"/>
  <c r="AK8" i="6"/>
  <c r="CA10" i="6"/>
  <c r="AD13" i="6"/>
  <c r="AK16" i="6"/>
  <c r="CA18" i="6"/>
  <c r="AD21" i="6"/>
  <c r="AK24" i="6"/>
  <c r="CA26" i="6"/>
  <c r="AD29" i="6"/>
  <c r="AK32" i="6"/>
  <c r="CA34" i="6"/>
  <c r="AD37" i="6"/>
  <c r="AK40" i="6"/>
  <c r="CA42" i="6"/>
  <c r="AD45" i="6"/>
  <c r="AK48" i="6"/>
  <c r="CA50" i="6"/>
  <c r="AD53" i="6"/>
  <c r="AK56" i="6"/>
  <c r="CA58" i="6"/>
  <c r="AD61" i="6"/>
  <c r="AK64" i="6"/>
  <c r="CA66" i="6"/>
  <c r="AD69" i="6"/>
  <c r="AK72" i="6"/>
  <c r="CA74" i="6"/>
  <c r="BT78" i="6"/>
  <c r="BF88" i="6"/>
  <c r="AR98" i="6"/>
  <c r="BT110" i="6"/>
  <c r="BF120" i="6"/>
  <c r="BT132" i="6"/>
  <c r="BF174" i="6"/>
  <c r="B214" i="6"/>
  <c r="BT260" i="6"/>
  <c r="BF302" i="6"/>
  <c r="CH1" i="4"/>
  <c r="BF46" i="5"/>
  <c r="B3" i="6"/>
  <c r="AR5" i="6"/>
  <c r="AY8" i="6"/>
  <c r="B11" i="6"/>
  <c r="AR13" i="6"/>
  <c r="AY16" i="6"/>
  <c r="B19" i="6"/>
  <c r="AR21" i="6"/>
  <c r="AY24" i="6"/>
  <c r="B27" i="6"/>
  <c r="AR29" i="6"/>
  <c r="AY32" i="6"/>
  <c r="B35" i="6"/>
  <c r="AR37" i="6"/>
  <c r="AY40" i="6"/>
  <c r="B43" i="6"/>
  <c r="AR45" i="6"/>
  <c r="AY48" i="6"/>
  <c r="B51" i="6"/>
  <c r="AR53" i="6"/>
  <c r="AY56" i="6"/>
  <c r="B59" i="6"/>
  <c r="AR61" i="6"/>
  <c r="AY64" i="6"/>
  <c r="B67" i="6"/>
  <c r="AR69" i="6"/>
  <c r="AY72" i="6"/>
  <c r="B75" i="6"/>
  <c r="AK79" i="6"/>
  <c r="W89" i="6"/>
  <c r="I99" i="6"/>
  <c r="AK111" i="6"/>
  <c r="W121" i="6"/>
  <c r="W135" i="6"/>
  <c r="B182" i="6"/>
  <c r="AK221" i="6"/>
  <c r="W263" i="6"/>
  <c r="B310" i="6"/>
  <c r="AR3" i="6"/>
  <c r="I6" i="6"/>
  <c r="B9" i="6"/>
  <c r="AR11" i="6"/>
  <c r="I14" i="6"/>
  <c r="B17" i="6"/>
  <c r="AR19" i="6"/>
  <c r="I22" i="6"/>
  <c r="B25" i="6"/>
  <c r="AR27" i="6"/>
  <c r="I30" i="6"/>
  <c r="B33" i="6"/>
  <c r="AR35" i="6"/>
  <c r="I38" i="6"/>
  <c r="B41" i="6"/>
  <c r="AR43" i="6"/>
  <c r="I46" i="6"/>
  <c r="B49" i="6"/>
  <c r="AR51" i="6"/>
  <c r="I54" i="6"/>
  <c r="B57" i="6"/>
  <c r="AR59" i="6"/>
  <c r="I62" i="6"/>
  <c r="B65" i="6"/>
  <c r="AR67" i="6"/>
  <c r="I70" i="6"/>
  <c r="B73" i="6"/>
  <c r="AR75" i="6"/>
  <c r="W81" i="6"/>
  <c r="I91" i="6"/>
  <c r="AY101" i="6"/>
  <c r="W113" i="6"/>
  <c r="I123" i="6"/>
  <c r="BF142" i="6"/>
  <c r="AR184" i="6"/>
  <c r="CA223" i="6"/>
  <c r="BF270" i="6"/>
  <c r="AR312" i="6"/>
  <c r="AK16" i="4"/>
  <c r="AY22" i="6"/>
  <c r="P25" i="6"/>
  <c r="BF27" i="6"/>
  <c r="AY30" i="6"/>
  <c r="P33" i="6"/>
  <c r="BF35" i="6"/>
  <c r="AY38" i="6"/>
  <c r="P41" i="6"/>
  <c r="BF43" i="6"/>
  <c r="AY46" i="6"/>
  <c r="P49" i="6"/>
  <c r="BF51" i="6"/>
  <c r="AY54" i="6"/>
  <c r="P57" i="6"/>
  <c r="BF59" i="6"/>
  <c r="AY62" i="6"/>
  <c r="P65" i="6"/>
  <c r="BF67" i="6"/>
  <c r="AY70" i="6"/>
  <c r="P73" i="6"/>
  <c r="BF75" i="6"/>
  <c r="CA81" i="6"/>
  <c r="BM91" i="6"/>
  <c r="AK103" i="6"/>
  <c r="CA113" i="6"/>
  <c r="BM123" i="6"/>
  <c r="I145" i="6"/>
  <c r="CA191" i="6"/>
  <c r="W231" i="6"/>
  <c r="I273" i="6"/>
  <c r="CA319" i="6"/>
  <c r="W17" i="4"/>
  <c r="I4" i="6"/>
  <c r="BM6" i="6"/>
  <c r="BF9" i="6"/>
  <c r="I12" i="6"/>
  <c r="BM14" i="6"/>
  <c r="BF17" i="6"/>
  <c r="I20" i="6"/>
  <c r="BM22" i="6"/>
  <c r="BF25" i="6"/>
  <c r="I28" i="6"/>
  <c r="BM30" i="6"/>
  <c r="BF33" i="6"/>
  <c r="I36" i="6"/>
  <c r="BM38" i="6"/>
  <c r="BF41" i="6"/>
  <c r="I44" i="6"/>
  <c r="BM46" i="6"/>
  <c r="BF49" i="6"/>
  <c r="I52" i="6"/>
  <c r="BM54" i="6"/>
  <c r="BF57" i="6"/>
  <c r="I60" i="6"/>
  <c r="BM62" i="6"/>
  <c r="BF65" i="6"/>
  <c r="I68" i="6"/>
  <c r="BM70" i="6"/>
  <c r="BF73" i="6"/>
  <c r="P76" i="6"/>
  <c r="BM83" i="6"/>
  <c r="AY93" i="6"/>
  <c r="B104" i="6"/>
  <c r="BM115" i="6"/>
  <c r="AY125" i="6"/>
  <c r="AR152" i="6"/>
  <c r="AD194" i="6"/>
  <c r="BM233" i="6"/>
  <c r="AR280" i="6"/>
  <c r="BM322" i="6"/>
  <c r="CA35" i="4"/>
  <c r="W4" i="6"/>
  <c r="P7" i="6"/>
  <c r="BT9" i="6"/>
  <c r="W12" i="6"/>
  <c r="P15" i="6"/>
  <c r="BT17" i="6"/>
  <c r="W20" i="6"/>
  <c r="P23" i="6"/>
  <c r="BT25" i="6"/>
  <c r="W28" i="6"/>
  <c r="P31" i="6"/>
  <c r="BT33" i="6"/>
  <c r="W36" i="6"/>
  <c r="P39" i="6"/>
  <c r="BT41" i="6"/>
  <c r="W44" i="6"/>
  <c r="P47" i="6"/>
  <c r="BT49" i="6"/>
  <c r="W52" i="6"/>
  <c r="P55" i="6"/>
  <c r="BT57" i="6"/>
  <c r="W60" i="6"/>
  <c r="P63" i="6"/>
  <c r="BT65" i="6"/>
  <c r="W68" i="6"/>
  <c r="P71" i="6"/>
  <c r="BT73" i="6"/>
  <c r="AD76" i="6"/>
  <c r="AD84" i="6"/>
  <c r="P94" i="6"/>
  <c r="CA105" i="6"/>
  <c r="AD116" i="6"/>
  <c r="P126" i="6"/>
  <c r="AD162" i="6"/>
  <c r="BM201" i="6"/>
  <c r="I241" i="6"/>
  <c r="AD290" i="6"/>
  <c r="AR337" i="6"/>
  <c r="P345" i="6"/>
  <c r="BT9" i="4"/>
  <c r="I61" i="4"/>
  <c r="P36" i="5"/>
  <c r="AD2" i="6"/>
  <c r="AY3" i="6"/>
  <c r="P4" i="6"/>
  <c r="BT4" i="6"/>
  <c r="AK5" i="6"/>
  <c r="B6" i="6"/>
  <c r="BF6" i="6"/>
  <c r="W7" i="6"/>
  <c r="CA7" i="6"/>
  <c r="AR8" i="6"/>
  <c r="I9" i="6"/>
  <c r="BM9" i="6"/>
  <c r="AD10" i="6"/>
  <c r="AY11" i="6"/>
  <c r="P12" i="6"/>
  <c r="BT12" i="6"/>
  <c r="AK13" i="6"/>
  <c r="B14" i="6"/>
  <c r="BF14" i="6"/>
  <c r="W15" i="6"/>
  <c r="CA15" i="6"/>
  <c r="AR16" i="6"/>
  <c r="I17" i="6"/>
  <c r="BM17" i="6"/>
  <c r="AD18" i="6"/>
  <c r="AY19" i="6"/>
  <c r="P20" i="6"/>
  <c r="BT20" i="6"/>
  <c r="AK21" i="6"/>
  <c r="B22" i="6"/>
  <c r="BF22" i="6"/>
  <c r="W23" i="6"/>
  <c r="CA23" i="6"/>
  <c r="AR24" i="6"/>
  <c r="I25" i="6"/>
  <c r="BM25" i="6"/>
  <c r="AD26" i="6"/>
  <c r="AY27" i="6"/>
  <c r="P28" i="6"/>
  <c r="BT28" i="6"/>
  <c r="AK29" i="6"/>
  <c r="B30" i="6"/>
  <c r="BF30" i="6"/>
  <c r="W31" i="6"/>
  <c r="CA31" i="6"/>
  <c r="AR32" i="6"/>
  <c r="I33" i="6"/>
  <c r="BM33" i="6"/>
  <c r="AD34" i="6"/>
  <c r="AY35" i="6"/>
  <c r="P36" i="6"/>
  <c r="BT36" i="6"/>
  <c r="AK37" i="6"/>
  <c r="B38" i="6"/>
  <c r="BF38" i="6"/>
  <c r="W39" i="6"/>
  <c r="CA39" i="6"/>
  <c r="AR40" i="6"/>
  <c r="I41" i="6"/>
  <c r="BM41" i="6"/>
  <c r="AD42" i="6"/>
  <c r="AY43" i="6"/>
  <c r="P44" i="6"/>
  <c r="BT44" i="6"/>
  <c r="AK45" i="6"/>
  <c r="B46" i="6"/>
  <c r="BF46" i="6"/>
  <c r="W47" i="6"/>
  <c r="CA47" i="6"/>
  <c r="AR48" i="6"/>
  <c r="I49" i="6"/>
  <c r="BM49" i="6"/>
  <c r="AD50" i="6"/>
  <c r="AY51" i="6"/>
  <c r="P52" i="6"/>
  <c r="BT52" i="6"/>
  <c r="AK53" i="6"/>
  <c r="B54" i="6"/>
  <c r="BF54" i="6"/>
  <c r="W55" i="6"/>
  <c r="CA55" i="6"/>
  <c r="AR56" i="6"/>
  <c r="I57" i="6"/>
  <c r="BM57" i="6"/>
  <c r="AD58" i="6"/>
  <c r="AY59" i="6"/>
  <c r="P60" i="6"/>
  <c r="BT60" i="6"/>
  <c r="AK61" i="6"/>
  <c r="B62" i="6"/>
  <c r="BF62" i="6"/>
  <c r="W63" i="6"/>
  <c r="CA63" i="6"/>
  <c r="AR64" i="6"/>
  <c r="I65" i="6"/>
  <c r="BM65" i="6"/>
  <c r="AD66" i="6"/>
  <c r="AY67" i="6"/>
  <c r="P68" i="6"/>
  <c r="BT68" i="6"/>
  <c r="AK69" i="6"/>
  <c r="B70" i="6"/>
  <c r="BF70" i="6"/>
  <c r="W71" i="6"/>
  <c r="CA71" i="6"/>
  <c r="AR72" i="6"/>
  <c r="I73" i="6"/>
  <c r="BM73" i="6"/>
  <c r="AD74" i="6"/>
  <c r="AY75" i="6"/>
  <c r="W76" i="6"/>
  <c r="I77" i="6"/>
  <c r="CA78" i="6"/>
  <c r="AD81" i="6"/>
  <c r="BT83" i="6"/>
  <c r="W86" i="6"/>
  <c r="BM88" i="6"/>
  <c r="P91" i="6"/>
  <c r="BF93" i="6"/>
  <c r="I96" i="6"/>
  <c r="AY98" i="6"/>
  <c r="B101" i="6"/>
  <c r="AR103" i="6"/>
  <c r="AK108" i="6"/>
  <c r="CA110" i="6"/>
  <c r="AD113" i="6"/>
  <c r="BT115" i="6"/>
  <c r="W118" i="6"/>
  <c r="BM120" i="6"/>
  <c r="P123" i="6"/>
  <c r="BF125" i="6"/>
  <c r="I128" i="6"/>
  <c r="BT142" i="6"/>
  <c r="BF152" i="6"/>
  <c r="AR162" i="6"/>
  <c r="AD172" i="6"/>
  <c r="P182" i="6"/>
  <c r="B192" i="6"/>
  <c r="CA201" i="6"/>
  <c r="BM211" i="6"/>
  <c r="AY221" i="6"/>
  <c r="AK231" i="6"/>
  <c r="W241" i="6"/>
  <c r="I251" i="6"/>
  <c r="BT270" i="6"/>
  <c r="BF280" i="6"/>
  <c r="AR290" i="6"/>
  <c r="AD300" i="6"/>
  <c r="P310" i="6"/>
  <c r="B320" i="6"/>
  <c r="BT337" i="6"/>
  <c r="AR2" i="6"/>
  <c r="I3" i="6"/>
  <c r="BM3" i="6"/>
  <c r="AD4" i="6"/>
  <c r="AY5" i="6"/>
  <c r="P6" i="6"/>
  <c r="BT6" i="6"/>
  <c r="AK7" i="6"/>
  <c r="B8" i="6"/>
  <c r="BF8" i="6"/>
  <c r="W9" i="6"/>
  <c r="CA9" i="6"/>
  <c r="AR10" i="6"/>
  <c r="I11" i="6"/>
  <c r="BM11" i="6"/>
  <c r="AD12" i="6"/>
  <c r="AY13" i="6"/>
  <c r="P14" i="6"/>
  <c r="BT14" i="6"/>
  <c r="AK15" i="6"/>
  <c r="B16" i="6"/>
  <c r="BF16" i="6"/>
  <c r="W17" i="6"/>
  <c r="CA17" i="6"/>
  <c r="AR18" i="6"/>
  <c r="I19" i="6"/>
  <c r="BM19" i="6"/>
  <c r="AD20" i="6"/>
  <c r="AY21" i="6"/>
  <c r="P22" i="6"/>
  <c r="BT22" i="6"/>
  <c r="AK23" i="6"/>
  <c r="B24" i="6"/>
  <c r="BF24" i="6"/>
  <c r="W25" i="6"/>
  <c r="CA25" i="6"/>
  <c r="AR26" i="6"/>
  <c r="I27" i="6"/>
  <c r="BM27" i="6"/>
  <c r="AD28" i="6"/>
  <c r="AY29" i="6"/>
  <c r="P30" i="6"/>
  <c r="BT30" i="6"/>
  <c r="AK31" i="6"/>
  <c r="B32" i="6"/>
  <c r="BF32" i="6"/>
  <c r="W33" i="6"/>
  <c r="CA33" i="6"/>
  <c r="AR34" i="6"/>
  <c r="I35" i="6"/>
  <c r="BM35" i="6"/>
  <c r="AD36" i="6"/>
  <c r="AY37" i="6"/>
  <c r="P38" i="6"/>
  <c r="BT38" i="6"/>
  <c r="AK39" i="6"/>
  <c r="B40" i="6"/>
  <c r="BF40" i="6"/>
  <c r="W41" i="6"/>
  <c r="CA41" i="6"/>
  <c r="AR42" i="6"/>
  <c r="I43" i="6"/>
  <c r="BM43" i="6"/>
  <c r="AD44" i="6"/>
  <c r="AY45" i="6"/>
  <c r="P46" i="6"/>
  <c r="BT46" i="6"/>
  <c r="AK47" i="6"/>
  <c r="B48" i="6"/>
  <c r="BF48" i="6"/>
  <c r="W49" i="6"/>
  <c r="CA49" i="6"/>
  <c r="AR50" i="6"/>
  <c r="I51" i="6"/>
  <c r="BM51" i="6"/>
  <c r="AD52" i="6"/>
  <c r="AY53" i="6"/>
  <c r="P54" i="6"/>
  <c r="BT54" i="6"/>
  <c r="AK55" i="6"/>
  <c r="B56" i="6"/>
  <c r="BF56" i="6"/>
  <c r="W57" i="6"/>
  <c r="CA57" i="6"/>
  <c r="AR58" i="6"/>
  <c r="I59" i="6"/>
  <c r="BM59" i="6"/>
  <c r="AD60" i="6"/>
  <c r="AY61" i="6"/>
  <c r="P62" i="6"/>
  <c r="BT62" i="6"/>
  <c r="AK63" i="6"/>
  <c r="B64" i="6"/>
  <c r="BF64" i="6"/>
  <c r="W65" i="6"/>
  <c r="CA65" i="6"/>
  <c r="AR66" i="6"/>
  <c r="I67" i="6"/>
  <c r="BM67" i="6"/>
  <c r="AD68" i="6"/>
  <c r="AY69" i="6"/>
  <c r="P70" i="6"/>
  <c r="BT70" i="6"/>
  <c r="AK71" i="6"/>
  <c r="B72" i="6"/>
  <c r="BF72" i="6"/>
  <c r="W73" i="6"/>
  <c r="CA73" i="6"/>
  <c r="AR74" i="6"/>
  <c r="I75" i="6"/>
  <c r="BM75" i="6"/>
  <c r="AK76" i="6"/>
  <c r="AY77" i="6"/>
  <c r="AR79" i="6"/>
  <c r="AK84" i="6"/>
  <c r="CA86" i="6"/>
  <c r="AD89" i="6"/>
  <c r="BT91" i="6"/>
  <c r="W94" i="6"/>
  <c r="BM96" i="6"/>
  <c r="P99" i="6"/>
  <c r="BF101" i="6"/>
  <c r="I104" i="6"/>
  <c r="AY106" i="6"/>
  <c r="B109" i="6"/>
  <c r="AR111" i="6"/>
  <c r="AK116" i="6"/>
  <c r="CA118" i="6"/>
  <c r="AD121" i="6"/>
  <c r="BT123" i="6"/>
  <c r="W126" i="6"/>
  <c r="BM128" i="6"/>
  <c r="AK135" i="6"/>
  <c r="W145" i="6"/>
  <c r="I155" i="6"/>
  <c r="BT174" i="6"/>
  <c r="BF184" i="6"/>
  <c r="AR194" i="6"/>
  <c r="AD204" i="6"/>
  <c r="P214" i="6"/>
  <c r="B224" i="6"/>
  <c r="CA233" i="6"/>
  <c r="BM243" i="6"/>
  <c r="AY253" i="6"/>
  <c r="AK263" i="6"/>
  <c r="W273" i="6"/>
  <c r="I283" i="6"/>
  <c r="BT302" i="6"/>
  <c r="BF312" i="6"/>
  <c r="B323" i="6"/>
  <c r="BT345" i="6"/>
  <c r="B27" i="4"/>
  <c r="AY90" i="4"/>
  <c r="I9" i="5"/>
  <c r="P52" i="5"/>
  <c r="AY2" i="6"/>
  <c r="P3" i="6"/>
  <c r="BT3" i="6"/>
  <c r="AK4" i="6"/>
  <c r="B5" i="6"/>
  <c r="BF5" i="6"/>
  <c r="W6" i="6"/>
  <c r="CA6" i="6"/>
  <c r="AR7" i="6"/>
  <c r="I8" i="6"/>
  <c r="BM8" i="6"/>
  <c r="AD9" i="6"/>
  <c r="AY10" i="6"/>
  <c r="P11" i="6"/>
  <c r="BT11" i="6"/>
  <c r="AK12" i="6"/>
  <c r="B13" i="6"/>
  <c r="BF13" i="6"/>
  <c r="W14" i="6"/>
  <c r="CA14" i="6"/>
  <c r="AR15" i="6"/>
  <c r="I16" i="6"/>
  <c r="BM16" i="6"/>
  <c r="AD17" i="6"/>
  <c r="AY18" i="6"/>
  <c r="P19" i="6"/>
  <c r="BT19" i="6"/>
  <c r="AK20" i="6"/>
  <c r="B21" i="6"/>
  <c r="BF21" i="6"/>
  <c r="W22" i="6"/>
  <c r="CA22" i="6"/>
  <c r="AR23" i="6"/>
  <c r="I24" i="6"/>
  <c r="BM24" i="6"/>
  <c r="AD25" i="6"/>
  <c r="AY26" i="6"/>
  <c r="P27" i="6"/>
  <c r="BT27" i="6"/>
  <c r="AK28" i="6"/>
  <c r="B29" i="6"/>
  <c r="BF29" i="6"/>
  <c r="W30" i="6"/>
  <c r="CA30" i="6"/>
  <c r="AR31" i="6"/>
  <c r="I32" i="6"/>
  <c r="BM32" i="6"/>
  <c r="AD33" i="6"/>
  <c r="AY34" i="6"/>
  <c r="P35" i="6"/>
  <c r="BT35" i="6"/>
  <c r="AK36" i="6"/>
  <c r="B37" i="6"/>
  <c r="BF37" i="6"/>
  <c r="W38" i="6"/>
  <c r="CA38" i="6"/>
  <c r="AR39" i="6"/>
  <c r="I40" i="6"/>
  <c r="BM40" i="6"/>
  <c r="AD41" i="6"/>
  <c r="AY42" i="6"/>
  <c r="P43" i="6"/>
  <c r="BT43" i="6"/>
  <c r="AK44" i="6"/>
  <c r="B45" i="6"/>
  <c r="BF45" i="6"/>
  <c r="W46" i="6"/>
  <c r="CA46" i="6"/>
  <c r="AR47" i="6"/>
  <c r="I48" i="6"/>
  <c r="BM48" i="6"/>
  <c r="AD49" i="6"/>
  <c r="AY50" i="6"/>
  <c r="P51" i="6"/>
  <c r="BT51" i="6"/>
  <c r="AK52" i="6"/>
  <c r="B53" i="6"/>
  <c r="BF53" i="6"/>
  <c r="W54" i="6"/>
  <c r="CA54" i="6"/>
  <c r="AR55" i="6"/>
  <c r="I56" i="6"/>
  <c r="BM56" i="6"/>
  <c r="AD57" i="6"/>
  <c r="AY58" i="6"/>
  <c r="P59" i="6"/>
  <c r="BT59" i="6"/>
  <c r="AK60" i="6"/>
  <c r="B61" i="6"/>
  <c r="BF61" i="6"/>
  <c r="W62" i="6"/>
  <c r="CA62" i="6"/>
  <c r="AR63" i="6"/>
  <c r="I64" i="6"/>
  <c r="BM64" i="6"/>
  <c r="AD65" i="6"/>
  <c r="AY66" i="6"/>
  <c r="P67" i="6"/>
  <c r="BT67" i="6"/>
  <c r="AK68" i="6"/>
  <c r="B69" i="6"/>
  <c r="BF69" i="6"/>
  <c r="W70" i="6"/>
  <c r="CA70" i="6"/>
  <c r="AR71" i="6"/>
  <c r="I72" i="6"/>
  <c r="BM72" i="6"/>
  <c r="AD73" i="6"/>
  <c r="AY74" i="6"/>
  <c r="P75" i="6"/>
  <c r="BT75" i="6"/>
  <c r="AR76" i="6"/>
  <c r="BF77" i="6"/>
  <c r="B80" i="6"/>
  <c r="AR82" i="6"/>
  <c r="AK87" i="6"/>
  <c r="CA89" i="6"/>
  <c r="AD92" i="6"/>
  <c r="BT94" i="6"/>
  <c r="W97" i="6"/>
  <c r="BM99" i="6"/>
  <c r="P102" i="6"/>
  <c r="BF104" i="6"/>
  <c r="I107" i="6"/>
  <c r="AY109" i="6"/>
  <c r="B112" i="6"/>
  <c r="AR114" i="6"/>
  <c r="AK119" i="6"/>
  <c r="CA121" i="6"/>
  <c r="AD124" i="6"/>
  <c r="BT126" i="6"/>
  <c r="W129" i="6"/>
  <c r="BM137" i="6"/>
  <c r="AY147" i="6"/>
  <c r="AK157" i="6"/>
  <c r="W167" i="6"/>
  <c r="I177" i="6"/>
  <c r="BT196" i="6"/>
  <c r="BF206" i="6"/>
  <c r="AR216" i="6"/>
  <c r="AD226" i="6"/>
  <c r="P236" i="6"/>
  <c r="B246" i="6"/>
  <c r="CA255" i="6"/>
  <c r="BM265" i="6"/>
  <c r="AY275" i="6"/>
  <c r="AK285" i="6"/>
  <c r="W295" i="6"/>
  <c r="I305" i="6"/>
  <c r="BF327" i="6"/>
  <c r="BM374" i="6"/>
  <c r="AD34" i="4"/>
  <c r="AY112" i="4"/>
  <c r="BF14" i="5"/>
  <c r="I57" i="5"/>
  <c r="B2" i="6"/>
  <c r="BF2" i="6"/>
  <c r="W3" i="6"/>
  <c r="CA3" i="6"/>
  <c r="AR4" i="6"/>
  <c r="I5" i="6"/>
  <c r="BM5" i="6"/>
  <c r="AD6" i="6"/>
  <c r="AY7" i="6"/>
  <c r="P8" i="6"/>
  <c r="BT8" i="6"/>
  <c r="AK9" i="6"/>
  <c r="B10" i="6"/>
  <c r="BF10" i="6"/>
  <c r="W11" i="6"/>
  <c r="CA11" i="6"/>
  <c r="AR12" i="6"/>
  <c r="I13" i="6"/>
  <c r="BM13" i="6"/>
  <c r="AD14" i="6"/>
  <c r="AY15" i="6"/>
  <c r="P16" i="6"/>
  <c r="BT16" i="6"/>
  <c r="AK17" i="6"/>
  <c r="B18" i="6"/>
  <c r="BF18" i="6"/>
  <c r="W19" i="6"/>
  <c r="CA19" i="6"/>
  <c r="AR20" i="6"/>
  <c r="I21" i="6"/>
  <c r="BM21" i="6"/>
  <c r="AD22" i="6"/>
  <c r="AY23" i="6"/>
  <c r="P24" i="6"/>
  <c r="BT24" i="6"/>
  <c r="AK25" i="6"/>
  <c r="B26" i="6"/>
  <c r="BF26" i="6"/>
  <c r="W27" i="6"/>
  <c r="CA27" i="6"/>
  <c r="AR28" i="6"/>
  <c r="I29" i="6"/>
  <c r="BM29" i="6"/>
  <c r="AD30" i="6"/>
  <c r="AY31" i="6"/>
  <c r="P32" i="6"/>
  <c r="BT32" i="6"/>
  <c r="AK33" i="6"/>
  <c r="B34" i="6"/>
  <c r="BF34" i="6"/>
  <c r="W35" i="6"/>
  <c r="CA35" i="6"/>
  <c r="AR36" i="6"/>
  <c r="I37" i="6"/>
  <c r="BM37" i="6"/>
  <c r="AD38" i="6"/>
  <c r="AY39" i="6"/>
  <c r="P40" i="6"/>
  <c r="BT40" i="6"/>
  <c r="AK41" i="6"/>
  <c r="B42" i="6"/>
  <c r="BF42" i="6"/>
  <c r="W43" i="6"/>
  <c r="CA43" i="6"/>
  <c r="AR44" i="6"/>
  <c r="I45" i="6"/>
  <c r="BM45" i="6"/>
  <c r="AD46" i="6"/>
  <c r="AY47" i="6"/>
  <c r="P48" i="6"/>
  <c r="BT48" i="6"/>
  <c r="AK49" i="6"/>
  <c r="B50" i="6"/>
  <c r="BF50" i="6"/>
  <c r="W51" i="6"/>
  <c r="CA51" i="6"/>
  <c r="AR52" i="6"/>
  <c r="I53" i="6"/>
  <c r="BM53" i="6"/>
  <c r="AD54" i="6"/>
  <c r="AY55" i="6"/>
  <c r="P56" i="6"/>
  <c r="BT56" i="6"/>
  <c r="AK57" i="6"/>
  <c r="B58" i="6"/>
  <c r="BF58" i="6"/>
  <c r="W59" i="6"/>
  <c r="CA59" i="6"/>
  <c r="AR60" i="6"/>
  <c r="I61" i="6"/>
  <c r="BM61" i="6"/>
  <c r="AD62" i="6"/>
  <c r="AY63" i="6"/>
  <c r="P64" i="6"/>
  <c r="BT64" i="6"/>
  <c r="AK65" i="6"/>
  <c r="B66" i="6"/>
  <c r="BF66" i="6"/>
  <c r="W67" i="6"/>
  <c r="CA67" i="6"/>
  <c r="AR68" i="6"/>
  <c r="I69" i="6"/>
  <c r="BM69" i="6"/>
  <c r="AD70" i="6"/>
  <c r="AY71" i="6"/>
  <c r="P72" i="6"/>
  <c r="BT72" i="6"/>
  <c r="AK73" i="6"/>
  <c r="B74" i="6"/>
  <c r="BF74" i="6"/>
  <c r="W75" i="6"/>
  <c r="CA75" i="6"/>
  <c r="BF76" i="6"/>
  <c r="CA77" i="6"/>
  <c r="I80" i="6"/>
  <c r="AY82" i="6"/>
  <c r="B85" i="6"/>
  <c r="AR87" i="6"/>
  <c r="AK92" i="6"/>
  <c r="CA94" i="6"/>
  <c r="AD97" i="6"/>
  <c r="BT99" i="6"/>
  <c r="W102" i="6"/>
  <c r="BM104" i="6"/>
  <c r="P107" i="6"/>
  <c r="BF109" i="6"/>
  <c r="I112" i="6"/>
  <c r="AY114" i="6"/>
  <c r="B117" i="6"/>
  <c r="AR119" i="6"/>
  <c r="AK124" i="6"/>
  <c r="CA126" i="6"/>
  <c r="AD129" i="6"/>
  <c r="CA137" i="6"/>
  <c r="BM147" i="6"/>
  <c r="AY157" i="6"/>
  <c r="AK167" i="6"/>
  <c r="W177" i="6"/>
  <c r="I187" i="6"/>
  <c r="BT206" i="6"/>
  <c r="BF216" i="6"/>
  <c r="AR226" i="6"/>
  <c r="AD236" i="6"/>
  <c r="P246" i="6"/>
  <c r="B256" i="6"/>
  <c r="CA265" i="6"/>
  <c r="BM275" i="6"/>
  <c r="AY285" i="6"/>
  <c r="AK295" i="6"/>
  <c r="W305" i="6"/>
  <c r="I315" i="6"/>
  <c r="P377" i="6"/>
  <c r="P20" i="5"/>
  <c r="BF62" i="5"/>
  <c r="I2" i="6"/>
  <c r="BM2" i="6"/>
  <c r="AD3" i="6"/>
  <c r="AY4" i="6"/>
  <c r="P5" i="6"/>
  <c r="BT5" i="6"/>
  <c r="AK6" i="6"/>
  <c r="B7" i="6"/>
  <c r="BF7" i="6"/>
  <c r="W8" i="6"/>
  <c r="CA8" i="6"/>
  <c r="AR9" i="6"/>
  <c r="I10" i="6"/>
  <c r="BM10" i="6"/>
  <c r="AD11" i="6"/>
  <c r="AY12" i="6"/>
  <c r="P13" i="6"/>
  <c r="BT13" i="6"/>
  <c r="AK14" i="6"/>
  <c r="B15" i="6"/>
  <c r="BF15" i="6"/>
  <c r="W16" i="6"/>
  <c r="CA16" i="6"/>
  <c r="AR17" i="6"/>
  <c r="I18" i="6"/>
  <c r="BM18" i="6"/>
  <c r="AD19" i="6"/>
  <c r="AY20" i="6"/>
  <c r="P21" i="6"/>
  <c r="BT21" i="6"/>
  <c r="AK22" i="6"/>
  <c r="B23" i="6"/>
  <c r="BF23" i="6"/>
  <c r="W24" i="6"/>
  <c r="CA24" i="6"/>
  <c r="AR25" i="6"/>
  <c r="I26" i="6"/>
  <c r="BM26" i="6"/>
  <c r="AD27" i="6"/>
  <c r="AY28" i="6"/>
  <c r="P29" i="6"/>
  <c r="BT29" i="6"/>
  <c r="AK30" i="6"/>
  <c r="B31" i="6"/>
  <c r="BF31" i="6"/>
  <c r="W32" i="6"/>
  <c r="CA32" i="6"/>
  <c r="AR33" i="6"/>
  <c r="I34" i="6"/>
  <c r="BM34" i="6"/>
  <c r="AD35" i="6"/>
  <c r="AY36" i="6"/>
  <c r="P37" i="6"/>
  <c r="BT37" i="6"/>
  <c r="AK38" i="6"/>
  <c r="B39" i="6"/>
  <c r="BF39" i="6"/>
  <c r="W40" i="6"/>
  <c r="CA40" i="6"/>
  <c r="AR41" i="6"/>
  <c r="I42" i="6"/>
  <c r="BM42" i="6"/>
  <c r="AD43" i="6"/>
  <c r="AY44" i="6"/>
  <c r="P45" i="6"/>
  <c r="BT45" i="6"/>
  <c r="AK46" i="6"/>
  <c r="B47" i="6"/>
  <c r="BF47" i="6"/>
  <c r="W48" i="6"/>
  <c r="CA48" i="6"/>
  <c r="AR49" i="6"/>
  <c r="I50" i="6"/>
  <c r="BM50" i="6"/>
  <c r="AD51" i="6"/>
  <c r="AY52" i="6"/>
  <c r="P53" i="6"/>
  <c r="BT53" i="6"/>
  <c r="AK54" i="6"/>
  <c r="B55" i="6"/>
  <c r="BF55" i="6"/>
  <c r="W56" i="6"/>
  <c r="CA56" i="6"/>
  <c r="AR57" i="6"/>
  <c r="I58" i="6"/>
  <c r="BM58" i="6"/>
  <c r="AD59" i="6"/>
  <c r="AY60" i="6"/>
  <c r="P61" i="6"/>
  <c r="BT61" i="6"/>
  <c r="AK62" i="6"/>
  <c r="B63" i="6"/>
  <c r="BF63" i="6"/>
  <c r="W64" i="6"/>
  <c r="CA64" i="6"/>
  <c r="AR65" i="6"/>
  <c r="I66" i="6"/>
  <c r="BM66" i="6"/>
  <c r="AD67" i="6"/>
  <c r="AY68" i="6"/>
  <c r="P69" i="6"/>
  <c r="BT69" i="6"/>
  <c r="AK70" i="6"/>
  <c r="B71" i="6"/>
  <c r="BF71" i="6"/>
  <c r="W72" i="6"/>
  <c r="CA72" i="6"/>
  <c r="AR73" i="6"/>
  <c r="I74" i="6"/>
  <c r="BM74" i="6"/>
  <c r="AD75" i="6"/>
  <c r="BT76" i="6"/>
  <c r="P78" i="6"/>
  <c r="BF80" i="6"/>
  <c r="I83" i="6"/>
  <c r="AY85" i="6"/>
  <c r="B88" i="6"/>
  <c r="AR90" i="6"/>
  <c r="AK95" i="6"/>
  <c r="CA97" i="6"/>
  <c r="AD100" i="6"/>
  <c r="BT102" i="6"/>
  <c r="W105" i="6"/>
  <c r="BM107" i="6"/>
  <c r="P110" i="6"/>
  <c r="BF112" i="6"/>
  <c r="I115" i="6"/>
  <c r="AY117" i="6"/>
  <c r="B120" i="6"/>
  <c r="AR122" i="6"/>
  <c r="AK127" i="6"/>
  <c r="AD130" i="6"/>
  <c r="P140" i="6"/>
  <c r="B150" i="6"/>
  <c r="CA159" i="6"/>
  <c r="BM169" i="6"/>
  <c r="AY179" i="6"/>
  <c r="AK189" i="6"/>
  <c r="W199" i="6"/>
  <c r="I209" i="6"/>
  <c r="BT228" i="6"/>
  <c r="BF238" i="6"/>
  <c r="AR248" i="6"/>
  <c r="AD258" i="6"/>
  <c r="P268" i="6"/>
  <c r="B278" i="6"/>
  <c r="CA287" i="6"/>
  <c r="BM297" i="6"/>
  <c r="AY307" i="6"/>
  <c r="AK317" i="6"/>
  <c r="AY332" i="6"/>
  <c r="AR49" i="4"/>
  <c r="I25" i="5"/>
  <c r="BT578" i="6"/>
  <c r="P578" i="6"/>
  <c r="AY577" i="6"/>
  <c r="AD576" i="6"/>
  <c r="BM575" i="6"/>
  <c r="I575" i="6"/>
  <c r="AR574" i="6"/>
  <c r="CA573" i="6"/>
  <c r="W573" i="6"/>
  <c r="BF572" i="6"/>
  <c r="B572" i="6"/>
  <c r="AK571" i="6"/>
  <c r="BT570" i="6"/>
  <c r="P570" i="6"/>
  <c r="AY569" i="6"/>
  <c r="AD568" i="6"/>
  <c r="BM567" i="6"/>
  <c r="I567" i="6"/>
  <c r="AR566" i="6"/>
  <c r="CA565" i="6"/>
  <c r="W565" i="6"/>
  <c r="BF564" i="6"/>
  <c r="B564" i="6"/>
  <c r="AK563" i="6"/>
  <c r="BT562" i="6"/>
  <c r="P562" i="6"/>
  <c r="AY561" i="6"/>
  <c r="AD560" i="6"/>
  <c r="BM559" i="6"/>
  <c r="I559" i="6"/>
  <c r="AR558" i="6"/>
  <c r="CA557" i="6"/>
  <c r="W557" i="6"/>
  <c r="BF556" i="6"/>
  <c r="B556" i="6"/>
  <c r="AK555" i="6"/>
  <c r="BT554" i="6"/>
  <c r="P554" i="6"/>
  <c r="AY553" i="6"/>
  <c r="AD552" i="6"/>
  <c r="BM551" i="6"/>
  <c r="I551" i="6"/>
  <c r="AR550" i="6"/>
  <c r="CA549" i="6"/>
  <c r="W549" i="6"/>
  <c r="BF548" i="6"/>
  <c r="B548" i="6"/>
  <c r="AK547" i="6"/>
  <c r="BT546" i="6"/>
  <c r="P546" i="6"/>
  <c r="AY545" i="6"/>
  <c r="AD544" i="6"/>
  <c r="BM543" i="6"/>
  <c r="I543" i="6"/>
  <c r="AR542" i="6"/>
  <c r="CA541" i="6"/>
  <c r="W541" i="6"/>
  <c r="BF540" i="6"/>
  <c r="B540" i="6"/>
  <c r="AK539" i="6"/>
  <c r="BT538" i="6"/>
  <c r="P538" i="6"/>
  <c r="AY537" i="6"/>
  <c r="AD536" i="6"/>
  <c r="BM535" i="6"/>
  <c r="I535" i="6"/>
  <c r="AR534" i="6"/>
  <c r="CA533" i="6"/>
  <c r="W533" i="6"/>
  <c r="BF532" i="6"/>
  <c r="B532" i="6"/>
  <c r="AK531" i="6"/>
  <c r="BT530" i="6"/>
  <c r="P530" i="6"/>
  <c r="AY529" i="6"/>
  <c r="AD528" i="6"/>
  <c r="BM527" i="6"/>
  <c r="I527" i="6"/>
  <c r="BF578" i="6"/>
  <c r="B578" i="6"/>
  <c r="AK577" i="6"/>
  <c r="BT576" i="6"/>
  <c r="P576" i="6"/>
  <c r="AY575" i="6"/>
  <c r="AD574" i="6"/>
  <c r="BM573" i="6"/>
  <c r="I573" i="6"/>
  <c r="AR572" i="6"/>
  <c r="CA571" i="6"/>
  <c r="W571" i="6"/>
  <c r="BF570" i="6"/>
  <c r="B570" i="6"/>
  <c r="AK569" i="6"/>
  <c r="BT568" i="6"/>
  <c r="P568" i="6"/>
  <c r="AY567" i="6"/>
  <c r="AD566" i="6"/>
  <c r="BM565" i="6"/>
  <c r="I565" i="6"/>
  <c r="AR564" i="6"/>
  <c r="CA563" i="6"/>
  <c r="W563" i="6"/>
  <c r="BF562" i="6"/>
  <c r="B562" i="6"/>
  <c r="AK561" i="6"/>
  <c r="BT560" i="6"/>
  <c r="P560" i="6"/>
  <c r="AY559" i="6"/>
  <c r="AD558" i="6"/>
  <c r="BM557" i="6"/>
  <c r="I557" i="6"/>
  <c r="AR556" i="6"/>
  <c r="CA555" i="6"/>
  <c r="W555" i="6"/>
  <c r="BF554" i="6"/>
  <c r="B554" i="6"/>
  <c r="AK553" i="6"/>
  <c r="BT552" i="6"/>
  <c r="P552" i="6"/>
  <c r="AY551" i="6"/>
  <c r="AD550" i="6"/>
  <c r="BM549" i="6"/>
  <c r="I549" i="6"/>
  <c r="AR548" i="6"/>
  <c r="CA547" i="6"/>
  <c r="W547" i="6"/>
  <c r="BF546" i="6"/>
  <c r="B546" i="6"/>
  <c r="AK545" i="6"/>
  <c r="BT544" i="6"/>
  <c r="P544" i="6"/>
  <c r="AY543" i="6"/>
  <c r="AD542" i="6"/>
  <c r="BM541" i="6"/>
  <c r="I541" i="6"/>
  <c r="AR540" i="6"/>
  <c r="CA539" i="6"/>
  <c r="W539" i="6"/>
  <c r="BF538" i="6"/>
  <c r="B538" i="6"/>
  <c r="AK537" i="6"/>
  <c r="BT536" i="6"/>
  <c r="P536" i="6"/>
  <c r="AY535" i="6"/>
  <c r="AD534" i="6"/>
  <c r="BM533" i="6"/>
  <c r="I533" i="6"/>
  <c r="AR532" i="6"/>
  <c r="CA531" i="6"/>
  <c r="W531" i="6"/>
  <c r="BF530" i="6"/>
  <c r="B530" i="6"/>
  <c r="AK529" i="6"/>
  <c r="BT528" i="6"/>
  <c r="P528" i="6"/>
  <c r="AY527" i="6"/>
  <c r="AR578" i="6"/>
  <c r="CA577" i="6"/>
  <c r="W577" i="6"/>
  <c r="BF576" i="6"/>
  <c r="B576" i="6"/>
  <c r="AK575" i="6"/>
  <c r="BT574" i="6"/>
  <c r="P574" i="6"/>
  <c r="AY573" i="6"/>
  <c r="AD572" i="6"/>
  <c r="BM571" i="6"/>
  <c r="I571" i="6"/>
  <c r="AR570" i="6"/>
  <c r="CA569" i="6"/>
  <c r="W569" i="6"/>
  <c r="BF568" i="6"/>
  <c r="B568" i="6"/>
  <c r="AK567" i="6"/>
  <c r="BT566" i="6"/>
  <c r="P566" i="6"/>
  <c r="AY565" i="6"/>
  <c r="AD564" i="6"/>
  <c r="BM563" i="6"/>
  <c r="I563" i="6"/>
  <c r="AR562" i="6"/>
  <c r="CA561" i="6"/>
  <c r="W561" i="6"/>
  <c r="BF560" i="6"/>
  <c r="B560" i="6"/>
  <c r="AK559" i="6"/>
  <c r="BT558" i="6"/>
  <c r="P558" i="6"/>
  <c r="AY557" i="6"/>
  <c r="AD556" i="6"/>
  <c r="BM555" i="6"/>
  <c r="I555" i="6"/>
  <c r="AR554" i="6"/>
  <c r="CA553" i="6"/>
  <c r="W553" i="6"/>
  <c r="BF552" i="6"/>
  <c r="B552" i="6"/>
  <c r="AK551" i="6"/>
  <c r="BT550" i="6"/>
  <c r="P550" i="6"/>
  <c r="AY549" i="6"/>
  <c r="AD548" i="6"/>
  <c r="BM547" i="6"/>
  <c r="I547" i="6"/>
  <c r="AR546" i="6"/>
  <c r="CA545" i="6"/>
  <c r="W545" i="6"/>
  <c r="BF544" i="6"/>
  <c r="B544" i="6"/>
  <c r="AK543" i="6"/>
  <c r="BT542" i="6"/>
  <c r="P542" i="6"/>
  <c r="AY541" i="6"/>
  <c r="AD540" i="6"/>
  <c r="BM539" i="6"/>
  <c r="I539" i="6"/>
  <c r="AR538" i="6"/>
  <c r="CA537" i="6"/>
  <c r="W537" i="6"/>
  <c r="BF536" i="6"/>
  <c r="B536" i="6"/>
  <c r="AK535" i="6"/>
  <c r="BT534" i="6"/>
  <c r="P534" i="6"/>
  <c r="AY533" i="6"/>
  <c r="AD532" i="6"/>
  <c r="BM531" i="6"/>
  <c r="I531" i="6"/>
  <c r="AR530" i="6"/>
  <c r="CA529" i="6"/>
  <c r="W529" i="6"/>
  <c r="BF528" i="6"/>
  <c r="B528" i="6"/>
  <c r="AK527" i="6"/>
  <c r="BT526" i="6"/>
  <c r="B577" i="6"/>
  <c r="B575" i="6"/>
  <c r="B574" i="6"/>
  <c r="B573" i="6"/>
  <c r="I572" i="6"/>
  <c r="B571" i="6"/>
  <c r="I570" i="6"/>
  <c r="I569" i="6"/>
  <c r="I568" i="6"/>
  <c r="P567" i="6"/>
  <c r="I566" i="6"/>
  <c r="P565" i="6"/>
  <c r="P564" i="6"/>
  <c r="P563" i="6"/>
  <c r="W562" i="6"/>
  <c r="P561" i="6"/>
  <c r="W560" i="6"/>
  <c r="W559" i="6"/>
  <c r="W558" i="6"/>
  <c r="AD557" i="6"/>
  <c r="W556" i="6"/>
  <c r="AD555" i="6"/>
  <c r="AD554" i="6"/>
  <c r="AD553" i="6"/>
  <c r="AK552" i="6"/>
  <c r="AD551" i="6"/>
  <c r="AK550" i="6"/>
  <c r="AK549" i="6"/>
  <c r="AK548" i="6"/>
  <c r="AR547" i="6"/>
  <c r="AK546" i="6"/>
  <c r="AR545" i="6"/>
  <c r="AR544" i="6"/>
  <c r="AR543" i="6"/>
  <c r="AY542" i="6"/>
  <c r="AR541" i="6"/>
  <c r="AY540" i="6"/>
  <c r="AY539" i="6"/>
  <c r="AY538" i="6"/>
  <c r="BF537" i="6"/>
  <c r="AY536" i="6"/>
  <c r="BF535" i="6"/>
  <c r="BF534" i="6"/>
  <c r="BF533" i="6"/>
  <c r="BM532" i="6"/>
  <c r="BF531" i="6"/>
  <c r="BM530" i="6"/>
  <c r="BM529" i="6"/>
  <c r="BM528" i="6"/>
  <c r="BT527" i="6"/>
  <c r="BM526" i="6"/>
  <c r="I526" i="6"/>
  <c r="AR525" i="6"/>
  <c r="CA524" i="6"/>
  <c r="W524" i="6"/>
  <c r="BF523" i="6"/>
  <c r="B523" i="6"/>
  <c r="AK522" i="6"/>
  <c r="BT521" i="6"/>
  <c r="P521" i="6"/>
  <c r="AY520" i="6"/>
  <c r="AD519" i="6"/>
  <c r="BM518" i="6"/>
  <c r="I518" i="6"/>
  <c r="AR517" i="6"/>
  <c r="CA516" i="6"/>
  <c r="W516" i="6"/>
  <c r="BF515" i="6"/>
  <c r="B515" i="6"/>
  <c r="AK514" i="6"/>
  <c r="BT513" i="6"/>
  <c r="P513" i="6"/>
  <c r="AY512" i="6"/>
  <c r="AD511" i="6"/>
  <c r="BM510" i="6"/>
  <c r="I510" i="6"/>
  <c r="AR509" i="6"/>
  <c r="CA508" i="6"/>
  <c r="W508" i="6"/>
  <c r="BF507" i="6"/>
  <c r="CA578" i="6"/>
  <c r="BT577" i="6"/>
  <c r="CA576" i="6"/>
  <c r="CA575" i="6"/>
  <c r="CA574" i="6"/>
  <c r="CA572" i="6"/>
  <c r="B569" i="6"/>
  <c r="B567" i="6"/>
  <c r="B566" i="6"/>
  <c r="B565" i="6"/>
  <c r="I564" i="6"/>
  <c r="B563" i="6"/>
  <c r="I562" i="6"/>
  <c r="I561" i="6"/>
  <c r="I560" i="6"/>
  <c r="P559" i="6"/>
  <c r="I558" i="6"/>
  <c r="P557" i="6"/>
  <c r="P556" i="6"/>
  <c r="P555" i="6"/>
  <c r="W554" i="6"/>
  <c r="P553" i="6"/>
  <c r="W552" i="6"/>
  <c r="W551" i="6"/>
  <c r="W550" i="6"/>
  <c r="AD549" i="6"/>
  <c r="W548" i="6"/>
  <c r="AD547" i="6"/>
  <c r="AD546" i="6"/>
  <c r="AD545" i="6"/>
  <c r="AK544" i="6"/>
  <c r="AD543" i="6"/>
  <c r="AK542" i="6"/>
  <c r="AK541" i="6"/>
  <c r="AK540" i="6"/>
  <c r="AR539" i="6"/>
  <c r="AK538" i="6"/>
  <c r="AR537" i="6"/>
  <c r="AR536" i="6"/>
  <c r="AR535" i="6"/>
  <c r="AY534" i="6"/>
  <c r="AR533" i="6"/>
  <c r="AY532" i="6"/>
  <c r="AY531" i="6"/>
  <c r="AY530" i="6"/>
  <c r="BF529" i="6"/>
  <c r="AY528" i="6"/>
  <c r="BF527" i="6"/>
  <c r="BF526" i="6"/>
  <c r="B526" i="6"/>
  <c r="AK525" i="6"/>
  <c r="BT524" i="6"/>
  <c r="P524" i="6"/>
  <c r="AY523" i="6"/>
  <c r="AD522" i="6"/>
  <c r="BM521" i="6"/>
  <c r="I521" i="6"/>
  <c r="AR520" i="6"/>
  <c r="CA519" i="6"/>
  <c r="W519" i="6"/>
  <c r="BF518" i="6"/>
  <c r="B518" i="6"/>
  <c r="AK517" i="6"/>
  <c r="BT516" i="6"/>
  <c r="P516" i="6"/>
  <c r="AY515" i="6"/>
  <c r="AD514" i="6"/>
  <c r="BM513" i="6"/>
  <c r="I513" i="6"/>
  <c r="AR512" i="6"/>
  <c r="CA511" i="6"/>
  <c r="W511" i="6"/>
  <c r="BF510" i="6"/>
  <c r="B510" i="6"/>
  <c r="AK509" i="6"/>
  <c r="BT508" i="6"/>
  <c r="P508" i="6"/>
  <c r="AY507" i="6"/>
  <c r="BM578" i="6"/>
  <c r="BM577" i="6"/>
  <c r="BM576" i="6"/>
  <c r="BT575" i="6"/>
  <c r="BM574" i="6"/>
  <c r="BT573" i="6"/>
  <c r="BT572" i="6"/>
  <c r="BT571" i="6"/>
  <c r="CA570" i="6"/>
  <c r="BT569" i="6"/>
  <c r="CA568" i="6"/>
  <c r="CA567" i="6"/>
  <c r="CA566" i="6"/>
  <c r="CA564" i="6"/>
  <c r="B561" i="6"/>
  <c r="B559" i="6"/>
  <c r="B558" i="6"/>
  <c r="B557" i="6"/>
  <c r="I556" i="6"/>
  <c r="B555" i="6"/>
  <c r="I554" i="6"/>
  <c r="I553" i="6"/>
  <c r="I552" i="6"/>
  <c r="P551" i="6"/>
  <c r="I550" i="6"/>
  <c r="P549" i="6"/>
  <c r="P548" i="6"/>
  <c r="P547" i="6"/>
  <c r="W546" i="6"/>
  <c r="P545" i="6"/>
  <c r="W544" i="6"/>
  <c r="W543" i="6"/>
  <c r="W542" i="6"/>
  <c r="AD541" i="6"/>
  <c r="W540" i="6"/>
  <c r="AD539" i="6"/>
  <c r="AD538" i="6"/>
  <c r="AD537" i="6"/>
  <c r="AK536" i="6"/>
  <c r="AD535" i="6"/>
  <c r="AK534" i="6"/>
  <c r="AK533" i="6"/>
  <c r="AK532" i="6"/>
  <c r="AR531" i="6"/>
  <c r="AK530" i="6"/>
  <c r="AR529" i="6"/>
  <c r="AR528" i="6"/>
  <c r="AR527" i="6"/>
  <c r="AY526" i="6"/>
  <c r="AD525" i="6"/>
  <c r="BM524" i="6"/>
  <c r="I524" i="6"/>
  <c r="AR523" i="6"/>
  <c r="CA522" i="6"/>
  <c r="W522" i="6"/>
  <c r="BF521" i="6"/>
  <c r="B521" i="6"/>
  <c r="AK520" i="6"/>
  <c r="BT519" i="6"/>
  <c r="P519" i="6"/>
  <c r="AY518" i="6"/>
  <c r="AD517" i="6"/>
  <c r="BM516" i="6"/>
  <c r="I516" i="6"/>
  <c r="AR515" i="6"/>
  <c r="CA514" i="6"/>
  <c r="W514" i="6"/>
  <c r="BF513" i="6"/>
  <c r="B513" i="6"/>
  <c r="AK512" i="6"/>
  <c r="BT511" i="6"/>
  <c r="P511" i="6"/>
  <c r="AY510" i="6"/>
  <c r="AD509" i="6"/>
  <c r="BM508" i="6"/>
  <c r="I508" i="6"/>
  <c r="AR507" i="6"/>
  <c r="CA506" i="6"/>
  <c r="W506" i="6"/>
  <c r="AY578" i="6"/>
  <c r="BF577" i="6"/>
  <c r="AY576" i="6"/>
  <c r="BF575" i="6"/>
  <c r="BF574" i="6"/>
  <c r="BF573" i="6"/>
  <c r="BM572" i="6"/>
  <c r="BF571" i="6"/>
  <c r="BM570" i="6"/>
  <c r="BM569" i="6"/>
  <c r="BM568" i="6"/>
  <c r="BT567" i="6"/>
  <c r="BM566" i="6"/>
  <c r="BT565" i="6"/>
  <c r="BT564" i="6"/>
  <c r="BT563" i="6"/>
  <c r="CA562" i="6"/>
  <c r="BT561" i="6"/>
  <c r="CA560" i="6"/>
  <c r="CA559" i="6"/>
  <c r="CA558" i="6"/>
  <c r="CA556" i="6"/>
  <c r="B553" i="6"/>
  <c r="B551" i="6"/>
  <c r="B550" i="6"/>
  <c r="B549" i="6"/>
  <c r="I548" i="6"/>
  <c r="B547" i="6"/>
  <c r="I546" i="6"/>
  <c r="I545" i="6"/>
  <c r="I544" i="6"/>
  <c r="P543" i="6"/>
  <c r="I542" i="6"/>
  <c r="P541" i="6"/>
  <c r="P540" i="6"/>
  <c r="P539" i="6"/>
  <c r="W538" i="6"/>
  <c r="P537" i="6"/>
  <c r="W536" i="6"/>
  <c r="W535" i="6"/>
  <c r="W534" i="6"/>
  <c r="AD533" i="6"/>
  <c r="W532" i="6"/>
  <c r="AD531" i="6"/>
  <c r="AD530" i="6"/>
  <c r="AD529" i="6"/>
  <c r="AK528" i="6"/>
  <c r="AD527" i="6"/>
  <c r="AR526" i="6"/>
  <c r="CA525" i="6"/>
  <c r="W525" i="6"/>
  <c r="BF524" i="6"/>
  <c r="B524" i="6"/>
  <c r="AK523" i="6"/>
  <c r="BT522" i="6"/>
  <c r="P522" i="6"/>
  <c r="AY521" i="6"/>
  <c r="AD520" i="6"/>
  <c r="BM519" i="6"/>
  <c r="I519" i="6"/>
  <c r="AR518" i="6"/>
  <c r="CA517" i="6"/>
  <c r="W517" i="6"/>
  <c r="BF516" i="6"/>
  <c r="B516" i="6"/>
  <c r="AK515" i="6"/>
  <c r="BT514" i="6"/>
  <c r="P514" i="6"/>
  <c r="AY513" i="6"/>
  <c r="AD512" i="6"/>
  <c r="BM511" i="6"/>
  <c r="I511" i="6"/>
  <c r="AR510" i="6"/>
  <c r="CA509" i="6"/>
  <c r="W509" i="6"/>
  <c r="BF508" i="6"/>
  <c r="B508" i="6"/>
  <c r="AK507" i="6"/>
  <c r="W578" i="6"/>
  <c r="P577" i="6"/>
  <c r="W576" i="6"/>
  <c r="W575" i="6"/>
  <c r="W574" i="6"/>
  <c r="AD573" i="6"/>
  <c r="W572" i="6"/>
  <c r="AD571" i="6"/>
  <c r="AD570" i="6"/>
  <c r="AD569" i="6"/>
  <c r="AK568" i="6"/>
  <c r="AD567" i="6"/>
  <c r="AK566" i="6"/>
  <c r="AK565" i="6"/>
  <c r="AK564" i="6"/>
  <c r="AR563" i="6"/>
  <c r="AK562" i="6"/>
  <c r="AR561" i="6"/>
  <c r="AR560" i="6"/>
  <c r="AR559" i="6"/>
  <c r="AY558" i="6"/>
  <c r="AR557" i="6"/>
  <c r="AY556" i="6"/>
  <c r="AY555" i="6"/>
  <c r="AY554" i="6"/>
  <c r="BF553" i="6"/>
  <c r="AY552" i="6"/>
  <c r="BF551" i="6"/>
  <c r="BF550" i="6"/>
  <c r="BF549" i="6"/>
  <c r="BM548" i="6"/>
  <c r="BF547" i="6"/>
  <c r="BM546" i="6"/>
  <c r="BM545" i="6"/>
  <c r="BM544" i="6"/>
  <c r="BT543" i="6"/>
  <c r="BM542" i="6"/>
  <c r="BT541" i="6"/>
  <c r="BT540" i="6"/>
  <c r="BT539" i="6"/>
  <c r="CA538" i="6"/>
  <c r="BT537" i="6"/>
  <c r="CA536" i="6"/>
  <c r="CA535" i="6"/>
  <c r="CA534" i="6"/>
  <c r="CA532" i="6"/>
  <c r="B529" i="6"/>
  <c r="B527" i="6"/>
  <c r="W526" i="6"/>
  <c r="BF525" i="6"/>
  <c r="B525" i="6"/>
  <c r="AK524" i="6"/>
  <c r="BT523" i="6"/>
  <c r="P523" i="6"/>
  <c r="AY522" i="6"/>
  <c r="AD521" i="6"/>
  <c r="BM520" i="6"/>
  <c r="I520" i="6"/>
  <c r="AR519" i="6"/>
  <c r="CA518" i="6"/>
  <c r="W518" i="6"/>
  <c r="BF517" i="6"/>
  <c r="B517" i="6"/>
  <c r="AK516" i="6"/>
  <c r="AK578" i="6"/>
  <c r="I576" i="6"/>
  <c r="AK573" i="6"/>
  <c r="AY570" i="6"/>
  <c r="W568" i="6"/>
  <c r="AR565" i="6"/>
  <c r="BM562" i="6"/>
  <c r="AK560" i="6"/>
  <c r="BF557" i="6"/>
  <c r="CA554" i="6"/>
  <c r="AR552" i="6"/>
  <c r="BT549" i="6"/>
  <c r="AY544" i="6"/>
  <c r="B539" i="6"/>
  <c r="BM536" i="6"/>
  <c r="B534" i="6"/>
  <c r="P531" i="6"/>
  <c r="CA528" i="6"/>
  <c r="AD526" i="6"/>
  <c r="AY524" i="6"/>
  <c r="I523" i="6"/>
  <c r="AK521" i="6"/>
  <c r="BF519" i="6"/>
  <c r="P518" i="6"/>
  <c r="AR516" i="6"/>
  <c r="P515" i="6"/>
  <c r="BM512" i="6"/>
  <c r="AR511" i="6"/>
  <c r="W510" i="6"/>
  <c r="B509" i="6"/>
  <c r="BT507" i="6"/>
  <c r="BT506" i="6"/>
  <c r="I506" i="6"/>
  <c r="AR505" i="6"/>
  <c r="CA504" i="6"/>
  <c r="W504" i="6"/>
  <c r="BF503" i="6"/>
  <c r="B503" i="6"/>
  <c r="AK502" i="6"/>
  <c r="BT501" i="6"/>
  <c r="P501" i="6"/>
  <c r="AY500" i="6"/>
  <c r="AD499" i="6"/>
  <c r="BM498" i="6"/>
  <c r="I498" i="6"/>
  <c r="AR497" i="6"/>
  <c r="CA496" i="6"/>
  <c r="W496" i="6"/>
  <c r="BF495" i="6"/>
  <c r="B495" i="6"/>
  <c r="AK494" i="6"/>
  <c r="BT493" i="6"/>
  <c r="P493" i="6"/>
  <c r="AY492" i="6"/>
  <c r="AD491" i="6"/>
  <c r="BM490" i="6"/>
  <c r="I490" i="6"/>
  <c r="AR489" i="6"/>
  <c r="CA488" i="6"/>
  <c r="W488" i="6"/>
  <c r="BF487" i="6"/>
  <c r="B487" i="6"/>
  <c r="AK486" i="6"/>
  <c r="BT485" i="6"/>
  <c r="P485" i="6"/>
  <c r="AY484" i="6"/>
  <c r="AD483" i="6"/>
  <c r="BM482" i="6"/>
  <c r="I482" i="6"/>
  <c r="AR481" i="6"/>
  <c r="CA480" i="6"/>
  <c r="W480" i="6"/>
  <c r="BF479" i="6"/>
  <c r="B479" i="6"/>
  <c r="AK478" i="6"/>
  <c r="BT477" i="6"/>
  <c r="P477" i="6"/>
  <c r="AY476" i="6"/>
  <c r="AD475" i="6"/>
  <c r="BM474" i="6"/>
  <c r="I474" i="6"/>
  <c r="AR473" i="6"/>
  <c r="CA472" i="6"/>
  <c r="W472" i="6"/>
  <c r="BF471" i="6"/>
  <c r="B471" i="6"/>
  <c r="AK470" i="6"/>
  <c r="BT469" i="6"/>
  <c r="P469" i="6"/>
  <c r="AY468" i="6"/>
  <c r="AD467" i="6"/>
  <c r="BM466" i="6"/>
  <c r="I466" i="6"/>
  <c r="AR465" i="6"/>
  <c r="CA464" i="6"/>
  <c r="W464" i="6"/>
  <c r="BF463" i="6"/>
  <c r="B463" i="6"/>
  <c r="AK462" i="6"/>
  <c r="BT461" i="6"/>
  <c r="P461" i="6"/>
  <c r="AY460" i="6"/>
  <c r="AD459" i="6"/>
  <c r="BM458" i="6"/>
  <c r="I458" i="6"/>
  <c r="AR457" i="6"/>
  <c r="CA456" i="6"/>
  <c r="W456" i="6"/>
  <c r="BF455" i="6"/>
  <c r="B455" i="6"/>
  <c r="AK454" i="6"/>
  <c r="BT453" i="6"/>
  <c r="P453" i="6"/>
  <c r="AY452" i="6"/>
  <c r="AD451" i="6"/>
  <c r="BM450" i="6"/>
  <c r="I450" i="6"/>
  <c r="AR449" i="6"/>
  <c r="CA448" i="6"/>
  <c r="W448" i="6"/>
  <c r="BF447" i="6"/>
  <c r="B447" i="6"/>
  <c r="AK446" i="6"/>
  <c r="BT445" i="6"/>
  <c r="P445" i="6"/>
  <c r="AY444" i="6"/>
  <c r="AD443" i="6"/>
  <c r="BM442" i="6"/>
  <c r="I442" i="6"/>
  <c r="AR441" i="6"/>
  <c r="CA440" i="6"/>
  <c r="W440" i="6"/>
  <c r="BF439" i="6"/>
  <c r="B439" i="6"/>
  <c r="AK438" i="6"/>
  <c r="BT437" i="6"/>
  <c r="P437" i="6"/>
  <c r="AY436" i="6"/>
  <c r="AD435" i="6"/>
  <c r="BM434" i="6"/>
  <c r="I434" i="6"/>
  <c r="AR433" i="6"/>
  <c r="CA432" i="6"/>
  <c r="W432" i="6"/>
  <c r="BF431" i="6"/>
  <c r="B431" i="6"/>
  <c r="AD578" i="6"/>
  <c r="AR575" i="6"/>
  <c r="P573" i="6"/>
  <c r="AK570" i="6"/>
  <c r="BF567" i="6"/>
  <c r="AD565" i="6"/>
  <c r="AY562" i="6"/>
  <c r="BT559" i="6"/>
  <c r="AK557" i="6"/>
  <c r="BM554" i="6"/>
  <c r="CA551" i="6"/>
  <c r="AR549" i="6"/>
  <c r="CA546" i="6"/>
  <c r="BF541" i="6"/>
  <c r="I536" i="6"/>
  <c r="BT533" i="6"/>
  <c r="B531" i="6"/>
  <c r="W528" i="6"/>
  <c r="P526" i="6"/>
  <c r="AR524" i="6"/>
  <c r="BM522" i="6"/>
  <c r="W521" i="6"/>
  <c r="AY519" i="6"/>
  <c r="BT517" i="6"/>
  <c r="AD516" i="6"/>
  <c r="I515" i="6"/>
  <c r="CA513" i="6"/>
  <c r="BF512" i="6"/>
  <c r="AK511" i="6"/>
  <c r="P510" i="6"/>
  <c r="BM507" i="6"/>
  <c r="BM506" i="6"/>
  <c r="B506" i="6"/>
  <c r="AK505" i="6"/>
  <c r="BT504" i="6"/>
  <c r="P504" i="6"/>
  <c r="AY503" i="6"/>
  <c r="AD502" i="6"/>
  <c r="BM501" i="6"/>
  <c r="I501" i="6"/>
  <c r="AR500" i="6"/>
  <c r="CA499" i="6"/>
  <c r="W499" i="6"/>
  <c r="BF498" i="6"/>
  <c r="B498" i="6"/>
  <c r="AK497" i="6"/>
  <c r="BT496" i="6"/>
  <c r="P496" i="6"/>
  <c r="AY495" i="6"/>
  <c r="AD494" i="6"/>
  <c r="BM493" i="6"/>
  <c r="I493" i="6"/>
  <c r="AR492" i="6"/>
  <c r="CA491" i="6"/>
  <c r="W491" i="6"/>
  <c r="BF490" i="6"/>
  <c r="B490" i="6"/>
  <c r="AK489" i="6"/>
  <c r="BT488" i="6"/>
  <c r="P488" i="6"/>
  <c r="AY487" i="6"/>
  <c r="AD486" i="6"/>
  <c r="BM485" i="6"/>
  <c r="I485" i="6"/>
  <c r="AR484" i="6"/>
  <c r="CA483" i="6"/>
  <c r="W483" i="6"/>
  <c r="BF482" i="6"/>
  <c r="B482" i="6"/>
  <c r="AK481" i="6"/>
  <c r="BT480" i="6"/>
  <c r="P480" i="6"/>
  <c r="AY479" i="6"/>
  <c r="AD478" i="6"/>
  <c r="BM477" i="6"/>
  <c r="I477" i="6"/>
  <c r="AR476" i="6"/>
  <c r="CA475" i="6"/>
  <c r="W475" i="6"/>
  <c r="BF474" i="6"/>
  <c r="B474" i="6"/>
  <c r="AK473" i="6"/>
  <c r="BT472" i="6"/>
  <c r="P472" i="6"/>
  <c r="AY471" i="6"/>
  <c r="AD470" i="6"/>
  <c r="BM469" i="6"/>
  <c r="I469" i="6"/>
  <c r="AR468" i="6"/>
  <c r="CA467" i="6"/>
  <c r="W467" i="6"/>
  <c r="BF466" i="6"/>
  <c r="B466" i="6"/>
  <c r="AK465" i="6"/>
  <c r="BT464" i="6"/>
  <c r="P464" i="6"/>
  <c r="AY463" i="6"/>
  <c r="AD462" i="6"/>
  <c r="BM461" i="6"/>
  <c r="I461" i="6"/>
  <c r="AR460" i="6"/>
  <c r="CA459" i="6"/>
  <c r="W459" i="6"/>
  <c r="BF458" i="6"/>
  <c r="B458" i="6"/>
  <c r="AK457" i="6"/>
  <c r="BT456" i="6"/>
  <c r="P456" i="6"/>
  <c r="AY455" i="6"/>
  <c r="AD454" i="6"/>
  <c r="BM453" i="6"/>
  <c r="I453" i="6"/>
  <c r="AR452" i="6"/>
  <c r="CA451" i="6"/>
  <c r="W451" i="6"/>
  <c r="BF450" i="6"/>
  <c r="B450" i="6"/>
  <c r="AK449" i="6"/>
  <c r="BT448" i="6"/>
  <c r="P448" i="6"/>
  <c r="AY447" i="6"/>
  <c r="AD446" i="6"/>
  <c r="BM445" i="6"/>
  <c r="I445" i="6"/>
  <c r="AR444" i="6"/>
  <c r="CA443" i="6"/>
  <c r="W443" i="6"/>
  <c r="BF442" i="6"/>
  <c r="B442" i="6"/>
  <c r="AK441" i="6"/>
  <c r="BT440" i="6"/>
  <c r="P440" i="6"/>
  <c r="AY439" i="6"/>
  <c r="AD438" i="6"/>
  <c r="BM437" i="6"/>
  <c r="I437" i="6"/>
  <c r="AR436" i="6"/>
  <c r="CA435" i="6"/>
  <c r="W435" i="6"/>
  <c r="BF434" i="6"/>
  <c r="B434" i="6"/>
  <c r="AK433" i="6"/>
  <c r="BT432" i="6"/>
  <c r="P432" i="6"/>
  <c r="AY431" i="6"/>
  <c r="AD430" i="6"/>
  <c r="BM429" i="6"/>
  <c r="I429" i="6"/>
  <c r="AR428" i="6"/>
  <c r="CA427" i="6"/>
  <c r="W427" i="6"/>
  <c r="BF426" i="6"/>
  <c r="B426" i="6"/>
  <c r="AK425" i="6"/>
  <c r="BT424" i="6"/>
  <c r="P424" i="6"/>
  <c r="AY423" i="6"/>
  <c r="I578" i="6"/>
  <c r="AD575" i="6"/>
  <c r="AY572" i="6"/>
  <c r="W570" i="6"/>
  <c r="AR567" i="6"/>
  <c r="BM564" i="6"/>
  <c r="AD562" i="6"/>
  <c r="BF559" i="6"/>
  <c r="BT556" i="6"/>
  <c r="AK554" i="6"/>
  <c r="BT551" i="6"/>
  <c r="CA548" i="6"/>
  <c r="AY546" i="6"/>
  <c r="CA543" i="6"/>
  <c r="B541" i="6"/>
  <c r="BM538" i="6"/>
  <c r="P533" i="6"/>
  <c r="CA530" i="6"/>
  <c r="I528" i="6"/>
  <c r="BT525" i="6"/>
  <c r="AD524" i="6"/>
  <c r="BF522" i="6"/>
  <c r="CA520" i="6"/>
  <c r="AK519" i="6"/>
  <c r="BM517" i="6"/>
  <c r="BM514" i="6"/>
  <c r="AR513" i="6"/>
  <c r="W512" i="6"/>
  <c r="B511" i="6"/>
  <c r="BT509" i="6"/>
  <c r="AY508" i="6"/>
  <c r="AD507" i="6"/>
  <c r="BF506" i="6"/>
  <c r="AD505" i="6"/>
  <c r="BM504" i="6"/>
  <c r="I504" i="6"/>
  <c r="AR503" i="6"/>
  <c r="CA502" i="6"/>
  <c r="W502" i="6"/>
  <c r="BF501" i="6"/>
  <c r="B501" i="6"/>
  <c r="AK500" i="6"/>
  <c r="BT499" i="6"/>
  <c r="P499" i="6"/>
  <c r="AY498" i="6"/>
  <c r="AD497" i="6"/>
  <c r="BM496" i="6"/>
  <c r="I496" i="6"/>
  <c r="AR495" i="6"/>
  <c r="CA494" i="6"/>
  <c r="W494" i="6"/>
  <c r="BF493" i="6"/>
  <c r="B493" i="6"/>
  <c r="AK492" i="6"/>
  <c r="BT491" i="6"/>
  <c r="P491" i="6"/>
  <c r="AY490" i="6"/>
  <c r="AD489" i="6"/>
  <c r="BM488" i="6"/>
  <c r="I488" i="6"/>
  <c r="AR487" i="6"/>
  <c r="CA486" i="6"/>
  <c r="W486" i="6"/>
  <c r="BF485" i="6"/>
  <c r="B485" i="6"/>
  <c r="AK484" i="6"/>
  <c r="BT483" i="6"/>
  <c r="P483" i="6"/>
  <c r="AY482" i="6"/>
  <c r="AD481" i="6"/>
  <c r="BM480" i="6"/>
  <c r="I480" i="6"/>
  <c r="AR479" i="6"/>
  <c r="CA478" i="6"/>
  <c r="W478" i="6"/>
  <c r="BF477" i="6"/>
  <c r="B477" i="6"/>
  <c r="AK476" i="6"/>
  <c r="BT475" i="6"/>
  <c r="P475" i="6"/>
  <c r="AY474" i="6"/>
  <c r="AD473" i="6"/>
  <c r="BM472" i="6"/>
  <c r="I472" i="6"/>
  <c r="AR471" i="6"/>
  <c r="CA470" i="6"/>
  <c r="W470" i="6"/>
  <c r="BF469" i="6"/>
  <c r="B469" i="6"/>
  <c r="AK468" i="6"/>
  <c r="BT467" i="6"/>
  <c r="P467" i="6"/>
  <c r="AY466" i="6"/>
  <c r="AD465" i="6"/>
  <c r="BM464" i="6"/>
  <c r="I464" i="6"/>
  <c r="AR463" i="6"/>
  <c r="CA462" i="6"/>
  <c r="W462" i="6"/>
  <c r="BF461" i="6"/>
  <c r="B461" i="6"/>
  <c r="AK460" i="6"/>
  <c r="BT459" i="6"/>
  <c r="P459" i="6"/>
  <c r="AY458" i="6"/>
  <c r="AD457" i="6"/>
  <c r="BM456" i="6"/>
  <c r="I456" i="6"/>
  <c r="AR455" i="6"/>
  <c r="CA454" i="6"/>
  <c r="W454" i="6"/>
  <c r="BF453" i="6"/>
  <c r="B453" i="6"/>
  <c r="AK452" i="6"/>
  <c r="BT451" i="6"/>
  <c r="P451" i="6"/>
  <c r="AY450" i="6"/>
  <c r="AD449" i="6"/>
  <c r="BM448" i="6"/>
  <c r="I448" i="6"/>
  <c r="AR447" i="6"/>
  <c r="CA446" i="6"/>
  <c r="W446" i="6"/>
  <c r="BF445" i="6"/>
  <c r="B445" i="6"/>
  <c r="AK444" i="6"/>
  <c r="BT443" i="6"/>
  <c r="P443" i="6"/>
  <c r="AY442" i="6"/>
  <c r="AD441" i="6"/>
  <c r="BM440" i="6"/>
  <c r="I440" i="6"/>
  <c r="AR439" i="6"/>
  <c r="CA438" i="6"/>
  <c r="W438" i="6"/>
  <c r="BF437" i="6"/>
  <c r="B437" i="6"/>
  <c r="AK436" i="6"/>
  <c r="BT435" i="6"/>
  <c r="P435" i="6"/>
  <c r="AY434" i="6"/>
  <c r="AD433" i="6"/>
  <c r="BM432" i="6"/>
  <c r="I432" i="6"/>
  <c r="AR431" i="6"/>
  <c r="CA430" i="6"/>
  <c r="W430" i="6"/>
  <c r="BF429" i="6"/>
  <c r="B429" i="6"/>
  <c r="AK428" i="6"/>
  <c r="BT427" i="6"/>
  <c r="P427" i="6"/>
  <c r="AY426" i="6"/>
  <c r="AD425" i="6"/>
  <c r="BM424" i="6"/>
  <c r="I424" i="6"/>
  <c r="AR423" i="6"/>
  <c r="AR577" i="6"/>
  <c r="P575" i="6"/>
  <c r="AK572" i="6"/>
  <c r="BF569" i="6"/>
  <c r="W567" i="6"/>
  <c r="AY564" i="6"/>
  <c r="BM561" i="6"/>
  <c r="AD559" i="6"/>
  <c r="BM556" i="6"/>
  <c r="BT553" i="6"/>
  <c r="AR551" i="6"/>
  <c r="BT548" i="6"/>
  <c r="BF543" i="6"/>
  <c r="CA540" i="6"/>
  <c r="I538" i="6"/>
  <c r="BT535" i="6"/>
  <c r="B533" i="6"/>
  <c r="W530" i="6"/>
  <c r="CA527" i="6"/>
  <c r="BM525" i="6"/>
  <c r="AR522" i="6"/>
  <c r="BT520" i="6"/>
  <c r="B519" i="6"/>
  <c r="AY517" i="6"/>
  <c r="CA515" i="6"/>
  <c r="BF514" i="6"/>
  <c r="AK513" i="6"/>
  <c r="P512" i="6"/>
  <c r="BM509" i="6"/>
  <c r="AR508" i="6"/>
  <c r="W507" i="6"/>
  <c r="AY506" i="6"/>
  <c r="CA505" i="6"/>
  <c r="W505" i="6"/>
  <c r="BF504" i="6"/>
  <c r="B504" i="6"/>
  <c r="AK503" i="6"/>
  <c r="BT502" i="6"/>
  <c r="P502" i="6"/>
  <c r="AY501" i="6"/>
  <c r="AD500" i="6"/>
  <c r="BM499" i="6"/>
  <c r="I499" i="6"/>
  <c r="AR498" i="6"/>
  <c r="CA497" i="6"/>
  <c r="W497" i="6"/>
  <c r="BF496" i="6"/>
  <c r="B496" i="6"/>
  <c r="AK495" i="6"/>
  <c r="BT494" i="6"/>
  <c r="P494" i="6"/>
  <c r="AY493" i="6"/>
  <c r="AD492" i="6"/>
  <c r="BM491" i="6"/>
  <c r="I491" i="6"/>
  <c r="AR490" i="6"/>
  <c r="CA489" i="6"/>
  <c r="W489" i="6"/>
  <c r="BF488" i="6"/>
  <c r="B488" i="6"/>
  <c r="AK487" i="6"/>
  <c r="BT486" i="6"/>
  <c r="P486" i="6"/>
  <c r="AY485" i="6"/>
  <c r="AD484" i="6"/>
  <c r="BM483" i="6"/>
  <c r="I483" i="6"/>
  <c r="AR482" i="6"/>
  <c r="CA481" i="6"/>
  <c r="W481" i="6"/>
  <c r="BF480" i="6"/>
  <c r="B480" i="6"/>
  <c r="AK479" i="6"/>
  <c r="BT478" i="6"/>
  <c r="P478" i="6"/>
  <c r="AY477" i="6"/>
  <c r="AD476" i="6"/>
  <c r="BM475" i="6"/>
  <c r="I475" i="6"/>
  <c r="AR474" i="6"/>
  <c r="CA473" i="6"/>
  <c r="W473" i="6"/>
  <c r="BF472" i="6"/>
  <c r="B472" i="6"/>
  <c r="AK471" i="6"/>
  <c r="BT470" i="6"/>
  <c r="P470" i="6"/>
  <c r="AY469" i="6"/>
  <c r="AD468" i="6"/>
  <c r="BM467" i="6"/>
  <c r="I467" i="6"/>
  <c r="AR466" i="6"/>
  <c r="CA465" i="6"/>
  <c r="W465" i="6"/>
  <c r="BF464" i="6"/>
  <c r="B464" i="6"/>
  <c r="AK463" i="6"/>
  <c r="BT462" i="6"/>
  <c r="P462" i="6"/>
  <c r="AY461" i="6"/>
  <c r="AD460" i="6"/>
  <c r="BM459" i="6"/>
  <c r="I459" i="6"/>
  <c r="AR458" i="6"/>
  <c r="CA457" i="6"/>
  <c r="W457" i="6"/>
  <c r="BF456" i="6"/>
  <c r="B456" i="6"/>
  <c r="AK455" i="6"/>
  <c r="BT454" i="6"/>
  <c r="P454" i="6"/>
  <c r="AY453" i="6"/>
  <c r="AD452" i="6"/>
  <c r="BM451" i="6"/>
  <c r="I451" i="6"/>
  <c r="AR450" i="6"/>
  <c r="CA449" i="6"/>
  <c r="W449" i="6"/>
  <c r="BF448" i="6"/>
  <c r="B448" i="6"/>
  <c r="AK447" i="6"/>
  <c r="BT446" i="6"/>
  <c r="P446" i="6"/>
  <c r="AY445" i="6"/>
  <c r="AD444" i="6"/>
  <c r="BM443" i="6"/>
  <c r="I443" i="6"/>
  <c r="AR442" i="6"/>
  <c r="CA441" i="6"/>
  <c r="W441" i="6"/>
  <c r="BF440" i="6"/>
  <c r="B440" i="6"/>
  <c r="AK439" i="6"/>
  <c r="BT438" i="6"/>
  <c r="P438" i="6"/>
  <c r="AY437" i="6"/>
  <c r="AD436" i="6"/>
  <c r="BM435" i="6"/>
  <c r="I435" i="6"/>
  <c r="AR434" i="6"/>
  <c r="CA433" i="6"/>
  <c r="W433" i="6"/>
  <c r="BF432" i="6"/>
  <c r="B432" i="6"/>
  <c r="AD577" i="6"/>
  <c r="AY574" i="6"/>
  <c r="P572" i="6"/>
  <c r="AR569" i="6"/>
  <c r="BF566" i="6"/>
  <c r="W564" i="6"/>
  <c r="BF561" i="6"/>
  <c r="BM558" i="6"/>
  <c r="AK556" i="6"/>
  <c r="BM553" i="6"/>
  <c r="CA550" i="6"/>
  <c r="AY548" i="6"/>
  <c r="BT545" i="6"/>
  <c r="B543" i="6"/>
  <c r="BM540" i="6"/>
  <c r="P535" i="6"/>
  <c r="BT532" i="6"/>
  <c r="I530" i="6"/>
  <c r="W527" i="6"/>
  <c r="AY525" i="6"/>
  <c r="CA523" i="6"/>
  <c r="I522" i="6"/>
  <c r="BF520" i="6"/>
  <c r="P517" i="6"/>
  <c r="BT515" i="6"/>
  <c r="AY514" i="6"/>
  <c r="AD513" i="6"/>
  <c r="I512" i="6"/>
  <c r="CA510" i="6"/>
  <c r="BF509" i="6"/>
  <c r="AK508" i="6"/>
  <c r="P507" i="6"/>
  <c r="AR506" i="6"/>
  <c r="BT505" i="6"/>
  <c r="P505" i="6"/>
  <c r="AY504" i="6"/>
  <c r="AD503" i="6"/>
  <c r="BM502" i="6"/>
  <c r="I502" i="6"/>
  <c r="AR501" i="6"/>
  <c r="CA500" i="6"/>
  <c r="W500" i="6"/>
  <c r="BF499" i="6"/>
  <c r="B499" i="6"/>
  <c r="AK498" i="6"/>
  <c r="BT497" i="6"/>
  <c r="P497" i="6"/>
  <c r="AY496" i="6"/>
  <c r="AD495" i="6"/>
  <c r="BM494" i="6"/>
  <c r="I494" i="6"/>
  <c r="AR493" i="6"/>
  <c r="CA492" i="6"/>
  <c r="W492" i="6"/>
  <c r="BF491" i="6"/>
  <c r="B491" i="6"/>
  <c r="AK490" i="6"/>
  <c r="BT489" i="6"/>
  <c r="P489" i="6"/>
  <c r="AY488" i="6"/>
  <c r="AD487" i="6"/>
  <c r="BM486" i="6"/>
  <c r="I486" i="6"/>
  <c r="AR485" i="6"/>
  <c r="CA484" i="6"/>
  <c r="W484" i="6"/>
  <c r="BF483" i="6"/>
  <c r="B483" i="6"/>
  <c r="AK482" i="6"/>
  <c r="BT481" i="6"/>
  <c r="P481" i="6"/>
  <c r="AY480" i="6"/>
  <c r="AD479" i="6"/>
  <c r="BM478" i="6"/>
  <c r="I478" i="6"/>
  <c r="AR477" i="6"/>
  <c r="CA476" i="6"/>
  <c r="W476" i="6"/>
  <c r="BF475" i="6"/>
  <c r="B475" i="6"/>
  <c r="AK474" i="6"/>
  <c r="BT473" i="6"/>
  <c r="P473" i="6"/>
  <c r="AY472" i="6"/>
  <c r="AD471" i="6"/>
  <c r="BM470" i="6"/>
  <c r="I470" i="6"/>
  <c r="AR469" i="6"/>
  <c r="CA468" i="6"/>
  <c r="W468" i="6"/>
  <c r="BF467" i="6"/>
  <c r="B467" i="6"/>
  <c r="AK466" i="6"/>
  <c r="BT465" i="6"/>
  <c r="P465" i="6"/>
  <c r="AY464" i="6"/>
  <c r="AD463" i="6"/>
  <c r="BM462" i="6"/>
  <c r="I462" i="6"/>
  <c r="AR461" i="6"/>
  <c r="CA460" i="6"/>
  <c r="W460" i="6"/>
  <c r="BF459" i="6"/>
  <c r="B459" i="6"/>
  <c r="AK458" i="6"/>
  <c r="BT457" i="6"/>
  <c r="P457" i="6"/>
  <c r="AY456" i="6"/>
  <c r="AD455" i="6"/>
  <c r="BM454" i="6"/>
  <c r="I454" i="6"/>
  <c r="AR453" i="6"/>
  <c r="CA452" i="6"/>
  <c r="W452" i="6"/>
  <c r="BF451" i="6"/>
  <c r="B451" i="6"/>
  <c r="AK450" i="6"/>
  <c r="BT449" i="6"/>
  <c r="P449" i="6"/>
  <c r="AY448" i="6"/>
  <c r="AD447" i="6"/>
  <c r="BM446" i="6"/>
  <c r="I446" i="6"/>
  <c r="AR445" i="6"/>
  <c r="CA444" i="6"/>
  <c r="W444" i="6"/>
  <c r="BF443" i="6"/>
  <c r="B443" i="6"/>
  <c r="AK442" i="6"/>
  <c r="BT441" i="6"/>
  <c r="P441" i="6"/>
  <c r="AR576" i="6"/>
  <c r="I574" i="6"/>
  <c r="AR571" i="6"/>
  <c r="AY568" i="6"/>
  <c r="W566" i="6"/>
  <c r="AY563" i="6"/>
  <c r="BM560" i="6"/>
  <c r="AK558" i="6"/>
  <c r="BF555" i="6"/>
  <c r="CA552" i="6"/>
  <c r="AY550" i="6"/>
  <c r="BT547" i="6"/>
  <c r="B545" i="6"/>
  <c r="BF542" i="6"/>
  <c r="I537" i="6"/>
  <c r="BM534" i="6"/>
  <c r="I532" i="6"/>
  <c r="P529" i="6"/>
  <c r="CA526" i="6"/>
  <c r="I525" i="6"/>
  <c r="AD523" i="6"/>
  <c r="CA521" i="6"/>
  <c r="P520" i="6"/>
  <c r="AK518" i="6"/>
  <c r="AD515" i="6"/>
  <c r="I514" i="6"/>
  <c r="CA512" i="6"/>
  <c r="BF511" i="6"/>
  <c r="AK510" i="6"/>
  <c r="P509" i="6"/>
  <c r="B507" i="6"/>
  <c r="AD506" i="6"/>
  <c r="BF505" i="6"/>
  <c r="B505" i="6"/>
  <c r="AK504" i="6"/>
  <c r="BT503" i="6"/>
  <c r="P503" i="6"/>
  <c r="AY502" i="6"/>
  <c r="AD501" i="6"/>
  <c r="BM500" i="6"/>
  <c r="I500" i="6"/>
  <c r="AR499" i="6"/>
  <c r="CA498" i="6"/>
  <c r="W498" i="6"/>
  <c r="BF497" i="6"/>
  <c r="B497" i="6"/>
  <c r="AK496" i="6"/>
  <c r="BT495" i="6"/>
  <c r="P495" i="6"/>
  <c r="AY494" i="6"/>
  <c r="AD493" i="6"/>
  <c r="BM492" i="6"/>
  <c r="I492" i="6"/>
  <c r="AR491" i="6"/>
  <c r="CA490" i="6"/>
  <c r="W490" i="6"/>
  <c r="BF489" i="6"/>
  <c r="B489" i="6"/>
  <c r="AK488" i="6"/>
  <c r="BT487" i="6"/>
  <c r="P487" i="6"/>
  <c r="AY486" i="6"/>
  <c r="AD485" i="6"/>
  <c r="BM484" i="6"/>
  <c r="I484" i="6"/>
  <c r="AR483" i="6"/>
  <c r="CA482" i="6"/>
  <c r="W482" i="6"/>
  <c r="BF481" i="6"/>
  <c r="B481" i="6"/>
  <c r="AK480" i="6"/>
  <c r="BT479" i="6"/>
  <c r="P479" i="6"/>
  <c r="AY478" i="6"/>
  <c r="AD477" i="6"/>
  <c r="BM476" i="6"/>
  <c r="I476" i="6"/>
  <c r="AR475" i="6"/>
  <c r="CA474" i="6"/>
  <c r="W474" i="6"/>
  <c r="BF473" i="6"/>
  <c r="B473" i="6"/>
  <c r="AK472" i="6"/>
  <c r="BT471" i="6"/>
  <c r="P471" i="6"/>
  <c r="AY470" i="6"/>
  <c r="AD469" i="6"/>
  <c r="BM468" i="6"/>
  <c r="I468" i="6"/>
  <c r="AR467" i="6"/>
  <c r="CA466" i="6"/>
  <c r="W466" i="6"/>
  <c r="BF465" i="6"/>
  <c r="B465" i="6"/>
  <c r="AK464" i="6"/>
  <c r="BT463" i="6"/>
  <c r="P463" i="6"/>
  <c r="AY462" i="6"/>
  <c r="AD461" i="6"/>
  <c r="BM460" i="6"/>
  <c r="I460" i="6"/>
  <c r="AR459" i="6"/>
  <c r="CA458" i="6"/>
  <c r="W458" i="6"/>
  <c r="BF457" i="6"/>
  <c r="B457" i="6"/>
  <c r="AK456" i="6"/>
  <c r="BT455" i="6"/>
  <c r="P455" i="6"/>
  <c r="AY454" i="6"/>
  <c r="AD453" i="6"/>
  <c r="BM452" i="6"/>
  <c r="I452" i="6"/>
  <c r="AR451" i="6"/>
  <c r="CA450" i="6"/>
  <c r="W450" i="6"/>
  <c r="BF449" i="6"/>
  <c r="B449" i="6"/>
  <c r="AK448" i="6"/>
  <c r="BT447" i="6"/>
  <c r="P447" i="6"/>
  <c r="AY446" i="6"/>
  <c r="AD445" i="6"/>
  <c r="BM444" i="6"/>
  <c r="I444" i="6"/>
  <c r="AR443" i="6"/>
  <c r="CA442" i="6"/>
  <c r="W442" i="6"/>
  <c r="BF441" i="6"/>
  <c r="B441" i="6"/>
  <c r="AK440" i="6"/>
  <c r="BT439" i="6"/>
  <c r="P439" i="6"/>
  <c r="AY438" i="6"/>
  <c r="AD437" i="6"/>
  <c r="BM436" i="6"/>
  <c r="I436" i="6"/>
  <c r="AR435" i="6"/>
  <c r="CA434" i="6"/>
  <c r="W434" i="6"/>
  <c r="BF433" i="6"/>
  <c r="B433" i="6"/>
  <c r="AK432" i="6"/>
  <c r="BT431" i="6"/>
  <c r="P431" i="6"/>
  <c r="AY430" i="6"/>
  <c r="AD429" i="6"/>
  <c r="BM428" i="6"/>
  <c r="I428" i="6"/>
  <c r="AR427" i="6"/>
  <c r="CA426" i="6"/>
  <c r="W426" i="6"/>
  <c r="BF425" i="6"/>
  <c r="B425" i="6"/>
  <c r="AK424" i="6"/>
  <c r="BT423" i="6"/>
  <c r="P423" i="6"/>
  <c r="I577" i="6"/>
  <c r="AY566" i="6"/>
  <c r="BT555" i="6"/>
  <c r="BF545" i="6"/>
  <c r="B535" i="6"/>
  <c r="P525" i="6"/>
  <c r="BT518" i="6"/>
  <c r="W513" i="6"/>
  <c r="AD508" i="6"/>
  <c r="I505" i="6"/>
  <c r="BF502" i="6"/>
  <c r="P500" i="6"/>
  <c r="BM497" i="6"/>
  <c r="W495" i="6"/>
  <c r="BT492" i="6"/>
  <c r="AD490" i="6"/>
  <c r="CA487" i="6"/>
  <c r="AK485" i="6"/>
  <c r="AR480" i="6"/>
  <c r="B478" i="6"/>
  <c r="AY475" i="6"/>
  <c r="I473" i="6"/>
  <c r="BF470" i="6"/>
  <c r="P468" i="6"/>
  <c r="BM465" i="6"/>
  <c r="W463" i="6"/>
  <c r="BT460" i="6"/>
  <c r="AD458" i="6"/>
  <c r="CA455" i="6"/>
  <c r="AK453" i="6"/>
  <c r="AR448" i="6"/>
  <c r="B446" i="6"/>
  <c r="AY443" i="6"/>
  <c r="I441" i="6"/>
  <c r="AD439" i="6"/>
  <c r="CA437" i="6"/>
  <c r="P436" i="6"/>
  <c r="AK434" i="6"/>
  <c r="AD431" i="6"/>
  <c r="P430" i="6"/>
  <c r="W429" i="6"/>
  <c r="W428" i="6"/>
  <c r="AD427" i="6"/>
  <c r="AD426" i="6"/>
  <c r="W425" i="6"/>
  <c r="AD424" i="6"/>
  <c r="AD423" i="6"/>
  <c r="BF422" i="6"/>
  <c r="B422" i="6"/>
  <c r="AK421" i="6"/>
  <c r="BT420" i="6"/>
  <c r="P420" i="6"/>
  <c r="AY419" i="6"/>
  <c r="AD418" i="6"/>
  <c r="BM417" i="6"/>
  <c r="I417" i="6"/>
  <c r="AR416" i="6"/>
  <c r="CA415" i="6"/>
  <c r="W415" i="6"/>
  <c r="BF414" i="6"/>
  <c r="B414" i="6"/>
  <c r="AK413" i="6"/>
  <c r="BT412" i="6"/>
  <c r="P412" i="6"/>
  <c r="AY411" i="6"/>
  <c r="AD410" i="6"/>
  <c r="BM409" i="6"/>
  <c r="I409" i="6"/>
  <c r="AR408" i="6"/>
  <c r="CA407" i="6"/>
  <c r="W407" i="6"/>
  <c r="BF406" i="6"/>
  <c r="B406" i="6"/>
  <c r="AK405" i="6"/>
  <c r="BT404" i="6"/>
  <c r="P404" i="6"/>
  <c r="AY403" i="6"/>
  <c r="AD402" i="6"/>
  <c r="BM401" i="6"/>
  <c r="I401" i="6"/>
  <c r="AR400" i="6"/>
  <c r="CA399" i="6"/>
  <c r="W399" i="6"/>
  <c r="BF398" i="6"/>
  <c r="B398" i="6"/>
  <c r="AK397" i="6"/>
  <c r="BT396" i="6"/>
  <c r="P396" i="6"/>
  <c r="AY395" i="6"/>
  <c r="AD394" i="6"/>
  <c r="BM393" i="6"/>
  <c r="I393" i="6"/>
  <c r="AR392" i="6"/>
  <c r="CA391" i="6"/>
  <c r="W391" i="6"/>
  <c r="BF390" i="6"/>
  <c r="B390" i="6"/>
  <c r="AK389" i="6"/>
  <c r="BT388" i="6"/>
  <c r="P388" i="6"/>
  <c r="AY387" i="6"/>
  <c r="AD386" i="6"/>
  <c r="BM385" i="6"/>
  <c r="I385" i="6"/>
  <c r="AR384" i="6"/>
  <c r="CA383" i="6"/>
  <c r="W383" i="6"/>
  <c r="BF382" i="6"/>
  <c r="B382" i="6"/>
  <c r="AK381" i="6"/>
  <c r="BT380" i="6"/>
  <c r="P380" i="6"/>
  <c r="AY379" i="6"/>
  <c r="AD378" i="6"/>
  <c r="BM377" i="6"/>
  <c r="I377" i="6"/>
  <c r="AR376" i="6"/>
  <c r="CA375" i="6"/>
  <c r="W375" i="6"/>
  <c r="BF374" i="6"/>
  <c r="B374" i="6"/>
  <c r="AK373" i="6"/>
  <c r="BT372" i="6"/>
  <c r="P372" i="6"/>
  <c r="AY371" i="6"/>
  <c r="AD370" i="6"/>
  <c r="BM369" i="6"/>
  <c r="I369" i="6"/>
  <c r="AR368" i="6"/>
  <c r="CA367" i="6"/>
  <c r="W367" i="6"/>
  <c r="BF366" i="6"/>
  <c r="B366" i="6"/>
  <c r="AK365" i="6"/>
  <c r="BT364" i="6"/>
  <c r="P364" i="6"/>
  <c r="AY363" i="6"/>
  <c r="AD362" i="6"/>
  <c r="BM361" i="6"/>
  <c r="I361" i="6"/>
  <c r="AR360" i="6"/>
  <c r="CA359" i="6"/>
  <c r="W359" i="6"/>
  <c r="BF358" i="6"/>
  <c r="B358" i="6"/>
  <c r="AK357" i="6"/>
  <c r="BT356" i="6"/>
  <c r="P356" i="6"/>
  <c r="AY355" i="6"/>
  <c r="AD354" i="6"/>
  <c r="BM353" i="6"/>
  <c r="I353" i="6"/>
  <c r="AR352" i="6"/>
  <c r="CA351" i="6"/>
  <c r="W351" i="6"/>
  <c r="BF350" i="6"/>
  <c r="B350" i="6"/>
  <c r="AK349" i="6"/>
  <c r="AK576" i="6"/>
  <c r="BF565" i="6"/>
  <c r="AR555" i="6"/>
  <c r="CA544" i="6"/>
  <c r="I534" i="6"/>
  <c r="AD518" i="6"/>
  <c r="BT512" i="6"/>
  <c r="CA507" i="6"/>
  <c r="AR502" i="6"/>
  <c r="B500" i="6"/>
  <c r="AY497" i="6"/>
  <c r="I495" i="6"/>
  <c r="BF492" i="6"/>
  <c r="P490" i="6"/>
  <c r="BM487" i="6"/>
  <c r="W485" i="6"/>
  <c r="BT482" i="6"/>
  <c r="AD480" i="6"/>
  <c r="CA477" i="6"/>
  <c r="AK475" i="6"/>
  <c r="AR470" i="6"/>
  <c r="B468" i="6"/>
  <c r="AY465" i="6"/>
  <c r="I463" i="6"/>
  <c r="BF460" i="6"/>
  <c r="P458" i="6"/>
  <c r="BM455" i="6"/>
  <c r="W453" i="6"/>
  <c r="BT450" i="6"/>
  <c r="AD448" i="6"/>
  <c r="CA445" i="6"/>
  <c r="AK443" i="6"/>
  <c r="W439" i="6"/>
  <c r="AR437" i="6"/>
  <c r="B436" i="6"/>
  <c r="AD434" i="6"/>
  <c r="AY432" i="6"/>
  <c r="W431" i="6"/>
  <c r="I430" i="6"/>
  <c r="P429" i="6"/>
  <c r="P428" i="6"/>
  <c r="I427" i="6"/>
  <c r="P426" i="6"/>
  <c r="P425" i="6"/>
  <c r="W424" i="6"/>
  <c r="W423" i="6"/>
  <c r="AY422" i="6"/>
  <c r="AD421" i="6"/>
  <c r="BM420" i="6"/>
  <c r="I420" i="6"/>
  <c r="AR419" i="6"/>
  <c r="CA418" i="6"/>
  <c r="W418" i="6"/>
  <c r="BF417" i="6"/>
  <c r="B417" i="6"/>
  <c r="AK416" i="6"/>
  <c r="BT415" i="6"/>
  <c r="P415" i="6"/>
  <c r="AY414" i="6"/>
  <c r="AD413" i="6"/>
  <c r="BM412" i="6"/>
  <c r="I412" i="6"/>
  <c r="AR411" i="6"/>
  <c r="CA410" i="6"/>
  <c r="W410" i="6"/>
  <c r="BF409" i="6"/>
  <c r="B409" i="6"/>
  <c r="AK408" i="6"/>
  <c r="BT407" i="6"/>
  <c r="P407" i="6"/>
  <c r="AY406" i="6"/>
  <c r="AD405" i="6"/>
  <c r="BM404" i="6"/>
  <c r="I404" i="6"/>
  <c r="AR403" i="6"/>
  <c r="CA402" i="6"/>
  <c r="W402" i="6"/>
  <c r="BF401" i="6"/>
  <c r="B401" i="6"/>
  <c r="AK400" i="6"/>
  <c r="BT399" i="6"/>
  <c r="P399" i="6"/>
  <c r="AY398" i="6"/>
  <c r="AD397" i="6"/>
  <c r="BM396" i="6"/>
  <c r="I396" i="6"/>
  <c r="AR395" i="6"/>
  <c r="CA394" i="6"/>
  <c r="W394" i="6"/>
  <c r="BF393" i="6"/>
  <c r="B393" i="6"/>
  <c r="AK392" i="6"/>
  <c r="BT391" i="6"/>
  <c r="P391" i="6"/>
  <c r="AY390" i="6"/>
  <c r="AD389" i="6"/>
  <c r="BM388" i="6"/>
  <c r="I388" i="6"/>
  <c r="AR387" i="6"/>
  <c r="CA386" i="6"/>
  <c r="W386" i="6"/>
  <c r="BF385" i="6"/>
  <c r="B385" i="6"/>
  <c r="AK384" i="6"/>
  <c r="BT383" i="6"/>
  <c r="P383" i="6"/>
  <c r="AY382" i="6"/>
  <c r="AD381" i="6"/>
  <c r="BM380" i="6"/>
  <c r="I380" i="6"/>
  <c r="AR379" i="6"/>
  <c r="CA378" i="6"/>
  <c r="W378" i="6"/>
  <c r="BF377" i="6"/>
  <c r="B377" i="6"/>
  <c r="AK376" i="6"/>
  <c r="BT375" i="6"/>
  <c r="P375" i="6"/>
  <c r="AY374" i="6"/>
  <c r="AD373" i="6"/>
  <c r="BM372" i="6"/>
  <c r="I372" i="6"/>
  <c r="AR371" i="6"/>
  <c r="CA370" i="6"/>
  <c r="W370" i="6"/>
  <c r="BF369" i="6"/>
  <c r="B369" i="6"/>
  <c r="AK368" i="6"/>
  <c r="BT367" i="6"/>
  <c r="P367" i="6"/>
  <c r="AY366" i="6"/>
  <c r="AD365" i="6"/>
  <c r="BM364" i="6"/>
  <c r="I364" i="6"/>
  <c r="AR363" i="6"/>
  <c r="CA362" i="6"/>
  <c r="W362" i="6"/>
  <c r="BF361" i="6"/>
  <c r="B361" i="6"/>
  <c r="AK360" i="6"/>
  <c r="BT359" i="6"/>
  <c r="P359" i="6"/>
  <c r="AY358" i="6"/>
  <c r="AD357" i="6"/>
  <c r="BM356" i="6"/>
  <c r="I356" i="6"/>
  <c r="AR355" i="6"/>
  <c r="CA354" i="6"/>
  <c r="W354" i="6"/>
  <c r="BF353" i="6"/>
  <c r="B353" i="6"/>
  <c r="AK352" i="6"/>
  <c r="BT351" i="6"/>
  <c r="P351" i="6"/>
  <c r="AY350" i="6"/>
  <c r="AD349" i="6"/>
  <c r="BM348" i="6"/>
  <c r="I348" i="6"/>
  <c r="AK574" i="6"/>
  <c r="BF563" i="6"/>
  <c r="AR553" i="6"/>
  <c r="CA542" i="6"/>
  <c r="P532" i="6"/>
  <c r="BM523" i="6"/>
  <c r="I517" i="6"/>
  <c r="B512" i="6"/>
  <c r="I507" i="6"/>
  <c r="AR504" i="6"/>
  <c r="B502" i="6"/>
  <c r="AY499" i="6"/>
  <c r="I497" i="6"/>
  <c r="BF494" i="6"/>
  <c r="P492" i="6"/>
  <c r="BM489" i="6"/>
  <c r="W487" i="6"/>
  <c r="BT484" i="6"/>
  <c r="AD482" i="6"/>
  <c r="CA479" i="6"/>
  <c r="AK477" i="6"/>
  <c r="AR472" i="6"/>
  <c r="B470" i="6"/>
  <c r="AY467" i="6"/>
  <c r="I465" i="6"/>
  <c r="BF462" i="6"/>
  <c r="P460" i="6"/>
  <c r="BM457" i="6"/>
  <c r="W455" i="6"/>
  <c r="BT452" i="6"/>
  <c r="AD450" i="6"/>
  <c r="CA447" i="6"/>
  <c r="AK445" i="6"/>
  <c r="AY440" i="6"/>
  <c r="I439" i="6"/>
  <c r="AK437" i="6"/>
  <c r="BF435" i="6"/>
  <c r="P434" i="6"/>
  <c r="AR432" i="6"/>
  <c r="I431" i="6"/>
  <c r="B430" i="6"/>
  <c r="B428" i="6"/>
  <c r="B427" i="6"/>
  <c r="I426" i="6"/>
  <c r="I425" i="6"/>
  <c r="B424" i="6"/>
  <c r="I423" i="6"/>
  <c r="AR422" i="6"/>
  <c r="CA421" i="6"/>
  <c r="W421" i="6"/>
  <c r="BF420" i="6"/>
  <c r="B420" i="6"/>
  <c r="AK419" i="6"/>
  <c r="BT418" i="6"/>
  <c r="P418" i="6"/>
  <c r="AY417" i="6"/>
  <c r="AD416" i="6"/>
  <c r="BM415" i="6"/>
  <c r="I415" i="6"/>
  <c r="AR414" i="6"/>
  <c r="CA413" i="6"/>
  <c r="W413" i="6"/>
  <c r="BF412" i="6"/>
  <c r="B412" i="6"/>
  <c r="AK411" i="6"/>
  <c r="BT410" i="6"/>
  <c r="P410" i="6"/>
  <c r="AY409" i="6"/>
  <c r="AD408" i="6"/>
  <c r="BM407" i="6"/>
  <c r="I407" i="6"/>
  <c r="AR406" i="6"/>
  <c r="CA405" i="6"/>
  <c r="W405" i="6"/>
  <c r="BF404" i="6"/>
  <c r="B404" i="6"/>
  <c r="AK403" i="6"/>
  <c r="BT402" i="6"/>
  <c r="P402" i="6"/>
  <c r="AY401" i="6"/>
  <c r="AD400" i="6"/>
  <c r="BM399" i="6"/>
  <c r="I399" i="6"/>
  <c r="AR398" i="6"/>
  <c r="CA397" i="6"/>
  <c r="W397" i="6"/>
  <c r="BF396" i="6"/>
  <c r="B396" i="6"/>
  <c r="AK395" i="6"/>
  <c r="BT394" i="6"/>
  <c r="P394" i="6"/>
  <c r="AY393" i="6"/>
  <c r="AD392" i="6"/>
  <c r="BM391" i="6"/>
  <c r="I391" i="6"/>
  <c r="AR390" i="6"/>
  <c r="CA389" i="6"/>
  <c r="W389" i="6"/>
  <c r="BF388" i="6"/>
  <c r="B388" i="6"/>
  <c r="AK387" i="6"/>
  <c r="BT386" i="6"/>
  <c r="P386" i="6"/>
  <c r="AY385" i="6"/>
  <c r="AD384" i="6"/>
  <c r="BM383" i="6"/>
  <c r="I383" i="6"/>
  <c r="AR382" i="6"/>
  <c r="CA381" i="6"/>
  <c r="W381" i="6"/>
  <c r="BF380" i="6"/>
  <c r="B380" i="6"/>
  <c r="AK379" i="6"/>
  <c r="BT378" i="6"/>
  <c r="P378" i="6"/>
  <c r="AY377" i="6"/>
  <c r="AD376" i="6"/>
  <c r="BM375" i="6"/>
  <c r="I375" i="6"/>
  <c r="AR374" i="6"/>
  <c r="CA373" i="6"/>
  <c r="W373" i="6"/>
  <c r="BF372" i="6"/>
  <c r="B372" i="6"/>
  <c r="AK371" i="6"/>
  <c r="BT370" i="6"/>
  <c r="P370" i="6"/>
  <c r="AY369" i="6"/>
  <c r="AD368" i="6"/>
  <c r="BM367" i="6"/>
  <c r="I367" i="6"/>
  <c r="AR366" i="6"/>
  <c r="CA365" i="6"/>
  <c r="W365" i="6"/>
  <c r="BF364" i="6"/>
  <c r="B364" i="6"/>
  <c r="AK363" i="6"/>
  <c r="BT362" i="6"/>
  <c r="P362" i="6"/>
  <c r="AY361" i="6"/>
  <c r="AD360" i="6"/>
  <c r="BM359" i="6"/>
  <c r="I359" i="6"/>
  <c r="AR358" i="6"/>
  <c r="CA357" i="6"/>
  <c r="W357" i="6"/>
  <c r="BF356" i="6"/>
  <c r="B356" i="6"/>
  <c r="AK355" i="6"/>
  <c r="BT354" i="6"/>
  <c r="P354" i="6"/>
  <c r="AY353" i="6"/>
  <c r="AD352" i="6"/>
  <c r="BM351" i="6"/>
  <c r="I351" i="6"/>
  <c r="AR350" i="6"/>
  <c r="CA349" i="6"/>
  <c r="W349" i="6"/>
  <c r="BF348" i="6"/>
  <c r="AR573" i="6"/>
  <c r="AD563" i="6"/>
  <c r="BM552" i="6"/>
  <c r="B542" i="6"/>
  <c r="BT531" i="6"/>
  <c r="W523" i="6"/>
  <c r="AY516" i="6"/>
  <c r="AY511" i="6"/>
  <c r="AD504" i="6"/>
  <c r="CA501" i="6"/>
  <c r="AK499" i="6"/>
  <c r="AR494" i="6"/>
  <c r="B492" i="6"/>
  <c r="AY489" i="6"/>
  <c r="I487" i="6"/>
  <c r="BF484" i="6"/>
  <c r="P482" i="6"/>
  <c r="BM479" i="6"/>
  <c r="W477" i="6"/>
  <c r="BT474" i="6"/>
  <c r="AD472" i="6"/>
  <c r="CA469" i="6"/>
  <c r="AK467" i="6"/>
  <c r="AR462" i="6"/>
  <c r="B460" i="6"/>
  <c r="AY457" i="6"/>
  <c r="I455" i="6"/>
  <c r="BF452" i="6"/>
  <c r="P450" i="6"/>
  <c r="BM447" i="6"/>
  <c r="W445" i="6"/>
  <c r="BT442" i="6"/>
  <c r="AR440" i="6"/>
  <c r="BM438" i="6"/>
  <c r="W437" i="6"/>
  <c r="AY435" i="6"/>
  <c r="BT433" i="6"/>
  <c r="AD432" i="6"/>
  <c r="BT430" i="6"/>
  <c r="CA429" i="6"/>
  <c r="CA428" i="6"/>
  <c r="CA425" i="6"/>
  <c r="B423" i="6"/>
  <c r="AK422" i="6"/>
  <c r="BT421" i="6"/>
  <c r="P421" i="6"/>
  <c r="AY420" i="6"/>
  <c r="AD419" i="6"/>
  <c r="BM418" i="6"/>
  <c r="I418" i="6"/>
  <c r="AR417" i="6"/>
  <c r="CA416" i="6"/>
  <c r="W416" i="6"/>
  <c r="BF415" i="6"/>
  <c r="B415" i="6"/>
  <c r="AK414" i="6"/>
  <c r="BT413" i="6"/>
  <c r="P413" i="6"/>
  <c r="AY412" i="6"/>
  <c r="AD411" i="6"/>
  <c r="BM410" i="6"/>
  <c r="I410" i="6"/>
  <c r="AR409" i="6"/>
  <c r="CA408" i="6"/>
  <c r="W408" i="6"/>
  <c r="BF407" i="6"/>
  <c r="B407" i="6"/>
  <c r="AK406" i="6"/>
  <c r="BT405" i="6"/>
  <c r="P405" i="6"/>
  <c r="AY404" i="6"/>
  <c r="AD403" i="6"/>
  <c r="BM402" i="6"/>
  <c r="I402" i="6"/>
  <c r="AR401" i="6"/>
  <c r="CA400" i="6"/>
  <c r="W400" i="6"/>
  <c r="BF399" i="6"/>
  <c r="B399" i="6"/>
  <c r="AK398" i="6"/>
  <c r="BT397" i="6"/>
  <c r="P397" i="6"/>
  <c r="AY396" i="6"/>
  <c r="AD395" i="6"/>
  <c r="BM394" i="6"/>
  <c r="I394" i="6"/>
  <c r="AR393" i="6"/>
  <c r="CA392" i="6"/>
  <c r="W392" i="6"/>
  <c r="BF391" i="6"/>
  <c r="B391" i="6"/>
  <c r="AK390" i="6"/>
  <c r="BT389" i="6"/>
  <c r="P389" i="6"/>
  <c r="AY388" i="6"/>
  <c r="AD387" i="6"/>
  <c r="BM386" i="6"/>
  <c r="I386" i="6"/>
  <c r="AR385" i="6"/>
  <c r="CA384" i="6"/>
  <c r="W384" i="6"/>
  <c r="BF383" i="6"/>
  <c r="B383" i="6"/>
  <c r="AK382" i="6"/>
  <c r="BT381" i="6"/>
  <c r="P381" i="6"/>
  <c r="AY380" i="6"/>
  <c r="AD379" i="6"/>
  <c r="BM378" i="6"/>
  <c r="I378" i="6"/>
  <c r="AR377" i="6"/>
  <c r="CA376" i="6"/>
  <c r="W376" i="6"/>
  <c r="BF375" i="6"/>
  <c r="B375" i="6"/>
  <c r="AK374" i="6"/>
  <c r="BT373" i="6"/>
  <c r="P373" i="6"/>
  <c r="AY372" i="6"/>
  <c r="AD371" i="6"/>
  <c r="BM370" i="6"/>
  <c r="I370" i="6"/>
  <c r="AR369" i="6"/>
  <c r="CA368" i="6"/>
  <c r="W368" i="6"/>
  <c r="BF367" i="6"/>
  <c r="B367" i="6"/>
  <c r="AK366" i="6"/>
  <c r="BT365" i="6"/>
  <c r="P365" i="6"/>
  <c r="AY364" i="6"/>
  <c r="AD363" i="6"/>
  <c r="BM362" i="6"/>
  <c r="I362" i="6"/>
  <c r="AR361" i="6"/>
  <c r="CA360" i="6"/>
  <c r="W360" i="6"/>
  <c r="BF359" i="6"/>
  <c r="B359" i="6"/>
  <c r="AK358" i="6"/>
  <c r="BT357" i="6"/>
  <c r="P357" i="6"/>
  <c r="AY356" i="6"/>
  <c r="AD355" i="6"/>
  <c r="BM354" i="6"/>
  <c r="I354" i="6"/>
  <c r="AR353" i="6"/>
  <c r="CA352" i="6"/>
  <c r="W352" i="6"/>
  <c r="BF351" i="6"/>
  <c r="B351" i="6"/>
  <c r="AK350" i="6"/>
  <c r="BT349" i="6"/>
  <c r="P349" i="6"/>
  <c r="AY571" i="6"/>
  <c r="AD561" i="6"/>
  <c r="BM550" i="6"/>
  <c r="I540" i="6"/>
  <c r="BT529" i="6"/>
  <c r="B522" i="6"/>
  <c r="BM515" i="6"/>
  <c r="BT510" i="6"/>
  <c r="AK506" i="6"/>
  <c r="CA503" i="6"/>
  <c r="AK501" i="6"/>
  <c r="AR496" i="6"/>
  <c r="B494" i="6"/>
  <c r="AY491" i="6"/>
  <c r="I489" i="6"/>
  <c r="BF486" i="6"/>
  <c r="P484" i="6"/>
  <c r="BM481" i="6"/>
  <c r="W479" i="6"/>
  <c r="BT476" i="6"/>
  <c r="AD474" i="6"/>
  <c r="CA471" i="6"/>
  <c r="AK469" i="6"/>
  <c r="AR464" i="6"/>
  <c r="B462" i="6"/>
  <c r="AY459" i="6"/>
  <c r="I457" i="6"/>
  <c r="BF454" i="6"/>
  <c r="P452" i="6"/>
  <c r="BM449" i="6"/>
  <c r="W447" i="6"/>
  <c r="BT444" i="6"/>
  <c r="AD442" i="6"/>
  <c r="AD440" i="6"/>
  <c r="BF438" i="6"/>
  <c r="CA436" i="6"/>
  <c r="AK435" i="6"/>
  <c r="BM433" i="6"/>
  <c r="BM430" i="6"/>
  <c r="BT429" i="6"/>
  <c r="BT428" i="6"/>
  <c r="BM427" i="6"/>
  <c r="BT426" i="6"/>
  <c r="BT425" i="6"/>
  <c r="CA424" i="6"/>
  <c r="CA423" i="6"/>
  <c r="AD422" i="6"/>
  <c r="BM421" i="6"/>
  <c r="I421" i="6"/>
  <c r="AR420" i="6"/>
  <c r="CA419" i="6"/>
  <c r="W419" i="6"/>
  <c r="BF418" i="6"/>
  <c r="B418" i="6"/>
  <c r="AK417" i="6"/>
  <c r="BT416" i="6"/>
  <c r="P416" i="6"/>
  <c r="AY415" i="6"/>
  <c r="AD414" i="6"/>
  <c r="BM413" i="6"/>
  <c r="I413" i="6"/>
  <c r="AR412" i="6"/>
  <c r="CA411" i="6"/>
  <c r="W411" i="6"/>
  <c r="BF410" i="6"/>
  <c r="B410" i="6"/>
  <c r="AK409" i="6"/>
  <c r="BT408" i="6"/>
  <c r="P408" i="6"/>
  <c r="AY407" i="6"/>
  <c r="AD406" i="6"/>
  <c r="BM405" i="6"/>
  <c r="I405" i="6"/>
  <c r="AR404" i="6"/>
  <c r="CA403" i="6"/>
  <c r="W403" i="6"/>
  <c r="BF402" i="6"/>
  <c r="B402" i="6"/>
  <c r="AK401" i="6"/>
  <c r="BT400" i="6"/>
  <c r="P400" i="6"/>
  <c r="AY399" i="6"/>
  <c r="AD398" i="6"/>
  <c r="BM397" i="6"/>
  <c r="I397" i="6"/>
  <c r="AR396" i="6"/>
  <c r="CA395" i="6"/>
  <c r="W395" i="6"/>
  <c r="BF394" i="6"/>
  <c r="B394" i="6"/>
  <c r="AK393" i="6"/>
  <c r="BT392" i="6"/>
  <c r="P392" i="6"/>
  <c r="AY391" i="6"/>
  <c r="AD390" i="6"/>
  <c r="BM389" i="6"/>
  <c r="I389" i="6"/>
  <c r="AR388" i="6"/>
  <c r="CA387" i="6"/>
  <c r="W387" i="6"/>
  <c r="BF386" i="6"/>
  <c r="B386" i="6"/>
  <c r="AK385" i="6"/>
  <c r="BT384" i="6"/>
  <c r="P384" i="6"/>
  <c r="AY383" i="6"/>
  <c r="AD382" i="6"/>
  <c r="BM381" i="6"/>
  <c r="I381" i="6"/>
  <c r="AR380" i="6"/>
  <c r="CA379" i="6"/>
  <c r="W379" i="6"/>
  <c r="BF378" i="6"/>
  <c r="B378" i="6"/>
  <c r="AK377" i="6"/>
  <c r="BT376" i="6"/>
  <c r="P376" i="6"/>
  <c r="AY375" i="6"/>
  <c r="AD374" i="6"/>
  <c r="BM373" i="6"/>
  <c r="I373" i="6"/>
  <c r="AR372" i="6"/>
  <c r="CA371" i="6"/>
  <c r="W371" i="6"/>
  <c r="BF370" i="6"/>
  <c r="B370" i="6"/>
  <c r="AK369" i="6"/>
  <c r="BT368" i="6"/>
  <c r="P368" i="6"/>
  <c r="AY367" i="6"/>
  <c r="AD366" i="6"/>
  <c r="BM365" i="6"/>
  <c r="I365" i="6"/>
  <c r="AR364" i="6"/>
  <c r="CA363" i="6"/>
  <c r="W363" i="6"/>
  <c r="BF362" i="6"/>
  <c r="B362" i="6"/>
  <c r="AK361" i="6"/>
  <c r="BT360" i="6"/>
  <c r="P360" i="6"/>
  <c r="AY359" i="6"/>
  <c r="AD358" i="6"/>
  <c r="BM357" i="6"/>
  <c r="I357" i="6"/>
  <c r="AR356" i="6"/>
  <c r="CA355" i="6"/>
  <c r="W355" i="6"/>
  <c r="BF354" i="6"/>
  <c r="B354" i="6"/>
  <c r="AK353" i="6"/>
  <c r="BT352" i="6"/>
  <c r="P352" i="6"/>
  <c r="AY351" i="6"/>
  <c r="AD350" i="6"/>
  <c r="BM349" i="6"/>
  <c r="I349" i="6"/>
  <c r="P569" i="6"/>
  <c r="BF558" i="6"/>
  <c r="BM537" i="6"/>
  <c r="P527" i="6"/>
  <c r="W520" i="6"/>
  <c r="AR514" i="6"/>
  <c r="AY509" i="6"/>
  <c r="BM505" i="6"/>
  <c r="W503" i="6"/>
  <c r="BT500" i="6"/>
  <c r="AD498" i="6"/>
  <c r="CA495" i="6"/>
  <c r="AK493" i="6"/>
  <c r="AR488" i="6"/>
  <c r="B486" i="6"/>
  <c r="AY483" i="6"/>
  <c r="I481" i="6"/>
  <c r="BF478" i="6"/>
  <c r="P476" i="6"/>
  <c r="BM473" i="6"/>
  <c r="W471" i="6"/>
  <c r="BT468" i="6"/>
  <c r="AD466" i="6"/>
  <c r="CA463" i="6"/>
  <c r="AK461" i="6"/>
  <c r="AR456" i="6"/>
  <c r="B454" i="6"/>
  <c r="AY451" i="6"/>
  <c r="I449" i="6"/>
  <c r="BF446" i="6"/>
  <c r="P444" i="6"/>
  <c r="BM441" i="6"/>
  <c r="CA439" i="6"/>
  <c r="I438" i="6"/>
  <c r="BF436" i="6"/>
  <c r="P433" i="6"/>
  <c r="BM431" i="6"/>
  <c r="AR430" i="6"/>
  <c r="AR429" i="6"/>
  <c r="AY428" i="6"/>
  <c r="AY427" i="6"/>
  <c r="AR426" i="6"/>
  <c r="AY425" i="6"/>
  <c r="AY424" i="6"/>
  <c r="BF423" i="6"/>
  <c r="BT422" i="6"/>
  <c r="P422" i="6"/>
  <c r="AY421" i="6"/>
  <c r="AD420" i="6"/>
  <c r="BM419" i="6"/>
  <c r="I419" i="6"/>
  <c r="AR418" i="6"/>
  <c r="CA417" i="6"/>
  <c r="W417" i="6"/>
  <c r="BF416" i="6"/>
  <c r="B416" i="6"/>
  <c r="AK415" i="6"/>
  <c r="BT414" i="6"/>
  <c r="P414" i="6"/>
  <c r="AY413" i="6"/>
  <c r="AD412" i="6"/>
  <c r="BM411" i="6"/>
  <c r="I411" i="6"/>
  <c r="AR410" i="6"/>
  <c r="CA409" i="6"/>
  <c r="W409" i="6"/>
  <c r="BF408" i="6"/>
  <c r="B408" i="6"/>
  <c r="AK407" i="6"/>
  <c r="BT406" i="6"/>
  <c r="P406" i="6"/>
  <c r="AY405" i="6"/>
  <c r="AD404" i="6"/>
  <c r="BM403" i="6"/>
  <c r="I403" i="6"/>
  <c r="AR402" i="6"/>
  <c r="CA401" i="6"/>
  <c r="W401" i="6"/>
  <c r="BF400" i="6"/>
  <c r="B400" i="6"/>
  <c r="AK399" i="6"/>
  <c r="BT398" i="6"/>
  <c r="P398" i="6"/>
  <c r="AY397" i="6"/>
  <c r="AD396" i="6"/>
  <c r="BM395" i="6"/>
  <c r="I395" i="6"/>
  <c r="AR394" i="6"/>
  <c r="CA393" i="6"/>
  <c r="W393" i="6"/>
  <c r="BF392" i="6"/>
  <c r="B392" i="6"/>
  <c r="AK391" i="6"/>
  <c r="BT390" i="6"/>
  <c r="P390" i="6"/>
  <c r="AY389" i="6"/>
  <c r="AD388" i="6"/>
  <c r="BM387" i="6"/>
  <c r="I387" i="6"/>
  <c r="AR386" i="6"/>
  <c r="CA385" i="6"/>
  <c r="W385" i="6"/>
  <c r="BF384" i="6"/>
  <c r="B384" i="6"/>
  <c r="AK383" i="6"/>
  <c r="BT382" i="6"/>
  <c r="P382" i="6"/>
  <c r="AY381" i="6"/>
  <c r="AD380" i="6"/>
  <c r="BM379" i="6"/>
  <c r="I379" i="6"/>
  <c r="AR378" i="6"/>
  <c r="CA377" i="6"/>
  <c r="W377" i="6"/>
  <c r="BF376" i="6"/>
  <c r="B376" i="6"/>
  <c r="AK375" i="6"/>
  <c r="BT374" i="6"/>
  <c r="P374" i="6"/>
  <c r="AY373" i="6"/>
  <c r="AD372" i="6"/>
  <c r="BM371" i="6"/>
  <c r="I371" i="6"/>
  <c r="AR370" i="6"/>
  <c r="CA369" i="6"/>
  <c r="W369" i="6"/>
  <c r="BF368" i="6"/>
  <c r="B368" i="6"/>
  <c r="AK367" i="6"/>
  <c r="BT366" i="6"/>
  <c r="P366" i="6"/>
  <c r="AY365" i="6"/>
  <c r="AD364" i="6"/>
  <c r="BM363" i="6"/>
  <c r="I363" i="6"/>
  <c r="AR362" i="6"/>
  <c r="CA361" i="6"/>
  <c r="W361" i="6"/>
  <c r="BF360" i="6"/>
  <c r="B360" i="6"/>
  <c r="AK359" i="6"/>
  <c r="BT358" i="6"/>
  <c r="P358" i="6"/>
  <c r="AY357" i="6"/>
  <c r="AD356" i="6"/>
  <c r="BM355" i="6"/>
  <c r="I355" i="6"/>
  <c r="AR354" i="6"/>
  <c r="CA353" i="6"/>
  <c r="W353" i="6"/>
  <c r="BF352" i="6"/>
  <c r="B352" i="6"/>
  <c r="AK351" i="6"/>
  <c r="BT350" i="6"/>
  <c r="P350" i="6"/>
  <c r="AY349" i="6"/>
  <c r="AD348" i="6"/>
  <c r="P571" i="6"/>
  <c r="I529" i="6"/>
  <c r="P506" i="6"/>
  <c r="AD496" i="6"/>
  <c r="AR486" i="6"/>
  <c r="BF476" i="6"/>
  <c r="BT466" i="6"/>
  <c r="I447" i="6"/>
  <c r="AR438" i="6"/>
  <c r="CA431" i="6"/>
  <c r="BF427" i="6"/>
  <c r="BM423" i="6"/>
  <c r="B421" i="6"/>
  <c r="AY418" i="6"/>
  <c r="I416" i="6"/>
  <c r="BF413" i="6"/>
  <c r="P411" i="6"/>
  <c r="BM408" i="6"/>
  <c r="W406" i="6"/>
  <c r="BT403" i="6"/>
  <c r="AD401" i="6"/>
  <c r="CA398" i="6"/>
  <c r="AK396" i="6"/>
  <c r="AR391" i="6"/>
  <c r="B389" i="6"/>
  <c r="AY386" i="6"/>
  <c r="I384" i="6"/>
  <c r="BF381" i="6"/>
  <c r="P379" i="6"/>
  <c r="BM376" i="6"/>
  <c r="W374" i="6"/>
  <c r="BT371" i="6"/>
  <c r="AD369" i="6"/>
  <c r="CA366" i="6"/>
  <c r="AK364" i="6"/>
  <c r="AR359" i="6"/>
  <c r="B357" i="6"/>
  <c r="AY354" i="6"/>
  <c r="I352" i="6"/>
  <c r="BF349" i="6"/>
  <c r="W348" i="6"/>
  <c r="AY347" i="6"/>
  <c r="AD346" i="6"/>
  <c r="BM345" i="6"/>
  <c r="I345" i="6"/>
  <c r="AR344" i="6"/>
  <c r="CA343" i="6"/>
  <c r="W343" i="6"/>
  <c r="BF342" i="6"/>
  <c r="B342" i="6"/>
  <c r="AK341" i="6"/>
  <c r="BT340" i="6"/>
  <c r="P340" i="6"/>
  <c r="AR568" i="6"/>
  <c r="AK526" i="6"/>
  <c r="AY505" i="6"/>
  <c r="BM495" i="6"/>
  <c r="CA485" i="6"/>
  <c r="B476" i="6"/>
  <c r="P466" i="6"/>
  <c r="AD456" i="6"/>
  <c r="AR446" i="6"/>
  <c r="B438" i="6"/>
  <c r="AK431" i="6"/>
  <c r="AK427" i="6"/>
  <c r="AK423" i="6"/>
  <c r="CA420" i="6"/>
  <c r="AK418" i="6"/>
  <c r="AR413" i="6"/>
  <c r="B411" i="6"/>
  <c r="AY408" i="6"/>
  <c r="I406" i="6"/>
  <c r="BF403" i="6"/>
  <c r="P401" i="6"/>
  <c r="BM398" i="6"/>
  <c r="W396" i="6"/>
  <c r="BT393" i="6"/>
  <c r="AD391" i="6"/>
  <c r="CA388" i="6"/>
  <c r="AK386" i="6"/>
  <c r="AR381" i="6"/>
  <c r="B379" i="6"/>
  <c r="AY376" i="6"/>
  <c r="I374" i="6"/>
  <c r="BF371" i="6"/>
  <c r="P369" i="6"/>
  <c r="BM366" i="6"/>
  <c r="W364" i="6"/>
  <c r="BT361" i="6"/>
  <c r="AD359" i="6"/>
  <c r="CA356" i="6"/>
  <c r="AK354" i="6"/>
  <c r="AR349" i="6"/>
  <c r="P348" i="6"/>
  <c r="AR347" i="6"/>
  <c r="CA346" i="6"/>
  <c r="W346" i="6"/>
  <c r="BF345" i="6"/>
  <c r="B345" i="6"/>
  <c r="AK344" i="6"/>
  <c r="BT343" i="6"/>
  <c r="P343" i="6"/>
  <c r="AY342" i="6"/>
  <c r="AD341" i="6"/>
  <c r="BM340" i="6"/>
  <c r="I340" i="6"/>
  <c r="AR339" i="6"/>
  <c r="CA338" i="6"/>
  <c r="W338" i="6"/>
  <c r="BF337" i="6"/>
  <c r="B337" i="6"/>
  <c r="AK336" i="6"/>
  <c r="BT335" i="6"/>
  <c r="P335" i="6"/>
  <c r="AY334" i="6"/>
  <c r="AD333" i="6"/>
  <c r="BM332" i="6"/>
  <c r="I332" i="6"/>
  <c r="AR331" i="6"/>
  <c r="CA330" i="6"/>
  <c r="W330" i="6"/>
  <c r="BF329" i="6"/>
  <c r="B329" i="6"/>
  <c r="AK328" i="6"/>
  <c r="BT327" i="6"/>
  <c r="P327" i="6"/>
  <c r="AY326" i="6"/>
  <c r="AD325" i="6"/>
  <c r="BM324" i="6"/>
  <c r="I324" i="6"/>
  <c r="AR323" i="6"/>
  <c r="CA322" i="6"/>
  <c r="W322" i="6"/>
  <c r="AY560" i="6"/>
  <c r="AR521" i="6"/>
  <c r="BM503" i="6"/>
  <c r="CA493" i="6"/>
  <c r="B484" i="6"/>
  <c r="P474" i="6"/>
  <c r="AD464" i="6"/>
  <c r="AR454" i="6"/>
  <c r="BF444" i="6"/>
  <c r="BT436" i="6"/>
  <c r="BF430" i="6"/>
  <c r="BM426" i="6"/>
  <c r="CA422" i="6"/>
  <c r="AK420" i="6"/>
  <c r="AR415" i="6"/>
  <c r="B413" i="6"/>
  <c r="AY410" i="6"/>
  <c r="I408" i="6"/>
  <c r="BF405" i="6"/>
  <c r="P403" i="6"/>
  <c r="BM400" i="6"/>
  <c r="W398" i="6"/>
  <c r="BT395" i="6"/>
  <c r="AD393" i="6"/>
  <c r="CA390" i="6"/>
  <c r="AK388" i="6"/>
  <c r="AR383" i="6"/>
  <c r="B381" i="6"/>
  <c r="AY378" i="6"/>
  <c r="I376" i="6"/>
  <c r="BF373" i="6"/>
  <c r="P371" i="6"/>
  <c r="BM368" i="6"/>
  <c r="W366" i="6"/>
  <c r="BT363" i="6"/>
  <c r="AD361" i="6"/>
  <c r="CA358" i="6"/>
  <c r="AK356" i="6"/>
  <c r="AR351" i="6"/>
  <c r="B349" i="6"/>
  <c r="B348" i="6"/>
  <c r="AK347" i="6"/>
  <c r="BT346" i="6"/>
  <c r="P346" i="6"/>
  <c r="AY345" i="6"/>
  <c r="AD344" i="6"/>
  <c r="BM343" i="6"/>
  <c r="I343" i="6"/>
  <c r="AR342" i="6"/>
  <c r="CA341" i="6"/>
  <c r="W341" i="6"/>
  <c r="BF340" i="6"/>
  <c r="B340" i="6"/>
  <c r="AK339" i="6"/>
  <c r="BT338" i="6"/>
  <c r="P338" i="6"/>
  <c r="AY337" i="6"/>
  <c r="AD336" i="6"/>
  <c r="BM335" i="6"/>
  <c r="I335" i="6"/>
  <c r="AR334" i="6"/>
  <c r="CA333" i="6"/>
  <c r="W333" i="6"/>
  <c r="BF332" i="6"/>
  <c r="B332" i="6"/>
  <c r="AK331" i="6"/>
  <c r="BT330" i="6"/>
  <c r="P330" i="6"/>
  <c r="AY329" i="6"/>
  <c r="AD328" i="6"/>
  <c r="BM327" i="6"/>
  <c r="I327" i="6"/>
  <c r="AR326" i="6"/>
  <c r="CA325" i="6"/>
  <c r="W325" i="6"/>
  <c r="BF324" i="6"/>
  <c r="B324" i="6"/>
  <c r="AK323" i="6"/>
  <c r="BT322" i="6"/>
  <c r="P322" i="6"/>
  <c r="BT557" i="6"/>
  <c r="B520" i="6"/>
  <c r="I503" i="6"/>
  <c r="W493" i="6"/>
  <c r="AK483" i="6"/>
  <c r="AY473" i="6"/>
  <c r="BM463" i="6"/>
  <c r="CA453" i="6"/>
  <c r="B444" i="6"/>
  <c r="W436" i="6"/>
  <c r="AK430" i="6"/>
  <c r="AK426" i="6"/>
  <c r="BM422" i="6"/>
  <c r="W420" i="6"/>
  <c r="BT417" i="6"/>
  <c r="AD415" i="6"/>
  <c r="CA412" i="6"/>
  <c r="AK410" i="6"/>
  <c r="AR405" i="6"/>
  <c r="B403" i="6"/>
  <c r="AY400" i="6"/>
  <c r="I398" i="6"/>
  <c r="BF395" i="6"/>
  <c r="P393" i="6"/>
  <c r="BM390" i="6"/>
  <c r="W388" i="6"/>
  <c r="BT385" i="6"/>
  <c r="AD383" i="6"/>
  <c r="CA380" i="6"/>
  <c r="AK378" i="6"/>
  <c r="AR373" i="6"/>
  <c r="B371" i="6"/>
  <c r="AY368" i="6"/>
  <c r="I366" i="6"/>
  <c r="BF363" i="6"/>
  <c r="P361" i="6"/>
  <c r="BM358" i="6"/>
  <c r="W356" i="6"/>
  <c r="BT353" i="6"/>
  <c r="AD351" i="6"/>
  <c r="CA348" i="6"/>
  <c r="AD347" i="6"/>
  <c r="BM346" i="6"/>
  <c r="I346" i="6"/>
  <c r="AR345" i="6"/>
  <c r="CA344" i="6"/>
  <c r="W344" i="6"/>
  <c r="BF343" i="6"/>
  <c r="B343" i="6"/>
  <c r="AK342" i="6"/>
  <c r="BT341" i="6"/>
  <c r="P341" i="6"/>
  <c r="AY340" i="6"/>
  <c r="W515" i="6"/>
  <c r="W501" i="6"/>
  <c r="AK491" i="6"/>
  <c r="AY481" i="6"/>
  <c r="BM471" i="6"/>
  <c r="CA461" i="6"/>
  <c r="B452" i="6"/>
  <c r="P442" i="6"/>
  <c r="B435" i="6"/>
  <c r="AY429" i="6"/>
  <c r="BM425" i="6"/>
  <c r="W422" i="6"/>
  <c r="BT419" i="6"/>
  <c r="AD417" i="6"/>
  <c r="CA414" i="6"/>
  <c r="AK412" i="6"/>
  <c r="AR407" i="6"/>
  <c r="B405" i="6"/>
  <c r="AY402" i="6"/>
  <c r="I400" i="6"/>
  <c r="BF397" i="6"/>
  <c r="P395" i="6"/>
  <c r="BM392" i="6"/>
  <c r="W390" i="6"/>
  <c r="BT387" i="6"/>
  <c r="AD385" i="6"/>
  <c r="CA382" i="6"/>
  <c r="AK380" i="6"/>
  <c r="AR375" i="6"/>
  <c r="B373" i="6"/>
  <c r="AY370" i="6"/>
  <c r="I368" i="6"/>
  <c r="BF365" i="6"/>
  <c r="P363" i="6"/>
  <c r="BM360" i="6"/>
  <c r="W358" i="6"/>
  <c r="BT355" i="6"/>
  <c r="AD353" i="6"/>
  <c r="CA350" i="6"/>
  <c r="BT348" i="6"/>
  <c r="CA347" i="6"/>
  <c r="W347" i="6"/>
  <c r="BF346" i="6"/>
  <c r="B346" i="6"/>
  <c r="AK345" i="6"/>
  <c r="BT344" i="6"/>
  <c r="P344" i="6"/>
  <c r="AY343" i="6"/>
  <c r="AD342" i="6"/>
  <c r="BM341" i="6"/>
  <c r="I341" i="6"/>
  <c r="AR340" i="6"/>
  <c r="CA339" i="6"/>
  <c r="W339" i="6"/>
  <c r="BF338" i="6"/>
  <c r="B338" i="6"/>
  <c r="AK337" i="6"/>
  <c r="BT336" i="6"/>
  <c r="P336" i="6"/>
  <c r="AY335" i="6"/>
  <c r="AD334" i="6"/>
  <c r="BM333" i="6"/>
  <c r="I333" i="6"/>
  <c r="AR332" i="6"/>
  <c r="CA331" i="6"/>
  <c r="W331" i="6"/>
  <c r="BF330" i="6"/>
  <c r="B330" i="6"/>
  <c r="AK329" i="6"/>
  <c r="BT328" i="6"/>
  <c r="P328" i="6"/>
  <c r="AY327" i="6"/>
  <c r="AD326" i="6"/>
  <c r="BM325" i="6"/>
  <c r="I325" i="6"/>
  <c r="AR324" i="6"/>
  <c r="CA323" i="6"/>
  <c r="W323" i="6"/>
  <c r="BF322" i="6"/>
  <c r="B322" i="6"/>
  <c r="AY547" i="6"/>
  <c r="B514" i="6"/>
  <c r="BF500" i="6"/>
  <c r="BT490" i="6"/>
  <c r="I471" i="6"/>
  <c r="W461" i="6"/>
  <c r="AK451" i="6"/>
  <c r="AY441" i="6"/>
  <c r="BT434" i="6"/>
  <c r="AK429" i="6"/>
  <c r="AR425" i="6"/>
  <c r="I422" i="6"/>
  <c r="BF419" i="6"/>
  <c r="P417" i="6"/>
  <c r="BM414" i="6"/>
  <c r="W412" i="6"/>
  <c r="BT409" i="6"/>
  <c r="AD407" i="6"/>
  <c r="CA404" i="6"/>
  <c r="AK402" i="6"/>
  <c r="AR397" i="6"/>
  <c r="B395" i="6"/>
  <c r="AY392" i="6"/>
  <c r="I390" i="6"/>
  <c r="BF387" i="6"/>
  <c r="P385" i="6"/>
  <c r="BM382" i="6"/>
  <c r="W380" i="6"/>
  <c r="BT377" i="6"/>
  <c r="AD375" i="6"/>
  <c r="CA372" i="6"/>
  <c r="AK370" i="6"/>
  <c r="AR365" i="6"/>
  <c r="B363" i="6"/>
  <c r="AY360" i="6"/>
  <c r="I358" i="6"/>
  <c r="BF355" i="6"/>
  <c r="P353" i="6"/>
  <c r="BM350" i="6"/>
  <c r="AY348" i="6"/>
  <c r="BT347" i="6"/>
  <c r="P347" i="6"/>
  <c r="AY346" i="6"/>
  <c r="AD345" i="6"/>
  <c r="BM344" i="6"/>
  <c r="I344" i="6"/>
  <c r="AR343" i="6"/>
  <c r="CA342" i="6"/>
  <c r="W342" i="6"/>
  <c r="BF341" i="6"/>
  <c r="B341" i="6"/>
  <c r="AK340" i="6"/>
  <c r="BT339" i="6"/>
  <c r="P339" i="6"/>
  <c r="AY338" i="6"/>
  <c r="AD337" i="6"/>
  <c r="BM336" i="6"/>
  <c r="I336" i="6"/>
  <c r="AR335" i="6"/>
  <c r="CA334" i="6"/>
  <c r="W334" i="6"/>
  <c r="BF333" i="6"/>
  <c r="B333" i="6"/>
  <c r="AK332" i="6"/>
  <c r="BT331" i="6"/>
  <c r="P331" i="6"/>
  <c r="AY330" i="6"/>
  <c r="AD329" i="6"/>
  <c r="BM328" i="6"/>
  <c r="I328" i="6"/>
  <c r="AR327" i="6"/>
  <c r="CA326" i="6"/>
  <c r="W326" i="6"/>
  <c r="BF325" i="6"/>
  <c r="B325" i="6"/>
  <c r="AK324" i="6"/>
  <c r="BT323" i="6"/>
  <c r="P323" i="6"/>
  <c r="AY322" i="6"/>
  <c r="BF539" i="6"/>
  <c r="I479" i="6"/>
  <c r="BF421" i="6"/>
  <c r="BT411" i="6"/>
  <c r="I392" i="6"/>
  <c r="W382" i="6"/>
  <c r="AK372" i="6"/>
  <c r="AY362" i="6"/>
  <c r="BM352" i="6"/>
  <c r="I347" i="6"/>
  <c r="BF344" i="6"/>
  <c r="P342" i="6"/>
  <c r="BM339" i="6"/>
  <c r="AR338" i="6"/>
  <c r="W337" i="6"/>
  <c r="B336" i="6"/>
  <c r="BT334" i="6"/>
  <c r="AY333" i="6"/>
  <c r="AD332" i="6"/>
  <c r="I331" i="6"/>
  <c r="CA329" i="6"/>
  <c r="BF328" i="6"/>
  <c r="AK327" i="6"/>
  <c r="P326" i="6"/>
  <c r="BM323" i="6"/>
  <c r="AR322" i="6"/>
  <c r="BF321" i="6"/>
  <c r="B321" i="6"/>
  <c r="AK320" i="6"/>
  <c r="BT319" i="6"/>
  <c r="P319" i="6"/>
  <c r="AY318" i="6"/>
  <c r="AD317" i="6"/>
  <c r="BM316" i="6"/>
  <c r="I316" i="6"/>
  <c r="AR315" i="6"/>
  <c r="CA314" i="6"/>
  <c r="W314" i="6"/>
  <c r="BF313" i="6"/>
  <c r="B313" i="6"/>
  <c r="AK312" i="6"/>
  <c r="BT311" i="6"/>
  <c r="P311" i="6"/>
  <c r="AY310" i="6"/>
  <c r="AD309" i="6"/>
  <c r="BM308" i="6"/>
  <c r="I308" i="6"/>
  <c r="AR307" i="6"/>
  <c r="CA306" i="6"/>
  <c r="W306" i="6"/>
  <c r="BF305" i="6"/>
  <c r="B305" i="6"/>
  <c r="AK304" i="6"/>
  <c r="BT303" i="6"/>
  <c r="P303" i="6"/>
  <c r="AY302" i="6"/>
  <c r="AD301" i="6"/>
  <c r="BM300" i="6"/>
  <c r="I300" i="6"/>
  <c r="AR299" i="6"/>
  <c r="CA298" i="6"/>
  <c r="W298" i="6"/>
  <c r="BF297" i="6"/>
  <c r="B297" i="6"/>
  <c r="AK296" i="6"/>
  <c r="BT295" i="6"/>
  <c r="P295" i="6"/>
  <c r="AY294" i="6"/>
  <c r="AD293" i="6"/>
  <c r="BM292" i="6"/>
  <c r="I292" i="6"/>
  <c r="AR291" i="6"/>
  <c r="CA290" i="6"/>
  <c r="W290" i="6"/>
  <c r="BF289" i="6"/>
  <c r="B289" i="6"/>
  <c r="AK288" i="6"/>
  <c r="BT287" i="6"/>
  <c r="P287" i="6"/>
  <c r="AY286" i="6"/>
  <c r="AD285" i="6"/>
  <c r="BM284" i="6"/>
  <c r="I284" i="6"/>
  <c r="AR283" i="6"/>
  <c r="CA282" i="6"/>
  <c r="W282" i="6"/>
  <c r="BF281" i="6"/>
  <c r="B281" i="6"/>
  <c r="AK280" i="6"/>
  <c r="BT279" i="6"/>
  <c r="P279" i="6"/>
  <c r="AY278" i="6"/>
  <c r="AD277" i="6"/>
  <c r="BM276" i="6"/>
  <c r="I276" i="6"/>
  <c r="AR275" i="6"/>
  <c r="CA274" i="6"/>
  <c r="W274" i="6"/>
  <c r="BF273" i="6"/>
  <c r="B273" i="6"/>
  <c r="AK272" i="6"/>
  <c r="BT271" i="6"/>
  <c r="P271" i="6"/>
  <c r="AY270" i="6"/>
  <c r="AD269" i="6"/>
  <c r="BM268" i="6"/>
  <c r="I268" i="6"/>
  <c r="AR267" i="6"/>
  <c r="CA266" i="6"/>
  <c r="W266" i="6"/>
  <c r="BF265" i="6"/>
  <c r="B265" i="6"/>
  <c r="AK264" i="6"/>
  <c r="BT263" i="6"/>
  <c r="P263" i="6"/>
  <c r="AY262" i="6"/>
  <c r="AD261" i="6"/>
  <c r="BM260" i="6"/>
  <c r="I260" i="6"/>
  <c r="AR259" i="6"/>
  <c r="CA258" i="6"/>
  <c r="W258" i="6"/>
  <c r="BF257" i="6"/>
  <c r="B257" i="6"/>
  <c r="AK256" i="6"/>
  <c r="BT255" i="6"/>
  <c r="P255" i="6"/>
  <c r="AY254" i="6"/>
  <c r="AD253" i="6"/>
  <c r="BM252" i="6"/>
  <c r="I252" i="6"/>
  <c r="AR251" i="6"/>
  <c r="CA250" i="6"/>
  <c r="W250" i="6"/>
  <c r="BF249" i="6"/>
  <c r="B249" i="6"/>
  <c r="AK248" i="6"/>
  <c r="BT247" i="6"/>
  <c r="P247" i="6"/>
  <c r="AY246" i="6"/>
  <c r="AD245" i="6"/>
  <c r="BM244" i="6"/>
  <c r="I244" i="6"/>
  <c r="AR243" i="6"/>
  <c r="CA242" i="6"/>
  <c r="W242" i="6"/>
  <c r="BF241" i="6"/>
  <c r="B241" i="6"/>
  <c r="AK240" i="6"/>
  <c r="BT239" i="6"/>
  <c r="P239" i="6"/>
  <c r="AY238" i="6"/>
  <c r="AD237" i="6"/>
  <c r="BM236" i="6"/>
  <c r="I236" i="6"/>
  <c r="AR235" i="6"/>
  <c r="CA234" i="6"/>
  <c r="W234" i="6"/>
  <c r="BF233" i="6"/>
  <c r="B233" i="6"/>
  <c r="AK232" i="6"/>
  <c r="BT231" i="6"/>
  <c r="P231" i="6"/>
  <c r="AY230" i="6"/>
  <c r="AD229" i="6"/>
  <c r="BM228" i="6"/>
  <c r="I228" i="6"/>
  <c r="AR227" i="6"/>
  <c r="CA226" i="6"/>
  <c r="W226" i="6"/>
  <c r="BF225" i="6"/>
  <c r="B225" i="6"/>
  <c r="AK224" i="6"/>
  <c r="BT223" i="6"/>
  <c r="P223" i="6"/>
  <c r="AY222" i="6"/>
  <c r="AD221" i="6"/>
  <c r="BM220" i="6"/>
  <c r="I220" i="6"/>
  <c r="AR219" i="6"/>
  <c r="CA218" i="6"/>
  <c r="W218" i="6"/>
  <c r="BF217" i="6"/>
  <c r="B217" i="6"/>
  <c r="AK216" i="6"/>
  <c r="BT215" i="6"/>
  <c r="P215" i="6"/>
  <c r="AY214" i="6"/>
  <c r="AD213" i="6"/>
  <c r="BM212" i="6"/>
  <c r="I212" i="6"/>
  <c r="AR211" i="6"/>
  <c r="CA210" i="6"/>
  <c r="W210" i="6"/>
  <c r="BF209" i="6"/>
  <c r="B209" i="6"/>
  <c r="AK208" i="6"/>
  <c r="BT207" i="6"/>
  <c r="P207" i="6"/>
  <c r="AY206" i="6"/>
  <c r="AD205" i="6"/>
  <c r="BM204" i="6"/>
  <c r="I204" i="6"/>
  <c r="AR203" i="6"/>
  <c r="CA202" i="6"/>
  <c r="W202" i="6"/>
  <c r="BF201" i="6"/>
  <c r="B201" i="6"/>
  <c r="AK200" i="6"/>
  <c r="BT199" i="6"/>
  <c r="P199" i="6"/>
  <c r="AY198" i="6"/>
  <c r="AD197" i="6"/>
  <c r="BM196" i="6"/>
  <c r="I196" i="6"/>
  <c r="AR195" i="6"/>
  <c r="CA194" i="6"/>
  <c r="W194" i="6"/>
  <c r="BF193" i="6"/>
  <c r="B193" i="6"/>
  <c r="AK192" i="6"/>
  <c r="BT191" i="6"/>
  <c r="P191" i="6"/>
  <c r="AY190" i="6"/>
  <c r="AD189" i="6"/>
  <c r="BM188" i="6"/>
  <c r="I188" i="6"/>
  <c r="AR187" i="6"/>
  <c r="CA186" i="6"/>
  <c r="W186" i="6"/>
  <c r="BF185" i="6"/>
  <c r="B185" i="6"/>
  <c r="AK184" i="6"/>
  <c r="BT183" i="6"/>
  <c r="P183" i="6"/>
  <c r="AY182" i="6"/>
  <c r="AD181" i="6"/>
  <c r="BM180" i="6"/>
  <c r="I180" i="6"/>
  <c r="AR179" i="6"/>
  <c r="CA178" i="6"/>
  <c r="W178" i="6"/>
  <c r="BF177" i="6"/>
  <c r="B177" i="6"/>
  <c r="AK176" i="6"/>
  <c r="BT175" i="6"/>
  <c r="P175" i="6"/>
  <c r="AY174" i="6"/>
  <c r="AD173" i="6"/>
  <c r="BM172" i="6"/>
  <c r="I172" i="6"/>
  <c r="AR171" i="6"/>
  <c r="CA170" i="6"/>
  <c r="W170" i="6"/>
  <c r="BF169" i="6"/>
  <c r="B169" i="6"/>
  <c r="AK168" i="6"/>
  <c r="BT167" i="6"/>
  <c r="P167" i="6"/>
  <c r="AY166" i="6"/>
  <c r="AD165" i="6"/>
  <c r="BM164" i="6"/>
  <c r="I164" i="6"/>
  <c r="AR163" i="6"/>
  <c r="CA162" i="6"/>
  <c r="W162" i="6"/>
  <c r="BF161" i="6"/>
  <c r="B161" i="6"/>
  <c r="AK160" i="6"/>
  <c r="BT159" i="6"/>
  <c r="P159" i="6"/>
  <c r="AY158" i="6"/>
  <c r="AD157" i="6"/>
  <c r="BM156" i="6"/>
  <c r="I156" i="6"/>
  <c r="AR155" i="6"/>
  <c r="CA154" i="6"/>
  <c r="W154" i="6"/>
  <c r="BF153" i="6"/>
  <c r="B153" i="6"/>
  <c r="AK152" i="6"/>
  <c r="BT151" i="6"/>
  <c r="P151" i="6"/>
  <c r="AY150" i="6"/>
  <c r="AD149" i="6"/>
  <c r="BM148" i="6"/>
  <c r="I148" i="6"/>
  <c r="AR147" i="6"/>
  <c r="CA146" i="6"/>
  <c r="W146" i="6"/>
  <c r="BF145" i="6"/>
  <c r="B145" i="6"/>
  <c r="AK144" i="6"/>
  <c r="BT143" i="6"/>
  <c r="P143" i="6"/>
  <c r="AY142" i="6"/>
  <c r="AD141" i="6"/>
  <c r="BM140" i="6"/>
  <c r="I140" i="6"/>
  <c r="AR139" i="6"/>
  <c r="CA138" i="6"/>
  <c r="W138" i="6"/>
  <c r="BF137" i="6"/>
  <c r="B137" i="6"/>
  <c r="AK136" i="6"/>
  <c r="BT135" i="6"/>
  <c r="P135" i="6"/>
  <c r="AY134" i="6"/>
  <c r="AD133" i="6"/>
  <c r="BM132" i="6"/>
  <c r="I132" i="6"/>
  <c r="AR131" i="6"/>
  <c r="CA130" i="6"/>
  <c r="W130" i="6"/>
  <c r="B537" i="6"/>
  <c r="AR478" i="6"/>
  <c r="BM439" i="6"/>
  <c r="AR421" i="6"/>
  <c r="BF411" i="6"/>
  <c r="BT401" i="6"/>
  <c r="I382" i="6"/>
  <c r="W372" i="6"/>
  <c r="AK362" i="6"/>
  <c r="AY352" i="6"/>
  <c r="B347" i="6"/>
  <c r="AY344" i="6"/>
  <c r="I342" i="6"/>
  <c r="BF339" i="6"/>
  <c r="AK338" i="6"/>
  <c r="P337" i="6"/>
  <c r="BM334" i="6"/>
  <c r="AR333" i="6"/>
  <c r="W332" i="6"/>
  <c r="B331" i="6"/>
  <c r="BT329" i="6"/>
  <c r="AY328" i="6"/>
  <c r="AD327" i="6"/>
  <c r="I326" i="6"/>
  <c r="CA324" i="6"/>
  <c r="BF323" i="6"/>
  <c r="AK322" i="6"/>
  <c r="AY321" i="6"/>
  <c r="AD320" i="6"/>
  <c r="BM319" i="6"/>
  <c r="I319" i="6"/>
  <c r="AR318" i="6"/>
  <c r="CA317" i="6"/>
  <c r="W317" i="6"/>
  <c r="BF316" i="6"/>
  <c r="B316" i="6"/>
  <c r="AK315" i="6"/>
  <c r="BT314" i="6"/>
  <c r="P314" i="6"/>
  <c r="AY313" i="6"/>
  <c r="AD312" i="6"/>
  <c r="BM311" i="6"/>
  <c r="I311" i="6"/>
  <c r="AR310" i="6"/>
  <c r="CA309" i="6"/>
  <c r="W309" i="6"/>
  <c r="BF308" i="6"/>
  <c r="B308" i="6"/>
  <c r="AK307" i="6"/>
  <c r="BT306" i="6"/>
  <c r="P306" i="6"/>
  <c r="AY305" i="6"/>
  <c r="AD304" i="6"/>
  <c r="BM303" i="6"/>
  <c r="I303" i="6"/>
  <c r="AR302" i="6"/>
  <c r="CA301" i="6"/>
  <c r="W301" i="6"/>
  <c r="BF300" i="6"/>
  <c r="B300" i="6"/>
  <c r="AK299" i="6"/>
  <c r="BT298" i="6"/>
  <c r="P298" i="6"/>
  <c r="AY297" i="6"/>
  <c r="AD296" i="6"/>
  <c r="BM295" i="6"/>
  <c r="I295" i="6"/>
  <c r="AR294" i="6"/>
  <c r="CA293" i="6"/>
  <c r="W293" i="6"/>
  <c r="BF292" i="6"/>
  <c r="B292" i="6"/>
  <c r="AK291" i="6"/>
  <c r="BT290" i="6"/>
  <c r="P290" i="6"/>
  <c r="AY289" i="6"/>
  <c r="AD288" i="6"/>
  <c r="BM287" i="6"/>
  <c r="I287" i="6"/>
  <c r="AR286" i="6"/>
  <c r="CA285" i="6"/>
  <c r="W285" i="6"/>
  <c r="BF284" i="6"/>
  <c r="B284" i="6"/>
  <c r="AK283" i="6"/>
  <c r="BT282" i="6"/>
  <c r="P282" i="6"/>
  <c r="AY281" i="6"/>
  <c r="AD280" i="6"/>
  <c r="BM279" i="6"/>
  <c r="I279" i="6"/>
  <c r="AR278" i="6"/>
  <c r="CA277" i="6"/>
  <c r="W277" i="6"/>
  <c r="BF276" i="6"/>
  <c r="B276" i="6"/>
  <c r="AK275" i="6"/>
  <c r="BT274" i="6"/>
  <c r="P274" i="6"/>
  <c r="AY273" i="6"/>
  <c r="AD272" i="6"/>
  <c r="BM271" i="6"/>
  <c r="I271" i="6"/>
  <c r="AR270" i="6"/>
  <c r="CA269" i="6"/>
  <c r="W269" i="6"/>
  <c r="BF268" i="6"/>
  <c r="B268" i="6"/>
  <c r="AK267" i="6"/>
  <c r="BT266" i="6"/>
  <c r="P266" i="6"/>
  <c r="AY265" i="6"/>
  <c r="AD264" i="6"/>
  <c r="BM263" i="6"/>
  <c r="I263" i="6"/>
  <c r="AR262" i="6"/>
  <c r="CA261" i="6"/>
  <c r="W261" i="6"/>
  <c r="BF260" i="6"/>
  <c r="B260" i="6"/>
  <c r="AK259" i="6"/>
  <c r="BT258" i="6"/>
  <c r="P258" i="6"/>
  <c r="AY257" i="6"/>
  <c r="AD256" i="6"/>
  <c r="BM255" i="6"/>
  <c r="I255" i="6"/>
  <c r="AR254" i="6"/>
  <c r="CA253" i="6"/>
  <c r="W253" i="6"/>
  <c r="BF252" i="6"/>
  <c r="B252" i="6"/>
  <c r="AK251" i="6"/>
  <c r="BT250" i="6"/>
  <c r="P250" i="6"/>
  <c r="AY249" i="6"/>
  <c r="AD248" i="6"/>
  <c r="BM247" i="6"/>
  <c r="I247" i="6"/>
  <c r="AR246" i="6"/>
  <c r="CA245" i="6"/>
  <c r="W245" i="6"/>
  <c r="BF244" i="6"/>
  <c r="B244" i="6"/>
  <c r="AK243" i="6"/>
  <c r="BT242" i="6"/>
  <c r="P242" i="6"/>
  <c r="AY241" i="6"/>
  <c r="AD240" i="6"/>
  <c r="BM239" i="6"/>
  <c r="I239" i="6"/>
  <c r="AR238" i="6"/>
  <c r="CA237" i="6"/>
  <c r="W237" i="6"/>
  <c r="BF236" i="6"/>
  <c r="B236" i="6"/>
  <c r="AK235" i="6"/>
  <c r="BT234" i="6"/>
  <c r="P234" i="6"/>
  <c r="AY233" i="6"/>
  <c r="AD232" i="6"/>
  <c r="BM231" i="6"/>
  <c r="I231" i="6"/>
  <c r="AR230" i="6"/>
  <c r="CA229" i="6"/>
  <c r="W229" i="6"/>
  <c r="BF228" i="6"/>
  <c r="B228" i="6"/>
  <c r="AK227" i="6"/>
  <c r="BT226" i="6"/>
  <c r="P226" i="6"/>
  <c r="AY225" i="6"/>
  <c r="AD224" i="6"/>
  <c r="BM223" i="6"/>
  <c r="I223" i="6"/>
  <c r="AR222" i="6"/>
  <c r="CA221" i="6"/>
  <c r="W221" i="6"/>
  <c r="BF220" i="6"/>
  <c r="B220" i="6"/>
  <c r="AK219" i="6"/>
  <c r="BT218" i="6"/>
  <c r="P218" i="6"/>
  <c r="AY217" i="6"/>
  <c r="AD216" i="6"/>
  <c r="BM215" i="6"/>
  <c r="I215" i="6"/>
  <c r="AR214" i="6"/>
  <c r="CA213" i="6"/>
  <c r="W213" i="6"/>
  <c r="BF212" i="6"/>
  <c r="B212" i="6"/>
  <c r="AK211" i="6"/>
  <c r="BT210" i="6"/>
  <c r="P210" i="6"/>
  <c r="AY209" i="6"/>
  <c r="AD208" i="6"/>
  <c r="BM207" i="6"/>
  <c r="I207" i="6"/>
  <c r="AR206" i="6"/>
  <c r="CA205" i="6"/>
  <c r="W205" i="6"/>
  <c r="BF204" i="6"/>
  <c r="B204" i="6"/>
  <c r="AK203" i="6"/>
  <c r="BT202" i="6"/>
  <c r="P202" i="6"/>
  <c r="AY201" i="6"/>
  <c r="AD200" i="6"/>
  <c r="BM199" i="6"/>
  <c r="I199" i="6"/>
  <c r="AR198" i="6"/>
  <c r="CA197" i="6"/>
  <c r="W197" i="6"/>
  <c r="BF196" i="6"/>
  <c r="B196" i="6"/>
  <c r="AK195" i="6"/>
  <c r="BT194" i="6"/>
  <c r="P194" i="6"/>
  <c r="AY193" i="6"/>
  <c r="AD192" i="6"/>
  <c r="BM191" i="6"/>
  <c r="I191" i="6"/>
  <c r="AR190" i="6"/>
  <c r="CA189" i="6"/>
  <c r="W189" i="6"/>
  <c r="BF188" i="6"/>
  <c r="B188" i="6"/>
  <c r="AK187" i="6"/>
  <c r="BT186" i="6"/>
  <c r="P186" i="6"/>
  <c r="AY185" i="6"/>
  <c r="AD184" i="6"/>
  <c r="BM183" i="6"/>
  <c r="I183" i="6"/>
  <c r="AR182" i="6"/>
  <c r="CA181" i="6"/>
  <c r="W181" i="6"/>
  <c r="BF180" i="6"/>
  <c r="B180" i="6"/>
  <c r="AK179" i="6"/>
  <c r="BT178" i="6"/>
  <c r="P178" i="6"/>
  <c r="AY177" i="6"/>
  <c r="AD176" i="6"/>
  <c r="BM175" i="6"/>
  <c r="I175" i="6"/>
  <c r="AR174" i="6"/>
  <c r="CA173" i="6"/>
  <c r="W173" i="6"/>
  <c r="BF172" i="6"/>
  <c r="B172" i="6"/>
  <c r="AK171" i="6"/>
  <c r="BT170" i="6"/>
  <c r="P170" i="6"/>
  <c r="AY169" i="6"/>
  <c r="AD168" i="6"/>
  <c r="BM167" i="6"/>
  <c r="I167" i="6"/>
  <c r="AR166" i="6"/>
  <c r="CA165" i="6"/>
  <c r="W165" i="6"/>
  <c r="BF164" i="6"/>
  <c r="B164" i="6"/>
  <c r="AK163" i="6"/>
  <c r="BT162" i="6"/>
  <c r="P162" i="6"/>
  <c r="AY161" i="6"/>
  <c r="AD160" i="6"/>
  <c r="BM159" i="6"/>
  <c r="I159" i="6"/>
  <c r="AR158" i="6"/>
  <c r="CA157" i="6"/>
  <c r="W157" i="6"/>
  <c r="BF156" i="6"/>
  <c r="B156" i="6"/>
  <c r="AK155" i="6"/>
  <c r="BT154" i="6"/>
  <c r="P154" i="6"/>
  <c r="AY153" i="6"/>
  <c r="AD152" i="6"/>
  <c r="BM151" i="6"/>
  <c r="I151" i="6"/>
  <c r="AR150" i="6"/>
  <c r="CA149" i="6"/>
  <c r="W149" i="6"/>
  <c r="BF148" i="6"/>
  <c r="B148" i="6"/>
  <c r="AK147" i="6"/>
  <c r="BT146" i="6"/>
  <c r="P146" i="6"/>
  <c r="AY145" i="6"/>
  <c r="AD144" i="6"/>
  <c r="BM143" i="6"/>
  <c r="I143" i="6"/>
  <c r="AR142" i="6"/>
  <c r="CA141" i="6"/>
  <c r="W141" i="6"/>
  <c r="BF140" i="6"/>
  <c r="B140" i="6"/>
  <c r="AK139" i="6"/>
  <c r="BT138" i="6"/>
  <c r="P138" i="6"/>
  <c r="AY137" i="6"/>
  <c r="AD136" i="6"/>
  <c r="BM135" i="6"/>
  <c r="I135" i="6"/>
  <c r="AR134" i="6"/>
  <c r="CA133" i="6"/>
  <c r="W133" i="6"/>
  <c r="BF132" i="6"/>
  <c r="B132" i="6"/>
  <c r="AK131" i="6"/>
  <c r="BT130" i="6"/>
  <c r="P130" i="6"/>
  <c r="AD510" i="6"/>
  <c r="W469" i="6"/>
  <c r="AY433" i="6"/>
  <c r="P419" i="6"/>
  <c r="AD409" i="6"/>
  <c r="AR399" i="6"/>
  <c r="BF389" i="6"/>
  <c r="BT379" i="6"/>
  <c r="I360" i="6"/>
  <c r="W350" i="6"/>
  <c r="AR346" i="6"/>
  <c r="B344" i="6"/>
  <c r="AY341" i="6"/>
  <c r="AY339" i="6"/>
  <c r="AD338" i="6"/>
  <c r="I337" i="6"/>
  <c r="CA335" i="6"/>
  <c r="BF334" i="6"/>
  <c r="AK333" i="6"/>
  <c r="P332" i="6"/>
  <c r="BM329" i="6"/>
  <c r="AR328" i="6"/>
  <c r="W327" i="6"/>
  <c r="B326" i="6"/>
  <c r="BT324" i="6"/>
  <c r="AY323" i="6"/>
  <c r="AD322" i="6"/>
  <c r="AR321" i="6"/>
  <c r="CA320" i="6"/>
  <c r="W320" i="6"/>
  <c r="BF319" i="6"/>
  <c r="B319" i="6"/>
  <c r="AK318" i="6"/>
  <c r="BT317" i="6"/>
  <c r="P317" i="6"/>
  <c r="AY316" i="6"/>
  <c r="AD315" i="6"/>
  <c r="BM314" i="6"/>
  <c r="I314" i="6"/>
  <c r="AR313" i="6"/>
  <c r="CA312" i="6"/>
  <c r="W312" i="6"/>
  <c r="BF311" i="6"/>
  <c r="B311" i="6"/>
  <c r="AK310" i="6"/>
  <c r="BT309" i="6"/>
  <c r="P309" i="6"/>
  <c r="AY308" i="6"/>
  <c r="AD307" i="6"/>
  <c r="BM306" i="6"/>
  <c r="I306" i="6"/>
  <c r="AR305" i="6"/>
  <c r="CA304" i="6"/>
  <c r="W304" i="6"/>
  <c r="BF303" i="6"/>
  <c r="B303" i="6"/>
  <c r="AK302" i="6"/>
  <c r="BT301" i="6"/>
  <c r="P301" i="6"/>
  <c r="AY300" i="6"/>
  <c r="AD299" i="6"/>
  <c r="BM298" i="6"/>
  <c r="I298" i="6"/>
  <c r="AR297" i="6"/>
  <c r="CA296" i="6"/>
  <c r="W296" i="6"/>
  <c r="BF295" i="6"/>
  <c r="B295" i="6"/>
  <c r="AK294" i="6"/>
  <c r="BT293" i="6"/>
  <c r="P293" i="6"/>
  <c r="AY292" i="6"/>
  <c r="AD291" i="6"/>
  <c r="BM290" i="6"/>
  <c r="I290" i="6"/>
  <c r="AR289" i="6"/>
  <c r="CA288" i="6"/>
  <c r="W288" i="6"/>
  <c r="BF287" i="6"/>
  <c r="B287" i="6"/>
  <c r="AK286" i="6"/>
  <c r="BT285" i="6"/>
  <c r="P285" i="6"/>
  <c r="AY284" i="6"/>
  <c r="AD283" i="6"/>
  <c r="BM282" i="6"/>
  <c r="I282" i="6"/>
  <c r="AR281" i="6"/>
  <c r="CA280" i="6"/>
  <c r="W280" i="6"/>
  <c r="BF279" i="6"/>
  <c r="B279" i="6"/>
  <c r="AK278" i="6"/>
  <c r="BT277" i="6"/>
  <c r="P277" i="6"/>
  <c r="AY276" i="6"/>
  <c r="AD275" i="6"/>
  <c r="BM274" i="6"/>
  <c r="I274" i="6"/>
  <c r="AR273" i="6"/>
  <c r="CA272" i="6"/>
  <c r="W272" i="6"/>
  <c r="BF271" i="6"/>
  <c r="B271" i="6"/>
  <c r="AK270" i="6"/>
  <c r="BT269" i="6"/>
  <c r="P269" i="6"/>
  <c r="AY268" i="6"/>
  <c r="AD267" i="6"/>
  <c r="BM266" i="6"/>
  <c r="I266" i="6"/>
  <c r="AR265" i="6"/>
  <c r="CA264" i="6"/>
  <c r="W264" i="6"/>
  <c r="BF263" i="6"/>
  <c r="B263" i="6"/>
  <c r="AK262" i="6"/>
  <c r="BT261" i="6"/>
  <c r="P261" i="6"/>
  <c r="AY260" i="6"/>
  <c r="AD259" i="6"/>
  <c r="BM258" i="6"/>
  <c r="I258" i="6"/>
  <c r="AR257" i="6"/>
  <c r="CA256" i="6"/>
  <c r="W256" i="6"/>
  <c r="BF255" i="6"/>
  <c r="B255" i="6"/>
  <c r="AK254" i="6"/>
  <c r="BT253" i="6"/>
  <c r="P253" i="6"/>
  <c r="AY252" i="6"/>
  <c r="AD251" i="6"/>
  <c r="BM250" i="6"/>
  <c r="I250" i="6"/>
  <c r="AR249" i="6"/>
  <c r="CA248" i="6"/>
  <c r="W248" i="6"/>
  <c r="BF247" i="6"/>
  <c r="B247" i="6"/>
  <c r="AK246" i="6"/>
  <c r="BT245" i="6"/>
  <c r="P245" i="6"/>
  <c r="AY244" i="6"/>
  <c r="AD243" i="6"/>
  <c r="BM242" i="6"/>
  <c r="I242" i="6"/>
  <c r="AR241" i="6"/>
  <c r="CA240" i="6"/>
  <c r="W240" i="6"/>
  <c r="BF239" i="6"/>
  <c r="B239" i="6"/>
  <c r="AK238" i="6"/>
  <c r="BT237" i="6"/>
  <c r="P237" i="6"/>
  <c r="AY236" i="6"/>
  <c r="AD235" i="6"/>
  <c r="BM234" i="6"/>
  <c r="I234" i="6"/>
  <c r="AR233" i="6"/>
  <c r="CA232" i="6"/>
  <c r="W232" i="6"/>
  <c r="BF231" i="6"/>
  <c r="B231" i="6"/>
  <c r="AK230" i="6"/>
  <c r="BT229" i="6"/>
  <c r="P229" i="6"/>
  <c r="AY228" i="6"/>
  <c r="AD227" i="6"/>
  <c r="BM226" i="6"/>
  <c r="I226" i="6"/>
  <c r="AR225" i="6"/>
  <c r="CA224" i="6"/>
  <c r="W224" i="6"/>
  <c r="BF223" i="6"/>
  <c r="B223" i="6"/>
  <c r="AK222" i="6"/>
  <c r="BT221" i="6"/>
  <c r="P221" i="6"/>
  <c r="AY220" i="6"/>
  <c r="AD219" i="6"/>
  <c r="BM218" i="6"/>
  <c r="I218" i="6"/>
  <c r="AR217" i="6"/>
  <c r="CA216" i="6"/>
  <c r="W216" i="6"/>
  <c r="BF215" i="6"/>
  <c r="B215" i="6"/>
  <c r="AK214" i="6"/>
  <c r="BT213" i="6"/>
  <c r="P213" i="6"/>
  <c r="AY212" i="6"/>
  <c r="AD211" i="6"/>
  <c r="BM210" i="6"/>
  <c r="I210" i="6"/>
  <c r="AR209" i="6"/>
  <c r="CA208" i="6"/>
  <c r="W208" i="6"/>
  <c r="BF207" i="6"/>
  <c r="B207" i="6"/>
  <c r="AK206" i="6"/>
  <c r="BT205" i="6"/>
  <c r="P205" i="6"/>
  <c r="AY204" i="6"/>
  <c r="AD203" i="6"/>
  <c r="BM202" i="6"/>
  <c r="I202" i="6"/>
  <c r="AR201" i="6"/>
  <c r="CA200" i="6"/>
  <c r="W200" i="6"/>
  <c r="BF199" i="6"/>
  <c r="B199" i="6"/>
  <c r="AK198" i="6"/>
  <c r="BT197" i="6"/>
  <c r="P197" i="6"/>
  <c r="AY196" i="6"/>
  <c r="AD195" i="6"/>
  <c r="BM194" i="6"/>
  <c r="I194" i="6"/>
  <c r="AR193" i="6"/>
  <c r="CA192" i="6"/>
  <c r="W192" i="6"/>
  <c r="BF191" i="6"/>
  <c r="B191" i="6"/>
  <c r="AK190" i="6"/>
  <c r="BT189" i="6"/>
  <c r="P189" i="6"/>
  <c r="AY188" i="6"/>
  <c r="AD187" i="6"/>
  <c r="BM186" i="6"/>
  <c r="I186" i="6"/>
  <c r="AR185" i="6"/>
  <c r="CA184" i="6"/>
  <c r="W184" i="6"/>
  <c r="BF183" i="6"/>
  <c r="B183" i="6"/>
  <c r="AK182" i="6"/>
  <c r="BT181" i="6"/>
  <c r="P181" i="6"/>
  <c r="AY180" i="6"/>
  <c r="AD179" i="6"/>
  <c r="BM178" i="6"/>
  <c r="I178" i="6"/>
  <c r="AR177" i="6"/>
  <c r="CA176" i="6"/>
  <c r="W176" i="6"/>
  <c r="BF175" i="6"/>
  <c r="B175" i="6"/>
  <c r="AK174" i="6"/>
  <c r="BT173" i="6"/>
  <c r="P173" i="6"/>
  <c r="AY172" i="6"/>
  <c r="AD171" i="6"/>
  <c r="BM170" i="6"/>
  <c r="I170" i="6"/>
  <c r="AR169" i="6"/>
  <c r="CA168" i="6"/>
  <c r="W168" i="6"/>
  <c r="BF167" i="6"/>
  <c r="B167" i="6"/>
  <c r="AK166" i="6"/>
  <c r="BT165" i="6"/>
  <c r="P165" i="6"/>
  <c r="AY164" i="6"/>
  <c r="AD163" i="6"/>
  <c r="BM162" i="6"/>
  <c r="I162" i="6"/>
  <c r="AR161" i="6"/>
  <c r="CA160" i="6"/>
  <c r="W160" i="6"/>
  <c r="BF159" i="6"/>
  <c r="B159" i="6"/>
  <c r="AK158" i="6"/>
  <c r="BT157" i="6"/>
  <c r="P157" i="6"/>
  <c r="AY156" i="6"/>
  <c r="AD155" i="6"/>
  <c r="BM154" i="6"/>
  <c r="I154" i="6"/>
  <c r="AR153" i="6"/>
  <c r="CA152" i="6"/>
  <c r="W152" i="6"/>
  <c r="BF151" i="6"/>
  <c r="B151" i="6"/>
  <c r="AK150" i="6"/>
  <c r="BT149" i="6"/>
  <c r="P149" i="6"/>
  <c r="AY148" i="6"/>
  <c r="AD147" i="6"/>
  <c r="BM146" i="6"/>
  <c r="I146" i="6"/>
  <c r="AR145" i="6"/>
  <c r="CA144" i="6"/>
  <c r="W144" i="6"/>
  <c r="BF143" i="6"/>
  <c r="B143" i="6"/>
  <c r="AK142" i="6"/>
  <c r="BT141" i="6"/>
  <c r="P141" i="6"/>
  <c r="AY140" i="6"/>
  <c r="AD139" i="6"/>
  <c r="BM138" i="6"/>
  <c r="I138" i="6"/>
  <c r="AR137" i="6"/>
  <c r="CA136" i="6"/>
  <c r="W136" i="6"/>
  <c r="BF135" i="6"/>
  <c r="B135" i="6"/>
  <c r="AK134" i="6"/>
  <c r="BT133" i="6"/>
  <c r="P133" i="6"/>
  <c r="AY132" i="6"/>
  <c r="AD131" i="6"/>
  <c r="BM130" i="6"/>
  <c r="I130" i="6"/>
  <c r="I509" i="6"/>
  <c r="BF468" i="6"/>
  <c r="I433" i="6"/>
  <c r="B419" i="6"/>
  <c r="P409" i="6"/>
  <c r="AD399" i="6"/>
  <c r="AR389" i="6"/>
  <c r="BF379" i="6"/>
  <c r="BT369" i="6"/>
  <c r="I350" i="6"/>
  <c r="AK346" i="6"/>
  <c r="AR341" i="6"/>
  <c r="AD339" i="6"/>
  <c r="I338" i="6"/>
  <c r="CA336" i="6"/>
  <c r="BF335" i="6"/>
  <c r="AK334" i="6"/>
  <c r="P333" i="6"/>
  <c r="BM330" i="6"/>
  <c r="AR329" i="6"/>
  <c r="W328" i="6"/>
  <c r="B327" i="6"/>
  <c r="BT325" i="6"/>
  <c r="AY324" i="6"/>
  <c r="AD323" i="6"/>
  <c r="I322" i="6"/>
  <c r="AK321" i="6"/>
  <c r="BT320" i="6"/>
  <c r="P320" i="6"/>
  <c r="AY319" i="6"/>
  <c r="AD318" i="6"/>
  <c r="BM317" i="6"/>
  <c r="I317" i="6"/>
  <c r="AR316" i="6"/>
  <c r="CA315" i="6"/>
  <c r="W315" i="6"/>
  <c r="BF314" i="6"/>
  <c r="B314" i="6"/>
  <c r="AK313" i="6"/>
  <c r="BT312" i="6"/>
  <c r="P312" i="6"/>
  <c r="AY311" i="6"/>
  <c r="AD310" i="6"/>
  <c r="BM309" i="6"/>
  <c r="I309" i="6"/>
  <c r="AR308" i="6"/>
  <c r="CA307" i="6"/>
  <c r="W307" i="6"/>
  <c r="BF306" i="6"/>
  <c r="B306" i="6"/>
  <c r="AK305" i="6"/>
  <c r="BT304" i="6"/>
  <c r="P304" i="6"/>
  <c r="AY303" i="6"/>
  <c r="AD302" i="6"/>
  <c r="BM301" i="6"/>
  <c r="I301" i="6"/>
  <c r="AR300" i="6"/>
  <c r="CA299" i="6"/>
  <c r="W299" i="6"/>
  <c r="BF298" i="6"/>
  <c r="B298" i="6"/>
  <c r="AK297" i="6"/>
  <c r="BT296" i="6"/>
  <c r="P296" i="6"/>
  <c r="AY295" i="6"/>
  <c r="AD294" i="6"/>
  <c r="BM293" i="6"/>
  <c r="I293" i="6"/>
  <c r="AR292" i="6"/>
  <c r="CA291" i="6"/>
  <c r="W291" i="6"/>
  <c r="BF290" i="6"/>
  <c r="B290" i="6"/>
  <c r="AK289" i="6"/>
  <c r="BT288" i="6"/>
  <c r="P288" i="6"/>
  <c r="AY287" i="6"/>
  <c r="AD286" i="6"/>
  <c r="BM285" i="6"/>
  <c r="I285" i="6"/>
  <c r="AR284" i="6"/>
  <c r="CA283" i="6"/>
  <c r="W283" i="6"/>
  <c r="BF282" i="6"/>
  <c r="B282" i="6"/>
  <c r="AK281" i="6"/>
  <c r="BT280" i="6"/>
  <c r="P280" i="6"/>
  <c r="AY279" i="6"/>
  <c r="AD278" i="6"/>
  <c r="BM277" i="6"/>
  <c r="I277" i="6"/>
  <c r="AR276" i="6"/>
  <c r="CA275" i="6"/>
  <c r="W275" i="6"/>
  <c r="BF274" i="6"/>
  <c r="B274" i="6"/>
  <c r="AK273" i="6"/>
  <c r="BT272" i="6"/>
  <c r="P272" i="6"/>
  <c r="AY271" i="6"/>
  <c r="AD270" i="6"/>
  <c r="BM269" i="6"/>
  <c r="I269" i="6"/>
  <c r="AR268" i="6"/>
  <c r="CA267" i="6"/>
  <c r="W267" i="6"/>
  <c r="BF266" i="6"/>
  <c r="B266" i="6"/>
  <c r="AK265" i="6"/>
  <c r="BT264" i="6"/>
  <c r="P264" i="6"/>
  <c r="AY263" i="6"/>
  <c r="AD262" i="6"/>
  <c r="BM261" i="6"/>
  <c r="I261" i="6"/>
  <c r="AR260" i="6"/>
  <c r="CA259" i="6"/>
  <c r="W259" i="6"/>
  <c r="BF258" i="6"/>
  <c r="B258" i="6"/>
  <c r="AK257" i="6"/>
  <c r="BT256" i="6"/>
  <c r="P256" i="6"/>
  <c r="AY255" i="6"/>
  <c r="AD254" i="6"/>
  <c r="BM253" i="6"/>
  <c r="I253" i="6"/>
  <c r="AR252" i="6"/>
  <c r="CA251" i="6"/>
  <c r="W251" i="6"/>
  <c r="BF250" i="6"/>
  <c r="B250" i="6"/>
  <c r="AK249" i="6"/>
  <c r="BT248" i="6"/>
  <c r="P248" i="6"/>
  <c r="AY247" i="6"/>
  <c r="AD246" i="6"/>
  <c r="BM245" i="6"/>
  <c r="I245" i="6"/>
  <c r="AR244" i="6"/>
  <c r="CA243" i="6"/>
  <c r="W243" i="6"/>
  <c r="BF242" i="6"/>
  <c r="B242" i="6"/>
  <c r="AK241" i="6"/>
  <c r="BT240" i="6"/>
  <c r="P240" i="6"/>
  <c r="AY239" i="6"/>
  <c r="AD238" i="6"/>
  <c r="BM237" i="6"/>
  <c r="I237" i="6"/>
  <c r="AR236" i="6"/>
  <c r="CA235" i="6"/>
  <c r="W235" i="6"/>
  <c r="BF234" i="6"/>
  <c r="B234" i="6"/>
  <c r="AK233" i="6"/>
  <c r="BT232" i="6"/>
  <c r="P232" i="6"/>
  <c r="AY231" i="6"/>
  <c r="AD230" i="6"/>
  <c r="BM229" i="6"/>
  <c r="I229" i="6"/>
  <c r="AR228" i="6"/>
  <c r="CA227" i="6"/>
  <c r="W227" i="6"/>
  <c r="BF226" i="6"/>
  <c r="B226" i="6"/>
  <c r="AK225" i="6"/>
  <c r="BT224" i="6"/>
  <c r="P224" i="6"/>
  <c r="AY223" i="6"/>
  <c r="AD222" i="6"/>
  <c r="BM221" i="6"/>
  <c r="I221" i="6"/>
  <c r="AR220" i="6"/>
  <c r="CA219" i="6"/>
  <c r="W219" i="6"/>
  <c r="BF218" i="6"/>
  <c r="B218" i="6"/>
  <c r="AK217" i="6"/>
  <c r="BT216" i="6"/>
  <c r="P216" i="6"/>
  <c r="AY215" i="6"/>
  <c r="AD214" i="6"/>
  <c r="BM213" i="6"/>
  <c r="I213" i="6"/>
  <c r="AR212" i="6"/>
  <c r="CA211" i="6"/>
  <c r="W211" i="6"/>
  <c r="BF210" i="6"/>
  <c r="B210" i="6"/>
  <c r="AK209" i="6"/>
  <c r="BT208" i="6"/>
  <c r="P208" i="6"/>
  <c r="AY207" i="6"/>
  <c r="AD206" i="6"/>
  <c r="BM205" i="6"/>
  <c r="I205" i="6"/>
  <c r="AR204" i="6"/>
  <c r="CA203" i="6"/>
  <c r="W203" i="6"/>
  <c r="BF202" i="6"/>
  <c r="B202" i="6"/>
  <c r="AK201" i="6"/>
  <c r="BT200" i="6"/>
  <c r="P200" i="6"/>
  <c r="AY199" i="6"/>
  <c r="AD198" i="6"/>
  <c r="BM197" i="6"/>
  <c r="I197" i="6"/>
  <c r="AR196" i="6"/>
  <c r="CA195" i="6"/>
  <c r="W195" i="6"/>
  <c r="BF194" i="6"/>
  <c r="B194" i="6"/>
  <c r="AK193" i="6"/>
  <c r="BT192" i="6"/>
  <c r="P192" i="6"/>
  <c r="AY191" i="6"/>
  <c r="AD190" i="6"/>
  <c r="BM189" i="6"/>
  <c r="I189" i="6"/>
  <c r="AR188" i="6"/>
  <c r="CA187" i="6"/>
  <c r="W187" i="6"/>
  <c r="BF186" i="6"/>
  <c r="B186" i="6"/>
  <c r="AK185" i="6"/>
  <c r="BT184" i="6"/>
  <c r="P184" i="6"/>
  <c r="AY183" i="6"/>
  <c r="AD182" i="6"/>
  <c r="BM181" i="6"/>
  <c r="I181" i="6"/>
  <c r="AR180" i="6"/>
  <c r="CA179" i="6"/>
  <c r="W179" i="6"/>
  <c r="BF178" i="6"/>
  <c r="B178" i="6"/>
  <c r="AK177" i="6"/>
  <c r="BT176" i="6"/>
  <c r="P176" i="6"/>
  <c r="AY175" i="6"/>
  <c r="AD174" i="6"/>
  <c r="BM173" i="6"/>
  <c r="I173" i="6"/>
  <c r="AR172" i="6"/>
  <c r="CA171" i="6"/>
  <c r="W171" i="6"/>
  <c r="BF170" i="6"/>
  <c r="B170" i="6"/>
  <c r="AK169" i="6"/>
  <c r="BT168" i="6"/>
  <c r="P168" i="6"/>
  <c r="AY167" i="6"/>
  <c r="AD166" i="6"/>
  <c r="BM165" i="6"/>
  <c r="I165" i="6"/>
  <c r="AR164" i="6"/>
  <c r="CA163" i="6"/>
  <c r="W163" i="6"/>
  <c r="BF162" i="6"/>
  <c r="B162" i="6"/>
  <c r="AK161" i="6"/>
  <c r="BT160" i="6"/>
  <c r="P160" i="6"/>
  <c r="AY159" i="6"/>
  <c r="AD158" i="6"/>
  <c r="BM157" i="6"/>
  <c r="I157" i="6"/>
  <c r="AR156" i="6"/>
  <c r="CA155" i="6"/>
  <c r="W155" i="6"/>
  <c r="BF154" i="6"/>
  <c r="B154" i="6"/>
  <c r="AK153" i="6"/>
  <c r="BT152" i="6"/>
  <c r="P152" i="6"/>
  <c r="AY151" i="6"/>
  <c r="AD150" i="6"/>
  <c r="BM149" i="6"/>
  <c r="I149" i="6"/>
  <c r="AR148" i="6"/>
  <c r="CA147" i="6"/>
  <c r="W147" i="6"/>
  <c r="BF146" i="6"/>
  <c r="B146" i="6"/>
  <c r="AK145" i="6"/>
  <c r="BT144" i="6"/>
  <c r="P144" i="6"/>
  <c r="AY143" i="6"/>
  <c r="AD142" i="6"/>
  <c r="BM141" i="6"/>
  <c r="I141" i="6"/>
  <c r="AR140" i="6"/>
  <c r="CA139" i="6"/>
  <c r="W139" i="6"/>
  <c r="BF138" i="6"/>
  <c r="B138" i="6"/>
  <c r="AK137" i="6"/>
  <c r="BT136" i="6"/>
  <c r="P136" i="6"/>
  <c r="AY135" i="6"/>
  <c r="AD134" i="6"/>
  <c r="BM133" i="6"/>
  <c r="I133" i="6"/>
  <c r="AR132" i="6"/>
  <c r="CA131" i="6"/>
  <c r="W131" i="6"/>
  <c r="BF130" i="6"/>
  <c r="B130" i="6"/>
  <c r="BT498" i="6"/>
  <c r="AK459" i="6"/>
  <c r="BF428" i="6"/>
  <c r="BM416" i="6"/>
  <c r="CA406" i="6"/>
  <c r="B397" i="6"/>
  <c r="P387" i="6"/>
  <c r="AD377" i="6"/>
  <c r="AR367" i="6"/>
  <c r="BF357" i="6"/>
  <c r="AR348" i="6"/>
  <c r="CA345" i="6"/>
  <c r="AK343" i="6"/>
  <c r="I339" i="6"/>
  <c r="CA337" i="6"/>
  <c r="BF336" i="6"/>
  <c r="AK335" i="6"/>
  <c r="P334" i="6"/>
  <c r="BM331" i="6"/>
  <c r="AR330" i="6"/>
  <c r="W329" i="6"/>
  <c r="B328" i="6"/>
  <c r="BT326" i="6"/>
  <c r="AY325" i="6"/>
  <c r="AD324" i="6"/>
  <c r="I323" i="6"/>
  <c r="AD321" i="6"/>
  <c r="BM320" i="6"/>
  <c r="I320" i="6"/>
  <c r="AR319" i="6"/>
  <c r="CA318" i="6"/>
  <c r="W318" i="6"/>
  <c r="BF317" i="6"/>
  <c r="B317" i="6"/>
  <c r="AK316" i="6"/>
  <c r="BT315" i="6"/>
  <c r="P315" i="6"/>
  <c r="AY314" i="6"/>
  <c r="AD313" i="6"/>
  <c r="BM312" i="6"/>
  <c r="I312" i="6"/>
  <c r="AR311" i="6"/>
  <c r="CA310" i="6"/>
  <c r="W310" i="6"/>
  <c r="BF309" i="6"/>
  <c r="B309" i="6"/>
  <c r="AK308" i="6"/>
  <c r="BT307" i="6"/>
  <c r="P307" i="6"/>
  <c r="AY306" i="6"/>
  <c r="AD305" i="6"/>
  <c r="BM304" i="6"/>
  <c r="I304" i="6"/>
  <c r="AR303" i="6"/>
  <c r="CA302" i="6"/>
  <c r="W302" i="6"/>
  <c r="BF301" i="6"/>
  <c r="B301" i="6"/>
  <c r="AK300" i="6"/>
  <c r="BT299" i="6"/>
  <c r="P299" i="6"/>
  <c r="AY298" i="6"/>
  <c r="AD297" i="6"/>
  <c r="BM296" i="6"/>
  <c r="I296" i="6"/>
  <c r="AR295" i="6"/>
  <c r="CA294" i="6"/>
  <c r="W294" i="6"/>
  <c r="BF293" i="6"/>
  <c r="B293" i="6"/>
  <c r="AK292" i="6"/>
  <c r="BT291" i="6"/>
  <c r="P291" i="6"/>
  <c r="AY290" i="6"/>
  <c r="AD289" i="6"/>
  <c r="BM288" i="6"/>
  <c r="I288" i="6"/>
  <c r="AR287" i="6"/>
  <c r="CA286" i="6"/>
  <c r="W286" i="6"/>
  <c r="BF285" i="6"/>
  <c r="B285" i="6"/>
  <c r="AK284" i="6"/>
  <c r="BT283" i="6"/>
  <c r="P283" i="6"/>
  <c r="AY282" i="6"/>
  <c r="AD281" i="6"/>
  <c r="BM280" i="6"/>
  <c r="I280" i="6"/>
  <c r="AR279" i="6"/>
  <c r="CA278" i="6"/>
  <c r="W278" i="6"/>
  <c r="BF277" i="6"/>
  <c r="B277" i="6"/>
  <c r="AK276" i="6"/>
  <c r="BT275" i="6"/>
  <c r="P275" i="6"/>
  <c r="AY274" i="6"/>
  <c r="AD273" i="6"/>
  <c r="BM272" i="6"/>
  <c r="I272" i="6"/>
  <c r="AR271" i="6"/>
  <c r="CA270" i="6"/>
  <c r="W270" i="6"/>
  <c r="BF269" i="6"/>
  <c r="B269" i="6"/>
  <c r="AK268" i="6"/>
  <c r="BT267" i="6"/>
  <c r="P267" i="6"/>
  <c r="AY266" i="6"/>
  <c r="AD265" i="6"/>
  <c r="BM264" i="6"/>
  <c r="I264" i="6"/>
  <c r="AR263" i="6"/>
  <c r="CA262" i="6"/>
  <c r="W262" i="6"/>
  <c r="BF261" i="6"/>
  <c r="B261" i="6"/>
  <c r="AK260" i="6"/>
  <c r="BT259" i="6"/>
  <c r="P259" i="6"/>
  <c r="AY258" i="6"/>
  <c r="AD257" i="6"/>
  <c r="BM256" i="6"/>
  <c r="I256" i="6"/>
  <c r="AR255" i="6"/>
  <c r="CA254" i="6"/>
  <c r="W254" i="6"/>
  <c r="BF253" i="6"/>
  <c r="B253" i="6"/>
  <c r="AK252" i="6"/>
  <c r="BT251" i="6"/>
  <c r="P251" i="6"/>
  <c r="AY250" i="6"/>
  <c r="AD249" i="6"/>
  <c r="BM248" i="6"/>
  <c r="I248" i="6"/>
  <c r="AR247" i="6"/>
  <c r="CA246" i="6"/>
  <c r="W246" i="6"/>
  <c r="BF245" i="6"/>
  <c r="B245" i="6"/>
  <c r="AK244" i="6"/>
  <c r="BT243" i="6"/>
  <c r="P243" i="6"/>
  <c r="AY242" i="6"/>
  <c r="AD241" i="6"/>
  <c r="BM240" i="6"/>
  <c r="I240" i="6"/>
  <c r="AR239" i="6"/>
  <c r="CA238" i="6"/>
  <c r="W238" i="6"/>
  <c r="BF237" i="6"/>
  <c r="B237" i="6"/>
  <c r="AK236" i="6"/>
  <c r="BT235" i="6"/>
  <c r="P235" i="6"/>
  <c r="AY234" i="6"/>
  <c r="AD233" i="6"/>
  <c r="BM232" i="6"/>
  <c r="I232" i="6"/>
  <c r="AR231" i="6"/>
  <c r="CA230" i="6"/>
  <c r="W230" i="6"/>
  <c r="BF229" i="6"/>
  <c r="B229" i="6"/>
  <c r="AK228" i="6"/>
  <c r="BT227" i="6"/>
  <c r="P227" i="6"/>
  <c r="AY226" i="6"/>
  <c r="AD225" i="6"/>
  <c r="BM224" i="6"/>
  <c r="I224" i="6"/>
  <c r="AR223" i="6"/>
  <c r="CA222" i="6"/>
  <c r="W222" i="6"/>
  <c r="BF221" i="6"/>
  <c r="B221" i="6"/>
  <c r="AK220" i="6"/>
  <c r="BT219" i="6"/>
  <c r="P219" i="6"/>
  <c r="AY218" i="6"/>
  <c r="AD217" i="6"/>
  <c r="BM216" i="6"/>
  <c r="I216" i="6"/>
  <c r="AR215" i="6"/>
  <c r="CA214" i="6"/>
  <c r="W214" i="6"/>
  <c r="BF213" i="6"/>
  <c r="B213" i="6"/>
  <c r="AK212" i="6"/>
  <c r="BT211" i="6"/>
  <c r="P211" i="6"/>
  <c r="AY210" i="6"/>
  <c r="AD209" i="6"/>
  <c r="BM208" i="6"/>
  <c r="I208" i="6"/>
  <c r="AR207" i="6"/>
  <c r="CA206" i="6"/>
  <c r="W206" i="6"/>
  <c r="BF205" i="6"/>
  <c r="B205" i="6"/>
  <c r="AK204" i="6"/>
  <c r="BT203" i="6"/>
  <c r="P203" i="6"/>
  <c r="AY202" i="6"/>
  <c r="AD201" i="6"/>
  <c r="BM200" i="6"/>
  <c r="I200" i="6"/>
  <c r="AR199" i="6"/>
  <c r="CA198" i="6"/>
  <c r="W198" i="6"/>
  <c r="BF197" i="6"/>
  <c r="B197" i="6"/>
  <c r="AK196" i="6"/>
  <c r="BT195" i="6"/>
  <c r="P195" i="6"/>
  <c r="AY194" i="6"/>
  <c r="AD193" i="6"/>
  <c r="BM192" i="6"/>
  <c r="I192" i="6"/>
  <c r="AR191" i="6"/>
  <c r="CA190" i="6"/>
  <c r="W190" i="6"/>
  <c r="BF189" i="6"/>
  <c r="B189" i="6"/>
  <c r="AK188" i="6"/>
  <c r="BT187" i="6"/>
  <c r="P187" i="6"/>
  <c r="AY186" i="6"/>
  <c r="AD185" i="6"/>
  <c r="BM184" i="6"/>
  <c r="I184" i="6"/>
  <c r="AR183" i="6"/>
  <c r="CA182" i="6"/>
  <c r="W182" i="6"/>
  <c r="BF181" i="6"/>
  <c r="B181" i="6"/>
  <c r="AK180" i="6"/>
  <c r="BT179" i="6"/>
  <c r="P179" i="6"/>
  <c r="AY178" i="6"/>
  <c r="AD177" i="6"/>
  <c r="BM176" i="6"/>
  <c r="I176" i="6"/>
  <c r="AR175" i="6"/>
  <c r="CA174" i="6"/>
  <c r="W174" i="6"/>
  <c r="BF173" i="6"/>
  <c r="B173" i="6"/>
  <c r="AK172" i="6"/>
  <c r="BT171" i="6"/>
  <c r="P171" i="6"/>
  <c r="AY170" i="6"/>
  <c r="AD169" i="6"/>
  <c r="BM168" i="6"/>
  <c r="I168" i="6"/>
  <c r="AR167" i="6"/>
  <c r="CA166" i="6"/>
  <c r="W166" i="6"/>
  <c r="BF165" i="6"/>
  <c r="B165" i="6"/>
  <c r="AK164" i="6"/>
  <c r="BT163" i="6"/>
  <c r="P163" i="6"/>
  <c r="AY162" i="6"/>
  <c r="AD161" i="6"/>
  <c r="BM160" i="6"/>
  <c r="I160" i="6"/>
  <c r="AR159" i="6"/>
  <c r="CA158" i="6"/>
  <c r="W158" i="6"/>
  <c r="BF157" i="6"/>
  <c r="B157" i="6"/>
  <c r="AK156" i="6"/>
  <c r="BT155" i="6"/>
  <c r="P155" i="6"/>
  <c r="AY154" i="6"/>
  <c r="AD153" i="6"/>
  <c r="BM152" i="6"/>
  <c r="I152" i="6"/>
  <c r="AR151" i="6"/>
  <c r="CA150" i="6"/>
  <c r="W150" i="6"/>
  <c r="BF149" i="6"/>
  <c r="B149" i="6"/>
  <c r="AK148" i="6"/>
  <c r="BT147" i="6"/>
  <c r="P147" i="6"/>
  <c r="AY146" i="6"/>
  <c r="AD145" i="6"/>
  <c r="BM144" i="6"/>
  <c r="I144" i="6"/>
  <c r="AR143" i="6"/>
  <c r="CA142" i="6"/>
  <c r="W142" i="6"/>
  <c r="BF141" i="6"/>
  <c r="B141" i="6"/>
  <c r="AK140" i="6"/>
  <c r="BT139" i="6"/>
  <c r="P139" i="6"/>
  <c r="AY138" i="6"/>
  <c r="AD137" i="6"/>
  <c r="BM136" i="6"/>
  <c r="I136" i="6"/>
  <c r="AR135" i="6"/>
  <c r="CA134" i="6"/>
  <c r="W134" i="6"/>
  <c r="BF133" i="6"/>
  <c r="B133" i="6"/>
  <c r="AK132" i="6"/>
  <c r="BT131" i="6"/>
  <c r="P131" i="6"/>
  <c r="AY130" i="6"/>
  <c r="AY449" i="6"/>
  <c r="BF424" i="6"/>
  <c r="W414" i="6"/>
  <c r="AK404" i="6"/>
  <c r="AY394" i="6"/>
  <c r="BM384" i="6"/>
  <c r="CA374" i="6"/>
  <c r="B365" i="6"/>
  <c r="P355" i="6"/>
  <c r="BM347" i="6"/>
  <c r="W345" i="6"/>
  <c r="BT342" i="6"/>
  <c r="AD340" i="6"/>
  <c r="BM337" i="6"/>
  <c r="AR336" i="6"/>
  <c r="W335" i="6"/>
  <c r="B334" i="6"/>
  <c r="BT332" i="6"/>
  <c r="AY331" i="6"/>
  <c r="AD330" i="6"/>
  <c r="I329" i="6"/>
  <c r="CA327" i="6"/>
  <c r="BF326" i="6"/>
  <c r="AK325" i="6"/>
  <c r="P324" i="6"/>
  <c r="BT321" i="6"/>
  <c r="P321" i="6"/>
  <c r="AY320" i="6"/>
  <c r="AD319" i="6"/>
  <c r="BM318" i="6"/>
  <c r="I318" i="6"/>
  <c r="AR317" i="6"/>
  <c r="CA316" i="6"/>
  <c r="W316" i="6"/>
  <c r="BF315" i="6"/>
  <c r="B315" i="6"/>
  <c r="AK314" i="6"/>
  <c r="BT313" i="6"/>
  <c r="P313" i="6"/>
  <c r="AY312" i="6"/>
  <c r="AD311" i="6"/>
  <c r="BM310" i="6"/>
  <c r="I310" i="6"/>
  <c r="AR309" i="6"/>
  <c r="CA308" i="6"/>
  <c r="W308" i="6"/>
  <c r="BF307" i="6"/>
  <c r="B307" i="6"/>
  <c r="AK306" i="6"/>
  <c r="BT305" i="6"/>
  <c r="P305" i="6"/>
  <c r="AY304" i="6"/>
  <c r="AD303" i="6"/>
  <c r="BM302" i="6"/>
  <c r="I302" i="6"/>
  <c r="AR301" i="6"/>
  <c r="CA300" i="6"/>
  <c r="W300" i="6"/>
  <c r="BF299" i="6"/>
  <c r="B299" i="6"/>
  <c r="AK298" i="6"/>
  <c r="BT297" i="6"/>
  <c r="P297" i="6"/>
  <c r="AY296" i="6"/>
  <c r="AD295" i="6"/>
  <c r="BM294" i="6"/>
  <c r="I294" i="6"/>
  <c r="AR293" i="6"/>
  <c r="CA292" i="6"/>
  <c r="W292" i="6"/>
  <c r="BF291" i="6"/>
  <c r="B291" i="6"/>
  <c r="AK290" i="6"/>
  <c r="BT289" i="6"/>
  <c r="P289" i="6"/>
  <c r="AY288" i="6"/>
  <c r="AD287" i="6"/>
  <c r="BM286" i="6"/>
  <c r="I286" i="6"/>
  <c r="AR285" i="6"/>
  <c r="CA284" i="6"/>
  <c r="W284" i="6"/>
  <c r="BF283" i="6"/>
  <c r="B283" i="6"/>
  <c r="AK282" i="6"/>
  <c r="BT281" i="6"/>
  <c r="P281" i="6"/>
  <c r="AY280" i="6"/>
  <c r="AD279" i="6"/>
  <c r="BM278" i="6"/>
  <c r="I278" i="6"/>
  <c r="AR277" i="6"/>
  <c r="CA276" i="6"/>
  <c r="W276" i="6"/>
  <c r="BF275" i="6"/>
  <c r="B275" i="6"/>
  <c r="AK274" i="6"/>
  <c r="BT273" i="6"/>
  <c r="P273" i="6"/>
  <c r="AY272" i="6"/>
  <c r="AD271" i="6"/>
  <c r="BM270" i="6"/>
  <c r="I270" i="6"/>
  <c r="AR269" i="6"/>
  <c r="CA268" i="6"/>
  <c r="W268" i="6"/>
  <c r="BF267" i="6"/>
  <c r="B267" i="6"/>
  <c r="AK266" i="6"/>
  <c r="BT265" i="6"/>
  <c r="P265" i="6"/>
  <c r="AY264" i="6"/>
  <c r="AD263" i="6"/>
  <c r="BM262" i="6"/>
  <c r="I262" i="6"/>
  <c r="AR261" i="6"/>
  <c r="CA260" i="6"/>
  <c r="W260" i="6"/>
  <c r="BF259" i="6"/>
  <c r="B259" i="6"/>
  <c r="AK258" i="6"/>
  <c r="BT257" i="6"/>
  <c r="P257" i="6"/>
  <c r="AY256" i="6"/>
  <c r="AD255" i="6"/>
  <c r="BM254" i="6"/>
  <c r="I254" i="6"/>
  <c r="AR253" i="6"/>
  <c r="CA252" i="6"/>
  <c r="W252" i="6"/>
  <c r="BF251" i="6"/>
  <c r="B251" i="6"/>
  <c r="AK250" i="6"/>
  <c r="BT249" i="6"/>
  <c r="P249" i="6"/>
  <c r="AY248" i="6"/>
  <c r="AD247" i="6"/>
  <c r="BM246" i="6"/>
  <c r="I246" i="6"/>
  <c r="AR245" i="6"/>
  <c r="CA244" i="6"/>
  <c r="W244" i="6"/>
  <c r="BF243" i="6"/>
  <c r="B243" i="6"/>
  <c r="AK242" i="6"/>
  <c r="BT241" i="6"/>
  <c r="P241" i="6"/>
  <c r="AY240" i="6"/>
  <c r="AD239" i="6"/>
  <c r="BM238" i="6"/>
  <c r="I238" i="6"/>
  <c r="AR237" i="6"/>
  <c r="CA236" i="6"/>
  <c r="W236" i="6"/>
  <c r="BF235" i="6"/>
  <c r="B235" i="6"/>
  <c r="AK234" i="6"/>
  <c r="BT233" i="6"/>
  <c r="P233" i="6"/>
  <c r="AY232" i="6"/>
  <c r="AD231" i="6"/>
  <c r="BM230" i="6"/>
  <c r="I230" i="6"/>
  <c r="AR229" i="6"/>
  <c r="CA228" i="6"/>
  <c r="W228" i="6"/>
  <c r="BF227" i="6"/>
  <c r="B227" i="6"/>
  <c r="AK226" i="6"/>
  <c r="BT225" i="6"/>
  <c r="P225" i="6"/>
  <c r="AY224" i="6"/>
  <c r="AD223" i="6"/>
  <c r="BM222" i="6"/>
  <c r="I222" i="6"/>
  <c r="AR221" i="6"/>
  <c r="CA220" i="6"/>
  <c r="W220" i="6"/>
  <c r="BF219" i="6"/>
  <c r="B219" i="6"/>
  <c r="AK218" i="6"/>
  <c r="BT217" i="6"/>
  <c r="P217" i="6"/>
  <c r="AY216" i="6"/>
  <c r="AD215" i="6"/>
  <c r="BM214" i="6"/>
  <c r="I214" i="6"/>
  <c r="AR213" i="6"/>
  <c r="CA212" i="6"/>
  <c r="W212" i="6"/>
  <c r="BF211" i="6"/>
  <c r="B211" i="6"/>
  <c r="AK210" i="6"/>
  <c r="BT209" i="6"/>
  <c r="P209" i="6"/>
  <c r="AY208" i="6"/>
  <c r="AD207" i="6"/>
  <c r="BM206" i="6"/>
  <c r="I206" i="6"/>
  <c r="AR205" i="6"/>
  <c r="CA204" i="6"/>
  <c r="W204" i="6"/>
  <c r="BF203" i="6"/>
  <c r="B203" i="6"/>
  <c r="AK202" i="6"/>
  <c r="BT201" i="6"/>
  <c r="P201" i="6"/>
  <c r="AY200" i="6"/>
  <c r="AD199" i="6"/>
  <c r="BM198" i="6"/>
  <c r="I198" i="6"/>
  <c r="AR197" i="6"/>
  <c r="CA196" i="6"/>
  <c r="W196" i="6"/>
  <c r="BF195" i="6"/>
  <c r="B195" i="6"/>
  <c r="AK194" i="6"/>
  <c r="BT193" i="6"/>
  <c r="P193" i="6"/>
  <c r="AY192" i="6"/>
  <c r="AD191" i="6"/>
  <c r="BM190" i="6"/>
  <c r="I190" i="6"/>
  <c r="AR189" i="6"/>
  <c r="CA188" i="6"/>
  <c r="W188" i="6"/>
  <c r="BF187" i="6"/>
  <c r="B187" i="6"/>
  <c r="AK186" i="6"/>
  <c r="BT185" i="6"/>
  <c r="P185" i="6"/>
  <c r="AY184" i="6"/>
  <c r="AD183" i="6"/>
  <c r="BM182" i="6"/>
  <c r="I182" i="6"/>
  <c r="AR181" i="6"/>
  <c r="CA180" i="6"/>
  <c r="W180" i="6"/>
  <c r="BF179" i="6"/>
  <c r="B179" i="6"/>
  <c r="AK178" i="6"/>
  <c r="BT177" i="6"/>
  <c r="P177" i="6"/>
  <c r="AY176" i="6"/>
  <c r="AD175" i="6"/>
  <c r="BM174" i="6"/>
  <c r="I174" i="6"/>
  <c r="AR173" i="6"/>
  <c r="CA172" i="6"/>
  <c r="W172" i="6"/>
  <c r="BF171" i="6"/>
  <c r="B171" i="6"/>
  <c r="AK170" i="6"/>
  <c r="BT169" i="6"/>
  <c r="P169" i="6"/>
  <c r="AY168" i="6"/>
  <c r="AD167" i="6"/>
  <c r="BM166" i="6"/>
  <c r="I166" i="6"/>
  <c r="AR165" i="6"/>
  <c r="CA164" i="6"/>
  <c r="W164" i="6"/>
  <c r="BF163" i="6"/>
  <c r="B163" i="6"/>
  <c r="AK162" i="6"/>
  <c r="BT161" i="6"/>
  <c r="P161" i="6"/>
  <c r="AY160" i="6"/>
  <c r="AD159" i="6"/>
  <c r="BM158" i="6"/>
  <c r="I158" i="6"/>
  <c r="AR157" i="6"/>
  <c r="CA156" i="6"/>
  <c r="W156" i="6"/>
  <c r="BF155" i="6"/>
  <c r="B155" i="6"/>
  <c r="AK154" i="6"/>
  <c r="BT153" i="6"/>
  <c r="P153" i="6"/>
  <c r="AY152" i="6"/>
  <c r="AD151" i="6"/>
  <c r="BM150" i="6"/>
  <c r="I150" i="6"/>
  <c r="AR149" i="6"/>
  <c r="CA148" i="6"/>
  <c r="W148" i="6"/>
  <c r="BF147" i="6"/>
  <c r="B147" i="6"/>
  <c r="AK146" i="6"/>
  <c r="BT145" i="6"/>
  <c r="P145" i="6"/>
  <c r="AY144" i="6"/>
  <c r="AD143" i="6"/>
  <c r="BM142" i="6"/>
  <c r="I142" i="6"/>
  <c r="AR141" i="6"/>
  <c r="CA140" i="6"/>
  <c r="W140" i="6"/>
  <c r="BF139" i="6"/>
  <c r="B139" i="6"/>
  <c r="AK138" i="6"/>
  <c r="BT137" i="6"/>
  <c r="P137" i="6"/>
  <c r="AY136" i="6"/>
  <c r="AD135" i="6"/>
  <c r="BM134" i="6"/>
  <c r="I134" i="6"/>
  <c r="AR133" i="6"/>
  <c r="CA132" i="6"/>
  <c r="W132" i="6"/>
  <c r="BF131" i="6"/>
  <c r="B131" i="6"/>
  <c r="AK130" i="6"/>
  <c r="BT129" i="6"/>
  <c r="P498" i="6"/>
  <c r="BM406" i="6"/>
  <c r="AD367" i="6"/>
  <c r="AD343" i="6"/>
  <c r="AY336" i="6"/>
  <c r="BF331" i="6"/>
  <c r="BM326" i="6"/>
  <c r="CA321" i="6"/>
  <c r="AK319" i="6"/>
  <c r="AR314" i="6"/>
  <c r="B312" i="6"/>
  <c r="AY309" i="6"/>
  <c r="I307" i="6"/>
  <c r="BF304" i="6"/>
  <c r="P302" i="6"/>
  <c r="BM299" i="6"/>
  <c r="W297" i="6"/>
  <c r="BT294" i="6"/>
  <c r="AD292" i="6"/>
  <c r="CA289" i="6"/>
  <c r="AK287" i="6"/>
  <c r="AR282" i="6"/>
  <c r="B280" i="6"/>
  <c r="AY277" i="6"/>
  <c r="I275" i="6"/>
  <c r="BF272" i="6"/>
  <c r="P270" i="6"/>
  <c r="BM267" i="6"/>
  <c r="W265" i="6"/>
  <c r="BT262" i="6"/>
  <c r="AD260" i="6"/>
  <c r="CA257" i="6"/>
  <c r="AK255" i="6"/>
  <c r="AR250" i="6"/>
  <c r="B248" i="6"/>
  <c r="AY245" i="6"/>
  <c r="I243" i="6"/>
  <c r="BF240" i="6"/>
  <c r="P238" i="6"/>
  <c r="BM235" i="6"/>
  <c r="W233" i="6"/>
  <c r="BT230" i="6"/>
  <c r="AD228" i="6"/>
  <c r="CA225" i="6"/>
  <c r="AK223" i="6"/>
  <c r="AR218" i="6"/>
  <c r="B216" i="6"/>
  <c r="AY213" i="6"/>
  <c r="I211" i="6"/>
  <c r="BF208" i="6"/>
  <c r="P206" i="6"/>
  <c r="BM203" i="6"/>
  <c r="W201" i="6"/>
  <c r="BT198" i="6"/>
  <c r="AD196" i="6"/>
  <c r="CA193" i="6"/>
  <c r="AK191" i="6"/>
  <c r="AR186" i="6"/>
  <c r="B184" i="6"/>
  <c r="AY181" i="6"/>
  <c r="I179" i="6"/>
  <c r="BF176" i="6"/>
  <c r="P174" i="6"/>
  <c r="BM171" i="6"/>
  <c r="W169" i="6"/>
  <c r="BT166" i="6"/>
  <c r="AD164" i="6"/>
  <c r="CA161" i="6"/>
  <c r="AK159" i="6"/>
  <c r="AR154" i="6"/>
  <c r="B152" i="6"/>
  <c r="AY149" i="6"/>
  <c r="I147" i="6"/>
  <c r="BF144" i="6"/>
  <c r="P142" i="6"/>
  <c r="BM139" i="6"/>
  <c r="W137" i="6"/>
  <c r="BT134" i="6"/>
  <c r="AD132" i="6"/>
  <c r="CA129" i="6"/>
  <c r="P129" i="6"/>
  <c r="AY128" i="6"/>
  <c r="AD127" i="6"/>
  <c r="BM126" i="6"/>
  <c r="I126" i="6"/>
  <c r="AR125" i="6"/>
  <c r="CA124" i="6"/>
  <c r="W124" i="6"/>
  <c r="BF123" i="6"/>
  <c r="B123" i="6"/>
  <c r="AK122" i="6"/>
  <c r="BT121" i="6"/>
  <c r="P121" i="6"/>
  <c r="AY120" i="6"/>
  <c r="AD119" i="6"/>
  <c r="BM118" i="6"/>
  <c r="I118" i="6"/>
  <c r="AR117" i="6"/>
  <c r="CA116" i="6"/>
  <c r="W116" i="6"/>
  <c r="BF115" i="6"/>
  <c r="B115" i="6"/>
  <c r="AK114" i="6"/>
  <c r="BT113" i="6"/>
  <c r="P113" i="6"/>
  <c r="AY112" i="6"/>
  <c r="AD111" i="6"/>
  <c r="BM110" i="6"/>
  <c r="I110" i="6"/>
  <c r="AR109" i="6"/>
  <c r="CA108" i="6"/>
  <c r="W108" i="6"/>
  <c r="BF107" i="6"/>
  <c r="B107" i="6"/>
  <c r="AK106" i="6"/>
  <c r="BT105" i="6"/>
  <c r="P105" i="6"/>
  <c r="AY104" i="6"/>
  <c r="AD103" i="6"/>
  <c r="BM102" i="6"/>
  <c r="I102" i="6"/>
  <c r="AR101" i="6"/>
  <c r="CA100" i="6"/>
  <c r="W100" i="6"/>
  <c r="BF99" i="6"/>
  <c r="B99" i="6"/>
  <c r="AK98" i="6"/>
  <c r="BT97" i="6"/>
  <c r="P97" i="6"/>
  <c r="AY96" i="6"/>
  <c r="AD95" i="6"/>
  <c r="BM94" i="6"/>
  <c r="I94" i="6"/>
  <c r="AR93" i="6"/>
  <c r="CA92" i="6"/>
  <c r="W92" i="6"/>
  <c r="BF91" i="6"/>
  <c r="B91" i="6"/>
  <c r="AK90" i="6"/>
  <c r="BT89" i="6"/>
  <c r="P89" i="6"/>
  <c r="AY88" i="6"/>
  <c r="AD87" i="6"/>
  <c r="BM86" i="6"/>
  <c r="I86" i="6"/>
  <c r="AR85" i="6"/>
  <c r="CA84" i="6"/>
  <c r="W84" i="6"/>
  <c r="BF83" i="6"/>
  <c r="B83" i="6"/>
  <c r="AK82" i="6"/>
  <c r="BT81" i="6"/>
  <c r="P81" i="6"/>
  <c r="AY80" i="6"/>
  <c r="AD79" i="6"/>
  <c r="BM78" i="6"/>
  <c r="I78" i="6"/>
  <c r="AR77" i="6"/>
  <c r="CA76" i="6"/>
  <c r="AD488" i="6"/>
  <c r="W404" i="6"/>
  <c r="CA364" i="6"/>
  <c r="BM342" i="6"/>
  <c r="W336" i="6"/>
  <c r="AD331" i="6"/>
  <c r="AK326" i="6"/>
  <c r="BM321" i="6"/>
  <c r="W319" i="6"/>
  <c r="BT316" i="6"/>
  <c r="AD314" i="6"/>
  <c r="CA311" i="6"/>
  <c r="AK309" i="6"/>
  <c r="AR304" i="6"/>
  <c r="B302" i="6"/>
  <c r="AY299" i="6"/>
  <c r="I297" i="6"/>
  <c r="BF294" i="6"/>
  <c r="P292" i="6"/>
  <c r="BM289" i="6"/>
  <c r="W287" i="6"/>
  <c r="BT284" i="6"/>
  <c r="AD282" i="6"/>
  <c r="CA279" i="6"/>
  <c r="AK277" i="6"/>
  <c r="AR272" i="6"/>
  <c r="B270" i="6"/>
  <c r="AY267" i="6"/>
  <c r="I265" i="6"/>
  <c r="BF262" i="6"/>
  <c r="P260" i="6"/>
  <c r="BM257" i="6"/>
  <c r="W255" i="6"/>
  <c r="BT252" i="6"/>
  <c r="AD250" i="6"/>
  <c r="CA247" i="6"/>
  <c r="AK245" i="6"/>
  <c r="AR240" i="6"/>
  <c r="B238" i="6"/>
  <c r="AY235" i="6"/>
  <c r="I233" i="6"/>
  <c r="BF230" i="6"/>
  <c r="P228" i="6"/>
  <c r="BM225" i="6"/>
  <c r="W223" i="6"/>
  <c r="BT220" i="6"/>
  <c r="AD218" i="6"/>
  <c r="CA215" i="6"/>
  <c r="AK213" i="6"/>
  <c r="AR208" i="6"/>
  <c r="B206" i="6"/>
  <c r="AY203" i="6"/>
  <c r="I201" i="6"/>
  <c r="BF198" i="6"/>
  <c r="P196" i="6"/>
  <c r="BM193" i="6"/>
  <c r="W191" i="6"/>
  <c r="BT188" i="6"/>
  <c r="AD186" i="6"/>
  <c r="CA183" i="6"/>
  <c r="AK181" i="6"/>
  <c r="AR176" i="6"/>
  <c r="B174" i="6"/>
  <c r="AY171" i="6"/>
  <c r="I169" i="6"/>
  <c r="BF166" i="6"/>
  <c r="P164" i="6"/>
  <c r="BM161" i="6"/>
  <c r="W159" i="6"/>
  <c r="BT156" i="6"/>
  <c r="AD154" i="6"/>
  <c r="CA151" i="6"/>
  <c r="AK149" i="6"/>
  <c r="AR144" i="6"/>
  <c r="B142" i="6"/>
  <c r="AY139" i="6"/>
  <c r="I137" i="6"/>
  <c r="BF134" i="6"/>
  <c r="P132" i="6"/>
  <c r="BM129" i="6"/>
  <c r="I129" i="6"/>
  <c r="AR128" i="6"/>
  <c r="CA127" i="6"/>
  <c r="W127" i="6"/>
  <c r="BF126" i="6"/>
  <c r="B126" i="6"/>
  <c r="AK125" i="6"/>
  <c r="BT124" i="6"/>
  <c r="P124" i="6"/>
  <c r="AY123" i="6"/>
  <c r="AD122" i="6"/>
  <c r="BM121" i="6"/>
  <c r="I121" i="6"/>
  <c r="AR120" i="6"/>
  <c r="CA119" i="6"/>
  <c r="W119" i="6"/>
  <c r="BF118" i="6"/>
  <c r="B118" i="6"/>
  <c r="AK117" i="6"/>
  <c r="BT116" i="6"/>
  <c r="P116" i="6"/>
  <c r="AY115" i="6"/>
  <c r="AD114" i="6"/>
  <c r="BM113" i="6"/>
  <c r="I113" i="6"/>
  <c r="AR112" i="6"/>
  <c r="CA111" i="6"/>
  <c r="W111" i="6"/>
  <c r="BF110" i="6"/>
  <c r="B110" i="6"/>
  <c r="AK109" i="6"/>
  <c r="BT108" i="6"/>
  <c r="P108" i="6"/>
  <c r="AY107" i="6"/>
  <c r="AD106" i="6"/>
  <c r="BM105" i="6"/>
  <c r="I105" i="6"/>
  <c r="AR104" i="6"/>
  <c r="CA103" i="6"/>
  <c r="W103" i="6"/>
  <c r="BF102" i="6"/>
  <c r="B102" i="6"/>
  <c r="AK101" i="6"/>
  <c r="BT100" i="6"/>
  <c r="P100" i="6"/>
  <c r="AY99" i="6"/>
  <c r="AD98" i="6"/>
  <c r="BM97" i="6"/>
  <c r="I97" i="6"/>
  <c r="AR96" i="6"/>
  <c r="CA95" i="6"/>
  <c r="W95" i="6"/>
  <c r="BF94" i="6"/>
  <c r="B94" i="6"/>
  <c r="AK93" i="6"/>
  <c r="BT92" i="6"/>
  <c r="P92" i="6"/>
  <c r="AY91" i="6"/>
  <c r="AD90" i="6"/>
  <c r="BM89" i="6"/>
  <c r="I89" i="6"/>
  <c r="AR88" i="6"/>
  <c r="CA87" i="6"/>
  <c r="W87" i="6"/>
  <c r="BF86" i="6"/>
  <c r="B86" i="6"/>
  <c r="AK85" i="6"/>
  <c r="BT84" i="6"/>
  <c r="P84" i="6"/>
  <c r="AY83" i="6"/>
  <c r="AD82" i="6"/>
  <c r="BM81" i="6"/>
  <c r="I81" i="6"/>
  <c r="AR80" i="6"/>
  <c r="CA79" i="6"/>
  <c r="W79" i="6"/>
  <c r="BF78" i="6"/>
  <c r="B78" i="6"/>
  <c r="AK77" i="6"/>
  <c r="BT458" i="6"/>
  <c r="CA396" i="6"/>
  <c r="AR357" i="6"/>
  <c r="CA340" i="6"/>
  <c r="AD335" i="6"/>
  <c r="AK330" i="6"/>
  <c r="AR325" i="6"/>
  <c r="W321" i="6"/>
  <c r="BT318" i="6"/>
  <c r="AD316" i="6"/>
  <c r="CA313" i="6"/>
  <c r="AK311" i="6"/>
  <c r="AR306" i="6"/>
  <c r="B304" i="6"/>
  <c r="AY301" i="6"/>
  <c r="I299" i="6"/>
  <c r="BF296" i="6"/>
  <c r="P294" i="6"/>
  <c r="BM291" i="6"/>
  <c r="W289" i="6"/>
  <c r="BT286" i="6"/>
  <c r="AD284" i="6"/>
  <c r="CA281" i="6"/>
  <c r="AK279" i="6"/>
  <c r="AR274" i="6"/>
  <c r="B272" i="6"/>
  <c r="AY269" i="6"/>
  <c r="I267" i="6"/>
  <c r="BF264" i="6"/>
  <c r="P262" i="6"/>
  <c r="BM259" i="6"/>
  <c r="W257" i="6"/>
  <c r="BT254" i="6"/>
  <c r="AD252" i="6"/>
  <c r="CA249" i="6"/>
  <c r="AK247" i="6"/>
  <c r="AR242" i="6"/>
  <c r="B240" i="6"/>
  <c r="AY237" i="6"/>
  <c r="I235" i="6"/>
  <c r="BF232" i="6"/>
  <c r="P230" i="6"/>
  <c r="BM227" i="6"/>
  <c r="W225" i="6"/>
  <c r="BT222" i="6"/>
  <c r="AD220" i="6"/>
  <c r="CA217" i="6"/>
  <c r="AK215" i="6"/>
  <c r="AR210" i="6"/>
  <c r="B208" i="6"/>
  <c r="AY205" i="6"/>
  <c r="I203" i="6"/>
  <c r="BF200" i="6"/>
  <c r="P198" i="6"/>
  <c r="BM195" i="6"/>
  <c r="W193" i="6"/>
  <c r="BT190" i="6"/>
  <c r="AD188" i="6"/>
  <c r="CA185" i="6"/>
  <c r="AK183" i="6"/>
  <c r="AR178" i="6"/>
  <c r="B176" i="6"/>
  <c r="AY173" i="6"/>
  <c r="I171" i="6"/>
  <c r="BF168" i="6"/>
  <c r="P166" i="6"/>
  <c r="BM163" i="6"/>
  <c r="W161" i="6"/>
  <c r="BT158" i="6"/>
  <c r="AD156" i="6"/>
  <c r="CA153" i="6"/>
  <c r="AK151" i="6"/>
  <c r="AR146" i="6"/>
  <c r="B144" i="6"/>
  <c r="AY141" i="6"/>
  <c r="I139" i="6"/>
  <c r="BF136" i="6"/>
  <c r="P134" i="6"/>
  <c r="BM131" i="6"/>
  <c r="BF129" i="6"/>
  <c r="B129" i="6"/>
  <c r="AK128" i="6"/>
  <c r="BT127" i="6"/>
  <c r="P127" i="6"/>
  <c r="AY126" i="6"/>
  <c r="AD125" i="6"/>
  <c r="BM124" i="6"/>
  <c r="I124" i="6"/>
  <c r="AR123" i="6"/>
  <c r="CA122" i="6"/>
  <c r="W122" i="6"/>
  <c r="BF121" i="6"/>
  <c r="B121" i="6"/>
  <c r="AK120" i="6"/>
  <c r="BT119" i="6"/>
  <c r="P119" i="6"/>
  <c r="AY118" i="6"/>
  <c r="AD117" i="6"/>
  <c r="BM116" i="6"/>
  <c r="I116" i="6"/>
  <c r="AR115" i="6"/>
  <c r="CA114" i="6"/>
  <c r="W114" i="6"/>
  <c r="BF113" i="6"/>
  <c r="B113" i="6"/>
  <c r="AK112" i="6"/>
  <c r="BT111" i="6"/>
  <c r="P111" i="6"/>
  <c r="AY110" i="6"/>
  <c r="AD109" i="6"/>
  <c r="BM108" i="6"/>
  <c r="I108" i="6"/>
  <c r="AR107" i="6"/>
  <c r="CA106" i="6"/>
  <c r="W106" i="6"/>
  <c r="BF105" i="6"/>
  <c r="B105" i="6"/>
  <c r="AK104" i="6"/>
  <c r="BT103" i="6"/>
  <c r="P103" i="6"/>
  <c r="AY102" i="6"/>
  <c r="AD101" i="6"/>
  <c r="BM100" i="6"/>
  <c r="I100" i="6"/>
  <c r="AR99" i="6"/>
  <c r="CA98" i="6"/>
  <c r="W98" i="6"/>
  <c r="BF97" i="6"/>
  <c r="B97" i="6"/>
  <c r="AK96" i="6"/>
  <c r="BT95" i="6"/>
  <c r="P95" i="6"/>
  <c r="AY94" i="6"/>
  <c r="AD93" i="6"/>
  <c r="BM92" i="6"/>
  <c r="I92" i="6"/>
  <c r="AR91" i="6"/>
  <c r="CA90" i="6"/>
  <c r="W90" i="6"/>
  <c r="BF89" i="6"/>
  <c r="B89" i="6"/>
  <c r="AK88" i="6"/>
  <c r="BT87" i="6"/>
  <c r="P87" i="6"/>
  <c r="AY86" i="6"/>
  <c r="AD85" i="6"/>
  <c r="BM84" i="6"/>
  <c r="I84" i="6"/>
  <c r="AR83" i="6"/>
  <c r="CA82" i="6"/>
  <c r="W82" i="6"/>
  <c r="BF81" i="6"/>
  <c r="B81" i="6"/>
  <c r="AK80" i="6"/>
  <c r="BT79" i="6"/>
  <c r="P79" i="6"/>
  <c r="AY78" i="6"/>
  <c r="AD77" i="6"/>
  <c r="BM76" i="6"/>
  <c r="I76" i="6"/>
  <c r="AK394" i="6"/>
  <c r="B355" i="6"/>
  <c r="W340" i="6"/>
  <c r="B335" i="6"/>
  <c r="I330" i="6"/>
  <c r="P325" i="6"/>
  <c r="I321" i="6"/>
  <c r="BF318" i="6"/>
  <c r="P316" i="6"/>
  <c r="BM313" i="6"/>
  <c r="W311" i="6"/>
  <c r="BT308" i="6"/>
  <c r="AD306" i="6"/>
  <c r="CA303" i="6"/>
  <c r="AK301" i="6"/>
  <c r="AR296" i="6"/>
  <c r="B294" i="6"/>
  <c r="AY291" i="6"/>
  <c r="I289" i="6"/>
  <c r="BF286" i="6"/>
  <c r="P284" i="6"/>
  <c r="BM281" i="6"/>
  <c r="W279" i="6"/>
  <c r="BT276" i="6"/>
  <c r="AD274" i="6"/>
  <c r="CA271" i="6"/>
  <c r="AK269" i="6"/>
  <c r="AR264" i="6"/>
  <c r="B262" i="6"/>
  <c r="AY259" i="6"/>
  <c r="I257" i="6"/>
  <c r="BF254" i="6"/>
  <c r="P252" i="6"/>
  <c r="BM249" i="6"/>
  <c r="W247" i="6"/>
  <c r="BT244" i="6"/>
  <c r="AD242" i="6"/>
  <c r="CA239" i="6"/>
  <c r="AK237" i="6"/>
  <c r="AR232" i="6"/>
  <c r="B230" i="6"/>
  <c r="AY227" i="6"/>
  <c r="I225" i="6"/>
  <c r="BF222" i="6"/>
  <c r="P220" i="6"/>
  <c r="BM217" i="6"/>
  <c r="W215" i="6"/>
  <c r="BT212" i="6"/>
  <c r="AD210" i="6"/>
  <c r="CA207" i="6"/>
  <c r="AK205" i="6"/>
  <c r="AR200" i="6"/>
  <c r="B198" i="6"/>
  <c r="AY195" i="6"/>
  <c r="I193" i="6"/>
  <c r="BF190" i="6"/>
  <c r="P188" i="6"/>
  <c r="BM185" i="6"/>
  <c r="W183" i="6"/>
  <c r="BT180" i="6"/>
  <c r="AD178" i="6"/>
  <c r="CA175" i="6"/>
  <c r="AK173" i="6"/>
  <c r="AR168" i="6"/>
  <c r="B166" i="6"/>
  <c r="AY163" i="6"/>
  <c r="I161" i="6"/>
  <c r="BF158" i="6"/>
  <c r="P156" i="6"/>
  <c r="BM153" i="6"/>
  <c r="W151" i="6"/>
  <c r="BT148" i="6"/>
  <c r="AD146" i="6"/>
  <c r="CA143" i="6"/>
  <c r="AK141" i="6"/>
  <c r="AR136" i="6"/>
  <c r="B134" i="6"/>
  <c r="AY131" i="6"/>
  <c r="AY129" i="6"/>
  <c r="AD128" i="6"/>
  <c r="BM127" i="6"/>
  <c r="I127" i="6"/>
  <c r="AR126" i="6"/>
  <c r="CA125" i="6"/>
  <c r="W125" i="6"/>
  <c r="BF124" i="6"/>
  <c r="B124" i="6"/>
  <c r="AK123" i="6"/>
  <c r="BT122" i="6"/>
  <c r="P122" i="6"/>
  <c r="AY121" i="6"/>
  <c r="AD120" i="6"/>
  <c r="BM119" i="6"/>
  <c r="I119" i="6"/>
  <c r="AR118" i="6"/>
  <c r="CA117" i="6"/>
  <c r="W117" i="6"/>
  <c r="BF116" i="6"/>
  <c r="B116" i="6"/>
  <c r="AK115" i="6"/>
  <c r="BT114" i="6"/>
  <c r="P114" i="6"/>
  <c r="AY113" i="6"/>
  <c r="AD112" i="6"/>
  <c r="BM111" i="6"/>
  <c r="I111" i="6"/>
  <c r="AR110" i="6"/>
  <c r="CA109" i="6"/>
  <c r="W109" i="6"/>
  <c r="BF108" i="6"/>
  <c r="B108" i="6"/>
  <c r="AK107" i="6"/>
  <c r="BT106" i="6"/>
  <c r="P106" i="6"/>
  <c r="AY105" i="6"/>
  <c r="AD104" i="6"/>
  <c r="BM103" i="6"/>
  <c r="I103" i="6"/>
  <c r="AR102" i="6"/>
  <c r="CA101" i="6"/>
  <c r="W101" i="6"/>
  <c r="BF100" i="6"/>
  <c r="B100" i="6"/>
  <c r="AK99" i="6"/>
  <c r="BT98" i="6"/>
  <c r="P98" i="6"/>
  <c r="AY97" i="6"/>
  <c r="AD96" i="6"/>
  <c r="BM95" i="6"/>
  <c r="I95" i="6"/>
  <c r="AR94" i="6"/>
  <c r="CA93" i="6"/>
  <c r="W93" i="6"/>
  <c r="BF92" i="6"/>
  <c r="B92" i="6"/>
  <c r="AK91" i="6"/>
  <c r="BT90" i="6"/>
  <c r="P90" i="6"/>
  <c r="AY89" i="6"/>
  <c r="AD88" i="6"/>
  <c r="BM87" i="6"/>
  <c r="I87" i="6"/>
  <c r="AR86" i="6"/>
  <c r="CA85" i="6"/>
  <c r="W85" i="6"/>
  <c r="BF84" i="6"/>
  <c r="B84" i="6"/>
  <c r="AK83" i="6"/>
  <c r="BT82" i="6"/>
  <c r="P82" i="6"/>
  <c r="AY81" i="6"/>
  <c r="AD80" i="6"/>
  <c r="BM79" i="6"/>
  <c r="I79" i="6"/>
  <c r="AR78" i="6"/>
  <c r="AD428" i="6"/>
  <c r="B387" i="6"/>
  <c r="AK348" i="6"/>
  <c r="B339" i="6"/>
  <c r="I334" i="6"/>
  <c r="P329" i="6"/>
  <c r="W324" i="6"/>
  <c r="BF320" i="6"/>
  <c r="P318" i="6"/>
  <c r="BM315" i="6"/>
  <c r="W313" i="6"/>
  <c r="BT310" i="6"/>
  <c r="AD308" i="6"/>
  <c r="CA305" i="6"/>
  <c r="AK303" i="6"/>
  <c r="AR298" i="6"/>
  <c r="B296" i="6"/>
  <c r="AY293" i="6"/>
  <c r="I291" i="6"/>
  <c r="BF288" i="6"/>
  <c r="P286" i="6"/>
  <c r="BM283" i="6"/>
  <c r="W281" i="6"/>
  <c r="BT278" i="6"/>
  <c r="AD276" i="6"/>
  <c r="CA273" i="6"/>
  <c r="AK271" i="6"/>
  <c r="AR266" i="6"/>
  <c r="B264" i="6"/>
  <c r="AY261" i="6"/>
  <c r="I259" i="6"/>
  <c r="BF256" i="6"/>
  <c r="P254" i="6"/>
  <c r="BM251" i="6"/>
  <c r="W249" i="6"/>
  <c r="BT246" i="6"/>
  <c r="AD244" i="6"/>
  <c r="CA241" i="6"/>
  <c r="AK239" i="6"/>
  <c r="AR234" i="6"/>
  <c r="B232" i="6"/>
  <c r="AY229" i="6"/>
  <c r="I227" i="6"/>
  <c r="BF224" i="6"/>
  <c r="P222" i="6"/>
  <c r="BM219" i="6"/>
  <c r="W217" i="6"/>
  <c r="BT214" i="6"/>
  <c r="AD212" i="6"/>
  <c r="CA209" i="6"/>
  <c r="AK207" i="6"/>
  <c r="AR202" i="6"/>
  <c r="B200" i="6"/>
  <c r="AY197" i="6"/>
  <c r="I195" i="6"/>
  <c r="BF192" i="6"/>
  <c r="P190" i="6"/>
  <c r="BM187" i="6"/>
  <c r="W185" i="6"/>
  <c r="BT182" i="6"/>
  <c r="AD180" i="6"/>
  <c r="CA177" i="6"/>
  <c r="AK175" i="6"/>
  <c r="AR170" i="6"/>
  <c r="B168" i="6"/>
  <c r="AY165" i="6"/>
  <c r="I163" i="6"/>
  <c r="BF160" i="6"/>
  <c r="P158" i="6"/>
  <c r="BM155" i="6"/>
  <c r="W153" i="6"/>
  <c r="BT150" i="6"/>
  <c r="AD148" i="6"/>
  <c r="CA145" i="6"/>
  <c r="AK143" i="6"/>
  <c r="AR138" i="6"/>
  <c r="B136" i="6"/>
  <c r="AY133" i="6"/>
  <c r="I131" i="6"/>
  <c r="AR129" i="6"/>
  <c r="CA128" i="6"/>
  <c r="W128" i="6"/>
  <c r="BF127" i="6"/>
  <c r="B127" i="6"/>
  <c r="AK126" i="6"/>
  <c r="BT125" i="6"/>
  <c r="P125" i="6"/>
  <c r="AY124" i="6"/>
  <c r="AD123" i="6"/>
  <c r="BM122" i="6"/>
  <c r="I122" i="6"/>
  <c r="AR121" i="6"/>
  <c r="CA120" i="6"/>
  <c r="W120" i="6"/>
  <c r="BF119" i="6"/>
  <c r="B119" i="6"/>
  <c r="AK118" i="6"/>
  <c r="BT117" i="6"/>
  <c r="P117" i="6"/>
  <c r="AY116" i="6"/>
  <c r="AD115" i="6"/>
  <c r="BM114" i="6"/>
  <c r="I114" i="6"/>
  <c r="AR113" i="6"/>
  <c r="CA112" i="6"/>
  <c r="W112" i="6"/>
  <c r="BF111" i="6"/>
  <c r="B111" i="6"/>
  <c r="AK110" i="6"/>
  <c r="BT109" i="6"/>
  <c r="P109" i="6"/>
  <c r="AY108" i="6"/>
  <c r="AD107" i="6"/>
  <c r="BM106" i="6"/>
  <c r="I106" i="6"/>
  <c r="AR105" i="6"/>
  <c r="CA104" i="6"/>
  <c r="W104" i="6"/>
  <c r="BF103" i="6"/>
  <c r="B103" i="6"/>
  <c r="AK102" i="6"/>
  <c r="BT101" i="6"/>
  <c r="P101" i="6"/>
  <c r="AY100" i="6"/>
  <c r="AD99" i="6"/>
  <c r="BM98" i="6"/>
  <c r="I98" i="6"/>
  <c r="AR97" i="6"/>
  <c r="CA96" i="6"/>
  <c r="W96" i="6"/>
  <c r="BF95" i="6"/>
  <c r="B95" i="6"/>
  <c r="AK94" i="6"/>
  <c r="BT93" i="6"/>
  <c r="P93" i="6"/>
  <c r="AY92" i="6"/>
  <c r="AD91" i="6"/>
  <c r="BM90" i="6"/>
  <c r="I90" i="6"/>
  <c r="AR89" i="6"/>
  <c r="CA88" i="6"/>
  <c r="W88" i="6"/>
  <c r="BF87" i="6"/>
  <c r="B87" i="6"/>
  <c r="AK86" i="6"/>
  <c r="BT85" i="6"/>
  <c r="P85" i="6"/>
  <c r="AY84" i="6"/>
  <c r="AD83" i="6"/>
  <c r="BM82" i="6"/>
  <c r="I82" i="6"/>
  <c r="AR81" i="6"/>
  <c r="CA80" i="6"/>
  <c r="W80" i="6"/>
  <c r="BF79" i="6"/>
  <c r="B79" i="6"/>
  <c r="AK78" i="6"/>
  <c r="BT77" i="6"/>
  <c r="P77" i="6"/>
  <c r="AY76" i="6"/>
  <c r="AR424" i="6"/>
  <c r="AY384" i="6"/>
  <c r="BF347" i="6"/>
  <c r="BM338" i="6"/>
  <c r="BT333" i="6"/>
  <c r="CA328" i="6"/>
  <c r="AR320" i="6"/>
  <c r="B318" i="6"/>
  <c r="AY315" i="6"/>
  <c r="I313" i="6"/>
  <c r="BF310" i="6"/>
  <c r="P308" i="6"/>
  <c r="BM305" i="6"/>
  <c r="W303" i="6"/>
  <c r="BT300" i="6"/>
  <c r="AD298" i="6"/>
  <c r="CA295" i="6"/>
  <c r="AK293" i="6"/>
  <c r="AR288" i="6"/>
  <c r="B286" i="6"/>
  <c r="AY283" i="6"/>
  <c r="I281" i="6"/>
  <c r="BF278" i="6"/>
  <c r="P276" i="6"/>
  <c r="BM273" i="6"/>
  <c r="W271" i="6"/>
  <c r="BT268" i="6"/>
  <c r="AD266" i="6"/>
  <c r="CA263" i="6"/>
  <c r="AK261" i="6"/>
  <c r="AR256" i="6"/>
  <c r="B254" i="6"/>
  <c r="AY251" i="6"/>
  <c r="I249" i="6"/>
  <c r="BF246" i="6"/>
  <c r="P244" i="6"/>
  <c r="BM241" i="6"/>
  <c r="W239" i="6"/>
  <c r="BT236" i="6"/>
  <c r="AD234" i="6"/>
  <c r="CA231" i="6"/>
  <c r="AK229" i="6"/>
  <c r="AR224" i="6"/>
  <c r="B222" i="6"/>
  <c r="AY219" i="6"/>
  <c r="I217" i="6"/>
  <c r="BF214" i="6"/>
  <c r="P212" i="6"/>
  <c r="BM209" i="6"/>
  <c r="W207" i="6"/>
  <c r="BT204" i="6"/>
  <c r="AD202" i="6"/>
  <c r="CA199" i="6"/>
  <c r="AK197" i="6"/>
  <c r="AR192" i="6"/>
  <c r="B190" i="6"/>
  <c r="AY187" i="6"/>
  <c r="I185" i="6"/>
  <c r="BF182" i="6"/>
  <c r="P180" i="6"/>
  <c r="BM177" i="6"/>
  <c r="W175" i="6"/>
  <c r="BT172" i="6"/>
  <c r="AD170" i="6"/>
  <c r="CA167" i="6"/>
  <c r="AK165" i="6"/>
  <c r="AR160" i="6"/>
  <c r="B158" i="6"/>
  <c r="AY155" i="6"/>
  <c r="I153" i="6"/>
  <c r="BF150" i="6"/>
  <c r="P148" i="6"/>
  <c r="BM145" i="6"/>
  <c r="W143" i="6"/>
  <c r="BT140" i="6"/>
  <c r="AD138" i="6"/>
  <c r="CA135" i="6"/>
  <c r="AK133" i="6"/>
  <c r="AK129" i="6"/>
  <c r="BT128" i="6"/>
  <c r="P128" i="6"/>
  <c r="AY127" i="6"/>
  <c r="AD126" i="6"/>
  <c r="BM125" i="6"/>
  <c r="I125" i="6"/>
  <c r="AR124" i="6"/>
  <c r="CA123" i="6"/>
  <c r="W123" i="6"/>
  <c r="BF122" i="6"/>
  <c r="B122" i="6"/>
  <c r="AK121" i="6"/>
  <c r="BT120" i="6"/>
  <c r="P120" i="6"/>
  <c r="AY119" i="6"/>
  <c r="AD118" i="6"/>
  <c r="BM117" i="6"/>
  <c r="I117" i="6"/>
  <c r="AR116" i="6"/>
  <c r="CA115" i="6"/>
  <c r="W115" i="6"/>
  <c r="BF114" i="6"/>
  <c r="B114" i="6"/>
  <c r="AK113" i="6"/>
  <c r="BT112" i="6"/>
  <c r="P112" i="6"/>
  <c r="AY111" i="6"/>
  <c r="AD110" i="6"/>
  <c r="BM109" i="6"/>
  <c r="I109" i="6"/>
  <c r="AR108" i="6"/>
  <c r="CA107" i="6"/>
  <c r="W107" i="6"/>
  <c r="BF106" i="6"/>
  <c r="B106" i="6"/>
  <c r="AK105" i="6"/>
  <c r="BT104" i="6"/>
  <c r="P104" i="6"/>
  <c r="AY103" i="6"/>
  <c r="AD102" i="6"/>
  <c r="BM101" i="6"/>
  <c r="I101" i="6"/>
  <c r="AR100" i="6"/>
  <c r="CA99" i="6"/>
  <c r="W99" i="6"/>
  <c r="BF98" i="6"/>
  <c r="B98" i="6"/>
  <c r="AK97" i="6"/>
  <c r="BT96" i="6"/>
  <c r="P96" i="6"/>
  <c r="AY95" i="6"/>
  <c r="AD94" i="6"/>
  <c r="BM93" i="6"/>
  <c r="I93" i="6"/>
  <c r="AR92" i="6"/>
  <c r="CA91" i="6"/>
  <c r="W91" i="6"/>
  <c r="BF90" i="6"/>
  <c r="B90" i="6"/>
  <c r="AK89" i="6"/>
  <c r="BT88" i="6"/>
  <c r="P88" i="6"/>
  <c r="AY87" i="6"/>
  <c r="AD86" i="6"/>
  <c r="BM85" i="6"/>
  <c r="I85" i="6"/>
  <c r="AR84" i="6"/>
  <c r="CA83" i="6"/>
  <c r="W83" i="6"/>
  <c r="BF82" i="6"/>
  <c r="B82" i="6"/>
  <c r="AK81" i="6"/>
  <c r="BT80" i="6"/>
  <c r="P80" i="6"/>
  <c r="AY79" i="6"/>
  <c r="AD78" i="6"/>
  <c r="BM77" i="6"/>
  <c r="P2" i="6"/>
  <c r="BT2" i="6"/>
  <c r="AK3" i="6"/>
  <c r="B4" i="6"/>
  <c r="BF4" i="6"/>
  <c r="W5" i="6"/>
  <c r="CA5" i="6"/>
  <c r="AR6" i="6"/>
  <c r="I7" i="6"/>
  <c r="BM7" i="6"/>
  <c r="AD8" i="6"/>
  <c r="AY9" i="6"/>
  <c r="P10" i="6"/>
  <c r="BT10" i="6"/>
  <c r="AK11" i="6"/>
  <c r="B12" i="6"/>
  <c r="BF12" i="6"/>
  <c r="W13" i="6"/>
  <c r="CA13" i="6"/>
  <c r="AR14" i="6"/>
  <c r="I15" i="6"/>
  <c r="BM15" i="6"/>
  <c r="AD16" i="6"/>
  <c r="AY17" i="6"/>
  <c r="P18" i="6"/>
  <c r="BT18" i="6"/>
  <c r="AK19" i="6"/>
  <c r="B20" i="6"/>
  <c r="BF20" i="6"/>
  <c r="W21" i="6"/>
  <c r="CA21" i="6"/>
  <c r="AR22" i="6"/>
  <c r="I23" i="6"/>
  <c r="BM23" i="6"/>
  <c r="AD24" i="6"/>
  <c r="AY25" i="6"/>
  <c r="P26" i="6"/>
  <c r="BT26" i="6"/>
  <c r="AK27" i="6"/>
  <c r="B28" i="6"/>
  <c r="BF28" i="6"/>
  <c r="W29" i="6"/>
  <c r="CA29" i="6"/>
  <c r="AR30" i="6"/>
  <c r="I31" i="6"/>
  <c r="BM31" i="6"/>
  <c r="AD32" i="6"/>
  <c r="AY33" i="6"/>
  <c r="P34" i="6"/>
  <c r="BT34" i="6"/>
  <c r="AK35" i="6"/>
  <c r="B36" i="6"/>
  <c r="BF36" i="6"/>
  <c r="W37" i="6"/>
  <c r="CA37" i="6"/>
  <c r="AR38" i="6"/>
  <c r="I39" i="6"/>
  <c r="BM39" i="6"/>
  <c r="AD40" i="6"/>
  <c r="AY41" i="6"/>
  <c r="P42" i="6"/>
  <c r="BT42" i="6"/>
  <c r="AK43" i="6"/>
  <c r="B44" i="6"/>
  <c r="BF44" i="6"/>
  <c r="W45" i="6"/>
  <c r="CA45" i="6"/>
  <c r="AR46" i="6"/>
  <c r="I47" i="6"/>
  <c r="BM47" i="6"/>
  <c r="AD48" i="6"/>
  <c r="AY49" i="6"/>
  <c r="P50" i="6"/>
  <c r="BT50" i="6"/>
  <c r="AK51" i="6"/>
  <c r="B52" i="6"/>
  <c r="BF52" i="6"/>
  <c r="W53" i="6"/>
  <c r="CA53" i="6"/>
  <c r="AR54" i="6"/>
  <c r="I55" i="6"/>
  <c r="BM55" i="6"/>
  <c r="AD56" i="6"/>
  <c r="AY57" i="6"/>
  <c r="P58" i="6"/>
  <c r="BT58" i="6"/>
  <c r="AK59" i="6"/>
  <c r="B60" i="6"/>
  <c r="BF60" i="6"/>
  <c r="W61" i="6"/>
  <c r="CA61" i="6"/>
  <c r="AR62" i="6"/>
  <c r="I63" i="6"/>
  <c r="BM63" i="6"/>
  <c r="AD64" i="6"/>
  <c r="AY65" i="6"/>
  <c r="P66" i="6"/>
  <c r="BT66" i="6"/>
  <c r="AK67" i="6"/>
  <c r="B68" i="6"/>
  <c r="BF68" i="6"/>
  <c r="W69" i="6"/>
  <c r="CA69" i="6"/>
  <c r="AR70" i="6"/>
  <c r="I71" i="6"/>
  <c r="BM71" i="6"/>
  <c r="AD72" i="6"/>
  <c r="AY73" i="6"/>
  <c r="P74" i="6"/>
  <c r="BT74" i="6"/>
  <c r="AK75" i="6"/>
  <c r="B76" i="6"/>
  <c r="W78" i="6"/>
  <c r="BM80" i="6"/>
  <c r="P83" i="6"/>
  <c r="BF85" i="6"/>
  <c r="I88" i="6"/>
  <c r="AY90" i="6"/>
  <c r="B93" i="6"/>
  <c r="AR95" i="6"/>
  <c r="AK100" i="6"/>
  <c r="CA102" i="6"/>
  <c r="AD105" i="6"/>
  <c r="BT107" i="6"/>
  <c r="W110" i="6"/>
  <c r="BM112" i="6"/>
  <c r="P115" i="6"/>
  <c r="BF117" i="6"/>
  <c r="I120" i="6"/>
  <c r="AY122" i="6"/>
  <c r="B125" i="6"/>
  <c r="AR127" i="6"/>
  <c r="AR130" i="6"/>
  <c r="AD140" i="6"/>
  <c r="P150" i="6"/>
  <c r="B160" i="6"/>
  <c r="CA169" i="6"/>
  <c r="BM179" i="6"/>
  <c r="AY189" i="6"/>
  <c r="AK199" i="6"/>
  <c r="W209" i="6"/>
  <c r="I219" i="6"/>
  <c r="BT238" i="6"/>
  <c r="BF248" i="6"/>
  <c r="AR258" i="6"/>
  <c r="AD268" i="6"/>
  <c r="P278" i="6"/>
  <c r="B288" i="6"/>
  <c r="CA297" i="6"/>
  <c r="BM307" i="6"/>
  <c r="AY317" i="6"/>
  <c r="CA332" i="6"/>
  <c r="AY416" i="6"/>
  <c r="P68" i="5"/>
  <c r="I73" i="5"/>
  <c r="BF78" i="5"/>
  <c r="P84" i="5"/>
  <c r="I89" i="5"/>
  <c r="BF94" i="5"/>
  <c r="P100" i="5"/>
  <c r="I105" i="5"/>
  <c r="BF110" i="5"/>
  <c r="P116" i="5"/>
  <c r="I121" i="5"/>
  <c r="BF126" i="5"/>
  <c r="P132" i="5"/>
  <c r="I137" i="5"/>
  <c r="BF142" i="5"/>
  <c r="P148" i="5"/>
  <c r="I153" i="5"/>
  <c r="BF176" i="5"/>
  <c r="B216" i="5"/>
  <c r="I12" i="4"/>
  <c r="B29" i="4"/>
  <c r="AY52" i="4"/>
  <c r="BT80" i="4"/>
  <c r="AK120" i="4"/>
  <c r="BT4" i="5"/>
  <c r="BM9" i="5"/>
  <c r="W15" i="5"/>
  <c r="BT20" i="5"/>
  <c r="BM25" i="5"/>
  <c r="W31" i="5"/>
  <c r="BT36" i="5"/>
  <c r="BM41" i="5"/>
  <c r="W47" i="5"/>
  <c r="BT52" i="5"/>
  <c r="BM57" i="5"/>
  <c r="W63" i="5"/>
  <c r="BT68" i="5"/>
  <c r="BM73" i="5"/>
  <c r="W79" i="5"/>
  <c r="BT84" i="5"/>
  <c r="BM89" i="5"/>
  <c r="W95" i="5"/>
  <c r="BT100" i="5"/>
  <c r="BM105" i="5"/>
  <c r="W111" i="5"/>
  <c r="BT116" i="5"/>
  <c r="BM121" i="5"/>
  <c r="W127" i="5"/>
  <c r="BT132" i="5"/>
  <c r="BM137" i="5"/>
  <c r="W143" i="5"/>
  <c r="BT148" i="5"/>
  <c r="BM153" i="5"/>
  <c r="AY181" i="5"/>
  <c r="CA225" i="5"/>
  <c r="AK21" i="5"/>
  <c r="CA31" i="5"/>
  <c r="CA47" i="5"/>
  <c r="AK69" i="5"/>
  <c r="AD90" i="5"/>
  <c r="AD106" i="5"/>
  <c r="AD122" i="5"/>
  <c r="CA127" i="5"/>
  <c r="CA143" i="5"/>
  <c r="AR186" i="5"/>
  <c r="AR16" i="5"/>
  <c r="AR32" i="5"/>
  <c r="AY59" i="5"/>
  <c r="AY91" i="5"/>
  <c r="AY107" i="5"/>
  <c r="B118" i="5"/>
  <c r="AR128" i="5"/>
  <c r="B150" i="5"/>
  <c r="BM236" i="5"/>
  <c r="AK18" i="4"/>
  <c r="AK37" i="4"/>
  <c r="AK62" i="4"/>
  <c r="CA92" i="4"/>
  <c r="BF6" i="5"/>
  <c r="P12" i="5"/>
  <c r="I17" i="5"/>
  <c r="BF22" i="5"/>
  <c r="P28" i="5"/>
  <c r="I33" i="5"/>
  <c r="BF38" i="5"/>
  <c r="P44" i="5"/>
  <c r="I49" i="5"/>
  <c r="BF54" i="5"/>
  <c r="P60" i="5"/>
  <c r="I65" i="5"/>
  <c r="BF70" i="5"/>
  <c r="P76" i="5"/>
  <c r="I81" i="5"/>
  <c r="BF86" i="5"/>
  <c r="P92" i="5"/>
  <c r="I97" i="5"/>
  <c r="BF102" i="5"/>
  <c r="P108" i="5"/>
  <c r="I113" i="5"/>
  <c r="BF118" i="5"/>
  <c r="P124" i="5"/>
  <c r="I129" i="5"/>
  <c r="BF134" i="5"/>
  <c r="P140" i="5"/>
  <c r="I145" i="5"/>
  <c r="BF150" i="5"/>
  <c r="CA161" i="5"/>
  <c r="AD196" i="5"/>
  <c r="P245" i="5"/>
  <c r="AD26" i="5"/>
  <c r="AK53" i="5"/>
  <c r="AD74" i="5"/>
  <c r="AK101" i="5"/>
  <c r="CA111" i="5"/>
  <c r="AK133" i="5"/>
  <c r="BT230" i="5"/>
  <c r="B6" i="5"/>
  <c r="AY27" i="5"/>
  <c r="AR48" i="5"/>
  <c r="AR64" i="5"/>
  <c r="B134" i="5"/>
  <c r="AY3" i="4"/>
  <c r="AK20" i="4"/>
  <c r="AR40" i="4"/>
  <c r="AK66" i="4"/>
  <c r="B97" i="4"/>
  <c r="W7" i="5"/>
  <c r="BT12" i="5"/>
  <c r="BM17" i="5"/>
  <c r="W23" i="5"/>
  <c r="BT28" i="5"/>
  <c r="BM33" i="5"/>
  <c r="W39" i="5"/>
  <c r="BT44" i="5"/>
  <c r="BM49" i="5"/>
  <c r="W55" i="5"/>
  <c r="BT60" i="5"/>
  <c r="BM65" i="5"/>
  <c r="W71" i="5"/>
  <c r="BT76" i="5"/>
  <c r="BM81" i="5"/>
  <c r="W87" i="5"/>
  <c r="BT92" i="5"/>
  <c r="BM97" i="5"/>
  <c r="W103" i="5"/>
  <c r="BT108" i="5"/>
  <c r="BM113" i="5"/>
  <c r="W119" i="5"/>
  <c r="BT124" i="5"/>
  <c r="BM129" i="5"/>
  <c r="W135" i="5"/>
  <c r="BT140" i="5"/>
  <c r="BM145" i="5"/>
  <c r="W151" i="5"/>
  <c r="AD164" i="5"/>
  <c r="W201" i="5"/>
  <c r="B255" i="5"/>
  <c r="CA15" i="5"/>
  <c r="AD42" i="5"/>
  <c r="CA63" i="5"/>
  <c r="CA79" i="5"/>
  <c r="CA95" i="5"/>
  <c r="AK117" i="5"/>
  <c r="AD138" i="5"/>
  <c r="BM154" i="5"/>
  <c r="AY11" i="5"/>
  <c r="AY43" i="5"/>
  <c r="AY75" i="5"/>
  <c r="B86" i="5"/>
  <c r="B102" i="5"/>
  <c r="AY123" i="5"/>
  <c r="AR144" i="5"/>
  <c r="AK159" i="5"/>
  <c r="BT7" i="4"/>
  <c r="BM24" i="4"/>
  <c r="AK46" i="4"/>
  <c r="BT73" i="4"/>
  <c r="AD106" i="4"/>
  <c r="AD2" i="5"/>
  <c r="CA7" i="5"/>
  <c r="AK13" i="5"/>
  <c r="AD18" i="5"/>
  <c r="CA23" i="5"/>
  <c r="AK29" i="5"/>
  <c r="AD34" i="5"/>
  <c r="CA39" i="5"/>
  <c r="AK45" i="5"/>
  <c r="AD50" i="5"/>
  <c r="CA55" i="5"/>
  <c r="AK61" i="5"/>
  <c r="AD66" i="5"/>
  <c r="CA71" i="5"/>
  <c r="AK77" i="5"/>
  <c r="AD82" i="5"/>
  <c r="CA87" i="5"/>
  <c r="AK93" i="5"/>
  <c r="AD98" i="5"/>
  <c r="CA103" i="5"/>
  <c r="AK109" i="5"/>
  <c r="AD114" i="5"/>
  <c r="CA119" i="5"/>
  <c r="AK125" i="5"/>
  <c r="AD130" i="5"/>
  <c r="CA135" i="5"/>
  <c r="AK141" i="5"/>
  <c r="AD146" i="5"/>
  <c r="CA151" i="5"/>
  <c r="BT166" i="5"/>
  <c r="P206" i="5"/>
  <c r="AR265" i="5"/>
  <c r="AD10" i="5"/>
  <c r="AK37" i="5"/>
  <c r="AD58" i="5"/>
  <c r="AK85" i="5"/>
  <c r="AK149" i="5"/>
  <c r="B22" i="5"/>
  <c r="B38" i="5"/>
  <c r="B54" i="5"/>
  <c r="B70" i="5"/>
  <c r="AR80" i="5"/>
  <c r="AR96" i="5"/>
  <c r="AR112" i="5"/>
  <c r="AY139" i="5"/>
  <c r="AK191" i="5"/>
  <c r="BM8" i="4"/>
  <c r="BT25" i="4"/>
  <c r="P48" i="4"/>
  <c r="W75" i="4"/>
  <c r="BF109" i="4"/>
  <c r="AY3" i="5"/>
  <c r="AR8" i="5"/>
  <c r="B14" i="5"/>
  <c r="AY19" i="5"/>
  <c r="AR24" i="5"/>
  <c r="B30" i="5"/>
  <c r="AY35" i="5"/>
  <c r="AR40" i="5"/>
  <c r="B46" i="5"/>
  <c r="AY51" i="5"/>
  <c r="AR56" i="5"/>
  <c r="B62" i="5"/>
  <c r="AY67" i="5"/>
  <c r="AR72" i="5"/>
  <c r="B78" i="5"/>
  <c r="AY83" i="5"/>
  <c r="AR88" i="5"/>
  <c r="B94" i="5"/>
  <c r="AY99" i="5"/>
  <c r="AR104" i="5"/>
  <c r="B110" i="5"/>
  <c r="AY115" i="5"/>
  <c r="AR120" i="5"/>
  <c r="B126" i="5"/>
  <c r="AY131" i="5"/>
  <c r="AR136" i="5"/>
  <c r="B142" i="5"/>
  <c r="AY147" i="5"/>
  <c r="AR152" i="5"/>
  <c r="BM171" i="5"/>
  <c r="I211" i="5"/>
  <c r="AD298" i="5"/>
  <c r="AK2" i="4"/>
  <c r="B11" i="4"/>
  <c r="AY19" i="4"/>
  <c r="I28" i="4"/>
  <c r="CA38" i="4"/>
  <c r="W51" i="4"/>
  <c r="AD64" i="4"/>
  <c r="CA78" i="4"/>
  <c r="BM94" i="4"/>
  <c r="AD116" i="4"/>
  <c r="CH1" i="5"/>
  <c r="AK2" i="5"/>
  <c r="B3" i="5"/>
  <c r="BF3" i="5"/>
  <c r="W4" i="5"/>
  <c r="CA4" i="5"/>
  <c r="AR5" i="5"/>
  <c r="I6" i="5"/>
  <c r="BM6" i="5"/>
  <c r="AD7" i="5"/>
  <c r="AY8" i="5"/>
  <c r="P9" i="5"/>
  <c r="BT9" i="5"/>
  <c r="AK10" i="5"/>
  <c r="B11" i="5"/>
  <c r="BF11" i="5"/>
  <c r="W12" i="5"/>
  <c r="CA12" i="5"/>
  <c r="AR13" i="5"/>
  <c r="I14" i="5"/>
  <c r="BM14" i="5"/>
  <c r="AD15" i="5"/>
  <c r="AY16" i="5"/>
  <c r="P17" i="5"/>
  <c r="BT17" i="5"/>
  <c r="AK18" i="5"/>
  <c r="B19" i="5"/>
  <c r="BF19" i="5"/>
  <c r="W20" i="5"/>
  <c r="CA20" i="5"/>
  <c r="AR21" i="5"/>
  <c r="I22" i="5"/>
  <c r="BM22" i="5"/>
  <c r="AD23" i="5"/>
  <c r="AY24" i="5"/>
  <c r="P25" i="5"/>
  <c r="BT25" i="5"/>
  <c r="AK26" i="5"/>
  <c r="B27" i="5"/>
  <c r="BF27" i="5"/>
  <c r="W28" i="5"/>
  <c r="CA28" i="5"/>
  <c r="AR29" i="5"/>
  <c r="I30" i="5"/>
  <c r="BM30" i="5"/>
  <c r="AD31" i="5"/>
  <c r="AY32" i="5"/>
  <c r="P33" i="5"/>
  <c r="BT33" i="5"/>
  <c r="AK34" i="5"/>
  <c r="B35" i="5"/>
  <c r="BF35" i="5"/>
  <c r="W36" i="5"/>
  <c r="CA36" i="5"/>
  <c r="AR37" i="5"/>
  <c r="I38" i="5"/>
  <c r="BM38" i="5"/>
  <c r="AD39" i="5"/>
  <c r="AY40" i="5"/>
  <c r="P41" i="5"/>
  <c r="BT41" i="5"/>
  <c r="AK42" i="5"/>
  <c r="B43" i="5"/>
  <c r="BF43" i="5"/>
  <c r="W44" i="5"/>
  <c r="CA44" i="5"/>
  <c r="AR45" i="5"/>
  <c r="I46" i="5"/>
  <c r="BM46" i="5"/>
  <c r="AD47" i="5"/>
  <c r="AY48" i="5"/>
  <c r="P49" i="5"/>
  <c r="BT49" i="5"/>
  <c r="AK50" i="5"/>
  <c r="B51" i="5"/>
  <c r="BF51" i="5"/>
  <c r="W52" i="5"/>
  <c r="CA52" i="5"/>
  <c r="AR53" i="5"/>
  <c r="I54" i="5"/>
  <c r="BM54" i="5"/>
  <c r="AD55" i="5"/>
  <c r="AY56" i="5"/>
  <c r="P57" i="5"/>
  <c r="BT57" i="5"/>
  <c r="AK58" i="5"/>
  <c r="B59" i="5"/>
  <c r="BF59" i="5"/>
  <c r="W60" i="5"/>
  <c r="CA60" i="5"/>
  <c r="AR61" i="5"/>
  <c r="I62" i="5"/>
  <c r="BM62" i="5"/>
  <c r="AD63" i="5"/>
  <c r="AY64" i="5"/>
  <c r="P65" i="5"/>
  <c r="BT65" i="5"/>
  <c r="AK66" i="5"/>
  <c r="B67" i="5"/>
  <c r="BF67" i="5"/>
  <c r="W68" i="5"/>
  <c r="CA68" i="5"/>
  <c r="AR69" i="5"/>
  <c r="I70" i="5"/>
  <c r="BM70" i="5"/>
  <c r="AD71" i="5"/>
  <c r="AY72" i="5"/>
  <c r="P73" i="5"/>
  <c r="BT73" i="5"/>
  <c r="AK74" i="5"/>
  <c r="B75" i="5"/>
  <c r="BF75" i="5"/>
  <c r="W76" i="5"/>
  <c r="CA76" i="5"/>
  <c r="AR77" i="5"/>
  <c r="I78" i="5"/>
  <c r="BM78" i="5"/>
  <c r="AD79" i="5"/>
  <c r="AY80" i="5"/>
  <c r="P81" i="5"/>
  <c r="BT81" i="5"/>
  <c r="AK82" i="5"/>
  <c r="B83" i="5"/>
  <c r="BF83" i="5"/>
  <c r="W84" i="5"/>
  <c r="CA84" i="5"/>
  <c r="AR85" i="5"/>
  <c r="I86" i="5"/>
  <c r="BM86" i="5"/>
  <c r="AD87" i="5"/>
  <c r="AY88" i="5"/>
  <c r="P89" i="5"/>
  <c r="BT89" i="5"/>
  <c r="AK90" i="5"/>
  <c r="B91" i="5"/>
  <c r="BF91" i="5"/>
  <c r="W92" i="5"/>
  <c r="CA92" i="5"/>
  <c r="AR93" i="5"/>
  <c r="I94" i="5"/>
  <c r="BM94" i="5"/>
  <c r="AD95" i="5"/>
  <c r="AY96" i="5"/>
  <c r="P97" i="5"/>
  <c r="BT97" i="5"/>
  <c r="AK98" i="5"/>
  <c r="B99" i="5"/>
  <c r="BF99" i="5"/>
  <c r="W100" i="5"/>
  <c r="CA100" i="5"/>
  <c r="AR101" i="5"/>
  <c r="I102" i="5"/>
  <c r="BM102" i="5"/>
  <c r="AD103" i="5"/>
  <c r="AY104" i="5"/>
  <c r="P105" i="5"/>
  <c r="BT105" i="5"/>
  <c r="AK106" i="5"/>
  <c r="B107" i="5"/>
  <c r="BF107" i="5"/>
  <c r="W108" i="5"/>
  <c r="CA108" i="5"/>
  <c r="AR109" i="5"/>
  <c r="I110" i="5"/>
  <c r="BM110" i="5"/>
  <c r="AD111" i="5"/>
  <c r="AY112" i="5"/>
  <c r="P113" i="5"/>
  <c r="BT113" i="5"/>
  <c r="AK114" i="5"/>
  <c r="B115" i="5"/>
  <c r="BF115" i="5"/>
  <c r="W116" i="5"/>
  <c r="CA116" i="5"/>
  <c r="AR117" i="5"/>
  <c r="I118" i="5"/>
  <c r="BM118" i="5"/>
  <c r="AD119" i="5"/>
  <c r="AY120" i="5"/>
  <c r="P121" i="5"/>
  <c r="BT121" i="5"/>
  <c r="AK122" i="5"/>
  <c r="B123" i="5"/>
  <c r="BF123" i="5"/>
  <c r="W124" i="5"/>
  <c r="CA124" i="5"/>
  <c r="AR125" i="5"/>
  <c r="I126" i="5"/>
  <c r="BM126" i="5"/>
  <c r="AD127" i="5"/>
  <c r="AY128" i="5"/>
  <c r="P129" i="5"/>
  <c r="BT129" i="5"/>
  <c r="AK130" i="5"/>
  <c r="B131" i="5"/>
  <c r="BF131" i="5"/>
  <c r="W132" i="5"/>
  <c r="CA132" i="5"/>
  <c r="AR133" i="5"/>
  <c r="I134" i="5"/>
  <c r="BM134" i="5"/>
  <c r="AD135" i="5"/>
  <c r="AY136" i="5"/>
  <c r="P137" i="5"/>
  <c r="BT137" i="5"/>
  <c r="AK138" i="5"/>
  <c r="B139" i="5"/>
  <c r="BF139" i="5"/>
  <c r="W140" i="5"/>
  <c r="CA140" i="5"/>
  <c r="AR141" i="5"/>
  <c r="I142" i="5"/>
  <c r="BM142" i="5"/>
  <c r="AD143" i="5"/>
  <c r="AY144" i="5"/>
  <c r="P145" i="5"/>
  <c r="BT145" i="5"/>
  <c r="AK146" i="5"/>
  <c r="B147" i="5"/>
  <c r="BF147" i="5"/>
  <c r="W148" i="5"/>
  <c r="CA148" i="5"/>
  <c r="AR149" i="5"/>
  <c r="I150" i="5"/>
  <c r="BM150" i="5"/>
  <c r="AD151" i="5"/>
  <c r="AY152" i="5"/>
  <c r="P153" i="5"/>
  <c r="BT153" i="5"/>
  <c r="I155" i="5"/>
  <c r="B157" i="5"/>
  <c r="AR159" i="5"/>
  <c r="AK164" i="5"/>
  <c r="AK167" i="5"/>
  <c r="AD172" i="5"/>
  <c r="W177" i="5"/>
  <c r="P182" i="5"/>
  <c r="I187" i="5"/>
  <c r="B192" i="5"/>
  <c r="CA201" i="5"/>
  <c r="BT206" i="5"/>
  <c r="BM211" i="5"/>
  <c r="BF216" i="5"/>
  <c r="AY221" i="5"/>
  <c r="AR226" i="5"/>
  <c r="AK231" i="5"/>
  <c r="BT237" i="5"/>
  <c r="AK246" i="5"/>
  <c r="W256" i="5"/>
  <c r="AD267" i="5"/>
  <c r="W303" i="5"/>
  <c r="AR2" i="5"/>
  <c r="I3" i="5"/>
  <c r="BM3" i="5"/>
  <c r="AD4" i="5"/>
  <c r="AY5" i="5"/>
  <c r="P6" i="5"/>
  <c r="BT6" i="5"/>
  <c r="AK7" i="5"/>
  <c r="B8" i="5"/>
  <c r="BF8" i="5"/>
  <c r="W9" i="5"/>
  <c r="CA9" i="5"/>
  <c r="AR10" i="5"/>
  <c r="I11" i="5"/>
  <c r="BM11" i="5"/>
  <c r="AD12" i="5"/>
  <c r="AY13" i="5"/>
  <c r="P14" i="5"/>
  <c r="BT14" i="5"/>
  <c r="AK15" i="5"/>
  <c r="B16" i="5"/>
  <c r="BF16" i="5"/>
  <c r="W17" i="5"/>
  <c r="CA17" i="5"/>
  <c r="AR18" i="5"/>
  <c r="I19" i="5"/>
  <c r="BM19" i="5"/>
  <c r="AD20" i="5"/>
  <c r="AY21" i="5"/>
  <c r="P22" i="5"/>
  <c r="BT22" i="5"/>
  <c r="AK23" i="5"/>
  <c r="B24" i="5"/>
  <c r="BF24" i="5"/>
  <c r="W25" i="5"/>
  <c r="CA25" i="5"/>
  <c r="AR26" i="5"/>
  <c r="I27" i="5"/>
  <c r="BM27" i="5"/>
  <c r="AD28" i="5"/>
  <c r="AY29" i="5"/>
  <c r="P30" i="5"/>
  <c r="BT30" i="5"/>
  <c r="AK31" i="5"/>
  <c r="B32" i="5"/>
  <c r="BF32" i="5"/>
  <c r="W33" i="5"/>
  <c r="CA33" i="5"/>
  <c r="AR34" i="5"/>
  <c r="I35" i="5"/>
  <c r="BM35" i="5"/>
  <c r="AD36" i="5"/>
  <c r="AY37" i="5"/>
  <c r="P38" i="5"/>
  <c r="BT38" i="5"/>
  <c r="AK39" i="5"/>
  <c r="B40" i="5"/>
  <c r="BF40" i="5"/>
  <c r="W41" i="5"/>
  <c r="CA41" i="5"/>
  <c r="AR42" i="5"/>
  <c r="I43" i="5"/>
  <c r="BM43" i="5"/>
  <c r="AD44" i="5"/>
  <c r="AY45" i="5"/>
  <c r="P46" i="5"/>
  <c r="BT46" i="5"/>
  <c r="AK47" i="5"/>
  <c r="B48" i="5"/>
  <c r="BF48" i="5"/>
  <c r="W49" i="5"/>
  <c r="CA49" i="5"/>
  <c r="AR50" i="5"/>
  <c r="I51" i="5"/>
  <c r="BM51" i="5"/>
  <c r="AD52" i="5"/>
  <c r="AY53" i="5"/>
  <c r="P54" i="5"/>
  <c r="BT54" i="5"/>
  <c r="AK55" i="5"/>
  <c r="B56" i="5"/>
  <c r="BF56" i="5"/>
  <c r="W57" i="5"/>
  <c r="CA57" i="5"/>
  <c r="AR58" i="5"/>
  <c r="I59" i="5"/>
  <c r="BM59" i="5"/>
  <c r="AD60" i="5"/>
  <c r="AY61" i="5"/>
  <c r="P62" i="5"/>
  <c r="BT62" i="5"/>
  <c r="AK63" i="5"/>
  <c r="B64" i="5"/>
  <c r="BF64" i="5"/>
  <c r="W65" i="5"/>
  <c r="CA65" i="5"/>
  <c r="AR66" i="5"/>
  <c r="I67" i="5"/>
  <c r="BM67" i="5"/>
  <c r="AD68" i="5"/>
  <c r="AY69" i="5"/>
  <c r="P70" i="5"/>
  <c r="BT70" i="5"/>
  <c r="AK71" i="5"/>
  <c r="B72" i="5"/>
  <c r="BF72" i="5"/>
  <c r="W73" i="5"/>
  <c r="CA73" i="5"/>
  <c r="AR74" i="5"/>
  <c r="I75" i="5"/>
  <c r="BM75" i="5"/>
  <c r="AD76" i="5"/>
  <c r="AY77" i="5"/>
  <c r="P78" i="5"/>
  <c r="BT78" i="5"/>
  <c r="AK79" i="5"/>
  <c r="B80" i="5"/>
  <c r="BF80" i="5"/>
  <c r="W81" i="5"/>
  <c r="CA81" i="5"/>
  <c r="AR82" i="5"/>
  <c r="I83" i="5"/>
  <c r="BM83" i="5"/>
  <c r="AD84" i="5"/>
  <c r="AY85" i="5"/>
  <c r="P86" i="5"/>
  <c r="BT86" i="5"/>
  <c r="AK87" i="5"/>
  <c r="B88" i="5"/>
  <c r="BF88" i="5"/>
  <c r="W89" i="5"/>
  <c r="CA89" i="5"/>
  <c r="AR90" i="5"/>
  <c r="I91" i="5"/>
  <c r="BM91" i="5"/>
  <c r="AD92" i="5"/>
  <c r="AY93" i="5"/>
  <c r="P94" i="5"/>
  <c r="BT94" i="5"/>
  <c r="AK95" i="5"/>
  <c r="B96" i="5"/>
  <c r="BF96" i="5"/>
  <c r="W97" i="5"/>
  <c r="CA97" i="5"/>
  <c r="AR98" i="5"/>
  <c r="I99" i="5"/>
  <c r="BM99" i="5"/>
  <c r="AD100" i="5"/>
  <c r="AY101" i="5"/>
  <c r="P102" i="5"/>
  <c r="BT102" i="5"/>
  <c r="AK103" i="5"/>
  <c r="B104" i="5"/>
  <c r="BF104" i="5"/>
  <c r="W105" i="5"/>
  <c r="CA105" i="5"/>
  <c r="AR106" i="5"/>
  <c r="I107" i="5"/>
  <c r="BM107" i="5"/>
  <c r="AD108" i="5"/>
  <c r="AY109" i="5"/>
  <c r="P110" i="5"/>
  <c r="BT110" i="5"/>
  <c r="AK111" i="5"/>
  <c r="B112" i="5"/>
  <c r="BF112" i="5"/>
  <c r="W113" i="5"/>
  <c r="CA113" i="5"/>
  <c r="AR114" i="5"/>
  <c r="I115" i="5"/>
  <c r="BM115" i="5"/>
  <c r="AD116" i="5"/>
  <c r="AY117" i="5"/>
  <c r="P118" i="5"/>
  <c r="BT118" i="5"/>
  <c r="AK119" i="5"/>
  <c r="B120" i="5"/>
  <c r="BF120" i="5"/>
  <c r="W121" i="5"/>
  <c r="CA121" i="5"/>
  <c r="AR122" i="5"/>
  <c r="I123" i="5"/>
  <c r="BM123" i="5"/>
  <c r="AD124" i="5"/>
  <c r="AY125" i="5"/>
  <c r="P126" i="5"/>
  <c r="BT126" i="5"/>
  <c r="AK127" i="5"/>
  <c r="B128" i="5"/>
  <c r="BF128" i="5"/>
  <c r="W129" i="5"/>
  <c r="CA129" i="5"/>
  <c r="AR130" i="5"/>
  <c r="I131" i="5"/>
  <c r="BM131" i="5"/>
  <c r="AD132" i="5"/>
  <c r="AY133" i="5"/>
  <c r="P134" i="5"/>
  <c r="BT134" i="5"/>
  <c r="AK135" i="5"/>
  <c r="B136" i="5"/>
  <c r="BF136" i="5"/>
  <c r="W137" i="5"/>
  <c r="CA137" i="5"/>
  <c r="AR138" i="5"/>
  <c r="I139" i="5"/>
  <c r="BM139" i="5"/>
  <c r="AD140" i="5"/>
  <c r="AY141" i="5"/>
  <c r="P142" i="5"/>
  <c r="BT142" i="5"/>
  <c r="AK143" i="5"/>
  <c r="B144" i="5"/>
  <c r="BF144" i="5"/>
  <c r="W145" i="5"/>
  <c r="CA145" i="5"/>
  <c r="AR146" i="5"/>
  <c r="I147" i="5"/>
  <c r="BM147" i="5"/>
  <c r="AD148" i="5"/>
  <c r="AY149" i="5"/>
  <c r="P150" i="5"/>
  <c r="BT150" i="5"/>
  <c r="AK151" i="5"/>
  <c r="B152" i="5"/>
  <c r="BF152" i="5"/>
  <c r="W153" i="5"/>
  <c r="CA153" i="5"/>
  <c r="P155" i="5"/>
  <c r="AY157" i="5"/>
  <c r="B160" i="5"/>
  <c r="AR162" i="5"/>
  <c r="B168" i="5"/>
  <c r="CA177" i="5"/>
  <c r="BT182" i="5"/>
  <c r="BM187" i="5"/>
  <c r="BF192" i="5"/>
  <c r="AY197" i="5"/>
  <c r="AR202" i="5"/>
  <c r="AK207" i="5"/>
  <c r="AD212" i="5"/>
  <c r="W217" i="5"/>
  <c r="P222" i="5"/>
  <c r="I227" i="5"/>
  <c r="B232" i="5"/>
  <c r="BF238" i="5"/>
  <c r="BF247" i="5"/>
  <c r="AR257" i="5"/>
  <c r="BT269" i="5"/>
  <c r="P308" i="5"/>
  <c r="I538" i="3"/>
  <c r="AK4" i="4"/>
  <c r="B13" i="4"/>
  <c r="AY21" i="4"/>
  <c r="P30" i="4"/>
  <c r="AY41" i="4"/>
  <c r="AD54" i="4"/>
  <c r="W68" i="4"/>
  <c r="BM82" i="4"/>
  <c r="AR99" i="4"/>
  <c r="BF123" i="4"/>
  <c r="AY2" i="5"/>
  <c r="P3" i="5"/>
  <c r="BT3" i="5"/>
  <c r="AK4" i="5"/>
  <c r="B5" i="5"/>
  <c r="BF5" i="5"/>
  <c r="W6" i="5"/>
  <c r="CA6" i="5"/>
  <c r="AR7" i="5"/>
  <c r="I8" i="5"/>
  <c r="BM8" i="5"/>
  <c r="AD9" i="5"/>
  <c r="AY10" i="5"/>
  <c r="P11" i="5"/>
  <c r="BT11" i="5"/>
  <c r="AK12" i="5"/>
  <c r="B13" i="5"/>
  <c r="BF13" i="5"/>
  <c r="W14" i="5"/>
  <c r="CA14" i="5"/>
  <c r="AR15" i="5"/>
  <c r="I16" i="5"/>
  <c r="BM16" i="5"/>
  <c r="AD17" i="5"/>
  <c r="AY18" i="5"/>
  <c r="P19" i="5"/>
  <c r="BT19" i="5"/>
  <c r="AK20" i="5"/>
  <c r="B21" i="5"/>
  <c r="BF21" i="5"/>
  <c r="W22" i="5"/>
  <c r="CA22" i="5"/>
  <c r="AR23" i="5"/>
  <c r="I24" i="5"/>
  <c r="BM24" i="5"/>
  <c r="AD25" i="5"/>
  <c r="AY26" i="5"/>
  <c r="P27" i="5"/>
  <c r="BT27" i="5"/>
  <c r="AK28" i="5"/>
  <c r="B29" i="5"/>
  <c r="BF29" i="5"/>
  <c r="W30" i="5"/>
  <c r="CA30" i="5"/>
  <c r="AR31" i="5"/>
  <c r="I32" i="5"/>
  <c r="BM32" i="5"/>
  <c r="AD33" i="5"/>
  <c r="AY34" i="5"/>
  <c r="P35" i="5"/>
  <c r="BT35" i="5"/>
  <c r="AK36" i="5"/>
  <c r="B37" i="5"/>
  <c r="BF37" i="5"/>
  <c r="W38" i="5"/>
  <c r="CA38" i="5"/>
  <c r="AR39" i="5"/>
  <c r="I40" i="5"/>
  <c r="BM40" i="5"/>
  <c r="AD41" i="5"/>
  <c r="AY42" i="5"/>
  <c r="P43" i="5"/>
  <c r="BT43" i="5"/>
  <c r="AK44" i="5"/>
  <c r="B45" i="5"/>
  <c r="BF45" i="5"/>
  <c r="W46" i="5"/>
  <c r="CA46" i="5"/>
  <c r="AR47" i="5"/>
  <c r="I48" i="5"/>
  <c r="BM48" i="5"/>
  <c r="AD49" i="5"/>
  <c r="AY50" i="5"/>
  <c r="P51" i="5"/>
  <c r="BT51" i="5"/>
  <c r="AK52" i="5"/>
  <c r="B53" i="5"/>
  <c r="BF53" i="5"/>
  <c r="W54" i="5"/>
  <c r="CA54" i="5"/>
  <c r="AR55" i="5"/>
  <c r="I56" i="5"/>
  <c r="BM56" i="5"/>
  <c r="AD57" i="5"/>
  <c r="AY58" i="5"/>
  <c r="P59" i="5"/>
  <c r="BT59" i="5"/>
  <c r="AK60" i="5"/>
  <c r="B61" i="5"/>
  <c r="BF61" i="5"/>
  <c r="W62" i="5"/>
  <c r="CA62" i="5"/>
  <c r="AR63" i="5"/>
  <c r="I64" i="5"/>
  <c r="BM64" i="5"/>
  <c r="AD65" i="5"/>
  <c r="AY66" i="5"/>
  <c r="P67" i="5"/>
  <c r="BT67" i="5"/>
  <c r="AK68" i="5"/>
  <c r="B69" i="5"/>
  <c r="BF69" i="5"/>
  <c r="W70" i="5"/>
  <c r="CA70" i="5"/>
  <c r="AR71" i="5"/>
  <c r="I72" i="5"/>
  <c r="BM72" i="5"/>
  <c r="AD73" i="5"/>
  <c r="AY74" i="5"/>
  <c r="P75" i="5"/>
  <c r="BT75" i="5"/>
  <c r="AK76" i="5"/>
  <c r="B77" i="5"/>
  <c r="BF77" i="5"/>
  <c r="W78" i="5"/>
  <c r="CA78" i="5"/>
  <c r="AR79" i="5"/>
  <c r="I80" i="5"/>
  <c r="BM80" i="5"/>
  <c r="AD81" i="5"/>
  <c r="AY82" i="5"/>
  <c r="P83" i="5"/>
  <c r="BT83" i="5"/>
  <c r="AK84" i="5"/>
  <c r="B85" i="5"/>
  <c r="BF85" i="5"/>
  <c r="W86" i="5"/>
  <c r="CA86" i="5"/>
  <c r="AR87" i="5"/>
  <c r="I88" i="5"/>
  <c r="BM88" i="5"/>
  <c r="AD89" i="5"/>
  <c r="AY90" i="5"/>
  <c r="P91" i="5"/>
  <c r="BT91" i="5"/>
  <c r="AK92" i="5"/>
  <c r="B93" i="5"/>
  <c r="BF93" i="5"/>
  <c r="W94" i="5"/>
  <c r="CA94" i="5"/>
  <c r="AR95" i="5"/>
  <c r="I96" i="5"/>
  <c r="BM96" i="5"/>
  <c r="AD97" i="5"/>
  <c r="AY98" i="5"/>
  <c r="P99" i="5"/>
  <c r="BT99" i="5"/>
  <c r="AK100" i="5"/>
  <c r="B101" i="5"/>
  <c r="BF101" i="5"/>
  <c r="W102" i="5"/>
  <c r="CA102" i="5"/>
  <c r="AR103" i="5"/>
  <c r="I104" i="5"/>
  <c r="BM104" i="5"/>
  <c r="AD105" i="5"/>
  <c r="AY106" i="5"/>
  <c r="P107" i="5"/>
  <c r="BT107" i="5"/>
  <c r="AK108" i="5"/>
  <c r="B109" i="5"/>
  <c r="BF109" i="5"/>
  <c r="W110" i="5"/>
  <c r="CA110" i="5"/>
  <c r="AR111" i="5"/>
  <c r="I112" i="5"/>
  <c r="BM112" i="5"/>
  <c r="AD113" i="5"/>
  <c r="AY114" i="5"/>
  <c r="P115" i="5"/>
  <c r="BT115" i="5"/>
  <c r="AK116" i="5"/>
  <c r="B117" i="5"/>
  <c r="BF117" i="5"/>
  <c r="W118" i="5"/>
  <c r="CA118" i="5"/>
  <c r="AR119" i="5"/>
  <c r="I120" i="5"/>
  <c r="BM120" i="5"/>
  <c r="AD121" i="5"/>
  <c r="AY122" i="5"/>
  <c r="P123" i="5"/>
  <c r="BT123" i="5"/>
  <c r="AK124" i="5"/>
  <c r="B125" i="5"/>
  <c r="BF125" i="5"/>
  <c r="W126" i="5"/>
  <c r="CA126" i="5"/>
  <c r="AR127" i="5"/>
  <c r="I128" i="5"/>
  <c r="BM128" i="5"/>
  <c r="AD129" i="5"/>
  <c r="AY130" i="5"/>
  <c r="P131" i="5"/>
  <c r="BT131" i="5"/>
  <c r="AK132" i="5"/>
  <c r="B133" i="5"/>
  <c r="BF133" i="5"/>
  <c r="W134" i="5"/>
  <c r="CA134" i="5"/>
  <c r="AR135" i="5"/>
  <c r="I136" i="5"/>
  <c r="BM136" i="5"/>
  <c r="AD137" i="5"/>
  <c r="AY138" i="5"/>
  <c r="P139" i="5"/>
  <c r="BT139" i="5"/>
  <c r="AK140" i="5"/>
  <c r="B141" i="5"/>
  <c r="BF141" i="5"/>
  <c r="W142" i="5"/>
  <c r="CA142" i="5"/>
  <c r="AR143" i="5"/>
  <c r="I144" i="5"/>
  <c r="BM144" i="5"/>
  <c r="AD145" i="5"/>
  <c r="AY146" i="5"/>
  <c r="P147" i="5"/>
  <c r="BT147" i="5"/>
  <c r="AK148" i="5"/>
  <c r="B149" i="5"/>
  <c r="BF149" i="5"/>
  <c r="W150" i="5"/>
  <c r="CA150" i="5"/>
  <c r="AR151" i="5"/>
  <c r="I152" i="5"/>
  <c r="BM152" i="5"/>
  <c r="AD153" i="5"/>
  <c r="AD155" i="5"/>
  <c r="BF157" i="5"/>
  <c r="I160" i="5"/>
  <c r="AY162" i="5"/>
  <c r="B165" i="5"/>
  <c r="BF168" i="5"/>
  <c r="AY173" i="5"/>
  <c r="AR178" i="5"/>
  <c r="AK183" i="5"/>
  <c r="AD188" i="5"/>
  <c r="W193" i="5"/>
  <c r="P198" i="5"/>
  <c r="I203" i="5"/>
  <c r="B208" i="5"/>
  <c r="CA217" i="5"/>
  <c r="BT222" i="5"/>
  <c r="BM227" i="5"/>
  <c r="BF232" i="5"/>
  <c r="BM239" i="5"/>
  <c r="CA248" i="5"/>
  <c r="BM258" i="5"/>
  <c r="BM273" i="5"/>
  <c r="I313" i="5"/>
  <c r="BM508" i="3"/>
  <c r="AY5" i="4"/>
  <c r="P14" i="4"/>
  <c r="BM22" i="4"/>
  <c r="BF31" i="4"/>
  <c r="AD43" i="4"/>
  <c r="I56" i="4"/>
  <c r="CA69" i="4"/>
  <c r="AY84" i="4"/>
  <c r="AD101" i="4"/>
  <c r="CA127" i="4"/>
  <c r="B2" i="5"/>
  <c r="BF2" i="5"/>
  <c r="W3" i="5"/>
  <c r="CA3" i="5"/>
  <c r="AR4" i="5"/>
  <c r="I5" i="5"/>
  <c r="BM5" i="5"/>
  <c r="AD6" i="5"/>
  <c r="AY7" i="5"/>
  <c r="P8" i="5"/>
  <c r="BT8" i="5"/>
  <c r="AK9" i="5"/>
  <c r="B10" i="5"/>
  <c r="BF10" i="5"/>
  <c r="W11" i="5"/>
  <c r="CA11" i="5"/>
  <c r="AR12" i="5"/>
  <c r="I13" i="5"/>
  <c r="BM13" i="5"/>
  <c r="AD14" i="5"/>
  <c r="AY15" i="5"/>
  <c r="P16" i="5"/>
  <c r="BT16" i="5"/>
  <c r="AK17" i="5"/>
  <c r="B18" i="5"/>
  <c r="BF18" i="5"/>
  <c r="W19" i="5"/>
  <c r="CA19" i="5"/>
  <c r="AR20" i="5"/>
  <c r="I21" i="5"/>
  <c r="BM21" i="5"/>
  <c r="AD22" i="5"/>
  <c r="AY23" i="5"/>
  <c r="P24" i="5"/>
  <c r="BT24" i="5"/>
  <c r="AK25" i="5"/>
  <c r="B26" i="5"/>
  <c r="BF26" i="5"/>
  <c r="W27" i="5"/>
  <c r="CA27" i="5"/>
  <c r="AR28" i="5"/>
  <c r="I29" i="5"/>
  <c r="BM29" i="5"/>
  <c r="AD30" i="5"/>
  <c r="AY31" i="5"/>
  <c r="P32" i="5"/>
  <c r="BT32" i="5"/>
  <c r="AK33" i="5"/>
  <c r="B34" i="5"/>
  <c r="BF34" i="5"/>
  <c r="W35" i="5"/>
  <c r="CA35" i="5"/>
  <c r="AR36" i="5"/>
  <c r="I37" i="5"/>
  <c r="BM37" i="5"/>
  <c r="AD38" i="5"/>
  <c r="AY39" i="5"/>
  <c r="P40" i="5"/>
  <c r="BT40" i="5"/>
  <c r="AK41" i="5"/>
  <c r="B42" i="5"/>
  <c r="BF42" i="5"/>
  <c r="W43" i="5"/>
  <c r="CA43" i="5"/>
  <c r="AR44" i="5"/>
  <c r="I45" i="5"/>
  <c r="BM45" i="5"/>
  <c r="AD46" i="5"/>
  <c r="AY47" i="5"/>
  <c r="P48" i="5"/>
  <c r="BT48" i="5"/>
  <c r="AK49" i="5"/>
  <c r="B50" i="5"/>
  <c r="BF50" i="5"/>
  <c r="W51" i="5"/>
  <c r="CA51" i="5"/>
  <c r="AR52" i="5"/>
  <c r="I53" i="5"/>
  <c r="BM53" i="5"/>
  <c r="AD54" i="5"/>
  <c r="AY55" i="5"/>
  <c r="P56" i="5"/>
  <c r="BT56" i="5"/>
  <c r="AK57" i="5"/>
  <c r="B58" i="5"/>
  <c r="BF58" i="5"/>
  <c r="W59" i="5"/>
  <c r="CA59" i="5"/>
  <c r="AR60" i="5"/>
  <c r="I61" i="5"/>
  <c r="BM61" i="5"/>
  <c r="AD62" i="5"/>
  <c r="AY63" i="5"/>
  <c r="P64" i="5"/>
  <c r="BT64" i="5"/>
  <c r="AK65" i="5"/>
  <c r="B66" i="5"/>
  <c r="BF66" i="5"/>
  <c r="W67" i="5"/>
  <c r="CA67" i="5"/>
  <c r="AR68" i="5"/>
  <c r="I69" i="5"/>
  <c r="BM69" i="5"/>
  <c r="AD70" i="5"/>
  <c r="AY71" i="5"/>
  <c r="P72" i="5"/>
  <c r="BT72" i="5"/>
  <c r="AK73" i="5"/>
  <c r="B74" i="5"/>
  <c r="BF74" i="5"/>
  <c r="W75" i="5"/>
  <c r="CA75" i="5"/>
  <c r="AR76" i="5"/>
  <c r="I77" i="5"/>
  <c r="BM77" i="5"/>
  <c r="AD78" i="5"/>
  <c r="AY79" i="5"/>
  <c r="P80" i="5"/>
  <c r="BT80" i="5"/>
  <c r="AK81" i="5"/>
  <c r="B82" i="5"/>
  <c r="BF82" i="5"/>
  <c r="W83" i="5"/>
  <c r="CA83" i="5"/>
  <c r="AR84" i="5"/>
  <c r="I85" i="5"/>
  <c r="BM85" i="5"/>
  <c r="AD86" i="5"/>
  <c r="AY87" i="5"/>
  <c r="P88" i="5"/>
  <c r="BT88" i="5"/>
  <c r="AK89" i="5"/>
  <c r="B90" i="5"/>
  <c r="BF90" i="5"/>
  <c r="W91" i="5"/>
  <c r="CA91" i="5"/>
  <c r="AR92" i="5"/>
  <c r="I93" i="5"/>
  <c r="BM93" i="5"/>
  <c r="AD94" i="5"/>
  <c r="AY95" i="5"/>
  <c r="P96" i="5"/>
  <c r="BT96" i="5"/>
  <c r="AK97" i="5"/>
  <c r="B98" i="5"/>
  <c r="BF98" i="5"/>
  <c r="W99" i="5"/>
  <c r="CA99" i="5"/>
  <c r="AR100" i="5"/>
  <c r="I101" i="5"/>
  <c r="BM101" i="5"/>
  <c r="AD102" i="5"/>
  <c r="AY103" i="5"/>
  <c r="P104" i="5"/>
  <c r="BT104" i="5"/>
  <c r="AK105" i="5"/>
  <c r="B106" i="5"/>
  <c r="BF106" i="5"/>
  <c r="W107" i="5"/>
  <c r="CA107" i="5"/>
  <c r="AR108" i="5"/>
  <c r="I109" i="5"/>
  <c r="BM109" i="5"/>
  <c r="AD110" i="5"/>
  <c r="AY111" i="5"/>
  <c r="P112" i="5"/>
  <c r="BT112" i="5"/>
  <c r="AK113" i="5"/>
  <c r="B114" i="5"/>
  <c r="BF114" i="5"/>
  <c r="W115" i="5"/>
  <c r="CA115" i="5"/>
  <c r="AR116" i="5"/>
  <c r="I117" i="5"/>
  <c r="BM117" i="5"/>
  <c r="AD118" i="5"/>
  <c r="AY119" i="5"/>
  <c r="P120" i="5"/>
  <c r="BT120" i="5"/>
  <c r="AK121" i="5"/>
  <c r="B122" i="5"/>
  <c r="BF122" i="5"/>
  <c r="W123" i="5"/>
  <c r="CA123" i="5"/>
  <c r="AR124" i="5"/>
  <c r="I125" i="5"/>
  <c r="BM125" i="5"/>
  <c r="AD126" i="5"/>
  <c r="AY127" i="5"/>
  <c r="P128" i="5"/>
  <c r="BT128" i="5"/>
  <c r="AK129" i="5"/>
  <c r="B130" i="5"/>
  <c r="BF130" i="5"/>
  <c r="W131" i="5"/>
  <c r="CA131" i="5"/>
  <c r="AR132" i="5"/>
  <c r="I133" i="5"/>
  <c r="BM133" i="5"/>
  <c r="AD134" i="5"/>
  <c r="AY135" i="5"/>
  <c r="P136" i="5"/>
  <c r="BT136" i="5"/>
  <c r="AK137" i="5"/>
  <c r="B138" i="5"/>
  <c r="BF138" i="5"/>
  <c r="W139" i="5"/>
  <c r="CA139" i="5"/>
  <c r="AR140" i="5"/>
  <c r="I141" i="5"/>
  <c r="BM141" i="5"/>
  <c r="AD142" i="5"/>
  <c r="AY143" i="5"/>
  <c r="P144" i="5"/>
  <c r="BT144" i="5"/>
  <c r="AK145" i="5"/>
  <c r="B146" i="5"/>
  <c r="BF146" i="5"/>
  <c r="W147" i="5"/>
  <c r="CA147" i="5"/>
  <c r="AR148" i="5"/>
  <c r="I149" i="5"/>
  <c r="BM149" i="5"/>
  <c r="AD150" i="5"/>
  <c r="AY151" i="5"/>
  <c r="P152" i="5"/>
  <c r="BT152" i="5"/>
  <c r="AK153" i="5"/>
  <c r="B154" i="5"/>
  <c r="BM155" i="5"/>
  <c r="P158" i="5"/>
  <c r="BF160" i="5"/>
  <c r="I163" i="5"/>
  <c r="AY165" i="5"/>
  <c r="W169" i="5"/>
  <c r="P174" i="5"/>
  <c r="I179" i="5"/>
  <c r="B184" i="5"/>
  <c r="CA193" i="5"/>
  <c r="BT198" i="5"/>
  <c r="BM203" i="5"/>
  <c r="BF208" i="5"/>
  <c r="AY213" i="5"/>
  <c r="AR218" i="5"/>
  <c r="AK223" i="5"/>
  <c r="AD228" i="5"/>
  <c r="AK233" i="5"/>
  <c r="BM240" i="5"/>
  <c r="I250" i="5"/>
  <c r="BF278" i="5"/>
  <c r="BT320" i="5"/>
  <c r="BM6" i="4"/>
  <c r="W15" i="4"/>
  <c r="BT23" i="4"/>
  <c r="I33" i="4"/>
  <c r="BF44" i="4"/>
  <c r="AR57" i="4"/>
  <c r="BM71" i="4"/>
  <c r="CA85" i="4"/>
  <c r="BT103" i="4"/>
  <c r="AK139" i="4"/>
  <c r="I2" i="5"/>
  <c r="BM2" i="5"/>
  <c r="AD3" i="5"/>
  <c r="AY4" i="5"/>
  <c r="P5" i="5"/>
  <c r="BT5" i="5"/>
  <c r="AK6" i="5"/>
  <c r="B7" i="5"/>
  <c r="BF7" i="5"/>
  <c r="W8" i="5"/>
  <c r="CA8" i="5"/>
  <c r="AR9" i="5"/>
  <c r="I10" i="5"/>
  <c r="BM10" i="5"/>
  <c r="AD11" i="5"/>
  <c r="AY12" i="5"/>
  <c r="P13" i="5"/>
  <c r="BT13" i="5"/>
  <c r="AK14" i="5"/>
  <c r="B15" i="5"/>
  <c r="BF15" i="5"/>
  <c r="W16" i="5"/>
  <c r="CA16" i="5"/>
  <c r="AR17" i="5"/>
  <c r="I18" i="5"/>
  <c r="BM18" i="5"/>
  <c r="AD19" i="5"/>
  <c r="AY20" i="5"/>
  <c r="P21" i="5"/>
  <c r="BT21" i="5"/>
  <c r="AK22" i="5"/>
  <c r="B23" i="5"/>
  <c r="BF23" i="5"/>
  <c r="W24" i="5"/>
  <c r="CA24" i="5"/>
  <c r="AR25" i="5"/>
  <c r="I26" i="5"/>
  <c r="BM26" i="5"/>
  <c r="AD27" i="5"/>
  <c r="AY28" i="5"/>
  <c r="P29" i="5"/>
  <c r="BT29" i="5"/>
  <c r="AK30" i="5"/>
  <c r="B31" i="5"/>
  <c r="BF31" i="5"/>
  <c r="W32" i="5"/>
  <c r="CA32" i="5"/>
  <c r="AR33" i="5"/>
  <c r="I34" i="5"/>
  <c r="BM34" i="5"/>
  <c r="AD35" i="5"/>
  <c r="AY36" i="5"/>
  <c r="P37" i="5"/>
  <c r="BT37" i="5"/>
  <c r="AK38" i="5"/>
  <c r="B39" i="5"/>
  <c r="BF39" i="5"/>
  <c r="W40" i="5"/>
  <c r="CA40" i="5"/>
  <c r="AR41" i="5"/>
  <c r="I42" i="5"/>
  <c r="BM42" i="5"/>
  <c r="AD43" i="5"/>
  <c r="AY44" i="5"/>
  <c r="P45" i="5"/>
  <c r="BT45" i="5"/>
  <c r="AK46" i="5"/>
  <c r="B47" i="5"/>
  <c r="BF47" i="5"/>
  <c r="W48" i="5"/>
  <c r="CA48" i="5"/>
  <c r="AR49" i="5"/>
  <c r="I50" i="5"/>
  <c r="BM50" i="5"/>
  <c r="AD51" i="5"/>
  <c r="AY52" i="5"/>
  <c r="P53" i="5"/>
  <c r="BT53" i="5"/>
  <c r="AK54" i="5"/>
  <c r="B55" i="5"/>
  <c r="BF55" i="5"/>
  <c r="W56" i="5"/>
  <c r="CA56" i="5"/>
  <c r="AR57" i="5"/>
  <c r="I58" i="5"/>
  <c r="BM58" i="5"/>
  <c r="AD59" i="5"/>
  <c r="AY60" i="5"/>
  <c r="P61" i="5"/>
  <c r="BT61" i="5"/>
  <c r="AK62" i="5"/>
  <c r="B63" i="5"/>
  <c r="BF63" i="5"/>
  <c r="W64" i="5"/>
  <c r="CA64" i="5"/>
  <c r="AR65" i="5"/>
  <c r="I66" i="5"/>
  <c r="BM66" i="5"/>
  <c r="AD67" i="5"/>
  <c r="AY68" i="5"/>
  <c r="P69" i="5"/>
  <c r="BT69" i="5"/>
  <c r="AK70" i="5"/>
  <c r="B71" i="5"/>
  <c r="BF71" i="5"/>
  <c r="W72" i="5"/>
  <c r="CA72" i="5"/>
  <c r="AR73" i="5"/>
  <c r="I74" i="5"/>
  <c r="BM74" i="5"/>
  <c r="AD75" i="5"/>
  <c r="AY76" i="5"/>
  <c r="P77" i="5"/>
  <c r="BT77" i="5"/>
  <c r="AK78" i="5"/>
  <c r="B79" i="5"/>
  <c r="BF79" i="5"/>
  <c r="W80" i="5"/>
  <c r="CA80" i="5"/>
  <c r="AR81" i="5"/>
  <c r="I82" i="5"/>
  <c r="BM82" i="5"/>
  <c r="AD83" i="5"/>
  <c r="AY84" i="5"/>
  <c r="P85" i="5"/>
  <c r="BT85" i="5"/>
  <c r="AK86" i="5"/>
  <c r="B87" i="5"/>
  <c r="BF87" i="5"/>
  <c r="W88" i="5"/>
  <c r="CA88" i="5"/>
  <c r="AR89" i="5"/>
  <c r="I90" i="5"/>
  <c r="BM90" i="5"/>
  <c r="AD91" i="5"/>
  <c r="AY92" i="5"/>
  <c r="P93" i="5"/>
  <c r="BT93" i="5"/>
  <c r="AK94" i="5"/>
  <c r="B95" i="5"/>
  <c r="BF95" i="5"/>
  <c r="W96" i="5"/>
  <c r="CA96" i="5"/>
  <c r="AR97" i="5"/>
  <c r="I98" i="5"/>
  <c r="BM98" i="5"/>
  <c r="AD99" i="5"/>
  <c r="AY100" i="5"/>
  <c r="P101" i="5"/>
  <c r="BT101" i="5"/>
  <c r="AK102" i="5"/>
  <c r="B103" i="5"/>
  <c r="BF103" i="5"/>
  <c r="W104" i="5"/>
  <c r="CA104" i="5"/>
  <c r="AR105" i="5"/>
  <c r="I106" i="5"/>
  <c r="BM106" i="5"/>
  <c r="AD107" i="5"/>
  <c r="AY108" i="5"/>
  <c r="P109" i="5"/>
  <c r="BT109" i="5"/>
  <c r="AK110" i="5"/>
  <c r="B111" i="5"/>
  <c r="BF111" i="5"/>
  <c r="W112" i="5"/>
  <c r="CA112" i="5"/>
  <c r="AR113" i="5"/>
  <c r="I114" i="5"/>
  <c r="BM114" i="5"/>
  <c r="AD115" i="5"/>
  <c r="AY116" i="5"/>
  <c r="P117" i="5"/>
  <c r="BT117" i="5"/>
  <c r="AK118" i="5"/>
  <c r="B119" i="5"/>
  <c r="BF119" i="5"/>
  <c r="W120" i="5"/>
  <c r="CA120" i="5"/>
  <c r="AR121" i="5"/>
  <c r="I122" i="5"/>
  <c r="BM122" i="5"/>
  <c r="AD123" i="5"/>
  <c r="AY124" i="5"/>
  <c r="P125" i="5"/>
  <c r="BT125" i="5"/>
  <c r="AK126" i="5"/>
  <c r="B127" i="5"/>
  <c r="BF127" i="5"/>
  <c r="W128" i="5"/>
  <c r="CA128" i="5"/>
  <c r="AR129" i="5"/>
  <c r="I130" i="5"/>
  <c r="BM130" i="5"/>
  <c r="AD131" i="5"/>
  <c r="AY132" i="5"/>
  <c r="P133" i="5"/>
  <c r="BT133" i="5"/>
  <c r="AK134" i="5"/>
  <c r="B135" i="5"/>
  <c r="BF135" i="5"/>
  <c r="W136" i="5"/>
  <c r="CA136" i="5"/>
  <c r="AR137" i="5"/>
  <c r="I138" i="5"/>
  <c r="BM138" i="5"/>
  <c r="AD139" i="5"/>
  <c r="AY140" i="5"/>
  <c r="P141" i="5"/>
  <c r="BT141" i="5"/>
  <c r="AK142" i="5"/>
  <c r="B143" i="5"/>
  <c r="BF143" i="5"/>
  <c r="W144" i="5"/>
  <c r="CA144" i="5"/>
  <c r="AR145" i="5"/>
  <c r="I146" i="5"/>
  <c r="BM146" i="5"/>
  <c r="AD147" i="5"/>
  <c r="AY148" i="5"/>
  <c r="P149" i="5"/>
  <c r="BT149" i="5"/>
  <c r="AK150" i="5"/>
  <c r="B151" i="5"/>
  <c r="BF151" i="5"/>
  <c r="W152" i="5"/>
  <c r="CA152" i="5"/>
  <c r="AR153" i="5"/>
  <c r="I154" i="5"/>
  <c r="BT155" i="5"/>
  <c r="W158" i="5"/>
  <c r="BM160" i="5"/>
  <c r="P163" i="5"/>
  <c r="BF165" i="5"/>
  <c r="CA169" i="5"/>
  <c r="BT174" i="5"/>
  <c r="BM179" i="5"/>
  <c r="BF184" i="5"/>
  <c r="AY189" i="5"/>
  <c r="AR194" i="5"/>
  <c r="AK199" i="5"/>
  <c r="AD204" i="5"/>
  <c r="W209" i="5"/>
  <c r="P214" i="5"/>
  <c r="I219" i="5"/>
  <c r="B224" i="5"/>
  <c r="P234" i="5"/>
  <c r="BF241" i="5"/>
  <c r="AD251" i="5"/>
  <c r="P261" i="5"/>
  <c r="AY283" i="5"/>
  <c r="AD578" i="5"/>
  <c r="BM577" i="5"/>
  <c r="I577" i="5"/>
  <c r="AR576" i="5"/>
  <c r="CA575" i="5"/>
  <c r="W575" i="5"/>
  <c r="BF574" i="5"/>
  <c r="B574" i="5"/>
  <c r="AK573" i="5"/>
  <c r="BT572" i="5"/>
  <c r="P572" i="5"/>
  <c r="AY571" i="5"/>
  <c r="AD570" i="5"/>
  <c r="BM569" i="5"/>
  <c r="I569" i="5"/>
  <c r="BM578" i="5"/>
  <c r="I578" i="5"/>
  <c r="AR577" i="5"/>
  <c r="CA576" i="5"/>
  <c r="W576" i="5"/>
  <c r="BF575" i="5"/>
  <c r="B575" i="5"/>
  <c r="AK574" i="5"/>
  <c r="BT573" i="5"/>
  <c r="P573" i="5"/>
  <c r="AY572" i="5"/>
  <c r="AD571" i="5"/>
  <c r="BM570" i="5"/>
  <c r="I570" i="5"/>
  <c r="AR569" i="5"/>
  <c r="CA568" i="5"/>
  <c r="W568" i="5"/>
  <c r="BF567" i="5"/>
  <c r="B567" i="5"/>
  <c r="AK566" i="5"/>
  <c r="BT565" i="5"/>
  <c r="P565" i="5"/>
  <c r="AY564" i="5"/>
  <c r="AD563" i="5"/>
  <c r="BM562" i="5"/>
  <c r="I562" i="5"/>
  <c r="AR561" i="5"/>
  <c r="CA560" i="5"/>
  <c r="W560" i="5"/>
  <c r="BF559" i="5"/>
  <c r="B559" i="5"/>
  <c r="AK558" i="5"/>
  <c r="BT557" i="5"/>
  <c r="P557" i="5"/>
  <c r="AY556" i="5"/>
  <c r="AD555" i="5"/>
  <c r="BM554" i="5"/>
  <c r="I554" i="5"/>
  <c r="AR553" i="5"/>
  <c r="CA552" i="5"/>
  <c r="W552" i="5"/>
  <c r="BF551" i="5"/>
  <c r="B551" i="5"/>
  <c r="AK550" i="5"/>
  <c r="BT549" i="5"/>
  <c r="P549" i="5"/>
  <c r="AY548" i="5"/>
  <c r="AD547" i="5"/>
  <c r="BM546" i="5"/>
  <c r="I546" i="5"/>
  <c r="AR545" i="5"/>
  <c r="CA544" i="5"/>
  <c r="W544" i="5"/>
  <c r="BF543" i="5"/>
  <c r="B543" i="5"/>
  <c r="AK542" i="5"/>
  <c r="BT541" i="5"/>
  <c r="P541" i="5"/>
  <c r="AY540" i="5"/>
  <c r="AD539" i="5"/>
  <c r="BM538" i="5"/>
  <c r="I538" i="5"/>
  <c r="AR537" i="5"/>
  <c r="CA536" i="5"/>
  <c r="W536" i="5"/>
  <c r="BF535" i="5"/>
  <c r="B535" i="5"/>
  <c r="AK534" i="5"/>
  <c r="BT533" i="5"/>
  <c r="P533" i="5"/>
  <c r="AY532" i="5"/>
  <c r="AD531" i="5"/>
  <c r="BM530" i="5"/>
  <c r="I530" i="5"/>
  <c r="AR529" i="5"/>
  <c r="CA528" i="5"/>
  <c r="BF578" i="5"/>
  <c r="B578" i="5"/>
  <c r="AK577" i="5"/>
  <c r="BT576" i="5"/>
  <c r="P576" i="5"/>
  <c r="AY575" i="5"/>
  <c r="AD574" i="5"/>
  <c r="BM573" i="5"/>
  <c r="I573" i="5"/>
  <c r="AR572" i="5"/>
  <c r="CA571" i="5"/>
  <c r="W571" i="5"/>
  <c r="BF570" i="5"/>
  <c r="B570" i="5"/>
  <c r="AK569" i="5"/>
  <c r="BT568" i="5"/>
  <c r="P568" i="5"/>
  <c r="AY567" i="5"/>
  <c r="AD566" i="5"/>
  <c r="BM565" i="5"/>
  <c r="I565" i="5"/>
  <c r="AR564" i="5"/>
  <c r="CA563" i="5"/>
  <c r="W563" i="5"/>
  <c r="BF562" i="5"/>
  <c r="B562" i="5"/>
  <c r="AK561" i="5"/>
  <c r="BT560" i="5"/>
  <c r="P560" i="5"/>
  <c r="AY559" i="5"/>
  <c r="AD558" i="5"/>
  <c r="BM557" i="5"/>
  <c r="I557" i="5"/>
  <c r="AR556" i="5"/>
  <c r="CA555" i="5"/>
  <c r="W555" i="5"/>
  <c r="BF554" i="5"/>
  <c r="B554" i="5"/>
  <c r="AK553" i="5"/>
  <c r="BT552" i="5"/>
  <c r="P552" i="5"/>
  <c r="AY551" i="5"/>
  <c r="AD550" i="5"/>
  <c r="BM549" i="5"/>
  <c r="I549" i="5"/>
  <c r="AR548" i="5"/>
  <c r="CA547" i="5"/>
  <c r="W547" i="5"/>
  <c r="BF546" i="5"/>
  <c r="B546" i="5"/>
  <c r="AK545" i="5"/>
  <c r="BT544" i="5"/>
  <c r="P544" i="5"/>
  <c r="AY543" i="5"/>
  <c r="AD542" i="5"/>
  <c r="BM541" i="5"/>
  <c r="I541" i="5"/>
  <c r="AR540" i="5"/>
  <c r="CA539" i="5"/>
  <c r="W539" i="5"/>
  <c r="BF538" i="5"/>
  <c r="B538" i="5"/>
  <c r="AK537" i="5"/>
  <c r="BT536" i="5"/>
  <c r="P536" i="5"/>
  <c r="AY535" i="5"/>
  <c r="AD534" i="5"/>
  <c r="BM533" i="5"/>
  <c r="I533" i="5"/>
  <c r="AR532" i="5"/>
  <c r="CA531" i="5"/>
  <c r="W531" i="5"/>
  <c r="BF530" i="5"/>
  <c r="B530" i="5"/>
  <c r="AK529" i="5"/>
  <c r="BT528" i="5"/>
  <c r="P528" i="5"/>
  <c r="AY527" i="5"/>
  <c r="AY578" i="5"/>
  <c r="AD577" i="5"/>
  <c r="BM576" i="5"/>
  <c r="I576" i="5"/>
  <c r="AR575" i="5"/>
  <c r="CA574" i="5"/>
  <c r="W574" i="5"/>
  <c r="BF573" i="5"/>
  <c r="B573" i="5"/>
  <c r="AK572" i="5"/>
  <c r="BT571" i="5"/>
  <c r="P571" i="5"/>
  <c r="AY570" i="5"/>
  <c r="AD569" i="5"/>
  <c r="BM568" i="5"/>
  <c r="I568" i="5"/>
  <c r="AR567" i="5"/>
  <c r="AR578" i="5"/>
  <c r="CA577" i="5"/>
  <c r="W577" i="5"/>
  <c r="BF576" i="5"/>
  <c r="B576" i="5"/>
  <c r="AK575" i="5"/>
  <c r="BT574" i="5"/>
  <c r="P574" i="5"/>
  <c r="AY573" i="5"/>
  <c r="AD572" i="5"/>
  <c r="BM571" i="5"/>
  <c r="I571" i="5"/>
  <c r="AR570" i="5"/>
  <c r="CA569" i="5"/>
  <c r="W569" i="5"/>
  <c r="BF568" i="5"/>
  <c r="B568" i="5"/>
  <c r="AK567" i="5"/>
  <c r="BT566" i="5"/>
  <c r="P566" i="5"/>
  <c r="AY565" i="5"/>
  <c r="AD564" i="5"/>
  <c r="BM563" i="5"/>
  <c r="I563" i="5"/>
  <c r="AR562" i="5"/>
  <c r="CA561" i="5"/>
  <c r="W561" i="5"/>
  <c r="BF560" i="5"/>
  <c r="B560" i="5"/>
  <c r="AK559" i="5"/>
  <c r="BT558" i="5"/>
  <c r="P558" i="5"/>
  <c r="AY557" i="5"/>
  <c r="AD556" i="5"/>
  <c r="BM555" i="5"/>
  <c r="I555" i="5"/>
  <c r="AR554" i="5"/>
  <c r="CA553" i="5"/>
  <c r="W553" i="5"/>
  <c r="BF552" i="5"/>
  <c r="B552" i="5"/>
  <c r="AK551" i="5"/>
  <c r="BT550" i="5"/>
  <c r="P550" i="5"/>
  <c r="AY549" i="5"/>
  <c r="AD548" i="5"/>
  <c r="BM547" i="5"/>
  <c r="I547" i="5"/>
  <c r="AR546" i="5"/>
  <c r="CA545" i="5"/>
  <c r="W545" i="5"/>
  <c r="BF544" i="5"/>
  <c r="B544" i="5"/>
  <c r="AK543" i="5"/>
  <c r="BT542" i="5"/>
  <c r="P542" i="5"/>
  <c r="AY541" i="5"/>
  <c r="AD540" i="5"/>
  <c r="BM539" i="5"/>
  <c r="I539" i="5"/>
  <c r="AR538" i="5"/>
  <c r="CA537" i="5"/>
  <c r="W537" i="5"/>
  <c r="BF536" i="5"/>
  <c r="B536" i="5"/>
  <c r="AK535" i="5"/>
  <c r="BT534" i="5"/>
  <c r="P534" i="5"/>
  <c r="AY533" i="5"/>
  <c r="AD532" i="5"/>
  <c r="BM531" i="5"/>
  <c r="I531" i="5"/>
  <c r="AR530" i="5"/>
  <c r="CA529" i="5"/>
  <c r="W529" i="5"/>
  <c r="BF528" i="5"/>
  <c r="B528" i="5"/>
  <c r="AK527" i="5"/>
  <c r="BT526" i="5"/>
  <c r="CA578" i="5"/>
  <c r="P577" i="5"/>
  <c r="BM575" i="5"/>
  <c r="W572" i="5"/>
  <c r="BT570" i="5"/>
  <c r="B569" i="5"/>
  <c r="BT567" i="5"/>
  <c r="BF566" i="5"/>
  <c r="BF565" i="5"/>
  <c r="BM564" i="5"/>
  <c r="BF563" i="5"/>
  <c r="BT562" i="5"/>
  <c r="BM561" i="5"/>
  <c r="BM560" i="5"/>
  <c r="BT559" i="5"/>
  <c r="BM558" i="5"/>
  <c r="CA557" i="5"/>
  <c r="BT556" i="5"/>
  <c r="BT555" i="5"/>
  <c r="CA554" i="5"/>
  <c r="BT553" i="5"/>
  <c r="CA551" i="5"/>
  <c r="CA550" i="5"/>
  <c r="CA548" i="5"/>
  <c r="B548" i="5"/>
  <c r="B545" i="5"/>
  <c r="I543" i="5"/>
  <c r="B542" i="5"/>
  <c r="B541" i="5"/>
  <c r="I540" i="5"/>
  <c r="B539" i="5"/>
  <c r="P538" i="5"/>
  <c r="I537" i="5"/>
  <c r="I536" i="5"/>
  <c r="P535" i="5"/>
  <c r="I534" i="5"/>
  <c r="W533" i="5"/>
  <c r="P532" i="5"/>
  <c r="P531" i="5"/>
  <c r="W530" i="5"/>
  <c r="P529" i="5"/>
  <c r="AD528" i="5"/>
  <c r="AR527" i="5"/>
  <c r="BF526" i="5"/>
  <c r="B526" i="5"/>
  <c r="AK525" i="5"/>
  <c r="BT524" i="5"/>
  <c r="P524" i="5"/>
  <c r="AY523" i="5"/>
  <c r="AD522" i="5"/>
  <c r="BM521" i="5"/>
  <c r="I521" i="5"/>
  <c r="AR520" i="5"/>
  <c r="CA519" i="5"/>
  <c r="W519" i="5"/>
  <c r="BF518" i="5"/>
  <c r="B518" i="5"/>
  <c r="AK517" i="5"/>
  <c r="BT516" i="5"/>
  <c r="P516" i="5"/>
  <c r="AY515" i="5"/>
  <c r="AD514" i="5"/>
  <c r="BM513" i="5"/>
  <c r="I513" i="5"/>
  <c r="AR512" i="5"/>
  <c r="CA511" i="5"/>
  <c r="W511" i="5"/>
  <c r="BF510" i="5"/>
  <c r="B510" i="5"/>
  <c r="AK509" i="5"/>
  <c r="BT508" i="5"/>
  <c r="P508" i="5"/>
  <c r="AY507" i="5"/>
  <c r="AD506" i="5"/>
  <c r="BM505" i="5"/>
  <c r="I505" i="5"/>
  <c r="BT578" i="5"/>
  <c r="B577" i="5"/>
  <c r="AD575" i="5"/>
  <c r="CA573" i="5"/>
  <c r="I572" i="5"/>
  <c r="AK570" i="5"/>
  <c r="BM567" i="5"/>
  <c r="AY566" i="5"/>
  <c r="AR565" i="5"/>
  <c r="BF564" i="5"/>
  <c r="AY563" i="5"/>
  <c r="AY562" i="5"/>
  <c r="BF561" i="5"/>
  <c r="AY560" i="5"/>
  <c r="BM559" i="5"/>
  <c r="BF558" i="5"/>
  <c r="BF557" i="5"/>
  <c r="BM556" i="5"/>
  <c r="BF555" i="5"/>
  <c r="BT554" i="5"/>
  <c r="BM553" i="5"/>
  <c r="BM552" i="5"/>
  <c r="BT551" i="5"/>
  <c r="BM550" i="5"/>
  <c r="CA549" i="5"/>
  <c r="BT548" i="5"/>
  <c r="BT547" i="5"/>
  <c r="CA546" i="5"/>
  <c r="BT545" i="5"/>
  <c r="CA543" i="5"/>
  <c r="CA542" i="5"/>
  <c r="CA540" i="5"/>
  <c r="B540" i="5"/>
  <c r="B537" i="5"/>
  <c r="I535" i="5"/>
  <c r="B534" i="5"/>
  <c r="B533" i="5"/>
  <c r="I532" i="5"/>
  <c r="B531" i="5"/>
  <c r="P530" i="5"/>
  <c r="I529" i="5"/>
  <c r="W528" i="5"/>
  <c r="AD527" i="5"/>
  <c r="AY526" i="5"/>
  <c r="AD525" i="5"/>
  <c r="BM524" i="5"/>
  <c r="I524" i="5"/>
  <c r="AR523" i="5"/>
  <c r="CA522" i="5"/>
  <c r="W522" i="5"/>
  <c r="BF521" i="5"/>
  <c r="B521" i="5"/>
  <c r="AK520" i="5"/>
  <c r="BT519" i="5"/>
  <c r="P519" i="5"/>
  <c r="AY518" i="5"/>
  <c r="AD517" i="5"/>
  <c r="BM516" i="5"/>
  <c r="I516" i="5"/>
  <c r="AR515" i="5"/>
  <c r="CA514" i="5"/>
  <c r="W514" i="5"/>
  <c r="BF513" i="5"/>
  <c r="B513" i="5"/>
  <c r="AK512" i="5"/>
  <c r="BT511" i="5"/>
  <c r="P511" i="5"/>
  <c r="AK578" i="5"/>
  <c r="P575" i="5"/>
  <c r="AR573" i="5"/>
  <c r="B572" i="5"/>
  <c r="W570" i="5"/>
  <c r="AY568" i="5"/>
  <c r="AD567" i="5"/>
  <c r="AR566" i="5"/>
  <c r="AK565" i="5"/>
  <c r="AK564" i="5"/>
  <c r="AR563" i="5"/>
  <c r="AK562" i="5"/>
  <c r="AY561" i="5"/>
  <c r="AR560" i="5"/>
  <c r="AR559" i="5"/>
  <c r="AY558" i="5"/>
  <c r="AR557" i="5"/>
  <c r="BF556" i="5"/>
  <c r="AY555" i="5"/>
  <c r="AY554" i="5"/>
  <c r="BF553" i="5"/>
  <c r="AY552" i="5"/>
  <c r="BM551" i="5"/>
  <c r="BF550" i="5"/>
  <c r="BF549" i="5"/>
  <c r="BM548" i="5"/>
  <c r="BF547" i="5"/>
  <c r="BT546" i="5"/>
  <c r="BM545" i="5"/>
  <c r="BM544" i="5"/>
  <c r="BT543" i="5"/>
  <c r="BM542" i="5"/>
  <c r="CA541" i="5"/>
  <c r="BT540" i="5"/>
  <c r="BT539" i="5"/>
  <c r="CA538" i="5"/>
  <c r="BT537" i="5"/>
  <c r="CA535" i="5"/>
  <c r="CA534" i="5"/>
  <c r="CA532" i="5"/>
  <c r="B532" i="5"/>
  <c r="B529" i="5"/>
  <c r="I528" i="5"/>
  <c r="W527" i="5"/>
  <c r="AR526" i="5"/>
  <c r="CA525" i="5"/>
  <c r="W525" i="5"/>
  <c r="BF524" i="5"/>
  <c r="B524" i="5"/>
  <c r="AK523" i="5"/>
  <c r="BT522" i="5"/>
  <c r="P522" i="5"/>
  <c r="AY521" i="5"/>
  <c r="AD520" i="5"/>
  <c r="BM519" i="5"/>
  <c r="I519" i="5"/>
  <c r="AR518" i="5"/>
  <c r="CA517" i="5"/>
  <c r="W517" i="5"/>
  <c r="BF516" i="5"/>
  <c r="B516" i="5"/>
  <c r="AK515" i="5"/>
  <c r="BT514" i="5"/>
  <c r="P514" i="5"/>
  <c r="W578" i="5"/>
  <c r="AY576" i="5"/>
  <c r="I575" i="5"/>
  <c r="AD573" i="5"/>
  <c r="BF571" i="5"/>
  <c r="P570" i="5"/>
  <c r="AR568" i="5"/>
  <c r="W567" i="5"/>
  <c r="W566" i="5"/>
  <c r="AD565" i="5"/>
  <c r="W564" i="5"/>
  <c r="AK563" i="5"/>
  <c r="AD562" i="5"/>
  <c r="AD561" i="5"/>
  <c r="AK560" i="5"/>
  <c r="AD559" i="5"/>
  <c r="AR558" i="5"/>
  <c r="AK557" i="5"/>
  <c r="AK556" i="5"/>
  <c r="AR555" i="5"/>
  <c r="AK554" i="5"/>
  <c r="AY553" i="5"/>
  <c r="AR552" i="5"/>
  <c r="AR551" i="5"/>
  <c r="AY550" i="5"/>
  <c r="AR549" i="5"/>
  <c r="BF548" i="5"/>
  <c r="AY547" i="5"/>
  <c r="AY546" i="5"/>
  <c r="BF545" i="5"/>
  <c r="AY544" i="5"/>
  <c r="BM543" i="5"/>
  <c r="BF542" i="5"/>
  <c r="BF541" i="5"/>
  <c r="BM540" i="5"/>
  <c r="BF539" i="5"/>
  <c r="BT538" i="5"/>
  <c r="BM537" i="5"/>
  <c r="BM536" i="5"/>
  <c r="BT535" i="5"/>
  <c r="BM534" i="5"/>
  <c r="CA533" i="5"/>
  <c r="BT532" i="5"/>
  <c r="BT531" i="5"/>
  <c r="CA530" i="5"/>
  <c r="BT529" i="5"/>
  <c r="P527" i="5"/>
  <c r="AK526" i="5"/>
  <c r="BT525" i="5"/>
  <c r="P525" i="5"/>
  <c r="AY524" i="5"/>
  <c r="AD523" i="5"/>
  <c r="BM522" i="5"/>
  <c r="I522" i="5"/>
  <c r="AR521" i="5"/>
  <c r="CA520" i="5"/>
  <c r="W520" i="5"/>
  <c r="BF519" i="5"/>
  <c r="B519" i="5"/>
  <c r="AK518" i="5"/>
  <c r="BT517" i="5"/>
  <c r="P517" i="5"/>
  <c r="P578" i="5"/>
  <c r="AK576" i="5"/>
  <c r="BM574" i="5"/>
  <c r="W573" i="5"/>
  <c r="AR571" i="5"/>
  <c r="BT569" i="5"/>
  <c r="AK568" i="5"/>
  <c r="P567" i="5"/>
  <c r="I566" i="5"/>
  <c r="W565" i="5"/>
  <c r="P564" i="5"/>
  <c r="P563" i="5"/>
  <c r="W562" i="5"/>
  <c r="P561" i="5"/>
  <c r="AD560" i="5"/>
  <c r="W559" i="5"/>
  <c r="W558" i="5"/>
  <c r="AD557" i="5"/>
  <c r="W556" i="5"/>
  <c r="AK555" i="5"/>
  <c r="AD554" i="5"/>
  <c r="AD553" i="5"/>
  <c r="AK552" i="5"/>
  <c r="AD551" i="5"/>
  <c r="AR550" i="5"/>
  <c r="AK549" i="5"/>
  <c r="AK548" i="5"/>
  <c r="AR547" i="5"/>
  <c r="AK546" i="5"/>
  <c r="AY545" i="5"/>
  <c r="AR544" i="5"/>
  <c r="AR543" i="5"/>
  <c r="AY542" i="5"/>
  <c r="AR541" i="5"/>
  <c r="BF540" i="5"/>
  <c r="AY539" i="5"/>
  <c r="AY538" i="5"/>
  <c r="BF537" i="5"/>
  <c r="AY536" i="5"/>
  <c r="BM535" i="5"/>
  <c r="BF534" i="5"/>
  <c r="BF533" i="5"/>
  <c r="BM532" i="5"/>
  <c r="BF531" i="5"/>
  <c r="BT530" i="5"/>
  <c r="BM529" i="5"/>
  <c r="BM528" i="5"/>
  <c r="CA527" i="5"/>
  <c r="I527" i="5"/>
  <c r="AD526" i="5"/>
  <c r="BM525" i="5"/>
  <c r="I525" i="5"/>
  <c r="AR524" i="5"/>
  <c r="CA523" i="5"/>
  <c r="W523" i="5"/>
  <c r="BF522" i="5"/>
  <c r="B522" i="5"/>
  <c r="AK521" i="5"/>
  <c r="BT520" i="5"/>
  <c r="P520" i="5"/>
  <c r="AY519" i="5"/>
  <c r="AD518" i="5"/>
  <c r="BM517" i="5"/>
  <c r="I517" i="5"/>
  <c r="AR516" i="5"/>
  <c r="CA515" i="5"/>
  <c r="W515" i="5"/>
  <c r="BF514" i="5"/>
  <c r="B514" i="5"/>
  <c r="AK513" i="5"/>
  <c r="BT512" i="5"/>
  <c r="P512" i="5"/>
  <c r="AY511" i="5"/>
  <c r="BT577" i="5"/>
  <c r="AD576" i="5"/>
  <c r="AY574" i="5"/>
  <c r="CA572" i="5"/>
  <c r="AK571" i="5"/>
  <c r="BF569" i="5"/>
  <c r="AD568" i="5"/>
  <c r="I567" i="5"/>
  <c r="B566" i="5"/>
  <c r="B565" i="5"/>
  <c r="I564" i="5"/>
  <c r="B563" i="5"/>
  <c r="P562" i="5"/>
  <c r="I561" i="5"/>
  <c r="I560" i="5"/>
  <c r="P559" i="5"/>
  <c r="I558" i="5"/>
  <c r="W557" i="5"/>
  <c r="P556" i="5"/>
  <c r="P555" i="5"/>
  <c r="W554" i="5"/>
  <c r="P553" i="5"/>
  <c r="AD552" i="5"/>
  <c r="W551" i="5"/>
  <c r="W550" i="5"/>
  <c r="AD549" i="5"/>
  <c r="W548" i="5"/>
  <c r="AK547" i="5"/>
  <c r="AD546" i="5"/>
  <c r="AD545" i="5"/>
  <c r="AK544" i="5"/>
  <c r="AD543" i="5"/>
  <c r="AR542" i="5"/>
  <c r="AK541" i="5"/>
  <c r="AK540" i="5"/>
  <c r="AR539" i="5"/>
  <c r="AK538" i="5"/>
  <c r="AY537" i="5"/>
  <c r="AR536" i="5"/>
  <c r="AR535" i="5"/>
  <c r="AY534" i="5"/>
  <c r="AR533" i="5"/>
  <c r="BF532" i="5"/>
  <c r="AY531" i="5"/>
  <c r="AY530" i="5"/>
  <c r="BF529" i="5"/>
  <c r="AY528" i="5"/>
  <c r="BT527" i="5"/>
  <c r="B527" i="5"/>
  <c r="W526" i="5"/>
  <c r="BF525" i="5"/>
  <c r="B525" i="5"/>
  <c r="BF577" i="5"/>
  <c r="AR574" i="5"/>
  <c r="BM572" i="5"/>
  <c r="B571" i="5"/>
  <c r="AY569" i="5"/>
  <c r="CA566" i="5"/>
  <c r="CA564" i="5"/>
  <c r="B564" i="5"/>
  <c r="B561" i="5"/>
  <c r="I559" i="5"/>
  <c r="B558" i="5"/>
  <c r="B557" i="5"/>
  <c r="I556" i="5"/>
  <c r="B555" i="5"/>
  <c r="P554" i="5"/>
  <c r="I553" i="5"/>
  <c r="I552" i="5"/>
  <c r="P551" i="5"/>
  <c r="I550" i="5"/>
  <c r="W549" i="5"/>
  <c r="P548" i="5"/>
  <c r="P547" i="5"/>
  <c r="W546" i="5"/>
  <c r="P545" i="5"/>
  <c r="AD544" i="5"/>
  <c r="W543" i="5"/>
  <c r="W542" i="5"/>
  <c r="AD541" i="5"/>
  <c r="W540" i="5"/>
  <c r="AK539" i="5"/>
  <c r="AD538" i="5"/>
  <c r="AD537" i="5"/>
  <c r="AK536" i="5"/>
  <c r="AD535" i="5"/>
  <c r="AR534" i="5"/>
  <c r="AK533" i="5"/>
  <c r="AK532" i="5"/>
  <c r="AR531" i="5"/>
  <c r="AK530" i="5"/>
  <c r="AY529" i="5"/>
  <c r="AR528" i="5"/>
  <c r="BM527" i="5"/>
  <c r="CA526" i="5"/>
  <c r="P526" i="5"/>
  <c r="AY525" i="5"/>
  <c r="AD524" i="5"/>
  <c r="BM523" i="5"/>
  <c r="I523" i="5"/>
  <c r="AR522" i="5"/>
  <c r="CA521" i="5"/>
  <c r="W521" i="5"/>
  <c r="BF520" i="5"/>
  <c r="B520" i="5"/>
  <c r="AK519" i="5"/>
  <c r="BT518" i="5"/>
  <c r="P518" i="5"/>
  <c r="AY517" i="5"/>
  <c r="BF572" i="5"/>
  <c r="CA562" i="5"/>
  <c r="B547" i="5"/>
  <c r="P539" i="5"/>
  <c r="AK531" i="5"/>
  <c r="CA524" i="5"/>
  <c r="AK522" i="5"/>
  <c r="AR517" i="5"/>
  <c r="BT515" i="5"/>
  <c r="AY514" i="5"/>
  <c r="AR513" i="5"/>
  <c r="AY512" i="5"/>
  <c r="AR511" i="5"/>
  <c r="BM510" i="5"/>
  <c r="W509" i="5"/>
  <c r="AY508" i="5"/>
  <c r="CA507" i="5"/>
  <c r="P507" i="5"/>
  <c r="AR506" i="5"/>
  <c r="BT505" i="5"/>
  <c r="B505" i="5"/>
  <c r="AK504" i="5"/>
  <c r="BT503" i="5"/>
  <c r="P503" i="5"/>
  <c r="AY502" i="5"/>
  <c r="AD501" i="5"/>
  <c r="BM500" i="5"/>
  <c r="I500" i="5"/>
  <c r="AR499" i="5"/>
  <c r="CA498" i="5"/>
  <c r="W498" i="5"/>
  <c r="BF497" i="5"/>
  <c r="B497" i="5"/>
  <c r="AK496" i="5"/>
  <c r="BT495" i="5"/>
  <c r="P495" i="5"/>
  <c r="AY494" i="5"/>
  <c r="AD493" i="5"/>
  <c r="BM492" i="5"/>
  <c r="I492" i="5"/>
  <c r="AR491" i="5"/>
  <c r="CA490" i="5"/>
  <c r="W490" i="5"/>
  <c r="BF489" i="5"/>
  <c r="B489" i="5"/>
  <c r="AK488" i="5"/>
  <c r="BT487" i="5"/>
  <c r="P487" i="5"/>
  <c r="AY486" i="5"/>
  <c r="AD485" i="5"/>
  <c r="BM484" i="5"/>
  <c r="I484" i="5"/>
  <c r="AR483" i="5"/>
  <c r="CA482" i="5"/>
  <c r="W482" i="5"/>
  <c r="BF481" i="5"/>
  <c r="B481" i="5"/>
  <c r="AK480" i="5"/>
  <c r="BT479" i="5"/>
  <c r="P479" i="5"/>
  <c r="AY478" i="5"/>
  <c r="AD477" i="5"/>
  <c r="BM476" i="5"/>
  <c r="I476" i="5"/>
  <c r="AR475" i="5"/>
  <c r="CA474" i="5"/>
  <c r="W474" i="5"/>
  <c r="BF473" i="5"/>
  <c r="B473" i="5"/>
  <c r="AK472" i="5"/>
  <c r="BT471" i="5"/>
  <c r="P471" i="5"/>
  <c r="AY470" i="5"/>
  <c r="AD469" i="5"/>
  <c r="BM468" i="5"/>
  <c r="I468" i="5"/>
  <c r="AR467" i="5"/>
  <c r="CA570" i="5"/>
  <c r="BT561" i="5"/>
  <c r="P546" i="5"/>
  <c r="W538" i="5"/>
  <c r="AD530" i="5"/>
  <c r="AK524" i="5"/>
  <c r="AR519" i="5"/>
  <c r="B517" i="5"/>
  <c r="BM515" i="5"/>
  <c r="AR514" i="5"/>
  <c r="AD513" i="5"/>
  <c r="AD512" i="5"/>
  <c r="AK511" i="5"/>
  <c r="AY510" i="5"/>
  <c r="CA509" i="5"/>
  <c r="P509" i="5"/>
  <c r="AR508" i="5"/>
  <c r="BT507" i="5"/>
  <c r="I507" i="5"/>
  <c r="AK506" i="5"/>
  <c r="BF505" i="5"/>
  <c r="AD504" i="5"/>
  <c r="BM503" i="5"/>
  <c r="I503" i="5"/>
  <c r="AR502" i="5"/>
  <c r="CA501" i="5"/>
  <c r="W501" i="5"/>
  <c r="BF500" i="5"/>
  <c r="B500" i="5"/>
  <c r="AK499" i="5"/>
  <c r="BT498" i="5"/>
  <c r="P498" i="5"/>
  <c r="AY497" i="5"/>
  <c r="AD496" i="5"/>
  <c r="BM495" i="5"/>
  <c r="I495" i="5"/>
  <c r="AR494" i="5"/>
  <c r="CA493" i="5"/>
  <c r="W493" i="5"/>
  <c r="BF492" i="5"/>
  <c r="B492" i="5"/>
  <c r="AK491" i="5"/>
  <c r="BT490" i="5"/>
  <c r="P490" i="5"/>
  <c r="AY489" i="5"/>
  <c r="AD488" i="5"/>
  <c r="BM487" i="5"/>
  <c r="I487" i="5"/>
  <c r="AR486" i="5"/>
  <c r="CA485" i="5"/>
  <c r="W485" i="5"/>
  <c r="BF484" i="5"/>
  <c r="B484" i="5"/>
  <c r="AK483" i="5"/>
  <c r="BT482" i="5"/>
  <c r="P482" i="5"/>
  <c r="AY481" i="5"/>
  <c r="AD480" i="5"/>
  <c r="BM479" i="5"/>
  <c r="I479" i="5"/>
  <c r="AR478" i="5"/>
  <c r="CA477" i="5"/>
  <c r="W477" i="5"/>
  <c r="BF476" i="5"/>
  <c r="B476" i="5"/>
  <c r="AK475" i="5"/>
  <c r="BT474" i="5"/>
  <c r="P474" i="5"/>
  <c r="AY473" i="5"/>
  <c r="AD472" i="5"/>
  <c r="BM471" i="5"/>
  <c r="I471" i="5"/>
  <c r="AR470" i="5"/>
  <c r="CA469" i="5"/>
  <c r="W469" i="5"/>
  <c r="BF468" i="5"/>
  <c r="B468" i="5"/>
  <c r="AK467" i="5"/>
  <c r="BT466" i="5"/>
  <c r="P466" i="5"/>
  <c r="CA567" i="5"/>
  <c r="CA559" i="5"/>
  <c r="I544" i="5"/>
  <c r="AD536" i="5"/>
  <c r="AK528" i="5"/>
  <c r="BT523" i="5"/>
  <c r="AD521" i="5"/>
  <c r="CA518" i="5"/>
  <c r="AY516" i="5"/>
  <c r="AD515" i="5"/>
  <c r="I514" i="5"/>
  <c r="P513" i="5"/>
  <c r="I512" i="5"/>
  <c r="I511" i="5"/>
  <c r="AK510" i="5"/>
  <c r="BM509" i="5"/>
  <c r="B509" i="5"/>
  <c r="AD508" i="5"/>
  <c r="BF507" i="5"/>
  <c r="CA506" i="5"/>
  <c r="P506" i="5"/>
  <c r="AR505" i="5"/>
  <c r="BT504" i="5"/>
  <c r="P504" i="5"/>
  <c r="AY503" i="5"/>
  <c r="AD502" i="5"/>
  <c r="BM501" i="5"/>
  <c r="I501" i="5"/>
  <c r="AR500" i="5"/>
  <c r="CA499" i="5"/>
  <c r="W499" i="5"/>
  <c r="BF498" i="5"/>
  <c r="B498" i="5"/>
  <c r="AK497" i="5"/>
  <c r="BT496" i="5"/>
  <c r="P496" i="5"/>
  <c r="AY495" i="5"/>
  <c r="AD494" i="5"/>
  <c r="BM493" i="5"/>
  <c r="I493" i="5"/>
  <c r="AR492" i="5"/>
  <c r="CA491" i="5"/>
  <c r="W491" i="5"/>
  <c r="BF490" i="5"/>
  <c r="B490" i="5"/>
  <c r="AK489" i="5"/>
  <c r="BT488" i="5"/>
  <c r="P488" i="5"/>
  <c r="AY487" i="5"/>
  <c r="AD486" i="5"/>
  <c r="BM485" i="5"/>
  <c r="I485" i="5"/>
  <c r="AR484" i="5"/>
  <c r="CA483" i="5"/>
  <c r="W483" i="5"/>
  <c r="BF482" i="5"/>
  <c r="B482" i="5"/>
  <c r="AK481" i="5"/>
  <c r="BT480" i="5"/>
  <c r="P480" i="5"/>
  <c r="AY479" i="5"/>
  <c r="AD478" i="5"/>
  <c r="BM477" i="5"/>
  <c r="I477" i="5"/>
  <c r="AR476" i="5"/>
  <c r="CA475" i="5"/>
  <c r="W475" i="5"/>
  <c r="BF474" i="5"/>
  <c r="B474" i="5"/>
  <c r="AK473" i="5"/>
  <c r="BT472" i="5"/>
  <c r="P472" i="5"/>
  <c r="AY471" i="5"/>
  <c r="AD470" i="5"/>
  <c r="BM469" i="5"/>
  <c r="I469" i="5"/>
  <c r="AR468" i="5"/>
  <c r="CA467" i="5"/>
  <c r="W467" i="5"/>
  <c r="BF466" i="5"/>
  <c r="B466" i="5"/>
  <c r="P569" i="5"/>
  <c r="CA556" i="5"/>
  <c r="P543" i="5"/>
  <c r="W532" i="5"/>
  <c r="P523" i="5"/>
  <c r="AD519" i="5"/>
  <c r="W516" i="5"/>
  <c r="BF512" i="5"/>
  <c r="BT509" i="5"/>
  <c r="BM508" i="5"/>
  <c r="AR507" i="5"/>
  <c r="AY506" i="5"/>
  <c r="AD505" i="5"/>
  <c r="W504" i="5"/>
  <c r="AD503" i="5"/>
  <c r="W502" i="5"/>
  <c r="AK501" i="5"/>
  <c r="AD500" i="5"/>
  <c r="AD499" i="5"/>
  <c r="AK498" i="5"/>
  <c r="AD497" i="5"/>
  <c r="AR496" i="5"/>
  <c r="AK495" i="5"/>
  <c r="AK494" i="5"/>
  <c r="AR493" i="5"/>
  <c r="AK492" i="5"/>
  <c r="AY491" i="5"/>
  <c r="AR490" i="5"/>
  <c r="AR489" i="5"/>
  <c r="AY488" i="5"/>
  <c r="AR487" i="5"/>
  <c r="BF486" i="5"/>
  <c r="AY485" i="5"/>
  <c r="AY484" i="5"/>
  <c r="BF483" i="5"/>
  <c r="AY482" i="5"/>
  <c r="BM481" i="5"/>
  <c r="BF480" i="5"/>
  <c r="BF479" i="5"/>
  <c r="BM478" i="5"/>
  <c r="BF477" i="5"/>
  <c r="BT476" i="5"/>
  <c r="BM475" i="5"/>
  <c r="BM474" i="5"/>
  <c r="BT473" i="5"/>
  <c r="BM472" i="5"/>
  <c r="CA471" i="5"/>
  <c r="BT470" i="5"/>
  <c r="BT469" i="5"/>
  <c r="CA468" i="5"/>
  <c r="BT467" i="5"/>
  <c r="CA565" i="5"/>
  <c r="B553" i="5"/>
  <c r="W541" i="5"/>
  <c r="BF527" i="5"/>
  <c r="AY522" i="5"/>
  <c r="W518" i="5"/>
  <c r="BF515" i="5"/>
  <c r="BT513" i="5"/>
  <c r="B512" i="5"/>
  <c r="BT510" i="5"/>
  <c r="AY509" i="5"/>
  <c r="AK508" i="5"/>
  <c r="AD507" i="5"/>
  <c r="I506" i="5"/>
  <c r="P505" i="5"/>
  <c r="B504" i="5"/>
  <c r="B503" i="5"/>
  <c r="I502" i="5"/>
  <c r="B501" i="5"/>
  <c r="P500" i="5"/>
  <c r="I499" i="5"/>
  <c r="I498" i="5"/>
  <c r="P497" i="5"/>
  <c r="I496" i="5"/>
  <c r="W495" i="5"/>
  <c r="P494" i="5"/>
  <c r="P493" i="5"/>
  <c r="W492" i="5"/>
  <c r="P491" i="5"/>
  <c r="AD490" i="5"/>
  <c r="W489" i="5"/>
  <c r="W488" i="5"/>
  <c r="AD487" i="5"/>
  <c r="W486" i="5"/>
  <c r="AK485" i="5"/>
  <c r="AD484" i="5"/>
  <c r="AD483" i="5"/>
  <c r="AK482" i="5"/>
  <c r="AD481" i="5"/>
  <c r="AR480" i="5"/>
  <c r="AK479" i="5"/>
  <c r="AK478" i="5"/>
  <c r="AR477" i="5"/>
  <c r="AK476" i="5"/>
  <c r="AY475" i="5"/>
  <c r="AR474" i="5"/>
  <c r="AR473" i="5"/>
  <c r="AY472" i="5"/>
  <c r="AR471" i="5"/>
  <c r="BF470" i="5"/>
  <c r="AY469" i="5"/>
  <c r="AY468" i="5"/>
  <c r="BF467" i="5"/>
  <c r="BM466" i="5"/>
  <c r="CA465" i="5"/>
  <c r="W465" i="5"/>
  <c r="BF464" i="5"/>
  <c r="B464" i="5"/>
  <c r="AK463" i="5"/>
  <c r="BT462" i="5"/>
  <c r="P462" i="5"/>
  <c r="AY461" i="5"/>
  <c r="AD460" i="5"/>
  <c r="BM459" i="5"/>
  <c r="I459" i="5"/>
  <c r="AR458" i="5"/>
  <c r="CA457" i="5"/>
  <c r="W457" i="5"/>
  <c r="BF456" i="5"/>
  <c r="B456" i="5"/>
  <c r="AK455" i="5"/>
  <c r="BT454" i="5"/>
  <c r="P454" i="5"/>
  <c r="AY453" i="5"/>
  <c r="AD452" i="5"/>
  <c r="BM451" i="5"/>
  <c r="I451" i="5"/>
  <c r="AR450" i="5"/>
  <c r="CA449" i="5"/>
  <c r="W449" i="5"/>
  <c r="BF448" i="5"/>
  <c r="B448" i="5"/>
  <c r="AK447" i="5"/>
  <c r="BT564" i="5"/>
  <c r="I551" i="5"/>
  <c r="P540" i="5"/>
  <c r="BM526" i="5"/>
  <c r="BT521" i="5"/>
  <c r="I518" i="5"/>
  <c r="P515" i="5"/>
  <c r="AY513" i="5"/>
  <c r="AR510" i="5"/>
  <c r="AR509" i="5"/>
  <c r="W508" i="5"/>
  <c r="W507" i="5"/>
  <c r="B506" i="5"/>
  <c r="CA504" i="5"/>
  <c r="CA502" i="5"/>
  <c r="B502" i="5"/>
  <c r="B499" i="5"/>
  <c r="I497" i="5"/>
  <c r="B496" i="5"/>
  <c r="B495" i="5"/>
  <c r="I494" i="5"/>
  <c r="B493" i="5"/>
  <c r="P492" i="5"/>
  <c r="I491" i="5"/>
  <c r="I490" i="5"/>
  <c r="P489" i="5"/>
  <c r="I488" i="5"/>
  <c r="W487" i="5"/>
  <c r="P486" i="5"/>
  <c r="P485" i="5"/>
  <c r="W484" i="5"/>
  <c r="P483" i="5"/>
  <c r="AD482" i="5"/>
  <c r="W481" i="5"/>
  <c r="W480" i="5"/>
  <c r="AD479" i="5"/>
  <c r="W478" i="5"/>
  <c r="AK477" i="5"/>
  <c r="AD476" i="5"/>
  <c r="AD475" i="5"/>
  <c r="AK474" i="5"/>
  <c r="AD473" i="5"/>
  <c r="AR472" i="5"/>
  <c r="AK471" i="5"/>
  <c r="AK470" i="5"/>
  <c r="AR469" i="5"/>
  <c r="AK468" i="5"/>
  <c r="AY467" i="5"/>
  <c r="AY466" i="5"/>
  <c r="BT465" i="5"/>
  <c r="P465" i="5"/>
  <c r="AY464" i="5"/>
  <c r="AD463" i="5"/>
  <c r="BM462" i="5"/>
  <c r="I462" i="5"/>
  <c r="AR461" i="5"/>
  <c r="CA460" i="5"/>
  <c r="W460" i="5"/>
  <c r="BF459" i="5"/>
  <c r="B459" i="5"/>
  <c r="AK458" i="5"/>
  <c r="BT457" i="5"/>
  <c r="P457" i="5"/>
  <c r="AY456" i="5"/>
  <c r="AD455" i="5"/>
  <c r="BM454" i="5"/>
  <c r="I454" i="5"/>
  <c r="AR453" i="5"/>
  <c r="CA452" i="5"/>
  <c r="W452" i="5"/>
  <c r="BF451" i="5"/>
  <c r="B451" i="5"/>
  <c r="AK450" i="5"/>
  <c r="BT449" i="5"/>
  <c r="P449" i="5"/>
  <c r="AY448" i="5"/>
  <c r="AD447" i="5"/>
  <c r="BM446" i="5"/>
  <c r="AY577" i="5"/>
  <c r="B556" i="5"/>
  <c r="W534" i="5"/>
  <c r="P521" i="5"/>
  <c r="AD516" i="5"/>
  <c r="CA510" i="5"/>
  <c r="B507" i="5"/>
  <c r="AK505" i="5"/>
  <c r="BF503" i="5"/>
  <c r="P502" i="5"/>
  <c r="AY500" i="5"/>
  <c r="AR497" i="5"/>
  <c r="CA495" i="5"/>
  <c r="W494" i="5"/>
  <c r="BT492" i="5"/>
  <c r="B491" i="5"/>
  <c r="BM489" i="5"/>
  <c r="AK486" i="5"/>
  <c r="CA484" i="5"/>
  <c r="I483" i="5"/>
  <c r="BT481" i="5"/>
  <c r="B480" i="5"/>
  <c r="BF478" i="5"/>
  <c r="P475" i="5"/>
  <c r="CA473" i="5"/>
  <c r="I472" i="5"/>
  <c r="BM470" i="5"/>
  <c r="B469" i="5"/>
  <c r="AD467" i="5"/>
  <c r="W466" i="5"/>
  <c r="AD465" i="5"/>
  <c r="AK464" i="5"/>
  <c r="BF463" i="5"/>
  <c r="CA462" i="5"/>
  <c r="P461" i="5"/>
  <c r="AK460" i="5"/>
  <c r="AR459" i="5"/>
  <c r="BM458" i="5"/>
  <c r="B457" i="5"/>
  <c r="W456" i="5"/>
  <c r="AR455" i="5"/>
  <c r="AY454" i="5"/>
  <c r="BT453" i="5"/>
  <c r="B453" i="5"/>
  <c r="I452" i="5"/>
  <c r="AD451" i="5"/>
  <c r="AY450" i="5"/>
  <c r="BF449" i="5"/>
  <c r="CA448" i="5"/>
  <c r="I448" i="5"/>
  <c r="P447" i="5"/>
  <c r="AR446" i="5"/>
  <c r="CA445" i="5"/>
  <c r="W445" i="5"/>
  <c r="BF444" i="5"/>
  <c r="B444" i="5"/>
  <c r="AK443" i="5"/>
  <c r="BT442" i="5"/>
  <c r="P442" i="5"/>
  <c r="AY441" i="5"/>
  <c r="AD440" i="5"/>
  <c r="BM439" i="5"/>
  <c r="I439" i="5"/>
  <c r="AR438" i="5"/>
  <c r="CA437" i="5"/>
  <c r="W437" i="5"/>
  <c r="BF436" i="5"/>
  <c r="B436" i="5"/>
  <c r="AK435" i="5"/>
  <c r="BT434" i="5"/>
  <c r="P434" i="5"/>
  <c r="AY433" i="5"/>
  <c r="BT575" i="5"/>
  <c r="B550" i="5"/>
  <c r="AD533" i="5"/>
  <c r="BM520" i="5"/>
  <c r="CA512" i="5"/>
  <c r="AD510" i="5"/>
  <c r="CA508" i="5"/>
  <c r="BT506" i="5"/>
  <c r="W505" i="5"/>
  <c r="AR503" i="5"/>
  <c r="BT501" i="5"/>
  <c r="AK500" i="5"/>
  <c r="BM498" i="5"/>
  <c r="W497" i="5"/>
  <c r="BF495" i="5"/>
  <c r="B494" i="5"/>
  <c r="AY492" i="5"/>
  <c r="AD489" i="5"/>
  <c r="CA487" i="5"/>
  <c r="I486" i="5"/>
  <c r="BT484" i="5"/>
  <c r="B483" i="5"/>
  <c r="AR481" i="5"/>
  <c r="P478" i="5"/>
  <c r="CA476" i="5"/>
  <c r="I475" i="5"/>
  <c r="BM473" i="5"/>
  <c r="B472" i="5"/>
  <c r="W470" i="5"/>
  <c r="P467" i="5"/>
  <c r="I466" i="5"/>
  <c r="I465" i="5"/>
  <c r="AD464" i="5"/>
  <c r="AY463" i="5"/>
  <c r="BF462" i="5"/>
  <c r="CA461" i="5"/>
  <c r="I461" i="5"/>
  <c r="P460" i="5"/>
  <c r="AK459" i="5"/>
  <c r="BF458" i="5"/>
  <c r="BM457" i="5"/>
  <c r="P456" i="5"/>
  <c r="W455" i="5"/>
  <c r="AR454" i="5"/>
  <c r="BM453" i="5"/>
  <c r="BT452" i="5"/>
  <c r="B452" i="5"/>
  <c r="W451" i="5"/>
  <c r="AD450" i="5"/>
  <c r="AY449" i="5"/>
  <c r="BT448" i="5"/>
  <c r="CA447" i="5"/>
  <c r="I447" i="5"/>
  <c r="AK446" i="5"/>
  <c r="BT445" i="5"/>
  <c r="P445" i="5"/>
  <c r="AY444" i="5"/>
  <c r="AD443" i="5"/>
  <c r="BM442" i="5"/>
  <c r="I442" i="5"/>
  <c r="AR441" i="5"/>
  <c r="CA440" i="5"/>
  <c r="W440" i="5"/>
  <c r="BF439" i="5"/>
  <c r="B439" i="5"/>
  <c r="AK438" i="5"/>
  <c r="BT437" i="5"/>
  <c r="P437" i="5"/>
  <c r="AY436" i="5"/>
  <c r="AD435" i="5"/>
  <c r="BM434" i="5"/>
  <c r="I434" i="5"/>
  <c r="AR433" i="5"/>
  <c r="CA432" i="5"/>
  <c r="W432" i="5"/>
  <c r="BF431" i="5"/>
  <c r="B431" i="5"/>
  <c r="AK430" i="5"/>
  <c r="I574" i="5"/>
  <c r="B549" i="5"/>
  <c r="AD529" i="5"/>
  <c r="AY520" i="5"/>
  <c r="I515" i="5"/>
  <c r="BM512" i="5"/>
  <c r="W510" i="5"/>
  <c r="BF508" i="5"/>
  <c r="BM506" i="5"/>
  <c r="BM504" i="5"/>
  <c r="AK503" i="5"/>
  <c r="BF501" i="5"/>
  <c r="W500" i="5"/>
  <c r="AY498" i="5"/>
  <c r="CA496" i="5"/>
  <c r="AR495" i="5"/>
  <c r="BT493" i="5"/>
  <c r="AD492" i="5"/>
  <c r="BM490" i="5"/>
  <c r="I489" i="5"/>
  <c r="BF487" i="5"/>
  <c r="B486" i="5"/>
  <c r="AK484" i="5"/>
  <c r="P481" i="5"/>
  <c r="CA479" i="5"/>
  <c r="I478" i="5"/>
  <c r="AY476" i="5"/>
  <c r="B475" i="5"/>
  <c r="W473" i="5"/>
  <c r="P470" i="5"/>
  <c r="BT468" i="5"/>
  <c r="I467" i="5"/>
  <c r="B465" i="5"/>
  <c r="W464" i="5"/>
  <c r="AR463" i="5"/>
  <c r="AY462" i="5"/>
  <c r="BT461" i="5"/>
  <c r="B461" i="5"/>
  <c r="I460" i="5"/>
  <c r="AD459" i="5"/>
  <c r="AY458" i="5"/>
  <c r="BF457" i="5"/>
  <c r="CA456" i="5"/>
  <c r="I456" i="5"/>
  <c r="P455" i="5"/>
  <c r="AK454" i="5"/>
  <c r="BF453" i="5"/>
  <c r="BM452" i="5"/>
  <c r="P451" i="5"/>
  <c r="W450" i="5"/>
  <c r="AR449" i="5"/>
  <c r="BM448" i="5"/>
  <c r="BT447" i="5"/>
  <c r="B447" i="5"/>
  <c r="AD446" i="5"/>
  <c r="BM445" i="5"/>
  <c r="I445" i="5"/>
  <c r="AR444" i="5"/>
  <c r="CA443" i="5"/>
  <c r="W443" i="5"/>
  <c r="BF442" i="5"/>
  <c r="B442" i="5"/>
  <c r="AK441" i="5"/>
  <c r="BT440" i="5"/>
  <c r="P440" i="5"/>
  <c r="AY439" i="5"/>
  <c r="AD438" i="5"/>
  <c r="BM437" i="5"/>
  <c r="I437" i="5"/>
  <c r="AR436" i="5"/>
  <c r="CA435" i="5"/>
  <c r="W435" i="5"/>
  <c r="BF434" i="5"/>
  <c r="B434" i="5"/>
  <c r="BM566" i="5"/>
  <c r="I548" i="5"/>
  <c r="I526" i="5"/>
  <c r="I520" i="5"/>
  <c r="B515" i="5"/>
  <c r="W512" i="5"/>
  <c r="P510" i="5"/>
  <c r="I508" i="5"/>
  <c r="BF506" i="5"/>
  <c r="BF504" i="5"/>
  <c r="W503" i="5"/>
  <c r="AY501" i="5"/>
  <c r="BT499" i="5"/>
  <c r="AR498" i="5"/>
  <c r="BM496" i="5"/>
  <c r="AD495" i="5"/>
  <c r="BF493" i="5"/>
  <c r="AY490" i="5"/>
  <c r="CA488" i="5"/>
  <c r="AK487" i="5"/>
  <c r="BT485" i="5"/>
  <c r="P484" i="5"/>
  <c r="BM482" i="5"/>
  <c r="I481" i="5"/>
  <c r="AR479" i="5"/>
  <c r="B478" i="5"/>
  <c r="W476" i="5"/>
  <c r="P473" i="5"/>
  <c r="BF471" i="5"/>
  <c r="I470" i="5"/>
  <c r="AD468" i="5"/>
  <c r="B467" i="5"/>
  <c r="BM465" i="5"/>
  <c r="P464" i="5"/>
  <c r="W463" i="5"/>
  <c r="AR462" i="5"/>
  <c r="BM461" i="5"/>
  <c r="BT460" i="5"/>
  <c r="B460" i="5"/>
  <c r="W459" i="5"/>
  <c r="AD458" i="5"/>
  <c r="AY457" i="5"/>
  <c r="BT456" i="5"/>
  <c r="CA455" i="5"/>
  <c r="I455" i="5"/>
  <c r="AD454" i="5"/>
  <c r="AK453" i="5"/>
  <c r="BF452" i="5"/>
  <c r="CA558" i="5"/>
  <c r="P537" i="5"/>
  <c r="BF523" i="5"/>
  <c r="CA516" i="5"/>
  <c r="CA513" i="5"/>
  <c r="AD511" i="5"/>
  <c r="AD509" i="5"/>
  <c r="BM507" i="5"/>
  <c r="CA505" i="5"/>
  <c r="I504" i="5"/>
  <c r="BF502" i="5"/>
  <c r="CA500" i="5"/>
  <c r="AY499" i="5"/>
  <c r="BT497" i="5"/>
  <c r="W496" i="5"/>
  <c r="BM494" i="5"/>
  <c r="BF491" i="5"/>
  <c r="CA489" i="5"/>
  <c r="AR488" i="5"/>
  <c r="BT486" i="5"/>
  <c r="B485" i="5"/>
  <c r="BM483" i="5"/>
  <c r="AY480" i="5"/>
  <c r="CA478" i="5"/>
  <c r="P477" i="5"/>
  <c r="BT475" i="5"/>
  <c r="I474" i="5"/>
  <c r="BF472" i="5"/>
  <c r="B471" i="5"/>
  <c r="AK469" i="5"/>
  <c r="AK466" i="5"/>
  <c r="AR465" i="5"/>
  <c r="BM464" i="5"/>
  <c r="BT463" i="5"/>
  <c r="B463" i="5"/>
  <c r="W462" i="5"/>
  <c r="AD461" i="5"/>
  <c r="AY460" i="5"/>
  <c r="BT459" i="5"/>
  <c r="CA458" i="5"/>
  <c r="I458" i="5"/>
  <c r="AD457" i="5"/>
  <c r="AK456" i="5"/>
  <c r="BF455" i="5"/>
  <c r="CA454" i="5"/>
  <c r="P453" i="5"/>
  <c r="AK452" i="5"/>
  <c r="AR451" i="5"/>
  <c r="BM450" i="5"/>
  <c r="B449" i="5"/>
  <c r="W448" i="5"/>
  <c r="AR447" i="5"/>
  <c r="BF446" i="5"/>
  <c r="B446" i="5"/>
  <c r="AK445" i="5"/>
  <c r="BT444" i="5"/>
  <c r="P444" i="5"/>
  <c r="AY443" i="5"/>
  <c r="AD442" i="5"/>
  <c r="BM441" i="5"/>
  <c r="I441" i="5"/>
  <c r="AR440" i="5"/>
  <c r="CA439" i="5"/>
  <c r="W439" i="5"/>
  <c r="BF438" i="5"/>
  <c r="B438" i="5"/>
  <c r="AK437" i="5"/>
  <c r="BT436" i="5"/>
  <c r="P436" i="5"/>
  <c r="AY435" i="5"/>
  <c r="AD434" i="5"/>
  <c r="BM433" i="5"/>
  <c r="I433" i="5"/>
  <c r="AR432" i="5"/>
  <c r="BT563" i="5"/>
  <c r="B523" i="5"/>
  <c r="BF511" i="5"/>
  <c r="W506" i="5"/>
  <c r="AK502" i="5"/>
  <c r="CA497" i="5"/>
  <c r="AY493" i="5"/>
  <c r="BT489" i="5"/>
  <c r="AR485" i="5"/>
  <c r="CA480" i="5"/>
  <c r="B477" i="5"/>
  <c r="CA472" i="5"/>
  <c r="W468" i="5"/>
  <c r="AK465" i="5"/>
  <c r="I463" i="5"/>
  <c r="BM460" i="5"/>
  <c r="BT458" i="5"/>
  <c r="AR456" i="5"/>
  <c r="W454" i="5"/>
  <c r="P452" i="5"/>
  <c r="BF450" i="5"/>
  <c r="W447" i="5"/>
  <c r="BM444" i="5"/>
  <c r="AR443" i="5"/>
  <c r="W442" i="5"/>
  <c r="B441" i="5"/>
  <c r="BT439" i="5"/>
  <c r="AY438" i="5"/>
  <c r="AD437" i="5"/>
  <c r="I436" i="5"/>
  <c r="CA434" i="5"/>
  <c r="BF433" i="5"/>
  <c r="BM432" i="5"/>
  <c r="W431" i="5"/>
  <c r="AY430" i="5"/>
  <c r="CA429" i="5"/>
  <c r="W429" i="5"/>
  <c r="BF428" i="5"/>
  <c r="B428" i="5"/>
  <c r="BM518" i="5"/>
  <c r="B511" i="5"/>
  <c r="AR501" i="5"/>
  <c r="BM497" i="5"/>
  <c r="AK493" i="5"/>
  <c r="BM488" i="5"/>
  <c r="BM480" i="5"/>
  <c r="P476" i="5"/>
  <c r="W472" i="5"/>
  <c r="P468" i="5"/>
  <c r="CA464" i="5"/>
  <c r="BF460" i="5"/>
  <c r="W458" i="5"/>
  <c r="AD456" i="5"/>
  <c r="B454" i="5"/>
  <c r="CA451" i="5"/>
  <c r="P450" i="5"/>
  <c r="AR448" i="5"/>
  <c r="BF445" i="5"/>
  <c r="AK444" i="5"/>
  <c r="P443" i="5"/>
  <c r="BM440" i="5"/>
  <c r="AR439" i="5"/>
  <c r="W438" i="5"/>
  <c r="B437" i="5"/>
  <c r="BT435" i="5"/>
  <c r="AY434" i="5"/>
  <c r="AK433" i="5"/>
  <c r="BF432" i="5"/>
  <c r="CA431" i="5"/>
  <c r="P431" i="5"/>
  <c r="AR430" i="5"/>
  <c r="BT429" i="5"/>
  <c r="P429" i="5"/>
  <c r="AY428" i="5"/>
  <c r="BF517" i="5"/>
  <c r="I510" i="5"/>
  <c r="AY505" i="5"/>
  <c r="P501" i="5"/>
  <c r="BF496" i="5"/>
  <c r="CA492" i="5"/>
  <c r="BF488" i="5"/>
  <c r="I480" i="5"/>
  <c r="AD471" i="5"/>
  <c r="BM467" i="5"/>
  <c r="BT464" i="5"/>
  <c r="AK462" i="5"/>
  <c r="AR460" i="5"/>
  <c r="P458" i="5"/>
  <c r="BT455" i="5"/>
  <c r="CA453" i="5"/>
  <c r="BT451" i="5"/>
  <c r="I450" i="5"/>
  <c r="AK448" i="5"/>
  <c r="CA446" i="5"/>
  <c r="AY445" i="5"/>
  <c r="AD444" i="5"/>
  <c r="I443" i="5"/>
  <c r="CA441" i="5"/>
  <c r="BF440" i="5"/>
  <c r="AK439" i="5"/>
  <c r="P438" i="5"/>
  <c r="BM435" i="5"/>
  <c r="AR434" i="5"/>
  <c r="AD433" i="5"/>
  <c r="AY432" i="5"/>
  <c r="BT431" i="5"/>
  <c r="I431" i="5"/>
  <c r="AD430" i="5"/>
  <c r="BM429" i="5"/>
  <c r="I429" i="5"/>
  <c r="AR428" i="5"/>
  <c r="CA427" i="5"/>
  <c r="W427" i="5"/>
  <c r="BF426" i="5"/>
  <c r="B426" i="5"/>
  <c r="AK425" i="5"/>
  <c r="BT424" i="5"/>
  <c r="P424" i="5"/>
  <c r="AY423" i="5"/>
  <c r="AD422" i="5"/>
  <c r="BM421" i="5"/>
  <c r="I421" i="5"/>
  <c r="AR420" i="5"/>
  <c r="CA419" i="5"/>
  <c r="W419" i="5"/>
  <c r="BF418" i="5"/>
  <c r="B418" i="5"/>
  <c r="AK417" i="5"/>
  <c r="BT416" i="5"/>
  <c r="P416" i="5"/>
  <c r="AY415" i="5"/>
  <c r="AD414" i="5"/>
  <c r="BM413" i="5"/>
  <c r="I413" i="5"/>
  <c r="AR412" i="5"/>
  <c r="CA411" i="5"/>
  <c r="W411" i="5"/>
  <c r="BF410" i="5"/>
  <c r="B410" i="5"/>
  <c r="AK409" i="5"/>
  <c r="BT408" i="5"/>
  <c r="P408" i="5"/>
  <c r="AY407" i="5"/>
  <c r="AD406" i="5"/>
  <c r="BM405" i="5"/>
  <c r="I405" i="5"/>
  <c r="AR404" i="5"/>
  <c r="CA403" i="5"/>
  <c r="W403" i="5"/>
  <c r="BF402" i="5"/>
  <c r="B402" i="5"/>
  <c r="AK401" i="5"/>
  <c r="I545" i="5"/>
  <c r="AK516" i="5"/>
  <c r="BF509" i="5"/>
  <c r="AY504" i="5"/>
  <c r="BT500" i="5"/>
  <c r="AY496" i="5"/>
  <c r="BT491" i="5"/>
  <c r="B488" i="5"/>
  <c r="BT483" i="5"/>
  <c r="W479" i="5"/>
  <c r="BF475" i="5"/>
  <c r="W471" i="5"/>
  <c r="CA466" i="5"/>
  <c r="AR464" i="5"/>
  <c r="AD462" i="5"/>
  <c r="B458" i="5"/>
  <c r="BM455" i="5"/>
  <c r="AD453" i="5"/>
  <c r="AY451" i="5"/>
  <c r="B450" i="5"/>
  <c r="AD448" i="5"/>
  <c r="BT446" i="5"/>
  <c r="AR445" i="5"/>
  <c r="W444" i="5"/>
  <c r="B443" i="5"/>
  <c r="BT441" i="5"/>
  <c r="AY440" i="5"/>
  <c r="AD439" i="5"/>
  <c r="I438" i="5"/>
  <c r="CA436" i="5"/>
  <c r="BF435" i="5"/>
  <c r="AK434" i="5"/>
  <c r="W433" i="5"/>
  <c r="AK432" i="5"/>
  <c r="BM431" i="5"/>
  <c r="W430" i="5"/>
  <c r="BF429" i="5"/>
  <c r="B429" i="5"/>
  <c r="AK428" i="5"/>
  <c r="BT427" i="5"/>
  <c r="P427" i="5"/>
  <c r="AY426" i="5"/>
  <c r="AD425" i="5"/>
  <c r="BM424" i="5"/>
  <c r="I424" i="5"/>
  <c r="AR423" i="5"/>
  <c r="CA422" i="5"/>
  <c r="W422" i="5"/>
  <c r="BF421" i="5"/>
  <c r="B421" i="5"/>
  <c r="AK420" i="5"/>
  <c r="BT419" i="5"/>
  <c r="P419" i="5"/>
  <c r="AY418" i="5"/>
  <c r="AD417" i="5"/>
  <c r="BM416" i="5"/>
  <c r="I416" i="5"/>
  <c r="AR415" i="5"/>
  <c r="CA414" i="5"/>
  <c r="W414" i="5"/>
  <c r="BF413" i="5"/>
  <c r="B413" i="5"/>
  <c r="AK412" i="5"/>
  <c r="BT411" i="5"/>
  <c r="P411" i="5"/>
  <c r="AY410" i="5"/>
  <c r="AD409" i="5"/>
  <c r="BM408" i="5"/>
  <c r="I408" i="5"/>
  <c r="AR407" i="5"/>
  <c r="CA406" i="5"/>
  <c r="W406" i="5"/>
  <c r="BF405" i="5"/>
  <c r="B405" i="5"/>
  <c r="AK404" i="5"/>
  <c r="BT403" i="5"/>
  <c r="P403" i="5"/>
  <c r="AY402" i="5"/>
  <c r="AD401" i="5"/>
  <c r="BM400" i="5"/>
  <c r="I542" i="5"/>
  <c r="BM514" i="5"/>
  <c r="I509" i="5"/>
  <c r="AR504" i="5"/>
  <c r="BM499" i="5"/>
  <c r="BM491" i="5"/>
  <c r="B487" i="5"/>
  <c r="AY483" i="5"/>
  <c r="B479" i="5"/>
  <c r="AY474" i="5"/>
  <c r="CA470" i="5"/>
  <c r="AR466" i="5"/>
  <c r="I464" i="5"/>
  <c r="B462" i="5"/>
  <c r="CA459" i="5"/>
  <c r="AR457" i="5"/>
  <c r="AY455" i="5"/>
  <c r="W453" i="5"/>
  <c r="AK451" i="5"/>
  <c r="BM449" i="5"/>
  <c r="P448" i="5"/>
  <c r="AY446" i="5"/>
  <c r="AD445" i="5"/>
  <c r="I444" i="5"/>
  <c r="CA442" i="5"/>
  <c r="BF441" i="5"/>
  <c r="AK440" i="5"/>
  <c r="P439" i="5"/>
  <c r="BM436" i="5"/>
  <c r="AR435" i="5"/>
  <c r="W434" i="5"/>
  <c r="P433" i="5"/>
  <c r="AD432" i="5"/>
  <c r="AY431" i="5"/>
  <c r="CA430" i="5"/>
  <c r="P430" i="5"/>
  <c r="AY429" i="5"/>
  <c r="AD428" i="5"/>
  <c r="BM427" i="5"/>
  <c r="I427" i="5"/>
  <c r="AR426" i="5"/>
  <c r="CA425" i="5"/>
  <c r="W425" i="5"/>
  <c r="BF424" i="5"/>
  <c r="B424" i="5"/>
  <c r="AK423" i="5"/>
  <c r="BT422" i="5"/>
  <c r="P422" i="5"/>
  <c r="AY421" i="5"/>
  <c r="AD420" i="5"/>
  <c r="BM419" i="5"/>
  <c r="I419" i="5"/>
  <c r="AR418" i="5"/>
  <c r="CA417" i="5"/>
  <c r="W417" i="5"/>
  <c r="BF416" i="5"/>
  <c r="B416" i="5"/>
  <c r="AK415" i="5"/>
  <c r="BT414" i="5"/>
  <c r="P414" i="5"/>
  <c r="AY413" i="5"/>
  <c r="AD412" i="5"/>
  <c r="BM411" i="5"/>
  <c r="I411" i="5"/>
  <c r="AR410" i="5"/>
  <c r="CA409" i="5"/>
  <c r="W409" i="5"/>
  <c r="BF408" i="5"/>
  <c r="B408" i="5"/>
  <c r="AK407" i="5"/>
  <c r="BT406" i="5"/>
  <c r="P406" i="5"/>
  <c r="AY405" i="5"/>
  <c r="AD404" i="5"/>
  <c r="BM403" i="5"/>
  <c r="I403" i="5"/>
  <c r="AR402" i="5"/>
  <c r="CA401" i="5"/>
  <c r="W401" i="5"/>
  <c r="BF400" i="5"/>
  <c r="W535" i="5"/>
  <c r="AK514" i="5"/>
  <c r="B508" i="5"/>
  <c r="CA503" i="5"/>
  <c r="BF499" i="5"/>
  <c r="CA494" i="5"/>
  <c r="AD491" i="5"/>
  <c r="CA486" i="5"/>
  <c r="AR482" i="5"/>
  <c r="BT478" i="5"/>
  <c r="AD474" i="5"/>
  <c r="B470" i="5"/>
  <c r="AD466" i="5"/>
  <c r="CA463" i="5"/>
  <c r="BF461" i="5"/>
  <c r="AY459" i="5"/>
  <c r="AK457" i="5"/>
  <c r="B455" i="5"/>
  <c r="I453" i="5"/>
  <c r="AK449" i="5"/>
  <c r="BM447" i="5"/>
  <c r="W446" i="5"/>
  <c r="B445" i="5"/>
  <c r="BT443" i="5"/>
  <c r="AY442" i="5"/>
  <c r="AD441" i="5"/>
  <c r="I440" i="5"/>
  <c r="CA438" i="5"/>
  <c r="BF437" i="5"/>
  <c r="AK436" i="5"/>
  <c r="P435" i="5"/>
  <c r="B433" i="5"/>
  <c r="P432" i="5"/>
  <c r="AR431" i="5"/>
  <c r="BT430" i="5"/>
  <c r="I430" i="5"/>
  <c r="AR429" i="5"/>
  <c r="CA428" i="5"/>
  <c r="W428" i="5"/>
  <c r="BF427" i="5"/>
  <c r="B427" i="5"/>
  <c r="AK426" i="5"/>
  <c r="BT425" i="5"/>
  <c r="P425" i="5"/>
  <c r="AY424" i="5"/>
  <c r="AD423" i="5"/>
  <c r="BM422" i="5"/>
  <c r="I422" i="5"/>
  <c r="AR421" i="5"/>
  <c r="CA420" i="5"/>
  <c r="W420" i="5"/>
  <c r="BF419" i="5"/>
  <c r="B419" i="5"/>
  <c r="AK418" i="5"/>
  <c r="BT417" i="5"/>
  <c r="P417" i="5"/>
  <c r="AY416" i="5"/>
  <c r="AD415" i="5"/>
  <c r="BM414" i="5"/>
  <c r="I414" i="5"/>
  <c r="AR413" i="5"/>
  <c r="CA412" i="5"/>
  <c r="W412" i="5"/>
  <c r="BF411" i="5"/>
  <c r="B411" i="5"/>
  <c r="AK410" i="5"/>
  <c r="BT409" i="5"/>
  <c r="P409" i="5"/>
  <c r="AY408" i="5"/>
  <c r="AD407" i="5"/>
  <c r="BM406" i="5"/>
  <c r="I406" i="5"/>
  <c r="AR405" i="5"/>
  <c r="CA404" i="5"/>
  <c r="W404" i="5"/>
  <c r="BF403" i="5"/>
  <c r="B403" i="5"/>
  <c r="AK402" i="5"/>
  <c r="BT401" i="5"/>
  <c r="P401" i="5"/>
  <c r="AY400" i="5"/>
  <c r="AR525" i="5"/>
  <c r="P499" i="5"/>
  <c r="I482" i="5"/>
  <c r="BF465" i="5"/>
  <c r="I457" i="5"/>
  <c r="AD449" i="5"/>
  <c r="BM443" i="5"/>
  <c r="BT438" i="5"/>
  <c r="CA433" i="5"/>
  <c r="BM430" i="5"/>
  <c r="P428" i="5"/>
  <c r="BT426" i="5"/>
  <c r="AY425" i="5"/>
  <c r="AD424" i="5"/>
  <c r="I423" i="5"/>
  <c r="CA421" i="5"/>
  <c r="BF420" i="5"/>
  <c r="AK419" i="5"/>
  <c r="P418" i="5"/>
  <c r="BM415" i="5"/>
  <c r="AR414" i="5"/>
  <c r="W413" i="5"/>
  <c r="B412" i="5"/>
  <c r="BT410" i="5"/>
  <c r="AY409" i="5"/>
  <c r="AD408" i="5"/>
  <c r="I407" i="5"/>
  <c r="CA405" i="5"/>
  <c r="BF404" i="5"/>
  <c r="AK403" i="5"/>
  <c r="P402" i="5"/>
  <c r="I400" i="5"/>
  <c r="AR399" i="5"/>
  <c r="CA398" i="5"/>
  <c r="W398" i="5"/>
  <c r="BF397" i="5"/>
  <c r="B397" i="5"/>
  <c r="AK396" i="5"/>
  <c r="BT395" i="5"/>
  <c r="P395" i="5"/>
  <c r="AY394" i="5"/>
  <c r="AD393" i="5"/>
  <c r="BM392" i="5"/>
  <c r="I392" i="5"/>
  <c r="AR391" i="5"/>
  <c r="CA390" i="5"/>
  <c r="W390" i="5"/>
  <c r="BF389" i="5"/>
  <c r="B389" i="5"/>
  <c r="AK388" i="5"/>
  <c r="BT387" i="5"/>
  <c r="P387" i="5"/>
  <c r="AY386" i="5"/>
  <c r="AD385" i="5"/>
  <c r="BM384" i="5"/>
  <c r="I384" i="5"/>
  <c r="AR383" i="5"/>
  <c r="CA382" i="5"/>
  <c r="W382" i="5"/>
  <c r="BF381" i="5"/>
  <c r="B381" i="5"/>
  <c r="AK380" i="5"/>
  <c r="BT379" i="5"/>
  <c r="P379" i="5"/>
  <c r="AY378" i="5"/>
  <c r="AD377" i="5"/>
  <c r="BM376" i="5"/>
  <c r="I376" i="5"/>
  <c r="AR375" i="5"/>
  <c r="CA374" i="5"/>
  <c r="W374" i="5"/>
  <c r="BF373" i="5"/>
  <c r="B373" i="5"/>
  <c r="AK372" i="5"/>
  <c r="BT371" i="5"/>
  <c r="P371" i="5"/>
  <c r="AY370" i="5"/>
  <c r="AD369" i="5"/>
  <c r="BM368" i="5"/>
  <c r="I368" i="5"/>
  <c r="AR367" i="5"/>
  <c r="CA366" i="5"/>
  <c r="W366" i="5"/>
  <c r="BF365" i="5"/>
  <c r="B365" i="5"/>
  <c r="AK364" i="5"/>
  <c r="BT363" i="5"/>
  <c r="P363" i="5"/>
  <c r="AY362" i="5"/>
  <c r="AD361" i="5"/>
  <c r="BM360" i="5"/>
  <c r="I360" i="5"/>
  <c r="AR359" i="5"/>
  <c r="CA358" i="5"/>
  <c r="W358" i="5"/>
  <c r="BF357" i="5"/>
  <c r="B357" i="5"/>
  <c r="AK356" i="5"/>
  <c r="BT355" i="5"/>
  <c r="P355" i="5"/>
  <c r="AY354" i="5"/>
  <c r="AD353" i="5"/>
  <c r="BM352" i="5"/>
  <c r="I352" i="5"/>
  <c r="AR351" i="5"/>
  <c r="CA350" i="5"/>
  <c r="W350" i="5"/>
  <c r="BF349" i="5"/>
  <c r="B349" i="5"/>
  <c r="AK348" i="5"/>
  <c r="BT347" i="5"/>
  <c r="P347" i="5"/>
  <c r="AY346" i="5"/>
  <c r="AD345" i="5"/>
  <c r="BM344" i="5"/>
  <c r="I344" i="5"/>
  <c r="AR343" i="5"/>
  <c r="CA342" i="5"/>
  <c r="W342" i="5"/>
  <c r="BF341" i="5"/>
  <c r="B341" i="5"/>
  <c r="AK340" i="5"/>
  <c r="BT339" i="5"/>
  <c r="P339" i="5"/>
  <c r="AY338" i="5"/>
  <c r="AD337" i="5"/>
  <c r="BM336" i="5"/>
  <c r="I336" i="5"/>
  <c r="AR335" i="5"/>
  <c r="CA334" i="5"/>
  <c r="W334" i="5"/>
  <c r="BF333" i="5"/>
  <c r="B333" i="5"/>
  <c r="AK332" i="5"/>
  <c r="BT331" i="5"/>
  <c r="P331" i="5"/>
  <c r="AY330" i="5"/>
  <c r="AD329" i="5"/>
  <c r="BM328" i="5"/>
  <c r="I328" i="5"/>
  <c r="AR327" i="5"/>
  <c r="CA326" i="5"/>
  <c r="W326" i="5"/>
  <c r="BF325" i="5"/>
  <c r="B325" i="5"/>
  <c r="AK324" i="5"/>
  <c r="BT323" i="5"/>
  <c r="P323" i="5"/>
  <c r="AY322" i="5"/>
  <c r="AD321" i="5"/>
  <c r="BM320" i="5"/>
  <c r="I320" i="5"/>
  <c r="AR319" i="5"/>
  <c r="CA318" i="5"/>
  <c r="W318" i="5"/>
  <c r="BF317" i="5"/>
  <c r="B317" i="5"/>
  <c r="AK316" i="5"/>
  <c r="W524" i="5"/>
  <c r="AD498" i="5"/>
  <c r="CA481" i="5"/>
  <c r="AY465" i="5"/>
  <c r="BM456" i="5"/>
  <c r="I449" i="5"/>
  <c r="BF443" i="5"/>
  <c r="BM438" i="5"/>
  <c r="BT433" i="5"/>
  <c r="BF430" i="5"/>
  <c r="I428" i="5"/>
  <c r="BM426" i="5"/>
  <c r="AR425" i="5"/>
  <c r="W424" i="5"/>
  <c r="B423" i="5"/>
  <c r="BT421" i="5"/>
  <c r="AY420" i="5"/>
  <c r="AD419" i="5"/>
  <c r="I418" i="5"/>
  <c r="CA416" i="5"/>
  <c r="BF415" i="5"/>
  <c r="AK414" i="5"/>
  <c r="P413" i="5"/>
  <c r="BM410" i="5"/>
  <c r="AR409" i="5"/>
  <c r="W408" i="5"/>
  <c r="B407" i="5"/>
  <c r="BT405" i="5"/>
  <c r="AY404" i="5"/>
  <c r="AD403" i="5"/>
  <c r="I402" i="5"/>
  <c r="CA400" i="5"/>
  <c r="B400" i="5"/>
  <c r="AK399" i="5"/>
  <c r="BT398" i="5"/>
  <c r="P398" i="5"/>
  <c r="AY397" i="5"/>
  <c r="AD396" i="5"/>
  <c r="BM395" i="5"/>
  <c r="I395" i="5"/>
  <c r="AR394" i="5"/>
  <c r="CA393" i="5"/>
  <c r="W393" i="5"/>
  <c r="BF392" i="5"/>
  <c r="B392" i="5"/>
  <c r="AK391" i="5"/>
  <c r="BT390" i="5"/>
  <c r="P390" i="5"/>
  <c r="AY389" i="5"/>
  <c r="AD388" i="5"/>
  <c r="BM387" i="5"/>
  <c r="I387" i="5"/>
  <c r="AR386" i="5"/>
  <c r="CA385" i="5"/>
  <c r="W385" i="5"/>
  <c r="BF384" i="5"/>
  <c r="B384" i="5"/>
  <c r="AK383" i="5"/>
  <c r="BT382" i="5"/>
  <c r="P382" i="5"/>
  <c r="AY381" i="5"/>
  <c r="AD380" i="5"/>
  <c r="BM379" i="5"/>
  <c r="I379" i="5"/>
  <c r="AR378" i="5"/>
  <c r="CA377" i="5"/>
  <c r="W377" i="5"/>
  <c r="BF376" i="5"/>
  <c r="B376" i="5"/>
  <c r="AK375" i="5"/>
  <c r="BT374" i="5"/>
  <c r="P374" i="5"/>
  <c r="AY373" i="5"/>
  <c r="AD372" i="5"/>
  <c r="BM371" i="5"/>
  <c r="I371" i="5"/>
  <c r="AR370" i="5"/>
  <c r="CA369" i="5"/>
  <c r="W369" i="5"/>
  <c r="BF368" i="5"/>
  <c r="B368" i="5"/>
  <c r="AK367" i="5"/>
  <c r="BT366" i="5"/>
  <c r="P366" i="5"/>
  <c r="AY365" i="5"/>
  <c r="AD364" i="5"/>
  <c r="BM363" i="5"/>
  <c r="I363" i="5"/>
  <c r="AR362" i="5"/>
  <c r="CA361" i="5"/>
  <c r="W361" i="5"/>
  <c r="BF360" i="5"/>
  <c r="B360" i="5"/>
  <c r="AK359" i="5"/>
  <c r="BT358" i="5"/>
  <c r="P358" i="5"/>
  <c r="AY357" i="5"/>
  <c r="AD356" i="5"/>
  <c r="BM355" i="5"/>
  <c r="I355" i="5"/>
  <c r="AR354" i="5"/>
  <c r="CA353" i="5"/>
  <c r="W353" i="5"/>
  <c r="BF352" i="5"/>
  <c r="B352" i="5"/>
  <c r="AK351" i="5"/>
  <c r="BT350" i="5"/>
  <c r="P350" i="5"/>
  <c r="AY349" i="5"/>
  <c r="AD348" i="5"/>
  <c r="BM347" i="5"/>
  <c r="I347" i="5"/>
  <c r="AR346" i="5"/>
  <c r="CA345" i="5"/>
  <c r="W345" i="5"/>
  <c r="BF344" i="5"/>
  <c r="B344" i="5"/>
  <c r="AK343" i="5"/>
  <c r="BT342" i="5"/>
  <c r="P342" i="5"/>
  <c r="AY341" i="5"/>
  <c r="AD340" i="5"/>
  <c r="BM339" i="5"/>
  <c r="I339" i="5"/>
  <c r="AR338" i="5"/>
  <c r="CA337" i="5"/>
  <c r="W337" i="5"/>
  <c r="BF336" i="5"/>
  <c r="B336" i="5"/>
  <c r="AK335" i="5"/>
  <c r="BT334" i="5"/>
  <c r="P334" i="5"/>
  <c r="AY333" i="5"/>
  <c r="AD332" i="5"/>
  <c r="BM331" i="5"/>
  <c r="I331" i="5"/>
  <c r="AR330" i="5"/>
  <c r="CA329" i="5"/>
  <c r="W329" i="5"/>
  <c r="BF328" i="5"/>
  <c r="B328" i="5"/>
  <c r="AK327" i="5"/>
  <c r="BT326" i="5"/>
  <c r="P326" i="5"/>
  <c r="AY325" i="5"/>
  <c r="AD324" i="5"/>
  <c r="BM323" i="5"/>
  <c r="I323" i="5"/>
  <c r="AR322" i="5"/>
  <c r="CA321" i="5"/>
  <c r="W321" i="5"/>
  <c r="BF320" i="5"/>
  <c r="B320" i="5"/>
  <c r="AK319" i="5"/>
  <c r="BT318" i="5"/>
  <c r="P318" i="5"/>
  <c r="AY317" i="5"/>
  <c r="AD316" i="5"/>
  <c r="W513" i="5"/>
  <c r="BT494" i="5"/>
  <c r="BT477" i="5"/>
  <c r="BM463" i="5"/>
  <c r="BF447" i="5"/>
  <c r="AR442" i="5"/>
  <c r="AY437" i="5"/>
  <c r="B430" i="5"/>
  <c r="AY427" i="5"/>
  <c r="AD426" i="5"/>
  <c r="I425" i="5"/>
  <c r="CA423" i="5"/>
  <c r="BF422" i="5"/>
  <c r="AK421" i="5"/>
  <c r="P420" i="5"/>
  <c r="BM417" i="5"/>
  <c r="AR416" i="5"/>
  <c r="W415" i="5"/>
  <c r="B414" i="5"/>
  <c r="BT412" i="5"/>
  <c r="AY411" i="5"/>
  <c r="AD410" i="5"/>
  <c r="I409" i="5"/>
  <c r="CA407" i="5"/>
  <c r="BF406" i="5"/>
  <c r="AK405" i="5"/>
  <c r="P404" i="5"/>
  <c r="BM401" i="5"/>
  <c r="BT400" i="5"/>
  <c r="AD399" i="5"/>
  <c r="BM398" i="5"/>
  <c r="I398" i="5"/>
  <c r="AR397" i="5"/>
  <c r="CA396" i="5"/>
  <c r="W396" i="5"/>
  <c r="BF395" i="5"/>
  <c r="B395" i="5"/>
  <c r="AK394" i="5"/>
  <c r="BT393" i="5"/>
  <c r="P393" i="5"/>
  <c r="AY392" i="5"/>
  <c r="AD391" i="5"/>
  <c r="BM390" i="5"/>
  <c r="I390" i="5"/>
  <c r="AR389" i="5"/>
  <c r="CA388" i="5"/>
  <c r="W388" i="5"/>
  <c r="BF387" i="5"/>
  <c r="B387" i="5"/>
  <c r="AK386" i="5"/>
  <c r="BT385" i="5"/>
  <c r="P385" i="5"/>
  <c r="AY384" i="5"/>
  <c r="AD383" i="5"/>
  <c r="BM382" i="5"/>
  <c r="I382" i="5"/>
  <c r="AR381" i="5"/>
  <c r="CA380" i="5"/>
  <c r="W380" i="5"/>
  <c r="BF379" i="5"/>
  <c r="B379" i="5"/>
  <c r="AK378" i="5"/>
  <c r="BT377" i="5"/>
  <c r="P377" i="5"/>
  <c r="AY376" i="5"/>
  <c r="AD375" i="5"/>
  <c r="BM374" i="5"/>
  <c r="I374" i="5"/>
  <c r="AR373" i="5"/>
  <c r="CA372" i="5"/>
  <c r="W372" i="5"/>
  <c r="BF371" i="5"/>
  <c r="B371" i="5"/>
  <c r="AK370" i="5"/>
  <c r="BT369" i="5"/>
  <c r="P369" i="5"/>
  <c r="AY368" i="5"/>
  <c r="AD367" i="5"/>
  <c r="BM366" i="5"/>
  <c r="I366" i="5"/>
  <c r="AR365" i="5"/>
  <c r="CA364" i="5"/>
  <c r="W364" i="5"/>
  <c r="BF363" i="5"/>
  <c r="B363" i="5"/>
  <c r="AK362" i="5"/>
  <c r="BT361" i="5"/>
  <c r="P361" i="5"/>
  <c r="AY360" i="5"/>
  <c r="AD359" i="5"/>
  <c r="BM358" i="5"/>
  <c r="I358" i="5"/>
  <c r="AR357" i="5"/>
  <c r="CA356" i="5"/>
  <c r="W356" i="5"/>
  <c r="BF355" i="5"/>
  <c r="B355" i="5"/>
  <c r="AK354" i="5"/>
  <c r="BT353" i="5"/>
  <c r="P353" i="5"/>
  <c r="AY352" i="5"/>
  <c r="AD351" i="5"/>
  <c r="BM350" i="5"/>
  <c r="I350" i="5"/>
  <c r="AR349" i="5"/>
  <c r="CA348" i="5"/>
  <c r="W348" i="5"/>
  <c r="BF347" i="5"/>
  <c r="B347" i="5"/>
  <c r="AK346" i="5"/>
  <c r="BT345" i="5"/>
  <c r="P345" i="5"/>
  <c r="AY344" i="5"/>
  <c r="AD343" i="5"/>
  <c r="BM342" i="5"/>
  <c r="I342" i="5"/>
  <c r="AR341" i="5"/>
  <c r="CA340" i="5"/>
  <c r="W340" i="5"/>
  <c r="BF339" i="5"/>
  <c r="B339" i="5"/>
  <c r="AK338" i="5"/>
  <c r="BT337" i="5"/>
  <c r="P337" i="5"/>
  <c r="AY336" i="5"/>
  <c r="AD335" i="5"/>
  <c r="BM334" i="5"/>
  <c r="I334" i="5"/>
  <c r="AR333" i="5"/>
  <c r="CA332" i="5"/>
  <c r="W332" i="5"/>
  <c r="BF331" i="5"/>
  <c r="B331" i="5"/>
  <c r="AK330" i="5"/>
  <c r="BT329" i="5"/>
  <c r="P329" i="5"/>
  <c r="AY328" i="5"/>
  <c r="AD327" i="5"/>
  <c r="BM326" i="5"/>
  <c r="I326" i="5"/>
  <c r="AR325" i="5"/>
  <c r="CA324" i="5"/>
  <c r="W324" i="5"/>
  <c r="BF323" i="5"/>
  <c r="B323" i="5"/>
  <c r="AK322" i="5"/>
  <c r="BT321" i="5"/>
  <c r="P321" i="5"/>
  <c r="AY320" i="5"/>
  <c r="AD319" i="5"/>
  <c r="BM318" i="5"/>
  <c r="I318" i="5"/>
  <c r="AR317" i="5"/>
  <c r="CA316" i="5"/>
  <c r="W316" i="5"/>
  <c r="BM511" i="5"/>
  <c r="BF494" i="5"/>
  <c r="AY477" i="5"/>
  <c r="P463" i="5"/>
  <c r="BF454" i="5"/>
  <c r="AY447" i="5"/>
  <c r="AK442" i="5"/>
  <c r="AR437" i="5"/>
  <c r="BT432" i="5"/>
  <c r="AR427" i="5"/>
  <c r="W426" i="5"/>
  <c r="B425" i="5"/>
  <c r="BT423" i="5"/>
  <c r="AY422" i="5"/>
  <c r="AD421" i="5"/>
  <c r="I420" i="5"/>
  <c r="CA418" i="5"/>
  <c r="BF417" i="5"/>
  <c r="AK416" i="5"/>
  <c r="P415" i="5"/>
  <c r="BM412" i="5"/>
  <c r="AR411" i="5"/>
  <c r="W410" i="5"/>
  <c r="B409" i="5"/>
  <c r="BT407" i="5"/>
  <c r="AY406" i="5"/>
  <c r="AD405" i="5"/>
  <c r="I404" i="5"/>
  <c r="CA402" i="5"/>
  <c r="BF401" i="5"/>
  <c r="AR400" i="5"/>
  <c r="CA399" i="5"/>
  <c r="W399" i="5"/>
  <c r="BF398" i="5"/>
  <c r="B398" i="5"/>
  <c r="AK397" i="5"/>
  <c r="BT396" i="5"/>
  <c r="P396" i="5"/>
  <c r="AY395" i="5"/>
  <c r="AD394" i="5"/>
  <c r="BM393" i="5"/>
  <c r="I393" i="5"/>
  <c r="AR392" i="5"/>
  <c r="CA391" i="5"/>
  <c r="W391" i="5"/>
  <c r="BF390" i="5"/>
  <c r="B390" i="5"/>
  <c r="AK389" i="5"/>
  <c r="BT388" i="5"/>
  <c r="P388" i="5"/>
  <c r="AY387" i="5"/>
  <c r="AD386" i="5"/>
  <c r="BM385" i="5"/>
  <c r="I385" i="5"/>
  <c r="AR384" i="5"/>
  <c r="CA383" i="5"/>
  <c r="W383" i="5"/>
  <c r="BF382" i="5"/>
  <c r="B382" i="5"/>
  <c r="AK381" i="5"/>
  <c r="BT380" i="5"/>
  <c r="P380" i="5"/>
  <c r="AY379" i="5"/>
  <c r="AD378" i="5"/>
  <c r="BM377" i="5"/>
  <c r="I377" i="5"/>
  <c r="AR376" i="5"/>
  <c r="CA375" i="5"/>
  <c r="W375" i="5"/>
  <c r="BF374" i="5"/>
  <c r="B374" i="5"/>
  <c r="AK373" i="5"/>
  <c r="BT372" i="5"/>
  <c r="P372" i="5"/>
  <c r="AY371" i="5"/>
  <c r="AD370" i="5"/>
  <c r="BM369" i="5"/>
  <c r="I369" i="5"/>
  <c r="AR368" i="5"/>
  <c r="CA367" i="5"/>
  <c r="W367" i="5"/>
  <c r="BF366" i="5"/>
  <c r="B366" i="5"/>
  <c r="AK365" i="5"/>
  <c r="BT364" i="5"/>
  <c r="P364" i="5"/>
  <c r="AY363" i="5"/>
  <c r="AD362" i="5"/>
  <c r="BM361" i="5"/>
  <c r="I361" i="5"/>
  <c r="AR360" i="5"/>
  <c r="CA359" i="5"/>
  <c r="W359" i="5"/>
  <c r="BF358" i="5"/>
  <c r="B358" i="5"/>
  <c r="AK357" i="5"/>
  <c r="BT356" i="5"/>
  <c r="P356" i="5"/>
  <c r="AY355" i="5"/>
  <c r="AD354" i="5"/>
  <c r="BM353" i="5"/>
  <c r="I353" i="5"/>
  <c r="AR352" i="5"/>
  <c r="CA351" i="5"/>
  <c r="W351" i="5"/>
  <c r="BF350" i="5"/>
  <c r="B350" i="5"/>
  <c r="AK349" i="5"/>
  <c r="BT348" i="5"/>
  <c r="P348" i="5"/>
  <c r="AY347" i="5"/>
  <c r="AD346" i="5"/>
  <c r="BM345" i="5"/>
  <c r="I345" i="5"/>
  <c r="AR344" i="5"/>
  <c r="CA343" i="5"/>
  <c r="W343" i="5"/>
  <c r="BF342" i="5"/>
  <c r="B342" i="5"/>
  <c r="AK341" i="5"/>
  <c r="BT340" i="5"/>
  <c r="P340" i="5"/>
  <c r="AY339" i="5"/>
  <c r="AD338" i="5"/>
  <c r="BM337" i="5"/>
  <c r="I337" i="5"/>
  <c r="AR336" i="5"/>
  <c r="CA335" i="5"/>
  <c r="W335" i="5"/>
  <c r="BF334" i="5"/>
  <c r="B334" i="5"/>
  <c r="AK333" i="5"/>
  <c r="BT332" i="5"/>
  <c r="P332" i="5"/>
  <c r="AY331" i="5"/>
  <c r="AD330" i="5"/>
  <c r="BM329" i="5"/>
  <c r="I329" i="5"/>
  <c r="AR328" i="5"/>
  <c r="CA327" i="5"/>
  <c r="W327" i="5"/>
  <c r="BF326" i="5"/>
  <c r="B326" i="5"/>
  <c r="AK325" i="5"/>
  <c r="BT324" i="5"/>
  <c r="P324" i="5"/>
  <c r="AY323" i="5"/>
  <c r="AD322" i="5"/>
  <c r="BM321" i="5"/>
  <c r="I321" i="5"/>
  <c r="AR320" i="5"/>
  <c r="CA319" i="5"/>
  <c r="W319" i="5"/>
  <c r="BF318" i="5"/>
  <c r="B318" i="5"/>
  <c r="AK317" i="5"/>
  <c r="BT316" i="5"/>
  <c r="P316" i="5"/>
  <c r="AK490" i="5"/>
  <c r="AK461" i="5"/>
  <c r="AY452" i="5"/>
  <c r="P446" i="5"/>
  <c r="W441" i="5"/>
  <c r="AD436" i="5"/>
  <c r="I432" i="5"/>
  <c r="AK429" i="5"/>
  <c r="AK427" i="5"/>
  <c r="P426" i="5"/>
  <c r="BM423" i="5"/>
  <c r="AR422" i="5"/>
  <c r="W421" i="5"/>
  <c r="B420" i="5"/>
  <c r="BT418" i="5"/>
  <c r="AY417" i="5"/>
  <c r="AD416" i="5"/>
  <c r="I415" i="5"/>
  <c r="CA413" i="5"/>
  <c r="BF412" i="5"/>
  <c r="AK411" i="5"/>
  <c r="P410" i="5"/>
  <c r="BM407" i="5"/>
  <c r="AR406" i="5"/>
  <c r="W405" i="5"/>
  <c r="B404" i="5"/>
  <c r="BT402" i="5"/>
  <c r="AY401" i="5"/>
  <c r="AK400" i="5"/>
  <c r="BT399" i="5"/>
  <c r="P399" i="5"/>
  <c r="AY398" i="5"/>
  <c r="AD397" i="5"/>
  <c r="BM396" i="5"/>
  <c r="I396" i="5"/>
  <c r="AR395" i="5"/>
  <c r="CA394" i="5"/>
  <c r="W394" i="5"/>
  <c r="BF393" i="5"/>
  <c r="B393" i="5"/>
  <c r="AK392" i="5"/>
  <c r="BT391" i="5"/>
  <c r="P391" i="5"/>
  <c r="AY390" i="5"/>
  <c r="AD389" i="5"/>
  <c r="BM388" i="5"/>
  <c r="I388" i="5"/>
  <c r="AR387" i="5"/>
  <c r="CA386" i="5"/>
  <c r="W386" i="5"/>
  <c r="BF385" i="5"/>
  <c r="B385" i="5"/>
  <c r="AK384" i="5"/>
  <c r="BT383" i="5"/>
  <c r="P383" i="5"/>
  <c r="AY382" i="5"/>
  <c r="AD381" i="5"/>
  <c r="BM380" i="5"/>
  <c r="I380" i="5"/>
  <c r="AR379" i="5"/>
  <c r="CA378" i="5"/>
  <c r="W378" i="5"/>
  <c r="BF377" i="5"/>
  <c r="B377" i="5"/>
  <c r="AK376" i="5"/>
  <c r="BT375" i="5"/>
  <c r="P375" i="5"/>
  <c r="AY374" i="5"/>
  <c r="AD373" i="5"/>
  <c r="BM372" i="5"/>
  <c r="I372" i="5"/>
  <c r="AR371" i="5"/>
  <c r="CA370" i="5"/>
  <c r="W370" i="5"/>
  <c r="BF369" i="5"/>
  <c r="B369" i="5"/>
  <c r="AK368" i="5"/>
  <c r="BT367" i="5"/>
  <c r="P367" i="5"/>
  <c r="AY366" i="5"/>
  <c r="AD365" i="5"/>
  <c r="BM364" i="5"/>
  <c r="I364" i="5"/>
  <c r="AR363" i="5"/>
  <c r="CA362" i="5"/>
  <c r="W362" i="5"/>
  <c r="BF361" i="5"/>
  <c r="B361" i="5"/>
  <c r="AK360" i="5"/>
  <c r="BT359" i="5"/>
  <c r="P359" i="5"/>
  <c r="AY358" i="5"/>
  <c r="AD357" i="5"/>
  <c r="BM356" i="5"/>
  <c r="I356" i="5"/>
  <c r="AR355" i="5"/>
  <c r="CA354" i="5"/>
  <c r="W354" i="5"/>
  <c r="BF353" i="5"/>
  <c r="B353" i="5"/>
  <c r="AK352" i="5"/>
  <c r="BT351" i="5"/>
  <c r="P351" i="5"/>
  <c r="AY350" i="5"/>
  <c r="AK507" i="5"/>
  <c r="I473" i="5"/>
  <c r="W461" i="5"/>
  <c r="AR452" i="5"/>
  <c r="I446" i="5"/>
  <c r="P441" i="5"/>
  <c r="W436" i="5"/>
  <c r="B432" i="5"/>
  <c r="AD429" i="5"/>
  <c r="AD427" i="5"/>
  <c r="I426" i="5"/>
  <c r="CA424" i="5"/>
  <c r="BF423" i="5"/>
  <c r="AK422" i="5"/>
  <c r="P421" i="5"/>
  <c r="BM418" i="5"/>
  <c r="AR417" i="5"/>
  <c r="W416" i="5"/>
  <c r="B415" i="5"/>
  <c r="BT413" i="5"/>
  <c r="AY412" i="5"/>
  <c r="AD411" i="5"/>
  <c r="I410" i="5"/>
  <c r="CA408" i="5"/>
  <c r="BF407" i="5"/>
  <c r="AK406" i="5"/>
  <c r="P405" i="5"/>
  <c r="BM402" i="5"/>
  <c r="AR401" i="5"/>
  <c r="AD400" i="5"/>
  <c r="BM399" i="5"/>
  <c r="I399" i="5"/>
  <c r="AR398" i="5"/>
  <c r="CA397" i="5"/>
  <c r="W397" i="5"/>
  <c r="BF396" i="5"/>
  <c r="B396" i="5"/>
  <c r="AK395" i="5"/>
  <c r="BT394" i="5"/>
  <c r="P394" i="5"/>
  <c r="AY393" i="5"/>
  <c r="AD392" i="5"/>
  <c r="BM391" i="5"/>
  <c r="I391" i="5"/>
  <c r="AR390" i="5"/>
  <c r="CA389" i="5"/>
  <c r="W389" i="5"/>
  <c r="BF388" i="5"/>
  <c r="B388" i="5"/>
  <c r="AK387" i="5"/>
  <c r="BT386" i="5"/>
  <c r="P386" i="5"/>
  <c r="AY385" i="5"/>
  <c r="AD384" i="5"/>
  <c r="BM383" i="5"/>
  <c r="I383" i="5"/>
  <c r="AR382" i="5"/>
  <c r="CA381" i="5"/>
  <c r="W381" i="5"/>
  <c r="BF380" i="5"/>
  <c r="B380" i="5"/>
  <c r="AK379" i="5"/>
  <c r="BT378" i="5"/>
  <c r="P378" i="5"/>
  <c r="AY377" i="5"/>
  <c r="AD376" i="5"/>
  <c r="BM375" i="5"/>
  <c r="I375" i="5"/>
  <c r="AR374" i="5"/>
  <c r="CA373" i="5"/>
  <c r="W373" i="5"/>
  <c r="BF372" i="5"/>
  <c r="B372" i="5"/>
  <c r="AK371" i="5"/>
  <c r="BT370" i="5"/>
  <c r="P370" i="5"/>
  <c r="AY369" i="5"/>
  <c r="AD368" i="5"/>
  <c r="BM367" i="5"/>
  <c r="I367" i="5"/>
  <c r="AR366" i="5"/>
  <c r="CA365" i="5"/>
  <c r="W365" i="5"/>
  <c r="BF364" i="5"/>
  <c r="B364" i="5"/>
  <c r="AK363" i="5"/>
  <c r="BT362" i="5"/>
  <c r="P362" i="5"/>
  <c r="AY361" i="5"/>
  <c r="AD360" i="5"/>
  <c r="BM359" i="5"/>
  <c r="I359" i="5"/>
  <c r="AR358" i="5"/>
  <c r="CA357" i="5"/>
  <c r="W357" i="5"/>
  <c r="BF356" i="5"/>
  <c r="B356" i="5"/>
  <c r="AK355" i="5"/>
  <c r="BT354" i="5"/>
  <c r="P354" i="5"/>
  <c r="AY353" i="5"/>
  <c r="AD352" i="5"/>
  <c r="BM351" i="5"/>
  <c r="I351" i="5"/>
  <c r="AR350" i="5"/>
  <c r="CA349" i="5"/>
  <c r="W349" i="5"/>
  <c r="BF348" i="5"/>
  <c r="B348" i="5"/>
  <c r="AK347" i="5"/>
  <c r="BT346" i="5"/>
  <c r="P346" i="5"/>
  <c r="AY345" i="5"/>
  <c r="AD344" i="5"/>
  <c r="BM343" i="5"/>
  <c r="I343" i="5"/>
  <c r="AR342" i="5"/>
  <c r="CA341" i="5"/>
  <c r="W341" i="5"/>
  <c r="BF340" i="5"/>
  <c r="B340" i="5"/>
  <c r="AK339" i="5"/>
  <c r="BT338" i="5"/>
  <c r="P338" i="5"/>
  <c r="AY337" i="5"/>
  <c r="AD336" i="5"/>
  <c r="BM335" i="5"/>
  <c r="I335" i="5"/>
  <c r="AR334" i="5"/>
  <c r="CA333" i="5"/>
  <c r="W333" i="5"/>
  <c r="BF332" i="5"/>
  <c r="B332" i="5"/>
  <c r="AK331" i="5"/>
  <c r="BT330" i="5"/>
  <c r="P330" i="5"/>
  <c r="AY329" i="5"/>
  <c r="AD328" i="5"/>
  <c r="BM327" i="5"/>
  <c r="I327" i="5"/>
  <c r="AR326" i="5"/>
  <c r="CA325" i="5"/>
  <c r="W325" i="5"/>
  <c r="BF324" i="5"/>
  <c r="B324" i="5"/>
  <c r="AK323" i="5"/>
  <c r="BT322" i="5"/>
  <c r="P322" i="5"/>
  <c r="AY321" i="5"/>
  <c r="AD320" i="5"/>
  <c r="BM319" i="5"/>
  <c r="I319" i="5"/>
  <c r="AR318" i="5"/>
  <c r="BT502" i="5"/>
  <c r="BM486" i="5"/>
  <c r="BF469" i="5"/>
  <c r="P459" i="5"/>
  <c r="CA450" i="5"/>
  <c r="B440" i="5"/>
  <c r="I435" i="5"/>
  <c r="AK431" i="5"/>
  <c r="BT428" i="5"/>
  <c r="BM425" i="5"/>
  <c r="AR424" i="5"/>
  <c r="W423" i="5"/>
  <c r="B422" i="5"/>
  <c r="BT420" i="5"/>
  <c r="AY419" i="5"/>
  <c r="AD418" i="5"/>
  <c r="I417" i="5"/>
  <c r="CA415" i="5"/>
  <c r="BF414" i="5"/>
  <c r="AK413" i="5"/>
  <c r="P412" i="5"/>
  <c r="BM409" i="5"/>
  <c r="AR408" i="5"/>
  <c r="W407" i="5"/>
  <c r="B406" i="5"/>
  <c r="BT404" i="5"/>
  <c r="AY403" i="5"/>
  <c r="AD402" i="5"/>
  <c r="I401" i="5"/>
  <c r="W400" i="5"/>
  <c r="BF399" i="5"/>
  <c r="B399" i="5"/>
  <c r="AK398" i="5"/>
  <c r="BT397" i="5"/>
  <c r="P397" i="5"/>
  <c r="AY396" i="5"/>
  <c r="AD395" i="5"/>
  <c r="BM394" i="5"/>
  <c r="I394" i="5"/>
  <c r="AR393" i="5"/>
  <c r="CA392" i="5"/>
  <c r="W392" i="5"/>
  <c r="BF391" i="5"/>
  <c r="B391" i="5"/>
  <c r="AK390" i="5"/>
  <c r="BT389" i="5"/>
  <c r="P389" i="5"/>
  <c r="AY388" i="5"/>
  <c r="AD387" i="5"/>
  <c r="BM386" i="5"/>
  <c r="I386" i="5"/>
  <c r="AR385" i="5"/>
  <c r="CA384" i="5"/>
  <c r="W384" i="5"/>
  <c r="BF383" i="5"/>
  <c r="B383" i="5"/>
  <c r="AK382" i="5"/>
  <c r="BT381" i="5"/>
  <c r="P381" i="5"/>
  <c r="AY380" i="5"/>
  <c r="AD379" i="5"/>
  <c r="BM378" i="5"/>
  <c r="I378" i="5"/>
  <c r="AR377" i="5"/>
  <c r="CA376" i="5"/>
  <c r="W376" i="5"/>
  <c r="BF375" i="5"/>
  <c r="B375" i="5"/>
  <c r="AK374" i="5"/>
  <c r="BT373" i="5"/>
  <c r="P373" i="5"/>
  <c r="AY372" i="5"/>
  <c r="AD371" i="5"/>
  <c r="BM370" i="5"/>
  <c r="I370" i="5"/>
  <c r="AR369" i="5"/>
  <c r="CA368" i="5"/>
  <c r="W368" i="5"/>
  <c r="BF367" i="5"/>
  <c r="B367" i="5"/>
  <c r="AK366" i="5"/>
  <c r="BT365" i="5"/>
  <c r="P365" i="5"/>
  <c r="AY364" i="5"/>
  <c r="AD363" i="5"/>
  <c r="BM362" i="5"/>
  <c r="I362" i="5"/>
  <c r="AR361" i="5"/>
  <c r="CA360" i="5"/>
  <c r="W360" i="5"/>
  <c r="BF359" i="5"/>
  <c r="B359" i="5"/>
  <c r="AK358" i="5"/>
  <c r="BT357" i="5"/>
  <c r="P357" i="5"/>
  <c r="AY356" i="5"/>
  <c r="AD355" i="5"/>
  <c r="BM354" i="5"/>
  <c r="I354" i="5"/>
  <c r="AR353" i="5"/>
  <c r="CA352" i="5"/>
  <c r="W352" i="5"/>
  <c r="BF351" i="5"/>
  <c r="B351" i="5"/>
  <c r="AK350" i="5"/>
  <c r="BT349" i="5"/>
  <c r="BM502" i="5"/>
  <c r="AD431" i="5"/>
  <c r="AR419" i="5"/>
  <c r="BF409" i="5"/>
  <c r="P400" i="5"/>
  <c r="W395" i="5"/>
  <c r="AD390" i="5"/>
  <c r="AK385" i="5"/>
  <c r="AR380" i="5"/>
  <c r="AY375" i="5"/>
  <c r="BF370" i="5"/>
  <c r="BM365" i="5"/>
  <c r="BT360" i="5"/>
  <c r="CA355" i="5"/>
  <c r="AR348" i="5"/>
  <c r="BM346" i="5"/>
  <c r="B345" i="5"/>
  <c r="AY343" i="5"/>
  <c r="BT341" i="5"/>
  <c r="I340" i="5"/>
  <c r="BF338" i="5"/>
  <c r="CA336" i="5"/>
  <c r="P335" i="5"/>
  <c r="BM333" i="5"/>
  <c r="W330" i="5"/>
  <c r="BT328" i="5"/>
  <c r="B327" i="5"/>
  <c r="AD325" i="5"/>
  <c r="CA323" i="5"/>
  <c r="I322" i="5"/>
  <c r="AK320" i="5"/>
  <c r="AD317" i="5"/>
  <c r="I316" i="5"/>
  <c r="AR315" i="5"/>
  <c r="CA314" i="5"/>
  <c r="W314" i="5"/>
  <c r="BF313" i="5"/>
  <c r="B313" i="5"/>
  <c r="AK312" i="5"/>
  <c r="BT311" i="5"/>
  <c r="P311" i="5"/>
  <c r="AY310" i="5"/>
  <c r="AD309" i="5"/>
  <c r="BM308" i="5"/>
  <c r="I308" i="5"/>
  <c r="AR307" i="5"/>
  <c r="CA306" i="5"/>
  <c r="W306" i="5"/>
  <c r="BF305" i="5"/>
  <c r="B305" i="5"/>
  <c r="AK304" i="5"/>
  <c r="BT303" i="5"/>
  <c r="P303" i="5"/>
  <c r="AY302" i="5"/>
  <c r="AD301" i="5"/>
  <c r="BM300" i="5"/>
  <c r="I300" i="5"/>
  <c r="AR299" i="5"/>
  <c r="CA298" i="5"/>
  <c r="W298" i="5"/>
  <c r="BF297" i="5"/>
  <c r="B297" i="5"/>
  <c r="AK296" i="5"/>
  <c r="BT295" i="5"/>
  <c r="P295" i="5"/>
  <c r="AY294" i="5"/>
  <c r="AD293" i="5"/>
  <c r="BM292" i="5"/>
  <c r="I292" i="5"/>
  <c r="AR291" i="5"/>
  <c r="CA290" i="5"/>
  <c r="W290" i="5"/>
  <c r="BF289" i="5"/>
  <c r="B289" i="5"/>
  <c r="AK288" i="5"/>
  <c r="BT287" i="5"/>
  <c r="P287" i="5"/>
  <c r="AY286" i="5"/>
  <c r="AD285" i="5"/>
  <c r="BM284" i="5"/>
  <c r="I284" i="5"/>
  <c r="AR283" i="5"/>
  <c r="CA282" i="5"/>
  <c r="W282" i="5"/>
  <c r="BF281" i="5"/>
  <c r="B281" i="5"/>
  <c r="AK280" i="5"/>
  <c r="BT279" i="5"/>
  <c r="P279" i="5"/>
  <c r="AY278" i="5"/>
  <c r="AD277" i="5"/>
  <c r="BM276" i="5"/>
  <c r="I276" i="5"/>
  <c r="AR275" i="5"/>
  <c r="CA274" i="5"/>
  <c r="W274" i="5"/>
  <c r="BF273" i="5"/>
  <c r="B273" i="5"/>
  <c r="AK272" i="5"/>
  <c r="BT271" i="5"/>
  <c r="P271" i="5"/>
  <c r="AY270" i="5"/>
  <c r="AD269" i="5"/>
  <c r="BM268" i="5"/>
  <c r="I268" i="5"/>
  <c r="AR267" i="5"/>
  <c r="CA266" i="5"/>
  <c r="BF485" i="5"/>
  <c r="BM428" i="5"/>
  <c r="W418" i="5"/>
  <c r="AK408" i="5"/>
  <c r="AY399" i="5"/>
  <c r="BF394" i="5"/>
  <c r="BM389" i="5"/>
  <c r="BT384" i="5"/>
  <c r="CA379" i="5"/>
  <c r="B370" i="5"/>
  <c r="I365" i="5"/>
  <c r="P360" i="5"/>
  <c r="W355" i="5"/>
  <c r="AD350" i="5"/>
  <c r="I348" i="5"/>
  <c r="BF346" i="5"/>
  <c r="CA344" i="5"/>
  <c r="P343" i="5"/>
  <c r="BM341" i="5"/>
  <c r="W338" i="5"/>
  <c r="BT336" i="5"/>
  <c r="B335" i="5"/>
  <c r="AD333" i="5"/>
  <c r="CA331" i="5"/>
  <c r="I330" i="5"/>
  <c r="AK328" i="5"/>
  <c r="P325" i="5"/>
  <c r="AR323" i="5"/>
  <c r="B322" i="5"/>
  <c r="W320" i="5"/>
  <c r="AY318" i="5"/>
  <c r="W317" i="5"/>
  <c r="B316" i="5"/>
  <c r="AK315" i="5"/>
  <c r="BT314" i="5"/>
  <c r="P314" i="5"/>
  <c r="AY313" i="5"/>
  <c r="AD312" i="5"/>
  <c r="BM311" i="5"/>
  <c r="I311" i="5"/>
  <c r="AR310" i="5"/>
  <c r="CA309" i="5"/>
  <c r="W309" i="5"/>
  <c r="BF308" i="5"/>
  <c r="B308" i="5"/>
  <c r="AK307" i="5"/>
  <c r="BT306" i="5"/>
  <c r="P306" i="5"/>
  <c r="AY305" i="5"/>
  <c r="AD304" i="5"/>
  <c r="BM303" i="5"/>
  <c r="I303" i="5"/>
  <c r="AR302" i="5"/>
  <c r="CA301" i="5"/>
  <c r="W301" i="5"/>
  <c r="BF300" i="5"/>
  <c r="B300" i="5"/>
  <c r="AK299" i="5"/>
  <c r="BT298" i="5"/>
  <c r="P298" i="5"/>
  <c r="AY297" i="5"/>
  <c r="AD296" i="5"/>
  <c r="BM295" i="5"/>
  <c r="I295" i="5"/>
  <c r="AR294" i="5"/>
  <c r="CA293" i="5"/>
  <c r="W293" i="5"/>
  <c r="BF292" i="5"/>
  <c r="B292" i="5"/>
  <c r="AK291" i="5"/>
  <c r="BT290" i="5"/>
  <c r="P290" i="5"/>
  <c r="AY289" i="5"/>
  <c r="AD288" i="5"/>
  <c r="BM287" i="5"/>
  <c r="I287" i="5"/>
  <c r="AR286" i="5"/>
  <c r="CA285" i="5"/>
  <c r="W285" i="5"/>
  <c r="BF284" i="5"/>
  <c r="B284" i="5"/>
  <c r="AK283" i="5"/>
  <c r="BT282" i="5"/>
  <c r="P282" i="5"/>
  <c r="AY281" i="5"/>
  <c r="AD280" i="5"/>
  <c r="BM279" i="5"/>
  <c r="I279" i="5"/>
  <c r="AR278" i="5"/>
  <c r="CA277" i="5"/>
  <c r="W277" i="5"/>
  <c r="BF276" i="5"/>
  <c r="B276" i="5"/>
  <c r="AK275" i="5"/>
  <c r="BT274" i="5"/>
  <c r="P274" i="5"/>
  <c r="AY273" i="5"/>
  <c r="AD272" i="5"/>
  <c r="BM271" i="5"/>
  <c r="I271" i="5"/>
  <c r="AR270" i="5"/>
  <c r="CA269" i="5"/>
  <c r="W269" i="5"/>
  <c r="BF268" i="5"/>
  <c r="B268" i="5"/>
  <c r="AK267" i="5"/>
  <c r="BT266" i="5"/>
  <c r="P266" i="5"/>
  <c r="AY265" i="5"/>
  <c r="AD264" i="5"/>
  <c r="BM263" i="5"/>
  <c r="I263" i="5"/>
  <c r="P469" i="5"/>
  <c r="CA426" i="5"/>
  <c r="B417" i="5"/>
  <c r="P407" i="5"/>
  <c r="B394" i="5"/>
  <c r="I389" i="5"/>
  <c r="P384" i="5"/>
  <c r="W379" i="5"/>
  <c r="AD374" i="5"/>
  <c r="AK369" i="5"/>
  <c r="AR364" i="5"/>
  <c r="AY359" i="5"/>
  <c r="BF354" i="5"/>
  <c r="BM349" i="5"/>
  <c r="W346" i="5"/>
  <c r="BT344" i="5"/>
  <c r="B343" i="5"/>
  <c r="AD341" i="5"/>
  <c r="CA339" i="5"/>
  <c r="I338" i="5"/>
  <c r="AK336" i="5"/>
  <c r="P333" i="5"/>
  <c r="AR331" i="5"/>
  <c r="B330" i="5"/>
  <c r="W328" i="5"/>
  <c r="AY326" i="5"/>
  <c r="I325" i="5"/>
  <c r="AD323" i="5"/>
  <c r="BF321" i="5"/>
  <c r="P320" i="5"/>
  <c r="AK318" i="5"/>
  <c r="P317" i="5"/>
  <c r="AD315" i="5"/>
  <c r="BM314" i="5"/>
  <c r="I314" i="5"/>
  <c r="AR313" i="5"/>
  <c r="CA312" i="5"/>
  <c r="W312" i="5"/>
  <c r="BF311" i="5"/>
  <c r="B311" i="5"/>
  <c r="AK310" i="5"/>
  <c r="BT309" i="5"/>
  <c r="P309" i="5"/>
  <c r="AY308" i="5"/>
  <c r="AD307" i="5"/>
  <c r="BM306" i="5"/>
  <c r="I306" i="5"/>
  <c r="AR305" i="5"/>
  <c r="CA304" i="5"/>
  <c r="W304" i="5"/>
  <c r="BF303" i="5"/>
  <c r="B303" i="5"/>
  <c r="AK302" i="5"/>
  <c r="BT301" i="5"/>
  <c r="P301" i="5"/>
  <c r="AY300" i="5"/>
  <c r="AD299" i="5"/>
  <c r="BM298" i="5"/>
  <c r="I298" i="5"/>
  <c r="AR297" i="5"/>
  <c r="CA296" i="5"/>
  <c r="W296" i="5"/>
  <c r="BF295" i="5"/>
  <c r="B295" i="5"/>
  <c r="AK294" i="5"/>
  <c r="BT293" i="5"/>
  <c r="P293" i="5"/>
  <c r="AY292" i="5"/>
  <c r="AD291" i="5"/>
  <c r="BM290" i="5"/>
  <c r="I290" i="5"/>
  <c r="AR289" i="5"/>
  <c r="CA288" i="5"/>
  <c r="W288" i="5"/>
  <c r="BF287" i="5"/>
  <c r="B287" i="5"/>
  <c r="AK286" i="5"/>
  <c r="BT285" i="5"/>
  <c r="P285" i="5"/>
  <c r="AY284" i="5"/>
  <c r="AD283" i="5"/>
  <c r="BM282" i="5"/>
  <c r="I282" i="5"/>
  <c r="AR281" i="5"/>
  <c r="CA280" i="5"/>
  <c r="W280" i="5"/>
  <c r="BF279" i="5"/>
  <c r="B279" i="5"/>
  <c r="AK278" i="5"/>
  <c r="BT277" i="5"/>
  <c r="P277" i="5"/>
  <c r="AY276" i="5"/>
  <c r="AD275" i="5"/>
  <c r="BM274" i="5"/>
  <c r="I274" i="5"/>
  <c r="AR273" i="5"/>
  <c r="CA272" i="5"/>
  <c r="W272" i="5"/>
  <c r="BF271" i="5"/>
  <c r="B271" i="5"/>
  <c r="BF425" i="5"/>
  <c r="BT415" i="5"/>
  <c r="AD398" i="5"/>
  <c r="AK393" i="5"/>
  <c r="AR388" i="5"/>
  <c r="AY383" i="5"/>
  <c r="BF378" i="5"/>
  <c r="BM373" i="5"/>
  <c r="BT368" i="5"/>
  <c r="CA363" i="5"/>
  <c r="B354" i="5"/>
  <c r="AD349" i="5"/>
  <c r="CA347" i="5"/>
  <c r="I346" i="5"/>
  <c r="AK344" i="5"/>
  <c r="P341" i="5"/>
  <c r="AR339" i="5"/>
  <c r="B338" i="5"/>
  <c r="W336" i="5"/>
  <c r="AY334" i="5"/>
  <c r="I333" i="5"/>
  <c r="AD331" i="5"/>
  <c r="BF329" i="5"/>
  <c r="P328" i="5"/>
  <c r="AK326" i="5"/>
  <c r="BM324" i="5"/>
  <c r="W323" i="5"/>
  <c r="AR321" i="5"/>
  <c r="BT319" i="5"/>
  <c r="AD318" i="5"/>
  <c r="I317" i="5"/>
  <c r="CA315" i="5"/>
  <c r="W315" i="5"/>
  <c r="BF314" i="5"/>
  <c r="B314" i="5"/>
  <c r="AK313" i="5"/>
  <c r="BT312" i="5"/>
  <c r="P312" i="5"/>
  <c r="AY311" i="5"/>
  <c r="AD310" i="5"/>
  <c r="BM309" i="5"/>
  <c r="I309" i="5"/>
  <c r="AR308" i="5"/>
  <c r="CA307" i="5"/>
  <c r="W307" i="5"/>
  <c r="BF306" i="5"/>
  <c r="B306" i="5"/>
  <c r="AK305" i="5"/>
  <c r="BT304" i="5"/>
  <c r="P304" i="5"/>
  <c r="AY303" i="5"/>
  <c r="AD302" i="5"/>
  <c r="BM301" i="5"/>
  <c r="I301" i="5"/>
  <c r="AR300" i="5"/>
  <c r="CA299" i="5"/>
  <c r="W299" i="5"/>
  <c r="BF298" i="5"/>
  <c r="B298" i="5"/>
  <c r="AK297" i="5"/>
  <c r="BT296" i="5"/>
  <c r="P296" i="5"/>
  <c r="AY295" i="5"/>
  <c r="AD294" i="5"/>
  <c r="BM293" i="5"/>
  <c r="I293" i="5"/>
  <c r="AR292" i="5"/>
  <c r="CA291" i="5"/>
  <c r="W291" i="5"/>
  <c r="BF290" i="5"/>
  <c r="B290" i="5"/>
  <c r="AK289" i="5"/>
  <c r="BT288" i="5"/>
  <c r="P288" i="5"/>
  <c r="AY287" i="5"/>
  <c r="AD286" i="5"/>
  <c r="BM285" i="5"/>
  <c r="I285" i="5"/>
  <c r="AR284" i="5"/>
  <c r="CA283" i="5"/>
  <c r="W283" i="5"/>
  <c r="BF282" i="5"/>
  <c r="B282" i="5"/>
  <c r="AK281" i="5"/>
  <c r="BT280" i="5"/>
  <c r="P280" i="5"/>
  <c r="AY279" i="5"/>
  <c r="AD278" i="5"/>
  <c r="BM277" i="5"/>
  <c r="I277" i="5"/>
  <c r="AR276" i="5"/>
  <c r="CA275" i="5"/>
  <c r="W275" i="5"/>
  <c r="BF274" i="5"/>
  <c r="B274" i="5"/>
  <c r="AK273" i="5"/>
  <c r="BT272" i="5"/>
  <c r="P272" i="5"/>
  <c r="AY271" i="5"/>
  <c r="AD270" i="5"/>
  <c r="BM269" i="5"/>
  <c r="I269" i="5"/>
  <c r="AR268" i="5"/>
  <c r="CA267" i="5"/>
  <c r="W267" i="5"/>
  <c r="BF266" i="5"/>
  <c r="B266" i="5"/>
  <c r="AK265" i="5"/>
  <c r="BT264" i="5"/>
  <c r="P264" i="5"/>
  <c r="AY263" i="5"/>
  <c r="AD262" i="5"/>
  <c r="BM261" i="5"/>
  <c r="I261" i="5"/>
  <c r="AR260" i="5"/>
  <c r="CA259" i="5"/>
  <c r="W259" i="5"/>
  <c r="BF258" i="5"/>
  <c r="B258" i="5"/>
  <c r="AK257" i="5"/>
  <c r="BT256" i="5"/>
  <c r="P256" i="5"/>
  <c r="AY255" i="5"/>
  <c r="AD254" i="5"/>
  <c r="BM253" i="5"/>
  <c r="I253" i="5"/>
  <c r="AR252" i="5"/>
  <c r="CA251" i="5"/>
  <c r="W251" i="5"/>
  <c r="BF250" i="5"/>
  <c r="B250" i="5"/>
  <c r="AK249" i="5"/>
  <c r="BT248" i="5"/>
  <c r="P248" i="5"/>
  <c r="AY247" i="5"/>
  <c r="AD246" i="5"/>
  <c r="BM245" i="5"/>
  <c r="I245" i="5"/>
  <c r="AR244" i="5"/>
  <c r="CA243" i="5"/>
  <c r="W243" i="5"/>
  <c r="BF242" i="5"/>
  <c r="B242" i="5"/>
  <c r="AK241" i="5"/>
  <c r="BT240" i="5"/>
  <c r="P240" i="5"/>
  <c r="AY239" i="5"/>
  <c r="AD238" i="5"/>
  <c r="BM237" i="5"/>
  <c r="I237" i="5"/>
  <c r="AR236" i="5"/>
  <c r="BT450" i="5"/>
  <c r="AK424" i="5"/>
  <c r="AY414" i="5"/>
  <c r="BM404" i="5"/>
  <c r="BM397" i="5"/>
  <c r="BT392" i="5"/>
  <c r="CA387" i="5"/>
  <c r="B378" i="5"/>
  <c r="I373" i="5"/>
  <c r="P368" i="5"/>
  <c r="W363" i="5"/>
  <c r="AD358" i="5"/>
  <c r="AK353" i="5"/>
  <c r="P349" i="5"/>
  <c r="AR347" i="5"/>
  <c r="B346" i="5"/>
  <c r="W344" i="5"/>
  <c r="AY342" i="5"/>
  <c r="I341" i="5"/>
  <c r="AD339" i="5"/>
  <c r="BF337" i="5"/>
  <c r="P336" i="5"/>
  <c r="AK334" i="5"/>
  <c r="BM332" i="5"/>
  <c r="W331" i="5"/>
  <c r="AR329" i="5"/>
  <c r="BT327" i="5"/>
  <c r="AD326" i="5"/>
  <c r="AY324" i="5"/>
  <c r="CA322" i="5"/>
  <c r="AK321" i="5"/>
  <c r="BF319" i="5"/>
  <c r="BM316" i="5"/>
  <c r="BT315" i="5"/>
  <c r="P315" i="5"/>
  <c r="AY314" i="5"/>
  <c r="AD313" i="5"/>
  <c r="BM312" i="5"/>
  <c r="I312" i="5"/>
  <c r="AR311" i="5"/>
  <c r="CA310" i="5"/>
  <c r="W310" i="5"/>
  <c r="BF309" i="5"/>
  <c r="B309" i="5"/>
  <c r="AK308" i="5"/>
  <c r="BT307" i="5"/>
  <c r="P307" i="5"/>
  <c r="AY306" i="5"/>
  <c r="AD305" i="5"/>
  <c r="BM304" i="5"/>
  <c r="I304" i="5"/>
  <c r="AR303" i="5"/>
  <c r="CA302" i="5"/>
  <c r="W302" i="5"/>
  <c r="BF301" i="5"/>
  <c r="B301" i="5"/>
  <c r="AK300" i="5"/>
  <c r="BT299" i="5"/>
  <c r="P299" i="5"/>
  <c r="AY298" i="5"/>
  <c r="AD297" i="5"/>
  <c r="BM296" i="5"/>
  <c r="I296" i="5"/>
  <c r="AR295" i="5"/>
  <c r="CA294" i="5"/>
  <c r="W294" i="5"/>
  <c r="BF293" i="5"/>
  <c r="B293" i="5"/>
  <c r="AK292" i="5"/>
  <c r="BT291" i="5"/>
  <c r="P291" i="5"/>
  <c r="AY290" i="5"/>
  <c r="AD289" i="5"/>
  <c r="BM288" i="5"/>
  <c r="I288" i="5"/>
  <c r="AR287" i="5"/>
  <c r="CA286" i="5"/>
  <c r="W286" i="5"/>
  <c r="BF285" i="5"/>
  <c r="B285" i="5"/>
  <c r="AK284" i="5"/>
  <c r="BT283" i="5"/>
  <c r="P283" i="5"/>
  <c r="AY282" i="5"/>
  <c r="AD281" i="5"/>
  <c r="BM280" i="5"/>
  <c r="I280" i="5"/>
  <c r="AR279" i="5"/>
  <c r="CA278" i="5"/>
  <c r="W278" i="5"/>
  <c r="BF277" i="5"/>
  <c r="B277" i="5"/>
  <c r="AK276" i="5"/>
  <c r="BT275" i="5"/>
  <c r="P275" i="5"/>
  <c r="AY274" i="5"/>
  <c r="AD273" i="5"/>
  <c r="BM272" i="5"/>
  <c r="I272" i="5"/>
  <c r="AR271" i="5"/>
  <c r="CA270" i="5"/>
  <c r="W270" i="5"/>
  <c r="BF269" i="5"/>
  <c r="B269" i="5"/>
  <c r="AK268" i="5"/>
  <c r="BT267" i="5"/>
  <c r="P267" i="5"/>
  <c r="AY266" i="5"/>
  <c r="AD265" i="5"/>
  <c r="BM264" i="5"/>
  <c r="I264" i="5"/>
  <c r="AR263" i="5"/>
  <c r="CA262" i="5"/>
  <c r="W262" i="5"/>
  <c r="BF261" i="5"/>
  <c r="B261" i="5"/>
  <c r="AK260" i="5"/>
  <c r="BT259" i="5"/>
  <c r="P259" i="5"/>
  <c r="AY258" i="5"/>
  <c r="AD257" i="5"/>
  <c r="BM256" i="5"/>
  <c r="I256" i="5"/>
  <c r="AR255" i="5"/>
  <c r="CA254" i="5"/>
  <c r="W254" i="5"/>
  <c r="BF253" i="5"/>
  <c r="B253" i="5"/>
  <c r="AK252" i="5"/>
  <c r="BT251" i="5"/>
  <c r="P251" i="5"/>
  <c r="AY250" i="5"/>
  <c r="AD249" i="5"/>
  <c r="BM248" i="5"/>
  <c r="I248" i="5"/>
  <c r="AR247" i="5"/>
  <c r="CA246" i="5"/>
  <c r="W246" i="5"/>
  <c r="BF245" i="5"/>
  <c r="B245" i="5"/>
  <c r="AK244" i="5"/>
  <c r="BT243" i="5"/>
  <c r="P243" i="5"/>
  <c r="CA444" i="5"/>
  <c r="P423" i="5"/>
  <c r="AD413" i="5"/>
  <c r="AR403" i="5"/>
  <c r="I397" i="5"/>
  <c r="P392" i="5"/>
  <c r="W387" i="5"/>
  <c r="AD382" i="5"/>
  <c r="AK377" i="5"/>
  <c r="AR372" i="5"/>
  <c r="AY367" i="5"/>
  <c r="BF362" i="5"/>
  <c r="BM357" i="5"/>
  <c r="BT352" i="5"/>
  <c r="I349" i="5"/>
  <c r="AD347" i="5"/>
  <c r="BF345" i="5"/>
  <c r="P344" i="5"/>
  <c r="AK342" i="5"/>
  <c r="BM340" i="5"/>
  <c r="W339" i="5"/>
  <c r="AR337" i="5"/>
  <c r="BT335" i="5"/>
  <c r="AD334" i="5"/>
  <c r="AY332" i="5"/>
  <c r="CA330" i="5"/>
  <c r="AK329" i="5"/>
  <c r="BF327" i="5"/>
  <c r="AR324" i="5"/>
  <c r="BM322" i="5"/>
  <c r="B321" i="5"/>
  <c r="AY319" i="5"/>
  <c r="CA317" i="5"/>
  <c r="BF316" i="5"/>
  <c r="BM315" i="5"/>
  <c r="I315" i="5"/>
  <c r="AR314" i="5"/>
  <c r="CA313" i="5"/>
  <c r="W313" i="5"/>
  <c r="BF312" i="5"/>
  <c r="B312" i="5"/>
  <c r="AK311" i="5"/>
  <c r="BT310" i="5"/>
  <c r="P310" i="5"/>
  <c r="AY309" i="5"/>
  <c r="AD308" i="5"/>
  <c r="BM307" i="5"/>
  <c r="I307" i="5"/>
  <c r="AR306" i="5"/>
  <c r="CA305" i="5"/>
  <c r="W305" i="5"/>
  <c r="BF304" i="5"/>
  <c r="B304" i="5"/>
  <c r="AK303" i="5"/>
  <c r="BT302" i="5"/>
  <c r="P302" i="5"/>
  <c r="AY301" i="5"/>
  <c r="AD300" i="5"/>
  <c r="BM299" i="5"/>
  <c r="I299" i="5"/>
  <c r="AR298" i="5"/>
  <c r="CA297" i="5"/>
  <c r="W297" i="5"/>
  <c r="BF296" i="5"/>
  <c r="B296" i="5"/>
  <c r="AK295" i="5"/>
  <c r="BT294" i="5"/>
  <c r="P294" i="5"/>
  <c r="AY293" i="5"/>
  <c r="AD292" i="5"/>
  <c r="BM291" i="5"/>
  <c r="I291" i="5"/>
  <c r="AR290" i="5"/>
  <c r="CA289" i="5"/>
  <c r="W289" i="5"/>
  <c r="BF288" i="5"/>
  <c r="B288" i="5"/>
  <c r="AK287" i="5"/>
  <c r="BT286" i="5"/>
  <c r="P286" i="5"/>
  <c r="AY285" i="5"/>
  <c r="AD284" i="5"/>
  <c r="BM283" i="5"/>
  <c r="I283" i="5"/>
  <c r="AR282" i="5"/>
  <c r="CA281" i="5"/>
  <c r="W281" i="5"/>
  <c r="BF280" i="5"/>
  <c r="B280" i="5"/>
  <c r="AK279" i="5"/>
  <c r="BT278" i="5"/>
  <c r="P278" i="5"/>
  <c r="AY277" i="5"/>
  <c r="AD276" i="5"/>
  <c r="BM275" i="5"/>
  <c r="I275" i="5"/>
  <c r="AR274" i="5"/>
  <c r="CA273" i="5"/>
  <c r="W273" i="5"/>
  <c r="BF272" i="5"/>
  <c r="B272" i="5"/>
  <c r="AK271" i="5"/>
  <c r="BT270" i="5"/>
  <c r="P270" i="5"/>
  <c r="AY269" i="5"/>
  <c r="AD268" i="5"/>
  <c r="BM267" i="5"/>
  <c r="I267" i="5"/>
  <c r="AR266" i="5"/>
  <c r="CA265" i="5"/>
  <c r="W265" i="5"/>
  <c r="BF264" i="5"/>
  <c r="B264" i="5"/>
  <c r="AK263" i="5"/>
  <c r="BT262" i="5"/>
  <c r="P262" i="5"/>
  <c r="AY261" i="5"/>
  <c r="AD260" i="5"/>
  <c r="BM259" i="5"/>
  <c r="I259" i="5"/>
  <c r="AR258" i="5"/>
  <c r="CA257" i="5"/>
  <c r="W257" i="5"/>
  <c r="BF256" i="5"/>
  <c r="B256" i="5"/>
  <c r="AK255" i="5"/>
  <c r="BT254" i="5"/>
  <c r="P254" i="5"/>
  <c r="AY253" i="5"/>
  <c r="AD252" i="5"/>
  <c r="BM251" i="5"/>
  <c r="I251" i="5"/>
  <c r="AR250" i="5"/>
  <c r="CA249" i="5"/>
  <c r="W249" i="5"/>
  <c r="BF248" i="5"/>
  <c r="B248" i="5"/>
  <c r="AK247" i="5"/>
  <c r="BT246" i="5"/>
  <c r="P246" i="5"/>
  <c r="AY245" i="5"/>
  <c r="AD244" i="5"/>
  <c r="BM243" i="5"/>
  <c r="I243" i="5"/>
  <c r="AR242" i="5"/>
  <c r="CA241" i="5"/>
  <c r="W241" i="5"/>
  <c r="BF240" i="5"/>
  <c r="B240" i="5"/>
  <c r="AK239" i="5"/>
  <c r="BT238" i="5"/>
  <c r="P238" i="5"/>
  <c r="AY237" i="5"/>
  <c r="AD236" i="5"/>
  <c r="BM235" i="5"/>
  <c r="I235" i="5"/>
  <c r="AR234" i="5"/>
  <c r="CA233" i="5"/>
  <c r="W233" i="5"/>
  <c r="I412" i="5"/>
  <c r="W402" i="5"/>
  <c r="AR396" i="5"/>
  <c r="AY391" i="5"/>
  <c r="BF386" i="5"/>
  <c r="BM381" i="5"/>
  <c r="BT376" i="5"/>
  <c r="CA371" i="5"/>
  <c r="B362" i="5"/>
  <c r="I357" i="5"/>
  <c r="P352" i="5"/>
  <c r="BM348" i="5"/>
  <c r="W347" i="5"/>
  <c r="AR345" i="5"/>
  <c r="BT343" i="5"/>
  <c r="AD342" i="5"/>
  <c r="AY340" i="5"/>
  <c r="CA338" i="5"/>
  <c r="AK337" i="5"/>
  <c r="BF335" i="5"/>
  <c r="AR332" i="5"/>
  <c r="BM330" i="5"/>
  <c r="B329" i="5"/>
  <c r="AY327" i="5"/>
  <c r="BT325" i="5"/>
  <c r="I324" i="5"/>
  <c r="BF322" i="5"/>
  <c r="CA320" i="5"/>
  <c r="P319" i="5"/>
  <c r="BT317" i="5"/>
  <c r="AY316" i="5"/>
  <c r="BF315" i="5"/>
  <c r="B315" i="5"/>
  <c r="AK314" i="5"/>
  <c r="BT313" i="5"/>
  <c r="P313" i="5"/>
  <c r="AY312" i="5"/>
  <c r="AD311" i="5"/>
  <c r="BM310" i="5"/>
  <c r="I310" i="5"/>
  <c r="AR309" i="5"/>
  <c r="CA308" i="5"/>
  <c r="W308" i="5"/>
  <c r="BF307" i="5"/>
  <c r="B307" i="5"/>
  <c r="AK306" i="5"/>
  <c r="BT305" i="5"/>
  <c r="P305" i="5"/>
  <c r="AY304" i="5"/>
  <c r="AD303" i="5"/>
  <c r="BM302" i="5"/>
  <c r="I302" i="5"/>
  <c r="AR301" i="5"/>
  <c r="CA300" i="5"/>
  <c r="W300" i="5"/>
  <c r="BF299" i="5"/>
  <c r="B299" i="5"/>
  <c r="AK298" i="5"/>
  <c r="BT297" i="5"/>
  <c r="P297" i="5"/>
  <c r="AY296" i="5"/>
  <c r="AD295" i="5"/>
  <c r="BM294" i="5"/>
  <c r="I294" i="5"/>
  <c r="AR293" i="5"/>
  <c r="CA292" i="5"/>
  <c r="W292" i="5"/>
  <c r="BF291" i="5"/>
  <c r="B291" i="5"/>
  <c r="AK290" i="5"/>
  <c r="BT289" i="5"/>
  <c r="P289" i="5"/>
  <c r="AY288" i="5"/>
  <c r="AD287" i="5"/>
  <c r="BM286" i="5"/>
  <c r="I286" i="5"/>
  <c r="AR285" i="5"/>
  <c r="CA284" i="5"/>
  <c r="W284" i="5"/>
  <c r="BF283" i="5"/>
  <c r="B283" i="5"/>
  <c r="AK282" i="5"/>
  <c r="BT281" i="5"/>
  <c r="P281" i="5"/>
  <c r="AY280" i="5"/>
  <c r="AD279" i="5"/>
  <c r="BM278" i="5"/>
  <c r="I278" i="5"/>
  <c r="AR277" i="5"/>
  <c r="CA276" i="5"/>
  <c r="W276" i="5"/>
  <c r="BF275" i="5"/>
  <c r="B275" i="5"/>
  <c r="AK274" i="5"/>
  <c r="BT273" i="5"/>
  <c r="P273" i="5"/>
  <c r="AY272" i="5"/>
  <c r="AD271" i="5"/>
  <c r="BM270" i="5"/>
  <c r="I270" i="5"/>
  <c r="AR269" i="5"/>
  <c r="CA268" i="5"/>
  <c r="W268" i="5"/>
  <c r="BF267" i="5"/>
  <c r="B267" i="5"/>
  <c r="AK266" i="5"/>
  <c r="BT265" i="5"/>
  <c r="P265" i="5"/>
  <c r="AY264" i="5"/>
  <c r="AD263" i="5"/>
  <c r="BM262" i="5"/>
  <c r="I262" i="5"/>
  <c r="AR261" i="5"/>
  <c r="CA260" i="5"/>
  <c r="W260" i="5"/>
  <c r="BF259" i="5"/>
  <c r="B259" i="5"/>
  <c r="AK258" i="5"/>
  <c r="BT257" i="5"/>
  <c r="P257" i="5"/>
  <c r="AY256" i="5"/>
  <c r="AD255" i="5"/>
  <c r="BM254" i="5"/>
  <c r="I254" i="5"/>
  <c r="AR253" i="5"/>
  <c r="CA252" i="5"/>
  <c r="W252" i="5"/>
  <c r="BF251" i="5"/>
  <c r="B251" i="5"/>
  <c r="AK250" i="5"/>
  <c r="BT249" i="5"/>
  <c r="P249" i="5"/>
  <c r="AY248" i="5"/>
  <c r="AD247" i="5"/>
  <c r="BM246" i="5"/>
  <c r="I246" i="5"/>
  <c r="AR245" i="5"/>
  <c r="CA244" i="5"/>
  <c r="W244" i="5"/>
  <c r="BF243" i="5"/>
  <c r="B243" i="5"/>
  <c r="AK242" i="5"/>
  <c r="BT241" i="5"/>
  <c r="P241" i="5"/>
  <c r="AY240" i="5"/>
  <c r="AD239" i="5"/>
  <c r="BM238" i="5"/>
  <c r="I238" i="5"/>
  <c r="AR237" i="5"/>
  <c r="CA236" i="5"/>
  <c r="W236" i="5"/>
  <c r="BF235" i="5"/>
  <c r="B235" i="5"/>
  <c r="AK234" i="5"/>
  <c r="BT233" i="5"/>
  <c r="P233" i="5"/>
  <c r="B435" i="5"/>
  <c r="P376" i="5"/>
  <c r="AK345" i="5"/>
  <c r="I332" i="5"/>
  <c r="B319" i="5"/>
  <c r="AR312" i="5"/>
  <c r="AY307" i="5"/>
  <c r="BF302" i="5"/>
  <c r="BM297" i="5"/>
  <c r="BT292" i="5"/>
  <c r="CA287" i="5"/>
  <c r="B278" i="5"/>
  <c r="I273" i="5"/>
  <c r="AK269" i="5"/>
  <c r="I265" i="5"/>
  <c r="BF263" i="5"/>
  <c r="B262" i="5"/>
  <c r="BT260" i="5"/>
  <c r="AY259" i="5"/>
  <c r="AD258" i="5"/>
  <c r="I257" i="5"/>
  <c r="CA255" i="5"/>
  <c r="BF254" i="5"/>
  <c r="AK253" i="5"/>
  <c r="P252" i="5"/>
  <c r="BM249" i="5"/>
  <c r="AR248" i="5"/>
  <c r="W247" i="5"/>
  <c r="B246" i="5"/>
  <c r="BT244" i="5"/>
  <c r="AY243" i="5"/>
  <c r="AY242" i="5"/>
  <c r="AY241" i="5"/>
  <c r="AR240" i="5"/>
  <c r="BF239" i="5"/>
  <c r="AY238" i="5"/>
  <c r="BF237" i="5"/>
  <c r="BF236" i="5"/>
  <c r="BT235" i="5"/>
  <c r="CA234" i="5"/>
  <c r="I234" i="5"/>
  <c r="AD233" i="5"/>
  <c r="AY232" i="5"/>
  <c r="AD231" i="5"/>
  <c r="BM230" i="5"/>
  <c r="I230" i="5"/>
  <c r="AR229" i="5"/>
  <c r="CA228" i="5"/>
  <c r="W228" i="5"/>
  <c r="BF227" i="5"/>
  <c r="B227" i="5"/>
  <c r="AK226" i="5"/>
  <c r="BT225" i="5"/>
  <c r="P225" i="5"/>
  <c r="AY224" i="5"/>
  <c r="AD223" i="5"/>
  <c r="BM222" i="5"/>
  <c r="I222" i="5"/>
  <c r="AR221" i="5"/>
  <c r="CA220" i="5"/>
  <c r="W220" i="5"/>
  <c r="BF219" i="5"/>
  <c r="B219" i="5"/>
  <c r="AK218" i="5"/>
  <c r="BT217" i="5"/>
  <c r="P217" i="5"/>
  <c r="AY216" i="5"/>
  <c r="AD215" i="5"/>
  <c r="BM214" i="5"/>
  <c r="I214" i="5"/>
  <c r="AR213" i="5"/>
  <c r="CA212" i="5"/>
  <c r="W212" i="5"/>
  <c r="BF211" i="5"/>
  <c r="B211" i="5"/>
  <c r="AK210" i="5"/>
  <c r="BT209" i="5"/>
  <c r="P209" i="5"/>
  <c r="AY208" i="5"/>
  <c r="AD207" i="5"/>
  <c r="BM206" i="5"/>
  <c r="I206" i="5"/>
  <c r="AR205" i="5"/>
  <c r="CA204" i="5"/>
  <c r="W204" i="5"/>
  <c r="BF203" i="5"/>
  <c r="B203" i="5"/>
  <c r="AK202" i="5"/>
  <c r="BT201" i="5"/>
  <c r="P201" i="5"/>
  <c r="AY200" i="5"/>
  <c r="AD199" i="5"/>
  <c r="BM198" i="5"/>
  <c r="I198" i="5"/>
  <c r="AR197" i="5"/>
  <c r="CA196" i="5"/>
  <c r="W196" i="5"/>
  <c r="BF195" i="5"/>
  <c r="B195" i="5"/>
  <c r="AK194" i="5"/>
  <c r="BT193" i="5"/>
  <c r="P193" i="5"/>
  <c r="AY192" i="5"/>
  <c r="AD191" i="5"/>
  <c r="BM190" i="5"/>
  <c r="I190" i="5"/>
  <c r="AR189" i="5"/>
  <c r="CA188" i="5"/>
  <c r="W188" i="5"/>
  <c r="BF187" i="5"/>
  <c r="B187" i="5"/>
  <c r="AK186" i="5"/>
  <c r="BT185" i="5"/>
  <c r="P185" i="5"/>
  <c r="AY184" i="5"/>
  <c r="AD183" i="5"/>
  <c r="BM182" i="5"/>
  <c r="I182" i="5"/>
  <c r="AR181" i="5"/>
  <c r="CA180" i="5"/>
  <c r="W180" i="5"/>
  <c r="BF179" i="5"/>
  <c r="B179" i="5"/>
  <c r="AK178" i="5"/>
  <c r="BT177" i="5"/>
  <c r="P177" i="5"/>
  <c r="AY176" i="5"/>
  <c r="AD175" i="5"/>
  <c r="BM174" i="5"/>
  <c r="I174" i="5"/>
  <c r="AR173" i="5"/>
  <c r="CA172" i="5"/>
  <c r="W172" i="5"/>
  <c r="BF171" i="5"/>
  <c r="B171" i="5"/>
  <c r="AK170" i="5"/>
  <c r="BT169" i="5"/>
  <c r="P169" i="5"/>
  <c r="AY168" i="5"/>
  <c r="AD167" i="5"/>
  <c r="BM166" i="5"/>
  <c r="I166" i="5"/>
  <c r="AR165" i="5"/>
  <c r="CA164" i="5"/>
  <c r="W164" i="5"/>
  <c r="BF163" i="5"/>
  <c r="B163" i="5"/>
  <c r="AK162" i="5"/>
  <c r="BT161" i="5"/>
  <c r="P161" i="5"/>
  <c r="AY160" i="5"/>
  <c r="AD159" i="5"/>
  <c r="BM158" i="5"/>
  <c r="I158" i="5"/>
  <c r="AR157" i="5"/>
  <c r="CA156" i="5"/>
  <c r="W156" i="5"/>
  <c r="BF155" i="5"/>
  <c r="B155" i="5"/>
  <c r="AK154" i="5"/>
  <c r="BM420" i="5"/>
  <c r="W371" i="5"/>
  <c r="BF343" i="5"/>
  <c r="BF330" i="5"/>
  <c r="BM317" i="5"/>
  <c r="CA311" i="5"/>
  <c r="B302" i="5"/>
  <c r="I297" i="5"/>
  <c r="P292" i="5"/>
  <c r="W287" i="5"/>
  <c r="AD282" i="5"/>
  <c r="AK277" i="5"/>
  <c r="AR272" i="5"/>
  <c r="P269" i="5"/>
  <c r="BM266" i="5"/>
  <c r="B265" i="5"/>
  <c r="W263" i="5"/>
  <c r="BM260" i="5"/>
  <c r="AR259" i="5"/>
  <c r="W258" i="5"/>
  <c r="B257" i="5"/>
  <c r="BT255" i="5"/>
  <c r="AY254" i="5"/>
  <c r="AD253" i="5"/>
  <c r="I252" i="5"/>
  <c r="CA250" i="5"/>
  <c r="BF249" i="5"/>
  <c r="AK248" i="5"/>
  <c r="P247" i="5"/>
  <c r="BM244" i="5"/>
  <c r="AR243" i="5"/>
  <c r="AD242" i="5"/>
  <c r="AR241" i="5"/>
  <c r="AK240" i="5"/>
  <c r="AR239" i="5"/>
  <c r="AR238" i="5"/>
  <c r="AK237" i="5"/>
  <c r="AY236" i="5"/>
  <c r="AY235" i="5"/>
  <c r="BT234" i="5"/>
  <c r="B234" i="5"/>
  <c r="I233" i="5"/>
  <c r="AR232" i="5"/>
  <c r="CA231" i="5"/>
  <c r="W231" i="5"/>
  <c r="BF230" i="5"/>
  <c r="B230" i="5"/>
  <c r="AK229" i="5"/>
  <c r="BT228" i="5"/>
  <c r="P228" i="5"/>
  <c r="AY227" i="5"/>
  <c r="AD226" i="5"/>
  <c r="BM225" i="5"/>
  <c r="I225" i="5"/>
  <c r="AR224" i="5"/>
  <c r="CA223" i="5"/>
  <c r="W223" i="5"/>
  <c r="BF222" i="5"/>
  <c r="B222" i="5"/>
  <c r="AK221" i="5"/>
  <c r="BT220" i="5"/>
  <c r="P220" i="5"/>
  <c r="AY219" i="5"/>
  <c r="AD218" i="5"/>
  <c r="BM217" i="5"/>
  <c r="I217" i="5"/>
  <c r="AR216" i="5"/>
  <c r="CA215" i="5"/>
  <c r="W215" i="5"/>
  <c r="BF214" i="5"/>
  <c r="B214" i="5"/>
  <c r="AK213" i="5"/>
  <c r="BT212" i="5"/>
  <c r="P212" i="5"/>
  <c r="AY211" i="5"/>
  <c r="AD210" i="5"/>
  <c r="BM209" i="5"/>
  <c r="I209" i="5"/>
  <c r="AR208" i="5"/>
  <c r="CA207" i="5"/>
  <c r="W207" i="5"/>
  <c r="BF206" i="5"/>
  <c r="B206" i="5"/>
  <c r="AK205" i="5"/>
  <c r="BT204" i="5"/>
  <c r="P204" i="5"/>
  <c r="AY203" i="5"/>
  <c r="AD202" i="5"/>
  <c r="BM201" i="5"/>
  <c r="I201" i="5"/>
  <c r="AR200" i="5"/>
  <c r="CA199" i="5"/>
  <c r="W199" i="5"/>
  <c r="BF198" i="5"/>
  <c r="B198" i="5"/>
  <c r="AK197" i="5"/>
  <c r="BT196" i="5"/>
  <c r="P196" i="5"/>
  <c r="AY195" i="5"/>
  <c r="AD194" i="5"/>
  <c r="BM193" i="5"/>
  <c r="I193" i="5"/>
  <c r="AR192" i="5"/>
  <c r="CA191" i="5"/>
  <c r="W191" i="5"/>
  <c r="BF190" i="5"/>
  <c r="B190" i="5"/>
  <c r="AK189" i="5"/>
  <c r="BT188" i="5"/>
  <c r="P188" i="5"/>
  <c r="AY187" i="5"/>
  <c r="AD186" i="5"/>
  <c r="BM185" i="5"/>
  <c r="I185" i="5"/>
  <c r="AR184" i="5"/>
  <c r="CA183" i="5"/>
  <c r="W183" i="5"/>
  <c r="BF182" i="5"/>
  <c r="B182" i="5"/>
  <c r="AK181" i="5"/>
  <c r="BT180" i="5"/>
  <c r="P180" i="5"/>
  <c r="AY179" i="5"/>
  <c r="AD178" i="5"/>
  <c r="BM177" i="5"/>
  <c r="I177" i="5"/>
  <c r="AR176" i="5"/>
  <c r="CA175" i="5"/>
  <c r="W175" i="5"/>
  <c r="BF174" i="5"/>
  <c r="B174" i="5"/>
  <c r="AK173" i="5"/>
  <c r="BT172" i="5"/>
  <c r="P172" i="5"/>
  <c r="AY171" i="5"/>
  <c r="AD170" i="5"/>
  <c r="BM169" i="5"/>
  <c r="I169" i="5"/>
  <c r="AR168" i="5"/>
  <c r="CA167" i="5"/>
  <c r="W167" i="5"/>
  <c r="BF166" i="5"/>
  <c r="B166" i="5"/>
  <c r="AK165" i="5"/>
  <c r="BT164" i="5"/>
  <c r="P164" i="5"/>
  <c r="AY163" i="5"/>
  <c r="AD162" i="5"/>
  <c r="BM161" i="5"/>
  <c r="I161" i="5"/>
  <c r="AR160" i="5"/>
  <c r="CA159" i="5"/>
  <c r="W159" i="5"/>
  <c r="BF158" i="5"/>
  <c r="B158" i="5"/>
  <c r="AK157" i="5"/>
  <c r="BT156" i="5"/>
  <c r="P156" i="5"/>
  <c r="AY155" i="5"/>
  <c r="AD154" i="5"/>
  <c r="CA410" i="5"/>
  <c r="AD366" i="5"/>
  <c r="CA328" i="5"/>
  <c r="AR316" i="5"/>
  <c r="W311" i="5"/>
  <c r="AD306" i="5"/>
  <c r="AK301" i="5"/>
  <c r="AR296" i="5"/>
  <c r="AY291" i="5"/>
  <c r="BF286" i="5"/>
  <c r="BM281" i="5"/>
  <c r="BT276" i="5"/>
  <c r="CA271" i="5"/>
  <c r="BT268" i="5"/>
  <c r="AD266" i="5"/>
  <c r="CA264" i="5"/>
  <c r="P263" i="5"/>
  <c r="CA261" i="5"/>
  <c r="BF260" i="5"/>
  <c r="AK259" i="5"/>
  <c r="P258" i="5"/>
  <c r="BM255" i="5"/>
  <c r="AR254" i="5"/>
  <c r="W253" i="5"/>
  <c r="B252" i="5"/>
  <c r="BT250" i="5"/>
  <c r="AY249" i="5"/>
  <c r="AD248" i="5"/>
  <c r="I247" i="5"/>
  <c r="CA245" i="5"/>
  <c r="BF244" i="5"/>
  <c r="AK243" i="5"/>
  <c r="W242" i="5"/>
  <c r="AD241" i="5"/>
  <c r="AD240" i="5"/>
  <c r="W239" i="5"/>
  <c r="AK238" i="5"/>
  <c r="AD237" i="5"/>
  <c r="AK236" i="5"/>
  <c r="AR235" i="5"/>
  <c r="BM234" i="5"/>
  <c r="B233" i="5"/>
  <c r="AK232" i="5"/>
  <c r="BT231" i="5"/>
  <c r="P231" i="5"/>
  <c r="AY230" i="5"/>
  <c r="AD229" i="5"/>
  <c r="BM228" i="5"/>
  <c r="I228" i="5"/>
  <c r="AR227" i="5"/>
  <c r="CA226" i="5"/>
  <c r="W226" i="5"/>
  <c r="BF225" i="5"/>
  <c r="B225" i="5"/>
  <c r="AK224" i="5"/>
  <c r="BT223" i="5"/>
  <c r="P223" i="5"/>
  <c r="AY222" i="5"/>
  <c r="AD221" i="5"/>
  <c r="BM220" i="5"/>
  <c r="I220" i="5"/>
  <c r="AR219" i="5"/>
  <c r="CA218" i="5"/>
  <c r="W218" i="5"/>
  <c r="BF217" i="5"/>
  <c r="B217" i="5"/>
  <c r="AK216" i="5"/>
  <c r="BT215" i="5"/>
  <c r="P215" i="5"/>
  <c r="AY214" i="5"/>
  <c r="AD213" i="5"/>
  <c r="BM212" i="5"/>
  <c r="I212" i="5"/>
  <c r="AR211" i="5"/>
  <c r="CA210" i="5"/>
  <c r="W210" i="5"/>
  <c r="BF209" i="5"/>
  <c r="B209" i="5"/>
  <c r="AK208" i="5"/>
  <c r="BT207" i="5"/>
  <c r="P207" i="5"/>
  <c r="AY206" i="5"/>
  <c r="AD205" i="5"/>
  <c r="BM204" i="5"/>
  <c r="I204" i="5"/>
  <c r="AR203" i="5"/>
  <c r="CA202" i="5"/>
  <c r="W202" i="5"/>
  <c r="BF201" i="5"/>
  <c r="B201" i="5"/>
  <c r="AK200" i="5"/>
  <c r="BT199" i="5"/>
  <c r="P199" i="5"/>
  <c r="AY198" i="5"/>
  <c r="AD197" i="5"/>
  <c r="BM196" i="5"/>
  <c r="I196" i="5"/>
  <c r="AR195" i="5"/>
  <c r="CA194" i="5"/>
  <c r="W194" i="5"/>
  <c r="BF193" i="5"/>
  <c r="B193" i="5"/>
  <c r="AK192" i="5"/>
  <c r="BT191" i="5"/>
  <c r="P191" i="5"/>
  <c r="AY190" i="5"/>
  <c r="AD189" i="5"/>
  <c r="BM188" i="5"/>
  <c r="I188" i="5"/>
  <c r="AR187" i="5"/>
  <c r="CA186" i="5"/>
  <c r="W186" i="5"/>
  <c r="BF185" i="5"/>
  <c r="B185" i="5"/>
  <c r="AK184" i="5"/>
  <c r="BT183" i="5"/>
  <c r="P183" i="5"/>
  <c r="AY182" i="5"/>
  <c r="AD181" i="5"/>
  <c r="BM180" i="5"/>
  <c r="I180" i="5"/>
  <c r="AR179" i="5"/>
  <c r="CA178" i="5"/>
  <c r="W178" i="5"/>
  <c r="BF177" i="5"/>
  <c r="B177" i="5"/>
  <c r="AK176" i="5"/>
  <c r="BT175" i="5"/>
  <c r="P175" i="5"/>
  <c r="AY174" i="5"/>
  <c r="AD173" i="5"/>
  <c r="BM172" i="5"/>
  <c r="I172" i="5"/>
  <c r="AR171" i="5"/>
  <c r="CA170" i="5"/>
  <c r="W170" i="5"/>
  <c r="BF169" i="5"/>
  <c r="B169" i="5"/>
  <c r="AK168" i="5"/>
  <c r="BT167" i="5"/>
  <c r="P167" i="5"/>
  <c r="AY166" i="5"/>
  <c r="AD165" i="5"/>
  <c r="BM164" i="5"/>
  <c r="I164" i="5"/>
  <c r="AR163" i="5"/>
  <c r="CA162" i="5"/>
  <c r="W162" i="5"/>
  <c r="BF161" i="5"/>
  <c r="B161" i="5"/>
  <c r="AK160" i="5"/>
  <c r="BT159" i="5"/>
  <c r="P159" i="5"/>
  <c r="AY158" i="5"/>
  <c r="AD157" i="5"/>
  <c r="BM156" i="5"/>
  <c r="I156" i="5"/>
  <c r="AR155" i="5"/>
  <c r="CA154" i="5"/>
  <c r="W154" i="5"/>
  <c r="B401" i="5"/>
  <c r="AK361" i="5"/>
  <c r="AR340" i="5"/>
  <c r="P327" i="5"/>
  <c r="AY315" i="5"/>
  <c r="BF310" i="5"/>
  <c r="BM305" i="5"/>
  <c r="BT300" i="5"/>
  <c r="CA295" i="5"/>
  <c r="B286" i="5"/>
  <c r="I281" i="5"/>
  <c r="P276" i="5"/>
  <c r="W271" i="5"/>
  <c r="AY268" i="5"/>
  <c r="W266" i="5"/>
  <c r="AR264" i="5"/>
  <c r="B263" i="5"/>
  <c r="BT261" i="5"/>
  <c r="AY260" i="5"/>
  <c r="AD259" i="5"/>
  <c r="I258" i="5"/>
  <c r="CA256" i="5"/>
  <c r="BF255" i="5"/>
  <c r="AK254" i="5"/>
  <c r="P253" i="5"/>
  <c r="BM250" i="5"/>
  <c r="AR249" i="5"/>
  <c r="W248" i="5"/>
  <c r="B247" i="5"/>
  <c r="BT245" i="5"/>
  <c r="AY244" i="5"/>
  <c r="AD243" i="5"/>
  <c r="P242" i="5"/>
  <c r="I241" i="5"/>
  <c r="W240" i="5"/>
  <c r="P239" i="5"/>
  <c r="W238" i="5"/>
  <c r="W237" i="5"/>
  <c r="P236" i="5"/>
  <c r="AK235" i="5"/>
  <c r="BF234" i="5"/>
  <c r="BM233" i="5"/>
  <c r="AD232" i="5"/>
  <c r="BM231" i="5"/>
  <c r="I231" i="5"/>
  <c r="AR230" i="5"/>
  <c r="CA229" i="5"/>
  <c r="W229" i="5"/>
  <c r="BF228" i="5"/>
  <c r="B228" i="5"/>
  <c r="AK227" i="5"/>
  <c r="BT226" i="5"/>
  <c r="P226" i="5"/>
  <c r="AY225" i="5"/>
  <c r="AD224" i="5"/>
  <c r="BM223" i="5"/>
  <c r="I223" i="5"/>
  <c r="AR222" i="5"/>
  <c r="CA221" i="5"/>
  <c r="W221" i="5"/>
  <c r="BF220" i="5"/>
  <c r="B220" i="5"/>
  <c r="AK219" i="5"/>
  <c r="BT218" i="5"/>
  <c r="P218" i="5"/>
  <c r="AY217" i="5"/>
  <c r="AD216" i="5"/>
  <c r="BM215" i="5"/>
  <c r="I215" i="5"/>
  <c r="AR214" i="5"/>
  <c r="CA213" i="5"/>
  <c r="W213" i="5"/>
  <c r="BF212" i="5"/>
  <c r="B212" i="5"/>
  <c r="AK211" i="5"/>
  <c r="BT210" i="5"/>
  <c r="P210" i="5"/>
  <c r="AY209" i="5"/>
  <c r="AD208" i="5"/>
  <c r="BM207" i="5"/>
  <c r="I207" i="5"/>
  <c r="AR206" i="5"/>
  <c r="CA205" i="5"/>
  <c r="W205" i="5"/>
  <c r="BF204" i="5"/>
  <c r="B204" i="5"/>
  <c r="AK203" i="5"/>
  <c r="BT202" i="5"/>
  <c r="P202" i="5"/>
  <c r="AY201" i="5"/>
  <c r="AD200" i="5"/>
  <c r="BM199" i="5"/>
  <c r="I199" i="5"/>
  <c r="AR198" i="5"/>
  <c r="CA197" i="5"/>
  <c r="W197" i="5"/>
  <c r="BF196" i="5"/>
  <c r="B196" i="5"/>
  <c r="AK195" i="5"/>
  <c r="BT194" i="5"/>
  <c r="P194" i="5"/>
  <c r="AY193" i="5"/>
  <c r="AD192" i="5"/>
  <c r="BM191" i="5"/>
  <c r="I191" i="5"/>
  <c r="AR190" i="5"/>
  <c r="CA189" i="5"/>
  <c r="W189" i="5"/>
  <c r="BF188" i="5"/>
  <c r="B188" i="5"/>
  <c r="AK187" i="5"/>
  <c r="BT186" i="5"/>
  <c r="P186" i="5"/>
  <c r="AY185" i="5"/>
  <c r="AD184" i="5"/>
  <c r="BM183" i="5"/>
  <c r="I183" i="5"/>
  <c r="AR182" i="5"/>
  <c r="CA181" i="5"/>
  <c r="W181" i="5"/>
  <c r="BF180" i="5"/>
  <c r="B180" i="5"/>
  <c r="AK179" i="5"/>
  <c r="BT178" i="5"/>
  <c r="P178" i="5"/>
  <c r="AY177" i="5"/>
  <c r="AD176" i="5"/>
  <c r="BM175" i="5"/>
  <c r="I175" i="5"/>
  <c r="AR174" i="5"/>
  <c r="CA173" i="5"/>
  <c r="W173" i="5"/>
  <c r="BF172" i="5"/>
  <c r="B172" i="5"/>
  <c r="AK171" i="5"/>
  <c r="BT170" i="5"/>
  <c r="P170" i="5"/>
  <c r="AY169" i="5"/>
  <c r="AD168" i="5"/>
  <c r="BM167" i="5"/>
  <c r="I167" i="5"/>
  <c r="AR166" i="5"/>
  <c r="CA165" i="5"/>
  <c r="W165" i="5"/>
  <c r="BF164" i="5"/>
  <c r="B164" i="5"/>
  <c r="AK163" i="5"/>
  <c r="BT162" i="5"/>
  <c r="P162" i="5"/>
  <c r="AY161" i="5"/>
  <c r="AD160" i="5"/>
  <c r="BM159" i="5"/>
  <c r="I159" i="5"/>
  <c r="AR158" i="5"/>
  <c r="CA157" i="5"/>
  <c r="W157" i="5"/>
  <c r="BF156" i="5"/>
  <c r="B156" i="5"/>
  <c r="AK155" i="5"/>
  <c r="BT154" i="5"/>
  <c r="P154" i="5"/>
  <c r="CA395" i="5"/>
  <c r="AR356" i="5"/>
  <c r="BM338" i="5"/>
  <c r="BM325" i="5"/>
  <c r="B310" i="5"/>
  <c r="I305" i="5"/>
  <c r="P300" i="5"/>
  <c r="W295" i="5"/>
  <c r="AD290" i="5"/>
  <c r="AK285" i="5"/>
  <c r="AR280" i="5"/>
  <c r="AY275" i="5"/>
  <c r="BF270" i="5"/>
  <c r="P268" i="5"/>
  <c r="I266" i="5"/>
  <c r="AK264" i="5"/>
  <c r="BF262" i="5"/>
  <c r="AK261" i="5"/>
  <c r="P260" i="5"/>
  <c r="BM257" i="5"/>
  <c r="AR256" i="5"/>
  <c r="W255" i="5"/>
  <c r="B254" i="5"/>
  <c r="BT252" i="5"/>
  <c r="AY251" i="5"/>
  <c r="AD250" i="5"/>
  <c r="I249" i="5"/>
  <c r="CA247" i="5"/>
  <c r="BF246" i="5"/>
  <c r="AK245" i="5"/>
  <c r="P244" i="5"/>
  <c r="I242" i="5"/>
  <c r="B241" i="5"/>
  <c r="I240" i="5"/>
  <c r="I239" i="5"/>
  <c r="B238" i="5"/>
  <c r="P237" i="5"/>
  <c r="I236" i="5"/>
  <c r="AD235" i="5"/>
  <c r="AY234" i="5"/>
  <c r="BF233" i="5"/>
  <c r="CA232" i="5"/>
  <c r="W232" i="5"/>
  <c r="BF231" i="5"/>
  <c r="B231" i="5"/>
  <c r="AK230" i="5"/>
  <c r="BT229" i="5"/>
  <c r="P229" i="5"/>
  <c r="AY228" i="5"/>
  <c r="AD227" i="5"/>
  <c r="BM226" i="5"/>
  <c r="I226" i="5"/>
  <c r="AR225" i="5"/>
  <c r="CA224" i="5"/>
  <c r="W224" i="5"/>
  <c r="BF223" i="5"/>
  <c r="B223" i="5"/>
  <c r="AK222" i="5"/>
  <c r="BT221" i="5"/>
  <c r="P221" i="5"/>
  <c r="AY220" i="5"/>
  <c r="AD219" i="5"/>
  <c r="BM218" i="5"/>
  <c r="I218" i="5"/>
  <c r="AR217" i="5"/>
  <c r="CA216" i="5"/>
  <c r="W216" i="5"/>
  <c r="BF215" i="5"/>
  <c r="B215" i="5"/>
  <c r="AK214" i="5"/>
  <c r="BT213" i="5"/>
  <c r="P213" i="5"/>
  <c r="AY212" i="5"/>
  <c r="AD211" i="5"/>
  <c r="BM210" i="5"/>
  <c r="I210" i="5"/>
  <c r="AR209" i="5"/>
  <c r="CA208" i="5"/>
  <c r="W208" i="5"/>
  <c r="BF207" i="5"/>
  <c r="B207" i="5"/>
  <c r="AK206" i="5"/>
  <c r="BT205" i="5"/>
  <c r="P205" i="5"/>
  <c r="AY204" i="5"/>
  <c r="AD203" i="5"/>
  <c r="BM202" i="5"/>
  <c r="I202" i="5"/>
  <c r="AR201" i="5"/>
  <c r="CA200" i="5"/>
  <c r="W200" i="5"/>
  <c r="BF199" i="5"/>
  <c r="B199" i="5"/>
  <c r="AK198" i="5"/>
  <c r="BT197" i="5"/>
  <c r="P197" i="5"/>
  <c r="AY196" i="5"/>
  <c r="AD195" i="5"/>
  <c r="BM194" i="5"/>
  <c r="I194" i="5"/>
  <c r="AR193" i="5"/>
  <c r="CA192" i="5"/>
  <c r="W192" i="5"/>
  <c r="BF191" i="5"/>
  <c r="B191" i="5"/>
  <c r="AK190" i="5"/>
  <c r="BT189" i="5"/>
  <c r="P189" i="5"/>
  <c r="AY188" i="5"/>
  <c r="AD187" i="5"/>
  <c r="BM186" i="5"/>
  <c r="I186" i="5"/>
  <c r="AR185" i="5"/>
  <c r="CA184" i="5"/>
  <c r="W184" i="5"/>
  <c r="BF183" i="5"/>
  <c r="B183" i="5"/>
  <c r="AK182" i="5"/>
  <c r="BT181" i="5"/>
  <c r="P181" i="5"/>
  <c r="AY180" i="5"/>
  <c r="AD179" i="5"/>
  <c r="BM178" i="5"/>
  <c r="I178" i="5"/>
  <c r="AR177" i="5"/>
  <c r="CA176" i="5"/>
  <c r="W176" i="5"/>
  <c r="BF175" i="5"/>
  <c r="B175" i="5"/>
  <c r="AK174" i="5"/>
  <c r="BT173" i="5"/>
  <c r="P173" i="5"/>
  <c r="AY172" i="5"/>
  <c r="AD171" i="5"/>
  <c r="BM170" i="5"/>
  <c r="I170" i="5"/>
  <c r="AR169" i="5"/>
  <c r="CA168" i="5"/>
  <c r="W168" i="5"/>
  <c r="BF167" i="5"/>
  <c r="B167" i="5"/>
  <c r="AK166" i="5"/>
  <c r="BT165" i="5"/>
  <c r="P165" i="5"/>
  <c r="AY164" i="5"/>
  <c r="AD163" i="5"/>
  <c r="BM162" i="5"/>
  <c r="I162" i="5"/>
  <c r="AR161" i="5"/>
  <c r="CA160" i="5"/>
  <c r="W160" i="5"/>
  <c r="BF159" i="5"/>
  <c r="B159" i="5"/>
  <c r="AK158" i="5"/>
  <c r="BT157" i="5"/>
  <c r="P157" i="5"/>
  <c r="AY156" i="5"/>
  <c r="AY351" i="5"/>
  <c r="B337" i="5"/>
  <c r="AD314" i="5"/>
  <c r="AK309" i="5"/>
  <c r="AR304" i="5"/>
  <c r="AY299" i="5"/>
  <c r="BF294" i="5"/>
  <c r="BM289" i="5"/>
  <c r="BT284" i="5"/>
  <c r="CA279" i="5"/>
  <c r="AK270" i="5"/>
  <c r="BM265" i="5"/>
  <c r="W264" i="5"/>
  <c r="AY262" i="5"/>
  <c r="AD261" i="5"/>
  <c r="I260" i="5"/>
  <c r="CA258" i="5"/>
  <c r="BF257" i="5"/>
  <c r="AK256" i="5"/>
  <c r="P255" i="5"/>
  <c r="BM252" i="5"/>
  <c r="AR251" i="5"/>
  <c r="W250" i="5"/>
  <c r="B249" i="5"/>
  <c r="BT247" i="5"/>
  <c r="AY246" i="5"/>
  <c r="AD245" i="5"/>
  <c r="I244" i="5"/>
  <c r="CA242" i="5"/>
  <c r="CA239" i="5"/>
  <c r="B239" i="5"/>
  <c r="B237" i="5"/>
  <c r="B236" i="5"/>
  <c r="W235" i="5"/>
  <c r="AD234" i="5"/>
  <c r="AY233" i="5"/>
  <c r="BT232" i="5"/>
  <c r="P232" i="5"/>
  <c r="AY231" i="5"/>
  <c r="AD230" i="5"/>
  <c r="BM229" i="5"/>
  <c r="I229" i="5"/>
  <c r="AR228" i="5"/>
  <c r="CA227" i="5"/>
  <c r="W227" i="5"/>
  <c r="BF226" i="5"/>
  <c r="B226" i="5"/>
  <c r="AK225" i="5"/>
  <c r="BT224" i="5"/>
  <c r="P224" i="5"/>
  <c r="AY223" i="5"/>
  <c r="AD222" i="5"/>
  <c r="BM221" i="5"/>
  <c r="I221" i="5"/>
  <c r="AR220" i="5"/>
  <c r="CA219" i="5"/>
  <c r="W219" i="5"/>
  <c r="BF218" i="5"/>
  <c r="B218" i="5"/>
  <c r="AK217" i="5"/>
  <c r="BT216" i="5"/>
  <c r="P216" i="5"/>
  <c r="AY215" i="5"/>
  <c r="AD214" i="5"/>
  <c r="BM213" i="5"/>
  <c r="I213" i="5"/>
  <c r="AR212" i="5"/>
  <c r="CA211" i="5"/>
  <c r="W211" i="5"/>
  <c r="BF210" i="5"/>
  <c r="B210" i="5"/>
  <c r="AK209" i="5"/>
  <c r="BT208" i="5"/>
  <c r="P208" i="5"/>
  <c r="AY207" i="5"/>
  <c r="AD206" i="5"/>
  <c r="BM205" i="5"/>
  <c r="I205" i="5"/>
  <c r="AR204" i="5"/>
  <c r="CA203" i="5"/>
  <c r="W203" i="5"/>
  <c r="BF202" i="5"/>
  <c r="B202" i="5"/>
  <c r="AK201" i="5"/>
  <c r="BT200" i="5"/>
  <c r="P200" i="5"/>
  <c r="AY199" i="5"/>
  <c r="AD198" i="5"/>
  <c r="BM197" i="5"/>
  <c r="I197" i="5"/>
  <c r="AR196" i="5"/>
  <c r="CA195" i="5"/>
  <c r="W195" i="5"/>
  <c r="BF194" i="5"/>
  <c r="B194" i="5"/>
  <c r="AK193" i="5"/>
  <c r="BT192" i="5"/>
  <c r="P192" i="5"/>
  <c r="AY191" i="5"/>
  <c r="AD190" i="5"/>
  <c r="BM189" i="5"/>
  <c r="I189" i="5"/>
  <c r="AR188" i="5"/>
  <c r="CA187" i="5"/>
  <c r="W187" i="5"/>
  <c r="BF186" i="5"/>
  <c r="B186" i="5"/>
  <c r="AK185" i="5"/>
  <c r="BT184" i="5"/>
  <c r="P184" i="5"/>
  <c r="AY183" i="5"/>
  <c r="AD182" i="5"/>
  <c r="BM181" i="5"/>
  <c r="I181" i="5"/>
  <c r="AR180" i="5"/>
  <c r="CA179" i="5"/>
  <c r="W179" i="5"/>
  <c r="BF178" i="5"/>
  <c r="B178" i="5"/>
  <c r="AK177" i="5"/>
  <c r="BT176" i="5"/>
  <c r="P176" i="5"/>
  <c r="AY175" i="5"/>
  <c r="AD174" i="5"/>
  <c r="BM173" i="5"/>
  <c r="I173" i="5"/>
  <c r="AR172" i="5"/>
  <c r="CA171" i="5"/>
  <c r="W171" i="5"/>
  <c r="BF170" i="5"/>
  <c r="B170" i="5"/>
  <c r="AK169" i="5"/>
  <c r="BT168" i="5"/>
  <c r="P168" i="5"/>
  <c r="AY167" i="5"/>
  <c r="AD166" i="5"/>
  <c r="BM165" i="5"/>
  <c r="I165" i="5"/>
  <c r="AR164" i="5"/>
  <c r="CA163" i="5"/>
  <c r="W163" i="5"/>
  <c r="BF162" i="5"/>
  <c r="B162" i="5"/>
  <c r="AK161" i="5"/>
  <c r="BT160" i="5"/>
  <c r="P160" i="5"/>
  <c r="AY159" i="5"/>
  <c r="AD158" i="5"/>
  <c r="BM157" i="5"/>
  <c r="I157" i="5"/>
  <c r="AR156" i="5"/>
  <c r="CA155" i="5"/>
  <c r="W155" i="5"/>
  <c r="BF154" i="5"/>
  <c r="B386" i="5"/>
  <c r="AY348" i="5"/>
  <c r="AY335" i="5"/>
  <c r="W322" i="5"/>
  <c r="BM313" i="5"/>
  <c r="BT308" i="5"/>
  <c r="CA303" i="5"/>
  <c r="B294" i="5"/>
  <c r="I289" i="5"/>
  <c r="P284" i="5"/>
  <c r="W279" i="5"/>
  <c r="AD274" i="5"/>
  <c r="B270" i="5"/>
  <c r="AY267" i="5"/>
  <c r="BF265" i="5"/>
  <c r="CA263" i="5"/>
  <c r="AR262" i="5"/>
  <c r="W261" i="5"/>
  <c r="B260" i="5"/>
  <c r="BT258" i="5"/>
  <c r="AY257" i="5"/>
  <c r="AD256" i="5"/>
  <c r="I255" i="5"/>
  <c r="CA253" i="5"/>
  <c r="BF252" i="5"/>
  <c r="AK251" i="5"/>
  <c r="P250" i="5"/>
  <c r="BM247" i="5"/>
  <c r="AR246" i="5"/>
  <c r="W245" i="5"/>
  <c r="B244" i="5"/>
  <c r="BT242" i="5"/>
  <c r="BM241" i="5"/>
  <c r="CA240" i="5"/>
  <c r="BT239" i="5"/>
  <c r="CA238" i="5"/>
  <c r="CA237" i="5"/>
  <c r="BT236" i="5"/>
  <c r="P235" i="5"/>
  <c r="W234" i="5"/>
  <c r="AR233" i="5"/>
  <c r="BM232" i="5"/>
  <c r="I232" i="5"/>
  <c r="AR231" i="5"/>
  <c r="CA230" i="5"/>
  <c r="W230" i="5"/>
  <c r="BF229" i="5"/>
  <c r="B229" i="5"/>
  <c r="AK228" i="5"/>
  <c r="BT227" i="5"/>
  <c r="P227" i="5"/>
  <c r="AY226" i="5"/>
  <c r="AD225" i="5"/>
  <c r="BM224" i="5"/>
  <c r="I224" i="5"/>
  <c r="AR223" i="5"/>
  <c r="CA222" i="5"/>
  <c r="W222" i="5"/>
  <c r="BF221" i="5"/>
  <c r="B221" i="5"/>
  <c r="AK220" i="5"/>
  <c r="BT219" i="5"/>
  <c r="P219" i="5"/>
  <c r="AY218" i="5"/>
  <c r="AD217" i="5"/>
  <c r="BM216" i="5"/>
  <c r="I216" i="5"/>
  <c r="AR215" i="5"/>
  <c r="CA214" i="5"/>
  <c r="W214" i="5"/>
  <c r="BF213" i="5"/>
  <c r="B213" i="5"/>
  <c r="AK212" i="5"/>
  <c r="BT211" i="5"/>
  <c r="P211" i="5"/>
  <c r="AY210" i="5"/>
  <c r="AD209" i="5"/>
  <c r="BM208" i="5"/>
  <c r="I208" i="5"/>
  <c r="AR207" i="5"/>
  <c r="CA206" i="5"/>
  <c r="W206" i="5"/>
  <c r="BF205" i="5"/>
  <c r="B205" i="5"/>
  <c r="AK204" i="5"/>
  <c r="BT203" i="5"/>
  <c r="P203" i="5"/>
  <c r="AY202" i="5"/>
  <c r="AD201" i="5"/>
  <c r="BM200" i="5"/>
  <c r="I200" i="5"/>
  <c r="AR199" i="5"/>
  <c r="CA198" i="5"/>
  <c r="W198" i="5"/>
  <c r="BF197" i="5"/>
  <c r="B197" i="5"/>
  <c r="AK196" i="5"/>
  <c r="BT195" i="5"/>
  <c r="P195" i="5"/>
  <c r="AY194" i="5"/>
  <c r="AD193" i="5"/>
  <c r="BM192" i="5"/>
  <c r="I192" i="5"/>
  <c r="AR191" i="5"/>
  <c r="CA190" i="5"/>
  <c r="W190" i="5"/>
  <c r="BF189" i="5"/>
  <c r="B189" i="5"/>
  <c r="AK188" i="5"/>
  <c r="BT187" i="5"/>
  <c r="P187" i="5"/>
  <c r="AY186" i="5"/>
  <c r="AD185" i="5"/>
  <c r="BM184" i="5"/>
  <c r="I184" i="5"/>
  <c r="AR183" i="5"/>
  <c r="CA182" i="5"/>
  <c r="W182" i="5"/>
  <c r="BF181" i="5"/>
  <c r="B181" i="5"/>
  <c r="AK180" i="5"/>
  <c r="BT179" i="5"/>
  <c r="P179" i="5"/>
  <c r="AY178" i="5"/>
  <c r="AD177" i="5"/>
  <c r="BM176" i="5"/>
  <c r="I176" i="5"/>
  <c r="AR175" i="5"/>
  <c r="CA174" i="5"/>
  <c r="W174" i="5"/>
  <c r="BF173" i="5"/>
  <c r="B173" i="5"/>
  <c r="AK172" i="5"/>
  <c r="BT171" i="5"/>
  <c r="P171" i="5"/>
  <c r="AY170" i="5"/>
  <c r="AD169" i="5"/>
  <c r="BM168" i="5"/>
  <c r="I168" i="5"/>
  <c r="AR167" i="5"/>
  <c r="CA166" i="5"/>
  <c r="P2" i="5"/>
  <c r="BT2" i="5"/>
  <c r="AK3" i="5"/>
  <c r="B4" i="5"/>
  <c r="BF4" i="5"/>
  <c r="W5" i="5"/>
  <c r="CA5" i="5"/>
  <c r="AR6" i="5"/>
  <c r="I7" i="5"/>
  <c r="BM7" i="5"/>
  <c r="AD8" i="5"/>
  <c r="AY9" i="5"/>
  <c r="P10" i="5"/>
  <c r="BT10" i="5"/>
  <c r="AK11" i="5"/>
  <c r="B12" i="5"/>
  <c r="BF12" i="5"/>
  <c r="W13" i="5"/>
  <c r="CA13" i="5"/>
  <c r="AR14" i="5"/>
  <c r="I15" i="5"/>
  <c r="BM15" i="5"/>
  <c r="AD16" i="5"/>
  <c r="AY17" i="5"/>
  <c r="P18" i="5"/>
  <c r="BT18" i="5"/>
  <c r="AK19" i="5"/>
  <c r="B20" i="5"/>
  <c r="BF20" i="5"/>
  <c r="W21" i="5"/>
  <c r="CA21" i="5"/>
  <c r="AR22" i="5"/>
  <c r="I23" i="5"/>
  <c r="BM23" i="5"/>
  <c r="AD24" i="5"/>
  <c r="AY25" i="5"/>
  <c r="P26" i="5"/>
  <c r="BT26" i="5"/>
  <c r="AK27" i="5"/>
  <c r="B28" i="5"/>
  <c r="BF28" i="5"/>
  <c r="W29" i="5"/>
  <c r="CA29" i="5"/>
  <c r="AR30" i="5"/>
  <c r="I31" i="5"/>
  <c r="BM31" i="5"/>
  <c r="AD32" i="5"/>
  <c r="AY33" i="5"/>
  <c r="P34" i="5"/>
  <c r="BT34" i="5"/>
  <c r="AK35" i="5"/>
  <c r="B36" i="5"/>
  <c r="BF36" i="5"/>
  <c r="W37" i="5"/>
  <c r="CA37" i="5"/>
  <c r="AR38" i="5"/>
  <c r="I39" i="5"/>
  <c r="BM39" i="5"/>
  <c r="AD40" i="5"/>
  <c r="AY41" i="5"/>
  <c r="P42" i="5"/>
  <c r="BT42" i="5"/>
  <c r="AK43" i="5"/>
  <c r="B44" i="5"/>
  <c r="BF44" i="5"/>
  <c r="W45" i="5"/>
  <c r="CA45" i="5"/>
  <c r="AR46" i="5"/>
  <c r="I47" i="5"/>
  <c r="BM47" i="5"/>
  <c r="AD48" i="5"/>
  <c r="AY49" i="5"/>
  <c r="P50" i="5"/>
  <c r="BT50" i="5"/>
  <c r="AK51" i="5"/>
  <c r="B52" i="5"/>
  <c r="BF52" i="5"/>
  <c r="W53" i="5"/>
  <c r="CA53" i="5"/>
  <c r="AR54" i="5"/>
  <c r="I55" i="5"/>
  <c r="BM55" i="5"/>
  <c r="AD56" i="5"/>
  <c r="AY57" i="5"/>
  <c r="P58" i="5"/>
  <c r="BT58" i="5"/>
  <c r="AK59" i="5"/>
  <c r="B60" i="5"/>
  <c r="BF60" i="5"/>
  <c r="W61" i="5"/>
  <c r="CA61" i="5"/>
  <c r="AR62" i="5"/>
  <c r="I63" i="5"/>
  <c r="BM63" i="5"/>
  <c r="AD64" i="5"/>
  <c r="AY65" i="5"/>
  <c r="P66" i="5"/>
  <c r="BT66" i="5"/>
  <c r="AK67" i="5"/>
  <c r="B68" i="5"/>
  <c r="BF68" i="5"/>
  <c r="W69" i="5"/>
  <c r="CA69" i="5"/>
  <c r="AR70" i="5"/>
  <c r="I71" i="5"/>
  <c r="BM71" i="5"/>
  <c r="AD72" i="5"/>
  <c r="AY73" i="5"/>
  <c r="P74" i="5"/>
  <c r="BT74" i="5"/>
  <c r="AK75" i="5"/>
  <c r="B76" i="5"/>
  <c r="BF76" i="5"/>
  <c r="W77" i="5"/>
  <c r="CA77" i="5"/>
  <c r="AR78" i="5"/>
  <c r="I79" i="5"/>
  <c r="BM79" i="5"/>
  <c r="AD80" i="5"/>
  <c r="AY81" i="5"/>
  <c r="P82" i="5"/>
  <c r="BT82" i="5"/>
  <c r="AK83" i="5"/>
  <c r="B84" i="5"/>
  <c r="BF84" i="5"/>
  <c r="W85" i="5"/>
  <c r="CA85" i="5"/>
  <c r="AR86" i="5"/>
  <c r="I87" i="5"/>
  <c r="BM87" i="5"/>
  <c r="AD88" i="5"/>
  <c r="AY89" i="5"/>
  <c r="P90" i="5"/>
  <c r="BT90" i="5"/>
  <c r="AK91" i="5"/>
  <c r="B92" i="5"/>
  <c r="BF92" i="5"/>
  <c r="W93" i="5"/>
  <c r="CA93" i="5"/>
  <c r="AR94" i="5"/>
  <c r="I95" i="5"/>
  <c r="BM95" i="5"/>
  <c r="AD96" i="5"/>
  <c r="AY97" i="5"/>
  <c r="P98" i="5"/>
  <c r="BT98" i="5"/>
  <c r="AK99" i="5"/>
  <c r="B100" i="5"/>
  <c r="BF100" i="5"/>
  <c r="W101" i="5"/>
  <c r="CA101" i="5"/>
  <c r="AR102" i="5"/>
  <c r="I103" i="5"/>
  <c r="BM103" i="5"/>
  <c r="AD104" i="5"/>
  <c r="AY105" i="5"/>
  <c r="P106" i="5"/>
  <c r="BT106" i="5"/>
  <c r="AK107" i="5"/>
  <c r="B108" i="5"/>
  <c r="BF108" i="5"/>
  <c r="W109" i="5"/>
  <c r="CA109" i="5"/>
  <c r="AR110" i="5"/>
  <c r="I111" i="5"/>
  <c r="BM111" i="5"/>
  <c r="AD112" i="5"/>
  <c r="AY113" i="5"/>
  <c r="P114" i="5"/>
  <c r="BT114" i="5"/>
  <c r="AK115" i="5"/>
  <c r="B116" i="5"/>
  <c r="BF116" i="5"/>
  <c r="W117" i="5"/>
  <c r="CA117" i="5"/>
  <c r="AR118" i="5"/>
  <c r="I119" i="5"/>
  <c r="BM119" i="5"/>
  <c r="AD120" i="5"/>
  <c r="AY121" i="5"/>
  <c r="P122" i="5"/>
  <c r="BT122" i="5"/>
  <c r="AK123" i="5"/>
  <c r="B124" i="5"/>
  <c r="BF124" i="5"/>
  <c r="W125" i="5"/>
  <c r="CA125" i="5"/>
  <c r="AR126" i="5"/>
  <c r="I127" i="5"/>
  <c r="BM127" i="5"/>
  <c r="AD128" i="5"/>
  <c r="AY129" i="5"/>
  <c r="P130" i="5"/>
  <c r="BT130" i="5"/>
  <c r="AK131" i="5"/>
  <c r="B132" i="5"/>
  <c r="BF132" i="5"/>
  <c r="W133" i="5"/>
  <c r="CA133" i="5"/>
  <c r="AR134" i="5"/>
  <c r="I135" i="5"/>
  <c r="BM135" i="5"/>
  <c r="AD136" i="5"/>
  <c r="AY137" i="5"/>
  <c r="P138" i="5"/>
  <c r="BT138" i="5"/>
  <c r="AK139" i="5"/>
  <c r="B140" i="5"/>
  <c r="BF140" i="5"/>
  <c r="W141" i="5"/>
  <c r="CA141" i="5"/>
  <c r="AR142" i="5"/>
  <c r="I143" i="5"/>
  <c r="BM143" i="5"/>
  <c r="AD144" i="5"/>
  <c r="AY145" i="5"/>
  <c r="P146" i="5"/>
  <c r="BT146" i="5"/>
  <c r="AK147" i="5"/>
  <c r="B148" i="5"/>
  <c r="BF148" i="5"/>
  <c r="W149" i="5"/>
  <c r="CA149" i="5"/>
  <c r="AR150" i="5"/>
  <c r="I151" i="5"/>
  <c r="BM151" i="5"/>
  <c r="AD152" i="5"/>
  <c r="AY153" i="5"/>
  <c r="AR154" i="5"/>
  <c r="AD156" i="5"/>
  <c r="BT158" i="5"/>
  <c r="W161" i="5"/>
  <c r="BM163" i="5"/>
  <c r="P166" i="5"/>
  <c r="AR170" i="5"/>
  <c r="AK175" i="5"/>
  <c r="AD180" i="5"/>
  <c r="W185" i="5"/>
  <c r="P190" i="5"/>
  <c r="I195" i="5"/>
  <c r="B200" i="5"/>
  <c r="CA209" i="5"/>
  <c r="BT214" i="5"/>
  <c r="BM219" i="5"/>
  <c r="BF224" i="5"/>
  <c r="AY229" i="5"/>
  <c r="BM242" i="5"/>
  <c r="AY252" i="5"/>
  <c r="AK262" i="5"/>
  <c r="AR288" i="5"/>
  <c r="CA346" i="5"/>
  <c r="W2" i="5"/>
  <c r="CA2" i="5"/>
  <c r="AR3" i="5"/>
  <c r="I4" i="5"/>
  <c r="BM4" i="5"/>
  <c r="AD5" i="5"/>
  <c r="AY6" i="5"/>
  <c r="P7" i="5"/>
  <c r="BT7" i="5"/>
  <c r="AK8" i="5"/>
  <c r="B9" i="5"/>
  <c r="BF9" i="5"/>
  <c r="W10" i="5"/>
  <c r="CA10" i="5"/>
  <c r="AR11" i="5"/>
  <c r="I12" i="5"/>
  <c r="BM12" i="5"/>
  <c r="AD13" i="5"/>
  <c r="AY14" i="5"/>
  <c r="P15" i="5"/>
  <c r="BT15" i="5"/>
  <c r="AK16" i="5"/>
  <c r="B17" i="5"/>
  <c r="BF17" i="5"/>
  <c r="W18" i="5"/>
  <c r="CA18" i="5"/>
  <c r="AR19" i="5"/>
  <c r="I20" i="5"/>
  <c r="BM20" i="5"/>
  <c r="AD21" i="5"/>
  <c r="AY22" i="5"/>
  <c r="P23" i="5"/>
  <c r="BT23" i="5"/>
  <c r="AK24" i="5"/>
  <c r="B25" i="5"/>
  <c r="BF25" i="5"/>
  <c r="W26" i="5"/>
  <c r="CA26" i="5"/>
  <c r="AR27" i="5"/>
  <c r="I28" i="5"/>
  <c r="BM28" i="5"/>
  <c r="AD29" i="5"/>
  <c r="AY30" i="5"/>
  <c r="P31" i="5"/>
  <c r="BT31" i="5"/>
  <c r="AK32" i="5"/>
  <c r="B33" i="5"/>
  <c r="BF33" i="5"/>
  <c r="W34" i="5"/>
  <c r="CA34" i="5"/>
  <c r="AR35" i="5"/>
  <c r="I36" i="5"/>
  <c r="BM36" i="5"/>
  <c r="AD37" i="5"/>
  <c r="AY38" i="5"/>
  <c r="P39" i="5"/>
  <c r="BT39" i="5"/>
  <c r="AK40" i="5"/>
  <c r="B41" i="5"/>
  <c r="BF41" i="5"/>
  <c r="W42" i="5"/>
  <c r="CA42" i="5"/>
  <c r="AR43" i="5"/>
  <c r="I44" i="5"/>
  <c r="BM44" i="5"/>
  <c r="AD45" i="5"/>
  <c r="AY46" i="5"/>
  <c r="P47" i="5"/>
  <c r="BT47" i="5"/>
  <c r="AK48" i="5"/>
  <c r="B49" i="5"/>
  <c r="BF49" i="5"/>
  <c r="W50" i="5"/>
  <c r="CA50" i="5"/>
  <c r="AR51" i="5"/>
  <c r="I52" i="5"/>
  <c r="BM52" i="5"/>
  <c r="AD53" i="5"/>
  <c r="AY54" i="5"/>
  <c r="P55" i="5"/>
  <c r="BT55" i="5"/>
  <c r="AK56" i="5"/>
  <c r="B57" i="5"/>
  <c r="BF57" i="5"/>
  <c r="W58" i="5"/>
  <c r="CA58" i="5"/>
  <c r="AR59" i="5"/>
  <c r="I60" i="5"/>
  <c r="BM60" i="5"/>
  <c r="AD61" i="5"/>
  <c r="AY62" i="5"/>
  <c r="P63" i="5"/>
  <c r="BT63" i="5"/>
  <c r="AK64" i="5"/>
  <c r="B65" i="5"/>
  <c r="BF65" i="5"/>
  <c r="W66" i="5"/>
  <c r="CA66" i="5"/>
  <c r="AR67" i="5"/>
  <c r="I68" i="5"/>
  <c r="BM68" i="5"/>
  <c r="AD69" i="5"/>
  <c r="AY70" i="5"/>
  <c r="P71" i="5"/>
  <c r="BT71" i="5"/>
  <c r="AK72" i="5"/>
  <c r="B73" i="5"/>
  <c r="BF73" i="5"/>
  <c r="W74" i="5"/>
  <c r="CA74" i="5"/>
  <c r="AR75" i="5"/>
  <c r="I76" i="5"/>
  <c r="BM76" i="5"/>
  <c r="AD77" i="5"/>
  <c r="AY78" i="5"/>
  <c r="P79" i="5"/>
  <c r="BT79" i="5"/>
  <c r="AK80" i="5"/>
  <c r="B81" i="5"/>
  <c r="BF81" i="5"/>
  <c r="W82" i="5"/>
  <c r="CA82" i="5"/>
  <c r="AR83" i="5"/>
  <c r="I84" i="5"/>
  <c r="BM84" i="5"/>
  <c r="AD85" i="5"/>
  <c r="AY86" i="5"/>
  <c r="P87" i="5"/>
  <c r="BT87" i="5"/>
  <c r="AK88" i="5"/>
  <c r="B89" i="5"/>
  <c r="BF89" i="5"/>
  <c r="W90" i="5"/>
  <c r="CA90" i="5"/>
  <c r="AR91" i="5"/>
  <c r="I92" i="5"/>
  <c r="BM92" i="5"/>
  <c r="AD93" i="5"/>
  <c r="AY94" i="5"/>
  <c r="P95" i="5"/>
  <c r="BT95" i="5"/>
  <c r="AK96" i="5"/>
  <c r="B97" i="5"/>
  <c r="BF97" i="5"/>
  <c r="W98" i="5"/>
  <c r="CA98" i="5"/>
  <c r="AR99" i="5"/>
  <c r="I100" i="5"/>
  <c r="BM100" i="5"/>
  <c r="AD101" i="5"/>
  <c r="AY102" i="5"/>
  <c r="P103" i="5"/>
  <c r="BT103" i="5"/>
  <c r="AK104" i="5"/>
  <c r="B105" i="5"/>
  <c r="BF105" i="5"/>
  <c r="W106" i="5"/>
  <c r="CA106" i="5"/>
  <c r="AR107" i="5"/>
  <c r="I108" i="5"/>
  <c r="BM108" i="5"/>
  <c r="AD109" i="5"/>
  <c r="AY110" i="5"/>
  <c r="P111" i="5"/>
  <c r="BT111" i="5"/>
  <c r="AK112" i="5"/>
  <c r="B113" i="5"/>
  <c r="BF113" i="5"/>
  <c r="W114" i="5"/>
  <c r="CA114" i="5"/>
  <c r="AR115" i="5"/>
  <c r="I116" i="5"/>
  <c r="BM116" i="5"/>
  <c r="AD117" i="5"/>
  <c r="AY118" i="5"/>
  <c r="P119" i="5"/>
  <c r="BT119" i="5"/>
  <c r="AK120" i="5"/>
  <c r="B121" i="5"/>
  <c r="BF121" i="5"/>
  <c r="W122" i="5"/>
  <c r="CA122" i="5"/>
  <c r="AR123" i="5"/>
  <c r="I124" i="5"/>
  <c r="BM124" i="5"/>
  <c r="AD125" i="5"/>
  <c r="AY126" i="5"/>
  <c r="P127" i="5"/>
  <c r="BT127" i="5"/>
  <c r="AK128" i="5"/>
  <c r="B129" i="5"/>
  <c r="BF129" i="5"/>
  <c r="W130" i="5"/>
  <c r="CA130" i="5"/>
  <c r="AR131" i="5"/>
  <c r="I132" i="5"/>
  <c r="BM132" i="5"/>
  <c r="AD133" i="5"/>
  <c r="AY134" i="5"/>
  <c r="P135" i="5"/>
  <c r="BT135" i="5"/>
  <c r="AK136" i="5"/>
  <c r="B137" i="5"/>
  <c r="BF137" i="5"/>
  <c r="W138" i="5"/>
  <c r="CA138" i="5"/>
  <c r="AR139" i="5"/>
  <c r="I140" i="5"/>
  <c r="BM140" i="5"/>
  <c r="AD141" i="5"/>
  <c r="AY142" i="5"/>
  <c r="P143" i="5"/>
  <c r="BT143" i="5"/>
  <c r="AK144" i="5"/>
  <c r="B145" i="5"/>
  <c r="BF145" i="5"/>
  <c r="W146" i="5"/>
  <c r="CA146" i="5"/>
  <c r="AR147" i="5"/>
  <c r="I148" i="5"/>
  <c r="BM148" i="5"/>
  <c r="AD149" i="5"/>
  <c r="AY150" i="5"/>
  <c r="P151" i="5"/>
  <c r="BT151" i="5"/>
  <c r="AK152" i="5"/>
  <c r="B153" i="5"/>
  <c r="BF153" i="5"/>
  <c r="AY154" i="5"/>
  <c r="AK156" i="5"/>
  <c r="CA158" i="5"/>
  <c r="AD161" i="5"/>
  <c r="BT163" i="5"/>
  <c r="W166" i="5"/>
  <c r="I171" i="5"/>
  <c r="B176" i="5"/>
  <c r="CA185" i="5"/>
  <c r="BT190" i="5"/>
  <c r="BM195" i="5"/>
  <c r="BF200" i="5"/>
  <c r="AY205" i="5"/>
  <c r="AR210" i="5"/>
  <c r="AK215" i="5"/>
  <c r="AD220" i="5"/>
  <c r="W225" i="5"/>
  <c r="P230" i="5"/>
  <c r="CA235" i="5"/>
  <c r="BT253" i="5"/>
  <c r="BT263" i="5"/>
  <c r="AK293" i="5"/>
  <c r="I381" i="5"/>
  <c r="BM572" i="3"/>
  <c r="BF535" i="3"/>
  <c r="CA505" i="3"/>
  <c r="AR2" i="4"/>
  <c r="BF3" i="4"/>
  <c r="BM4" i="4"/>
  <c r="BF5" i="4"/>
  <c r="BT6" i="4"/>
  <c r="CA7" i="4"/>
  <c r="B9" i="4"/>
  <c r="CA9" i="4"/>
  <c r="I11" i="4"/>
  <c r="P12" i="4"/>
  <c r="AD13" i="4"/>
  <c r="W14" i="4"/>
  <c r="AD15" i="4"/>
  <c r="AR16" i="4"/>
  <c r="AD17" i="4"/>
  <c r="AR18" i="4"/>
  <c r="BF19" i="4"/>
  <c r="BM20" i="4"/>
  <c r="BF21" i="4"/>
  <c r="BT22" i="4"/>
  <c r="CA23" i="4"/>
  <c r="B25" i="4"/>
  <c r="CA25" i="4"/>
  <c r="I27" i="4"/>
  <c r="P28" i="4"/>
  <c r="AD29" i="4"/>
  <c r="W30" i="4"/>
  <c r="BM31" i="4"/>
  <c r="P33" i="4"/>
  <c r="BM34" i="4"/>
  <c r="AK36" i="4"/>
  <c r="AR37" i="4"/>
  <c r="B39" i="4"/>
  <c r="AY40" i="4"/>
  <c r="BT41" i="4"/>
  <c r="AK43" i="4"/>
  <c r="P45" i="4"/>
  <c r="AR46" i="4"/>
  <c r="W48" i="4"/>
  <c r="AY49" i="4"/>
  <c r="AD51" i="4"/>
  <c r="I53" i="4"/>
  <c r="AK54" i="4"/>
  <c r="P56" i="4"/>
  <c r="B58" i="4"/>
  <c r="AD59" i="4"/>
  <c r="P61" i="4"/>
  <c r="B63" i="4"/>
  <c r="CA64" i="4"/>
  <c r="BT66" i="4"/>
  <c r="AK68" i="4"/>
  <c r="I70" i="4"/>
  <c r="I72" i="4"/>
  <c r="B74" i="4"/>
  <c r="BT75" i="4"/>
  <c r="P77" i="4"/>
  <c r="B79" i="4"/>
  <c r="CA80" i="4"/>
  <c r="BT82" i="4"/>
  <c r="BF84" i="4"/>
  <c r="I86" i="4"/>
  <c r="AK88" i="4"/>
  <c r="BT90" i="4"/>
  <c r="B93" i="4"/>
  <c r="AD95" i="4"/>
  <c r="P97" i="4"/>
  <c r="BF99" i="4"/>
  <c r="I102" i="4"/>
  <c r="CA103" i="4"/>
  <c r="AK106" i="4"/>
  <c r="CA109" i="4"/>
  <c r="BT113" i="4"/>
  <c r="BM116" i="4"/>
  <c r="AR120" i="4"/>
  <c r="BF124" i="4"/>
  <c r="AD129" i="4"/>
  <c r="I145" i="4"/>
  <c r="I570" i="3"/>
  <c r="BM532" i="3"/>
  <c r="AY2" i="4"/>
  <c r="BM3" i="4"/>
  <c r="BT4" i="4"/>
  <c r="B6" i="4"/>
  <c r="CA6" i="4"/>
  <c r="B8" i="4"/>
  <c r="I9" i="4"/>
  <c r="W10" i="4"/>
  <c r="P11" i="4"/>
  <c r="W12" i="4"/>
  <c r="AK13" i="4"/>
  <c r="AY14" i="4"/>
  <c r="AK15" i="4"/>
  <c r="AY16" i="4"/>
  <c r="BF17" i="4"/>
  <c r="AY18" i="4"/>
  <c r="BM19" i="4"/>
  <c r="BT20" i="4"/>
  <c r="B22" i="4"/>
  <c r="CA22" i="4"/>
  <c r="B24" i="4"/>
  <c r="I25" i="4"/>
  <c r="W26" i="4"/>
  <c r="P27" i="4"/>
  <c r="W28" i="4"/>
  <c r="AK29" i="4"/>
  <c r="BF30" i="4"/>
  <c r="CA31" i="4"/>
  <c r="AD33" i="4"/>
  <c r="BT34" i="4"/>
  <c r="AR36" i="4"/>
  <c r="BF37" i="4"/>
  <c r="I39" i="4"/>
  <c r="BM40" i="4"/>
  <c r="P42" i="4"/>
  <c r="BF43" i="4"/>
  <c r="W45" i="4"/>
  <c r="BM46" i="4"/>
  <c r="AD48" i="4"/>
  <c r="I50" i="4"/>
  <c r="AK51" i="4"/>
  <c r="P53" i="4"/>
  <c r="AR54" i="4"/>
  <c r="W56" i="4"/>
  <c r="I58" i="4"/>
  <c r="AK59" i="4"/>
  <c r="W61" i="4"/>
  <c r="I63" i="4"/>
  <c r="P65" i="4"/>
  <c r="B67" i="4"/>
  <c r="CA68" i="4"/>
  <c r="W70" i="4"/>
  <c r="P72" i="4"/>
  <c r="I74" i="4"/>
  <c r="CA75" i="4"/>
  <c r="BM77" i="4"/>
  <c r="I79" i="4"/>
  <c r="P81" i="4"/>
  <c r="B83" i="4"/>
  <c r="CA84" i="4"/>
  <c r="AY86" i="4"/>
  <c r="I89" i="4"/>
  <c r="AR91" i="4"/>
  <c r="W93" i="4"/>
  <c r="AR95" i="4"/>
  <c r="W97" i="4"/>
  <c r="BM99" i="4"/>
  <c r="P102" i="4"/>
  <c r="AY104" i="4"/>
  <c r="P107" i="4"/>
  <c r="I110" i="4"/>
  <c r="CA113" i="4"/>
  <c r="B117" i="4"/>
  <c r="BM120" i="4"/>
  <c r="CA124" i="4"/>
  <c r="BT129" i="4"/>
  <c r="CA145" i="4"/>
  <c r="BF559" i="3"/>
  <c r="I530" i="3"/>
  <c r="CA2" i="4"/>
  <c r="BT3" i="4"/>
  <c r="CA4" i="4"/>
  <c r="I6" i="4"/>
  <c r="P7" i="4"/>
  <c r="I8" i="4"/>
  <c r="P9" i="4"/>
  <c r="AD10" i="4"/>
  <c r="AR11" i="4"/>
  <c r="AD12" i="4"/>
  <c r="AR13" i="4"/>
  <c r="BF14" i="4"/>
  <c r="AR15" i="4"/>
  <c r="BF16" i="4"/>
  <c r="BM17" i="4"/>
  <c r="CA18" i="4"/>
  <c r="BT19" i="4"/>
  <c r="CA20" i="4"/>
  <c r="I22" i="4"/>
  <c r="P23" i="4"/>
  <c r="I24" i="4"/>
  <c r="P25" i="4"/>
  <c r="AD26" i="4"/>
  <c r="AR27" i="4"/>
  <c r="AD28" i="4"/>
  <c r="AR29" i="4"/>
  <c r="BM30" i="4"/>
  <c r="W32" i="4"/>
  <c r="AK33" i="4"/>
  <c r="B35" i="4"/>
  <c r="AY36" i="4"/>
  <c r="B38" i="4"/>
  <c r="W39" i="4"/>
  <c r="BT40" i="4"/>
  <c r="AK42" i="4"/>
  <c r="BT43" i="4"/>
  <c r="AR45" i="4"/>
  <c r="I47" i="4"/>
  <c r="AY48" i="4"/>
  <c r="P50" i="4"/>
  <c r="BF51" i="4"/>
  <c r="W53" i="4"/>
  <c r="B55" i="4"/>
  <c r="AD56" i="4"/>
  <c r="P58" i="4"/>
  <c r="B60" i="4"/>
  <c r="AR61" i="4"/>
  <c r="AD63" i="4"/>
  <c r="AD65" i="4"/>
  <c r="P67" i="4"/>
  <c r="B69" i="4"/>
  <c r="AD70" i="4"/>
  <c r="W72" i="4"/>
  <c r="P74" i="4"/>
  <c r="B76" i="4"/>
  <c r="BT77" i="4"/>
  <c r="BF79" i="4"/>
  <c r="AY81" i="4"/>
  <c r="P83" i="4"/>
  <c r="B85" i="4"/>
  <c r="BT86" i="4"/>
  <c r="P89" i="4"/>
  <c r="AY91" i="4"/>
  <c r="AD93" i="4"/>
  <c r="BM95" i="4"/>
  <c r="P98" i="4"/>
  <c r="BT99" i="4"/>
  <c r="W102" i="4"/>
  <c r="BF104" i="4"/>
  <c r="AK107" i="4"/>
  <c r="AY110" i="4"/>
  <c r="W114" i="4"/>
  <c r="B118" i="4"/>
  <c r="P121" i="4"/>
  <c r="AD125" i="4"/>
  <c r="W130" i="4"/>
  <c r="BM151" i="4"/>
  <c r="BM556" i="3"/>
  <c r="BF527" i="3"/>
  <c r="B3" i="4"/>
  <c r="I4" i="4"/>
  <c r="B5" i="4"/>
  <c r="P6" i="4"/>
  <c r="W7" i="4"/>
  <c r="AK8" i="4"/>
  <c r="W9" i="4"/>
  <c r="AK10" i="4"/>
  <c r="AY11" i="4"/>
  <c r="AK12" i="4"/>
  <c r="AY13" i="4"/>
  <c r="BM14" i="4"/>
  <c r="BT15" i="4"/>
  <c r="BM16" i="4"/>
  <c r="BT17" i="4"/>
  <c r="B19" i="4"/>
  <c r="I20" i="4"/>
  <c r="B21" i="4"/>
  <c r="P22" i="4"/>
  <c r="W23" i="4"/>
  <c r="AK24" i="4"/>
  <c r="W25" i="4"/>
  <c r="AK26" i="4"/>
  <c r="AY27" i="4"/>
  <c r="AK28" i="4"/>
  <c r="AY29" i="4"/>
  <c r="CA30" i="4"/>
  <c r="AD32" i="4"/>
  <c r="AR33" i="4"/>
  <c r="P35" i="4"/>
  <c r="BF36" i="4"/>
  <c r="I38" i="4"/>
  <c r="BF39" i="4"/>
  <c r="CA40" i="4"/>
  <c r="AY42" i="4"/>
  <c r="W44" i="4"/>
  <c r="BF45" i="4"/>
  <c r="AD47" i="4"/>
  <c r="BM48" i="4"/>
  <c r="AK50" i="4"/>
  <c r="B52" i="4"/>
  <c r="AR53" i="4"/>
  <c r="I55" i="4"/>
  <c r="AY56" i="4"/>
  <c r="AK58" i="4"/>
  <c r="W60" i="4"/>
  <c r="CA61" i="4"/>
  <c r="AR63" i="4"/>
  <c r="AK65" i="4"/>
  <c r="W67" i="4"/>
  <c r="I69" i="4"/>
  <c r="CA70" i="4"/>
  <c r="BT72" i="4"/>
  <c r="BM74" i="4"/>
  <c r="W76" i="4"/>
  <c r="CA77" i="4"/>
  <c r="BM79" i="4"/>
  <c r="BT81" i="4"/>
  <c r="BF83" i="4"/>
  <c r="I85" i="4"/>
  <c r="I87" i="4"/>
  <c r="W89" i="4"/>
  <c r="BF91" i="4"/>
  <c r="B94" i="4"/>
  <c r="BT95" i="4"/>
  <c r="W98" i="4"/>
  <c r="BF100" i="4"/>
  <c r="AR102" i="4"/>
  <c r="BM104" i="4"/>
  <c r="BF107" i="4"/>
  <c r="AK111" i="4"/>
  <c r="AY114" i="4"/>
  <c r="W118" i="4"/>
  <c r="W121" i="4"/>
  <c r="AK125" i="4"/>
  <c r="AR131" i="4"/>
  <c r="AR152" i="4"/>
  <c r="I554" i="3"/>
  <c r="BM516" i="3"/>
  <c r="I3" i="4"/>
  <c r="P4" i="4"/>
  <c r="AD5" i="4"/>
  <c r="W6" i="4"/>
  <c r="AD7" i="4"/>
  <c r="AR8" i="4"/>
  <c r="AD9" i="4"/>
  <c r="AR10" i="4"/>
  <c r="BF11" i="4"/>
  <c r="BM12" i="4"/>
  <c r="BF13" i="4"/>
  <c r="BT14" i="4"/>
  <c r="CA15" i="4"/>
  <c r="B17" i="4"/>
  <c r="CA17" i="4"/>
  <c r="I19" i="4"/>
  <c r="P20" i="4"/>
  <c r="AD21" i="4"/>
  <c r="W22" i="4"/>
  <c r="AD23" i="4"/>
  <c r="AR24" i="4"/>
  <c r="AD25" i="4"/>
  <c r="AR26" i="4"/>
  <c r="BF27" i="4"/>
  <c r="BM28" i="4"/>
  <c r="BF29" i="4"/>
  <c r="B31" i="4"/>
  <c r="AR32" i="4"/>
  <c r="B34" i="4"/>
  <c r="AY35" i="4"/>
  <c r="BT36" i="4"/>
  <c r="W38" i="4"/>
  <c r="BM39" i="4"/>
  <c r="AD41" i="4"/>
  <c r="BF42" i="4"/>
  <c r="AK44" i="4"/>
  <c r="BM45" i="4"/>
  <c r="AR47" i="4"/>
  <c r="P49" i="4"/>
  <c r="AY50" i="4"/>
  <c r="W52" i="4"/>
  <c r="BF53" i="4"/>
  <c r="AD55" i="4"/>
  <c r="P57" i="4"/>
  <c r="AY58" i="4"/>
  <c r="AK60" i="4"/>
  <c r="I62" i="4"/>
  <c r="I64" i="4"/>
  <c r="B66" i="4"/>
  <c r="AD67" i="4"/>
  <c r="P69" i="4"/>
  <c r="B71" i="4"/>
  <c r="CA72" i="4"/>
  <c r="BT74" i="4"/>
  <c r="BF76" i="4"/>
  <c r="I78" i="4"/>
  <c r="I80" i="4"/>
  <c r="B82" i="4"/>
  <c r="BT83" i="4"/>
  <c r="BF85" i="4"/>
  <c r="P87" i="4"/>
  <c r="AD89" i="4"/>
  <c r="BM91" i="4"/>
  <c r="I94" i="4"/>
  <c r="CA95" i="4"/>
  <c r="AD98" i="4"/>
  <c r="BM100" i="4"/>
  <c r="P103" i="4"/>
  <c r="P105" i="4"/>
  <c r="I108" i="4"/>
  <c r="BT111" i="4"/>
  <c r="BT114" i="4"/>
  <c r="BM118" i="4"/>
  <c r="AK122" i="4"/>
  <c r="BF125" i="4"/>
  <c r="B132" i="4"/>
  <c r="P158" i="4"/>
  <c r="BF551" i="3"/>
  <c r="I514" i="3"/>
  <c r="W2" i="4"/>
  <c r="P3" i="4"/>
  <c r="W4" i="4"/>
  <c r="AK5" i="4"/>
  <c r="AY6" i="4"/>
  <c r="AK7" i="4"/>
  <c r="AY8" i="4"/>
  <c r="BF9" i="4"/>
  <c r="AY10" i="4"/>
  <c r="BM11" i="4"/>
  <c r="BT12" i="4"/>
  <c r="B14" i="4"/>
  <c r="CA14" i="4"/>
  <c r="B16" i="4"/>
  <c r="I17" i="4"/>
  <c r="W18" i="4"/>
  <c r="P19" i="4"/>
  <c r="W20" i="4"/>
  <c r="AK21" i="4"/>
  <c r="AY22" i="4"/>
  <c r="AK23" i="4"/>
  <c r="AY24" i="4"/>
  <c r="BF25" i="4"/>
  <c r="AY26" i="4"/>
  <c r="BM27" i="4"/>
  <c r="BT28" i="4"/>
  <c r="B30" i="4"/>
  <c r="AR31" i="4"/>
  <c r="AY32" i="4"/>
  <c r="I34" i="4"/>
  <c r="BF35" i="4"/>
  <c r="P37" i="4"/>
  <c r="AD38" i="4"/>
  <c r="CA39" i="4"/>
  <c r="AK41" i="4"/>
  <c r="BM42" i="4"/>
  <c r="AR44" i="4"/>
  <c r="W46" i="4"/>
  <c r="AY47" i="4"/>
  <c r="AD49" i="4"/>
  <c r="BF50" i="4"/>
  <c r="AK52" i="4"/>
  <c r="I54" i="4"/>
  <c r="AR55" i="4"/>
  <c r="AD57" i="4"/>
  <c r="B59" i="4"/>
  <c r="AR60" i="4"/>
  <c r="W62" i="4"/>
  <c r="P64" i="4"/>
  <c r="I66" i="4"/>
  <c r="CA67" i="4"/>
  <c r="W69" i="4"/>
  <c r="I71" i="4"/>
  <c r="P73" i="4"/>
  <c r="B75" i="4"/>
  <c r="CA76" i="4"/>
  <c r="W78" i="4"/>
  <c r="P80" i="4"/>
  <c r="I82" i="4"/>
  <c r="CA83" i="4"/>
  <c r="BM85" i="4"/>
  <c r="BT87" i="4"/>
  <c r="P90" i="4"/>
  <c r="I92" i="4"/>
  <c r="P94" i="4"/>
  <c r="AY96" i="4"/>
  <c r="AY98" i="4"/>
  <c r="BT100" i="4"/>
  <c r="W103" i="4"/>
  <c r="BM105" i="4"/>
  <c r="P108" i="4"/>
  <c r="I112" i="4"/>
  <c r="BT115" i="4"/>
  <c r="BT118" i="4"/>
  <c r="CA122" i="4"/>
  <c r="I127" i="4"/>
  <c r="BT132" i="4"/>
  <c r="AD159" i="4"/>
  <c r="I578" i="3"/>
  <c r="BM548" i="3"/>
  <c r="BF511" i="3"/>
  <c r="AD2" i="4"/>
  <c r="AR3" i="4"/>
  <c r="AD4" i="4"/>
  <c r="AR5" i="4"/>
  <c r="BF6" i="4"/>
  <c r="AR7" i="4"/>
  <c r="BF8" i="4"/>
  <c r="BM9" i="4"/>
  <c r="CA10" i="4"/>
  <c r="BT11" i="4"/>
  <c r="CA12" i="4"/>
  <c r="I14" i="4"/>
  <c r="P15" i="4"/>
  <c r="I16" i="4"/>
  <c r="P17" i="4"/>
  <c r="AD18" i="4"/>
  <c r="AR19" i="4"/>
  <c r="AD20" i="4"/>
  <c r="AR21" i="4"/>
  <c r="BF22" i="4"/>
  <c r="AR23" i="4"/>
  <c r="BF24" i="4"/>
  <c r="BM25" i="4"/>
  <c r="CA26" i="4"/>
  <c r="BT27" i="4"/>
  <c r="CA28" i="4"/>
  <c r="I30" i="4"/>
  <c r="AY31" i="4"/>
  <c r="BM32" i="4"/>
  <c r="P34" i="4"/>
  <c r="BT35" i="4"/>
  <c r="W37" i="4"/>
  <c r="AK38" i="4"/>
  <c r="I40" i="4"/>
  <c r="AR41" i="4"/>
  <c r="W43" i="4"/>
  <c r="AY44" i="4"/>
  <c r="AD46" i="4"/>
  <c r="BF47" i="4"/>
  <c r="AK49" i="4"/>
  <c r="P51" i="4"/>
  <c r="AR52" i="4"/>
  <c r="W54" i="4"/>
  <c r="AY55" i="4"/>
  <c r="AK57" i="4"/>
  <c r="P59" i="4"/>
  <c r="B61" i="4"/>
  <c r="AD62" i="4"/>
  <c r="W64" i="4"/>
  <c r="P66" i="4"/>
  <c r="B68" i="4"/>
  <c r="BT69" i="4"/>
  <c r="AD71" i="4"/>
  <c r="AD73" i="4"/>
  <c r="P75" i="4"/>
  <c r="B77" i="4"/>
  <c r="BM78" i="4"/>
  <c r="BM80" i="4"/>
  <c r="BF82" i="4"/>
  <c r="B84" i="4"/>
  <c r="BT85" i="4"/>
  <c r="CA87" i="4"/>
  <c r="AK90" i="4"/>
  <c r="BF92" i="4"/>
  <c r="AY94" i="4"/>
  <c r="BF96" i="4"/>
  <c r="I99" i="4"/>
  <c r="B101" i="4"/>
  <c r="AR103" i="4"/>
  <c r="W106" i="4"/>
  <c r="AD109" i="4"/>
  <c r="AD112" i="4"/>
  <c r="W116" i="4"/>
  <c r="P119" i="4"/>
  <c r="P123" i="4"/>
  <c r="BT127" i="4"/>
  <c r="AR138" i="4"/>
  <c r="AK228" i="4"/>
  <c r="BF567" i="3"/>
  <c r="I546" i="3"/>
  <c r="BM524" i="3"/>
  <c r="AR494" i="3"/>
  <c r="B2" i="4"/>
  <c r="BF2" i="4"/>
  <c r="W3" i="4"/>
  <c r="CA3" i="4"/>
  <c r="AR4" i="4"/>
  <c r="I5" i="4"/>
  <c r="BM5" i="4"/>
  <c r="AD6" i="4"/>
  <c r="AY7" i="4"/>
  <c r="P8" i="4"/>
  <c r="BT8" i="4"/>
  <c r="AK9" i="4"/>
  <c r="B10" i="4"/>
  <c r="BF10" i="4"/>
  <c r="W11" i="4"/>
  <c r="CA11" i="4"/>
  <c r="AR12" i="4"/>
  <c r="I13" i="4"/>
  <c r="BM13" i="4"/>
  <c r="AD14" i="4"/>
  <c r="AY15" i="4"/>
  <c r="P16" i="4"/>
  <c r="BT16" i="4"/>
  <c r="AK17" i="4"/>
  <c r="B18" i="4"/>
  <c r="BF18" i="4"/>
  <c r="W19" i="4"/>
  <c r="CA19" i="4"/>
  <c r="AR20" i="4"/>
  <c r="I21" i="4"/>
  <c r="BM21" i="4"/>
  <c r="AD22" i="4"/>
  <c r="AY23" i="4"/>
  <c r="P24" i="4"/>
  <c r="BT24" i="4"/>
  <c r="AK25" i="4"/>
  <c r="B26" i="4"/>
  <c r="BF26" i="4"/>
  <c r="W27" i="4"/>
  <c r="CA27" i="4"/>
  <c r="AR28" i="4"/>
  <c r="I29" i="4"/>
  <c r="BM29" i="4"/>
  <c r="AD30" i="4"/>
  <c r="I31" i="4"/>
  <c r="BT32" i="4"/>
  <c r="AY33" i="4"/>
  <c r="AK34" i="4"/>
  <c r="W35" i="4"/>
  <c r="B36" i="4"/>
  <c r="CA36" i="4"/>
  <c r="BM37" i="4"/>
  <c r="AR38" i="4"/>
  <c r="AD39" i="4"/>
  <c r="P40" i="4"/>
  <c r="BT42" i="4"/>
  <c r="CA43" i="4"/>
  <c r="CA44" i="4"/>
  <c r="BT45" i="4"/>
  <c r="CA46" i="4"/>
  <c r="BM47" i="4"/>
  <c r="BT48" i="4"/>
  <c r="BT49" i="4"/>
  <c r="BM50" i="4"/>
  <c r="BT51" i="4"/>
  <c r="BF52" i="4"/>
  <c r="BM53" i="4"/>
  <c r="BM54" i="4"/>
  <c r="BF55" i="4"/>
  <c r="BM56" i="4"/>
  <c r="AY57" i="4"/>
  <c r="BF58" i="4"/>
  <c r="BF59" i="4"/>
  <c r="AY60" i="4"/>
  <c r="BF61" i="4"/>
  <c r="AR62" i="4"/>
  <c r="AY63" i="4"/>
  <c r="AY64" i="4"/>
  <c r="AR65" i="4"/>
  <c r="AY66" i="4"/>
  <c r="AK67" i="4"/>
  <c r="AR68" i="4"/>
  <c r="AR69" i="4"/>
  <c r="AK70" i="4"/>
  <c r="AR71" i="4"/>
  <c r="AD72" i="4"/>
  <c r="AK73" i="4"/>
  <c r="AK74" i="4"/>
  <c r="AD75" i="4"/>
  <c r="AK76" i="4"/>
  <c r="W77" i="4"/>
  <c r="AD78" i="4"/>
  <c r="AD79" i="4"/>
  <c r="W80" i="4"/>
  <c r="AD81" i="4"/>
  <c r="P82" i="4"/>
  <c r="W83" i="4"/>
  <c r="W84" i="4"/>
  <c r="P85" i="4"/>
  <c r="W86" i="4"/>
  <c r="W87" i="4"/>
  <c r="AR88" i="4"/>
  <c r="BF89" i="4"/>
  <c r="CA90" i="4"/>
  <c r="W92" i="4"/>
  <c r="AK93" i="4"/>
  <c r="BT94" i="4"/>
  <c r="I96" i="4"/>
  <c r="AD97" i="4"/>
  <c r="CA98" i="4"/>
  <c r="B100" i="4"/>
  <c r="AK101" i="4"/>
  <c r="BM102" i="4"/>
  <c r="AD105" i="4"/>
  <c r="AR106" i="4"/>
  <c r="AK108" i="4"/>
  <c r="BF110" i="4"/>
  <c r="B113" i="4"/>
  <c r="B115" i="4"/>
  <c r="W117" i="4"/>
  <c r="AR119" i="4"/>
  <c r="BF121" i="4"/>
  <c r="BM123" i="4"/>
  <c r="I126" i="4"/>
  <c r="I128" i="4"/>
  <c r="AD130" i="4"/>
  <c r="AY133" i="4"/>
  <c r="P140" i="4"/>
  <c r="BT146" i="4"/>
  <c r="W153" i="4"/>
  <c r="BT161" i="4"/>
  <c r="BM564" i="3"/>
  <c r="BF543" i="3"/>
  <c r="I522" i="3"/>
  <c r="B484" i="3"/>
  <c r="I2" i="4"/>
  <c r="BM2" i="4"/>
  <c r="AD3" i="4"/>
  <c r="AY4" i="4"/>
  <c r="P5" i="4"/>
  <c r="BT5" i="4"/>
  <c r="AK6" i="4"/>
  <c r="B7" i="4"/>
  <c r="BF7" i="4"/>
  <c r="W8" i="4"/>
  <c r="CA8" i="4"/>
  <c r="AR9" i="4"/>
  <c r="I10" i="4"/>
  <c r="BM10" i="4"/>
  <c r="AD11" i="4"/>
  <c r="AY12" i="4"/>
  <c r="P13" i="4"/>
  <c r="BT13" i="4"/>
  <c r="AK14" i="4"/>
  <c r="B15" i="4"/>
  <c r="BF15" i="4"/>
  <c r="W16" i="4"/>
  <c r="CA16" i="4"/>
  <c r="AR17" i="4"/>
  <c r="I18" i="4"/>
  <c r="BM18" i="4"/>
  <c r="AD19" i="4"/>
  <c r="AY20" i="4"/>
  <c r="P21" i="4"/>
  <c r="BT21" i="4"/>
  <c r="AK22" i="4"/>
  <c r="B23" i="4"/>
  <c r="BF23" i="4"/>
  <c r="W24" i="4"/>
  <c r="CA24" i="4"/>
  <c r="AR25" i="4"/>
  <c r="I26" i="4"/>
  <c r="BM26" i="4"/>
  <c r="AD27" i="4"/>
  <c r="AY28" i="4"/>
  <c r="P29" i="4"/>
  <c r="BT29" i="4"/>
  <c r="AK30" i="4"/>
  <c r="W31" i="4"/>
  <c r="I32" i="4"/>
  <c r="CA32" i="4"/>
  <c r="BM33" i="4"/>
  <c r="AY34" i="4"/>
  <c r="AD35" i="4"/>
  <c r="P36" i="4"/>
  <c r="B37" i="4"/>
  <c r="BT37" i="4"/>
  <c r="BF38" i="4"/>
  <c r="AR39" i="4"/>
  <c r="W40" i="4"/>
  <c r="I41" i="4"/>
  <c r="B42" i="4"/>
  <c r="B43" i="4"/>
  <c r="B45" i="4"/>
  <c r="CA45" i="4"/>
  <c r="CA48" i="4"/>
  <c r="BT50" i="4"/>
  <c r="CA51" i="4"/>
  <c r="CA52" i="4"/>
  <c r="BT53" i="4"/>
  <c r="CA54" i="4"/>
  <c r="BM55" i="4"/>
  <c r="BT56" i="4"/>
  <c r="BT57" i="4"/>
  <c r="BM58" i="4"/>
  <c r="BT59" i="4"/>
  <c r="BF60" i="4"/>
  <c r="BM61" i="4"/>
  <c r="BM62" i="4"/>
  <c r="BF63" i="4"/>
  <c r="BM64" i="4"/>
  <c r="AY65" i="4"/>
  <c r="BF66" i="4"/>
  <c r="BF67" i="4"/>
  <c r="AY68" i="4"/>
  <c r="BF69" i="4"/>
  <c r="AR70" i="4"/>
  <c r="AY71" i="4"/>
  <c r="AY72" i="4"/>
  <c r="AR73" i="4"/>
  <c r="AY74" i="4"/>
  <c r="AK75" i="4"/>
  <c r="AR76" i="4"/>
  <c r="AR77" i="4"/>
  <c r="AK78" i="4"/>
  <c r="AR79" i="4"/>
  <c r="AD80" i="4"/>
  <c r="AK81" i="4"/>
  <c r="AK82" i="4"/>
  <c r="AD83" i="4"/>
  <c r="AK84" i="4"/>
  <c r="W85" i="4"/>
  <c r="AD86" i="4"/>
  <c r="AR87" i="4"/>
  <c r="AY88" i="4"/>
  <c r="BT89" i="4"/>
  <c r="AD92" i="4"/>
  <c r="BF93" i="4"/>
  <c r="CA94" i="4"/>
  <c r="AK96" i="4"/>
  <c r="AY97" i="4"/>
  <c r="W100" i="4"/>
  <c r="AR101" i="4"/>
  <c r="CA102" i="4"/>
  <c r="B104" i="4"/>
  <c r="AY105" i="4"/>
  <c r="CA106" i="4"/>
  <c r="CA108" i="4"/>
  <c r="CA110" i="4"/>
  <c r="I113" i="4"/>
  <c r="AR115" i="4"/>
  <c r="AR117" i="4"/>
  <c r="BM119" i="4"/>
  <c r="I124" i="4"/>
  <c r="P126" i="4"/>
  <c r="AY128" i="4"/>
  <c r="AY130" i="4"/>
  <c r="AR134" i="4"/>
  <c r="AY147" i="4"/>
  <c r="P154" i="4"/>
  <c r="I562" i="3"/>
  <c r="BM540" i="3"/>
  <c r="BF519" i="3"/>
  <c r="AD578" i="4"/>
  <c r="BM577" i="4"/>
  <c r="I577" i="4"/>
  <c r="AR576" i="4"/>
  <c r="CA575" i="4"/>
  <c r="W575" i="4"/>
  <c r="BF574" i="4"/>
  <c r="B574" i="4"/>
  <c r="AK573" i="4"/>
  <c r="BT572" i="4"/>
  <c r="P572" i="4"/>
  <c r="AY571" i="4"/>
  <c r="AD570" i="4"/>
  <c r="BM569" i="4"/>
  <c r="I569" i="4"/>
  <c r="AR568" i="4"/>
  <c r="CA567" i="4"/>
  <c r="W567" i="4"/>
  <c r="BF566" i="4"/>
  <c r="B566" i="4"/>
  <c r="AK565" i="4"/>
  <c r="BT564" i="4"/>
  <c r="P564" i="4"/>
  <c r="AY563" i="4"/>
  <c r="AD562" i="4"/>
  <c r="BM561" i="4"/>
  <c r="I561" i="4"/>
  <c r="AR560" i="4"/>
  <c r="CA559" i="4"/>
  <c r="W559" i="4"/>
  <c r="BF558" i="4"/>
  <c r="B558" i="4"/>
  <c r="AK557" i="4"/>
  <c r="BT556" i="4"/>
  <c r="P556" i="4"/>
  <c r="AY555" i="4"/>
  <c r="AD554" i="4"/>
  <c r="BM553" i="4"/>
  <c r="I553" i="4"/>
  <c r="AR552" i="4"/>
  <c r="CA551" i="4"/>
  <c r="W551" i="4"/>
  <c r="BF550" i="4"/>
  <c r="B550" i="4"/>
  <c r="AK549" i="4"/>
  <c r="BT548" i="4"/>
  <c r="P548" i="4"/>
  <c r="AY547" i="4"/>
  <c r="CA578" i="4"/>
  <c r="BT578" i="4"/>
  <c r="BM578" i="4"/>
  <c r="I578" i="4"/>
  <c r="AR577" i="4"/>
  <c r="CA576" i="4"/>
  <c r="W576" i="4"/>
  <c r="BF575" i="4"/>
  <c r="B575" i="4"/>
  <c r="AK574" i="4"/>
  <c r="BT573" i="4"/>
  <c r="P573" i="4"/>
  <c r="AY572" i="4"/>
  <c r="AD571" i="4"/>
  <c r="BM570" i="4"/>
  <c r="I570" i="4"/>
  <c r="AR569" i="4"/>
  <c r="CA568" i="4"/>
  <c r="W568" i="4"/>
  <c r="BF567" i="4"/>
  <c r="B567" i="4"/>
  <c r="AK566" i="4"/>
  <c r="BT565" i="4"/>
  <c r="P565" i="4"/>
  <c r="AY564" i="4"/>
  <c r="AD563" i="4"/>
  <c r="BM562" i="4"/>
  <c r="I562" i="4"/>
  <c r="AR561" i="4"/>
  <c r="CA560" i="4"/>
  <c r="W560" i="4"/>
  <c r="BF559" i="4"/>
  <c r="B559" i="4"/>
  <c r="AK558" i="4"/>
  <c r="BT557" i="4"/>
  <c r="P557" i="4"/>
  <c r="AY556" i="4"/>
  <c r="AD555" i="4"/>
  <c r="BM554" i="4"/>
  <c r="I554" i="4"/>
  <c r="AR553" i="4"/>
  <c r="CA552" i="4"/>
  <c r="W552" i="4"/>
  <c r="BF551" i="4"/>
  <c r="B551" i="4"/>
  <c r="AK550" i="4"/>
  <c r="BT549" i="4"/>
  <c r="P549" i="4"/>
  <c r="AY548" i="4"/>
  <c r="AD547" i="4"/>
  <c r="BM546" i="4"/>
  <c r="I546" i="4"/>
  <c r="AR545" i="4"/>
  <c r="CA544" i="4"/>
  <c r="W544" i="4"/>
  <c r="BF543" i="4"/>
  <c r="B543" i="4"/>
  <c r="AK542" i="4"/>
  <c r="BT541" i="4"/>
  <c r="P541" i="4"/>
  <c r="AY540" i="4"/>
  <c r="AD539" i="4"/>
  <c r="BM538" i="4"/>
  <c r="BF578" i="4"/>
  <c r="B578" i="4"/>
  <c r="AK577" i="4"/>
  <c r="BT576" i="4"/>
  <c r="P576" i="4"/>
  <c r="AY575" i="4"/>
  <c r="AD574" i="4"/>
  <c r="BM573" i="4"/>
  <c r="I573" i="4"/>
  <c r="AR572" i="4"/>
  <c r="CA571" i="4"/>
  <c r="W571" i="4"/>
  <c r="BF570" i="4"/>
  <c r="B570" i="4"/>
  <c r="AK569" i="4"/>
  <c r="BT568" i="4"/>
  <c r="P568" i="4"/>
  <c r="AY567" i="4"/>
  <c r="AD566" i="4"/>
  <c r="BM565" i="4"/>
  <c r="I565" i="4"/>
  <c r="AR564" i="4"/>
  <c r="CA563" i="4"/>
  <c r="W563" i="4"/>
  <c r="BF562" i="4"/>
  <c r="B562" i="4"/>
  <c r="AK561" i="4"/>
  <c r="BT560" i="4"/>
  <c r="P560" i="4"/>
  <c r="AY559" i="4"/>
  <c r="AD558" i="4"/>
  <c r="BM557" i="4"/>
  <c r="I557" i="4"/>
  <c r="AR556" i="4"/>
  <c r="CA555" i="4"/>
  <c r="W555" i="4"/>
  <c r="BF554" i="4"/>
  <c r="B554" i="4"/>
  <c r="AK553" i="4"/>
  <c r="BT552" i="4"/>
  <c r="P552" i="4"/>
  <c r="AY551" i="4"/>
  <c r="AD550" i="4"/>
  <c r="BM549" i="4"/>
  <c r="I549" i="4"/>
  <c r="AR548" i="4"/>
  <c r="CA547" i="4"/>
  <c r="W547" i="4"/>
  <c r="BF546" i="4"/>
  <c r="B546" i="4"/>
  <c r="AK545" i="4"/>
  <c r="BT544" i="4"/>
  <c r="P544" i="4"/>
  <c r="AY543" i="4"/>
  <c r="AD542" i="4"/>
  <c r="BM541" i="4"/>
  <c r="I541" i="4"/>
  <c r="AR540" i="4"/>
  <c r="CA539" i="4"/>
  <c r="W539" i="4"/>
  <c r="BF538" i="4"/>
  <c r="B538" i="4"/>
  <c r="AK537" i="4"/>
  <c r="BT536" i="4"/>
  <c r="P536" i="4"/>
  <c r="AY535" i="4"/>
  <c r="AD534" i="4"/>
  <c r="BM533" i="4"/>
  <c r="I533" i="4"/>
  <c r="AR532" i="4"/>
  <c r="CA531" i="4"/>
  <c r="W531" i="4"/>
  <c r="BF530" i="4"/>
  <c r="B530" i="4"/>
  <c r="AK529" i="4"/>
  <c r="BT528" i="4"/>
  <c r="P528" i="4"/>
  <c r="AY527" i="4"/>
  <c r="AY578" i="4"/>
  <c r="AD577" i="4"/>
  <c r="BM576" i="4"/>
  <c r="I576" i="4"/>
  <c r="AR575" i="4"/>
  <c r="CA574" i="4"/>
  <c r="W574" i="4"/>
  <c r="BF573" i="4"/>
  <c r="B573" i="4"/>
  <c r="AK572" i="4"/>
  <c r="BT571" i="4"/>
  <c r="P571" i="4"/>
  <c r="AY570" i="4"/>
  <c r="AD569" i="4"/>
  <c r="BM568" i="4"/>
  <c r="I568" i="4"/>
  <c r="AR567" i="4"/>
  <c r="CA566" i="4"/>
  <c r="W566" i="4"/>
  <c r="BF565" i="4"/>
  <c r="B565" i="4"/>
  <c r="AK564" i="4"/>
  <c r="BT563" i="4"/>
  <c r="P563" i="4"/>
  <c r="AY562" i="4"/>
  <c r="AD561" i="4"/>
  <c r="BM560" i="4"/>
  <c r="I560" i="4"/>
  <c r="AR559" i="4"/>
  <c r="CA558" i="4"/>
  <c r="W558" i="4"/>
  <c r="BF557" i="4"/>
  <c r="B557" i="4"/>
  <c r="AK556" i="4"/>
  <c r="BT555" i="4"/>
  <c r="P555" i="4"/>
  <c r="AY554" i="4"/>
  <c r="AD553" i="4"/>
  <c r="BM552" i="4"/>
  <c r="I552" i="4"/>
  <c r="AR551" i="4"/>
  <c r="CA550" i="4"/>
  <c r="W550" i="4"/>
  <c r="BF549" i="4"/>
  <c r="B549" i="4"/>
  <c r="AK548" i="4"/>
  <c r="BT547" i="4"/>
  <c r="P547" i="4"/>
  <c r="AY546" i="4"/>
  <c r="AD545" i="4"/>
  <c r="AR578" i="4"/>
  <c r="CA577" i="4"/>
  <c r="W577" i="4"/>
  <c r="BF576" i="4"/>
  <c r="B576" i="4"/>
  <c r="AK575" i="4"/>
  <c r="BT574" i="4"/>
  <c r="P574" i="4"/>
  <c r="AY573" i="4"/>
  <c r="AD572" i="4"/>
  <c r="BM571" i="4"/>
  <c r="I571" i="4"/>
  <c r="AR570" i="4"/>
  <c r="CA569" i="4"/>
  <c r="W569" i="4"/>
  <c r="BF568" i="4"/>
  <c r="B568" i="4"/>
  <c r="AK567" i="4"/>
  <c r="BT566" i="4"/>
  <c r="P566" i="4"/>
  <c r="AY565" i="4"/>
  <c r="AD564" i="4"/>
  <c r="BM563" i="4"/>
  <c r="I563" i="4"/>
  <c r="AR562" i="4"/>
  <c r="CA561" i="4"/>
  <c r="W561" i="4"/>
  <c r="BF560" i="4"/>
  <c r="B560" i="4"/>
  <c r="AK559" i="4"/>
  <c r="BT558" i="4"/>
  <c r="P558" i="4"/>
  <c r="AY557" i="4"/>
  <c r="AD556" i="4"/>
  <c r="BM555" i="4"/>
  <c r="I555" i="4"/>
  <c r="AR554" i="4"/>
  <c r="CA553" i="4"/>
  <c r="W553" i="4"/>
  <c r="BF552" i="4"/>
  <c r="B552" i="4"/>
  <c r="AK551" i="4"/>
  <c r="BT550" i="4"/>
  <c r="P550" i="4"/>
  <c r="AY549" i="4"/>
  <c r="AD548" i="4"/>
  <c r="BM547" i="4"/>
  <c r="I547" i="4"/>
  <c r="AR546" i="4"/>
  <c r="CA545" i="4"/>
  <c r="W545" i="4"/>
  <c r="BF544" i="4"/>
  <c r="B544" i="4"/>
  <c r="AK543" i="4"/>
  <c r="BT542" i="4"/>
  <c r="P542" i="4"/>
  <c r="AY541" i="4"/>
  <c r="AD540" i="4"/>
  <c r="BM539" i="4"/>
  <c r="I539" i="4"/>
  <c r="AR538" i="4"/>
  <c r="CA537" i="4"/>
  <c r="W537" i="4"/>
  <c r="AK578" i="4"/>
  <c r="P575" i="4"/>
  <c r="AR573" i="4"/>
  <c r="B572" i="4"/>
  <c r="W570" i="4"/>
  <c r="AY568" i="4"/>
  <c r="I567" i="4"/>
  <c r="AD565" i="4"/>
  <c r="BF563" i="4"/>
  <c r="P562" i="4"/>
  <c r="AK560" i="4"/>
  <c r="BM558" i="4"/>
  <c r="W557" i="4"/>
  <c r="AR555" i="4"/>
  <c r="BT553" i="4"/>
  <c r="AD552" i="4"/>
  <c r="AY550" i="4"/>
  <c r="CA548" i="4"/>
  <c r="AK547" i="4"/>
  <c r="BT545" i="4"/>
  <c r="BM544" i="4"/>
  <c r="BT543" i="4"/>
  <c r="BM542" i="4"/>
  <c r="CA541" i="4"/>
  <c r="BT540" i="4"/>
  <c r="BT539" i="4"/>
  <c r="CA538" i="4"/>
  <c r="I537" i="4"/>
  <c r="AK536" i="4"/>
  <c r="BM535" i="4"/>
  <c r="B535" i="4"/>
  <c r="W534" i="4"/>
  <c r="AY533" i="4"/>
  <c r="CA532" i="4"/>
  <c r="P532" i="4"/>
  <c r="AR531" i="4"/>
  <c r="BT530" i="4"/>
  <c r="I530" i="4"/>
  <c r="AD529" i="4"/>
  <c r="BF528" i="4"/>
  <c r="W527" i="4"/>
  <c r="AY526" i="4"/>
  <c r="AD525" i="4"/>
  <c r="BM524" i="4"/>
  <c r="I524" i="4"/>
  <c r="AR523" i="4"/>
  <c r="CA522" i="4"/>
  <c r="W522" i="4"/>
  <c r="BF521" i="4"/>
  <c r="B521" i="4"/>
  <c r="AK520" i="4"/>
  <c r="BT519" i="4"/>
  <c r="P519" i="4"/>
  <c r="AY518" i="4"/>
  <c r="AD517" i="4"/>
  <c r="BM516" i="4"/>
  <c r="I516" i="4"/>
  <c r="AR515" i="4"/>
  <c r="CA514" i="4"/>
  <c r="W514" i="4"/>
  <c r="BF513" i="4"/>
  <c r="B513" i="4"/>
  <c r="AK512" i="4"/>
  <c r="BT511" i="4"/>
  <c r="P511" i="4"/>
  <c r="AY510" i="4"/>
  <c r="AD509" i="4"/>
  <c r="BM508" i="4"/>
  <c r="I508" i="4"/>
  <c r="AR507" i="4"/>
  <c r="CA506" i="4"/>
  <c r="W506" i="4"/>
  <c r="BF505" i="4"/>
  <c r="B505" i="4"/>
  <c r="AK504" i="4"/>
  <c r="BT503" i="4"/>
  <c r="P503" i="4"/>
  <c r="AY502" i="4"/>
  <c r="W578" i="4"/>
  <c r="AY576" i="4"/>
  <c r="I575" i="4"/>
  <c r="AD573" i="4"/>
  <c r="BF571" i="4"/>
  <c r="P570" i="4"/>
  <c r="AK568" i="4"/>
  <c r="BM566" i="4"/>
  <c r="W565" i="4"/>
  <c r="AR563" i="4"/>
  <c r="BT561" i="4"/>
  <c r="AD560" i="4"/>
  <c r="AY558" i="4"/>
  <c r="CA556" i="4"/>
  <c r="AK555" i="4"/>
  <c r="BF553" i="4"/>
  <c r="AR550" i="4"/>
  <c r="BM548" i="4"/>
  <c r="B547" i="4"/>
  <c r="BM545" i="4"/>
  <c r="AY544" i="4"/>
  <c r="BM543" i="4"/>
  <c r="BF542" i="4"/>
  <c r="BF541" i="4"/>
  <c r="BM540" i="4"/>
  <c r="BF539" i="4"/>
  <c r="BT538" i="4"/>
  <c r="BT537" i="4"/>
  <c r="B537" i="4"/>
  <c r="AD536" i="4"/>
  <c r="BF535" i="4"/>
  <c r="CA534" i="4"/>
  <c r="P534" i="4"/>
  <c r="AR533" i="4"/>
  <c r="BT532" i="4"/>
  <c r="I532" i="4"/>
  <c r="AK531" i="4"/>
  <c r="BM530" i="4"/>
  <c r="W529" i="4"/>
  <c r="AY528" i="4"/>
  <c r="CA527" i="4"/>
  <c r="P527" i="4"/>
  <c r="AR526" i="4"/>
  <c r="CA525" i="4"/>
  <c r="W525" i="4"/>
  <c r="BF524" i="4"/>
  <c r="B524" i="4"/>
  <c r="AK523" i="4"/>
  <c r="BT522" i="4"/>
  <c r="P522" i="4"/>
  <c r="AY521" i="4"/>
  <c r="AD520" i="4"/>
  <c r="BM519" i="4"/>
  <c r="I519" i="4"/>
  <c r="AR518" i="4"/>
  <c r="CA517" i="4"/>
  <c r="W517" i="4"/>
  <c r="BF516" i="4"/>
  <c r="B516" i="4"/>
  <c r="AK515" i="4"/>
  <c r="BT514" i="4"/>
  <c r="P514" i="4"/>
  <c r="AY513" i="4"/>
  <c r="AD512" i="4"/>
  <c r="BM511" i="4"/>
  <c r="I511" i="4"/>
  <c r="AR510" i="4"/>
  <c r="CA509" i="4"/>
  <c r="W509" i="4"/>
  <c r="BF508" i="4"/>
  <c r="B508" i="4"/>
  <c r="AK507" i="4"/>
  <c r="BT506" i="4"/>
  <c r="P506" i="4"/>
  <c r="AY505" i="4"/>
  <c r="AD504" i="4"/>
  <c r="BM503" i="4"/>
  <c r="I503" i="4"/>
  <c r="AR502" i="4"/>
  <c r="CA501" i="4"/>
  <c r="BT577" i="4"/>
  <c r="AD576" i="4"/>
  <c r="AY574" i="4"/>
  <c r="CA572" i="4"/>
  <c r="AK571" i="4"/>
  <c r="BF569" i="4"/>
  <c r="AR566" i="4"/>
  <c r="BM564" i="4"/>
  <c r="B563" i="4"/>
  <c r="AY561" i="4"/>
  <c r="BT559" i="4"/>
  <c r="I558" i="4"/>
  <c r="BF556" i="4"/>
  <c r="CA554" i="4"/>
  <c r="P553" i="4"/>
  <c r="BM551" i="4"/>
  <c r="W548" i="4"/>
  <c r="BT546" i="4"/>
  <c r="AY545" i="4"/>
  <c r="AK544" i="4"/>
  <c r="AD543" i="4"/>
  <c r="AR542" i="4"/>
  <c r="AK541" i="4"/>
  <c r="AK540" i="4"/>
  <c r="AR539" i="4"/>
  <c r="AK538" i="4"/>
  <c r="BF537" i="4"/>
  <c r="CA536" i="4"/>
  <c r="I536" i="4"/>
  <c r="AK535" i="4"/>
  <c r="BM534" i="4"/>
  <c r="B534" i="4"/>
  <c r="AD533" i="4"/>
  <c r="BF532" i="4"/>
  <c r="P531" i="4"/>
  <c r="AR530" i="4"/>
  <c r="BT529" i="4"/>
  <c r="I529" i="4"/>
  <c r="AK528" i="4"/>
  <c r="BM527" i="4"/>
  <c r="B527" i="4"/>
  <c r="AD526" i="4"/>
  <c r="BM525" i="4"/>
  <c r="I525" i="4"/>
  <c r="AR524" i="4"/>
  <c r="CA523" i="4"/>
  <c r="W523" i="4"/>
  <c r="BF522" i="4"/>
  <c r="B522" i="4"/>
  <c r="AK521" i="4"/>
  <c r="BT520" i="4"/>
  <c r="P520" i="4"/>
  <c r="AY519" i="4"/>
  <c r="AD518" i="4"/>
  <c r="BM517" i="4"/>
  <c r="I517" i="4"/>
  <c r="AR516" i="4"/>
  <c r="CA515" i="4"/>
  <c r="W515" i="4"/>
  <c r="BF514" i="4"/>
  <c r="B514" i="4"/>
  <c r="AK513" i="4"/>
  <c r="BT512" i="4"/>
  <c r="P512" i="4"/>
  <c r="AY511" i="4"/>
  <c r="AD510" i="4"/>
  <c r="BM509" i="4"/>
  <c r="I509" i="4"/>
  <c r="AR508" i="4"/>
  <c r="CA507" i="4"/>
  <c r="W507" i="4"/>
  <c r="BF506" i="4"/>
  <c r="B506" i="4"/>
  <c r="AK505" i="4"/>
  <c r="BT504" i="4"/>
  <c r="P504" i="4"/>
  <c r="AY503" i="4"/>
  <c r="AD502" i="4"/>
  <c r="BM501" i="4"/>
  <c r="BF577" i="4"/>
  <c r="AR574" i="4"/>
  <c r="BM572" i="4"/>
  <c r="B571" i="4"/>
  <c r="AY569" i="4"/>
  <c r="BT567" i="4"/>
  <c r="I566" i="4"/>
  <c r="BF564" i="4"/>
  <c r="CA562" i="4"/>
  <c r="P561" i="4"/>
  <c r="BM559" i="4"/>
  <c r="W556" i="4"/>
  <c r="BT554" i="4"/>
  <c r="B553" i="4"/>
  <c r="AD551" i="4"/>
  <c r="CA549" i="4"/>
  <c r="I548" i="4"/>
  <c r="AK546" i="4"/>
  <c r="P545" i="4"/>
  <c r="AD544" i="4"/>
  <c r="W543" i="4"/>
  <c r="W542" i="4"/>
  <c r="AD541" i="4"/>
  <c r="W540" i="4"/>
  <c r="AK539" i="4"/>
  <c r="AD538" i="4"/>
  <c r="AY537" i="4"/>
  <c r="BM536" i="4"/>
  <c r="B536" i="4"/>
  <c r="AD535" i="4"/>
  <c r="BF534" i="4"/>
  <c r="W533" i="4"/>
  <c r="AY532" i="4"/>
  <c r="BT531" i="4"/>
  <c r="I531" i="4"/>
  <c r="AK530" i="4"/>
  <c r="BM529" i="4"/>
  <c r="B529" i="4"/>
  <c r="AD528" i="4"/>
  <c r="BF527" i="4"/>
  <c r="CA526" i="4"/>
  <c r="W526" i="4"/>
  <c r="BF525" i="4"/>
  <c r="B525" i="4"/>
  <c r="AK524" i="4"/>
  <c r="BT523" i="4"/>
  <c r="P523" i="4"/>
  <c r="AY522" i="4"/>
  <c r="AD521" i="4"/>
  <c r="BM520" i="4"/>
  <c r="I520" i="4"/>
  <c r="AR519" i="4"/>
  <c r="CA518" i="4"/>
  <c r="W518" i="4"/>
  <c r="BF517" i="4"/>
  <c r="B517" i="4"/>
  <c r="AK516" i="4"/>
  <c r="BT515" i="4"/>
  <c r="P515" i="4"/>
  <c r="AY514" i="4"/>
  <c r="AD513" i="4"/>
  <c r="BM512" i="4"/>
  <c r="I512" i="4"/>
  <c r="AR511" i="4"/>
  <c r="CA510" i="4"/>
  <c r="W510" i="4"/>
  <c r="BF509" i="4"/>
  <c r="B509" i="4"/>
  <c r="AK508" i="4"/>
  <c r="BT507" i="4"/>
  <c r="P507" i="4"/>
  <c r="AY506" i="4"/>
  <c r="AD505" i="4"/>
  <c r="BM504" i="4"/>
  <c r="I504" i="4"/>
  <c r="AR503" i="4"/>
  <c r="CA502" i="4"/>
  <c r="W502" i="4"/>
  <c r="BF501" i="4"/>
  <c r="AY577" i="4"/>
  <c r="BT575" i="4"/>
  <c r="I574" i="4"/>
  <c r="BF572" i="4"/>
  <c r="CA570" i="4"/>
  <c r="P569" i="4"/>
  <c r="BM567" i="4"/>
  <c r="W564" i="4"/>
  <c r="BT562" i="4"/>
  <c r="B561" i="4"/>
  <c r="AD559" i="4"/>
  <c r="CA557" i="4"/>
  <c r="I556" i="4"/>
  <c r="AK554" i="4"/>
  <c r="P551" i="4"/>
  <c r="AR549" i="4"/>
  <c r="B548" i="4"/>
  <c r="AD546" i="4"/>
  <c r="I545" i="4"/>
  <c r="I544" i="4"/>
  <c r="P543" i="4"/>
  <c r="I542" i="4"/>
  <c r="W541" i="4"/>
  <c r="P540" i="4"/>
  <c r="P539" i="4"/>
  <c r="W538" i="4"/>
  <c r="AR537" i="4"/>
  <c r="BF536" i="4"/>
  <c r="W535" i="4"/>
  <c r="AY534" i="4"/>
  <c r="CA533" i="4"/>
  <c r="P533" i="4"/>
  <c r="AK532" i="4"/>
  <c r="BM531" i="4"/>
  <c r="B531" i="4"/>
  <c r="AD530" i="4"/>
  <c r="BF529" i="4"/>
  <c r="W528" i="4"/>
  <c r="AR527" i="4"/>
  <c r="BT526" i="4"/>
  <c r="P526" i="4"/>
  <c r="AY525" i="4"/>
  <c r="AD524" i="4"/>
  <c r="BM523" i="4"/>
  <c r="I523" i="4"/>
  <c r="AR522" i="4"/>
  <c r="CA521" i="4"/>
  <c r="W521" i="4"/>
  <c r="BF520" i="4"/>
  <c r="B520" i="4"/>
  <c r="AK519" i="4"/>
  <c r="BT518" i="4"/>
  <c r="P518" i="4"/>
  <c r="AY517" i="4"/>
  <c r="AD516" i="4"/>
  <c r="BM515" i="4"/>
  <c r="I515" i="4"/>
  <c r="AR514" i="4"/>
  <c r="CA513" i="4"/>
  <c r="W513" i="4"/>
  <c r="BF512" i="4"/>
  <c r="B512" i="4"/>
  <c r="AK511" i="4"/>
  <c r="BT510" i="4"/>
  <c r="P510" i="4"/>
  <c r="AY509" i="4"/>
  <c r="AD508" i="4"/>
  <c r="BM507" i="4"/>
  <c r="I507" i="4"/>
  <c r="AR506" i="4"/>
  <c r="CA505" i="4"/>
  <c r="W505" i="4"/>
  <c r="BF504" i="4"/>
  <c r="B504" i="4"/>
  <c r="AK503" i="4"/>
  <c r="BT502" i="4"/>
  <c r="P502" i="4"/>
  <c r="AY501" i="4"/>
  <c r="P577" i="4"/>
  <c r="BM575" i="4"/>
  <c r="W572" i="4"/>
  <c r="BT570" i="4"/>
  <c r="B569" i="4"/>
  <c r="AD567" i="4"/>
  <c r="CA565" i="4"/>
  <c r="I564" i="4"/>
  <c r="AK562" i="4"/>
  <c r="P559" i="4"/>
  <c r="AR557" i="4"/>
  <c r="B556" i="4"/>
  <c r="W554" i="4"/>
  <c r="AY552" i="4"/>
  <c r="I551" i="4"/>
  <c r="AD549" i="4"/>
  <c r="BF547" i="4"/>
  <c r="W546" i="4"/>
  <c r="B545" i="4"/>
  <c r="I543" i="4"/>
  <c r="B542" i="4"/>
  <c r="B541" i="4"/>
  <c r="I540" i="4"/>
  <c r="B539" i="4"/>
  <c r="P538" i="4"/>
  <c r="AD537" i="4"/>
  <c r="AY536" i="4"/>
  <c r="CA535" i="4"/>
  <c r="P535" i="4"/>
  <c r="AR534" i="4"/>
  <c r="BT533" i="4"/>
  <c r="B533" i="4"/>
  <c r="AD532" i="4"/>
  <c r="BF531" i="4"/>
  <c r="W530" i="4"/>
  <c r="AY529" i="4"/>
  <c r="CA528" i="4"/>
  <c r="I528" i="4"/>
  <c r="AK527" i="4"/>
  <c r="BM526" i="4"/>
  <c r="I526" i="4"/>
  <c r="AR525" i="4"/>
  <c r="CA524" i="4"/>
  <c r="W524" i="4"/>
  <c r="BF523" i="4"/>
  <c r="B523" i="4"/>
  <c r="AK522" i="4"/>
  <c r="BT521" i="4"/>
  <c r="P521" i="4"/>
  <c r="AY520" i="4"/>
  <c r="AD519" i="4"/>
  <c r="BM518" i="4"/>
  <c r="I518" i="4"/>
  <c r="AR517" i="4"/>
  <c r="CA516" i="4"/>
  <c r="W516" i="4"/>
  <c r="BF515" i="4"/>
  <c r="B515" i="4"/>
  <c r="AK514" i="4"/>
  <c r="BT513" i="4"/>
  <c r="P513" i="4"/>
  <c r="AY512" i="4"/>
  <c r="AD511" i="4"/>
  <c r="BM510" i="4"/>
  <c r="I510" i="4"/>
  <c r="AR509" i="4"/>
  <c r="CA508" i="4"/>
  <c r="W508" i="4"/>
  <c r="BF507" i="4"/>
  <c r="B507" i="4"/>
  <c r="AK506" i="4"/>
  <c r="BT505" i="4"/>
  <c r="P505" i="4"/>
  <c r="AY504" i="4"/>
  <c r="AD503" i="4"/>
  <c r="BM502" i="4"/>
  <c r="I502" i="4"/>
  <c r="AR501" i="4"/>
  <c r="P578" i="4"/>
  <c r="AR571" i="4"/>
  <c r="CA564" i="4"/>
  <c r="AR558" i="4"/>
  <c r="BT551" i="4"/>
  <c r="BF545" i="4"/>
  <c r="AR541" i="4"/>
  <c r="BM537" i="4"/>
  <c r="BT534" i="4"/>
  <c r="B532" i="4"/>
  <c r="P529" i="4"/>
  <c r="AK526" i="4"/>
  <c r="AR521" i="4"/>
  <c r="B519" i="4"/>
  <c r="AY516" i="4"/>
  <c r="I514" i="4"/>
  <c r="BF511" i="4"/>
  <c r="P509" i="4"/>
  <c r="BM506" i="4"/>
  <c r="W504" i="4"/>
  <c r="BT501" i="4"/>
  <c r="CA500" i="4"/>
  <c r="W500" i="4"/>
  <c r="BF499" i="4"/>
  <c r="B499" i="4"/>
  <c r="AK498" i="4"/>
  <c r="BT497" i="4"/>
  <c r="P497" i="4"/>
  <c r="AY496" i="4"/>
  <c r="AD495" i="4"/>
  <c r="B577" i="4"/>
  <c r="AK570" i="4"/>
  <c r="B564" i="4"/>
  <c r="AD557" i="4"/>
  <c r="BM550" i="4"/>
  <c r="CA540" i="4"/>
  <c r="P537" i="4"/>
  <c r="AK534" i="4"/>
  <c r="AY531" i="4"/>
  <c r="BM528" i="4"/>
  <c r="B526" i="4"/>
  <c r="AY523" i="4"/>
  <c r="I521" i="4"/>
  <c r="BF518" i="4"/>
  <c r="P516" i="4"/>
  <c r="BM513" i="4"/>
  <c r="W511" i="4"/>
  <c r="BT508" i="4"/>
  <c r="AD506" i="4"/>
  <c r="CA503" i="4"/>
  <c r="AK501" i="4"/>
  <c r="BT500" i="4"/>
  <c r="P500" i="4"/>
  <c r="AY499" i="4"/>
  <c r="AD498" i="4"/>
  <c r="BM497" i="4"/>
  <c r="I497" i="4"/>
  <c r="AR496" i="4"/>
  <c r="CA495" i="4"/>
  <c r="W495" i="4"/>
  <c r="BF494" i="4"/>
  <c r="B494" i="4"/>
  <c r="AK493" i="4"/>
  <c r="BT492" i="4"/>
  <c r="P492" i="4"/>
  <c r="AY491" i="4"/>
  <c r="AD490" i="4"/>
  <c r="BM489" i="4"/>
  <c r="I489" i="4"/>
  <c r="AR488" i="4"/>
  <c r="CA487" i="4"/>
  <c r="W487" i="4"/>
  <c r="BF486" i="4"/>
  <c r="B486" i="4"/>
  <c r="AK485" i="4"/>
  <c r="BT484" i="4"/>
  <c r="P484" i="4"/>
  <c r="AY483" i="4"/>
  <c r="AD482" i="4"/>
  <c r="BM481" i="4"/>
  <c r="I481" i="4"/>
  <c r="AR480" i="4"/>
  <c r="CA479" i="4"/>
  <c r="W479" i="4"/>
  <c r="BF478" i="4"/>
  <c r="B478" i="4"/>
  <c r="AK477" i="4"/>
  <c r="BT476" i="4"/>
  <c r="P476" i="4"/>
  <c r="AY475" i="4"/>
  <c r="AD474" i="4"/>
  <c r="BM473" i="4"/>
  <c r="I473" i="4"/>
  <c r="AR472" i="4"/>
  <c r="CA471" i="4"/>
  <c r="W471" i="4"/>
  <c r="BF470" i="4"/>
  <c r="B470" i="4"/>
  <c r="AK469" i="4"/>
  <c r="BT468" i="4"/>
  <c r="P468" i="4"/>
  <c r="AY467" i="4"/>
  <c r="AD466" i="4"/>
  <c r="BM465" i="4"/>
  <c r="I465" i="4"/>
  <c r="AR464" i="4"/>
  <c r="CA463" i="4"/>
  <c r="W463" i="4"/>
  <c r="BF462" i="4"/>
  <c r="B462" i="4"/>
  <c r="AK461" i="4"/>
  <c r="BT460" i="4"/>
  <c r="P460" i="4"/>
  <c r="AY459" i="4"/>
  <c r="AD458" i="4"/>
  <c r="BM457" i="4"/>
  <c r="I457" i="4"/>
  <c r="AR456" i="4"/>
  <c r="CA455" i="4"/>
  <c r="W455" i="4"/>
  <c r="BF454" i="4"/>
  <c r="B454" i="4"/>
  <c r="AK453" i="4"/>
  <c r="BT452" i="4"/>
  <c r="P452" i="4"/>
  <c r="AY451" i="4"/>
  <c r="AK576" i="4"/>
  <c r="BT569" i="4"/>
  <c r="AK563" i="4"/>
  <c r="BM556" i="4"/>
  <c r="I550" i="4"/>
  <c r="AR544" i="4"/>
  <c r="BF540" i="4"/>
  <c r="I534" i="4"/>
  <c r="AD531" i="4"/>
  <c r="AR528" i="4"/>
  <c r="BT525" i="4"/>
  <c r="AD523" i="4"/>
  <c r="CA520" i="4"/>
  <c r="AK518" i="4"/>
  <c r="AR513" i="4"/>
  <c r="B511" i="4"/>
  <c r="AY508" i="4"/>
  <c r="I506" i="4"/>
  <c r="BF503" i="4"/>
  <c r="AD501" i="4"/>
  <c r="BM500" i="4"/>
  <c r="I500" i="4"/>
  <c r="AR499" i="4"/>
  <c r="CA498" i="4"/>
  <c r="W498" i="4"/>
  <c r="BF497" i="4"/>
  <c r="B497" i="4"/>
  <c r="AK496" i="4"/>
  <c r="BT495" i="4"/>
  <c r="P495" i="4"/>
  <c r="AY494" i="4"/>
  <c r="AD493" i="4"/>
  <c r="BM492" i="4"/>
  <c r="I492" i="4"/>
  <c r="AR491" i="4"/>
  <c r="CA490" i="4"/>
  <c r="W490" i="4"/>
  <c r="BF489" i="4"/>
  <c r="B489" i="4"/>
  <c r="AK488" i="4"/>
  <c r="BT487" i="4"/>
  <c r="P487" i="4"/>
  <c r="AY486" i="4"/>
  <c r="AD485" i="4"/>
  <c r="BM484" i="4"/>
  <c r="I484" i="4"/>
  <c r="AR483" i="4"/>
  <c r="CA482" i="4"/>
  <c r="W482" i="4"/>
  <c r="BF481" i="4"/>
  <c r="B481" i="4"/>
  <c r="AK480" i="4"/>
  <c r="BT479" i="4"/>
  <c r="P479" i="4"/>
  <c r="AY478" i="4"/>
  <c r="AD477" i="4"/>
  <c r="BM476" i="4"/>
  <c r="I476" i="4"/>
  <c r="AR475" i="4"/>
  <c r="CA474" i="4"/>
  <c r="W474" i="4"/>
  <c r="BF473" i="4"/>
  <c r="B473" i="4"/>
  <c r="AK472" i="4"/>
  <c r="BT471" i="4"/>
  <c r="P471" i="4"/>
  <c r="AY470" i="4"/>
  <c r="AD469" i="4"/>
  <c r="BM468" i="4"/>
  <c r="I468" i="4"/>
  <c r="AR467" i="4"/>
  <c r="CA466" i="4"/>
  <c r="W466" i="4"/>
  <c r="BF465" i="4"/>
  <c r="B465" i="4"/>
  <c r="AK464" i="4"/>
  <c r="BT463" i="4"/>
  <c r="P463" i="4"/>
  <c r="AY462" i="4"/>
  <c r="AD575" i="4"/>
  <c r="W562" i="4"/>
  <c r="BF555" i="4"/>
  <c r="W549" i="4"/>
  <c r="CA543" i="4"/>
  <c r="B540" i="4"/>
  <c r="AR536" i="4"/>
  <c r="BF533" i="4"/>
  <c r="CA530" i="4"/>
  <c r="B528" i="4"/>
  <c r="AK525" i="4"/>
  <c r="AR520" i="4"/>
  <c r="B518" i="4"/>
  <c r="AY515" i="4"/>
  <c r="I513" i="4"/>
  <c r="BF510" i="4"/>
  <c r="P508" i="4"/>
  <c r="BM505" i="4"/>
  <c r="W503" i="4"/>
  <c r="W501" i="4"/>
  <c r="BF500" i="4"/>
  <c r="B500" i="4"/>
  <c r="AK499" i="4"/>
  <c r="BT498" i="4"/>
  <c r="P498" i="4"/>
  <c r="AY497" i="4"/>
  <c r="AD496" i="4"/>
  <c r="BM495" i="4"/>
  <c r="I495" i="4"/>
  <c r="AR494" i="4"/>
  <c r="CA493" i="4"/>
  <c r="W493" i="4"/>
  <c r="BF492" i="4"/>
  <c r="B492" i="4"/>
  <c r="AK491" i="4"/>
  <c r="BT490" i="4"/>
  <c r="P490" i="4"/>
  <c r="AY489" i="4"/>
  <c r="AD488" i="4"/>
  <c r="BM487" i="4"/>
  <c r="I487" i="4"/>
  <c r="AR486" i="4"/>
  <c r="CA485" i="4"/>
  <c r="W485" i="4"/>
  <c r="BF484" i="4"/>
  <c r="B484" i="4"/>
  <c r="AK483" i="4"/>
  <c r="BT482" i="4"/>
  <c r="P482" i="4"/>
  <c r="AY481" i="4"/>
  <c r="AD480" i="4"/>
  <c r="BM479" i="4"/>
  <c r="I479" i="4"/>
  <c r="AR478" i="4"/>
  <c r="CA477" i="4"/>
  <c r="W477" i="4"/>
  <c r="BF476" i="4"/>
  <c r="B476" i="4"/>
  <c r="AK475" i="4"/>
  <c r="BT474" i="4"/>
  <c r="P474" i="4"/>
  <c r="AY473" i="4"/>
  <c r="AD472" i="4"/>
  <c r="BM471" i="4"/>
  <c r="I471" i="4"/>
  <c r="AR470" i="4"/>
  <c r="CA469" i="4"/>
  <c r="W469" i="4"/>
  <c r="BF468" i="4"/>
  <c r="B468" i="4"/>
  <c r="AK467" i="4"/>
  <c r="BT466" i="4"/>
  <c r="P466" i="4"/>
  <c r="AY465" i="4"/>
  <c r="AD464" i="4"/>
  <c r="BM463" i="4"/>
  <c r="I463" i="4"/>
  <c r="AR462" i="4"/>
  <c r="CA461" i="4"/>
  <c r="W461" i="4"/>
  <c r="BF460" i="4"/>
  <c r="B460" i="4"/>
  <c r="AK459" i="4"/>
  <c r="BT458" i="4"/>
  <c r="P458" i="4"/>
  <c r="AY457" i="4"/>
  <c r="AD456" i="4"/>
  <c r="BM455" i="4"/>
  <c r="I455" i="4"/>
  <c r="AR454" i="4"/>
  <c r="CA453" i="4"/>
  <c r="W453" i="4"/>
  <c r="BF452" i="4"/>
  <c r="B452" i="4"/>
  <c r="AK451" i="4"/>
  <c r="BT450" i="4"/>
  <c r="P450" i="4"/>
  <c r="AY449" i="4"/>
  <c r="BM574" i="4"/>
  <c r="AD568" i="4"/>
  <c r="BF561" i="4"/>
  <c r="B555" i="4"/>
  <c r="BF548" i="4"/>
  <c r="AR543" i="4"/>
  <c r="AY539" i="4"/>
  <c r="W536" i="4"/>
  <c r="AK533" i="4"/>
  <c r="AY530" i="4"/>
  <c r="BT527" i="4"/>
  <c r="P525" i="4"/>
  <c r="BM522" i="4"/>
  <c r="W520" i="4"/>
  <c r="BT517" i="4"/>
  <c r="AD515" i="4"/>
  <c r="CA512" i="4"/>
  <c r="AK510" i="4"/>
  <c r="AR505" i="4"/>
  <c r="B503" i="4"/>
  <c r="P501" i="4"/>
  <c r="AY500" i="4"/>
  <c r="AD499" i="4"/>
  <c r="BM498" i="4"/>
  <c r="I498" i="4"/>
  <c r="AR497" i="4"/>
  <c r="CA496" i="4"/>
  <c r="W496" i="4"/>
  <c r="BF495" i="4"/>
  <c r="B495" i="4"/>
  <c r="AK494" i="4"/>
  <c r="BT493" i="4"/>
  <c r="P493" i="4"/>
  <c r="AY492" i="4"/>
  <c r="AD491" i="4"/>
  <c r="BM490" i="4"/>
  <c r="I490" i="4"/>
  <c r="AR489" i="4"/>
  <c r="CA488" i="4"/>
  <c r="W488" i="4"/>
  <c r="BF487" i="4"/>
  <c r="B487" i="4"/>
  <c r="AK486" i="4"/>
  <c r="BT485" i="4"/>
  <c r="P485" i="4"/>
  <c r="AY484" i="4"/>
  <c r="AD483" i="4"/>
  <c r="BM482" i="4"/>
  <c r="I482" i="4"/>
  <c r="AR481" i="4"/>
  <c r="CA480" i="4"/>
  <c r="W480" i="4"/>
  <c r="BF479" i="4"/>
  <c r="B479" i="4"/>
  <c r="AK478" i="4"/>
  <c r="BT477" i="4"/>
  <c r="P477" i="4"/>
  <c r="AY476" i="4"/>
  <c r="AD475" i="4"/>
  <c r="BM474" i="4"/>
  <c r="I474" i="4"/>
  <c r="AR473" i="4"/>
  <c r="CA472" i="4"/>
  <c r="W472" i="4"/>
  <c r="BF471" i="4"/>
  <c r="B471" i="4"/>
  <c r="AK470" i="4"/>
  <c r="BT469" i="4"/>
  <c r="P469" i="4"/>
  <c r="AY468" i="4"/>
  <c r="AD467" i="4"/>
  <c r="BM466" i="4"/>
  <c r="I466" i="4"/>
  <c r="AR465" i="4"/>
  <c r="CA464" i="4"/>
  <c r="W464" i="4"/>
  <c r="BF463" i="4"/>
  <c r="B463" i="4"/>
  <c r="AK462" i="4"/>
  <c r="BT461" i="4"/>
  <c r="P461" i="4"/>
  <c r="AY460" i="4"/>
  <c r="AD459" i="4"/>
  <c r="BM458" i="4"/>
  <c r="I458" i="4"/>
  <c r="AR457" i="4"/>
  <c r="CA456" i="4"/>
  <c r="W456" i="4"/>
  <c r="BF455" i="4"/>
  <c r="B455" i="4"/>
  <c r="AK454" i="4"/>
  <c r="BT453" i="4"/>
  <c r="P453" i="4"/>
  <c r="AY452" i="4"/>
  <c r="AD451" i="4"/>
  <c r="BM450" i="4"/>
  <c r="I450" i="4"/>
  <c r="W573" i="4"/>
  <c r="AY566" i="4"/>
  <c r="AY553" i="4"/>
  <c r="CA546" i="4"/>
  <c r="AY542" i="4"/>
  <c r="AY538" i="4"/>
  <c r="AR535" i="4"/>
  <c r="BM532" i="4"/>
  <c r="CA529" i="4"/>
  <c r="I527" i="4"/>
  <c r="AY524" i="4"/>
  <c r="I522" i="4"/>
  <c r="BF519" i="4"/>
  <c r="P517" i="4"/>
  <c r="BM514" i="4"/>
  <c r="W512" i="4"/>
  <c r="BT509" i="4"/>
  <c r="AD507" i="4"/>
  <c r="CA504" i="4"/>
  <c r="AK502" i="4"/>
  <c r="B501" i="4"/>
  <c r="AK500" i="4"/>
  <c r="BT499" i="4"/>
  <c r="P499" i="4"/>
  <c r="AY498" i="4"/>
  <c r="AD497" i="4"/>
  <c r="BM496" i="4"/>
  <c r="I496" i="4"/>
  <c r="AR495" i="4"/>
  <c r="CA494" i="4"/>
  <c r="W494" i="4"/>
  <c r="BF493" i="4"/>
  <c r="B493" i="4"/>
  <c r="AK492" i="4"/>
  <c r="BT491" i="4"/>
  <c r="P491" i="4"/>
  <c r="AY490" i="4"/>
  <c r="AD489" i="4"/>
  <c r="BM488" i="4"/>
  <c r="I488" i="4"/>
  <c r="AR487" i="4"/>
  <c r="CA486" i="4"/>
  <c r="W486" i="4"/>
  <c r="BF485" i="4"/>
  <c r="B485" i="4"/>
  <c r="AK484" i="4"/>
  <c r="BT483" i="4"/>
  <c r="P483" i="4"/>
  <c r="AY482" i="4"/>
  <c r="AD481" i="4"/>
  <c r="BM480" i="4"/>
  <c r="I480" i="4"/>
  <c r="AR479" i="4"/>
  <c r="CA478" i="4"/>
  <c r="W478" i="4"/>
  <c r="BF477" i="4"/>
  <c r="B477" i="4"/>
  <c r="AK476" i="4"/>
  <c r="BT475" i="4"/>
  <c r="P475" i="4"/>
  <c r="AY474" i="4"/>
  <c r="AD473" i="4"/>
  <c r="BM472" i="4"/>
  <c r="I472" i="4"/>
  <c r="AR471" i="4"/>
  <c r="CA470" i="4"/>
  <c r="W470" i="4"/>
  <c r="BF469" i="4"/>
  <c r="B469" i="4"/>
  <c r="AK468" i="4"/>
  <c r="BT467" i="4"/>
  <c r="P467" i="4"/>
  <c r="AY466" i="4"/>
  <c r="AD465" i="4"/>
  <c r="BM464" i="4"/>
  <c r="I464" i="4"/>
  <c r="AR463" i="4"/>
  <c r="CA462" i="4"/>
  <c r="W462" i="4"/>
  <c r="BF461" i="4"/>
  <c r="B461" i="4"/>
  <c r="AK460" i="4"/>
  <c r="BT459" i="4"/>
  <c r="P459" i="4"/>
  <c r="AY458" i="4"/>
  <c r="AD457" i="4"/>
  <c r="BM456" i="4"/>
  <c r="I456" i="4"/>
  <c r="AR455" i="4"/>
  <c r="CA454" i="4"/>
  <c r="W454" i="4"/>
  <c r="BF453" i="4"/>
  <c r="B453" i="4"/>
  <c r="AK452" i="4"/>
  <c r="BT451" i="4"/>
  <c r="P451" i="4"/>
  <c r="AY450" i="4"/>
  <c r="AD449" i="4"/>
  <c r="BM448" i="4"/>
  <c r="CA573" i="4"/>
  <c r="AR547" i="4"/>
  <c r="AD522" i="4"/>
  <c r="AR512" i="4"/>
  <c r="BF502" i="4"/>
  <c r="W499" i="4"/>
  <c r="BT496" i="4"/>
  <c r="BM494" i="4"/>
  <c r="W491" i="4"/>
  <c r="BT489" i="4"/>
  <c r="B488" i="4"/>
  <c r="AD486" i="4"/>
  <c r="CA484" i="4"/>
  <c r="I483" i="4"/>
  <c r="AK481" i="4"/>
  <c r="P478" i="4"/>
  <c r="AR476" i="4"/>
  <c r="B475" i="4"/>
  <c r="W473" i="4"/>
  <c r="AY471" i="4"/>
  <c r="I470" i="4"/>
  <c r="AD468" i="4"/>
  <c r="BF466" i="4"/>
  <c r="P465" i="4"/>
  <c r="AK463" i="4"/>
  <c r="BM460" i="4"/>
  <c r="AR459" i="4"/>
  <c r="W458" i="4"/>
  <c r="B457" i="4"/>
  <c r="BT455" i="4"/>
  <c r="AY454" i="4"/>
  <c r="AD453" i="4"/>
  <c r="I452" i="4"/>
  <c r="CA450" i="4"/>
  <c r="BT449" i="4"/>
  <c r="B449" i="4"/>
  <c r="W448" i="4"/>
  <c r="BF447" i="4"/>
  <c r="B447" i="4"/>
  <c r="AK446" i="4"/>
  <c r="BT445" i="4"/>
  <c r="P445" i="4"/>
  <c r="AY444" i="4"/>
  <c r="AD443" i="4"/>
  <c r="BM442" i="4"/>
  <c r="I442" i="4"/>
  <c r="AR441" i="4"/>
  <c r="CA440" i="4"/>
  <c r="W440" i="4"/>
  <c r="BF439" i="4"/>
  <c r="B439" i="4"/>
  <c r="AK438" i="4"/>
  <c r="BT437" i="4"/>
  <c r="P437" i="4"/>
  <c r="AY436" i="4"/>
  <c r="AD435" i="4"/>
  <c r="BM434" i="4"/>
  <c r="I434" i="4"/>
  <c r="AR433" i="4"/>
  <c r="CA432" i="4"/>
  <c r="W432" i="4"/>
  <c r="BF431" i="4"/>
  <c r="B431" i="4"/>
  <c r="AK430" i="4"/>
  <c r="BT429" i="4"/>
  <c r="P429" i="4"/>
  <c r="AY428" i="4"/>
  <c r="AD427" i="4"/>
  <c r="BM426" i="4"/>
  <c r="I426" i="4"/>
  <c r="AR425" i="4"/>
  <c r="CA424" i="4"/>
  <c r="W424" i="4"/>
  <c r="BF423" i="4"/>
  <c r="B423" i="4"/>
  <c r="AK422" i="4"/>
  <c r="BT421" i="4"/>
  <c r="P421" i="4"/>
  <c r="AY420" i="4"/>
  <c r="AD419" i="4"/>
  <c r="BM418" i="4"/>
  <c r="I418" i="4"/>
  <c r="AR417" i="4"/>
  <c r="CA416" i="4"/>
  <c r="W416" i="4"/>
  <c r="BF415" i="4"/>
  <c r="B415" i="4"/>
  <c r="AK414" i="4"/>
  <c r="BT413" i="4"/>
  <c r="P413" i="4"/>
  <c r="AY412" i="4"/>
  <c r="AD411" i="4"/>
  <c r="BM410" i="4"/>
  <c r="I410" i="4"/>
  <c r="AR409" i="4"/>
  <c r="CA408" i="4"/>
  <c r="W408" i="4"/>
  <c r="BF407" i="4"/>
  <c r="B407" i="4"/>
  <c r="AK406" i="4"/>
  <c r="BT405" i="4"/>
  <c r="P405" i="4"/>
  <c r="AY404" i="4"/>
  <c r="AD403" i="4"/>
  <c r="BM402" i="4"/>
  <c r="I402" i="4"/>
  <c r="AR401" i="4"/>
  <c r="CA400" i="4"/>
  <c r="W400" i="4"/>
  <c r="BF399" i="4"/>
  <c r="B399" i="4"/>
  <c r="AK398" i="4"/>
  <c r="BT397" i="4"/>
  <c r="P397" i="4"/>
  <c r="AY396" i="4"/>
  <c r="AD395" i="4"/>
  <c r="BM394" i="4"/>
  <c r="I394" i="4"/>
  <c r="AR393" i="4"/>
  <c r="CA392" i="4"/>
  <c r="W392" i="4"/>
  <c r="BF391" i="4"/>
  <c r="B391" i="4"/>
  <c r="AK390" i="4"/>
  <c r="BT389" i="4"/>
  <c r="P389" i="4"/>
  <c r="AY388" i="4"/>
  <c r="AD387" i="4"/>
  <c r="BM386" i="4"/>
  <c r="I386" i="4"/>
  <c r="AR385" i="4"/>
  <c r="CA384" i="4"/>
  <c r="W384" i="4"/>
  <c r="BF383" i="4"/>
  <c r="B383" i="4"/>
  <c r="AK382" i="4"/>
  <c r="BT381" i="4"/>
  <c r="P381" i="4"/>
  <c r="AY380" i="4"/>
  <c r="AD379" i="4"/>
  <c r="BM378" i="4"/>
  <c r="I378" i="4"/>
  <c r="AR377" i="4"/>
  <c r="CA376" i="4"/>
  <c r="W376" i="4"/>
  <c r="BF375" i="4"/>
  <c r="B375" i="4"/>
  <c r="AK374" i="4"/>
  <c r="BT373" i="4"/>
  <c r="P373" i="4"/>
  <c r="AY372" i="4"/>
  <c r="AD371" i="4"/>
  <c r="BM370" i="4"/>
  <c r="I370" i="4"/>
  <c r="AR369" i="4"/>
  <c r="CA368" i="4"/>
  <c r="I572" i="4"/>
  <c r="P546" i="4"/>
  <c r="W532" i="4"/>
  <c r="BM521" i="4"/>
  <c r="CA511" i="4"/>
  <c r="B502" i="4"/>
  <c r="I499" i="4"/>
  <c r="BF496" i="4"/>
  <c r="AD494" i="4"/>
  <c r="CA492" i="4"/>
  <c r="I491" i="4"/>
  <c r="AK489" i="4"/>
  <c r="P486" i="4"/>
  <c r="AR484" i="4"/>
  <c r="B483" i="4"/>
  <c r="W481" i="4"/>
  <c r="AY479" i="4"/>
  <c r="I478" i="4"/>
  <c r="AD476" i="4"/>
  <c r="BF474" i="4"/>
  <c r="P473" i="4"/>
  <c r="AK471" i="4"/>
  <c r="BM469" i="4"/>
  <c r="W468" i="4"/>
  <c r="AR466" i="4"/>
  <c r="BT464" i="4"/>
  <c r="AD463" i="4"/>
  <c r="BM461" i="4"/>
  <c r="AR460" i="4"/>
  <c r="W459" i="4"/>
  <c r="B458" i="4"/>
  <c r="BT456" i="4"/>
  <c r="AY455" i="4"/>
  <c r="AD454" i="4"/>
  <c r="I453" i="4"/>
  <c r="CA451" i="4"/>
  <c r="BF450" i="4"/>
  <c r="BM449" i="4"/>
  <c r="CA448" i="4"/>
  <c r="P448" i="4"/>
  <c r="AY447" i="4"/>
  <c r="AD446" i="4"/>
  <c r="BM445" i="4"/>
  <c r="I445" i="4"/>
  <c r="AR444" i="4"/>
  <c r="CA443" i="4"/>
  <c r="W443" i="4"/>
  <c r="BF442" i="4"/>
  <c r="B442" i="4"/>
  <c r="AK441" i="4"/>
  <c r="BT440" i="4"/>
  <c r="P440" i="4"/>
  <c r="AY439" i="4"/>
  <c r="AD438" i="4"/>
  <c r="BM437" i="4"/>
  <c r="I437" i="4"/>
  <c r="AR436" i="4"/>
  <c r="CA435" i="4"/>
  <c r="W435" i="4"/>
  <c r="BF434" i="4"/>
  <c r="B434" i="4"/>
  <c r="AK433" i="4"/>
  <c r="BT432" i="4"/>
  <c r="P432" i="4"/>
  <c r="AY431" i="4"/>
  <c r="AD430" i="4"/>
  <c r="BM429" i="4"/>
  <c r="I429" i="4"/>
  <c r="AR428" i="4"/>
  <c r="CA427" i="4"/>
  <c r="W427" i="4"/>
  <c r="BF426" i="4"/>
  <c r="B426" i="4"/>
  <c r="AK425" i="4"/>
  <c r="BT424" i="4"/>
  <c r="P424" i="4"/>
  <c r="AY423" i="4"/>
  <c r="AD422" i="4"/>
  <c r="BM421" i="4"/>
  <c r="I421" i="4"/>
  <c r="AR420" i="4"/>
  <c r="CA419" i="4"/>
  <c r="W419" i="4"/>
  <c r="BF418" i="4"/>
  <c r="B418" i="4"/>
  <c r="AK417" i="4"/>
  <c r="BT416" i="4"/>
  <c r="P416" i="4"/>
  <c r="AY415" i="4"/>
  <c r="AD414" i="4"/>
  <c r="BM413" i="4"/>
  <c r="I413" i="4"/>
  <c r="AR412" i="4"/>
  <c r="CA411" i="4"/>
  <c r="W411" i="4"/>
  <c r="BF410" i="4"/>
  <c r="B410" i="4"/>
  <c r="AK409" i="4"/>
  <c r="BT408" i="4"/>
  <c r="P408" i="4"/>
  <c r="AY407" i="4"/>
  <c r="AD406" i="4"/>
  <c r="BM405" i="4"/>
  <c r="I405" i="4"/>
  <c r="AR404" i="4"/>
  <c r="CA403" i="4"/>
  <c r="W403" i="4"/>
  <c r="BF402" i="4"/>
  <c r="B402" i="4"/>
  <c r="AK401" i="4"/>
  <c r="BT400" i="4"/>
  <c r="P400" i="4"/>
  <c r="AY399" i="4"/>
  <c r="AD398" i="4"/>
  <c r="BM397" i="4"/>
  <c r="I397" i="4"/>
  <c r="AR396" i="4"/>
  <c r="CA395" i="4"/>
  <c r="W395" i="4"/>
  <c r="BF394" i="4"/>
  <c r="B394" i="4"/>
  <c r="AK393" i="4"/>
  <c r="BT392" i="4"/>
  <c r="P392" i="4"/>
  <c r="AY391" i="4"/>
  <c r="AD390" i="4"/>
  <c r="BM389" i="4"/>
  <c r="I389" i="4"/>
  <c r="AR388" i="4"/>
  <c r="CA387" i="4"/>
  <c r="W387" i="4"/>
  <c r="BF386" i="4"/>
  <c r="B386" i="4"/>
  <c r="AK385" i="4"/>
  <c r="BT384" i="4"/>
  <c r="P384" i="4"/>
  <c r="AY383" i="4"/>
  <c r="AD382" i="4"/>
  <c r="BM381" i="4"/>
  <c r="I381" i="4"/>
  <c r="AR380" i="4"/>
  <c r="CA379" i="4"/>
  <c r="W379" i="4"/>
  <c r="BF378" i="4"/>
  <c r="B378" i="4"/>
  <c r="AK377" i="4"/>
  <c r="BT376" i="4"/>
  <c r="P376" i="4"/>
  <c r="AY375" i="4"/>
  <c r="AD374" i="4"/>
  <c r="BM373" i="4"/>
  <c r="I373" i="4"/>
  <c r="P567" i="4"/>
  <c r="CA542" i="4"/>
  <c r="P530" i="4"/>
  <c r="CA519" i="4"/>
  <c r="B510" i="4"/>
  <c r="I501" i="4"/>
  <c r="BF498" i="4"/>
  <c r="P496" i="4"/>
  <c r="P494" i="4"/>
  <c r="AR492" i="4"/>
  <c r="B491" i="4"/>
  <c r="W489" i="4"/>
  <c r="AY487" i="4"/>
  <c r="I486" i="4"/>
  <c r="AD484" i="4"/>
  <c r="BF482" i="4"/>
  <c r="P481" i="4"/>
  <c r="AK479" i="4"/>
  <c r="BM477" i="4"/>
  <c r="W476" i="4"/>
  <c r="AR474" i="4"/>
  <c r="BT472" i="4"/>
  <c r="AD471" i="4"/>
  <c r="AY469" i="4"/>
  <c r="CA467" i="4"/>
  <c r="AK466" i="4"/>
  <c r="BF464" i="4"/>
  <c r="AY461" i="4"/>
  <c r="AD460" i="4"/>
  <c r="I459" i="4"/>
  <c r="CA457" i="4"/>
  <c r="BF456" i="4"/>
  <c r="AK455" i="4"/>
  <c r="P454" i="4"/>
  <c r="BM451" i="4"/>
  <c r="AR450" i="4"/>
  <c r="BF449" i="4"/>
  <c r="BT448" i="4"/>
  <c r="I448" i="4"/>
  <c r="AR447" i="4"/>
  <c r="CA446" i="4"/>
  <c r="W446" i="4"/>
  <c r="BF445" i="4"/>
  <c r="B445" i="4"/>
  <c r="AK444" i="4"/>
  <c r="BT443" i="4"/>
  <c r="P443" i="4"/>
  <c r="AY442" i="4"/>
  <c r="AD441" i="4"/>
  <c r="BM440" i="4"/>
  <c r="I440" i="4"/>
  <c r="AR439" i="4"/>
  <c r="CA438" i="4"/>
  <c r="W438" i="4"/>
  <c r="BF437" i="4"/>
  <c r="B437" i="4"/>
  <c r="AK436" i="4"/>
  <c r="BT435" i="4"/>
  <c r="P435" i="4"/>
  <c r="AY434" i="4"/>
  <c r="AD433" i="4"/>
  <c r="BM432" i="4"/>
  <c r="I432" i="4"/>
  <c r="AR431" i="4"/>
  <c r="CA430" i="4"/>
  <c r="W430" i="4"/>
  <c r="BF429" i="4"/>
  <c r="B429" i="4"/>
  <c r="AK428" i="4"/>
  <c r="BT427" i="4"/>
  <c r="P427" i="4"/>
  <c r="AY426" i="4"/>
  <c r="AD425" i="4"/>
  <c r="BM424" i="4"/>
  <c r="I424" i="4"/>
  <c r="AR423" i="4"/>
  <c r="CA422" i="4"/>
  <c r="W422" i="4"/>
  <c r="BF421" i="4"/>
  <c r="B421" i="4"/>
  <c r="AK420" i="4"/>
  <c r="BT419" i="4"/>
  <c r="P419" i="4"/>
  <c r="AY418" i="4"/>
  <c r="AD417" i="4"/>
  <c r="BM416" i="4"/>
  <c r="I416" i="4"/>
  <c r="AR415" i="4"/>
  <c r="CA414" i="4"/>
  <c r="W414" i="4"/>
  <c r="BF413" i="4"/>
  <c r="B413" i="4"/>
  <c r="AK412" i="4"/>
  <c r="BT411" i="4"/>
  <c r="P411" i="4"/>
  <c r="AY410" i="4"/>
  <c r="AD409" i="4"/>
  <c r="BM408" i="4"/>
  <c r="I408" i="4"/>
  <c r="AR407" i="4"/>
  <c r="CA406" i="4"/>
  <c r="W406" i="4"/>
  <c r="BF405" i="4"/>
  <c r="B405" i="4"/>
  <c r="AK404" i="4"/>
  <c r="BT403" i="4"/>
  <c r="P403" i="4"/>
  <c r="AY402" i="4"/>
  <c r="AD401" i="4"/>
  <c r="BM400" i="4"/>
  <c r="I400" i="4"/>
  <c r="AR399" i="4"/>
  <c r="CA398" i="4"/>
  <c r="W398" i="4"/>
  <c r="BF397" i="4"/>
  <c r="B397" i="4"/>
  <c r="AK396" i="4"/>
  <c r="BT395" i="4"/>
  <c r="P395" i="4"/>
  <c r="AY394" i="4"/>
  <c r="AD393" i="4"/>
  <c r="BM392" i="4"/>
  <c r="I392" i="4"/>
  <c r="AR391" i="4"/>
  <c r="CA390" i="4"/>
  <c r="W390" i="4"/>
  <c r="BF389" i="4"/>
  <c r="B389" i="4"/>
  <c r="AK388" i="4"/>
  <c r="BT387" i="4"/>
  <c r="P387" i="4"/>
  <c r="AY386" i="4"/>
  <c r="AD385" i="4"/>
  <c r="BM384" i="4"/>
  <c r="I384" i="4"/>
  <c r="AR383" i="4"/>
  <c r="CA382" i="4"/>
  <c r="W382" i="4"/>
  <c r="BF381" i="4"/>
  <c r="B381" i="4"/>
  <c r="AK380" i="4"/>
  <c r="BT379" i="4"/>
  <c r="P379" i="4"/>
  <c r="AY378" i="4"/>
  <c r="AD377" i="4"/>
  <c r="BM376" i="4"/>
  <c r="I376" i="4"/>
  <c r="AR375" i="4"/>
  <c r="CA374" i="4"/>
  <c r="W374" i="4"/>
  <c r="BF373" i="4"/>
  <c r="B373" i="4"/>
  <c r="AK372" i="4"/>
  <c r="BT371" i="4"/>
  <c r="P371" i="4"/>
  <c r="AY370" i="4"/>
  <c r="AD369" i="4"/>
  <c r="BM368" i="4"/>
  <c r="AR565" i="4"/>
  <c r="AR529" i="4"/>
  <c r="W519" i="4"/>
  <c r="AK509" i="4"/>
  <c r="AR498" i="4"/>
  <c r="B496" i="4"/>
  <c r="I494" i="4"/>
  <c r="AD492" i="4"/>
  <c r="BF490" i="4"/>
  <c r="P489" i="4"/>
  <c r="AK487" i="4"/>
  <c r="BM485" i="4"/>
  <c r="W484" i="4"/>
  <c r="AR482" i="4"/>
  <c r="BT480" i="4"/>
  <c r="AD479" i="4"/>
  <c r="AY477" i="4"/>
  <c r="CA475" i="4"/>
  <c r="AK474" i="4"/>
  <c r="BF472" i="4"/>
  <c r="AR469" i="4"/>
  <c r="BM467" i="4"/>
  <c r="B466" i="4"/>
  <c r="AY464" i="4"/>
  <c r="BT462" i="4"/>
  <c r="AR461" i="4"/>
  <c r="W460" i="4"/>
  <c r="B459" i="4"/>
  <c r="BT457" i="4"/>
  <c r="AY456" i="4"/>
  <c r="AD455" i="4"/>
  <c r="I454" i="4"/>
  <c r="CA452" i="4"/>
  <c r="BF451" i="4"/>
  <c r="AK450" i="4"/>
  <c r="AR449" i="4"/>
  <c r="BF448" i="4"/>
  <c r="B448" i="4"/>
  <c r="AK447" i="4"/>
  <c r="BT446" i="4"/>
  <c r="P446" i="4"/>
  <c r="AY445" i="4"/>
  <c r="AD444" i="4"/>
  <c r="BM443" i="4"/>
  <c r="I443" i="4"/>
  <c r="AR442" i="4"/>
  <c r="CA441" i="4"/>
  <c r="W441" i="4"/>
  <c r="BF440" i="4"/>
  <c r="B440" i="4"/>
  <c r="AK439" i="4"/>
  <c r="BT438" i="4"/>
  <c r="P438" i="4"/>
  <c r="AY437" i="4"/>
  <c r="AD436" i="4"/>
  <c r="BM435" i="4"/>
  <c r="I435" i="4"/>
  <c r="AR434" i="4"/>
  <c r="CA433" i="4"/>
  <c r="W433" i="4"/>
  <c r="BF432" i="4"/>
  <c r="B432" i="4"/>
  <c r="AK431" i="4"/>
  <c r="BT430" i="4"/>
  <c r="P430" i="4"/>
  <c r="AY429" i="4"/>
  <c r="AD428" i="4"/>
  <c r="BM427" i="4"/>
  <c r="I427" i="4"/>
  <c r="AR426" i="4"/>
  <c r="CA425" i="4"/>
  <c r="W425" i="4"/>
  <c r="BF424" i="4"/>
  <c r="B424" i="4"/>
  <c r="AK423" i="4"/>
  <c r="BT422" i="4"/>
  <c r="P422" i="4"/>
  <c r="AY421" i="4"/>
  <c r="AD420" i="4"/>
  <c r="BM419" i="4"/>
  <c r="I419" i="4"/>
  <c r="AR418" i="4"/>
  <c r="CA417" i="4"/>
  <c r="W417" i="4"/>
  <c r="BF416" i="4"/>
  <c r="B416" i="4"/>
  <c r="AK415" i="4"/>
  <c r="BT414" i="4"/>
  <c r="P414" i="4"/>
  <c r="AY413" i="4"/>
  <c r="AD412" i="4"/>
  <c r="BM411" i="4"/>
  <c r="I411" i="4"/>
  <c r="AR410" i="4"/>
  <c r="CA409" i="4"/>
  <c r="W409" i="4"/>
  <c r="BF408" i="4"/>
  <c r="B408" i="4"/>
  <c r="AK407" i="4"/>
  <c r="BT406" i="4"/>
  <c r="P406" i="4"/>
  <c r="AY405" i="4"/>
  <c r="AD404" i="4"/>
  <c r="BM403" i="4"/>
  <c r="I403" i="4"/>
  <c r="AR402" i="4"/>
  <c r="CA401" i="4"/>
  <c r="W401" i="4"/>
  <c r="BF400" i="4"/>
  <c r="B400" i="4"/>
  <c r="AK399" i="4"/>
  <c r="BT398" i="4"/>
  <c r="P398" i="4"/>
  <c r="AY397" i="4"/>
  <c r="AD396" i="4"/>
  <c r="BM395" i="4"/>
  <c r="I395" i="4"/>
  <c r="AR394" i="4"/>
  <c r="CA393" i="4"/>
  <c r="W393" i="4"/>
  <c r="BF392" i="4"/>
  <c r="B392" i="4"/>
  <c r="AK391" i="4"/>
  <c r="BT390" i="4"/>
  <c r="P390" i="4"/>
  <c r="AY389" i="4"/>
  <c r="AD388" i="4"/>
  <c r="BM387" i="4"/>
  <c r="I387" i="4"/>
  <c r="AR386" i="4"/>
  <c r="CA385" i="4"/>
  <c r="W385" i="4"/>
  <c r="BF384" i="4"/>
  <c r="B384" i="4"/>
  <c r="AK383" i="4"/>
  <c r="BT382" i="4"/>
  <c r="P382" i="4"/>
  <c r="AY381" i="4"/>
  <c r="AD380" i="4"/>
  <c r="BM379" i="4"/>
  <c r="I379" i="4"/>
  <c r="AR378" i="4"/>
  <c r="CA377" i="4"/>
  <c r="W377" i="4"/>
  <c r="BF376" i="4"/>
  <c r="B376" i="4"/>
  <c r="AK375" i="4"/>
  <c r="BT374" i="4"/>
  <c r="P374" i="4"/>
  <c r="AY373" i="4"/>
  <c r="AD372" i="4"/>
  <c r="BM371" i="4"/>
  <c r="I371" i="4"/>
  <c r="AR370" i="4"/>
  <c r="CA369" i="4"/>
  <c r="W369" i="4"/>
  <c r="BF368" i="4"/>
  <c r="AY560" i="4"/>
  <c r="AD527" i="4"/>
  <c r="AK517" i="4"/>
  <c r="AY507" i="4"/>
  <c r="AR500" i="4"/>
  <c r="B498" i="4"/>
  <c r="AY495" i="4"/>
  <c r="BM493" i="4"/>
  <c r="W492" i="4"/>
  <c r="AR490" i="4"/>
  <c r="BT488" i="4"/>
  <c r="AD487" i="4"/>
  <c r="AY485" i="4"/>
  <c r="CA483" i="4"/>
  <c r="AK482" i="4"/>
  <c r="BF480" i="4"/>
  <c r="AR477" i="4"/>
  <c r="BM475" i="4"/>
  <c r="B474" i="4"/>
  <c r="AY472" i="4"/>
  <c r="BT470" i="4"/>
  <c r="I469" i="4"/>
  <c r="BF467" i="4"/>
  <c r="CA465" i="4"/>
  <c r="P464" i="4"/>
  <c r="BM462" i="4"/>
  <c r="AD461" i="4"/>
  <c r="I460" i="4"/>
  <c r="CA458" i="4"/>
  <c r="BF457" i="4"/>
  <c r="AK456" i="4"/>
  <c r="P455" i="4"/>
  <c r="BM452" i="4"/>
  <c r="AR451" i="4"/>
  <c r="AD450" i="4"/>
  <c r="AK449" i="4"/>
  <c r="AY448" i="4"/>
  <c r="AD447" i="4"/>
  <c r="BM446" i="4"/>
  <c r="I446" i="4"/>
  <c r="AR445" i="4"/>
  <c r="CA444" i="4"/>
  <c r="W444" i="4"/>
  <c r="BF443" i="4"/>
  <c r="B443" i="4"/>
  <c r="AK442" i="4"/>
  <c r="BT441" i="4"/>
  <c r="P441" i="4"/>
  <c r="AY440" i="4"/>
  <c r="AD439" i="4"/>
  <c r="BM438" i="4"/>
  <c r="I438" i="4"/>
  <c r="AR437" i="4"/>
  <c r="CA436" i="4"/>
  <c r="W436" i="4"/>
  <c r="BF435" i="4"/>
  <c r="B435" i="4"/>
  <c r="AK434" i="4"/>
  <c r="BT433" i="4"/>
  <c r="P433" i="4"/>
  <c r="AY432" i="4"/>
  <c r="AD431" i="4"/>
  <c r="BM430" i="4"/>
  <c r="I430" i="4"/>
  <c r="AR429" i="4"/>
  <c r="CA428" i="4"/>
  <c r="W428" i="4"/>
  <c r="BF427" i="4"/>
  <c r="B427" i="4"/>
  <c r="AK426" i="4"/>
  <c r="BT425" i="4"/>
  <c r="P425" i="4"/>
  <c r="AY424" i="4"/>
  <c r="AD423" i="4"/>
  <c r="BM422" i="4"/>
  <c r="I422" i="4"/>
  <c r="AR421" i="4"/>
  <c r="CA420" i="4"/>
  <c r="W420" i="4"/>
  <c r="BF419" i="4"/>
  <c r="B419" i="4"/>
  <c r="AK418" i="4"/>
  <c r="BT417" i="4"/>
  <c r="P417" i="4"/>
  <c r="AY416" i="4"/>
  <c r="AD415" i="4"/>
  <c r="BM414" i="4"/>
  <c r="I414" i="4"/>
  <c r="AR413" i="4"/>
  <c r="CA412" i="4"/>
  <c r="W412" i="4"/>
  <c r="BF411" i="4"/>
  <c r="B411" i="4"/>
  <c r="AK410" i="4"/>
  <c r="BT409" i="4"/>
  <c r="P409" i="4"/>
  <c r="AY408" i="4"/>
  <c r="AD407" i="4"/>
  <c r="BM406" i="4"/>
  <c r="I406" i="4"/>
  <c r="AR405" i="4"/>
  <c r="CA404" i="4"/>
  <c r="W404" i="4"/>
  <c r="BF403" i="4"/>
  <c r="B403" i="4"/>
  <c r="AK402" i="4"/>
  <c r="BT401" i="4"/>
  <c r="P401" i="4"/>
  <c r="AY400" i="4"/>
  <c r="AD399" i="4"/>
  <c r="BM398" i="4"/>
  <c r="I398" i="4"/>
  <c r="AR397" i="4"/>
  <c r="CA396" i="4"/>
  <c r="W396" i="4"/>
  <c r="BF395" i="4"/>
  <c r="B395" i="4"/>
  <c r="AK394" i="4"/>
  <c r="BT393" i="4"/>
  <c r="P393" i="4"/>
  <c r="AY392" i="4"/>
  <c r="AD391" i="4"/>
  <c r="BM390" i="4"/>
  <c r="I390" i="4"/>
  <c r="AR389" i="4"/>
  <c r="CA388" i="4"/>
  <c r="W388" i="4"/>
  <c r="BF387" i="4"/>
  <c r="B387" i="4"/>
  <c r="AK386" i="4"/>
  <c r="BT385" i="4"/>
  <c r="P385" i="4"/>
  <c r="AY384" i="4"/>
  <c r="AD383" i="4"/>
  <c r="BM382" i="4"/>
  <c r="I382" i="4"/>
  <c r="AR381" i="4"/>
  <c r="CA380" i="4"/>
  <c r="W380" i="4"/>
  <c r="BF379" i="4"/>
  <c r="B379" i="4"/>
  <c r="AK378" i="4"/>
  <c r="BT377" i="4"/>
  <c r="P377" i="4"/>
  <c r="AY376" i="4"/>
  <c r="AD375" i="4"/>
  <c r="BM374" i="4"/>
  <c r="I374" i="4"/>
  <c r="AR373" i="4"/>
  <c r="CA372" i="4"/>
  <c r="W372" i="4"/>
  <c r="BF371" i="4"/>
  <c r="B371" i="4"/>
  <c r="AK370" i="4"/>
  <c r="BT369" i="4"/>
  <c r="I559" i="4"/>
  <c r="I538" i="4"/>
  <c r="BF526" i="4"/>
  <c r="BT516" i="4"/>
  <c r="AD500" i="4"/>
  <c r="CA497" i="4"/>
  <c r="AK495" i="4"/>
  <c r="AY493" i="4"/>
  <c r="CA491" i="4"/>
  <c r="AK490" i="4"/>
  <c r="BF488" i="4"/>
  <c r="AR485" i="4"/>
  <c r="BM483" i="4"/>
  <c r="B482" i="4"/>
  <c r="AY480" i="4"/>
  <c r="BT478" i="4"/>
  <c r="I477" i="4"/>
  <c r="BF475" i="4"/>
  <c r="CA473" i="4"/>
  <c r="P472" i="4"/>
  <c r="BM470" i="4"/>
  <c r="W467" i="4"/>
  <c r="BT465" i="4"/>
  <c r="B464" i="4"/>
  <c r="AD462" i="4"/>
  <c r="I461" i="4"/>
  <c r="CA459" i="4"/>
  <c r="BF458" i="4"/>
  <c r="AK457" i="4"/>
  <c r="P456" i="4"/>
  <c r="BM453" i="4"/>
  <c r="AR452" i="4"/>
  <c r="W451" i="4"/>
  <c r="W450" i="4"/>
  <c r="W449" i="4"/>
  <c r="AR448" i="4"/>
  <c r="CA447" i="4"/>
  <c r="W447" i="4"/>
  <c r="BF446" i="4"/>
  <c r="B446" i="4"/>
  <c r="AK445" i="4"/>
  <c r="BT444" i="4"/>
  <c r="P444" i="4"/>
  <c r="AY443" i="4"/>
  <c r="AD442" i="4"/>
  <c r="BM441" i="4"/>
  <c r="I441" i="4"/>
  <c r="AR440" i="4"/>
  <c r="CA439" i="4"/>
  <c r="W439" i="4"/>
  <c r="BF438" i="4"/>
  <c r="B438" i="4"/>
  <c r="AK437" i="4"/>
  <c r="BT436" i="4"/>
  <c r="P436" i="4"/>
  <c r="AY435" i="4"/>
  <c r="AD434" i="4"/>
  <c r="BM433" i="4"/>
  <c r="I433" i="4"/>
  <c r="AR432" i="4"/>
  <c r="CA431" i="4"/>
  <c r="W431" i="4"/>
  <c r="BF430" i="4"/>
  <c r="B430" i="4"/>
  <c r="AK429" i="4"/>
  <c r="BT428" i="4"/>
  <c r="P428" i="4"/>
  <c r="AY427" i="4"/>
  <c r="AD426" i="4"/>
  <c r="BM425" i="4"/>
  <c r="I425" i="4"/>
  <c r="AR424" i="4"/>
  <c r="CA423" i="4"/>
  <c r="W423" i="4"/>
  <c r="BF422" i="4"/>
  <c r="B422" i="4"/>
  <c r="AK421" i="4"/>
  <c r="BT420" i="4"/>
  <c r="P420" i="4"/>
  <c r="AY419" i="4"/>
  <c r="AD418" i="4"/>
  <c r="BM417" i="4"/>
  <c r="I417" i="4"/>
  <c r="AR416" i="4"/>
  <c r="CA415" i="4"/>
  <c r="W415" i="4"/>
  <c r="BF414" i="4"/>
  <c r="B414" i="4"/>
  <c r="AK413" i="4"/>
  <c r="BT412" i="4"/>
  <c r="P412" i="4"/>
  <c r="AY411" i="4"/>
  <c r="AD410" i="4"/>
  <c r="BM409" i="4"/>
  <c r="I409" i="4"/>
  <c r="AR408" i="4"/>
  <c r="CA407" i="4"/>
  <c r="W407" i="4"/>
  <c r="BF406" i="4"/>
  <c r="B406" i="4"/>
  <c r="AK405" i="4"/>
  <c r="BT404" i="4"/>
  <c r="P404" i="4"/>
  <c r="AY403" i="4"/>
  <c r="AD402" i="4"/>
  <c r="BM401" i="4"/>
  <c r="I401" i="4"/>
  <c r="AR400" i="4"/>
  <c r="CA399" i="4"/>
  <c r="W399" i="4"/>
  <c r="BF398" i="4"/>
  <c r="B398" i="4"/>
  <c r="AK397" i="4"/>
  <c r="BT396" i="4"/>
  <c r="P396" i="4"/>
  <c r="AY395" i="4"/>
  <c r="AD394" i="4"/>
  <c r="BM393" i="4"/>
  <c r="I393" i="4"/>
  <c r="AR392" i="4"/>
  <c r="CA391" i="4"/>
  <c r="W391" i="4"/>
  <c r="BF390" i="4"/>
  <c r="B390" i="4"/>
  <c r="AK389" i="4"/>
  <c r="BT388" i="4"/>
  <c r="P388" i="4"/>
  <c r="AY387" i="4"/>
  <c r="AD386" i="4"/>
  <c r="BM385" i="4"/>
  <c r="I385" i="4"/>
  <c r="AR384" i="4"/>
  <c r="CA383" i="4"/>
  <c r="W383" i="4"/>
  <c r="BF382" i="4"/>
  <c r="B382" i="4"/>
  <c r="AK381" i="4"/>
  <c r="BT380" i="4"/>
  <c r="P380" i="4"/>
  <c r="AY379" i="4"/>
  <c r="AD378" i="4"/>
  <c r="BM377" i="4"/>
  <c r="I377" i="4"/>
  <c r="AR376" i="4"/>
  <c r="CA375" i="4"/>
  <c r="W375" i="4"/>
  <c r="BF374" i="4"/>
  <c r="B374" i="4"/>
  <c r="AK373" i="4"/>
  <c r="BT372" i="4"/>
  <c r="P372" i="4"/>
  <c r="AY371" i="4"/>
  <c r="AD370" i="4"/>
  <c r="BM369" i="4"/>
  <c r="P554" i="4"/>
  <c r="BT535" i="4"/>
  <c r="BT524" i="4"/>
  <c r="I505" i="4"/>
  <c r="CA499" i="4"/>
  <c r="AK497" i="4"/>
  <c r="AR493" i="4"/>
  <c r="BM491" i="4"/>
  <c r="B490" i="4"/>
  <c r="AY488" i="4"/>
  <c r="BT486" i="4"/>
  <c r="I485" i="4"/>
  <c r="BF483" i="4"/>
  <c r="CA481" i="4"/>
  <c r="P480" i="4"/>
  <c r="BM478" i="4"/>
  <c r="W475" i="4"/>
  <c r="BT473" i="4"/>
  <c r="B472" i="4"/>
  <c r="AD470" i="4"/>
  <c r="CA468" i="4"/>
  <c r="I467" i="4"/>
  <c r="AK465" i="4"/>
  <c r="P462" i="4"/>
  <c r="BM459" i="4"/>
  <c r="AR458" i="4"/>
  <c r="W457" i="4"/>
  <c r="B456" i="4"/>
  <c r="BT454" i="4"/>
  <c r="AY453" i="4"/>
  <c r="AD452" i="4"/>
  <c r="I451" i="4"/>
  <c r="B450" i="4"/>
  <c r="P449" i="4"/>
  <c r="AK448" i="4"/>
  <c r="BT447" i="4"/>
  <c r="P447" i="4"/>
  <c r="AY446" i="4"/>
  <c r="AD445" i="4"/>
  <c r="BM444" i="4"/>
  <c r="I444" i="4"/>
  <c r="AR443" i="4"/>
  <c r="CA442" i="4"/>
  <c r="W442" i="4"/>
  <c r="BF441" i="4"/>
  <c r="B441" i="4"/>
  <c r="AK440" i="4"/>
  <c r="BT439" i="4"/>
  <c r="P439" i="4"/>
  <c r="AY438" i="4"/>
  <c r="AD437" i="4"/>
  <c r="BM436" i="4"/>
  <c r="I436" i="4"/>
  <c r="AR435" i="4"/>
  <c r="CA434" i="4"/>
  <c r="W434" i="4"/>
  <c r="BF433" i="4"/>
  <c r="B433" i="4"/>
  <c r="AK432" i="4"/>
  <c r="BT431" i="4"/>
  <c r="P431" i="4"/>
  <c r="AY430" i="4"/>
  <c r="AD429" i="4"/>
  <c r="BM428" i="4"/>
  <c r="I428" i="4"/>
  <c r="AK552" i="4"/>
  <c r="I493" i="4"/>
  <c r="B480" i="4"/>
  <c r="B467" i="4"/>
  <c r="BM447" i="4"/>
  <c r="BT442" i="4"/>
  <c r="CA437" i="4"/>
  <c r="B428" i="4"/>
  <c r="AY425" i="4"/>
  <c r="I423" i="4"/>
  <c r="BF420" i="4"/>
  <c r="P418" i="4"/>
  <c r="BM415" i="4"/>
  <c r="W413" i="4"/>
  <c r="BT410" i="4"/>
  <c r="AD408" i="4"/>
  <c r="CA405" i="4"/>
  <c r="AK403" i="4"/>
  <c r="AR398" i="4"/>
  <c r="B396" i="4"/>
  <c r="AY393" i="4"/>
  <c r="I391" i="4"/>
  <c r="BF388" i="4"/>
  <c r="P386" i="4"/>
  <c r="BM383" i="4"/>
  <c r="W381" i="4"/>
  <c r="BT378" i="4"/>
  <c r="AD376" i="4"/>
  <c r="CA373" i="4"/>
  <c r="CA371" i="4"/>
  <c r="P370" i="4"/>
  <c r="I368" i="4"/>
  <c r="AR367" i="4"/>
  <c r="CA366" i="4"/>
  <c r="W366" i="4"/>
  <c r="BF365" i="4"/>
  <c r="B365" i="4"/>
  <c r="AK364" i="4"/>
  <c r="BT363" i="4"/>
  <c r="P363" i="4"/>
  <c r="AY362" i="4"/>
  <c r="AD361" i="4"/>
  <c r="BM360" i="4"/>
  <c r="I360" i="4"/>
  <c r="AR359" i="4"/>
  <c r="CA358" i="4"/>
  <c r="W358" i="4"/>
  <c r="BF357" i="4"/>
  <c r="B357" i="4"/>
  <c r="AK356" i="4"/>
  <c r="BT355" i="4"/>
  <c r="P355" i="4"/>
  <c r="AY354" i="4"/>
  <c r="AD353" i="4"/>
  <c r="BM352" i="4"/>
  <c r="I352" i="4"/>
  <c r="AR351" i="4"/>
  <c r="CA350" i="4"/>
  <c r="W350" i="4"/>
  <c r="BF349" i="4"/>
  <c r="B349" i="4"/>
  <c r="AK348" i="4"/>
  <c r="BT347" i="4"/>
  <c r="P347" i="4"/>
  <c r="AY346" i="4"/>
  <c r="AD345" i="4"/>
  <c r="BM344" i="4"/>
  <c r="I344" i="4"/>
  <c r="AR343" i="4"/>
  <c r="CA342" i="4"/>
  <c r="W342" i="4"/>
  <c r="BF341" i="4"/>
  <c r="B341" i="4"/>
  <c r="AK340" i="4"/>
  <c r="BT339" i="4"/>
  <c r="P339" i="4"/>
  <c r="AY338" i="4"/>
  <c r="AD337" i="4"/>
  <c r="BM336" i="4"/>
  <c r="I336" i="4"/>
  <c r="AR335" i="4"/>
  <c r="CA334" i="4"/>
  <c r="W334" i="4"/>
  <c r="BF333" i="4"/>
  <c r="B333" i="4"/>
  <c r="AK332" i="4"/>
  <c r="BT331" i="4"/>
  <c r="P331" i="4"/>
  <c r="AY330" i="4"/>
  <c r="AD329" i="4"/>
  <c r="BM328" i="4"/>
  <c r="I328" i="4"/>
  <c r="AR327" i="4"/>
  <c r="CA326" i="4"/>
  <c r="W326" i="4"/>
  <c r="BF325" i="4"/>
  <c r="B325" i="4"/>
  <c r="AK324" i="4"/>
  <c r="BT323" i="4"/>
  <c r="P323" i="4"/>
  <c r="AY322" i="4"/>
  <c r="AD321" i="4"/>
  <c r="BM320" i="4"/>
  <c r="I320" i="4"/>
  <c r="AR319" i="4"/>
  <c r="CA318" i="4"/>
  <c r="W318" i="4"/>
  <c r="BF317" i="4"/>
  <c r="B317" i="4"/>
  <c r="AK316" i="4"/>
  <c r="BT315" i="4"/>
  <c r="P315" i="4"/>
  <c r="AY314" i="4"/>
  <c r="AD313" i="4"/>
  <c r="BM312" i="4"/>
  <c r="I312" i="4"/>
  <c r="AR311" i="4"/>
  <c r="CA310" i="4"/>
  <c r="W310" i="4"/>
  <c r="BF309" i="4"/>
  <c r="B309" i="4"/>
  <c r="AK308" i="4"/>
  <c r="BT307" i="4"/>
  <c r="P307" i="4"/>
  <c r="AY306" i="4"/>
  <c r="AD305" i="4"/>
  <c r="BM304" i="4"/>
  <c r="I304" i="4"/>
  <c r="AR303" i="4"/>
  <c r="CA302" i="4"/>
  <c r="W302" i="4"/>
  <c r="BF301" i="4"/>
  <c r="B301" i="4"/>
  <c r="AK300" i="4"/>
  <c r="BT299" i="4"/>
  <c r="P299" i="4"/>
  <c r="AY298" i="4"/>
  <c r="AD297" i="4"/>
  <c r="BM296" i="4"/>
  <c r="I296" i="4"/>
  <c r="AR295" i="4"/>
  <c r="CA294" i="4"/>
  <c r="W294" i="4"/>
  <c r="BF293" i="4"/>
  <c r="B293" i="4"/>
  <c r="AK292" i="4"/>
  <c r="BT291" i="4"/>
  <c r="P291" i="4"/>
  <c r="AY290" i="4"/>
  <c r="AD289" i="4"/>
  <c r="BM288" i="4"/>
  <c r="I288" i="4"/>
  <c r="I535" i="4"/>
  <c r="BF491" i="4"/>
  <c r="AD478" i="4"/>
  <c r="W465" i="4"/>
  <c r="BM454" i="4"/>
  <c r="I447" i="4"/>
  <c r="P442" i="4"/>
  <c r="W437" i="4"/>
  <c r="AD432" i="4"/>
  <c r="AR427" i="4"/>
  <c r="B425" i="4"/>
  <c r="AY422" i="4"/>
  <c r="I420" i="4"/>
  <c r="BF417" i="4"/>
  <c r="P415" i="4"/>
  <c r="BM412" i="4"/>
  <c r="W410" i="4"/>
  <c r="BT407" i="4"/>
  <c r="AD405" i="4"/>
  <c r="CA402" i="4"/>
  <c r="AK400" i="4"/>
  <c r="AR395" i="4"/>
  <c r="B393" i="4"/>
  <c r="AY390" i="4"/>
  <c r="I388" i="4"/>
  <c r="BF385" i="4"/>
  <c r="P383" i="4"/>
  <c r="BM380" i="4"/>
  <c r="W378" i="4"/>
  <c r="BT375" i="4"/>
  <c r="AD373" i="4"/>
  <c r="AR371" i="4"/>
  <c r="B370" i="4"/>
  <c r="BT368" i="4"/>
  <c r="B368" i="4"/>
  <c r="AK367" i="4"/>
  <c r="BT366" i="4"/>
  <c r="P366" i="4"/>
  <c r="AY365" i="4"/>
  <c r="AD364" i="4"/>
  <c r="BM363" i="4"/>
  <c r="I363" i="4"/>
  <c r="AR362" i="4"/>
  <c r="CA361" i="4"/>
  <c r="W361" i="4"/>
  <c r="BF360" i="4"/>
  <c r="B360" i="4"/>
  <c r="AK359" i="4"/>
  <c r="BT358" i="4"/>
  <c r="P358" i="4"/>
  <c r="AY357" i="4"/>
  <c r="AD356" i="4"/>
  <c r="BM355" i="4"/>
  <c r="I355" i="4"/>
  <c r="AR354" i="4"/>
  <c r="CA353" i="4"/>
  <c r="W353" i="4"/>
  <c r="BF352" i="4"/>
  <c r="B352" i="4"/>
  <c r="AK351" i="4"/>
  <c r="BT350" i="4"/>
  <c r="P350" i="4"/>
  <c r="AY349" i="4"/>
  <c r="AD348" i="4"/>
  <c r="BM347" i="4"/>
  <c r="I347" i="4"/>
  <c r="AR346" i="4"/>
  <c r="CA345" i="4"/>
  <c r="W345" i="4"/>
  <c r="BF344" i="4"/>
  <c r="B344" i="4"/>
  <c r="AK343" i="4"/>
  <c r="BT342" i="4"/>
  <c r="P342" i="4"/>
  <c r="AY341" i="4"/>
  <c r="AD340" i="4"/>
  <c r="BM339" i="4"/>
  <c r="I339" i="4"/>
  <c r="AR338" i="4"/>
  <c r="CA337" i="4"/>
  <c r="W337" i="4"/>
  <c r="BF336" i="4"/>
  <c r="B336" i="4"/>
  <c r="AK335" i="4"/>
  <c r="BT334" i="4"/>
  <c r="P334" i="4"/>
  <c r="AY333" i="4"/>
  <c r="AD332" i="4"/>
  <c r="BM331" i="4"/>
  <c r="I331" i="4"/>
  <c r="AR330" i="4"/>
  <c r="CA329" i="4"/>
  <c r="W329" i="4"/>
  <c r="BF328" i="4"/>
  <c r="B328" i="4"/>
  <c r="AK327" i="4"/>
  <c r="BT326" i="4"/>
  <c r="P326" i="4"/>
  <c r="AY325" i="4"/>
  <c r="AD324" i="4"/>
  <c r="BM323" i="4"/>
  <c r="I323" i="4"/>
  <c r="AR322" i="4"/>
  <c r="CA321" i="4"/>
  <c r="W321" i="4"/>
  <c r="BF320" i="4"/>
  <c r="B320" i="4"/>
  <c r="AK319" i="4"/>
  <c r="BT318" i="4"/>
  <c r="P318" i="4"/>
  <c r="AY317" i="4"/>
  <c r="AD316" i="4"/>
  <c r="BM315" i="4"/>
  <c r="I315" i="4"/>
  <c r="AR314" i="4"/>
  <c r="CA313" i="4"/>
  <c r="W313" i="4"/>
  <c r="BF312" i="4"/>
  <c r="B312" i="4"/>
  <c r="AK311" i="4"/>
  <c r="BT310" i="4"/>
  <c r="P310" i="4"/>
  <c r="AY309" i="4"/>
  <c r="AD308" i="4"/>
  <c r="BM307" i="4"/>
  <c r="I307" i="4"/>
  <c r="AR306" i="4"/>
  <c r="CA305" i="4"/>
  <c r="W305" i="4"/>
  <c r="BF304" i="4"/>
  <c r="B304" i="4"/>
  <c r="AK303" i="4"/>
  <c r="BT302" i="4"/>
  <c r="P302" i="4"/>
  <c r="AY301" i="4"/>
  <c r="AD300" i="4"/>
  <c r="BM299" i="4"/>
  <c r="I299" i="4"/>
  <c r="AR298" i="4"/>
  <c r="CA297" i="4"/>
  <c r="W297" i="4"/>
  <c r="BF296" i="4"/>
  <c r="B296" i="4"/>
  <c r="AK295" i="4"/>
  <c r="BT294" i="4"/>
  <c r="P294" i="4"/>
  <c r="AY293" i="4"/>
  <c r="AD292" i="4"/>
  <c r="BM291" i="4"/>
  <c r="I291" i="4"/>
  <c r="AR290" i="4"/>
  <c r="CA289" i="4"/>
  <c r="W289" i="4"/>
  <c r="BF288" i="4"/>
  <c r="B288" i="4"/>
  <c r="AK287" i="4"/>
  <c r="BT286" i="4"/>
  <c r="P286" i="4"/>
  <c r="AY285" i="4"/>
  <c r="P524" i="4"/>
  <c r="CA489" i="4"/>
  <c r="CA476" i="4"/>
  <c r="AY463" i="4"/>
  <c r="AR453" i="4"/>
  <c r="AR446" i="4"/>
  <c r="AY441" i="4"/>
  <c r="BF436" i="4"/>
  <c r="BM431" i="4"/>
  <c r="AK427" i="4"/>
  <c r="AR422" i="4"/>
  <c r="B420" i="4"/>
  <c r="AY417" i="4"/>
  <c r="I415" i="4"/>
  <c r="BF412" i="4"/>
  <c r="P410" i="4"/>
  <c r="BM407" i="4"/>
  <c r="W405" i="4"/>
  <c r="BT402" i="4"/>
  <c r="AD400" i="4"/>
  <c r="CA397" i="4"/>
  <c r="AK395" i="4"/>
  <c r="AR390" i="4"/>
  <c r="B388" i="4"/>
  <c r="AY385" i="4"/>
  <c r="I383" i="4"/>
  <c r="BF380" i="4"/>
  <c r="P378" i="4"/>
  <c r="BM375" i="4"/>
  <c r="W373" i="4"/>
  <c r="AK371" i="4"/>
  <c r="BF369" i="4"/>
  <c r="AY368" i="4"/>
  <c r="AD367" i="4"/>
  <c r="BM366" i="4"/>
  <c r="I366" i="4"/>
  <c r="AR365" i="4"/>
  <c r="CA364" i="4"/>
  <c r="W364" i="4"/>
  <c r="BF363" i="4"/>
  <c r="B363" i="4"/>
  <c r="AK362" i="4"/>
  <c r="BT361" i="4"/>
  <c r="P361" i="4"/>
  <c r="AY360" i="4"/>
  <c r="AD359" i="4"/>
  <c r="BM358" i="4"/>
  <c r="I358" i="4"/>
  <c r="AR357" i="4"/>
  <c r="CA356" i="4"/>
  <c r="W356" i="4"/>
  <c r="BF355" i="4"/>
  <c r="B355" i="4"/>
  <c r="AK354" i="4"/>
  <c r="BT353" i="4"/>
  <c r="P353" i="4"/>
  <c r="AY352" i="4"/>
  <c r="AD351" i="4"/>
  <c r="BM350" i="4"/>
  <c r="I350" i="4"/>
  <c r="AR349" i="4"/>
  <c r="CA348" i="4"/>
  <c r="W348" i="4"/>
  <c r="BF347" i="4"/>
  <c r="B347" i="4"/>
  <c r="AK346" i="4"/>
  <c r="BT345" i="4"/>
  <c r="P345" i="4"/>
  <c r="AY344" i="4"/>
  <c r="AD343" i="4"/>
  <c r="BM342" i="4"/>
  <c r="I342" i="4"/>
  <c r="AR341" i="4"/>
  <c r="CA340" i="4"/>
  <c r="W340" i="4"/>
  <c r="BF339" i="4"/>
  <c r="B339" i="4"/>
  <c r="AK338" i="4"/>
  <c r="BT337" i="4"/>
  <c r="P337" i="4"/>
  <c r="AY336" i="4"/>
  <c r="AD335" i="4"/>
  <c r="BM334" i="4"/>
  <c r="I334" i="4"/>
  <c r="AR333" i="4"/>
  <c r="CA332" i="4"/>
  <c r="W332" i="4"/>
  <c r="BF331" i="4"/>
  <c r="B331" i="4"/>
  <c r="AK330" i="4"/>
  <c r="BT329" i="4"/>
  <c r="P329" i="4"/>
  <c r="AY328" i="4"/>
  <c r="AD327" i="4"/>
  <c r="BM326" i="4"/>
  <c r="I326" i="4"/>
  <c r="AR325" i="4"/>
  <c r="CA324" i="4"/>
  <c r="W324" i="4"/>
  <c r="BF323" i="4"/>
  <c r="B323" i="4"/>
  <c r="AK322" i="4"/>
  <c r="BT321" i="4"/>
  <c r="P321" i="4"/>
  <c r="AY320" i="4"/>
  <c r="AD319" i="4"/>
  <c r="BM318" i="4"/>
  <c r="I318" i="4"/>
  <c r="AR317" i="4"/>
  <c r="CA316" i="4"/>
  <c r="W316" i="4"/>
  <c r="BF315" i="4"/>
  <c r="B315" i="4"/>
  <c r="AK314" i="4"/>
  <c r="BT313" i="4"/>
  <c r="P313" i="4"/>
  <c r="AY312" i="4"/>
  <c r="AD311" i="4"/>
  <c r="BM310" i="4"/>
  <c r="I310" i="4"/>
  <c r="AR309" i="4"/>
  <c r="CA308" i="4"/>
  <c r="W308" i="4"/>
  <c r="BF307" i="4"/>
  <c r="B307" i="4"/>
  <c r="AK306" i="4"/>
  <c r="BT305" i="4"/>
  <c r="P305" i="4"/>
  <c r="AY304" i="4"/>
  <c r="AD303" i="4"/>
  <c r="BM302" i="4"/>
  <c r="I302" i="4"/>
  <c r="AR301" i="4"/>
  <c r="CA300" i="4"/>
  <c r="W300" i="4"/>
  <c r="BF299" i="4"/>
  <c r="B299" i="4"/>
  <c r="AK298" i="4"/>
  <c r="BT297" i="4"/>
  <c r="P297" i="4"/>
  <c r="AY296" i="4"/>
  <c r="AD295" i="4"/>
  <c r="BM294" i="4"/>
  <c r="I294" i="4"/>
  <c r="AR293" i="4"/>
  <c r="CA292" i="4"/>
  <c r="W292" i="4"/>
  <c r="BF291" i="4"/>
  <c r="B291" i="4"/>
  <c r="AK290" i="4"/>
  <c r="BT289" i="4"/>
  <c r="P289" i="4"/>
  <c r="AY288" i="4"/>
  <c r="AD287" i="4"/>
  <c r="BM286" i="4"/>
  <c r="I286" i="4"/>
  <c r="AR285" i="4"/>
  <c r="CA284" i="4"/>
  <c r="AD514" i="4"/>
  <c r="P488" i="4"/>
  <c r="I475" i="4"/>
  <c r="I462" i="4"/>
  <c r="W452" i="4"/>
  <c r="CA445" i="4"/>
  <c r="B436" i="4"/>
  <c r="I431" i="4"/>
  <c r="CA426" i="4"/>
  <c r="AK424" i="4"/>
  <c r="AR419" i="4"/>
  <c r="B417" i="4"/>
  <c r="AY414" i="4"/>
  <c r="I412" i="4"/>
  <c r="BF409" i="4"/>
  <c r="P407" i="4"/>
  <c r="BM404" i="4"/>
  <c r="W402" i="4"/>
  <c r="BT399" i="4"/>
  <c r="AD397" i="4"/>
  <c r="CA394" i="4"/>
  <c r="AK392" i="4"/>
  <c r="AR387" i="4"/>
  <c r="B385" i="4"/>
  <c r="AY382" i="4"/>
  <c r="I380" i="4"/>
  <c r="BF377" i="4"/>
  <c r="P375" i="4"/>
  <c r="BM372" i="4"/>
  <c r="W371" i="4"/>
  <c r="AY369" i="4"/>
  <c r="AR368" i="4"/>
  <c r="CA367" i="4"/>
  <c r="W367" i="4"/>
  <c r="BF366" i="4"/>
  <c r="B366" i="4"/>
  <c r="AK365" i="4"/>
  <c r="BT364" i="4"/>
  <c r="P364" i="4"/>
  <c r="AY363" i="4"/>
  <c r="AD362" i="4"/>
  <c r="BM361" i="4"/>
  <c r="I361" i="4"/>
  <c r="AR360" i="4"/>
  <c r="CA359" i="4"/>
  <c r="W359" i="4"/>
  <c r="BF358" i="4"/>
  <c r="B358" i="4"/>
  <c r="AK357" i="4"/>
  <c r="BT356" i="4"/>
  <c r="P356" i="4"/>
  <c r="AY355" i="4"/>
  <c r="AD354" i="4"/>
  <c r="BM353" i="4"/>
  <c r="I353" i="4"/>
  <c r="AR352" i="4"/>
  <c r="CA351" i="4"/>
  <c r="W351" i="4"/>
  <c r="BF350" i="4"/>
  <c r="B350" i="4"/>
  <c r="AK349" i="4"/>
  <c r="BT348" i="4"/>
  <c r="P348" i="4"/>
  <c r="AY347" i="4"/>
  <c r="AD346" i="4"/>
  <c r="BM345" i="4"/>
  <c r="I345" i="4"/>
  <c r="AR344" i="4"/>
  <c r="CA343" i="4"/>
  <c r="W343" i="4"/>
  <c r="BF342" i="4"/>
  <c r="B342" i="4"/>
  <c r="AK341" i="4"/>
  <c r="BT340" i="4"/>
  <c r="P340" i="4"/>
  <c r="AY339" i="4"/>
  <c r="AD338" i="4"/>
  <c r="BM337" i="4"/>
  <c r="I337" i="4"/>
  <c r="AR336" i="4"/>
  <c r="CA335" i="4"/>
  <c r="W335" i="4"/>
  <c r="BF334" i="4"/>
  <c r="B334" i="4"/>
  <c r="AK333" i="4"/>
  <c r="BT332" i="4"/>
  <c r="P332" i="4"/>
  <c r="AY331" i="4"/>
  <c r="AD330" i="4"/>
  <c r="BM329" i="4"/>
  <c r="I329" i="4"/>
  <c r="AR328" i="4"/>
  <c r="CA327" i="4"/>
  <c r="W327" i="4"/>
  <c r="BF326" i="4"/>
  <c r="B326" i="4"/>
  <c r="AK325" i="4"/>
  <c r="BT324" i="4"/>
  <c r="P324" i="4"/>
  <c r="AY323" i="4"/>
  <c r="AD322" i="4"/>
  <c r="BM321" i="4"/>
  <c r="I321" i="4"/>
  <c r="AR320" i="4"/>
  <c r="CA319" i="4"/>
  <c r="W319" i="4"/>
  <c r="BF318" i="4"/>
  <c r="B318" i="4"/>
  <c r="AK317" i="4"/>
  <c r="BT316" i="4"/>
  <c r="P316" i="4"/>
  <c r="AY315" i="4"/>
  <c r="AD314" i="4"/>
  <c r="BM313" i="4"/>
  <c r="I313" i="4"/>
  <c r="AR312" i="4"/>
  <c r="CA311" i="4"/>
  <c r="W311" i="4"/>
  <c r="BF310" i="4"/>
  <c r="B310" i="4"/>
  <c r="AK309" i="4"/>
  <c r="BT308" i="4"/>
  <c r="P308" i="4"/>
  <c r="AY307" i="4"/>
  <c r="AD306" i="4"/>
  <c r="BM305" i="4"/>
  <c r="I305" i="4"/>
  <c r="AR304" i="4"/>
  <c r="CA303" i="4"/>
  <c r="W303" i="4"/>
  <c r="BF302" i="4"/>
  <c r="B302" i="4"/>
  <c r="AK301" i="4"/>
  <c r="BT300" i="4"/>
  <c r="P300" i="4"/>
  <c r="AY299" i="4"/>
  <c r="AD298" i="4"/>
  <c r="BM297" i="4"/>
  <c r="I297" i="4"/>
  <c r="AR296" i="4"/>
  <c r="CA295" i="4"/>
  <c r="W295" i="4"/>
  <c r="BF294" i="4"/>
  <c r="B294" i="4"/>
  <c r="AK293" i="4"/>
  <c r="BT292" i="4"/>
  <c r="P292" i="4"/>
  <c r="AY291" i="4"/>
  <c r="AD290" i="4"/>
  <c r="BM289" i="4"/>
  <c r="I289" i="4"/>
  <c r="AR288" i="4"/>
  <c r="CA287" i="4"/>
  <c r="W287" i="4"/>
  <c r="BF286" i="4"/>
  <c r="B286" i="4"/>
  <c r="AK285" i="4"/>
  <c r="BT284" i="4"/>
  <c r="AR504" i="4"/>
  <c r="BM486" i="4"/>
  <c r="AK473" i="4"/>
  <c r="CA460" i="4"/>
  <c r="B451" i="4"/>
  <c r="W445" i="4"/>
  <c r="AD440" i="4"/>
  <c r="AK435" i="4"/>
  <c r="AR430" i="4"/>
  <c r="BT426" i="4"/>
  <c r="AD424" i="4"/>
  <c r="CA421" i="4"/>
  <c r="AK419" i="4"/>
  <c r="AR414" i="4"/>
  <c r="B412" i="4"/>
  <c r="AY409" i="4"/>
  <c r="I407" i="4"/>
  <c r="BF404" i="4"/>
  <c r="P402" i="4"/>
  <c r="BM399" i="4"/>
  <c r="W397" i="4"/>
  <c r="BT394" i="4"/>
  <c r="AD392" i="4"/>
  <c r="CA389" i="4"/>
  <c r="AK387" i="4"/>
  <c r="AR382" i="4"/>
  <c r="B380" i="4"/>
  <c r="AY377" i="4"/>
  <c r="I375" i="4"/>
  <c r="BF372" i="4"/>
  <c r="CA370" i="4"/>
  <c r="AK369" i="4"/>
  <c r="AK368" i="4"/>
  <c r="BT367" i="4"/>
  <c r="P367" i="4"/>
  <c r="AY366" i="4"/>
  <c r="AD365" i="4"/>
  <c r="BM364" i="4"/>
  <c r="I364" i="4"/>
  <c r="AR363" i="4"/>
  <c r="CA362" i="4"/>
  <c r="W362" i="4"/>
  <c r="BF361" i="4"/>
  <c r="B361" i="4"/>
  <c r="AK360" i="4"/>
  <c r="BT359" i="4"/>
  <c r="P359" i="4"/>
  <c r="AY358" i="4"/>
  <c r="AD357" i="4"/>
  <c r="BM356" i="4"/>
  <c r="I356" i="4"/>
  <c r="AR355" i="4"/>
  <c r="CA354" i="4"/>
  <c r="W354" i="4"/>
  <c r="BF353" i="4"/>
  <c r="B353" i="4"/>
  <c r="AK352" i="4"/>
  <c r="BT351" i="4"/>
  <c r="P351" i="4"/>
  <c r="AY350" i="4"/>
  <c r="AD349" i="4"/>
  <c r="BM348" i="4"/>
  <c r="I348" i="4"/>
  <c r="AR347" i="4"/>
  <c r="CA346" i="4"/>
  <c r="W346" i="4"/>
  <c r="BF345" i="4"/>
  <c r="B345" i="4"/>
  <c r="AK344" i="4"/>
  <c r="BT343" i="4"/>
  <c r="P343" i="4"/>
  <c r="AY342" i="4"/>
  <c r="AD341" i="4"/>
  <c r="BM340" i="4"/>
  <c r="I340" i="4"/>
  <c r="AR339" i="4"/>
  <c r="CA338" i="4"/>
  <c r="W338" i="4"/>
  <c r="BF337" i="4"/>
  <c r="B337" i="4"/>
  <c r="AK336" i="4"/>
  <c r="BT335" i="4"/>
  <c r="P335" i="4"/>
  <c r="AY334" i="4"/>
  <c r="AD333" i="4"/>
  <c r="BM332" i="4"/>
  <c r="I332" i="4"/>
  <c r="AR331" i="4"/>
  <c r="CA330" i="4"/>
  <c r="W330" i="4"/>
  <c r="BF329" i="4"/>
  <c r="B329" i="4"/>
  <c r="AK328" i="4"/>
  <c r="BT327" i="4"/>
  <c r="P327" i="4"/>
  <c r="AY326" i="4"/>
  <c r="AD325" i="4"/>
  <c r="BM324" i="4"/>
  <c r="I324" i="4"/>
  <c r="AR323" i="4"/>
  <c r="CA322" i="4"/>
  <c r="W322" i="4"/>
  <c r="BF321" i="4"/>
  <c r="B321" i="4"/>
  <c r="AK320" i="4"/>
  <c r="BT319" i="4"/>
  <c r="P319" i="4"/>
  <c r="AY318" i="4"/>
  <c r="AD317" i="4"/>
  <c r="BM316" i="4"/>
  <c r="I316" i="4"/>
  <c r="AR315" i="4"/>
  <c r="CA314" i="4"/>
  <c r="W314" i="4"/>
  <c r="BF313" i="4"/>
  <c r="B313" i="4"/>
  <c r="AK312" i="4"/>
  <c r="BT311" i="4"/>
  <c r="P311" i="4"/>
  <c r="AY310" i="4"/>
  <c r="AD309" i="4"/>
  <c r="BM308" i="4"/>
  <c r="I308" i="4"/>
  <c r="AR307" i="4"/>
  <c r="CA306" i="4"/>
  <c r="W306" i="4"/>
  <c r="BF305" i="4"/>
  <c r="B305" i="4"/>
  <c r="AK304" i="4"/>
  <c r="BT303" i="4"/>
  <c r="P303" i="4"/>
  <c r="AY302" i="4"/>
  <c r="AD301" i="4"/>
  <c r="BM300" i="4"/>
  <c r="I300" i="4"/>
  <c r="AR299" i="4"/>
  <c r="CA298" i="4"/>
  <c r="W298" i="4"/>
  <c r="BF297" i="4"/>
  <c r="B297" i="4"/>
  <c r="AK296" i="4"/>
  <c r="BT295" i="4"/>
  <c r="P295" i="4"/>
  <c r="AY294" i="4"/>
  <c r="AD293" i="4"/>
  <c r="BM292" i="4"/>
  <c r="I292" i="4"/>
  <c r="AR291" i="4"/>
  <c r="CA290" i="4"/>
  <c r="W290" i="4"/>
  <c r="BF289" i="4"/>
  <c r="B289" i="4"/>
  <c r="AK288" i="4"/>
  <c r="W497" i="4"/>
  <c r="W483" i="4"/>
  <c r="P470" i="4"/>
  <c r="AK458" i="4"/>
  <c r="I449" i="4"/>
  <c r="B444" i="4"/>
  <c r="I439" i="4"/>
  <c r="P434" i="4"/>
  <c r="W429" i="4"/>
  <c r="P426" i="4"/>
  <c r="BM423" i="4"/>
  <c r="W421" i="4"/>
  <c r="BT418" i="4"/>
  <c r="AD416" i="4"/>
  <c r="CA413" i="4"/>
  <c r="AK411" i="4"/>
  <c r="AR406" i="4"/>
  <c r="B404" i="4"/>
  <c r="AY401" i="4"/>
  <c r="I399" i="4"/>
  <c r="BF396" i="4"/>
  <c r="P394" i="4"/>
  <c r="BM391" i="4"/>
  <c r="W389" i="4"/>
  <c r="BT386" i="4"/>
  <c r="AD384" i="4"/>
  <c r="CA381" i="4"/>
  <c r="AK379" i="4"/>
  <c r="AR374" i="4"/>
  <c r="I372" i="4"/>
  <c r="BF370" i="4"/>
  <c r="I369" i="4"/>
  <c r="W368" i="4"/>
  <c r="BF367" i="4"/>
  <c r="B367" i="4"/>
  <c r="AK366" i="4"/>
  <c r="BT365" i="4"/>
  <c r="P365" i="4"/>
  <c r="AY364" i="4"/>
  <c r="AD363" i="4"/>
  <c r="BM362" i="4"/>
  <c r="I362" i="4"/>
  <c r="AR361" i="4"/>
  <c r="CA360" i="4"/>
  <c r="W360" i="4"/>
  <c r="BF359" i="4"/>
  <c r="B359" i="4"/>
  <c r="AK358" i="4"/>
  <c r="BT357" i="4"/>
  <c r="P357" i="4"/>
  <c r="AY356" i="4"/>
  <c r="AD355" i="4"/>
  <c r="BM354" i="4"/>
  <c r="I354" i="4"/>
  <c r="AR353" i="4"/>
  <c r="CA352" i="4"/>
  <c r="W352" i="4"/>
  <c r="BF351" i="4"/>
  <c r="B351" i="4"/>
  <c r="AK350" i="4"/>
  <c r="BT349" i="4"/>
  <c r="P349" i="4"/>
  <c r="AY348" i="4"/>
  <c r="AD347" i="4"/>
  <c r="BM346" i="4"/>
  <c r="I346" i="4"/>
  <c r="AR345" i="4"/>
  <c r="CA344" i="4"/>
  <c r="W344" i="4"/>
  <c r="BF343" i="4"/>
  <c r="B343" i="4"/>
  <c r="AK342" i="4"/>
  <c r="BT341" i="4"/>
  <c r="P341" i="4"/>
  <c r="AY340" i="4"/>
  <c r="AD339" i="4"/>
  <c r="BM338" i="4"/>
  <c r="I338" i="4"/>
  <c r="AR337" i="4"/>
  <c r="CA336" i="4"/>
  <c r="W336" i="4"/>
  <c r="BF335" i="4"/>
  <c r="B335" i="4"/>
  <c r="AK334" i="4"/>
  <c r="BT333" i="4"/>
  <c r="P333" i="4"/>
  <c r="AY332" i="4"/>
  <c r="AD331" i="4"/>
  <c r="BM330" i="4"/>
  <c r="I330" i="4"/>
  <c r="AR329" i="4"/>
  <c r="CA328" i="4"/>
  <c r="W328" i="4"/>
  <c r="BF327" i="4"/>
  <c r="B327" i="4"/>
  <c r="AK326" i="4"/>
  <c r="BT325" i="4"/>
  <c r="P325" i="4"/>
  <c r="AY324" i="4"/>
  <c r="AD323" i="4"/>
  <c r="BM322" i="4"/>
  <c r="I322" i="4"/>
  <c r="AR321" i="4"/>
  <c r="CA320" i="4"/>
  <c r="W320" i="4"/>
  <c r="BF319" i="4"/>
  <c r="B319" i="4"/>
  <c r="AK318" i="4"/>
  <c r="BT317" i="4"/>
  <c r="P317" i="4"/>
  <c r="AY316" i="4"/>
  <c r="AD315" i="4"/>
  <c r="BM314" i="4"/>
  <c r="I314" i="4"/>
  <c r="AR313" i="4"/>
  <c r="CA312" i="4"/>
  <c r="W312" i="4"/>
  <c r="BF311" i="4"/>
  <c r="B311" i="4"/>
  <c r="AK310" i="4"/>
  <c r="BT309" i="4"/>
  <c r="P309" i="4"/>
  <c r="AY308" i="4"/>
  <c r="AD307" i="4"/>
  <c r="BM306" i="4"/>
  <c r="I306" i="4"/>
  <c r="AR305" i="4"/>
  <c r="CA304" i="4"/>
  <c r="W304" i="4"/>
  <c r="BF303" i="4"/>
  <c r="B303" i="4"/>
  <c r="AK302" i="4"/>
  <c r="BT301" i="4"/>
  <c r="P301" i="4"/>
  <c r="AY300" i="4"/>
  <c r="AD299" i="4"/>
  <c r="BM298" i="4"/>
  <c r="I298" i="4"/>
  <c r="AR297" i="4"/>
  <c r="CA296" i="4"/>
  <c r="W296" i="4"/>
  <c r="BF295" i="4"/>
  <c r="B295" i="4"/>
  <c r="AK294" i="4"/>
  <c r="BT293" i="4"/>
  <c r="P293" i="4"/>
  <c r="AY292" i="4"/>
  <c r="AD291" i="4"/>
  <c r="BM290" i="4"/>
  <c r="I290" i="4"/>
  <c r="AR289" i="4"/>
  <c r="CA288" i="4"/>
  <c r="W288" i="4"/>
  <c r="BF287" i="4"/>
  <c r="B287" i="4"/>
  <c r="AK286" i="4"/>
  <c r="BT285" i="4"/>
  <c r="BM499" i="4"/>
  <c r="CA449" i="4"/>
  <c r="CA429" i="4"/>
  <c r="CA418" i="4"/>
  <c r="B409" i="4"/>
  <c r="P399" i="4"/>
  <c r="AD389" i="4"/>
  <c r="AR379" i="4"/>
  <c r="BT370" i="4"/>
  <c r="I367" i="4"/>
  <c r="BF364" i="4"/>
  <c r="P362" i="4"/>
  <c r="BM359" i="4"/>
  <c r="W357" i="4"/>
  <c r="BT354" i="4"/>
  <c r="AD352" i="4"/>
  <c r="CA349" i="4"/>
  <c r="AK347" i="4"/>
  <c r="AR342" i="4"/>
  <c r="B340" i="4"/>
  <c r="AY337" i="4"/>
  <c r="I335" i="4"/>
  <c r="BF332" i="4"/>
  <c r="P330" i="4"/>
  <c r="BM327" i="4"/>
  <c r="W325" i="4"/>
  <c r="BT322" i="4"/>
  <c r="AD320" i="4"/>
  <c r="CA317" i="4"/>
  <c r="AK315" i="4"/>
  <c r="AR310" i="4"/>
  <c r="B308" i="4"/>
  <c r="AY305" i="4"/>
  <c r="I303" i="4"/>
  <c r="BF300" i="4"/>
  <c r="P298" i="4"/>
  <c r="BM295" i="4"/>
  <c r="W293" i="4"/>
  <c r="BT290" i="4"/>
  <c r="AD288" i="4"/>
  <c r="BM285" i="4"/>
  <c r="BM284" i="4"/>
  <c r="I284" i="4"/>
  <c r="AR283" i="4"/>
  <c r="CA282" i="4"/>
  <c r="W282" i="4"/>
  <c r="BF281" i="4"/>
  <c r="B281" i="4"/>
  <c r="AK280" i="4"/>
  <c r="BT279" i="4"/>
  <c r="P279" i="4"/>
  <c r="AY278" i="4"/>
  <c r="AD277" i="4"/>
  <c r="BM276" i="4"/>
  <c r="I276" i="4"/>
  <c r="AR275" i="4"/>
  <c r="CA274" i="4"/>
  <c r="W274" i="4"/>
  <c r="BF273" i="4"/>
  <c r="B273" i="4"/>
  <c r="AK272" i="4"/>
  <c r="BT271" i="4"/>
  <c r="P271" i="4"/>
  <c r="AY270" i="4"/>
  <c r="AD269" i="4"/>
  <c r="BM268" i="4"/>
  <c r="I268" i="4"/>
  <c r="AR267" i="4"/>
  <c r="CA266" i="4"/>
  <c r="W266" i="4"/>
  <c r="BF265" i="4"/>
  <c r="B265" i="4"/>
  <c r="AK264" i="4"/>
  <c r="BT263" i="4"/>
  <c r="P263" i="4"/>
  <c r="AY262" i="4"/>
  <c r="AD261" i="4"/>
  <c r="BM260" i="4"/>
  <c r="I260" i="4"/>
  <c r="AR259" i="4"/>
  <c r="CA258" i="4"/>
  <c r="W258" i="4"/>
  <c r="BF257" i="4"/>
  <c r="B257" i="4"/>
  <c r="AK256" i="4"/>
  <c r="BT255" i="4"/>
  <c r="P255" i="4"/>
  <c r="AY254" i="4"/>
  <c r="AD253" i="4"/>
  <c r="BM252" i="4"/>
  <c r="I252" i="4"/>
  <c r="AR251" i="4"/>
  <c r="CA250" i="4"/>
  <c r="W250" i="4"/>
  <c r="BF249" i="4"/>
  <c r="B249" i="4"/>
  <c r="AK248" i="4"/>
  <c r="BT247" i="4"/>
  <c r="P247" i="4"/>
  <c r="BT494" i="4"/>
  <c r="AD448" i="4"/>
  <c r="BF428" i="4"/>
  <c r="W418" i="4"/>
  <c r="AK408" i="4"/>
  <c r="AY398" i="4"/>
  <c r="BM388" i="4"/>
  <c r="CA378" i="4"/>
  <c r="W370" i="4"/>
  <c r="AR364" i="4"/>
  <c r="B362" i="4"/>
  <c r="AY359" i="4"/>
  <c r="I357" i="4"/>
  <c r="BF354" i="4"/>
  <c r="P352" i="4"/>
  <c r="BM349" i="4"/>
  <c r="W347" i="4"/>
  <c r="BT344" i="4"/>
  <c r="AD342" i="4"/>
  <c r="CA339" i="4"/>
  <c r="AK337" i="4"/>
  <c r="AR332" i="4"/>
  <c r="B330" i="4"/>
  <c r="AY327" i="4"/>
  <c r="I325" i="4"/>
  <c r="BF322" i="4"/>
  <c r="P320" i="4"/>
  <c r="BM317" i="4"/>
  <c r="W315" i="4"/>
  <c r="BT312" i="4"/>
  <c r="AD310" i="4"/>
  <c r="CA307" i="4"/>
  <c r="AK305" i="4"/>
  <c r="AR300" i="4"/>
  <c r="B298" i="4"/>
  <c r="AY295" i="4"/>
  <c r="I293" i="4"/>
  <c r="BF290" i="4"/>
  <c r="P288" i="4"/>
  <c r="CA286" i="4"/>
  <c r="BF285" i="4"/>
  <c r="BF284" i="4"/>
  <c r="B284" i="4"/>
  <c r="AK283" i="4"/>
  <c r="BT282" i="4"/>
  <c r="P282" i="4"/>
  <c r="AY281" i="4"/>
  <c r="AD280" i="4"/>
  <c r="BM279" i="4"/>
  <c r="I279" i="4"/>
  <c r="AR278" i="4"/>
  <c r="CA277" i="4"/>
  <c r="W277" i="4"/>
  <c r="BF276" i="4"/>
  <c r="B276" i="4"/>
  <c r="AK275" i="4"/>
  <c r="BT274" i="4"/>
  <c r="P274" i="4"/>
  <c r="AY273" i="4"/>
  <c r="AD272" i="4"/>
  <c r="BM271" i="4"/>
  <c r="I271" i="4"/>
  <c r="AR270" i="4"/>
  <c r="CA269" i="4"/>
  <c r="W269" i="4"/>
  <c r="BF268" i="4"/>
  <c r="B268" i="4"/>
  <c r="AK267" i="4"/>
  <c r="BT266" i="4"/>
  <c r="P266" i="4"/>
  <c r="AY265" i="4"/>
  <c r="AD264" i="4"/>
  <c r="BM263" i="4"/>
  <c r="I263" i="4"/>
  <c r="AR262" i="4"/>
  <c r="CA261" i="4"/>
  <c r="W261" i="4"/>
  <c r="BF260" i="4"/>
  <c r="B260" i="4"/>
  <c r="AK259" i="4"/>
  <c r="BT258" i="4"/>
  <c r="P258" i="4"/>
  <c r="AY257" i="4"/>
  <c r="AD256" i="4"/>
  <c r="BM255" i="4"/>
  <c r="I255" i="4"/>
  <c r="AR254" i="4"/>
  <c r="CA253" i="4"/>
  <c r="W253" i="4"/>
  <c r="BF252" i="4"/>
  <c r="B252" i="4"/>
  <c r="AK251" i="4"/>
  <c r="BT250" i="4"/>
  <c r="P250" i="4"/>
  <c r="AY249" i="4"/>
  <c r="AD248" i="4"/>
  <c r="BM247" i="4"/>
  <c r="I247" i="4"/>
  <c r="AR246" i="4"/>
  <c r="CA245" i="4"/>
  <c r="W245" i="4"/>
  <c r="BF244" i="4"/>
  <c r="B244" i="4"/>
  <c r="AK243" i="4"/>
  <c r="BT242" i="4"/>
  <c r="P242" i="4"/>
  <c r="AY241" i="4"/>
  <c r="AD240" i="4"/>
  <c r="BM239" i="4"/>
  <c r="I239" i="4"/>
  <c r="AR238" i="4"/>
  <c r="CA237" i="4"/>
  <c r="W237" i="4"/>
  <c r="BF236" i="4"/>
  <c r="B236" i="4"/>
  <c r="AK235" i="4"/>
  <c r="BT234" i="4"/>
  <c r="P234" i="4"/>
  <c r="AY233" i="4"/>
  <c r="AD232" i="4"/>
  <c r="BM231" i="4"/>
  <c r="I231" i="4"/>
  <c r="AR230" i="4"/>
  <c r="CA229" i="4"/>
  <c r="W229" i="4"/>
  <c r="BF228" i="4"/>
  <c r="B228" i="4"/>
  <c r="AK227" i="4"/>
  <c r="BT226" i="4"/>
  <c r="P226" i="4"/>
  <c r="AY225" i="4"/>
  <c r="AD224" i="4"/>
  <c r="BM223" i="4"/>
  <c r="I223" i="4"/>
  <c r="AR222" i="4"/>
  <c r="CA221" i="4"/>
  <c r="W221" i="4"/>
  <c r="BF220" i="4"/>
  <c r="B220" i="4"/>
  <c r="AK219" i="4"/>
  <c r="BT218" i="4"/>
  <c r="P218" i="4"/>
  <c r="AY217" i="4"/>
  <c r="AD216" i="4"/>
  <c r="BM215" i="4"/>
  <c r="I215" i="4"/>
  <c r="AR214" i="4"/>
  <c r="CA213" i="4"/>
  <c r="W213" i="4"/>
  <c r="BF212" i="4"/>
  <c r="B212" i="4"/>
  <c r="AK211" i="4"/>
  <c r="BT210" i="4"/>
  <c r="P210" i="4"/>
  <c r="AY209" i="4"/>
  <c r="AD208" i="4"/>
  <c r="BM207" i="4"/>
  <c r="I207" i="4"/>
  <c r="BF444" i="4"/>
  <c r="W426" i="4"/>
  <c r="AK416" i="4"/>
  <c r="AY406" i="4"/>
  <c r="BM396" i="4"/>
  <c r="CA386" i="4"/>
  <c r="B377" i="4"/>
  <c r="P369" i="4"/>
  <c r="AR366" i="4"/>
  <c r="B364" i="4"/>
  <c r="AY361" i="4"/>
  <c r="I359" i="4"/>
  <c r="BF356" i="4"/>
  <c r="P354" i="4"/>
  <c r="BM351" i="4"/>
  <c r="W349" i="4"/>
  <c r="BT346" i="4"/>
  <c r="AD344" i="4"/>
  <c r="CA341" i="4"/>
  <c r="AK339" i="4"/>
  <c r="AR334" i="4"/>
  <c r="B332" i="4"/>
  <c r="AY329" i="4"/>
  <c r="I327" i="4"/>
  <c r="BF324" i="4"/>
  <c r="P322" i="4"/>
  <c r="BM319" i="4"/>
  <c r="W317" i="4"/>
  <c r="BT314" i="4"/>
  <c r="AD312" i="4"/>
  <c r="CA309" i="4"/>
  <c r="AK307" i="4"/>
  <c r="AR302" i="4"/>
  <c r="B300" i="4"/>
  <c r="AY297" i="4"/>
  <c r="I295" i="4"/>
  <c r="BF292" i="4"/>
  <c r="P290" i="4"/>
  <c r="BT287" i="4"/>
  <c r="AY286" i="4"/>
  <c r="AD285" i="4"/>
  <c r="AY284" i="4"/>
  <c r="AD283" i="4"/>
  <c r="BM282" i="4"/>
  <c r="I282" i="4"/>
  <c r="AR281" i="4"/>
  <c r="CA280" i="4"/>
  <c r="W280" i="4"/>
  <c r="BF279" i="4"/>
  <c r="B279" i="4"/>
  <c r="AK278" i="4"/>
  <c r="BT277" i="4"/>
  <c r="P277" i="4"/>
  <c r="AY276" i="4"/>
  <c r="AD275" i="4"/>
  <c r="BM274" i="4"/>
  <c r="I274" i="4"/>
  <c r="AR273" i="4"/>
  <c r="CA272" i="4"/>
  <c r="W272" i="4"/>
  <c r="BF271" i="4"/>
  <c r="B271" i="4"/>
  <c r="AK270" i="4"/>
  <c r="BT269" i="4"/>
  <c r="P269" i="4"/>
  <c r="AY268" i="4"/>
  <c r="AD267" i="4"/>
  <c r="BM266" i="4"/>
  <c r="I266" i="4"/>
  <c r="AR265" i="4"/>
  <c r="CA264" i="4"/>
  <c r="W264" i="4"/>
  <c r="BF263" i="4"/>
  <c r="B263" i="4"/>
  <c r="AK262" i="4"/>
  <c r="BT261" i="4"/>
  <c r="P261" i="4"/>
  <c r="AY260" i="4"/>
  <c r="AD259" i="4"/>
  <c r="BM258" i="4"/>
  <c r="I258" i="4"/>
  <c r="AR257" i="4"/>
  <c r="CA256" i="4"/>
  <c r="W256" i="4"/>
  <c r="BF255" i="4"/>
  <c r="B255" i="4"/>
  <c r="AK254" i="4"/>
  <c r="BT253" i="4"/>
  <c r="P253" i="4"/>
  <c r="AY252" i="4"/>
  <c r="AD251" i="4"/>
  <c r="BM250" i="4"/>
  <c r="I250" i="4"/>
  <c r="AR249" i="4"/>
  <c r="CA248" i="4"/>
  <c r="W248" i="4"/>
  <c r="BF247" i="4"/>
  <c r="B247" i="4"/>
  <c r="AK246" i="4"/>
  <c r="BT245" i="4"/>
  <c r="P245" i="4"/>
  <c r="AY244" i="4"/>
  <c r="AD243" i="4"/>
  <c r="BM242" i="4"/>
  <c r="I242" i="4"/>
  <c r="AR241" i="4"/>
  <c r="CA240" i="4"/>
  <c r="W240" i="4"/>
  <c r="BF239" i="4"/>
  <c r="B239" i="4"/>
  <c r="AK238" i="4"/>
  <c r="BT237" i="4"/>
  <c r="P237" i="4"/>
  <c r="AY236" i="4"/>
  <c r="AD235" i="4"/>
  <c r="BM234" i="4"/>
  <c r="I234" i="4"/>
  <c r="AR233" i="4"/>
  <c r="CA232" i="4"/>
  <c r="W232" i="4"/>
  <c r="BF231" i="4"/>
  <c r="B231" i="4"/>
  <c r="AK230" i="4"/>
  <c r="BT229" i="4"/>
  <c r="P229" i="4"/>
  <c r="AY228" i="4"/>
  <c r="AD227" i="4"/>
  <c r="BM226" i="4"/>
  <c r="I226" i="4"/>
  <c r="AR225" i="4"/>
  <c r="CA224" i="4"/>
  <c r="W224" i="4"/>
  <c r="BF223" i="4"/>
  <c r="B223" i="4"/>
  <c r="AK222" i="4"/>
  <c r="BT221" i="4"/>
  <c r="P221" i="4"/>
  <c r="AY220" i="4"/>
  <c r="AD219" i="4"/>
  <c r="BM218" i="4"/>
  <c r="I218" i="4"/>
  <c r="AR217" i="4"/>
  <c r="CA216" i="4"/>
  <c r="W216" i="4"/>
  <c r="BF215" i="4"/>
  <c r="B215" i="4"/>
  <c r="AK214" i="4"/>
  <c r="BT213" i="4"/>
  <c r="P213" i="4"/>
  <c r="AY212" i="4"/>
  <c r="AD211" i="4"/>
  <c r="BM210" i="4"/>
  <c r="I210" i="4"/>
  <c r="AR209" i="4"/>
  <c r="CA208" i="4"/>
  <c r="W208" i="4"/>
  <c r="BF207" i="4"/>
  <c r="B207" i="4"/>
  <c r="BT481" i="4"/>
  <c r="AK443" i="4"/>
  <c r="BF425" i="4"/>
  <c r="BT415" i="4"/>
  <c r="I396" i="4"/>
  <c r="W386" i="4"/>
  <c r="AK376" i="4"/>
  <c r="B369" i="4"/>
  <c r="AD366" i="4"/>
  <c r="CA363" i="4"/>
  <c r="AK361" i="4"/>
  <c r="AR356" i="4"/>
  <c r="B354" i="4"/>
  <c r="AY351" i="4"/>
  <c r="I349" i="4"/>
  <c r="BF346" i="4"/>
  <c r="P344" i="4"/>
  <c r="BM341" i="4"/>
  <c r="W339" i="4"/>
  <c r="BT336" i="4"/>
  <c r="AD334" i="4"/>
  <c r="CA331" i="4"/>
  <c r="AK329" i="4"/>
  <c r="AR324" i="4"/>
  <c r="B322" i="4"/>
  <c r="AY319" i="4"/>
  <c r="I317" i="4"/>
  <c r="BF314" i="4"/>
  <c r="P312" i="4"/>
  <c r="BM309" i="4"/>
  <c r="W307" i="4"/>
  <c r="BT304" i="4"/>
  <c r="AD302" i="4"/>
  <c r="CA299" i="4"/>
  <c r="AK297" i="4"/>
  <c r="AR292" i="4"/>
  <c r="B290" i="4"/>
  <c r="BM287" i="4"/>
  <c r="AR286" i="4"/>
  <c r="W285" i="4"/>
  <c r="AR284" i="4"/>
  <c r="CA283" i="4"/>
  <c r="W283" i="4"/>
  <c r="BF282" i="4"/>
  <c r="B282" i="4"/>
  <c r="AK281" i="4"/>
  <c r="BT280" i="4"/>
  <c r="P280" i="4"/>
  <c r="AY279" i="4"/>
  <c r="AD278" i="4"/>
  <c r="BM277" i="4"/>
  <c r="I277" i="4"/>
  <c r="AR276" i="4"/>
  <c r="CA275" i="4"/>
  <c r="W275" i="4"/>
  <c r="BF274" i="4"/>
  <c r="B274" i="4"/>
  <c r="AK273" i="4"/>
  <c r="BT272" i="4"/>
  <c r="P272" i="4"/>
  <c r="AY271" i="4"/>
  <c r="AD270" i="4"/>
  <c r="BM269" i="4"/>
  <c r="I269" i="4"/>
  <c r="AR268" i="4"/>
  <c r="CA267" i="4"/>
  <c r="W267" i="4"/>
  <c r="BF266" i="4"/>
  <c r="B266" i="4"/>
  <c r="AK265" i="4"/>
  <c r="BT264" i="4"/>
  <c r="P264" i="4"/>
  <c r="AY263" i="4"/>
  <c r="AD262" i="4"/>
  <c r="BM261" i="4"/>
  <c r="I261" i="4"/>
  <c r="AR260" i="4"/>
  <c r="CA259" i="4"/>
  <c r="W259" i="4"/>
  <c r="BF258" i="4"/>
  <c r="B258" i="4"/>
  <c r="AK257" i="4"/>
  <c r="BT256" i="4"/>
  <c r="P256" i="4"/>
  <c r="AY255" i="4"/>
  <c r="AD254" i="4"/>
  <c r="BM253" i="4"/>
  <c r="I253" i="4"/>
  <c r="AR252" i="4"/>
  <c r="CA251" i="4"/>
  <c r="W251" i="4"/>
  <c r="BF250" i="4"/>
  <c r="B250" i="4"/>
  <c r="AK249" i="4"/>
  <c r="BT248" i="4"/>
  <c r="P248" i="4"/>
  <c r="AY247" i="4"/>
  <c r="AD246" i="4"/>
  <c r="BM245" i="4"/>
  <c r="I245" i="4"/>
  <c r="AR244" i="4"/>
  <c r="CA243" i="4"/>
  <c r="W243" i="4"/>
  <c r="BF242" i="4"/>
  <c r="B242" i="4"/>
  <c r="AK241" i="4"/>
  <c r="BT240" i="4"/>
  <c r="P240" i="4"/>
  <c r="AY239" i="4"/>
  <c r="AD238" i="4"/>
  <c r="BM237" i="4"/>
  <c r="I237" i="4"/>
  <c r="AR236" i="4"/>
  <c r="CA235" i="4"/>
  <c r="W235" i="4"/>
  <c r="BF234" i="4"/>
  <c r="B234" i="4"/>
  <c r="AK233" i="4"/>
  <c r="BT232" i="4"/>
  <c r="P232" i="4"/>
  <c r="AY231" i="4"/>
  <c r="AD230" i="4"/>
  <c r="BM229" i="4"/>
  <c r="I229" i="4"/>
  <c r="AR228" i="4"/>
  <c r="CA227" i="4"/>
  <c r="W227" i="4"/>
  <c r="BF226" i="4"/>
  <c r="B226" i="4"/>
  <c r="AK225" i="4"/>
  <c r="BT224" i="4"/>
  <c r="P224" i="4"/>
  <c r="AY223" i="4"/>
  <c r="AD222" i="4"/>
  <c r="BM221" i="4"/>
  <c r="I221" i="4"/>
  <c r="AR220" i="4"/>
  <c r="CA219" i="4"/>
  <c r="W219" i="4"/>
  <c r="BF218" i="4"/>
  <c r="B218" i="4"/>
  <c r="AK217" i="4"/>
  <c r="BT216" i="4"/>
  <c r="P216" i="4"/>
  <c r="AY215" i="4"/>
  <c r="AD214" i="4"/>
  <c r="BM213" i="4"/>
  <c r="I213" i="4"/>
  <c r="AR212" i="4"/>
  <c r="CA211" i="4"/>
  <c r="W211" i="4"/>
  <c r="BF210" i="4"/>
  <c r="B210" i="4"/>
  <c r="AK209" i="4"/>
  <c r="BT208" i="4"/>
  <c r="P208" i="4"/>
  <c r="AY207" i="4"/>
  <c r="AD206" i="4"/>
  <c r="BM439" i="4"/>
  <c r="BT423" i="4"/>
  <c r="I404" i="4"/>
  <c r="W394" i="4"/>
  <c r="AK384" i="4"/>
  <c r="AY374" i="4"/>
  <c r="AD368" i="4"/>
  <c r="CA365" i="4"/>
  <c r="AK363" i="4"/>
  <c r="AR358" i="4"/>
  <c r="B356" i="4"/>
  <c r="AY353" i="4"/>
  <c r="I351" i="4"/>
  <c r="BF348" i="4"/>
  <c r="P346" i="4"/>
  <c r="BM343" i="4"/>
  <c r="W341" i="4"/>
  <c r="BT338" i="4"/>
  <c r="AD336" i="4"/>
  <c r="CA333" i="4"/>
  <c r="AK331" i="4"/>
  <c r="AR326" i="4"/>
  <c r="B324" i="4"/>
  <c r="AY321" i="4"/>
  <c r="I319" i="4"/>
  <c r="BF316" i="4"/>
  <c r="P314" i="4"/>
  <c r="BM311" i="4"/>
  <c r="W309" i="4"/>
  <c r="BT306" i="4"/>
  <c r="AD304" i="4"/>
  <c r="CA301" i="4"/>
  <c r="AK299" i="4"/>
  <c r="AR294" i="4"/>
  <c r="B292" i="4"/>
  <c r="AY289" i="4"/>
  <c r="AY287" i="4"/>
  <c r="AD286" i="4"/>
  <c r="P285" i="4"/>
  <c r="AK284" i="4"/>
  <c r="BT283" i="4"/>
  <c r="P283" i="4"/>
  <c r="AY282" i="4"/>
  <c r="AD281" i="4"/>
  <c r="BM280" i="4"/>
  <c r="I280" i="4"/>
  <c r="AR279" i="4"/>
  <c r="CA278" i="4"/>
  <c r="W278" i="4"/>
  <c r="BF277" i="4"/>
  <c r="B277" i="4"/>
  <c r="AK276" i="4"/>
  <c r="BT275" i="4"/>
  <c r="P275" i="4"/>
  <c r="AY274" i="4"/>
  <c r="AD273" i="4"/>
  <c r="BM272" i="4"/>
  <c r="I272" i="4"/>
  <c r="AR271" i="4"/>
  <c r="CA270" i="4"/>
  <c r="W270" i="4"/>
  <c r="BF269" i="4"/>
  <c r="B269" i="4"/>
  <c r="AK268" i="4"/>
  <c r="BT267" i="4"/>
  <c r="P267" i="4"/>
  <c r="AY266" i="4"/>
  <c r="AD265" i="4"/>
  <c r="BM264" i="4"/>
  <c r="I264" i="4"/>
  <c r="AR263" i="4"/>
  <c r="CA262" i="4"/>
  <c r="W262" i="4"/>
  <c r="BF261" i="4"/>
  <c r="B261" i="4"/>
  <c r="AK260" i="4"/>
  <c r="BT259" i="4"/>
  <c r="P259" i="4"/>
  <c r="AY258" i="4"/>
  <c r="AD257" i="4"/>
  <c r="BM256" i="4"/>
  <c r="I256" i="4"/>
  <c r="AR255" i="4"/>
  <c r="CA254" i="4"/>
  <c r="W254" i="4"/>
  <c r="BF253" i="4"/>
  <c r="B253" i="4"/>
  <c r="AK252" i="4"/>
  <c r="BT251" i="4"/>
  <c r="P251" i="4"/>
  <c r="AY250" i="4"/>
  <c r="AD249" i="4"/>
  <c r="BM248" i="4"/>
  <c r="I248" i="4"/>
  <c r="AR247" i="4"/>
  <c r="CA246" i="4"/>
  <c r="W246" i="4"/>
  <c r="BF459" i="4"/>
  <c r="BT434" i="4"/>
  <c r="AD421" i="4"/>
  <c r="AR411" i="4"/>
  <c r="BF401" i="4"/>
  <c r="BT391" i="4"/>
  <c r="AR372" i="4"/>
  <c r="BM367" i="4"/>
  <c r="W365" i="4"/>
  <c r="BT362" i="4"/>
  <c r="AD360" i="4"/>
  <c r="CA357" i="4"/>
  <c r="AK355" i="4"/>
  <c r="AR350" i="4"/>
  <c r="B348" i="4"/>
  <c r="AY345" i="4"/>
  <c r="I343" i="4"/>
  <c r="BF340" i="4"/>
  <c r="P338" i="4"/>
  <c r="BM335" i="4"/>
  <c r="W333" i="4"/>
  <c r="BT330" i="4"/>
  <c r="AD328" i="4"/>
  <c r="CA325" i="4"/>
  <c r="AK323" i="4"/>
  <c r="AR318" i="4"/>
  <c r="B316" i="4"/>
  <c r="AY313" i="4"/>
  <c r="I311" i="4"/>
  <c r="BF308" i="4"/>
  <c r="P306" i="4"/>
  <c r="BM303" i="4"/>
  <c r="W301" i="4"/>
  <c r="BT298" i="4"/>
  <c r="AD296" i="4"/>
  <c r="CA293" i="4"/>
  <c r="AK291" i="4"/>
  <c r="P287" i="4"/>
  <c r="B285" i="4"/>
  <c r="W284" i="4"/>
  <c r="BF283" i="4"/>
  <c r="B283" i="4"/>
  <c r="AK282" i="4"/>
  <c r="BT281" i="4"/>
  <c r="P281" i="4"/>
  <c r="AY280" i="4"/>
  <c r="AD279" i="4"/>
  <c r="BM278" i="4"/>
  <c r="I278" i="4"/>
  <c r="AR277" i="4"/>
  <c r="CA276" i="4"/>
  <c r="W276" i="4"/>
  <c r="BF275" i="4"/>
  <c r="B275" i="4"/>
  <c r="AK274" i="4"/>
  <c r="BT273" i="4"/>
  <c r="P273" i="4"/>
  <c r="AY272" i="4"/>
  <c r="AD271" i="4"/>
  <c r="BM270" i="4"/>
  <c r="I270" i="4"/>
  <c r="AR269" i="4"/>
  <c r="CA268" i="4"/>
  <c r="W268" i="4"/>
  <c r="BF267" i="4"/>
  <c r="B267" i="4"/>
  <c r="AK266" i="4"/>
  <c r="BT265" i="4"/>
  <c r="P265" i="4"/>
  <c r="AY264" i="4"/>
  <c r="AD263" i="4"/>
  <c r="BM262" i="4"/>
  <c r="I262" i="4"/>
  <c r="AR261" i="4"/>
  <c r="CA260" i="4"/>
  <c r="W260" i="4"/>
  <c r="BF259" i="4"/>
  <c r="B259" i="4"/>
  <c r="AK258" i="4"/>
  <c r="BT257" i="4"/>
  <c r="P257" i="4"/>
  <c r="AY256" i="4"/>
  <c r="AD255" i="4"/>
  <c r="BM254" i="4"/>
  <c r="I254" i="4"/>
  <c r="AR253" i="4"/>
  <c r="CA252" i="4"/>
  <c r="W252" i="4"/>
  <c r="BF251" i="4"/>
  <c r="B251" i="4"/>
  <c r="AK250" i="4"/>
  <c r="BT249" i="4"/>
  <c r="P249" i="4"/>
  <c r="AY248" i="4"/>
  <c r="AD247" i="4"/>
  <c r="BM246" i="4"/>
  <c r="I246" i="4"/>
  <c r="AR245" i="4"/>
  <c r="CA244" i="4"/>
  <c r="W244" i="4"/>
  <c r="BF243" i="4"/>
  <c r="B243" i="4"/>
  <c r="AK242" i="4"/>
  <c r="BT241" i="4"/>
  <c r="P241" i="4"/>
  <c r="AY240" i="4"/>
  <c r="AD239" i="4"/>
  <c r="BM238" i="4"/>
  <c r="I238" i="4"/>
  <c r="AR237" i="4"/>
  <c r="CA236" i="4"/>
  <c r="W236" i="4"/>
  <c r="BF235" i="4"/>
  <c r="B235" i="4"/>
  <c r="AK234" i="4"/>
  <c r="BT233" i="4"/>
  <c r="P233" i="4"/>
  <c r="AY232" i="4"/>
  <c r="AD231" i="4"/>
  <c r="BM230" i="4"/>
  <c r="I230" i="4"/>
  <c r="AR229" i="4"/>
  <c r="CA228" i="4"/>
  <c r="W228" i="4"/>
  <c r="BF227" i="4"/>
  <c r="B227" i="4"/>
  <c r="AK226" i="4"/>
  <c r="BT225" i="4"/>
  <c r="P225" i="4"/>
  <c r="AY224" i="4"/>
  <c r="AD223" i="4"/>
  <c r="BM222" i="4"/>
  <c r="I222" i="4"/>
  <c r="AR221" i="4"/>
  <c r="CA220" i="4"/>
  <c r="W220" i="4"/>
  <c r="BF219" i="4"/>
  <c r="B219" i="4"/>
  <c r="AK218" i="4"/>
  <c r="BT217" i="4"/>
  <c r="P217" i="4"/>
  <c r="AY216" i="4"/>
  <c r="AD215" i="4"/>
  <c r="BM214" i="4"/>
  <c r="I214" i="4"/>
  <c r="AR213" i="4"/>
  <c r="CA212" i="4"/>
  <c r="W212" i="4"/>
  <c r="BF211" i="4"/>
  <c r="B211" i="4"/>
  <c r="AK210" i="4"/>
  <c r="BT209" i="4"/>
  <c r="P209" i="4"/>
  <c r="AY208" i="4"/>
  <c r="AD207" i="4"/>
  <c r="AR468" i="4"/>
  <c r="AR403" i="4"/>
  <c r="P368" i="4"/>
  <c r="AD358" i="4"/>
  <c r="AR348" i="4"/>
  <c r="BF338" i="4"/>
  <c r="BT328" i="4"/>
  <c r="I309" i="4"/>
  <c r="W299" i="4"/>
  <c r="AK289" i="4"/>
  <c r="AD284" i="4"/>
  <c r="CA281" i="4"/>
  <c r="AK279" i="4"/>
  <c r="AR274" i="4"/>
  <c r="B272" i="4"/>
  <c r="AY269" i="4"/>
  <c r="I267" i="4"/>
  <c r="BF264" i="4"/>
  <c r="P262" i="4"/>
  <c r="BM259" i="4"/>
  <c r="W257" i="4"/>
  <c r="BT254" i="4"/>
  <c r="AD252" i="4"/>
  <c r="CA249" i="4"/>
  <c r="AK247" i="4"/>
  <c r="BF245" i="4"/>
  <c r="AK244" i="4"/>
  <c r="P243" i="4"/>
  <c r="P457" i="4"/>
  <c r="B401" i="4"/>
  <c r="AY367" i="4"/>
  <c r="BM357" i="4"/>
  <c r="CA347" i="4"/>
  <c r="B338" i="4"/>
  <c r="P328" i="4"/>
  <c r="AD318" i="4"/>
  <c r="AR308" i="4"/>
  <c r="BF298" i="4"/>
  <c r="BT288" i="4"/>
  <c r="P284" i="4"/>
  <c r="BM281" i="4"/>
  <c r="W279" i="4"/>
  <c r="BT276" i="4"/>
  <c r="AD274" i="4"/>
  <c r="CA271" i="4"/>
  <c r="AK269" i="4"/>
  <c r="AR264" i="4"/>
  <c r="B262" i="4"/>
  <c r="AY259" i="4"/>
  <c r="I257" i="4"/>
  <c r="BF254" i="4"/>
  <c r="P252" i="4"/>
  <c r="BM249" i="4"/>
  <c r="W247" i="4"/>
  <c r="AY245" i="4"/>
  <c r="AD244" i="4"/>
  <c r="I243" i="4"/>
  <c r="CA241" i="4"/>
  <c r="BF240" i="4"/>
  <c r="AK239" i="4"/>
  <c r="P238" i="4"/>
  <c r="BM235" i="4"/>
  <c r="AR234" i="4"/>
  <c r="W233" i="4"/>
  <c r="B232" i="4"/>
  <c r="BT230" i="4"/>
  <c r="AY229" i="4"/>
  <c r="AD228" i="4"/>
  <c r="I227" i="4"/>
  <c r="CA225" i="4"/>
  <c r="BF224" i="4"/>
  <c r="AK223" i="4"/>
  <c r="P222" i="4"/>
  <c r="BM219" i="4"/>
  <c r="AR218" i="4"/>
  <c r="W217" i="4"/>
  <c r="B216" i="4"/>
  <c r="BT214" i="4"/>
  <c r="AY213" i="4"/>
  <c r="AD212" i="4"/>
  <c r="I211" i="4"/>
  <c r="CA209" i="4"/>
  <c r="BF208" i="4"/>
  <c r="AK207" i="4"/>
  <c r="AR206" i="4"/>
  <c r="BT205" i="4"/>
  <c r="P205" i="4"/>
  <c r="AY204" i="4"/>
  <c r="AD203" i="4"/>
  <c r="BM202" i="4"/>
  <c r="I202" i="4"/>
  <c r="AR201" i="4"/>
  <c r="CA200" i="4"/>
  <c r="W200" i="4"/>
  <c r="BF199" i="4"/>
  <c r="B199" i="4"/>
  <c r="AK198" i="4"/>
  <c r="BT197" i="4"/>
  <c r="P197" i="4"/>
  <c r="AY196" i="4"/>
  <c r="AD195" i="4"/>
  <c r="BM194" i="4"/>
  <c r="I194" i="4"/>
  <c r="AR193" i="4"/>
  <c r="CA192" i="4"/>
  <c r="W192" i="4"/>
  <c r="BF191" i="4"/>
  <c r="B191" i="4"/>
  <c r="AK190" i="4"/>
  <c r="BT189" i="4"/>
  <c r="P189" i="4"/>
  <c r="AY188" i="4"/>
  <c r="AD187" i="4"/>
  <c r="BM186" i="4"/>
  <c r="I186" i="4"/>
  <c r="AR185" i="4"/>
  <c r="CA184" i="4"/>
  <c r="W184" i="4"/>
  <c r="BF183" i="4"/>
  <c r="B183" i="4"/>
  <c r="AK182" i="4"/>
  <c r="BT181" i="4"/>
  <c r="P181" i="4"/>
  <c r="AY180" i="4"/>
  <c r="AD179" i="4"/>
  <c r="BM178" i="4"/>
  <c r="I178" i="4"/>
  <c r="AR177" i="4"/>
  <c r="CA176" i="4"/>
  <c r="W176" i="4"/>
  <c r="BF175" i="4"/>
  <c r="B175" i="4"/>
  <c r="AK174" i="4"/>
  <c r="BT173" i="4"/>
  <c r="P173" i="4"/>
  <c r="AY172" i="4"/>
  <c r="AD171" i="4"/>
  <c r="BM170" i="4"/>
  <c r="I170" i="4"/>
  <c r="AR169" i="4"/>
  <c r="CA168" i="4"/>
  <c r="W168" i="4"/>
  <c r="BF167" i="4"/>
  <c r="B167" i="4"/>
  <c r="AK166" i="4"/>
  <c r="BT165" i="4"/>
  <c r="P165" i="4"/>
  <c r="AY164" i="4"/>
  <c r="AD163" i="4"/>
  <c r="AR438" i="4"/>
  <c r="BF393" i="4"/>
  <c r="BM365" i="4"/>
  <c r="CA355" i="4"/>
  <c r="B346" i="4"/>
  <c r="P336" i="4"/>
  <c r="AD326" i="4"/>
  <c r="AR316" i="4"/>
  <c r="BF306" i="4"/>
  <c r="BT296" i="4"/>
  <c r="AR287" i="4"/>
  <c r="BM283" i="4"/>
  <c r="W281" i="4"/>
  <c r="BT278" i="4"/>
  <c r="AD276" i="4"/>
  <c r="CA273" i="4"/>
  <c r="AK271" i="4"/>
  <c r="AR266" i="4"/>
  <c r="B264" i="4"/>
  <c r="AY261" i="4"/>
  <c r="I259" i="4"/>
  <c r="BF256" i="4"/>
  <c r="P254" i="4"/>
  <c r="BM251" i="4"/>
  <c r="W249" i="4"/>
  <c r="BT246" i="4"/>
  <c r="AK245" i="4"/>
  <c r="P244" i="4"/>
  <c r="AY433" i="4"/>
  <c r="P391" i="4"/>
  <c r="I365" i="4"/>
  <c r="W355" i="4"/>
  <c r="AK345" i="4"/>
  <c r="AY335" i="4"/>
  <c r="BM325" i="4"/>
  <c r="CA315" i="4"/>
  <c r="B306" i="4"/>
  <c r="P296" i="4"/>
  <c r="I287" i="4"/>
  <c r="AY283" i="4"/>
  <c r="I281" i="4"/>
  <c r="BF278" i="4"/>
  <c r="P276" i="4"/>
  <c r="BM273" i="4"/>
  <c r="W271" i="4"/>
  <c r="BT268" i="4"/>
  <c r="AD266" i="4"/>
  <c r="CA263" i="4"/>
  <c r="AK261" i="4"/>
  <c r="AR256" i="4"/>
  <c r="B254" i="4"/>
  <c r="AY251" i="4"/>
  <c r="I249" i="4"/>
  <c r="BF246" i="4"/>
  <c r="AD245" i="4"/>
  <c r="I244" i="4"/>
  <c r="CA242" i="4"/>
  <c r="BF241" i="4"/>
  <c r="AK240" i="4"/>
  <c r="P239" i="4"/>
  <c r="BM236" i="4"/>
  <c r="AR235" i="4"/>
  <c r="W234" i="4"/>
  <c r="B233" i="4"/>
  <c r="BT231" i="4"/>
  <c r="AY230" i="4"/>
  <c r="AD229" i="4"/>
  <c r="I228" i="4"/>
  <c r="CA226" i="4"/>
  <c r="BF225" i="4"/>
  <c r="AK224" i="4"/>
  <c r="P223" i="4"/>
  <c r="BM220" i="4"/>
  <c r="AR219" i="4"/>
  <c r="W218" i="4"/>
  <c r="B217" i="4"/>
  <c r="BT215" i="4"/>
  <c r="AY214" i="4"/>
  <c r="AD213" i="4"/>
  <c r="I212" i="4"/>
  <c r="CA210" i="4"/>
  <c r="BF209" i="4"/>
  <c r="AK208" i="4"/>
  <c r="P207" i="4"/>
  <c r="W206" i="4"/>
  <c r="BF205" i="4"/>
  <c r="B205" i="4"/>
  <c r="AK204" i="4"/>
  <c r="BT203" i="4"/>
  <c r="P203" i="4"/>
  <c r="AY202" i="4"/>
  <c r="AD201" i="4"/>
  <c r="BM200" i="4"/>
  <c r="I200" i="4"/>
  <c r="AR199" i="4"/>
  <c r="CA198" i="4"/>
  <c r="W198" i="4"/>
  <c r="BF197" i="4"/>
  <c r="B197" i="4"/>
  <c r="AK196" i="4"/>
  <c r="BT195" i="4"/>
  <c r="P195" i="4"/>
  <c r="AY194" i="4"/>
  <c r="AD193" i="4"/>
  <c r="BM192" i="4"/>
  <c r="I192" i="4"/>
  <c r="AR191" i="4"/>
  <c r="CA190" i="4"/>
  <c r="W190" i="4"/>
  <c r="BF189" i="4"/>
  <c r="B189" i="4"/>
  <c r="AK188" i="4"/>
  <c r="BT187" i="4"/>
  <c r="P187" i="4"/>
  <c r="AY186" i="4"/>
  <c r="AD185" i="4"/>
  <c r="BM184" i="4"/>
  <c r="I184" i="4"/>
  <c r="AR183" i="4"/>
  <c r="CA182" i="4"/>
  <c r="W182" i="4"/>
  <c r="BF181" i="4"/>
  <c r="B181" i="4"/>
  <c r="AK180" i="4"/>
  <c r="BT179" i="4"/>
  <c r="P179" i="4"/>
  <c r="AY178" i="4"/>
  <c r="AD177" i="4"/>
  <c r="BM176" i="4"/>
  <c r="I176" i="4"/>
  <c r="AR175" i="4"/>
  <c r="CA174" i="4"/>
  <c r="W174" i="4"/>
  <c r="BF173" i="4"/>
  <c r="B173" i="4"/>
  <c r="AK172" i="4"/>
  <c r="BT171" i="4"/>
  <c r="P171" i="4"/>
  <c r="AY170" i="4"/>
  <c r="AD169" i="4"/>
  <c r="BM168" i="4"/>
  <c r="I168" i="4"/>
  <c r="AR167" i="4"/>
  <c r="CA166" i="4"/>
  <c r="W166" i="4"/>
  <c r="BF165" i="4"/>
  <c r="B165" i="4"/>
  <c r="AK164" i="4"/>
  <c r="BT163" i="4"/>
  <c r="P163" i="4"/>
  <c r="P423" i="4"/>
  <c r="BT383" i="4"/>
  <c r="W363" i="4"/>
  <c r="AK353" i="4"/>
  <c r="AY343" i="4"/>
  <c r="BM333" i="4"/>
  <c r="CA323" i="4"/>
  <c r="B314" i="4"/>
  <c r="P304" i="4"/>
  <c r="AD294" i="4"/>
  <c r="W286" i="4"/>
  <c r="I283" i="4"/>
  <c r="BF280" i="4"/>
  <c r="P278" i="4"/>
  <c r="BM275" i="4"/>
  <c r="W273" i="4"/>
  <c r="BT270" i="4"/>
  <c r="AD268" i="4"/>
  <c r="CA265" i="4"/>
  <c r="AK263" i="4"/>
  <c r="AR258" i="4"/>
  <c r="B256" i="4"/>
  <c r="AY253" i="4"/>
  <c r="I251" i="4"/>
  <c r="BF248" i="4"/>
  <c r="AY246" i="4"/>
  <c r="B245" i="4"/>
  <c r="BT243" i="4"/>
  <c r="AY242" i="4"/>
  <c r="AD241" i="4"/>
  <c r="I240" i="4"/>
  <c r="CA238" i="4"/>
  <c r="BF237" i="4"/>
  <c r="AK236" i="4"/>
  <c r="P235" i="4"/>
  <c r="BM232" i="4"/>
  <c r="AR231" i="4"/>
  <c r="W230" i="4"/>
  <c r="B229" i="4"/>
  <c r="BT227" i="4"/>
  <c r="AY226" i="4"/>
  <c r="AD225" i="4"/>
  <c r="I224" i="4"/>
  <c r="CA222" i="4"/>
  <c r="BF221" i="4"/>
  <c r="AK220" i="4"/>
  <c r="P219" i="4"/>
  <c r="BM216" i="4"/>
  <c r="AR215" i="4"/>
  <c r="W214" i="4"/>
  <c r="B213" i="4"/>
  <c r="BT211" i="4"/>
  <c r="AY210" i="4"/>
  <c r="AD209" i="4"/>
  <c r="I208" i="4"/>
  <c r="CA206" i="4"/>
  <c r="P206" i="4"/>
  <c r="AY205" i="4"/>
  <c r="AD204" i="4"/>
  <c r="BM203" i="4"/>
  <c r="I203" i="4"/>
  <c r="AR202" i="4"/>
  <c r="CA201" i="4"/>
  <c r="W201" i="4"/>
  <c r="BF200" i="4"/>
  <c r="B200" i="4"/>
  <c r="AK199" i="4"/>
  <c r="BT198" i="4"/>
  <c r="P198" i="4"/>
  <c r="AY197" i="4"/>
  <c r="AD196" i="4"/>
  <c r="BM195" i="4"/>
  <c r="I195" i="4"/>
  <c r="AR194" i="4"/>
  <c r="CA193" i="4"/>
  <c r="W193" i="4"/>
  <c r="BF192" i="4"/>
  <c r="B192" i="4"/>
  <c r="AK191" i="4"/>
  <c r="BT190" i="4"/>
  <c r="P190" i="4"/>
  <c r="AY189" i="4"/>
  <c r="AD188" i="4"/>
  <c r="BM187" i="4"/>
  <c r="I187" i="4"/>
  <c r="AR186" i="4"/>
  <c r="CA185" i="4"/>
  <c r="W185" i="4"/>
  <c r="AD413" i="4"/>
  <c r="BT360" i="4"/>
  <c r="I341" i="4"/>
  <c r="W331" i="4"/>
  <c r="AK321" i="4"/>
  <c r="AY311" i="4"/>
  <c r="BM301" i="4"/>
  <c r="CA291" i="4"/>
  <c r="I285" i="4"/>
  <c r="AR282" i="4"/>
  <c r="B280" i="4"/>
  <c r="AY277" i="4"/>
  <c r="I275" i="4"/>
  <c r="BF272" i="4"/>
  <c r="P270" i="4"/>
  <c r="BM267" i="4"/>
  <c r="W265" i="4"/>
  <c r="BT262" i="4"/>
  <c r="AD260" i="4"/>
  <c r="CA257" i="4"/>
  <c r="AK255" i="4"/>
  <c r="AR250" i="4"/>
  <c r="B248" i="4"/>
  <c r="B246" i="4"/>
  <c r="BT244" i="4"/>
  <c r="AY243" i="4"/>
  <c r="AD242" i="4"/>
  <c r="I241" i="4"/>
  <c r="CA239" i="4"/>
  <c r="BF238" i="4"/>
  <c r="AK237" i="4"/>
  <c r="P236" i="4"/>
  <c r="BM233" i="4"/>
  <c r="AR232" i="4"/>
  <c r="W231" i="4"/>
  <c r="B230" i="4"/>
  <c r="BT228" i="4"/>
  <c r="AY227" i="4"/>
  <c r="AD226" i="4"/>
  <c r="I225" i="4"/>
  <c r="CA223" i="4"/>
  <c r="BF222" i="4"/>
  <c r="AK221" i="4"/>
  <c r="P220" i="4"/>
  <c r="BM217" i="4"/>
  <c r="AR216" i="4"/>
  <c r="W215" i="4"/>
  <c r="B214" i="4"/>
  <c r="BT212" i="4"/>
  <c r="AY211" i="4"/>
  <c r="AD210" i="4"/>
  <c r="I209" i="4"/>
  <c r="CA207" i="4"/>
  <c r="BM206" i="4"/>
  <c r="B206" i="4"/>
  <c r="AK205" i="4"/>
  <c r="BT204" i="4"/>
  <c r="P204" i="4"/>
  <c r="AY203" i="4"/>
  <c r="AD202" i="4"/>
  <c r="BM201" i="4"/>
  <c r="I201" i="4"/>
  <c r="AR200" i="4"/>
  <c r="CA199" i="4"/>
  <c r="W199" i="4"/>
  <c r="BF198" i="4"/>
  <c r="B198" i="4"/>
  <c r="AK197" i="4"/>
  <c r="BT196" i="4"/>
  <c r="P196" i="4"/>
  <c r="AY195" i="4"/>
  <c r="AD194" i="4"/>
  <c r="BM193" i="4"/>
  <c r="I193" i="4"/>
  <c r="AR192" i="4"/>
  <c r="CA191" i="4"/>
  <c r="W191" i="4"/>
  <c r="BF190" i="4"/>
  <c r="B190" i="4"/>
  <c r="AK189" i="4"/>
  <c r="BT188" i="4"/>
  <c r="P188" i="4"/>
  <c r="AY187" i="4"/>
  <c r="AD186" i="4"/>
  <c r="BM185" i="4"/>
  <c r="I185" i="4"/>
  <c r="AR184" i="4"/>
  <c r="CA183" i="4"/>
  <c r="W183" i="4"/>
  <c r="BF182" i="4"/>
  <c r="B182" i="4"/>
  <c r="AK181" i="4"/>
  <c r="BT180" i="4"/>
  <c r="P180" i="4"/>
  <c r="AY179" i="4"/>
  <c r="AD178" i="4"/>
  <c r="BM177" i="4"/>
  <c r="I177" i="4"/>
  <c r="AR176" i="4"/>
  <c r="CA175" i="4"/>
  <c r="W175" i="4"/>
  <c r="BF174" i="4"/>
  <c r="B174" i="4"/>
  <c r="AK173" i="4"/>
  <c r="BT172" i="4"/>
  <c r="P172" i="4"/>
  <c r="AY171" i="4"/>
  <c r="AD170" i="4"/>
  <c r="BM169" i="4"/>
  <c r="I169" i="4"/>
  <c r="AR168" i="4"/>
  <c r="CA167" i="4"/>
  <c r="W167" i="4"/>
  <c r="BF166" i="4"/>
  <c r="B166" i="4"/>
  <c r="AK165" i="4"/>
  <c r="BT164" i="4"/>
  <c r="P164" i="4"/>
  <c r="AY163" i="4"/>
  <c r="AD162" i="4"/>
  <c r="CA410" i="4"/>
  <c r="B372" i="4"/>
  <c r="P360" i="4"/>
  <c r="AD350" i="4"/>
  <c r="AR340" i="4"/>
  <c r="BF330" i="4"/>
  <c r="BT320" i="4"/>
  <c r="I301" i="4"/>
  <c r="W291" i="4"/>
  <c r="AD282" i="4"/>
  <c r="CA279" i="4"/>
  <c r="AK277" i="4"/>
  <c r="AR272" i="4"/>
  <c r="B270" i="4"/>
  <c r="AY267" i="4"/>
  <c r="I265" i="4"/>
  <c r="BF262" i="4"/>
  <c r="P260" i="4"/>
  <c r="BM257" i="4"/>
  <c r="W255" i="4"/>
  <c r="BT252" i="4"/>
  <c r="AD250" i="4"/>
  <c r="CA247" i="4"/>
  <c r="BM244" i="4"/>
  <c r="AR243" i="4"/>
  <c r="W242" i="4"/>
  <c r="B241" i="4"/>
  <c r="BT239" i="4"/>
  <c r="AY238" i="4"/>
  <c r="AD237" i="4"/>
  <c r="I236" i="4"/>
  <c r="CA234" i="4"/>
  <c r="BF233" i="4"/>
  <c r="AK232" i="4"/>
  <c r="P231" i="4"/>
  <c r="BM228" i="4"/>
  <c r="AR227" i="4"/>
  <c r="W226" i="4"/>
  <c r="B225" i="4"/>
  <c r="BT223" i="4"/>
  <c r="AY222" i="4"/>
  <c r="AD221" i="4"/>
  <c r="I220" i="4"/>
  <c r="CA218" i="4"/>
  <c r="BF217" i="4"/>
  <c r="AK216" i="4"/>
  <c r="P215" i="4"/>
  <c r="BM212" i="4"/>
  <c r="AR211" i="4"/>
  <c r="W210" i="4"/>
  <c r="B209" i="4"/>
  <c r="BT207" i="4"/>
  <c r="BF206" i="4"/>
  <c r="AD205" i="4"/>
  <c r="BM204" i="4"/>
  <c r="I204" i="4"/>
  <c r="AR203" i="4"/>
  <c r="CA202" i="4"/>
  <c r="W202" i="4"/>
  <c r="BF201" i="4"/>
  <c r="B201" i="4"/>
  <c r="AK200" i="4"/>
  <c r="BT199" i="4"/>
  <c r="P199" i="4"/>
  <c r="AY198" i="4"/>
  <c r="AD197" i="4"/>
  <c r="BM196" i="4"/>
  <c r="I196" i="4"/>
  <c r="AR195" i="4"/>
  <c r="CA194" i="4"/>
  <c r="W194" i="4"/>
  <c r="BF193" i="4"/>
  <c r="B193" i="4"/>
  <c r="AK192" i="4"/>
  <c r="BT191" i="4"/>
  <c r="P191" i="4"/>
  <c r="AY190" i="4"/>
  <c r="BM420" i="4"/>
  <c r="AY303" i="4"/>
  <c r="BF270" i="4"/>
  <c r="W241" i="4"/>
  <c r="B238" i="4"/>
  <c r="AY234" i="4"/>
  <c r="AK231" i="4"/>
  <c r="P228" i="4"/>
  <c r="BM224" i="4"/>
  <c r="AY221" i="4"/>
  <c r="AD218" i="4"/>
  <c r="CA214" i="4"/>
  <c r="BM211" i="4"/>
  <c r="AR208" i="4"/>
  <c r="CA205" i="4"/>
  <c r="W204" i="4"/>
  <c r="BF202" i="4"/>
  <c r="AD199" i="4"/>
  <c r="BM197" i="4"/>
  <c r="B196" i="4"/>
  <c r="AK194" i="4"/>
  <c r="BT192" i="4"/>
  <c r="I191" i="4"/>
  <c r="BM189" i="4"/>
  <c r="AR188" i="4"/>
  <c r="W187" i="4"/>
  <c r="B186" i="4"/>
  <c r="BT184" i="4"/>
  <c r="BT183" i="4"/>
  <c r="BT182" i="4"/>
  <c r="CA181" i="4"/>
  <c r="CA180" i="4"/>
  <c r="CA179" i="4"/>
  <c r="CA178" i="4"/>
  <c r="CA177" i="4"/>
  <c r="B172" i="4"/>
  <c r="B171" i="4"/>
  <c r="B170" i="4"/>
  <c r="B169" i="4"/>
  <c r="B168" i="4"/>
  <c r="I167" i="4"/>
  <c r="I166" i="4"/>
  <c r="I165" i="4"/>
  <c r="I164" i="4"/>
  <c r="I163" i="4"/>
  <c r="AK162" i="4"/>
  <c r="BM161" i="4"/>
  <c r="I161" i="4"/>
  <c r="AR160" i="4"/>
  <c r="CA159" i="4"/>
  <c r="AD381" i="4"/>
  <c r="BM293" i="4"/>
  <c r="P268" i="4"/>
  <c r="AR248" i="4"/>
  <c r="BM240" i="4"/>
  <c r="AY237" i="4"/>
  <c r="AD234" i="4"/>
  <c r="CA230" i="4"/>
  <c r="BM227" i="4"/>
  <c r="AR224" i="4"/>
  <c r="B221" i="4"/>
  <c r="CA217" i="4"/>
  <c r="BF214" i="4"/>
  <c r="P211" i="4"/>
  <c r="B208" i="4"/>
  <c r="BM205" i="4"/>
  <c r="B204" i="4"/>
  <c r="AK202" i="4"/>
  <c r="BT200" i="4"/>
  <c r="I199" i="4"/>
  <c r="AR197" i="4"/>
  <c r="CA195" i="4"/>
  <c r="P194" i="4"/>
  <c r="AY192" i="4"/>
  <c r="AR189" i="4"/>
  <c r="W188" i="4"/>
  <c r="B187" i="4"/>
  <c r="BT185" i="4"/>
  <c r="BF184" i="4"/>
  <c r="BM183" i="4"/>
  <c r="BM182" i="4"/>
  <c r="BM181" i="4"/>
  <c r="BM180" i="4"/>
  <c r="BM179" i="4"/>
  <c r="BT178" i="4"/>
  <c r="BT177" i="4"/>
  <c r="BT176" i="4"/>
  <c r="BT175" i="4"/>
  <c r="BT174" i="4"/>
  <c r="CA173" i="4"/>
  <c r="CA172" i="4"/>
  <c r="CA171" i="4"/>
  <c r="CA170" i="4"/>
  <c r="CA169" i="4"/>
  <c r="B164" i="4"/>
  <c r="B163" i="4"/>
  <c r="W162" i="4"/>
  <c r="BF161" i="4"/>
  <c r="B161" i="4"/>
  <c r="AK160" i="4"/>
  <c r="BT159" i="4"/>
  <c r="P159" i="4"/>
  <c r="BF362" i="4"/>
  <c r="CA285" i="4"/>
  <c r="BM265" i="4"/>
  <c r="P246" i="4"/>
  <c r="AR240" i="4"/>
  <c r="B237" i="4"/>
  <c r="CA233" i="4"/>
  <c r="BF230" i="4"/>
  <c r="P227" i="4"/>
  <c r="B224" i="4"/>
  <c r="BT220" i="4"/>
  <c r="AD217" i="4"/>
  <c r="P214" i="4"/>
  <c r="AR207" i="4"/>
  <c r="AR205" i="4"/>
  <c r="CA203" i="4"/>
  <c r="P202" i="4"/>
  <c r="AY200" i="4"/>
  <c r="W197" i="4"/>
  <c r="BF195" i="4"/>
  <c r="B194" i="4"/>
  <c r="AD192" i="4"/>
  <c r="BM190" i="4"/>
  <c r="AD189" i="4"/>
  <c r="I188" i="4"/>
  <c r="CA186" i="4"/>
  <c r="BF185" i="4"/>
  <c r="AY184" i="4"/>
  <c r="AY183" i="4"/>
  <c r="AY182" i="4"/>
  <c r="AY181" i="4"/>
  <c r="BF180" i="4"/>
  <c r="BF179" i="4"/>
  <c r="BF178" i="4"/>
  <c r="BF177" i="4"/>
  <c r="BF176" i="4"/>
  <c r="BM175" i="4"/>
  <c r="BM174" i="4"/>
  <c r="BM173" i="4"/>
  <c r="BM172" i="4"/>
  <c r="BM171" i="4"/>
  <c r="BT170" i="4"/>
  <c r="BT169" i="4"/>
  <c r="BT168" i="4"/>
  <c r="BT167" i="4"/>
  <c r="BT166" i="4"/>
  <c r="CA165" i="4"/>
  <c r="CA164" i="4"/>
  <c r="CA163" i="4"/>
  <c r="CA162" i="4"/>
  <c r="P162" i="4"/>
  <c r="AY161" i="4"/>
  <c r="AD160" i="4"/>
  <c r="BM159" i="4"/>
  <c r="I159" i="4"/>
  <c r="BT352" i="4"/>
  <c r="W263" i="4"/>
  <c r="B240" i="4"/>
  <c r="BT236" i="4"/>
  <c r="AD233" i="4"/>
  <c r="P230" i="4"/>
  <c r="AR223" i="4"/>
  <c r="AD220" i="4"/>
  <c r="I217" i="4"/>
  <c r="BF213" i="4"/>
  <c r="AR210" i="4"/>
  <c r="W207" i="4"/>
  <c r="W205" i="4"/>
  <c r="BF203" i="4"/>
  <c r="B202" i="4"/>
  <c r="AD200" i="4"/>
  <c r="BM198" i="4"/>
  <c r="I197" i="4"/>
  <c r="AK195" i="4"/>
  <c r="BT193" i="4"/>
  <c r="P192" i="4"/>
  <c r="AR190" i="4"/>
  <c r="W189" i="4"/>
  <c r="B188" i="4"/>
  <c r="BT186" i="4"/>
  <c r="AY185" i="4"/>
  <c r="AK184" i="4"/>
  <c r="AK183" i="4"/>
  <c r="AR182" i="4"/>
  <c r="AR181" i="4"/>
  <c r="AR180" i="4"/>
  <c r="AR179" i="4"/>
  <c r="AR178" i="4"/>
  <c r="AY177" i="4"/>
  <c r="AY176" i="4"/>
  <c r="AY175" i="4"/>
  <c r="AY174" i="4"/>
  <c r="AY173" i="4"/>
  <c r="BF172" i="4"/>
  <c r="BF171" i="4"/>
  <c r="BF170" i="4"/>
  <c r="BF169" i="4"/>
  <c r="BF168" i="4"/>
  <c r="BM167" i="4"/>
  <c r="BM166" i="4"/>
  <c r="BM165" i="4"/>
  <c r="BM164" i="4"/>
  <c r="BM163" i="4"/>
  <c r="BT162" i="4"/>
  <c r="I162" i="4"/>
  <c r="AR161" i="4"/>
  <c r="CA160" i="4"/>
  <c r="W160" i="4"/>
  <c r="BF159" i="4"/>
  <c r="B159" i="4"/>
  <c r="AK158" i="4"/>
  <c r="BT157" i="4"/>
  <c r="P157" i="4"/>
  <c r="AY156" i="4"/>
  <c r="AD155" i="4"/>
  <c r="BM154" i="4"/>
  <c r="I154" i="4"/>
  <c r="AR153" i="4"/>
  <c r="CA152" i="4"/>
  <c r="W152" i="4"/>
  <c r="BF151" i="4"/>
  <c r="B151" i="4"/>
  <c r="AK150" i="4"/>
  <c r="BT149" i="4"/>
  <c r="P149" i="4"/>
  <c r="AY148" i="4"/>
  <c r="AD147" i="4"/>
  <c r="BM146" i="4"/>
  <c r="I146" i="4"/>
  <c r="AR145" i="4"/>
  <c r="CA144" i="4"/>
  <c r="W144" i="4"/>
  <c r="BF143" i="4"/>
  <c r="B143" i="4"/>
  <c r="AK142" i="4"/>
  <c r="BT141" i="4"/>
  <c r="P141" i="4"/>
  <c r="AY140" i="4"/>
  <c r="AD139" i="4"/>
  <c r="BM138" i="4"/>
  <c r="I138" i="4"/>
  <c r="AR137" i="4"/>
  <c r="CA136" i="4"/>
  <c r="W136" i="4"/>
  <c r="BF135" i="4"/>
  <c r="B135" i="4"/>
  <c r="AK134" i="4"/>
  <c r="BT133" i="4"/>
  <c r="P133" i="4"/>
  <c r="AY132" i="4"/>
  <c r="AD131" i="4"/>
  <c r="BM130" i="4"/>
  <c r="I130" i="4"/>
  <c r="AR129" i="4"/>
  <c r="CA128" i="4"/>
  <c r="W128" i="4"/>
  <c r="BF127" i="4"/>
  <c r="B127" i="4"/>
  <c r="AK126" i="4"/>
  <c r="BT125" i="4"/>
  <c r="P125" i="4"/>
  <c r="AY124" i="4"/>
  <c r="AD123" i="4"/>
  <c r="BM122" i="4"/>
  <c r="I122" i="4"/>
  <c r="AR121" i="4"/>
  <c r="CA120" i="4"/>
  <c r="W120" i="4"/>
  <c r="BF119" i="4"/>
  <c r="B119" i="4"/>
  <c r="AK118" i="4"/>
  <c r="BT117" i="4"/>
  <c r="P117" i="4"/>
  <c r="AY116" i="4"/>
  <c r="AD115" i="4"/>
  <c r="BM114" i="4"/>
  <c r="I114" i="4"/>
  <c r="AR113" i="4"/>
  <c r="CA112" i="4"/>
  <c r="W112" i="4"/>
  <c r="BF111" i="4"/>
  <c r="B111" i="4"/>
  <c r="AK110" i="4"/>
  <c r="BT109" i="4"/>
  <c r="P109" i="4"/>
  <c r="AY108" i="4"/>
  <c r="AD107" i="4"/>
  <c r="BM106" i="4"/>
  <c r="I106" i="4"/>
  <c r="AR105" i="4"/>
  <c r="CA104" i="4"/>
  <c r="W104" i="4"/>
  <c r="BF103" i="4"/>
  <c r="B103" i="4"/>
  <c r="AK102" i="4"/>
  <c r="BT101" i="4"/>
  <c r="P101" i="4"/>
  <c r="AY100" i="4"/>
  <c r="AD99" i="4"/>
  <c r="BM98" i="4"/>
  <c r="I98" i="4"/>
  <c r="AR97" i="4"/>
  <c r="CA96" i="4"/>
  <c r="W96" i="4"/>
  <c r="BF95" i="4"/>
  <c r="B95" i="4"/>
  <c r="AK94" i="4"/>
  <c r="BT93" i="4"/>
  <c r="P93" i="4"/>
  <c r="AY92" i="4"/>
  <c r="AD91" i="4"/>
  <c r="BM90" i="4"/>
  <c r="I90" i="4"/>
  <c r="AR89" i="4"/>
  <c r="CA88" i="4"/>
  <c r="W88" i="4"/>
  <c r="BF87" i="4"/>
  <c r="B87" i="4"/>
  <c r="AK86" i="4"/>
  <c r="AR280" i="4"/>
  <c r="BT260" i="4"/>
  <c r="BM243" i="4"/>
  <c r="AR239" i="4"/>
  <c r="AD236" i="4"/>
  <c r="I233" i="4"/>
  <c r="BF229" i="4"/>
  <c r="AR226" i="4"/>
  <c r="W223" i="4"/>
  <c r="BT219" i="4"/>
  <c r="BF216" i="4"/>
  <c r="AK213" i="4"/>
  <c r="BT206" i="4"/>
  <c r="I205" i="4"/>
  <c r="AK203" i="4"/>
  <c r="BT201" i="4"/>
  <c r="P200" i="4"/>
  <c r="AR198" i="4"/>
  <c r="CA196" i="4"/>
  <c r="W195" i="4"/>
  <c r="AY193" i="4"/>
  <c r="AD190" i="4"/>
  <c r="I189" i="4"/>
  <c r="CA187" i="4"/>
  <c r="BF186" i="4"/>
  <c r="AK185" i="4"/>
  <c r="AD184" i="4"/>
  <c r="AD183" i="4"/>
  <c r="AD182" i="4"/>
  <c r="AD181" i="4"/>
  <c r="AD180" i="4"/>
  <c r="AK179" i="4"/>
  <c r="AK178" i="4"/>
  <c r="AK177" i="4"/>
  <c r="AK176" i="4"/>
  <c r="AK175" i="4"/>
  <c r="AR174" i="4"/>
  <c r="AR173" i="4"/>
  <c r="AR172" i="4"/>
  <c r="AR171" i="4"/>
  <c r="AR170" i="4"/>
  <c r="AY169" i="4"/>
  <c r="AY168" i="4"/>
  <c r="AY167" i="4"/>
  <c r="AY166" i="4"/>
  <c r="AY165" i="4"/>
  <c r="BF164" i="4"/>
  <c r="BF163" i="4"/>
  <c r="BM162" i="4"/>
  <c r="B162" i="4"/>
  <c r="AK161" i="4"/>
  <c r="BT160" i="4"/>
  <c r="P160" i="4"/>
  <c r="AY159" i="4"/>
  <c r="AD158" i="4"/>
  <c r="BM157" i="4"/>
  <c r="I157" i="4"/>
  <c r="AR156" i="4"/>
  <c r="CA155" i="4"/>
  <c r="W155" i="4"/>
  <c r="BF154" i="4"/>
  <c r="B154" i="4"/>
  <c r="AK153" i="4"/>
  <c r="BT152" i="4"/>
  <c r="P152" i="4"/>
  <c r="AY151" i="4"/>
  <c r="AD150" i="4"/>
  <c r="BM149" i="4"/>
  <c r="I149" i="4"/>
  <c r="AR148" i="4"/>
  <c r="CA147" i="4"/>
  <c r="W147" i="4"/>
  <c r="BF146" i="4"/>
  <c r="B146" i="4"/>
  <c r="AK145" i="4"/>
  <c r="BT144" i="4"/>
  <c r="P144" i="4"/>
  <c r="AY143" i="4"/>
  <c r="AD142" i="4"/>
  <c r="BM141" i="4"/>
  <c r="I141" i="4"/>
  <c r="AR140" i="4"/>
  <c r="CA139" i="4"/>
  <c r="W139" i="4"/>
  <c r="BF138" i="4"/>
  <c r="B138" i="4"/>
  <c r="AK137" i="4"/>
  <c r="BT136" i="4"/>
  <c r="P136" i="4"/>
  <c r="AY135" i="4"/>
  <c r="AD134" i="4"/>
  <c r="BM133" i="4"/>
  <c r="I133" i="4"/>
  <c r="AR132" i="4"/>
  <c r="CA131" i="4"/>
  <c r="W131" i="4"/>
  <c r="BF130" i="4"/>
  <c r="B130" i="4"/>
  <c r="AK129" i="4"/>
  <c r="BT128" i="4"/>
  <c r="P128" i="4"/>
  <c r="AY127" i="4"/>
  <c r="AD126" i="4"/>
  <c r="BM125" i="4"/>
  <c r="I125" i="4"/>
  <c r="AR124" i="4"/>
  <c r="CA123" i="4"/>
  <c r="W123" i="4"/>
  <c r="BF122" i="4"/>
  <c r="B122" i="4"/>
  <c r="AK121" i="4"/>
  <c r="BT120" i="4"/>
  <c r="P120" i="4"/>
  <c r="AY119" i="4"/>
  <c r="AD118" i="4"/>
  <c r="BM117" i="4"/>
  <c r="I117" i="4"/>
  <c r="AR116" i="4"/>
  <c r="CA115" i="4"/>
  <c r="W115" i="4"/>
  <c r="BF114" i="4"/>
  <c r="B114" i="4"/>
  <c r="AK113" i="4"/>
  <c r="BT112" i="4"/>
  <c r="P112" i="4"/>
  <c r="AY111" i="4"/>
  <c r="AD110" i="4"/>
  <c r="BM109" i="4"/>
  <c r="I109" i="4"/>
  <c r="AR108" i="4"/>
  <c r="CA107" i="4"/>
  <c r="W107" i="4"/>
  <c r="BF106" i="4"/>
  <c r="B106" i="4"/>
  <c r="AK105" i="4"/>
  <c r="BT104" i="4"/>
  <c r="P104" i="4"/>
  <c r="AY103" i="4"/>
  <c r="AD102" i="4"/>
  <c r="BM101" i="4"/>
  <c r="I101" i="4"/>
  <c r="AR100" i="4"/>
  <c r="CA99" i="4"/>
  <c r="W99" i="4"/>
  <c r="BF98" i="4"/>
  <c r="B98" i="4"/>
  <c r="AK97" i="4"/>
  <c r="BT96" i="4"/>
  <c r="P96" i="4"/>
  <c r="AY95" i="4"/>
  <c r="AD94" i="4"/>
  <c r="BM93" i="4"/>
  <c r="I93" i="4"/>
  <c r="AR92" i="4"/>
  <c r="CA91" i="4"/>
  <c r="W91" i="4"/>
  <c r="BF90" i="4"/>
  <c r="B90" i="4"/>
  <c r="I333" i="4"/>
  <c r="B278" i="4"/>
  <c r="AD258" i="4"/>
  <c r="AR242" i="4"/>
  <c r="W239" i="4"/>
  <c r="BT235" i="4"/>
  <c r="BF232" i="4"/>
  <c r="AK229" i="4"/>
  <c r="BT222" i="4"/>
  <c r="AY219" i="4"/>
  <c r="I216" i="4"/>
  <c r="BM209" i="4"/>
  <c r="AY206" i="4"/>
  <c r="CA204" i="4"/>
  <c r="W203" i="4"/>
  <c r="AY201" i="4"/>
  <c r="AD198" i="4"/>
  <c r="BF196" i="4"/>
  <c r="B195" i="4"/>
  <c r="AK193" i="4"/>
  <c r="BM191" i="4"/>
  <c r="I190" i="4"/>
  <c r="CA188" i="4"/>
  <c r="BF187" i="4"/>
  <c r="AK186" i="4"/>
  <c r="P185" i="4"/>
  <c r="P184" i="4"/>
  <c r="P183" i="4"/>
  <c r="P182" i="4"/>
  <c r="W181" i="4"/>
  <c r="W180" i="4"/>
  <c r="W179" i="4"/>
  <c r="W178" i="4"/>
  <c r="W177" i="4"/>
  <c r="AD176" i="4"/>
  <c r="AD175" i="4"/>
  <c r="AD174" i="4"/>
  <c r="AD173" i="4"/>
  <c r="AD172" i="4"/>
  <c r="AK171" i="4"/>
  <c r="AK170" i="4"/>
  <c r="AK169" i="4"/>
  <c r="AK168" i="4"/>
  <c r="AK167" i="4"/>
  <c r="AR166" i="4"/>
  <c r="AR165" i="4"/>
  <c r="AR164" i="4"/>
  <c r="AR163" i="4"/>
  <c r="BF162" i="4"/>
  <c r="AD161" i="4"/>
  <c r="BM160" i="4"/>
  <c r="I160" i="4"/>
  <c r="AR159" i="4"/>
  <c r="CA158" i="4"/>
  <c r="W323" i="4"/>
  <c r="AY275" i="4"/>
  <c r="CA255" i="4"/>
  <c r="BT238" i="4"/>
  <c r="AY235" i="4"/>
  <c r="I232" i="4"/>
  <c r="BM225" i="4"/>
  <c r="W222" i="4"/>
  <c r="I219" i="4"/>
  <c r="CA215" i="4"/>
  <c r="AK212" i="4"/>
  <c r="W209" i="4"/>
  <c r="AK206" i="4"/>
  <c r="BF204" i="4"/>
  <c r="B203" i="4"/>
  <c r="AK201" i="4"/>
  <c r="BM199" i="4"/>
  <c r="I198" i="4"/>
  <c r="AR196" i="4"/>
  <c r="BT194" i="4"/>
  <c r="P193" i="4"/>
  <c r="AY191" i="4"/>
  <c r="BM188" i="4"/>
  <c r="AR187" i="4"/>
  <c r="W186" i="4"/>
  <c r="B185" i="4"/>
  <c r="B184" i="4"/>
  <c r="I183" i="4"/>
  <c r="I182" i="4"/>
  <c r="I181" i="4"/>
  <c r="I180" i="4"/>
  <c r="I179" i="4"/>
  <c r="P178" i="4"/>
  <c r="P177" i="4"/>
  <c r="P176" i="4"/>
  <c r="P175" i="4"/>
  <c r="P174" i="4"/>
  <c r="W173" i="4"/>
  <c r="W172" i="4"/>
  <c r="W171" i="4"/>
  <c r="W170" i="4"/>
  <c r="W169" i="4"/>
  <c r="AD168" i="4"/>
  <c r="AD167" i="4"/>
  <c r="AD166" i="4"/>
  <c r="AD165" i="4"/>
  <c r="AD164" i="4"/>
  <c r="AK313" i="4"/>
  <c r="W225" i="4"/>
  <c r="BT202" i="4"/>
  <c r="CA189" i="4"/>
  <c r="I173" i="4"/>
  <c r="W165" i="4"/>
  <c r="W161" i="4"/>
  <c r="W159" i="4"/>
  <c r="I158" i="4"/>
  <c r="AD157" i="4"/>
  <c r="AK156" i="4"/>
  <c r="BF155" i="4"/>
  <c r="CA154" i="4"/>
  <c r="P153" i="4"/>
  <c r="AK152" i="4"/>
  <c r="AR151" i="4"/>
  <c r="BM150" i="4"/>
  <c r="B149" i="4"/>
  <c r="W148" i="4"/>
  <c r="AR147" i="4"/>
  <c r="AY146" i="4"/>
  <c r="BT145" i="4"/>
  <c r="B145" i="4"/>
  <c r="I144" i="4"/>
  <c r="AD143" i="4"/>
  <c r="AY142" i="4"/>
  <c r="BF141" i="4"/>
  <c r="CA140" i="4"/>
  <c r="I140" i="4"/>
  <c r="P139" i="4"/>
  <c r="AK138" i="4"/>
  <c r="BF137" i="4"/>
  <c r="BM136" i="4"/>
  <c r="P135" i="4"/>
  <c r="W134" i="4"/>
  <c r="AR133" i="4"/>
  <c r="BM132" i="4"/>
  <c r="I273" i="4"/>
  <c r="B222" i="4"/>
  <c r="P201" i="4"/>
  <c r="BF188" i="4"/>
  <c r="B180" i="4"/>
  <c r="I172" i="4"/>
  <c r="W164" i="4"/>
  <c r="P161" i="4"/>
  <c r="BT158" i="4"/>
  <c r="B158" i="4"/>
  <c r="W157" i="4"/>
  <c r="AD156" i="4"/>
  <c r="AY155" i="4"/>
  <c r="BT154" i="4"/>
  <c r="CA153" i="4"/>
  <c r="I153" i="4"/>
  <c r="AD152" i="4"/>
  <c r="AK151" i="4"/>
  <c r="BF150" i="4"/>
  <c r="CA149" i="4"/>
  <c r="P148" i="4"/>
  <c r="AK147" i="4"/>
  <c r="AR146" i="4"/>
  <c r="BM145" i="4"/>
  <c r="B144" i="4"/>
  <c r="W143" i="4"/>
  <c r="AR142" i="4"/>
  <c r="AY141" i="4"/>
  <c r="BT140" i="4"/>
  <c r="B140" i="4"/>
  <c r="I139" i="4"/>
  <c r="AD138" i="4"/>
  <c r="AY137" i="4"/>
  <c r="BF136" i="4"/>
  <c r="CA135" i="4"/>
  <c r="I135" i="4"/>
  <c r="P134" i="4"/>
  <c r="AK133" i="4"/>
  <c r="BF132" i="4"/>
  <c r="BM131" i="4"/>
  <c r="P130" i="4"/>
  <c r="W129" i="4"/>
  <c r="AR128" i="4"/>
  <c r="BM127" i="4"/>
  <c r="BT126" i="4"/>
  <c r="B126" i="4"/>
  <c r="W125" i="4"/>
  <c r="AD124" i="4"/>
  <c r="AY123" i="4"/>
  <c r="BT122" i="4"/>
  <c r="CA121" i="4"/>
  <c r="I121" i="4"/>
  <c r="AD120" i="4"/>
  <c r="AK119" i="4"/>
  <c r="BF118" i="4"/>
  <c r="CA117" i="4"/>
  <c r="P116" i="4"/>
  <c r="AK115" i="4"/>
  <c r="AR114" i="4"/>
  <c r="BM113" i="4"/>
  <c r="B112" i="4"/>
  <c r="W111" i="4"/>
  <c r="AR110" i="4"/>
  <c r="AY109" i="4"/>
  <c r="BT108" i="4"/>
  <c r="B108" i="4"/>
  <c r="AK253" i="4"/>
  <c r="AY218" i="4"/>
  <c r="AY199" i="4"/>
  <c r="AK187" i="4"/>
  <c r="B179" i="4"/>
  <c r="I171" i="4"/>
  <c r="AK163" i="4"/>
  <c r="BF160" i="4"/>
  <c r="BM158" i="4"/>
  <c r="B157" i="4"/>
  <c r="W156" i="4"/>
  <c r="AR155" i="4"/>
  <c r="AY154" i="4"/>
  <c r="BT153" i="4"/>
  <c r="B153" i="4"/>
  <c r="I152" i="4"/>
  <c r="AD151" i="4"/>
  <c r="AY150" i="4"/>
  <c r="BF149" i="4"/>
  <c r="CA148" i="4"/>
  <c r="I148" i="4"/>
  <c r="P147" i="4"/>
  <c r="AK146" i="4"/>
  <c r="BF145" i="4"/>
  <c r="BM144" i="4"/>
  <c r="P143" i="4"/>
  <c r="W142" i="4"/>
  <c r="AR141" i="4"/>
  <c r="BM140" i="4"/>
  <c r="BT139" i="4"/>
  <c r="B139" i="4"/>
  <c r="W138" i="4"/>
  <c r="AD137" i="4"/>
  <c r="AY136" i="4"/>
  <c r="BT135" i="4"/>
  <c r="CA134" i="4"/>
  <c r="I134" i="4"/>
  <c r="AD133" i="4"/>
  <c r="AK132" i="4"/>
  <c r="BF131" i="4"/>
  <c r="CA130" i="4"/>
  <c r="P129" i="4"/>
  <c r="AK128" i="4"/>
  <c r="AR127" i="4"/>
  <c r="BM126" i="4"/>
  <c r="B125" i="4"/>
  <c r="W124" i="4"/>
  <c r="AR123" i="4"/>
  <c r="AY122" i="4"/>
  <c r="BT121" i="4"/>
  <c r="B121" i="4"/>
  <c r="I120" i="4"/>
  <c r="AD119" i="4"/>
  <c r="AY118" i="4"/>
  <c r="BF117" i="4"/>
  <c r="CA116" i="4"/>
  <c r="I116" i="4"/>
  <c r="P115" i="4"/>
  <c r="AK114" i="4"/>
  <c r="BF113" i="4"/>
  <c r="BM112" i="4"/>
  <c r="P111" i="4"/>
  <c r="W110" i="4"/>
  <c r="AR109" i="4"/>
  <c r="BM108" i="4"/>
  <c r="BT107" i="4"/>
  <c r="B107" i="4"/>
  <c r="BM241" i="4"/>
  <c r="AK215" i="4"/>
  <c r="CA197" i="4"/>
  <c r="P186" i="4"/>
  <c r="B178" i="4"/>
  <c r="P170" i="4"/>
  <c r="W163" i="4"/>
  <c r="AY160" i="4"/>
  <c r="BF158" i="4"/>
  <c r="CA157" i="4"/>
  <c r="P156" i="4"/>
  <c r="AK155" i="4"/>
  <c r="AR154" i="4"/>
  <c r="BM153" i="4"/>
  <c r="B152" i="4"/>
  <c r="W151" i="4"/>
  <c r="AR150" i="4"/>
  <c r="AY149" i="4"/>
  <c r="BT148" i="4"/>
  <c r="B148" i="4"/>
  <c r="I147" i="4"/>
  <c r="AD146" i="4"/>
  <c r="AY145" i="4"/>
  <c r="BF144" i="4"/>
  <c r="CA143" i="4"/>
  <c r="I143" i="4"/>
  <c r="P142" i="4"/>
  <c r="AK141" i="4"/>
  <c r="BF140" i="4"/>
  <c r="BM139" i="4"/>
  <c r="P138" i="4"/>
  <c r="W137" i="4"/>
  <c r="AR136" i="4"/>
  <c r="BM135" i="4"/>
  <c r="BT134" i="4"/>
  <c r="B134" i="4"/>
  <c r="W133" i="4"/>
  <c r="AD132" i="4"/>
  <c r="AY131" i="4"/>
  <c r="BT130" i="4"/>
  <c r="CA129" i="4"/>
  <c r="I129" i="4"/>
  <c r="AD128" i="4"/>
  <c r="AK127" i="4"/>
  <c r="BF126" i="4"/>
  <c r="CA125" i="4"/>
  <c r="P124" i="4"/>
  <c r="AK123" i="4"/>
  <c r="AR122" i="4"/>
  <c r="BM121" i="4"/>
  <c r="B120" i="4"/>
  <c r="W119" i="4"/>
  <c r="AR118" i="4"/>
  <c r="AY117" i="4"/>
  <c r="BT116" i="4"/>
  <c r="B116" i="4"/>
  <c r="I115" i="4"/>
  <c r="AD114" i="4"/>
  <c r="AY113" i="4"/>
  <c r="BF112" i="4"/>
  <c r="CA111" i="4"/>
  <c r="I111" i="4"/>
  <c r="P110" i="4"/>
  <c r="AK109" i="4"/>
  <c r="BF108" i="4"/>
  <c r="BM107" i="4"/>
  <c r="P106" i="4"/>
  <c r="W105" i="4"/>
  <c r="AR104" i="4"/>
  <c r="BM103" i="4"/>
  <c r="BT102" i="4"/>
  <c r="B102" i="4"/>
  <c r="W101" i="4"/>
  <c r="AD100" i="4"/>
  <c r="AY99" i="4"/>
  <c r="BT98" i="4"/>
  <c r="CA97" i="4"/>
  <c r="I97" i="4"/>
  <c r="AD96" i="4"/>
  <c r="AK95" i="4"/>
  <c r="BF94" i="4"/>
  <c r="CA93" i="4"/>
  <c r="P92" i="4"/>
  <c r="AK91" i="4"/>
  <c r="AR90" i="4"/>
  <c r="BM89" i="4"/>
  <c r="B89" i="4"/>
  <c r="AD88" i="4"/>
  <c r="AY87" i="4"/>
  <c r="CA86" i="4"/>
  <c r="P86" i="4"/>
  <c r="AY85" i="4"/>
  <c r="AD84" i="4"/>
  <c r="BM83" i="4"/>
  <c r="I83" i="4"/>
  <c r="AR82" i="4"/>
  <c r="CA81" i="4"/>
  <c r="W81" i="4"/>
  <c r="BF80" i="4"/>
  <c r="B80" i="4"/>
  <c r="AK79" i="4"/>
  <c r="BT78" i="4"/>
  <c r="P78" i="4"/>
  <c r="AY77" i="4"/>
  <c r="AD76" i="4"/>
  <c r="BM75" i="4"/>
  <c r="I75" i="4"/>
  <c r="AR74" i="4"/>
  <c r="CA73" i="4"/>
  <c r="W73" i="4"/>
  <c r="BF72" i="4"/>
  <c r="B72" i="4"/>
  <c r="AK71" i="4"/>
  <c r="BT70" i="4"/>
  <c r="P70" i="4"/>
  <c r="AY69" i="4"/>
  <c r="AD68" i="4"/>
  <c r="BM67" i="4"/>
  <c r="I67" i="4"/>
  <c r="AR66" i="4"/>
  <c r="CA65" i="4"/>
  <c r="W65" i="4"/>
  <c r="BF64" i="4"/>
  <c r="B64" i="4"/>
  <c r="AK63" i="4"/>
  <c r="BT62" i="4"/>
  <c r="P62" i="4"/>
  <c r="AY61" i="4"/>
  <c r="AD60" i="4"/>
  <c r="BM59" i="4"/>
  <c r="I59" i="4"/>
  <c r="AR58" i="4"/>
  <c r="CA57" i="4"/>
  <c r="W57" i="4"/>
  <c r="BF56" i="4"/>
  <c r="B56" i="4"/>
  <c r="AK55" i="4"/>
  <c r="BT54" i="4"/>
  <c r="P54" i="4"/>
  <c r="AY53" i="4"/>
  <c r="AD52" i="4"/>
  <c r="BM51" i="4"/>
  <c r="I51" i="4"/>
  <c r="AR50" i="4"/>
  <c r="CA49" i="4"/>
  <c r="W49" i="4"/>
  <c r="BF48" i="4"/>
  <c r="B48" i="4"/>
  <c r="AK47" i="4"/>
  <c r="BT46" i="4"/>
  <c r="P46" i="4"/>
  <c r="AY45" i="4"/>
  <c r="AD44" i="4"/>
  <c r="BM43" i="4"/>
  <c r="I43" i="4"/>
  <c r="AR42" i="4"/>
  <c r="CA41" i="4"/>
  <c r="W41" i="4"/>
  <c r="BF40" i="4"/>
  <c r="B40" i="4"/>
  <c r="AK39" i="4"/>
  <c r="BT38" i="4"/>
  <c r="P38" i="4"/>
  <c r="AY37" i="4"/>
  <c r="AD36" i="4"/>
  <c r="BM35" i="4"/>
  <c r="I35" i="4"/>
  <c r="AR34" i="4"/>
  <c r="CA33" i="4"/>
  <c r="W33" i="4"/>
  <c r="BF32" i="4"/>
  <c r="B32" i="4"/>
  <c r="AK31" i="4"/>
  <c r="BT30" i="4"/>
  <c r="W238" i="4"/>
  <c r="P212" i="4"/>
  <c r="W196" i="4"/>
  <c r="B177" i="4"/>
  <c r="P169" i="4"/>
  <c r="AY162" i="4"/>
  <c r="B160" i="4"/>
  <c r="AY158" i="4"/>
  <c r="BF157" i="4"/>
  <c r="CA156" i="4"/>
  <c r="I156" i="4"/>
  <c r="P155" i="4"/>
  <c r="AK154" i="4"/>
  <c r="BF153" i="4"/>
  <c r="BM152" i="4"/>
  <c r="P151" i="4"/>
  <c r="W150" i="4"/>
  <c r="AR149" i="4"/>
  <c r="BM148" i="4"/>
  <c r="BT147" i="4"/>
  <c r="B147" i="4"/>
  <c r="W146" i="4"/>
  <c r="AD145" i="4"/>
  <c r="AY144" i="4"/>
  <c r="BT143" i="4"/>
  <c r="CA142" i="4"/>
  <c r="I142" i="4"/>
  <c r="AD141" i="4"/>
  <c r="AK140" i="4"/>
  <c r="BF139" i="4"/>
  <c r="CA138" i="4"/>
  <c r="P137" i="4"/>
  <c r="AK136" i="4"/>
  <c r="AR135" i="4"/>
  <c r="BM134" i="4"/>
  <c r="B133" i="4"/>
  <c r="W132" i="4"/>
  <c r="I235" i="4"/>
  <c r="BM208" i="4"/>
  <c r="BF194" i="4"/>
  <c r="B176" i="4"/>
  <c r="P168" i="4"/>
  <c r="AR162" i="4"/>
  <c r="AR158" i="4"/>
  <c r="AY157" i="4"/>
  <c r="BT156" i="4"/>
  <c r="B156" i="4"/>
  <c r="I155" i="4"/>
  <c r="AD154" i="4"/>
  <c r="AY153" i="4"/>
  <c r="BF152" i="4"/>
  <c r="CA151" i="4"/>
  <c r="I151" i="4"/>
  <c r="P150" i="4"/>
  <c r="AK149" i="4"/>
  <c r="BF148" i="4"/>
  <c r="BM147" i="4"/>
  <c r="P146" i="4"/>
  <c r="W145" i="4"/>
  <c r="AR144" i="4"/>
  <c r="BM143" i="4"/>
  <c r="BT142" i="4"/>
  <c r="B142" i="4"/>
  <c r="W141" i="4"/>
  <c r="AD140" i="4"/>
  <c r="AY139" i="4"/>
  <c r="BT138" i="4"/>
  <c r="CA137" i="4"/>
  <c r="I137" i="4"/>
  <c r="AD136" i="4"/>
  <c r="AK135" i="4"/>
  <c r="BF134" i="4"/>
  <c r="CA133" i="4"/>
  <c r="P132" i="4"/>
  <c r="AK131" i="4"/>
  <c r="AR130" i="4"/>
  <c r="BM129" i="4"/>
  <c r="B128" i="4"/>
  <c r="W127" i="4"/>
  <c r="AR126" i="4"/>
  <c r="AY125" i="4"/>
  <c r="BT124" i="4"/>
  <c r="B124" i="4"/>
  <c r="I123" i="4"/>
  <c r="AD122" i="4"/>
  <c r="AY121" i="4"/>
  <c r="BF120" i="4"/>
  <c r="CA119" i="4"/>
  <c r="I119" i="4"/>
  <c r="P118" i="4"/>
  <c r="AK117" i="4"/>
  <c r="BF116" i="4"/>
  <c r="BM115" i="4"/>
  <c r="P114" i="4"/>
  <c r="W113" i="4"/>
  <c r="AR112" i="4"/>
  <c r="BM111" i="4"/>
  <c r="BT110" i="4"/>
  <c r="B110" i="4"/>
  <c r="W109" i="4"/>
  <c r="AD108" i="4"/>
  <c r="AY107" i="4"/>
  <c r="BT106" i="4"/>
  <c r="CA105" i="4"/>
  <c r="I105" i="4"/>
  <c r="AD104" i="4"/>
  <c r="AK103" i="4"/>
  <c r="BF102" i="4"/>
  <c r="CA101" i="4"/>
  <c r="P100" i="4"/>
  <c r="AK99" i="4"/>
  <c r="AR98" i="4"/>
  <c r="BM97" i="4"/>
  <c r="B96" i="4"/>
  <c r="W95" i="4"/>
  <c r="AR94" i="4"/>
  <c r="AY93" i="4"/>
  <c r="BT92" i="4"/>
  <c r="B92" i="4"/>
  <c r="I91" i="4"/>
  <c r="AD90" i="4"/>
  <c r="AY89" i="4"/>
  <c r="BT88" i="4"/>
  <c r="I88" i="4"/>
  <c r="AK87" i="4"/>
  <c r="BM86" i="4"/>
  <c r="B86" i="4"/>
  <c r="AK85" i="4"/>
  <c r="BT84" i="4"/>
  <c r="P84" i="4"/>
  <c r="AY83" i="4"/>
  <c r="AD82" i="4"/>
  <c r="BM81" i="4"/>
  <c r="I81" i="4"/>
  <c r="AR80" i="4"/>
  <c r="CA79" i="4"/>
  <c r="W79" i="4"/>
  <c r="BF78" i="4"/>
  <c r="B78" i="4"/>
  <c r="AK77" i="4"/>
  <c r="BT76" i="4"/>
  <c r="P76" i="4"/>
  <c r="AY75" i="4"/>
  <c r="AD74" i="4"/>
  <c r="BM73" i="4"/>
  <c r="I73" i="4"/>
  <c r="AR72" i="4"/>
  <c r="CA71" i="4"/>
  <c r="W71" i="4"/>
  <c r="BF70" i="4"/>
  <c r="B70" i="4"/>
  <c r="AK69" i="4"/>
  <c r="BT68" i="4"/>
  <c r="P68" i="4"/>
  <c r="AY67" i="4"/>
  <c r="AD66" i="4"/>
  <c r="BM65" i="4"/>
  <c r="I65" i="4"/>
  <c r="AR64" i="4"/>
  <c r="CA63" i="4"/>
  <c r="W63" i="4"/>
  <c r="BF62" i="4"/>
  <c r="B62" i="4"/>
  <c r="AK61" i="4"/>
  <c r="BT60" i="4"/>
  <c r="P60" i="4"/>
  <c r="AY59" i="4"/>
  <c r="AD58" i="4"/>
  <c r="BM57" i="4"/>
  <c r="I57" i="4"/>
  <c r="AR56" i="4"/>
  <c r="CA55" i="4"/>
  <c r="W55" i="4"/>
  <c r="BF54" i="4"/>
  <c r="B54" i="4"/>
  <c r="AK53" i="4"/>
  <c r="BT52" i="4"/>
  <c r="P52" i="4"/>
  <c r="AY51" i="4"/>
  <c r="AD50" i="4"/>
  <c r="BM49" i="4"/>
  <c r="I49" i="4"/>
  <c r="AR48" i="4"/>
  <c r="CA47" i="4"/>
  <c r="W47" i="4"/>
  <c r="BF46" i="4"/>
  <c r="B46" i="4"/>
  <c r="AK45" i="4"/>
  <c r="BT44" i="4"/>
  <c r="P44" i="4"/>
  <c r="AY43" i="4"/>
  <c r="AD42" i="4"/>
  <c r="BM41" i="4"/>
  <c r="CA231" i="4"/>
  <c r="I206" i="4"/>
  <c r="I175" i="4"/>
  <c r="P167" i="4"/>
  <c r="CA161" i="4"/>
  <c r="AK159" i="4"/>
  <c r="W158" i="4"/>
  <c r="AR157" i="4"/>
  <c r="BM156" i="4"/>
  <c r="BT155" i="4"/>
  <c r="B155" i="4"/>
  <c r="W154" i="4"/>
  <c r="AD153" i="4"/>
  <c r="AY152" i="4"/>
  <c r="BT151" i="4"/>
  <c r="CA150" i="4"/>
  <c r="I150" i="4"/>
  <c r="AD149" i="4"/>
  <c r="AK148" i="4"/>
  <c r="BF147" i="4"/>
  <c r="CA146" i="4"/>
  <c r="P145" i="4"/>
  <c r="AK144" i="4"/>
  <c r="AR143" i="4"/>
  <c r="BM142" i="4"/>
  <c r="B141" i="4"/>
  <c r="W140" i="4"/>
  <c r="AR139" i="4"/>
  <c r="AY138" i="4"/>
  <c r="BT137" i="4"/>
  <c r="B137" i="4"/>
  <c r="I136" i="4"/>
  <c r="AD135" i="4"/>
  <c r="AY134" i="4"/>
  <c r="BF133" i="4"/>
  <c r="CA132" i="4"/>
  <c r="I132" i="4"/>
  <c r="P131" i="4"/>
  <c r="AK130" i="4"/>
  <c r="BF129" i="4"/>
  <c r="BM128" i="4"/>
  <c r="P127" i="4"/>
  <c r="W126" i="4"/>
  <c r="AR125" i="4"/>
  <c r="BM124" i="4"/>
  <c r="BT123" i="4"/>
  <c r="B123" i="4"/>
  <c r="W122" i="4"/>
  <c r="AD121" i="4"/>
  <c r="AY120" i="4"/>
  <c r="BT119" i="4"/>
  <c r="CA118" i="4"/>
  <c r="I118" i="4"/>
  <c r="AD117" i="4"/>
  <c r="AK116" i="4"/>
  <c r="BF115" i="4"/>
  <c r="CA114" i="4"/>
  <c r="P113" i="4"/>
  <c r="AK112" i="4"/>
  <c r="AR111" i="4"/>
  <c r="BM110" i="4"/>
  <c r="B109" i="4"/>
  <c r="W108" i="4"/>
  <c r="AR107" i="4"/>
  <c r="AY106" i="4"/>
  <c r="BT105" i="4"/>
  <c r="B105" i="4"/>
  <c r="I104" i="4"/>
  <c r="AD103" i="4"/>
  <c r="AY102" i="4"/>
  <c r="BF101" i="4"/>
  <c r="CA100" i="4"/>
  <c r="I100" i="4"/>
  <c r="P99" i="4"/>
  <c r="AK98" i="4"/>
  <c r="BF97" i="4"/>
  <c r="BM96" i="4"/>
  <c r="P95" i="4"/>
  <c r="W94" i="4"/>
  <c r="AR93" i="4"/>
  <c r="BM92" i="4"/>
  <c r="BT91" i="4"/>
  <c r="B91" i="4"/>
  <c r="W90" i="4"/>
  <c r="AK89" i="4"/>
  <c r="BM88" i="4"/>
  <c r="B88" i="4"/>
  <c r="AD87" i="4"/>
  <c r="BF86" i="4"/>
  <c r="AD85" i="4"/>
  <c r="BM84" i="4"/>
  <c r="I84" i="4"/>
  <c r="AR83" i="4"/>
  <c r="CA82" i="4"/>
  <c r="W82" i="4"/>
  <c r="BF81" i="4"/>
  <c r="B81" i="4"/>
  <c r="AK80" i="4"/>
  <c r="BT79" i="4"/>
  <c r="P79" i="4"/>
  <c r="AY78" i="4"/>
  <c r="AD77" i="4"/>
  <c r="BM76" i="4"/>
  <c r="I76" i="4"/>
  <c r="AR75" i="4"/>
  <c r="CA74" i="4"/>
  <c r="W74" i="4"/>
  <c r="BF73" i="4"/>
  <c r="B73" i="4"/>
  <c r="AK72" i="4"/>
  <c r="BT71" i="4"/>
  <c r="P71" i="4"/>
  <c r="AY70" i="4"/>
  <c r="AD69" i="4"/>
  <c r="BM68" i="4"/>
  <c r="I68" i="4"/>
  <c r="AR67" i="4"/>
  <c r="CA66" i="4"/>
  <c r="W66" i="4"/>
  <c r="BF65" i="4"/>
  <c r="B65" i="4"/>
  <c r="AK64" i="4"/>
  <c r="BT63" i="4"/>
  <c r="P63" i="4"/>
  <c r="AY62" i="4"/>
  <c r="AD61" i="4"/>
  <c r="BM60" i="4"/>
  <c r="I60" i="4"/>
  <c r="AR59" i="4"/>
  <c r="CA58" i="4"/>
  <c r="W58" i="4"/>
  <c r="BF57" i="4"/>
  <c r="B57" i="4"/>
  <c r="AK56" i="4"/>
  <c r="BT55" i="4"/>
  <c r="P55" i="4"/>
  <c r="AY54" i="4"/>
  <c r="AD53" i="4"/>
  <c r="BM52" i="4"/>
  <c r="I52" i="4"/>
  <c r="AR51" i="4"/>
  <c r="CA50" i="4"/>
  <c r="W50" i="4"/>
  <c r="BF49" i="4"/>
  <c r="B49" i="4"/>
  <c r="AK48" i="4"/>
  <c r="BT47" i="4"/>
  <c r="P47" i="4"/>
  <c r="AY46" i="4"/>
  <c r="AD45" i="4"/>
  <c r="BM44" i="4"/>
  <c r="I44" i="4"/>
  <c r="AR43" i="4"/>
  <c r="CA42" i="4"/>
  <c r="W42" i="4"/>
  <c r="BF41" i="4"/>
  <c r="B41" i="4"/>
  <c r="AK40" i="4"/>
  <c r="BT39" i="4"/>
  <c r="P39" i="4"/>
  <c r="AY38" i="4"/>
  <c r="AD37" i="4"/>
  <c r="BM36" i="4"/>
  <c r="I36" i="4"/>
  <c r="AR35" i="4"/>
  <c r="CA34" i="4"/>
  <c r="W34" i="4"/>
  <c r="BF33" i="4"/>
  <c r="B33" i="4"/>
  <c r="AK32" i="4"/>
  <c r="BT31" i="4"/>
  <c r="P31" i="4"/>
  <c r="AY30" i="4"/>
  <c r="P2" i="4"/>
  <c r="BT2" i="4"/>
  <c r="AK3" i="4"/>
  <c r="B4" i="4"/>
  <c r="BF4" i="4"/>
  <c r="W5" i="4"/>
  <c r="CA5" i="4"/>
  <c r="AR6" i="4"/>
  <c r="I7" i="4"/>
  <c r="BM7" i="4"/>
  <c r="AD8" i="4"/>
  <c r="AY9" i="4"/>
  <c r="P10" i="4"/>
  <c r="BT10" i="4"/>
  <c r="AK11" i="4"/>
  <c r="B12" i="4"/>
  <c r="BF12" i="4"/>
  <c r="W13" i="4"/>
  <c r="CA13" i="4"/>
  <c r="AR14" i="4"/>
  <c r="I15" i="4"/>
  <c r="BM15" i="4"/>
  <c r="AD16" i="4"/>
  <c r="AY17" i="4"/>
  <c r="P18" i="4"/>
  <c r="BT18" i="4"/>
  <c r="AK19" i="4"/>
  <c r="B20" i="4"/>
  <c r="BF20" i="4"/>
  <c r="W21" i="4"/>
  <c r="CA21" i="4"/>
  <c r="AR22" i="4"/>
  <c r="I23" i="4"/>
  <c r="BM23" i="4"/>
  <c r="AD24" i="4"/>
  <c r="AY25" i="4"/>
  <c r="P26" i="4"/>
  <c r="BT26" i="4"/>
  <c r="AK27" i="4"/>
  <c r="B28" i="4"/>
  <c r="BF28" i="4"/>
  <c r="W29" i="4"/>
  <c r="CA29" i="4"/>
  <c r="AR30" i="4"/>
  <c r="AD31" i="4"/>
  <c r="P32" i="4"/>
  <c r="BT33" i="4"/>
  <c r="BF34" i="4"/>
  <c r="AK35" i="4"/>
  <c r="W36" i="4"/>
  <c r="I37" i="4"/>
  <c r="CA37" i="4"/>
  <c r="BM38" i="4"/>
  <c r="AY39" i="4"/>
  <c r="AD40" i="4"/>
  <c r="P41" i="4"/>
  <c r="I42" i="4"/>
  <c r="P43" i="4"/>
  <c r="B44" i="4"/>
  <c r="I45" i="4"/>
  <c r="I46" i="4"/>
  <c r="B47" i="4"/>
  <c r="I48" i="4"/>
  <c r="B50" i="4"/>
  <c r="B51" i="4"/>
  <c r="B53" i="4"/>
  <c r="CA53" i="4"/>
  <c r="CA56" i="4"/>
  <c r="BT58" i="4"/>
  <c r="CA59" i="4"/>
  <c r="CA60" i="4"/>
  <c r="BT61" i="4"/>
  <c r="CA62" i="4"/>
  <c r="BM63" i="4"/>
  <c r="BT64" i="4"/>
  <c r="BT65" i="4"/>
  <c r="BM66" i="4"/>
  <c r="BT67" i="4"/>
  <c r="BF68" i="4"/>
  <c r="BM69" i="4"/>
  <c r="BM70" i="4"/>
  <c r="BF71" i="4"/>
  <c r="BM72" i="4"/>
  <c r="AY73" i="4"/>
  <c r="BF74" i="4"/>
  <c r="BF75" i="4"/>
  <c r="AY76" i="4"/>
  <c r="BF77" i="4"/>
  <c r="AR78" i="4"/>
  <c r="AY79" i="4"/>
  <c r="AY80" i="4"/>
  <c r="AR81" i="4"/>
  <c r="AY82" i="4"/>
  <c r="AK83" i="4"/>
  <c r="AR84" i="4"/>
  <c r="AR85" i="4"/>
  <c r="AR86" i="4"/>
  <c r="BM87" i="4"/>
  <c r="BF88" i="4"/>
  <c r="CA89" i="4"/>
  <c r="P91" i="4"/>
  <c r="AK92" i="4"/>
  <c r="I95" i="4"/>
  <c r="AR96" i="4"/>
  <c r="BT97" i="4"/>
  <c r="B99" i="4"/>
  <c r="AK100" i="4"/>
  <c r="AY101" i="4"/>
  <c r="I103" i="4"/>
  <c r="AK104" i="4"/>
  <c r="BF105" i="4"/>
  <c r="I107" i="4"/>
  <c r="AD111" i="4"/>
  <c r="AD113" i="4"/>
  <c r="AY115" i="4"/>
  <c r="P122" i="4"/>
  <c r="AK124" i="4"/>
  <c r="AY126" i="4"/>
  <c r="BF128" i="4"/>
  <c r="B131" i="4"/>
  <c r="W135" i="4"/>
  <c r="CA141" i="4"/>
  <c r="AD148" i="4"/>
  <c r="I174" i="4"/>
  <c r="CA126" i="4"/>
  <c r="B129" i="4"/>
  <c r="I131" i="4"/>
  <c r="B136" i="4"/>
  <c r="BF142" i="4"/>
  <c r="W149" i="4"/>
  <c r="BM155" i="4"/>
  <c r="AK143" i="4"/>
  <c r="B150" i="4"/>
  <c r="BF156" i="4"/>
  <c r="AD191" i="4"/>
  <c r="AD127" i="4"/>
  <c r="AY129" i="4"/>
  <c r="BT131" i="4"/>
  <c r="BM137" i="4"/>
  <c r="AD144" i="4"/>
  <c r="BT150" i="4"/>
  <c r="AK157" i="4"/>
  <c r="AR204" i="4"/>
  <c r="P474" i="3"/>
  <c r="AR462" i="3"/>
  <c r="B452" i="3"/>
  <c r="P442" i="3"/>
  <c r="AD430" i="3"/>
  <c r="AR416" i="3"/>
  <c r="AD373" i="3"/>
  <c r="BF577" i="3"/>
  <c r="P575" i="3"/>
  <c r="AY572" i="3"/>
  <c r="BF569" i="3"/>
  <c r="P567" i="3"/>
  <c r="AY564" i="3"/>
  <c r="BF561" i="3"/>
  <c r="P559" i="3"/>
  <c r="AY556" i="3"/>
  <c r="BF553" i="3"/>
  <c r="P551" i="3"/>
  <c r="AY548" i="3"/>
  <c r="BF545" i="3"/>
  <c r="P543" i="3"/>
  <c r="AY540" i="3"/>
  <c r="BF537" i="3"/>
  <c r="P535" i="3"/>
  <c r="AY532" i="3"/>
  <c r="BF529" i="3"/>
  <c r="P527" i="3"/>
  <c r="AY524" i="3"/>
  <c r="BF521" i="3"/>
  <c r="P519" i="3"/>
  <c r="AY516" i="3"/>
  <c r="BF513" i="3"/>
  <c r="P511" i="3"/>
  <c r="AY508" i="3"/>
  <c r="AD504" i="3"/>
  <c r="CA493" i="3"/>
  <c r="P482" i="3"/>
  <c r="AD472" i="3"/>
  <c r="CA461" i="3"/>
  <c r="P450" i="3"/>
  <c r="AD440" i="3"/>
  <c r="CA427" i="3"/>
  <c r="W413" i="3"/>
  <c r="AK369" i="3"/>
  <c r="I572" i="3"/>
  <c r="B559" i="3"/>
  <c r="I540" i="3"/>
  <c r="B527" i="3"/>
  <c r="AR513" i="3"/>
  <c r="AR357" i="3"/>
  <c r="B577" i="3"/>
  <c r="AY574" i="3"/>
  <c r="AR571" i="3"/>
  <c r="B569" i="3"/>
  <c r="AY566" i="3"/>
  <c r="AR563" i="3"/>
  <c r="B561" i="3"/>
  <c r="AY558" i="3"/>
  <c r="AR555" i="3"/>
  <c r="B553" i="3"/>
  <c r="AY550" i="3"/>
  <c r="AR547" i="3"/>
  <c r="B545" i="3"/>
  <c r="AY542" i="3"/>
  <c r="AR539" i="3"/>
  <c r="B537" i="3"/>
  <c r="AY534" i="3"/>
  <c r="AR531" i="3"/>
  <c r="B529" i="3"/>
  <c r="AY526" i="3"/>
  <c r="AR523" i="3"/>
  <c r="B521" i="3"/>
  <c r="AY518" i="3"/>
  <c r="AR515" i="3"/>
  <c r="B513" i="3"/>
  <c r="AY510" i="3"/>
  <c r="AR507" i="3"/>
  <c r="CA501" i="3"/>
  <c r="AK491" i="3"/>
  <c r="BM479" i="3"/>
  <c r="CA469" i="3"/>
  <c r="AK459" i="3"/>
  <c r="BM447" i="3"/>
  <c r="BM437" i="3"/>
  <c r="AY424" i="3"/>
  <c r="BF406" i="3"/>
  <c r="BF353" i="3"/>
  <c r="AR577" i="3"/>
  <c r="B567" i="3"/>
  <c r="AR553" i="3"/>
  <c r="B535" i="3"/>
  <c r="I516" i="3"/>
  <c r="AY481" i="3"/>
  <c r="B412" i="3"/>
  <c r="CA576" i="3"/>
  <c r="AK574" i="3"/>
  <c r="AD571" i="3"/>
  <c r="CA568" i="3"/>
  <c r="AK566" i="3"/>
  <c r="AD563" i="3"/>
  <c r="CA560" i="3"/>
  <c r="AK558" i="3"/>
  <c r="AD555" i="3"/>
  <c r="CA552" i="3"/>
  <c r="AK550" i="3"/>
  <c r="AD547" i="3"/>
  <c r="CA544" i="3"/>
  <c r="AK542" i="3"/>
  <c r="AD539" i="3"/>
  <c r="CA536" i="3"/>
  <c r="AK534" i="3"/>
  <c r="AD531" i="3"/>
  <c r="CA528" i="3"/>
  <c r="AK526" i="3"/>
  <c r="AD523" i="3"/>
  <c r="CA520" i="3"/>
  <c r="AK518" i="3"/>
  <c r="AD515" i="3"/>
  <c r="CA512" i="3"/>
  <c r="AK510" i="3"/>
  <c r="AD507" i="3"/>
  <c r="W501" i="3"/>
  <c r="AY489" i="3"/>
  <c r="I479" i="3"/>
  <c r="W469" i="3"/>
  <c r="AY457" i="3"/>
  <c r="I447" i="3"/>
  <c r="CA436" i="3"/>
  <c r="BT423" i="3"/>
  <c r="BT400" i="3"/>
  <c r="I340" i="3"/>
  <c r="AR569" i="3"/>
  <c r="I556" i="3"/>
  <c r="AR545" i="3"/>
  <c r="I532" i="3"/>
  <c r="B519" i="3"/>
  <c r="BM503" i="3"/>
  <c r="BM471" i="3"/>
  <c r="B427" i="3"/>
  <c r="CA578" i="3"/>
  <c r="AK576" i="3"/>
  <c r="BT573" i="3"/>
  <c r="CA570" i="3"/>
  <c r="AK568" i="3"/>
  <c r="BT565" i="3"/>
  <c r="CA562" i="3"/>
  <c r="AK560" i="3"/>
  <c r="BT557" i="3"/>
  <c r="CA554" i="3"/>
  <c r="AK552" i="3"/>
  <c r="BT549" i="3"/>
  <c r="CA546" i="3"/>
  <c r="AK544" i="3"/>
  <c r="BT541" i="3"/>
  <c r="CA538" i="3"/>
  <c r="AK536" i="3"/>
  <c r="BT533" i="3"/>
  <c r="CA530" i="3"/>
  <c r="AK528" i="3"/>
  <c r="BT525" i="3"/>
  <c r="CA522" i="3"/>
  <c r="AK520" i="3"/>
  <c r="BT517" i="3"/>
  <c r="CA514" i="3"/>
  <c r="AK512" i="3"/>
  <c r="BT509" i="3"/>
  <c r="CA506" i="3"/>
  <c r="AK499" i="3"/>
  <c r="I487" i="3"/>
  <c r="W477" i="3"/>
  <c r="AK467" i="3"/>
  <c r="I455" i="3"/>
  <c r="W445" i="3"/>
  <c r="AK434" i="3"/>
  <c r="I421" i="3"/>
  <c r="BM398" i="3"/>
  <c r="P335" i="3"/>
  <c r="B575" i="3"/>
  <c r="AR561" i="3"/>
  <c r="I548" i="3"/>
  <c r="AR537" i="3"/>
  <c r="I524" i="3"/>
  <c r="I508" i="3"/>
  <c r="AY449" i="3"/>
  <c r="BM578" i="3"/>
  <c r="W576" i="3"/>
  <c r="AD573" i="3"/>
  <c r="BM570" i="3"/>
  <c r="W568" i="3"/>
  <c r="AD565" i="3"/>
  <c r="BM562" i="3"/>
  <c r="W560" i="3"/>
  <c r="AD557" i="3"/>
  <c r="BM554" i="3"/>
  <c r="W552" i="3"/>
  <c r="AD549" i="3"/>
  <c r="BM546" i="3"/>
  <c r="W544" i="3"/>
  <c r="AD541" i="3"/>
  <c r="BM538" i="3"/>
  <c r="W536" i="3"/>
  <c r="AD533" i="3"/>
  <c r="BM530" i="3"/>
  <c r="W528" i="3"/>
  <c r="AD525" i="3"/>
  <c r="BM522" i="3"/>
  <c r="W520" i="3"/>
  <c r="AD517" i="3"/>
  <c r="BM514" i="3"/>
  <c r="W512" i="3"/>
  <c r="AD509" i="3"/>
  <c r="BM506" i="3"/>
  <c r="BT498" i="3"/>
  <c r="AR486" i="3"/>
  <c r="BF476" i="3"/>
  <c r="BT466" i="3"/>
  <c r="AR454" i="3"/>
  <c r="BF444" i="3"/>
  <c r="BF433" i="3"/>
  <c r="P420" i="3"/>
  <c r="I389" i="3"/>
  <c r="AR306" i="3"/>
  <c r="I564" i="3"/>
  <c r="B551" i="3"/>
  <c r="B543" i="3"/>
  <c r="AR529" i="3"/>
  <c r="AR521" i="3"/>
  <c r="B511" i="3"/>
  <c r="B492" i="3"/>
  <c r="B460" i="3"/>
  <c r="BM439" i="3"/>
  <c r="W578" i="3"/>
  <c r="BT575" i="3"/>
  <c r="P573" i="3"/>
  <c r="W570" i="3"/>
  <c r="BT567" i="3"/>
  <c r="P565" i="3"/>
  <c r="W562" i="3"/>
  <c r="BT559" i="3"/>
  <c r="P557" i="3"/>
  <c r="W554" i="3"/>
  <c r="BT551" i="3"/>
  <c r="P549" i="3"/>
  <c r="W546" i="3"/>
  <c r="BT543" i="3"/>
  <c r="P541" i="3"/>
  <c r="W538" i="3"/>
  <c r="BT535" i="3"/>
  <c r="P533" i="3"/>
  <c r="W530" i="3"/>
  <c r="BT527" i="3"/>
  <c r="P525" i="3"/>
  <c r="W522" i="3"/>
  <c r="BT519" i="3"/>
  <c r="P517" i="3"/>
  <c r="W514" i="3"/>
  <c r="BT511" i="3"/>
  <c r="P509" i="3"/>
  <c r="P506" i="3"/>
  <c r="AD496" i="3"/>
  <c r="BF484" i="3"/>
  <c r="BT474" i="3"/>
  <c r="AD464" i="3"/>
  <c r="BF452" i="3"/>
  <c r="BT442" i="3"/>
  <c r="P431" i="3"/>
  <c r="AK417" i="3"/>
  <c r="I385" i="3"/>
  <c r="BM289" i="3"/>
  <c r="BT578" i="3"/>
  <c r="P578" i="3"/>
  <c r="AY577" i="3"/>
  <c r="AD576" i="3"/>
  <c r="BM575" i="3"/>
  <c r="I575" i="3"/>
  <c r="AR574" i="3"/>
  <c r="CA573" i="3"/>
  <c r="W573" i="3"/>
  <c r="BF572" i="3"/>
  <c r="B572" i="3"/>
  <c r="AK571" i="3"/>
  <c r="BT570" i="3"/>
  <c r="P570" i="3"/>
  <c r="AY569" i="3"/>
  <c r="AD568" i="3"/>
  <c r="BM567" i="3"/>
  <c r="I567" i="3"/>
  <c r="AR566" i="3"/>
  <c r="CA565" i="3"/>
  <c r="W565" i="3"/>
  <c r="BF564" i="3"/>
  <c r="B564" i="3"/>
  <c r="AK563" i="3"/>
  <c r="BT562" i="3"/>
  <c r="P562" i="3"/>
  <c r="AY561" i="3"/>
  <c r="AD560" i="3"/>
  <c r="BM559" i="3"/>
  <c r="I559" i="3"/>
  <c r="AR558" i="3"/>
  <c r="CA557" i="3"/>
  <c r="W557" i="3"/>
  <c r="BF556" i="3"/>
  <c r="B556" i="3"/>
  <c r="AK555" i="3"/>
  <c r="BT554" i="3"/>
  <c r="P554" i="3"/>
  <c r="AY553" i="3"/>
  <c r="AD552" i="3"/>
  <c r="BM551" i="3"/>
  <c r="I551" i="3"/>
  <c r="AR550" i="3"/>
  <c r="CA549" i="3"/>
  <c r="W549" i="3"/>
  <c r="BF548" i="3"/>
  <c r="B548" i="3"/>
  <c r="AK547" i="3"/>
  <c r="BT546" i="3"/>
  <c r="P546" i="3"/>
  <c r="AY545" i="3"/>
  <c r="AD544" i="3"/>
  <c r="BM543" i="3"/>
  <c r="I543" i="3"/>
  <c r="AR542" i="3"/>
  <c r="CA541" i="3"/>
  <c r="W541" i="3"/>
  <c r="BF540" i="3"/>
  <c r="B540" i="3"/>
  <c r="AK539" i="3"/>
  <c r="BT538" i="3"/>
  <c r="P538" i="3"/>
  <c r="AY537" i="3"/>
  <c r="AD536" i="3"/>
  <c r="BM535" i="3"/>
  <c r="I535" i="3"/>
  <c r="AR534" i="3"/>
  <c r="CA533" i="3"/>
  <c r="W533" i="3"/>
  <c r="BF532" i="3"/>
  <c r="B532" i="3"/>
  <c r="AK531" i="3"/>
  <c r="BT530" i="3"/>
  <c r="P530" i="3"/>
  <c r="AY529" i="3"/>
  <c r="AD528" i="3"/>
  <c r="BM527" i="3"/>
  <c r="I527" i="3"/>
  <c r="AR526" i="3"/>
  <c r="CA525" i="3"/>
  <c r="W525" i="3"/>
  <c r="BF524" i="3"/>
  <c r="B524" i="3"/>
  <c r="AK523" i="3"/>
  <c r="BT522" i="3"/>
  <c r="P522" i="3"/>
  <c r="AY521" i="3"/>
  <c r="AD520" i="3"/>
  <c r="BM519" i="3"/>
  <c r="I519" i="3"/>
  <c r="AR518" i="3"/>
  <c r="CA517" i="3"/>
  <c r="W517" i="3"/>
  <c r="BF516" i="3"/>
  <c r="B516" i="3"/>
  <c r="AK515" i="3"/>
  <c r="BT514" i="3"/>
  <c r="P514" i="3"/>
  <c r="AY513" i="3"/>
  <c r="AD512" i="3"/>
  <c r="BM511" i="3"/>
  <c r="I511" i="3"/>
  <c r="AR510" i="3"/>
  <c r="CA509" i="3"/>
  <c r="W509" i="3"/>
  <c r="BF508" i="3"/>
  <c r="B508" i="3"/>
  <c r="AK507" i="3"/>
  <c r="BT506" i="3"/>
  <c r="I506" i="3"/>
  <c r="W504" i="3"/>
  <c r="BT501" i="3"/>
  <c r="AD499" i="3"/>
  <c r="CA496" i="3"/>
  <c r="AK494" i="3"/>
  <c r="AR489" i="3"/>
  <c r="B487" i="3"/>
  <c r="AY484" i="3"/>
  <c r="I482" i="3"/>
  <c r="BF479" i="3"/>
  <c r="P477" i="3"/>
  <c r="BM474" i="3"/>
  <c r="W472" i="3"/>
  <c r="BT469" i="3"/>
  <c r="AD467" i="3"/>
  <c r="CA464" i="3"/>
  <c r="AK462" i="3"/>
  <c r="AR457" i="3"/>
  <c r="B455" i="3"/>
  <c r="AY452" i="3"/>
  <c r="I450" i="3"/>
  <c r="BF447" i="3"/>
  <c r="P445" i="3"/>
  <c r="BM442" i="3"/>
  <c r="W440" i="3"/>
  <c r="BF437" i="3"/>
  <c r="AD434" i="3"/>
  <c r="I431" i="3"/>
  <c r="BT427" i="3"/>
  <c r="AR424" i="3"/>
  <c r="B421" i="3"/>
  <c r="AD417" i="3"/>
  <c r="I413" i="3"/>
  <c r="CA407" i="3"/>
  <c r="P400" i="3"/>
  <c r="CA388" i="3"/>
  <c r="W373" i="3"/>
  <c r="AK357" i="3"/>
  <c r="B340" i="3"/>
  <c r="BM305" i="3"/>
  <c r="BF578" i="3"/>
  <c r="B578" i="3"/>
  <c r="AK577" i="3"/>
  <c r="BT576" i="3"/>
  <c r="P576" i="3"/>
  <c r="AY575" i="3"/>
  <c r="AD574" i="3"/>
  <c r="BM573" i="3"/>
  <c r="I573" i="3"/>
  <c r="AR572" i="3"/>
  <c r="CA571" i="3"/>
  <c r="W571" i="3"/>
  <c r="BF570" i="3"/>
  <c r="B570" i="3"/>
  <c r="AK569" i="3"/>
  <c r="BT568" i="3"/>
  <c r="P568" i="3"/>
  <c r="AY567" i="3"/>
  <c r="AD566" i="3"/>
  <c r="BM565" i="3"/>
  <c r="I565" i="3"/>
  <c r="AR564" i="3"/>
  <c r="CA563" i="3"/>
  <c r="W563" i="3"/>
  <c r="BF562" i="3"/>
  <c r="B562" i="3"/>
  <c r="AK561" i="3"/>
  <c r="BT560" i="3"/>
  <c r="P560" i="3"/>
  <c r="AY559" i="3"/>
  <c r="AD558" i="3"/>
  <c r="BM557" i="3"/>
  <c r="I557" i="3"/>
  <c r="AR556" i="3"/>
  <c r="CA555" i="3"/>
  <c r="W555" i="3"/>
  <c r="BF554" i="3"/>
  <c r="B554" i="3"/>
  <c r="AK553" i="3"/>
  <c r="BT552" i="3"/>
  <c r="P552" i="3"/>
  <c r="AY551" i="3"/>
  <c r="AD550" i="3"/>
  <c r="BM549" i="3"/>
  <c r="I549" i="3"/>
  <c r="AR548" i="3"/>
  <c r="CA547" i="3"/>
  <c r="W547" i="3"/>
  <c r="BF546" i="3"/>
  <c r="B546" i="3"/>
  <c r="AK545" i="3"/>
  <c r="BT544" i="3"/>
  <c r="P544" i="3"/>
  <c r="AY543" i="3"/>
  <c r="AD542" i="3"/>
  <c r="BM541" i="3"/>
  <c r="I541" i="3"/>
  <c r="AR540" i="3"/>
  <c r="CA539" i="3"/>
  <c r="W539" i="3"/>
  <c r="BF538" i="3"/>
  <c r="B538" i="3"/>
  <c r="AK537" i="3"/>
  <c r="BT536" i="3"/>
  <c r="P536" i="3"/>
  <c r="AY535" i="3"/>
  <c r="AD534" i="3"/>
  <c r="BM533" i="3"/>
  <c r="I533" i="3"/>
  <c r="AR532" i="3"/>
  <c r="CA531" i="3"/>
  <c r="W531" i="3"/>
  <c r="BF530" i="3"/>
  <c r="B530" i="3"/>
  <c r="AK529" i="3"/>
  <c r="BT528" i="3"/>
  <c r="P528" i="3"/>
  <c r="AY527" i="3"/>
  <c r="AD526" i="3"/>
  <c r="BM525" i="3"/>
  <c r="I525" i="3"/>
  <c r="AR524" i="3"/>
  <c r="CA523" i="3"/>
  <c r="W523" i="3"/>
  <c r="BF522" i="3"/>
  <c r="B522" i="3"/>
  <c r="AK521" i="3"/>
  <c r="BT520" i="3"/>
  <c r="P520" i="3"/>
  <c r="AY519" i="3"/>
  <c r="AD518" i="3"/>
  <c r="BM517" i="3"/>
  <c r="I517" i="3"/>
  <c r="AR516" i="3"/>
  <c r="CA515" i="3"/>
  <c r="W515" i="3"/>
  <c r="BF514" i="3"/>
  <c r="B514" i="3"/>
  <c r="AK513" i="3"/>
  <c r="BT512" i="3"/>
  <c r="P512" i="3"/>
  <c r="AY511" i="3"/>
  <c r="AD510" i="3"/>
  <c r="BM509" i="3"/>
  <c r="I509" i="3"/>
  <c r="AR508" i="3"/>
  <c r="CA507" i="3"/>
  <c r="W507" i="3"/>
  <c r="BF506" i="3"/>
  <c r="BT505" i="3"/>
  <c r="BF503" i="3"/>
  <c r="P501" i="3"/>
  <c r="BM498" i="3"/>
  <c r="W496" i="3"/>
  <c r="BT493" i="3"/>
  <c r="AD491" i="3"/>
  <c r="CA488" i="3"/>
  <c r="AK486" i="3"/>
  <c r="AR481" i="3"/>
  <c r="B479" i="3"/>
  <c r="AY476" i="3"/>
  <c r="I474" i="3"/>
  <c r="BF471" i="3"/>
  <c r="P469" i="3"/>
  <c r="BM466" i="3"/>
  <c r="W464" i="3"/>
  <c r="BT461" i="3"/>
  <c r="AD459" i="3"/>
  <c r="CA456" i="3"/>
  <c r="AK454" i="3"/>
  <c r="AR449" i="3"/>
  <c r="B447" i="3"/>
  <c r="AY444" i="3"/>
  <c r="I442" i="3"/>
  <c r="BF439" i="3"/>
  <c r="BT436" i="3"/>
  <c r="AY433" i="3"/>
  <c r="W430" i="3"/>
  <c r="BM423" i="3"/>
  <c r="I420" i="3"/>
  <c r="AK416" i="3"/>
  <c r="CA411" i="3"/>
  <c r="B406" i="3"/>
  <c r="I398" i="3"/>
  <c r="B385" i="3"/>
  <c r="P369" i="3"/>
  <c r="AY353" i="3"/>
  <c r="I335" i="3"/>
  <c r="I2" i="3"/>
  <c r="B3" i="3"/>
  <c r="BF3" i="3"/>
  <c r="W4" i="3"/>
  <c r="CA4" i="3"/>
  <c r="AR5" i="3"/>
  <c r="I6" i="3"/>
  <c r="BM6" i="3"/>
  <c r="AD7" i="3"/>
  <c r="AY8" i="3"/>
  <c r="P9" i="3"/>
  <c r="BT9" i="3"/>
  <c r="AK10" i="3"/>
  <c r="B11" i="3"/>
  <c r="BF11" i="3"/>
  <c r="W12" i="3"/>
  <c r="CA12" i="3"/>
  <c r="AR13" i="3"/>
  <c r="I14" i="3"/>
  <c r="BM14" i="3"/>
  <c r="AD15" i="3"/>
  <c r="AY16" i="3"/>
  <c r="P17" i="3"/>
  <c r="BT17" i="3"/>
  <c r="AK18" i="3"/>
  <c r="B19" i="3"/>
  <c r="BF19" i="3"/>
  <c r="W20" i="3"/>
  <c r="CA20" i="3"/>
  <c r="AR21" i="3"/>
  <c r="I22" i="3"/>
  <c r="BM22" i="3"/>
  <c r="AD23" i="3"/>
  <c r="AY24" i="3"/>
  <c r="P25" i="3"/>
  <c r="BT25" i="3"/>
  <c r="AK26" i="3"/>
  <c r="B27" i="3"/>
  <c r="BF27" i="3"/>
  <c r="W28" i="3"/>
  <c r="CA28" i="3"/>
  <c r="AR29" i="3"/>
  <c r="I30" i="3"/>
  <c r="BM30" i="3"/>
  <c r="AD31" i="3"/>
  <c r="AY32" i="3"/>
  <c r="P33" i="3"/>
  <c r="BT33" i="3"/>
  <c r="AK34" i="3"/>
  <c r="B35" i="3"/>
  <c r="BF35" i="3"/>
  <c r="W36" i="3"/>
  <c r="CA36" i="3"/>
  <c r="AR37" i="3"/>
  <c r="I38" i="3"/>
  <c r="BM38" i="3"/>
  <c r="AD39" i="3"/>
  <c r="AY40" i="3"/>
  <c r="P41" i="3"/>
  <c r="BT41" i="3"/>
  <c r="AK42" i="3"/>
  <c r="B43" i="3"/>
  <c r="BF43" i="3"/>
  <c r="W44" i="3"/>
  <c r="CA44" i="3"/>
  <c r="AR45" i="3"/>
  <c r="I3" i="3"/>
  <c r="BM3" i="3"/>
  <c r="AD4" i="3"/>
  <c r="AY5" i="3"/>
  <c r="P6" i="3"/>
  <c r="BT6" i="3"/>
  <c r="AK7" i="3"/>
  <c r="B8" i="3"/>
  <c r="BF8" i="3"/>
  <c r="W9" i="3"/>
  <c r="CA9" i="3"/>
  <c r="AR10" i="3"/>
  <c r="I11" i="3"/>
  <c r="BM11" i="3"/>
  <c r="AD12" i="3"/>
  <c r="AY13" i="3"/>
  <c r="P14" i="3"/>
  <c r="BT14" i="3"/>
  <c r="AK15" i="3"/>
  <c r="B16" i="3"/>
  <c r="BF16" i="3"/>
  <c r="W17" i="3"/>
  <c r="CA17" i="3"/>
  <c r="AR18" i="3"/>
  <c r="I19" i="3"/>
  <c r="BM19" i="3"/>
  <c r="AD20" i="3"/>
  <c r="AY21" i="3"/>
  <c r="P22" i="3"/>
  <c r="BT22" i="3"/>
  <c r="AK23" i="3"/>
  <c r="B24" i="3"/>
  <c r="BF24" i="3"/>
  <c r="W25" i="3"/>
  <c r="CA25" i="3"/>
  <c r="AR26" i="3"/>
  <c r="I27" i="3"/>
  <c r="BM27" i="3"/>
  <c r="P3" i="3"/>
  <c r="BT3" i="3"/>
  <c r="AK4" i="3"/>
  <c r="B5" i="3"/>
  <c r="BF5" i="3"/>
  <c r="W6" i="3"/>
  <c r="CA6" i="3"/>
  <c r="AR7" i="3"/>
  <c r="I8" i="3"/>
  <c r="BM8" i="3"/>
  <c r="AD9" i="3"/>
  <c r="AY10" i="3"/>
  <c r="P11" i="3"/>
  <c r="BT11" i="3"/>
  <c r="AK12" i="3"/>
  <c r="B13" i="3"/>
  <c r="BF13" i="3"/>
  <c r="W14" i="3"/>
  <c r="CA14" i="3"/>
  <c r="AR15" i="3"/>
  <c r="I16" i="3"/>
  <c r="BM16" i="3"/>
  <c r="AD17" i="3"/>
  <c r="AY18" i="3"/>
  <c r="P19" i="3"/>
  <c r="BT19" i="3"/>
  <c r="AK20" i="3"/>
  <c r="B21" i="3"/>
  <c r="BF21" i="3"/>
  <c r="W22" i="3"/>
  <c r="CA22" i="3"/>
  <c r="AR23" i="3"/>
  <c r="I24" i="3"/>
  <c r="BM24" i="3"/>
  <c r="AD25" i="3"/>
  <c r="AY26" i="3"/>
  <c r="P27" i="3"/>
  <c r="BT27" i="3"/>
  <c r="AK28" i="3"/>
  <c r="B29" i="3"/>
  <c r="BF29" i="3"/>
  <c r="W30" i="3"/>
  <c r="CA30" i="3"/>
  <c r="AR31" i="3"/>
  <c r="I32" i="3"/>
  <c r="BM32" i="3"/>
  <c r="AD33" i="3"/>
  <c r="AY34" i="3"/>
  <c r="P35" i="3"/>
  <c r="BT35" i="3"/>
  <c r="AK36" i="3"/>
  <c r="B37" i="3"/>
  <c r="BF37" i="3"/>
  <c r="W38" i="3"/>
  <c r="CA38" i="3"/>
  <c r="AR39" i="3"/>
  <c r="I40" i="3"/>
  <c r="BM40" i="3"/>
  <c r="AD41" i="3"/>
  <c r="AY42" i="3"/>
  <c r="P43" i="3"/>
  <c r="BT43" i="3"/>
  <c r="AK44" i="3"/>
  <c r="W3" i="3"/>
  <c r="CA3" i="3"/>
  <c r="AR4" i="3"/>
  <c r="I5" i="3"/>
  <c r="BM5" i="3"/>
  <c r="AD6" i="3"/>
  <c r="AY7" i="3"/>
  <c r="P8" i="3"/>
  <c r="BT8" i="3"/>
  <c r="AK9" i="3"/>
  <c r="B10" i="3"/>
  <c r="BF10" i="3"/>
  <c r="W11" i="3"/>
  <c r="CA11" i="3"/>
  <c r="AR12" i="3"/>
  <c r="I13" i="3"/>
  <c r="BM13" i="3"/>
  <c r="AD14" i="3"/>
  <c r="AY15" i="3"/>
  <c r="P16" i="3"/>
  <c r="BT16" i="3"/>
  <c r="AK17" i="3"/>
  <c r="B18" i="3"/>
  <c r="BF18" i="3"/>
  <c r="W19" i="3"/>
  <c r="CA19" i="3"/>
  <c r="AR20" i="3"/>
  <c r="I21" i="3"/>
  <c r="BM21" i="3"/>
  <c r="AD22" i="3"/>
  <c r="AY23" i="3"/>
  <c r="P24" i="3"/>
  <c r="BT24" i="3"/>
  <c r="AK25" i="3"/>
  <c r="B26" i="3"/>
  <c r="BF26" i="3"/>
  <c r="W27" i="3"/>
  <c r="CA27" i="3"/>
  <c r="AR28" i="3"/>
  <c r="I29" i="3"/>
  <c r="BM29" i="3"/>
  <c r="AD30" i="3"/>
  <c r="AY31" i="3"/>
  <c r="P32" i="3"/>
  <c r="BT32" i="3"/>
  <c r="AK33" i="3"/>
  <c r="B34" i="3"/>
  <c r="BF34" i="3"/>
  <c r="W35" i="3"/>
  <c r="CA35" i="3"/>
  <c r="AR36" i="3"/>
  <c r="I37" i="3"/>
  <c r="BM37" i="3"/>
  <c r="AD38" i="3"/>
  <c r="AY39" i="3"/>
  <c r="P40" i="3"/>
  <c r="BT40" i="3"/>
  <c r="AK41" i="3"/>
  <c r="B42" i="3"/>
  <c r="BF42" i="3"/>
  <c r="W43" i="3"/>
  <c r="CA43" i="3"/>
  <c r="AR44" i="3"/>
  <c r="I45" i="3"/>
  <c r="BM45" i="3"/>
  <c r="AD46" i="3"/>
  <c r="AY47" i="3"/>
  <c r="P48" i="3"/>
  <c r="BT48" i="3"/>
  <c r="AK49" i="3"/>
  <c r="B50" i="3"/>
  <c r="BF50" i="3"/>
  <c r="W51" i="3"/>
  <c r="CA51" i="3"/>
  <c r="AR52" i="3"/>
  <c r="I53" i="3"/>
  <c r="BM53" i="3"/>
  <c r="AD54" i="3"/>
  <c r="AD3" i="3"/>
  <c r="AY4" i="3"/>
  <c r="P5" i="3"/>
  <c r="BT5" i="3"/>
  <c r="AK6" i="3"/>
  <c r="B7" i="3"/>
  <c r="BF7" i="3"/>
  <c r="W8" i="3"/>
  <c r="CA8" i="3"/>
  <c r="AR9" i="3"/>
  <c r="I10" i="3"/>
  <c r="BM10" i="3"/>
  <c r="AD11" i="3"/>
  <c r="AY12" i="3"/>
  <c r="P13" i="3"/>
  <c r="BT13" i="3"/>
  <c r="AK14" i="3"/>
  <c r="B15" i="3"/>
  <c r="BF15" i="3"/>
  <c r="W16" i="3"/>
  <c r="CA16" i="3"/>
  <c r="AR17" i="3"/>
  <c r="I18" i="3"/>
  <c r="BM18" i="3"/>
  <c r="AD19" i="3"/>
  <c r="AY20" i="3"/>
  <c r="P21" i="3"/>
  <c r="BT21" i="3"/>
  <c r="AK22" i="3"/>
  <c r="B23" i="3"/>
  <c r="BF23" i="3"/>
  <c r="W24" i="3"/>
  <c r="CA24" i="3"/>
  <c r="AR25" i="3"/>
  <c r="I26" i="3"/>
  <c r="BM26" i="3"/>
  <c r="AD27" i="3"/>
  <c r="AY28" i="3"/>
  <c r="P29" i="3"/>
  <c r="BT29" i="3"/>
  <c r="AK30" i="3"/>
  <c r="B31" i="3"/>
  <c r="BF31" i="3"/>
  <c r="W32" i="3"/>
  <c r="CA32" i="3"/>
  <c r="AR33" i="3"/>
  <c r="I34" i="3"/>
  <c r="BM34" i="3"/>
  <c r="AD35" i="3"/>
  <c r="AY36" i="3"/>
  <c r="P37" i="3"/>
  <c r="BT37" i="3"/>
  <c r="AK38" i="3"/>
  <c r="B39" i="3"/>
  <c r="BF39" i="3"/>
  <c r="W40" i="3"/>
  <c r="CA40" i="3"/>
  <c r="AR41" i="3"/>
  <c r="I42" i="3"/>
  <c r="BM42" i="3"/>
  <c r="AD43" i="3"/>
  <c r="AY44" i="3"/>
  <c r="P45" i="3"/>
  <c r="BT45" i="3"/>
  <c r="AK46" i="3"/>
  <c r="B47" i="3"/>
  <c r="BF47" i="3"/>
  <c r="W48" i="3"/>
  <c r="CA48" i="3"/>
  <c r="AR49" i="3"/>
  <c r="I50" i="3"/>
  <c r="BM50" i="3"/>
  <c r="AD51" i="3"/>
  <c r="AY52" i="3"/>
  <c r="P53" i="3"/>
  <c r="BT53" i="3"/>
  <c r="AK54" i="3"/>
  <c r="AK3" i="3"/>
  <c r="B4" i="3"/>
  <c r="BF4" i="3"/>
  <c r="W5" i="3"/>
  <c r="CA5" i="3"/>
  <c r="AR6" i="3"/>
  <c r="I7" i="3"/>
  <c r="BM7" i="3"/>
  <c r="AD8" i="3"/>
  <c r="AY9" i="3"/>
  <c r="P10" i="3"/>
  <c r="BT10" i="3"/>
  <c r="AK11" i="3"/>
  <c r="B12" i="3"/>
  <c r="BF12" i="3"/>
  <c r="W13" i="3"/>
  <c r="CA13" i="3"/>
  <c r="AR14" i="3"/>
  <c r="I15" i="3"/>
  <c r="BM15" i="3"/>
  <c r="AD16" i="3"/>
  <c r="AY17" i="3"/>
  <c r="P18" i="3"/>
  <c r="BT18" i="3"/>
  <c r="AK19" i="3"/>
  <c r="B20" i="3"/>
  <c r="BF20" i="3"/>
  <c r="W21" i="3"/>
  <c r="CA21" i="3"/>
  <c r="AR22" i="3"/>
  <c r="I23" i="3"/>
  <c r="BM23" i="3"/>
  <c r="AD24" i="3"/>
  <c r="AY25" i="3"/>
  <c r="P26" i="3"/>
  <c r="BT26" i="3"/>
  <c r="AK27" i="3"/>
  <c r="B28" i="3"/>
  <c r="BF28" i="3"/>
  <c r="W29" i="3"/>
  <c r="CA29" i="3"/>
  <c r="AR30" i="3"/>
  <c r="I31" i="3"/>
  <c r="BM31" i="3"/>
  <c r="AD32" i="3"/>
  <c r="AY33" i="3"/>
  <c r="P34" i="3"/>
  <c r="BT34" i="3"/>
  <c r="AK35" i="3"/>
  <c r="B36" i="3"/>
  <c r="BF36" i="3"/>
  <c r="W37" i="3"/>
  <c r="CA37" i="3"/>
  <c r="AR38" i="3"/>
  <c r="I39" i="3"/>
  <c r="BM39" i="3"/>
  <c r="AD40" i="3"/>
  <c r="AY41" i="3"/>
  <c r="P42" i="3"/>
  <c r="BT42" i="3"/>
  <c r="AK43" i="3"/>
  <c r="B44" i="3"/>
  <c r="BF44" i="3"/>
  <c r="W45" i="3"/>
  <c r="CA45" i="3"/>
  <c r="AR46" i="3"/>
  <c r="AR3" i="3"/>
  <c r="I4" i="3"/>
  <c r="BM4" i="3"/>
  <c r="AD5" i="3"/>
  <c r="AY6" i="3"/>
  <c r="P7" i="3"/>
  <c r="BT7" i="3"/>
  <c r="AK8" i="3"/>
  <c r="B9" i="3"/>
  <c r="BF9" i="3"/>
  <c r="W10" i="3"/>
  <c r="CA10" i="3"/>
  <c r="AR11" i="3"/>
  <c r="I12" i="3"/>
  <c r="BM12" i="3"/>
  <c r="AD13" i="3"/>
  <c r="AY14" i="3"/>
  <c r="P15" i="3"/>
  <c r="BT15" i="3"/>
  <c r="AK16" i="3"/>
  <c r="B17" i="3"/>
  <c r="BF17" i="3"/>
  <c r="W18" i="3"/>
  <c r="CA18" i="3"/>
  <c r="AR19" i="3"/>
  <c r="I20" i="3"/>
  <c r="BM20" i="3"/>
  <c r="AD21" i="3"/>
  <c r="AY22" i="3"/>
  <c r="P23" i="3"/>
  <c r="BT23" i="3"/>
  <c r="AK24" i="3"/>
  <c r="B25" i="3"/>
  <c r="BF25" i="3"/>
  <c r="W26" i="3"/>
  <c r="CA26" i="3"/>
  <c r="AR27" i="3"/>
  <c r="I28" i="3"/>
  <c r="BM28" i="3"/>
  <c r="AD29" i="3"/>
  <c r="AY30" i="3"/>
  <c r="P31" i="3"/>
  <c r="BT31" i="3"/>
  <c r="AK32" i="3"/>
  <c r="B33" i="3"/>
  <c r="BF33" i="3"/>
  <c r="W34" i="3"/>
  <c r="CA34" i="3"/>
  <c r="AR35" i="3"/>
  <c r="I36" i="3"/>
  <c r="BM36" i="3"/>
  <c r="AD37" i="3"/>
  <c r="AY38" i="3"/>
  <c r="P39" i="3"/>
  <c r="BT39" i="3"/>
  <c r="AK40" i="3"/>
  <c r="B41" i="3"/>
  <c r="BF41" i="3"/>
  <c r="W42" i="3"/>
  <c r="CA42" i="3"/>
  <c r="AR43" i="3"/>
  <c r="I44" i="3"/>
  <c r="BM44" i="3"/>
  <c r="AD45" i="3"/>
  <c r="AY46" i="3"/>
  <c r="P47" i="3"/>
  <c r="BT47" i="3"/>
  <c r="AK48" i="3"/>
  <c r="B49" i="3"/>
  <c r="BF49" i="3"/>
  <c r="W50" i="3"/>
  <c r="CA50" i="3"/>
  <c r="AR51" i="3"/>
  <c r="I52" i="3"/>
  <c r="BM52" i="3"/>
  <c r="AD53" i="3"/>
  <c r="AY54" i="3"/>
  <c r="P55" i="3"/>
  <c r="AY3" i="3"/>
  <c r="AR8" i="3"/>
  <c r="AK13" i="3"/>
  <c r="AD18" i="3"/>
  <c r="W23" i="3"/>
  <c r="P28" i="3"/>
  <c r="BF30" i="3"/>
  <c r="I33" i="3"/>
  <c r="AY35" i="3"/>
  <c r="B38" i="3"/>
  <c r="AR40" i="3"/>
  <c r="B45" i="3"/>
  <c r="BF46" i="3"/>
  <c r="AR47" i="3"/>
  <c r="AY48" i="3"/>
  <c r="AY49" i="3"/>
  <c r="AR50" i="3"/>
  <c r="AY51" i="3"/>
  <c r="BT4" i="3"/>
  <c r="BM9" i="3"/>
  <c r="BF14" i="3"/>
  <c r="AY19" i="3"/>
  <c r="AR24" i="3"/>
  <c r="BT28" i="3"/>
  <c r="W31" i="3"/>
  <c r="BM33" i="3"/>
  <c r="P36" i="3"/>
  <c r="BF38" i="3"/>
  <c r="I41" i="3"/>
  <c r="AY43" i="3"/>
  <c r="AY45" i="3"/>
  <c r="BT46" i="3"/>
  <c r="CA47" i="3"/>
  <c r="BM48" i="3"/>
  <c r="BT49" i="3"/>
  <c r="BT50" i="3"/>
  <c r="BM51" i="3"/>
  <c r="BT52" i="3"/>
  <c r="BF53" i="3"/>
  <c r="BM54" i="3"/>
  <c r="AK5" i="3"/>
  <c r="AD10" i="3"/>
  <c r="W15" i="3"/>
  <c r="P20" i="3"/>
  <c r="I25" i="3"/>
  <c r="AK31" i="3"/>
  <c r="CA33" i="3"/>
  <c r="AD36" i="3"/>
  <c r="BT38" i="3"/>
  <c r="W41" i="3"/>
  <c r="BM43" i="3"/>
  <c r="BF45" i="3"/>
  <c r="CA46" i="3"/>
  <c r="CA49" i="3"/>
  <c r="BT51" i="3"/>
  <c r="CA52" i="3"/>
  <c r="CA53" i="3"/>
  <c r="BT54" i="3"/>
  <c r="AY55" i="3"/>
  <c r="P56" i="3"/>
  <c r="BT56" i="3"/>
  <c r="AK57" i="3"/>
  <c r="B58" i="3"/>
  <c r="BF58" i="3"/>
  <c r="W59" i="3"/>
  <c r="CA59" i="3"/>
  <c r="AR60" i="3"/>
  <c r="I61" i="3"/>
  <c r="BM61" i="3"/>
  <c r="AD62" i="3"/>
  <c r="AY63" i="3"/>
  <c r="P64" i="3"/>
  <c r="BT64" i="3"/>
  <c r="AK65" i="3"/>
  <c r="B66" i="3"/>
  <c r="BF66" i="3"/>
  <c r="W67" i="3"/>
  <c r="CA67" i="3"/>
  <c r="AR68" i="3"/>
  <c r="I69" i="3"/>
  <c r="BM69" i="3"/>
  <c r="AD70" i="3"/>
  <c r="AY71" i="3"/>
  <c r="P72" i="3"/>
  <c r="BT72" i="3"/>
  <c r="AK73" i="3"/>
  <c r="B74" i="3"/>
  <c r="BF74" i="3"/>
  <c r="W75" i="3"/>
  <c r="CA75" i="3"/>
  <c r="AR76" i="3"/>
  <c r="I77" i="3"/>
  <c r="BM77" i="3"/>
  <c r="AD78" i="3"/>
  <c r="AY79" i="3"/>
  <c r="P80" i="3"/>
  <c r="BT80" i="3"/>
  <c r="AK81" i="3"/>
  <c r="B82" i="3"/>
  <c r="BF82" i="3"/>
  <c r="W83" i="3"/>
  <c r="CA83" i="3"/>
  <c r="AR84" i="3"/>
  <c r="I85" i="3"/>
  <c r="BM85" i="3"/>
  <c r="AD86" i="3"/>
  <c r="AY87" i="3"/>
  <c r="P88" i="3"/>
  <c r="BT88" i="3"/>
  <c r="AK89" i="3"/>
  <c r="B90" i="3"/>
  <c r="BF90" i="3"/>
  <c r="W91" i="3"/>
  <c r="CA91" i="3"/>
  <c r="AR92" i="3"/>
  <c r="I93" i="3"/>
  <c r="BM93" i="3"/>
  <c r="AD94" i="3"/>
  <c r="AY95" i="3"/>
  <c r="P96" i="3"/>
  <c r="BT96" i="3"/>
  <c r="B6" i="3"/>
  <c r="CA15" i="3"/>
  <c r="BT20" i="3"/>
  <c r="BM25" i="3"/>
  <c r="AK29" i="3"/>
  <c r="CA31" i="3"/>
  <c r="AD34" i="3"/>
  <c r="BT36" i="3"/>
  <c r="W39" i="3"/>
  <c r="BM41" i="3"/>
  <c r="P44" i="3"/>
  <c r="B46" i="3"/>
  <c r="I47" i="3"/>
  <c r="B48" i="3"/>
  <c r="I49" i="3"/>
  <c r="B51" i="3"/>
  <c r="B52" i="3"/>
  <c r="B54" i="3"/>
  <c r="CA54" i="3"/>
  <c r="BF55" i="3"/>
  <c r="W56" i="3"/>
  <c r="CA56" i="3"/>
  <c r="AR57" i="3"/>
  <c r="I58" i="3"/>
  <c r="BM58" i="3"/>
  <c r="AD59" i="3"/>
  <c r="AY60" i="3"/>
  <c r="P61" i="3"/>
  <c r="BT61" i="3"/>
  <c r="AK62" i="3"/>
  <c r="B63" i="3"/>
  <c r="BF63" i="3"/>
  <c r="W64" i="3"/>
  <c r="CA64" i="3"/>
  <c r="AR65" i="3"/>
  <c r="I66" i="3"/>
  <c r="BM66" i="3"/>
  <c r="AD67" i="3"/>
  <c r="AY68" i="3"/>
  <c r="P69" i="3"/>
  <c r="BT69" i="3"/>
  <c r="AK70" i="3"/>
  <c r="B71" i="3"/>
  <c r="BF71" i="3"/>
  <c r="W72" i="3"/>
  <c r="CA72" i="3"/>
  <c r="AR73" i="3"/>
  <c r="I74" i="3"/>
  <c r="BM74" i="3"/>
  <c r="AD75" i="3"/>
  <c r="AY76" i="3"/>
  <c r="P77" i="3"/>
  <c r="BT77" i="3"/>
  <c r="AK78" i="3"/>
  <c r="B79" i="3"/>
  <c r="BF79" i="3"/>
  <c r="W80" i="3"/>
  <c r="CA80" i="3"/>
  <c r="AR81" i="3"/>
  <c r="I82" i="3"/>
  <c r="BM82" i="3"/>
  <c r="AD83" i="3"/>
  <c r="AY84" i="3"/>
  <c r="P85" i="3"/>
  <c r="BT85" i="3"/>
  <c r="AK86" i="3"/>
  <c r="B87" i="3"/>
  <c r="BF87" i="3"/>
  <c r="W88" i="3"/>
  <c r="CA88" i="3"/>
  <c r="AR89" i="3"/>
  <c r="I90" i="3"/>
  <c r="BM90" i="3"/>
  <c r="AD91" i="3"/>
  <c r="AY92" i="3"/>
  <c r="P93" i="3"/>
  <c r="BT93" i="3"/>
  <c r="W7" i="3"/>
  <c r="P12" i="3"/>
  <c r="I17" i="3"/>
  <c r="B22" i="3"/>
  <c r="B30" i="3"/>
  <c r="AR32" i="3"/>
  <c r="AK37" i="3"/>
  <c r="CA39" i="3"/>
  <c r="AD42" i="3"/>
  <c r="BT44" i="3"/>
  <c r="P46" i="3"/>
  <c r="AD47" i="3"/>
  <c r="AD48" i="3"/>
  <c r="W49" i="3"/>
  <c r="AD50" i="3"/>
  <c r="P51" i="3"/>
  <c r="W52" i="3"/>
  <c r="W53" i="3"/>
  <c r="P54" i="3"/>
  <c r="I55" i="3"/>
  <c r="BT55" i="3"/>
  <c r="AK56" i="3"/>
  <c r="B57" i="3"/>
  <c r="BF57" i="3"/>
  <c r="W58" i="3"/>
  <c r="CA58" i="3"/>
  <c r="AR59" i="3"/>
  <c r="I60" i="3"/>
  <c r="BM60" i="3"/>
  <c r="AD61" i="3"/>
  <c r="AY62" i="3"/>
  <c r="P63" i="3"/>
  <c r="BT63" i="3"/>
  <c r="AK64" i="3"/>
  <c r="B65" i="3"/>
  <c r="BF65" i="3"/>
  <c r="W66" i="3"/>
  <c r="CA66" i="3"/>
  <c r="AR67" i="3"/>
  <c r="I68" i="3"/>
  <c r="BM68" i="3"/>
  <c r="AD69" i="3"/>
  <c r="AY70" i="3"/>
  <c r="P71" i="3"/>
  <c r="BT71" i="3"/>
  <c r="AK72" i="3"/>
  <c r="B73" i="3"/>
  <c r="BF73" i="3"/>
  <c r="W74" i="3"/>
  <c r="CA74" i="3"/>
  <c r="AR75" i="3"/>
  <c r="I76" i="3"/>
  <c r="BM76" i="3"/>
  <c r="AD77" i="3"/>
  <c r="AY78" i="3"/>
  <c r="P79" i="3"/>
  <c r="BT79" i="3"/>
  <c r="AK80" i="3"/>
  <c r="B81" i="3"/>
  <c r="BF81" i="3"/>
  <c r="W82" i="3"/>
  <c r="CA82" i="3"/>
  <c r="AR83" i="3"/>
  <c r="I84" i="3"/>
  <c r="BM84" i="3"/>
  <c r="AD85" i="3"/>
  <c r="AY86" i="3"/>
  <c r="P87" i="3"/>
  <c r="BT87" i="3"/>
  <c r="AK88" i="3"/>
  <c r="B89" i="3"/>
  <c r="BF89" i="3"/>
  <c r="W90" i="3"/>
  <c r="CA90" i="3"/>
  <c r="AR91" i="3"/>
  <c r="I92" i="3"/>
  <c r="BM92" i="3"/>
  <c r="AD93" i="3"/>
  <c r="AY94" i="3"/>
  <c r="P95" i="3"/>
  <c r="BT95" i="3"/>
  <c r="AK96" i="3"/>
  <c r="B97" i="3"/>
  <c r="P4" i="3"/>
  <c r="BM17" i="3"/>
  <c r="AY29" i="3"/>
  <c r="BM35" i="3"/>
  <c r="AR42" i="3"/>
  <c r="W47" i="3"/>
  <c r="BM49" i="3"/>
  <c r="AD52" i="3"/>
  <c r="W54" i="3"/>
  <c r="BM55" i="3"/>
  <c r="BF56" i="3"/>
  <c r="BM57" i="3"/>
  <c r="AY58" i="3"/>
  <c r="BF59" i="3"/>
  <c r="BF60" i="3"/>
  <c r="AY61" i="3"/>
  <c r="BF62" i="3"/>
  <c r="AR63" i="3"/>
  <c r="AY64" i="3"/>
  <c r="AY65" i="3"/>
  <c r="AR66" i="3"/>
  <c r="AY67" i="3"/>
  <c r="AK68" i="3"/>
  <c r="AR69" i="3"/>
  <c r="AR70" i="3"/>
  <c r="AK71" i="3"/>
  <c r="AR72" i="3"/>
  <c r="AD73" i="3"/>
  <c r="AK74" i="3"/>
  <c r="AK75" i="3"/>
  <c r="AD76" i="3"/>
  <c r="AK77" i="3"/>
  <c r="W78" i="3"/>
  <c r="AD79" i="3"/>
  <c r="AD80" i="3"/>
  <c r="W81" i="3"/>
  <c r="AD82" i="3"/>
  <c r="P83" i="3"/>
  <c r="W84" i="3"/>
  <c r="W85" i="3"/>
  <c r="P86" i="3"/>
  <c r="W87" i="3"/>
  <c r="I88" i="3"/>
  <c r="P89" i="3"/>
  <c r="P90" i="3"/>
  <c r="I91" i="3"/>
  <c r="P92" i="3"/>
  <c r="B93" i="3"/>
  <c r="I94" i="3"/>
  <c r="CA94" i="3"/>
  <c r="BM95" i="3"/>
  <c r="AY96" i="3"/>
  <c r="AD97" i="3"/>
  <c r="AY98" i="3"/>
  <c r="P99" i="3"/>
  <c r="BT99" i="3"/>
  <c r="AK100" i="3"/>
  <c r="B101" i="3"/>
  <c r="BF101" i="3"/>
  <c r="W102" i="3"/>
  <c r="CA102" i="3"/>
  <c r="AR103" i="3"/>
  <c r="I104" i="3"/>
  <c r="BM104" i="3"/>
  <c r="AD105" i="3"/>
  <c r="AY106" i="3"/>
  <c r="P107" i="3"/>
  <c r="BT107" i="3"/>
  <c r="AK108" i="3"/>
  <c r="B109" i="3"/>
  <c r="BF109" i="3"/>
  <c r="W110" i="3"/>
  <c r="CA110" i="3"/>
  <c r="AR111" i="3"/>
  <c r="I112" i="3"/>
  <c r="BM112" i="3"/>
  <c r="AD113" i="3"/>
  <c r="AY114" i="3"/>
  <c r="P115" i="3"/>
  <c r="BT115" i="3"/>
  <c r="AK116" i="3"/>
  <c r="B117" i="3"/>
  <c r="CA7" i="3"/>
  <c r="AK21" i="3"/>
  <c r="BT30" i="3"/>
  <c r="AY37" i="3"/>
  <c r="AD44" i="3"/>
  <c r="BM47" i="3"/>
  <c r="AK50" i="3"/>
  <c r="BF52" i="3"/>
  <c r="BF54" i="3"/>
  <c r="CA57" i="3"/>
  <c r="BT59" i="3"/>
  <c r="CA60" i="3"/>
  <c r="CA61" i="3"/>
  <c r="BT62" i="3"/>
  <c r="CA63" i="3"/>
  <c r="BM64" i="3"/>
  <c r="BT65" i="3"/>
  <c r="BT66" i="3"/>
  <c r="BM67" i="3"/>
  <c r="BT68" i="3"/>
  <c r="BF69" i="3"/>
  <c r="BM70" i="3"/>
  <c r="BM71" i="3"/>
  <c r="BF72" i="3"/>
  <c r="BM73" i="3"/>
  <c r="AY74" i="3"/>
  <c r="BF75" i="3"/>
  <c r="BF76" i="3"/>
  <c r="AY77" i="3"/>
  <c r="BF78" i="3"/>
  <c r="AR79" i="3"/>
  <c r="AY80" i="3"/>
  <c r="AY81" i="3"/>
  <c r="AR82" i="3"/>
  <c r="AY83" i="3"/>
  <c r="AK84" i="3"/>
  <c r="AR85" i="3"/>
  <c r="AR86" i="3"/>
  <c r="AK87" i="3"/>
  <c r="AR88" i="3"/>
  <c r="AD89" i="3"/>
  <c r="AK90" i="3"/>
  <c r="AK91" i="3"/>
  <c r="AD92" i="3"/>
  <c r="AK93" i="3"/>
  <c r="W94" i="3"/>
  <c r="I95" i="3"/>
  <c r="BM96" i="3"/>
  <c r="AR97" i="3"/>
  <c r="I98" i="3"/>
  <c r="BM98" i="3"/>
  <c r="AD99" i="3"/>
  <c r="AY100" i="3"/>
  <c r="P101" i="3"/>
  <c r="BT101" i="3"/>
  <c r="AK102" i="3"/>
  <c r="B103" i="3"/>
  <c r="BF103" i="3"/>
  <c r="W104" i="3"/>
  <c r="CA104" i="3"/>
  <c r="AR105" i="3"/>
  <c r="I106" i="3"/>
  <c r="BM106" i="3"/>
  <c r="AD107" i="3"/>
  <c r="AY108" i="3"/>
  <c r="P109" i="3"/>
  <c r="BT109" i="3"/>
  <c r="AK110" i="3"/>
  <c r="B111" i="3"/>
  <c r="BF111" i="3"/>
  <c r="W112" i="3"/>
  <c r="CA112" i="3"/>
  <c r="AR113" i="3"/>
  <c r="I114" i="3"/>
  <c r="BM114" i="3"/>
  <c r="AD115" i="3"/>
  <c r="AY116" i="3"/>
  <c r="P117" i="3"/>
  <c r="AY11" i="3"/>
  <c r="CA23" i="3"/>
  <c r="BF32" i="3"/>
  <c r="AK39" i="3"/>
  <c r="AK45" i="3"/>
  <c r="AR48" i="3"/>
  <c r="I51" i="3"/>
  <c r="AK53" i="3"/>
  <c r="W55" i="3"/>
  <c r="I56" i="3"/>
  <c r="P57" i="3"/>
  <c r="P58" i="3"/>
  <c r="I59" i="3"/>
  <c r="P60" i="3"/>
  <c r="B61" i="3"/>
  <c r="I62" i="3"/>
  <c r="I63" i="3"/>
  <c r="B64" i="3"/>
  <c r="I65" i="3"/>
  <c r="B67" i="3"/>
  <c r="B68" i="3"/>
  <c r="B70" i="3"/>
  <c r="CA70" i="3"/>
  <c r="CA73" i="3"/>
  <c r="BT75" i="3"/>
  <c r="CA76" i="3"/>
  <c r="CA77" i="3"/>
  <c r="BT78" i="3"/>
  <c r="CA79" i="3"/>
  <c r="BM80" i="3"/>
  <c r="BT81" i="3"/>
  <c r="BT82" i="3"/>
  <c r="BM83" i="3"/>
  <c r="BT84" i="3"/>
  <c r="BF85" i="3"/>
  <c r="BM86" i="3"/>
  <c r="BM87" i="3"/>
  <c r="BF88" i="3"/>
  <c r="BM89" i="3"/>
  <c r="AY90" i="3"/>
  <c r="BF91" i="3"/>
  <c r="BF92" i="3"/>
  <c r="AY93" i="3"/>
  <c r="AR94" i="3"/>
  <c r="AD95" i="3"/>
  <c r="I96" i="3"/>
  <c r="BF97" i="3"/>
  <c r="W98" i="3"/>
  <c r="CA98" i="3"/>
  <c r="AR99" i="3"/>
  <c r="I100" i="3"/>
  <c r="BM100" i="3"/>
  <c r="AD101" i="3"/>
  <c r="AY102" i="3"/>
  <c r="P103" i="3"/>
  <c r="BT103" i="3"/>
  <c r="AK104" i="3"/>
  <c r="B105" i="3"/>
  <c r="BF105" i="3"/>
  <c r="BT12" i="3"/>
  <c r="AD26" i="3"/>
  <c r="W33" i="3"/>
  <c r="B40" i="3"/>
  <c r="I46" i="3"/>
  <c r="BF48" i="3"/>
  <c r="AK51" i="3"/>
  <c r="AR53" i="3"/>
  <c r="AD55" i="3"/>
  <c r="AD56" i="3"/>
  <c r="W57" i="3"/>
  <c r="AD58" i="3"/>
  <c r="P59" i="3"/>
  <c r="W60" i="3"/>
  <c r="W61" i="3"/>
  <c r="P62" i="3"/>
  <c r="W63" i="3"/>
  <c r="I64" i="3"/>
  <c r="P65" i="3"/>
  <c r="P66" i="3"/>
  <c r="I67" i="3"/>
  <c r="P68" i="3"/>
  <c r="B69" i="3"/>
  <c r="I70" i="3"/>
  <c r="I71" i="3"/>
  <c r="B72" i="3"/>
  <c r="I73" i="3"/>
  <c r="B75" i="3"/>
  <c r="B76" i="3"/>
  <c r="B78" i="3"/>
  <c r="CA78" i="3"/>
  <c r="CA81" i="3"/>
  <c r="BT83" i="3"/>
  <c r="CA84" i="3"/>
  <c r="CA85" i="3"/>
  <c r="BT86" i="3"/>
  <c r="CA87" i="3"/>
  <c r="BM88" i="3"/>
  <c r="BT89" i="3"/>
  <c r="BT90" i="3"/>
  <c r="BM91" i="3"/>
  <c r="BT92" i="3"/>
  <c r="BF93" i="3"/>
  <c r="BF94" i="3"/>
  <c r="AK95" i="3"/>
  <c r="W96" i="3"/>
  <c r="I97" i="3"/>
  <c r="BM97" i="3"/>
  <c r="AD98" i="3"/>
  <c r="AY99" i="3"/>
  <c r="P100" i="3"/>
  <c r="BT100" i="3"/>
  <c r="AK101" i="3"/>
  <c r="B102" i="3"/>
  <c r="BF102" i="3"/>
  <c r="W103" i="3"/>
  <c r="CA103" i="3"/>
  <c r="AR104" i="3"/>
  <c r="I105" i="3"/>
  <c r="BM105" i="3"/>
  <c r="AD106" i="3"/>
  <c r="B14" i="3"/>
  <c r="AY27" i="3"/>
  <c r="AR34" i="3"/>
  <c r="BF40" i="3"/>
  <c r="W46" i="3"/>
  <c r="P49" i="3"/>
  <c r="BF51" i="3"/>
  <c r="AY53" i="3"/>
  <c r="AK55" i="3"/>
  <c r="AR56" i="3"/>
  <c r="AD57" i="3"/>
  <c r="AK58" i="3"/>
  <c r="AK59" i="3"/>
  <c r="AD60" i="3"/>
  <c r="AK61" i="3"/>
  <c r="W62" i="3"/>
  <c r="AD63" i="3"/>
  <c r="AD64" i="3"/>
  <c r="W65" i="3"/>
  <c r="AD66" i="3"/>
  <c r="P67" i="3"/>
  <c r="W68" i="3"/>
  <c r="W69" i="3"/>
  <c r="P70" i="3"/>
  <c r="W71" i="3"/>
  <c r="I72" i="3"/>
  <c r="P73" i="3"/>
  <c r="P74" i="3"/>
  <c r="I75" i="3"/>
  <c r="P76" i="3"/>
  <c r="B77" i="3"/>
  <c r="I78" i="3"/>
  <c r="I79" i="3"/>
  <c r="B80" i="3"/>
  <c r="I81" i="3"/>
  <c r="B83" i="3"/>
  <c r="B84" i="3"/>
  <c r="B86" i="3"/>
  <c r="CA86" i="3"/>
  <c r="CA89" i="3"/>
  <c r="BT91" i="3"/>
  <c r="CA92" i="3"/>
  <c r="CA93" i="3"/>
  <c r="BM94" i="3"/>
  <c r="AR95" i="3"/>
  <c r="AD96" i="3"/>
  <c r="P97" i="3"/>
  <c r="BT97" i="3"/>
  <c r="AK98" i="3"/>
  <c r="B99" i="3"/>
  <c r="BF99" i="3"/>
  <c r="W100" i="3"/>
  <c r="CA100" i="3"/>
  <c r="AR101" i="3"/>
  <c r="I102" i="3"/>
  <c r="BM102" i="3"/>
  <c r="AD103" i="3"/>
  <c r="AY104" i="3"/>
  <c r="P105" i="3"/>
  <c r="BT105" i="3"/>
  <c r="AK106" i="3"/>
  <c r="B107" i="3"/>
  <c r="BF22" i="3"/>
  <c r="I43" i="3"/>
  <c r="P52" i="3"/>
  <c r="B56" i="3"/>
  <c r="BT58" i="3"/>
  <c r="AR61" i="3"/>
  <c r="AY66" i="3"/>
  <c r="AK69" i="3"/>
  <c r="CA71" i="3"/>
  <c r="AR74" i="3"/>
  <c r="W77" i="3"/>
  <c r="BM79" i="3"/>
  <c r="AK82" i="3"/>
  <c r="B85" i="3"/>
  <c r="AR87" i="3"/>
  <c r="AD90" i="3"/>
  <c r="W95" i="3"/>
  <c r="AK97" i="3"/>
  <c r="I99" i="3"/>
  <c r="BF100" i="3"/>
  <c r="AD102" i="3"/>
  <c r="B104" i="3"/>
  <c r="AY105" i="3"/>
  <c r="CA106" i="3"/>
  <c r="CA107" i="3"/>
  <c r="BM108" i="3"/>
  <c r="AR109" i="3"/>
  <c r="AD110" i="3"/>
  <c r="P111" i="3"/>
  <c r="BT112" i="3"/>
  <c r="BF113" i="3"/>
  <c r="AK114" i="3"/>
  <c r="W115" i="3"/>
  <c r="I116" i="3"/>
  <c r="CA116" i="3"/>
  <c r="BF117" i="3"/>
  <c r="W118" i="3"/>
  <c r="CA118" i="3"/>
  <c r="AR119" i="3"/>
  <c r="I120" i="3"/>
  <c r="BM120" i="3"/>
  <c r="AD121" i="3"/>
  <c r="AY122" i="3"/>
  <c r="P123" i="3"/>
  <c r="BT123" i="3"/>
  <c r="AK124" i="3"/>
  <c r="B125" i="3"/>
  <c r="BF125" i="3"/>
  <c r="W126" i="3"/>
  <c r="CA126" i="3"/>
  <c r="AR127" i="3"/>
  <c r="I128" i="3"/>
  <c r="BM128" i="3"/>
  <c r="AD129" i="3"/>
  <c r="AY130" i="3"/>
  <c r="P131" i="3"/>
  <c r="BT131" i="3"/>
  <c r="AK132" i="3"/>
  <c r="B133" i="3"/>
  <c r="BF133" i="3"/>
  <c r="W134" i="3"/>
  <c r="CA134" i="3"/>
  <c r="AR135" i="3"/>
  <c r="I136" i="3"/>
  <c r="BM136" i="3"/>
  <c r="AD137" i="3"/>
  <c r="AY138" i="3"/>
  <c r="P139" i="3"/>
  <c r="BT139" i="3"/>
  <c r="AK140" i="3"/>
  <c r="B141" i="3"/>
  <c r="BF141" i="3"/>
  <c r="W142" i="3"/>
  <c r="CA142" i="3"/>
  <c r="AR143" i="3"/>
  <c r="I144" i="3"/>
  <c r="BM144" i="3"/>
  <c r="AD145" i="3"/>
  <c r="AY146" i="3"/>
  <c r="AD28" i="3"/>
  <c r="AK52" i="3"/>
  <c r="AY56" i="3"/>
  <c r="B59" i="3"/>
  <c r="BF61" i="3"/>
  <c r="AR64" i="3"/>
  <c r="AY69" i="3"/>
  <c r="AD72" i="3"/>
  <c r="BT74" i="3"/>
  <c r="AR77" i="3"/>
  <c r="I80" i="3"/>
  <c r="AY82" i="3"/>
  <c r="AK85" i="3"/>
  <c r="B88" i="3"/>
  <c r="AR90" i="3"/>
  <c r="W93" i="3"/>
  <c r="BF95" i="3"/>
  <c r="AY97" i="3"/>
  <c r="W99" i="3"/>
  <c r="AR102" i="3"/>
  <c r="P104" i="3"/>
  <c r="CA105" i="3"/>
  <c r="I107" i="3"/>
  <c r="B108" i="3"/>
  <c r="BT108" i="3"/>
  <c r="AY109" i="3"/>
  <c r="AR110" i="3"/>
  <c r="W111" i="3"/>
  <c r="B112" i="3"/>
  <c r="BM113" i="3"/>
  <c r="AR114" i="3"/>
  <c r="AK115" i="3"/>
  <c r="P116" i="3"/>
  <c r="BM117" i="3"/>
  <c r="AD118" i="3"/>
  <c r="AY119" i="3"/>
  <c r="P120" i="3"/>
  <c r="BT120" i="3"/>
  <c r="AK121" i="3"/>
  <c r="B122" i="3"/>
  <c r="BF122" i="3"/>
  <c r="W123" i="3"/>
  <c r="CA123" i="3"/>
  <c r="AR124" i="3"/>
  <c r="I125" i="3"/>
  <c r="BM125" i="3"/>
  <c r="AD126" i="3"/>
  <c r="AY127" i="3"/>
  <c r="P128" i="3"/>
  <c r="BT128" i="3"/>
  <c r="AK129" i="3"/>
  <c r="B130" i="3"/>
  <c r="BF130" i="3"/>
  <c r="W131" i="3"/>
  <c r="CA131" i="3"/>
  <c r="AR132" i="3"/>
  <c r="I133" i="3"/>
  <c r="BM133" i="3"/>
  <c r="AD134" i="3"/>
  <c r="AY135" i="3"/>
  <c r="P136" i="3"/>
  <c r="BT136" i="3"/>
  <c r="AK137" i="3"/>
  <c r="B138" i="3"/>
  <c r="BF138" i="3"/>
  <c r="W139" i="3"/>
  <c r="CA139" i="3"/>
  <c r="AR140" i="3"/>
  <c r="I141" i="3"/>
  <c r="BM141" i="3"/>
  <c r="AD142" i="3"/>
  <c r="AY143" i="3"/>
  <c r="P144" i="3"/>
  <c r="BT144" i="3"/>
  <c r="AK145" i="3"/>
  <c r="B146" i="3"/>
  <c r="P30" i="3"/>
  <c r="BM46" i="3"/>
  <c r="B53" i="3"/>
  <c r="BM56" i="3"/>
  <c r="AY59" i="3"/>
  <c r="B62" i="3"/>
  <c r="BF64" i="3"/>
  <c r="AK67" i="3"/>
  <c r="CA69" i="3"/>
  <c r="AY72" i="3"/>
  <c r="P75" i="3"/>
  <c r="BF77" i="3"/>
  <c r="AR80" i="3"/>
  <c r="I83" i="3"/>
  <c r="AY85" i="3"/>
  <c r="AD88" i="3"/>
  <c r="B91" i="3"/>
  <c r="AR93" i="3"/>
  <c r="CA95" i="3"/>
  <c r="CA97" i="3"/>
  <c r="AK99" i="3"/>
  <c r="I101" i="3"/>
  <c r="BT102" i="3"/>
  <c r="AD104" i="3"/>
  <c r="B106" i="3"/>
  <c r="W107" i="3"/>
  <c r="I108" i="3"/>
  <c r="CA108" i="3"/>
  <c r="BM109" i="3"/>
  <c r="AY110" i="3"/>
  <c r="AD111" i="3"/>
  <c r="P112" i="3"/>
  <c r="B113" i="3"/>
  <c r="BT113" i="3"/>
  <c r="BF114" i="3"/>
  <c r="AR115" i="3"/>
  <c r="W116" i="3"/>
  <c r="I117" i="3"/>
  <c r="BT117" i="3"/>
  <c r="AK118" i="3"/>
  <c r="B119" i="3"/>
  <c r="BF119" i="3"/>
  <c r="W120" i="3"/>
  <c r="CA120" i="3"/>
  <c r="AR121" i="3"/>
  <c r="I122" i="3"/>
  <c r="BM122" i="3"/>
  <c r="AD123" i="3"/>
  <c r="AY124" i="3"/>
  <c r="P125" i="3"/>
  <c r="BT125" i="3"/>
  <c r="AK126" i="3"/>
  <c r="B127" i="3"/>
  <c r="BF127" i="3"/>
  <c r="W128" i="3"/>
  <c r="CA128" i="3"/>
  <c r="AR129" i="3"/>
  <c r="I130" i="3"/>
  <c r="BM130" i="3"/>
  <c r="AD131" i="3"/>
  <c r="AY132" i="3"/>
  <c r="P133" i="3"/>
  <c r="BT133" i="3"/>
  <c r="AK134" i="3"/>
  <c r="B135" i="3"/>
  <c r="BF135" i="3"/>
  <c r="W136" i="3"/>
  <c r="CA136" i="3"/>
  <c r="AR137" i="3"/>
  <c r="I138" i="3"/>
  <c r="BM138" i="3"/>
  <c r="AD139" i="3"/>
  <c r="AY140" i="3"/>
  <c r="P141" i="3"/>
  <c r="BT141" i="3"/>
  <c r="AK142" i="3"/>
  <c r="B143" i="3"/>
  <c r="BF143" i="3"/>
  <c r="W144" i="3"/>
  <c r="CA144" i="3"/>
  <c r="AR145" i="3"/>
  <c r="I146" i="3"/>
  <c r="BM146" i="3"/>
  <c r="AD147" i="3"/>
  <c r="AY148" i="3"/>
  <c r="P149" i="3"/>
  <c r="BT149" i="3"/>
  <c r="AK150" i="3"/>
  <c r="B151" i="3"/>
  <c r="BF151" i="3"/>
  <c r="W152" i="3"/>
  <c r="CA152" i="3"/>
  <c r="AR153" i="3"/>
  <c r="I154" i="3"/>
  <c r="BM154" i="3"/>
  <c r="AD155" i="3"/>
  <c r="AY156" i="3"/>
  <c r="P157" i="3"/>
  <c r="BT157" i="3"/>
  <c r="AK158" i="3"/>
  <c r="B159" i="3"/>
  <c r="BF159" i="3"/>
  <c r="W160" i="3"/>
  <c r="CA160" i="3"/>
  <c r="AR161" i="3"/>
  <c r="BF6" i="3"/>
  <c r="CA41" i="3"/>
  <c r="B55" i="3"/>
  <c r="BM59" i="3"/>
  <c r="AK63" i="3"/>
  <c r="BT67" i="3"/>
  <c r="AR71" i="3"/>
  <c r="W76" i="3"/>
  <c r="BF80" i="3"/>
  <c r="AD84" i="3"/>
  <c r="I89" i="3"/>
  <c r="AK92" i="3"/>
  <c r="BF96" i="3"/>
  <c r="BM99" i="3"/>
  <c r="CA101" i="3"/>
  <c r="BT104" i="3"/>
  <c r="BT106" i="3"/>
  <c r="AD108" i="3"/>
  <c r="CA109" i="3"/>
  <c r="AK112" i="3"/>
  <c r="AY113" i="3"/>
  <c r="AD116" i="3"/>
  <c r="AR117" i="3"/>
  <c r="AY118" i="3"/>
  <c r="AK119" i="3"/>
  <c r="AR120" i="3"/>
  <c r="AY121" i="3"/>
  <c r="AK122" i="3"/>
  <c r="AR123" i="3"/>
  <c r="AD124" i="3"/>
  <c r="AK125" i="3"/>
  <c r="AR126" i="3"/>
  <c r="AD127" i="3"/>
  <c r="AK128" i="3"/>
  <c r="W129" i="3"/>
  <c r="AD130" i="3"/>
  <c r="AK131" i="3"/>
  <c r="W132" i="3"/>
  <c r="AD133" i="3"/>
  <c r="P134" i="3"/>
  <c r="W135" i="3"/>
  <c r="AD136" i="3"/>
  <c r="P137" i="3"/>
  <c r="W138" i="3"/>
  <c r="I139" i="3"/>
  <c r="P140" i="3"/>
  <c r="W141" i="3"/>
  <c r="I142" i="3"/>
  <c r="P143" i="3"/>
  <c r="B144" i="3"/>
  <c r="I145" i="3"/>
  <c r="P146" i="3"/>
  <c r="BF147" i="3"/>
  <c r="AD148" i="3"/>
  <c r="B149" i="3"/>
  <c r="BM149" i="3"/>
  <c r="AR150" i="3"/>
  <c r="P151" i="3"/>
  <c r="CA151" i="3"/>
  <c r="AY152" i="3"/>
  <c r="W153" i="3"/>
  <c r="BF154" i="3"/>
  <c r="AK155" i="3"/>
  <c r="I156" i="3"/>
  <c r="BT156" i="3"/>
  <c r="AR157" i="3"/>
  <c r="P158" i="3"/>
  <c r="CA158" i="3"/>
  <c r="AY159" i="3"/>
  <c r="AD160" i="3"/>
  <c r="B161" i="3"/>
  <c r="BM161" i="3"/>
  <c r="AD162" i="3"/>
  <c r="AY163" i="3"/>
  <c r="P164" i="3"/>
  <c r="BT164" i="3"/>
  <c r="AK165" i="3"/>
  <c r="B166" i="3"/>
  <c r="BF166" i="3"/>
  <c r="W167" i="3"/>
  <c r="CA167" i="3"/>
  <c r="AR168" i="3"/>
  <c r="I9" i="3"/>
  <c r="AK47" i="3"/>
  <c r="AR55" i="3"/>
  <c r="B60" i="3"/>
  <c r="BM63" i="3"/>
  <c r="AD68" i="3"/>
  <c r="BM72" i="3"/>
  <c r="AK76" i="3"/>
  <c r="P81" i="3"/>
  <c r="BF84" i="3"/>
  <c r="W89" i="3"/>
  <c r="B94" i="3"/>
  <c r="CA96" i="3"/>
  <c r="CA99" i="3"/>
  <c r="P102" i="3"/>
  <c r="AK107" i="3"/>
  <c r="AR108" i="3"/>
  <c r="I111" i="3"/>
  <c r="AR112" i="3"/>
  <c r="CA113" i="3"/>
  <c r="B115" i="3"/>
  <c r="AR116" i="3"/>
  <c r="AY117" i="3"/>
  <c r="BF118" i="3"/>
  <c r="BM119" i="3"/>
  <c r="AY120" i="3"/>
  <c r="BF121" i="3"/>
  <c r="AR122" i="3"/>
  <c r="AY123" i="3"/>
  <c r="BF124" i="3"/>
  <c r="AR125" i="3"/>
  <c r="AY126" i="3"/>
  <c r="AK127" i="3"/>
  <c r="AR128" i="3"/>
  <c r="AY129" i="3"/>
  <c r="AK130" i="3"/>
  <c r="AR131" i="3"/>
  <c r="AD132" i="3"/>
  <c r="AK133" i="3"/>
  <c r="AR134" i="3"/>
  <c r="AD135" i="3"/>
  <c r="AK136" i="3"/>
  <c r="W137" i="3"/>
  <c r="AD138" i="3"/>
  <c r="AK139" i="3"/>
  <c r="W140" i="3"/>
  <c r="AD141" i="3"/>
  <c r="P142" i="3"/>
  <c r="W143" i="3"/>
  <c r="AD144" i="3"/>
  <c r="P145" i="3"/>
  <c r="W146" i="3"/>
  <c r="B147" i="3"/>
  <c r="BM147" i="3"/>
  <c r="AK148" i="3"/>
  <c r="I149" i="3"/>
  <c r="CA149" i="3"/>
  <c r="AY150" i="3"/>
  <c r="W151" i="3"/>
  <c r="BF152" i="3"/>
  <c r="AD153" i="3"/>
  <c r="B154" i="3"/>
  <c r="BT154" i="3"/>
  <c r="AR155" i="3"/>
  <c r="P156" i="3"/>
  <c r="CA156" i="3"/>
  <c r="AY157" i="3"/>
  <c r="W158" i="3"/>
  <c r="BM159" i="3"/>
  <c r="AK160" i="3"/>
  <c r="I161" i="3"/>
  <c r="BT161" i="3"/>
  <c r="AK162" i="3"/>
  <c r="B163" i="3"/>
  <c r="BF163" i="3"/>
  <c r="W164" i="3"/>
  <c r="CA164" i="3"/>
  <c r="AR165" i="3"/>
  <c r="I166" i="3"/>
  <c r="BM166" i="3"/>
  <c r="AD167" i="3"/>
  <c r="AR16" i="3"/>
  <c r="I48" i="3"/>
  <c r="CA55" i="3"/>
  <c r="AK60" i="3"/>
  <c r="BF68" i="3"/>
  <c r="W73" i="3"/>
  <c r="BT76" i="3"/>
  <c r="AD81" i="3"/>
  <c r="I86" i="3"/>
  <c r="AY89" i="3"/>
  <c r="P94" i="3"/>
  <c r="W97" i="3"/>
  <c r="B100" i="3"/>
  <c r="W105" i="3"/>
  <c r="AR107" i="3"/>
  <c r="BF108" i="3"/>
  <c r="B110" i="3"/>
  <c r="AK111" i="3"/>
  <c r="AY112" i="3"/>
  <c r="B114" i="3"/>
  <c r="I115" i="3"/>
  <c r="BF116" i="3"/>
  <c r="CA117" i="3"/>
  <c r="BM118" i="3"/>
  <c r="BT119" i="3"/>
  <c r="BF120" i="3"/>
  <c r="BM121" i="3"/>
  <c r="BT122" i="3"/>
  <c r="BF123" i="3"/>
  <c r="BM124" i="3"/>
  <c r="AY125" i="3"/>
  <c r="BF126" i="3"/>
  <c r="BM127" i="3"/>
  <c r="AY128" i="3"/>
  <c r="BF129" i="3"/>
  <c r="AR130" i="3"/>
  <c r="AY131" i="3"/>
  <c r="BF132" i="3"/>
  <c r="AR133" i="3"/>
  <c r="AY134" i="3"/>
  <c r="AK135" i="3"/>
  <c r="AR136" i="3"/>
  <c r="AY137" i="3"/>
  <c r="AK138" i="3"/>
  <c r="AR139" i="3"/>
  <c r="AD140" i="3"/>
  <c r="AK141" i="3"/>
  <c r="AR142" i="3"/>
  <c r="AD143" i="3"/>
  <c r="AK144" i="3"/>
  <c r="W145" i="3"/>
  <c r="AD146" i="3"/>
  <c r="I147" i="3"/>
  <c r="BT147" i="3"/>
  <c r="AR148" i="3"/>
  <c r="W149" i="3"/>
  <c r="BF150" i="3"/>
  <c r="AD151" i="3"/>
  <c r="B152" i="3"/>
  <c r="BM152" i="3"/>
  <c r="AK153" i="3"/>
  <c r="P154" i="3"/>
  <c r="CA154" i="3"/>
  <c r="AY155" i="3"/>
  <c r="W156" i="3"/>
  <c r="BF157" i="3"/>
  <c r="AD158" i="3"/>
  <c r="I159" i="3"/>
  <c r="BT159" i="3"/>
  <c r="AR160" i="3"/>
  <c r="P161" i="3"/>
  <c r="CA161" i="3"/>
  <c r="AR162" i="3"/>
  <c r="I163" i="3"/>
  <c r="BM163" i="3"/>
  <c r="AD164" i="3"/>
  <c r="AY165" i="3"/>
  <c r="P166" i="3"/>
  <c r="BT166" i="3"/>
  <c r="AK167" i="3"/>
  <c r="B168" i="3"/>
  <c r="BF168" i="3"/>
  <c r="AD49" i="3"/>
  <c r="I57" i="3"/>
  <c r="BT60" i="3"/>
  <c r="AD65" i="3"/>
  <c r="CA68" i="3"/>
  <c r="AY73" i="3"/>
  <c r="P78" i="3"/>
  <c r="BM81" i="3"/>
  <c r="W86" i="3"/>
  <c r="AK94" i="3"/>
  <c r="B98" i="3"/>
  <c r="AD100" i="3"/>
  <c r="I103" i="3"/>
  <c r="AK105" i="3"/>
  <c r="AY107" i="3"/>
  <c r="I110" i="3"/>
  <c r="AY111" i="3"/>
  <c r="BF112" i="3"/>
  <c r="P114" i="3"/>
  <c r="AY115" i="3"/>
  <c r="BM116" i="3"/>
  <c r="BT118" i="3"/>
  <c r="CA119" i="3"/>
  <c r="BT121" i="3"/>
  <c r="CA122" i="3"/>
  <c r="BM123" i="3"/>
  <c r="BT124" i="3"/>
  <c r="CA125" i="3"/>
  <c r="BM126" i="3"/>
  <c r="BT127" i="3"/>
  <c r="BF128" i="3"/>
  <c r="BM129" i="3"/>
  <c r="BT130" i="3"/>
  <c r="BF131" i="3"/>
  <c r="BM132" i="3"/>
  <c r="AY133" i="3"/>
  <c r="BF134" i="3"/>
  <c r="BM135" i="3"/>
  <c r="AY136" i="3"/>
  <c r="BF137" i="3"/>
  <c r="AR138" i="3"/>
  <c r="AY139" i="3"/>
  <c r="BF140" i="3"/>
  <c r="AR141" i="3"/>
  <c r="AY142" i="3"/>
  <c r="AK143" i="3"/>
  <c r="AR144" i="3"/>
  <c r="AY145" i="3"/>
  <c r="AK146" i="3"/>
  <c r="P147" i="3"/>
  <c r="CA147" i="3"/>
  <c r="BF148" i="3"/>
  <c r="AD149" i="3"/>
  <c r="B150" i="3"/>
  <c r="BM150" i="3"/>
  <c r="AK151" i="3"/>
  <c r="I152" i="3"/>
  <c r="BT152" i="3"/>
  <c r="AY153" i="3"/>
  <c r="W154" i="3"/>
  <c r="BF155" i="3"/>
  <c r="AD156" i="3"/>
  <c r="B157" i="3"/>
  <c r="BM157" i="3"/>
  <c r="AR158" i="3"/>
  <c r="P159" i="3"/>
  <c r="CA159" i="3"/>
  <c r="AY160" i="3"/>
  <c r="W161" i="3"/>
  <c r="AY162" i="3"/>
  <c r="P163" i="3"/>
  <c r="BT163" i="3"/>
  <c r="AK164" i="3"/>
  <c r="B165" i="3"/>
  <c r="BF165" i="3"/>
  <c r="W166" i="3"/>
  <c r="CA166" i="3"/>
  <c r="AR167" i="3"/>
  <c r="I168" i="3"/>
  <c r="BM168" i="3"/>
  <c r="B32" i="3"/>
  <c r="P50" i="3"/>
  <c r="AY57" i="3"/>
  <c r="BM65" i="3"/>
  <c r="W70" i="3"/>
  <c r="BT73" i="3"/>
  <c r="AR78" i="3"/>
  <c r="P82" i="3"/>
  <c r="BF86" i="3"/>
  <c r="P91" i="3"/>
  <c r="BT94" i="3"/>
  <c r="P98" i="3"/>
  <c r="AR100" i="3"/>
  <c r="AK103" i="3"/>
  <c r="P106" i="3"/>
  <c r="BF107" i="3"/>
  <c r="I109" i="3"/>
  <c r="P110" i="3"/>
  <c r="BM111" i="3"/>
  <c r="I113" i="3"/>
  <c r="W114" i="3"/>
  <c r="BF115" i="3"/>
  <c r="BT116" i="3"/>
  <c r="B118" i="3"/>
  <c r="I119" i="3"/>
  <c r="B121" i="3"/>
  <c r="CA121" i="3"/>
  <c r="B124" i="3"/>
  <c r="CA124" i="3"/>
  <c r="BT126" i="3"/>
  <c r="CA127" i="3"/>
  <c r="BT129" i="3"/>
  <c r="CA130" i="3"/>
  <c r="BM131" i="3"/>
  <c r="BT132" i="3"/>
  <c r="CA133" i="3"/>
  <c r="BM134" i="3"/>
  <c r="BT135" i="3"/>
  <c r="BF136" i="3"/>
  <c r="BM137" i="3"/>
  <c r="BT138" i="3"/>
  <c r="BF139" i="3"/>
  <c r="BM140" i="3"/>
  <c r="AY141" i="3"/>
  <c r="BF142" i="3"/>
  <c r="BM143" i="3"/>
  <c r="AY144" i="3"/>
  <c r="BF145" i="3"/>
  <c r="AR146" i="3"/>
  <c r="W147" i="3"/>
  <c r="B148" i="3"/>
  <c r="BM148" i="3"/>
  <c r="AK149" i="3"/>
  <c r="I150" i="3"/>
  <c r="BT150" i="3"/>
  <c r="AR151" i="3"/>
  <c r="P152" i="3"/>
  <c r="BF153" i="3"/>
  <c r="AD154" i="3"/>
  <c r="B155" i="3"/>
  <c r="BM155" i="3"/>
  <c r="AK156" i="3"/>
  <c r="I157" i="3"/>
  <c r="CA157" i="3"/>
  <c r="AY158" i="3"/>
  <c r="W159" i="3"/>
  <c r="BF160" i="3"/>
  <c r="AD161" i="3"/>
  <c r="B162" i="3"/>
  <c r="BF162" i="3"/>
  <c r="W163" i="3"/>
  <c r="CA163" i="3"/>
  <c r="AR164" i="3"/>
  <c r="I165" i="3"/>
  <c r="BM165" i="3"/>
  <c r="AD166" i="3"/>
  <c r="AY167" i="3"/>
  <c r="P168" i="3"/>
  <c r="BT168" i="3"/>
  <c r="AK169" i="3"/>
  <c r="B170" i="3"/>
  <c r="BF170" i="3"/>
  <c r="W171" i="3"/>
  <c r="CA171" i="3"/>
  <c r="AR172" i="3"/>
  <c r="I173" i="3"/>
  <c r="BM173" i="3"/>
  <c r="AD174" i="3"/>
  <c r="I35" i="3"/>
  <c r="AY50" i="3"/>
  <c r="BT57" i="3"/>
  <c r="AR62" i="3"/>
  <c r="CA65" i="3"/>
  <c r="BF70" i="3"/>
  <c r="AD74" i="3"/>
  <c r="BM78" i="3"/>
  <c r="AK83" i="3"/>
  <c r="I87" i="3"/>
  <c r="AY91" i="3"/>
  <c r="B95" i="3"/>
  <c r="AR98" i="3"/>
  <c r="W101" i="3"/>
  <c r="AY103" i="3"/>
  <c r="W106" i="3"/>
  <c r="BM107" i="3"/>
  <c r="W109" i="3"/>
  <c r="BF110" i="3"/>
  <c r="BT111" i="3"/>
  <c r="P113" i="3"/>
  <c r="AD114" i="3"/>
  <c r="BM115" i="3"/>
  <c r="W117" i="3"/>
  <c r="I118" i="3"/>
  <c r="P119" i="3"/>
  <c r="B120" i="3"/>
  <c r="I121" i="3"/>
  <c r="P122" i="3"/>
  <c r="B123" i="3"/>
  <c r="I124" i="3"/>
  <c r="B126" i="3"/>
  <c r="I127" i="3"/>
  <c r="B129" i="3"/>
  <c r="CA129" i="3"/>
  <c r="B132" i="3"/>
  <c r="CA132" i="3"/>
  <c r="BT134" i="3"/>
  <c r="CA135" i="3"/>
  <c r="BT137" i="3"/>
  <c r="CA138" i="3"/>
  <c r="BM139" i="3"/>
  <c r="BT140" i="3"/>
  <c r="CA141" i="3"/>
  <c r="BM142" i="3"/>
  <c r="BT143" i="3"/>
  <c r="BF144" i="3"/>
  <c r="BM145" i="3"/>
  <c r="BF146" i="3"/>
  <c r="AK147" i="3"/>
  <c r="I148" i="3"/>
  <c r="BT148" i="3"/>
  <c r="AR149" i="3"/>
  <c r="P150" i="3"/>
  <c r="CA150" i="3"/>
  <c r="AY151" i="3"/>
  <c r="AD152" i="3"/>
  <c r="B153" i="3"/>
  <c r="BM153" i="3"/>
  <c r="AK154" i="3"/>
  <c r="I155" i="3"/>
  <c r="BT155" i="3"/>
  <c r="AR156" i="3"/>
  <c r="W157" i="3"/>
  <c r="BF158" i="3"/>
  <c r="AD159" i="3"/>
  <c r="B160" i="3"/>
  <c r="BM160" i="3"/>
  <c r="AK161" i="3"/>
  <c r="I162" i="3"/>
  <c r="BM162" i="3"/>
  <c r="AD163" i="3"/>
  <c r="AY164" i="3"/>
  <c r="P165" i="3"/>
  <c r="BT165" i="3"/>
  <c r="AK166" i="3"/>
  <c r="B167" i="3"/>
  <c r="BF167" i="3"/>
  <c r="W168" i="3"/>
  <c r="CA168" i="3"/>
  <c r="AR169" i="3"/>
  <c r="I170" i="3"/>
  <c r="BM170" i="3"/>
  <c r="AD171" i="3"/>
  <c r="AY172" i="3"/>
  <c r="P173" i="3"/>
  <c r="BT173" i="3"/>
  <c r="AK174" i="3"/>
  <c r="B175" i="3"/>
  <c r="BF175" i="3"/>
  <c r="W176" i="3"/>
  <c r="I54" i="3"/>
  <c r="BM62" i="3"/>
  <c r="AK66" i="3"/>
  <c r="BT70" i="3"/>
  <c r="AY75" i="3"/>
  <c r="W79" i="3"/>
  <c r="BF83" i="3"/>
  <c r="AD87" i="3"/>
  <c r="B92" i="3"/>
  <c r="B96" i="3"/>
  <c r="BF98" i="3"/>
  <c r="AY101" i="3"/>
  <c r="BM103" i="3"/>
  <c r="AR106" i="3"/>
  <c r="P108" i="3"/>
  <c r="AD109" i="3"/>
  <c r="BM110" i="3"/>
  <c r="CA111" i="3"/>
  <c r="W113" i="3"/>
  <c r="BT114" i="3"/>
  <c r="CA115" i="3"/>
  <c r="AD117" i="3"/>
  <c r="P118" i="3"/>
  <c r="W119" i="3"/>
  <c r="AD120" i="3"/>
  <c r="P121" i="3"/>
  <c r="W122" i="3"/>
  <c r="I123" i="3"/>
  <c r="P124" i="3"/>
  <c r="W125" i="3"/>
  <c r="I126" i="3"/>
  <c r="P127" i="3"/>
  <c r="B128" i="3"/>
  <c r="I129" i="3"/>
  <c r="P130" i="3"/>
  <c r="B131" i="3"/>
  <c r="I132" i="3"/>
  <c r="B134" i="3"/>
  <c r="I135" i="3"/>
  <c r="B137" i="3"/>
  <c r="CA137" i="3"/>
  <c r="B140" i="3"/>
  <c r="CA140" i="3"/>
  <c r="BT142" i="3"/>
  <c r="CA143" i="3"/>
  <c r="BT145" i="3"/>
  <c r="BT146" i="3"/>
  <c r="AR147" i="3"/>
  <c r="P148" i="3"/>
  <c r="CA148" i="3"/>
  <c r="AY149" i="3"/>
  <c r="W150" i="3"/>
  <c r="BM151" i="3"/>
  <c r="AK152" i="3"/>
  <c r="I153" i="3"/>
  <c r="BT153" i="3"/>
  <c r="AR154" i="3"/>
  <c r="P155" i="3"/>
  <c r="CA155" i="3"/>
  <c r="BF156" i="3"/>
  <c r="AD157" i="3"/>
  <c r="B158" i="3"/>
  <c r="BM158" i="3"/>
  <c r="AK159" i="3"/>
  <c r="I160" i="3"/>
  <c r="BT160" i="3"/>
  <c r="AY161" i="3"/>
  <c r="P162" i="3"/>
  <c r="BT162" i="3"/>
  <c r="AK163" i="3"/>
  <c r="B164" i="3"/>
  <c r="BF164" i="3"/>
  <c r="W165" i="3"/>
  <c r="CA165" i="3"/>
  <c r="AR166" i="3"/>
  <c r="I167" i="3"/>
  <c r="BM167" i="3"/>
  <c r="AD168" i="3"/>
  <c r="AY169" i="3"/>
  <c r="P170" i="3"/>
  <c r="BT170" i="3"/>
  <c r="AK171" i="3"/>
  <c r="B172" i="3"/>
  <c r="BF172" i="3"/>
  <c r="W173" i="3"/>
  <c r="CA173" i="3"/>
  <c r="AR174" i="3"/>
  <c r="I175" i="3"/>
  <c r="BM175" i="3"/>
  <c r="AD176" i="3"/>
  <c r="P38" i="3"/>
  <c r="AR54" i="3"/>
  <c r="AY88" i="3"/>
  <c r="AK109" i="3"/>
  <c r="AD119" i="3"/>
  <c r="W127" i="3"/>
  <c r="P135" i="3"/>
  <c r="AR58" i="3"/>
  <c r="W92" i="3"/>
  <c r="BT110" i="3"/>
  <c r="AK120" i="3"/>
  <c r="AD128" i="3"/>
  <c r="B136" i="3"/>
  <c r="CA62" i="3"/>
  <c r="AR96" i="3"/>
  <c r="AD112" i="3"/>
  <c r="W121" i="3"/>
  <c r="P129" i="3"/>
  <c r="I137" i="3"/>
  <c r="B145" i="3"/>
  <c r="I151" i="3"/>
  <c r="BM156" i="3"/>
  <c r="W162" i="3"/>
  <c r="P167" i="3"/>
  <c r="W169" i="3"/>
  <c r="AD170" i="3"/>
  <c r="P171" i="3"/>
  <c r="W172" i="3"/>
  <c r="AD173" i="3"/>
  <c r="P174" i="3"/>
  <c r="W175" i="3"/>
  <c r="B176" i="3"/>
  <c r="BT176" i="3"/>
  <c r="AK177" i="3"/>
  <c r="B178" i="3"/>
  <c r="BF178" i="3"/>
  <c r="W179" i="3"/>
  <c r="CA179" i="3"/>
  <c r="AR180" i="3"/>
  <c r="I181" i="3"/>
  <c r="BM181" i="3"/>
  <c r="AD182" i="3"/>
  <c r="AY183" i="3"/>
  <c r="P184" i="3"/>
  <c r="BT184" i="3"/>
  <c r="AK185" i="3"/>
  <c r="B186" i="3"/>
  <c r="BF186" i="3"/>
  <c r="W187" i="3"/>
  <c r="CA187" i="3"/>
  <c r="AR188" i="3"/>
  <c r="I189" i="3"/>
  <c r="BM189" i="3"/>
  <c r="AD190" i="3"/>
  <c r="AY191" i="3"/>
  <c r="P192" i="3"/>
  <c r="BT192" i="3"/>
  <c r="AK193" i="3"/>
  <c r="B194" i="3"/>
  <c r="BF194" i="3"/>
  <c r="W195" i="3"/>
  <c r="CA195" i="3"/>
  <c r="AR196" i="3"/>
  <c r="I197" i="3"/>
  <c r="BM197" i="3"/>
  <c r="AD198" i="3"/>
  <c r="AY199" i="3"/>
  <c r="P200" i="3"/>
  <c r="BT200" i="3"/>
  <c r="AK201" i="3"/>
  <c r="B202" i="3"/>
  <c r="BF202" i="3"/>
  <c r="W203" i="3"/>
  <c r="CA203" i="3"/>
  <c r="AR204" i="3"/>
  <c r="I205" i="3"/>
  <c r="BM205" i="3"/>
  <c r="AD206" i="3"/>
  <c r="AY207" i="3"/>
  <c r="P208" i="3"/>
  <c r="BT208" i="3"/>
  <c r="AK209" i="3"/>
  <c r="B210" i="3"/>
  <c r="BF210" i="3"/>
  <c r="W211" i="3"/>
  <c r="CA211" i="3"/>
  <c r="AR212" i="3"/>
  <c r="I213" i="3"/>
  <c r="BM213" i="3"/>
  <c r="AD214" i="3"/>
  <c r="AY215" i="3"/>
  <c r="P216" i="3"/>
  <c r="BT216" i="3"/>
  <c r="AK217" i="3"/>
  <c r="B218" i="3"/>
  <c r="BF218" i="3"/>
  <c r="W219" i="3"/>
  <c r="CA219" i="3"/>
  <c r="AR220" i="3"/>
  <c r="I221" i="3"/>
  <c r="BM221" i="3"/>
  <c r="AD222" i="3"/>
  <c r="AY223" i="3"/>
  <c r="P224" i="3"/>
  <c r="BT224" i="3"/>
  <c r="AK225" i="3"/>
  <c r="B226" i="3"/>
  <c r="BF226" i="3"/>
  <c r="W227" i="3"/>
  <c r="CA227" i="3"/>
  <c r="AR228" i="3"/>
  <c r="I229" i="3"/>
  <c r="BM229" i="3"/>
  <c r="AD230" i="3"/>
  <c r="AY231" i="3"/>
  <c r="P232" i="3"/>
  <c r="BT232" i="3"/>
  <c r="AK233" i="3"/>
  <c r="B234" i="3"/>
  <c r="BF234" i="3"/>
  <c r="W235" i="3"/>
  <c r="CA235" i="3"/>
  <c r="AR236" i="3"/>
  <c r="I237" i="3"/>
  <c r="BM237" i="3"/>
  <c r="AD238" i="3"/>
  <c r="AY239" i="3"/>
  <c r="P240" i="3"/>
  <c r="BT240" i="3"/>
  <c r="AK241" i="3"/>
  <c r="B242" i="3"/>
  <c r="BF242" i="3"/>
  <c r="W243" i="3"/>
  <c r="CA243" i="3"/>
  <c r="AR244" i="3"/>
  <c r="I245" i="3"/>
  <c r="BM245" i="3"/>
  <c r="AD246" i="3"/>
  <c r="AY247" i="3"/>
  <c r="P248" i="3"/>
  <c r="BT248" i="3"/>
  <c r="AK249" i="3"/>
  <c r="B250" i="3"/>
  <c r="BF250" i="3"/>
  <c r="W251" i="3"/>
  <c r="CA251" i="3"/>
  <c r="AR252" i="3"/>
  <c r="I253" i="3"/>
  <c r="BM253" i="3"/>
  <c r="AD254" i="3"/>
  <c r="AY255" i="3"/>
  <c r="P256" i="3"/>
  <c r="BT256" i="3"/>
  <c r="AK257" i="3"/>
  <c r="B258" i="3"/>
  <c r="BF258" i="3"/>
  <c r="W259" i="3"/>
  <c r="CA259" i="3"/>
  <c r="AR260" i="3"/>
  <c r="I261" i="3"/>
  <c r="BM261" i="3"/>
  <c r="AD262" i="3"/>
  <c r="AY263" i="3"/>
  <c r="P264" i="3"/>
  <c r="BT264" i="3"/>
  <c r="AK265" i="3"/>
  <c r="B266" i="3"/>
  <c r="BF266" i="3"/>
  <c r="W267" i="3"/>
  <c r="CA267" i="3"/>
  <c r="AR268" i="3"/>
  <c r="I269" i="3"/>
  <c r="BF67" i="3"/>
  <c r="BT98" i="3"/>
  <c r="AK113" i="3"/>
  <c r="AD122" i="3"/>
  <c r="W130" i="3"/>
  <c r="P138" i="3"/>
  <c r="CA145" i="3"/>
  <c r="BT151" i="3"/>
  <c r="AK157" i="3"/>
  <c r="CA162" i="3"/>
  <c r="BT167" i="3"/>
  <c r="AD169" i="3"/>
  <c r="AK170" i="3"/>
  <c r="AR171" i="3"/>
  <c r="AD172" i="3"/>
  <c r="AK173" i="3"/>
  <c r="W174" i="3"/>
  <c r="AD175" i="3"/>
  <c r="I176" i="3"/>
  <c r="CA176" i="3"/>
  <c r="AR177" i="3"/>
  <c r="I178" i="3"/>
  <c r="BM178" i="3"/>
  <c r="AD179" i="3"/>
  <c r="AY180" i="3"/>
  <c r="P181" i="3"/>
  <c r="BT181" i="3"/>
  <c r="AK182" i="3"/>
  <c r="B183" i="3"/>
  <c r="BF183" i="3"/>
  <c r="W184" i="3"/>
  <c r="CA184" i="3"/>
  <c r="AR185" i="3"/>
  <c r="I186" i="3"/>
  <c r="BM186" i="3"/>
  <c r="AD187" i="3"/>
  <c r="AY188" i="3"/>
  <c r="P189" i="3"/>
  <c r="BT189" i="3"/>
  <c r="AK190" i="3"/>
  <c r="B191" i="3"/>
  <c r="BF191" i="3"/>
  <c r="W192" i="3"/>
  <c r="CA192" i="3"/>
  <c r="AR193" i="3"/>
  <c r="I194" i="3"/>
  <c r="BM194" i="3"/>
  <c r="AD195" i="3"/>
  <c r="AY196" i="3"/>
  <c r="P197" i="3"/>
  <c r="BT197" i="3"/>
  <c r="AK198" i="3"/>
  <c r="B199" i="3"/>
  <c r="BF199" i="3"/>
  <c r="W200" i="3"/>
  <c r="CA200" i="3"/>
  <c r="AR201" i="3"/>
  <c r="I202" i="3"/>
  <c r="BM202" i="3"/>
  <c r="AD203" i="3"/>
  <c r="AY204" i="3"/>
  <c r="P205" i="3"/>
  <c r="BT205" i="3"/>
  <c r="AK206" i="3"/>
  <c r="B207" i="3"/>
  <c r="BF207" i="3"/>
  <c r="W208" i="3"/>
  <c r="CA208" i="3"/>
  <c r="AR209" i="3"/>
  <c r="I210" i="3"/>
  <c r="BM210" i="3"/>
  <c r="AD211" i="3"/>
  <c r="AY212" i="3"/>
  <c r="P213" i="3"/>
  <c r="BT213" i="3"/>
  <c r="AK214" i="3"/>
  <c r="B215" i="3"/>
  <c r="BF215" i="3"/>
  <c r="W216" i="3"/>
  <c r="CA216" i="3"/>
  <c r="AR217" i="3"/>
  <c r="I218" i="3"/>
  <c r="BM218" i="3"/>
  <c r="AD219" i="3"/>
  <c r="AY220" i="3"/>
  <c r="P221" i="3"/>
  <c r="BT221" i="3"/>
  <c r="AK222" i="3"/>
  <c r="B223" i="3"/>
  <c r="BF223" i="3"/>
  <c r="W224" i="3"/>
  <c r="CA224" i="3"/>
  <c r="AR225" i="3"/>
  <c r="I226" i="3"/>
  <c r="BM226" i="3"/>
  <c r="AD227" i="3"/>
  <c r="AY228" i="3"/>
  <c r="P229" i="3"/>
  <c r="BT229" i="3"/>
  <c r="AK230" i="3"/>
  <c r="B231" i="3"/>
  <c r="BF231" i="3"/>
  <c r="W232" i="3"/>
  <c r="CA232" i="3"/>
  <c r="AR233" i="3"/>
  <c r="I234" i="3"/>
  <c r="BM234" i="3"/>
  <c r="AD235" i="3"/>
  <c r="AY236" i="3"/>
  <c r="P237" i="3"/>
  <c r="BT237" i="3"/>
  <c r="AK238" i="3"/>
  <c r="B239" i="3"/>
  <c r="BF239" i="3"/>
  <c r="W240" i="3"/>
  <c r="CA240" i="3"/>
  <c r="AR241" i="3"/>
  <c r="I242" i="3"/>
  <c r="BM242" i="3"/>
  <c r="AD243" i="3"/>
  <c r="AY244" i="3"/>
  <c r="P245" i="3"/>
  <c r="BT245" i="3"/>
  <c r="AK246" i="3"/>
  <c r="B247" i="3"/>
  <c r="BF247" i="3"/>
  <c r="W248" i="3"/>
  <c r="CA248" i="3"/>
  <c r="AR249" i="3"/>
  <c r="I250" i="3"/>
  <c r="BM250" i="3"/>
  <c r="AD251" i="3"/>
  <c r="AY252" i="3"/>
  <c r="P253" i="3"/>
  <c r="BT253" i="3"/>
  <c r="AK254" i="3"/>
  <c r="B255" i="3"/>
  <c r="BF255" i="3"/>
  <c r="W256" i="3"/>
  <c r="CA256" i="3"/>
  <c r="AR257" i="3"/>
  <c r="I258" i="3"/>
  <c r="BM258" i="3"/>
  <c r="AD259" i="3"/>
  <c r="AY260" i="3"/>
  <c r="P261" i="3"/>
  <c r="BT261" i="3"/>
  <c r="AK262" i="3"/>
  <c r="B263" i="3"/>
  <c r="BF263" i="3"/>
  <c r="W264" i="3"/>
  <c r="CA264" i="3"/>
  <c r="AR265" i="3"/>
  <c r="I266" i="3"/>
  <c r="BM266" i="3"/>
  <c r="AD267" i="3"/>
  <c r="AY268" i="3"/>
  <c r="P269" i="3"/>
  <c r="AD71" i="3"/>
  <c r="BM75" i="3"/>
  <c r="BF104" i="3"/>
  <c r="B116" i="3"/>
  <c r="W124" i="3"/>
  <c r="P132" i="3"/>
  <c r="I140" i="3"/>
  <c r="AY147" i="3"/>
  <c r="P153" i="3"/>
  <c r="BT158" i="3"/>
  <c r="I164" i="3"/>
  <c r="AK168" i="3"/>
  <c r="BM169" i="3"/>
  <c r="AY170" i="3"/>
  <c r="BF171" i="3"/>
  <c r="BM172" i="3"/>
  <c r="AY173" i="3"/>
  <c r="BF174" i="3"/>
  <c r="AR175" i="3"/>
  <c r="AK176" i="3"/>
  <c r="B177" i="3"/>
  <c r="BF177" i="3"/>
  <c r="W178" i="3"/>
  <c r="CA178" i="3"/>
  <c r="AR179" i="3"/>
  <c r="I180" i="3"/>
  <c r="BM180" i="3"/>
  <c r="AD181" i="3"/>
  <c r="AY182" i="3"/>
  <c r="P183" i="3"/>
  <c r="BT183" i="3"/>
  <c r="AK184" i="3"/>
  <c r="B185" i="3"/>
  <c r="BF185" i="3"/>
  <c r="W186" i="3"/>
  <c r="CA186" i="3"/>
  <c r="AR187" i="3"/>
  <c r="I188" i="3"/>
  <c r="BM188" i="3"/>
  <c r="AD189" i="3"/>
  <c r="AY190" i="3"/>
  <c r="P191" i="3"/>
  <c r="BT191" i="3"/>
  <c r="AK192" i="3"/>
  <c r="B193" i="3"/>
  <c r="BF193" i="3"/>
  <c r="W194" i="3"/>
  <c r="CA194" i="3"/>
  <c r="AR195" i="3"/>
  <c r="I196" i="3"/>
  <c r="BM196" i="3"/>
  <c r="AD197" i="3"/>
  <c r="AY198" i="3"/>
  <c r="P199" i="3"/>
  <c r="BT199" i="3"/>
  <c r="AK200" i="3"/>
  <c r="B201" i="3"/>
  <c r="BF201" i="3"/>
  <c r="W202" i="3"/>
  <c r="CA202" i="3"/>
  <c r="AR203" i="3"/>
  <c r="I204" i="3"/>
  <c r="BM204" i="3"/>
  <c r="AD205" i="3"/>
  <c r="AY206" i="3"/>
  <c r="P207" i="3"/>
  <c r="BT207" i="3"/>
  <c r="AK208" i="3"/>
  <c r="B209" i="3"/>
  <c r="BF209" i="3"/>
  <c r="W210" i="3"/>
  <c r="CA210" i="3"/>
  <c r="AR211" i="3"/>
  <c r="I212" i="3"/>
  <c r="BM212" i="3"/>
  <c r="AD213" i="3"/>
  <c r="AY214" i="3"/>
  <c r="P215" i="3"/>
  <c r="BT215" i="3"/>
  <c r="AK216" i="3"/>
  <c r="B217" i="3"/>
  <c r="BF217" i="3"/>
  <c r="W218" i="3"/>
  <c r="CA218" i="3"/>
  <c r="AR219" i="3"/>
  <c r="I220" i="3"/>
  <c r="BM220" i="3"/>
  <c r="AD221" i="3"/>
  <c r="AY222" i="3"/>
  <c r="P223" i="3"/>
  <c r="BT223" i="3"/>
  <c r="AK224" i="3"/>
  <c r="B225" i="3"/>
  <c r="BF225" i="3"/>
  <c r="W226" i="3"/>
  <c r="CA226" i="3"/>
  <c r="AR227" i="3"/>
  <c r="I228" i="3"/>
  <c r="BM228" i="3"/>
  <c r="AD229" i="3"/>
  <c r="AY230" i="3"/>
  <c r="P231" i="3"/>
  <c r="BT231" i="3"/>
  <c r="AK232" i="3"/>
  <c r="B233" i="3"/>
  <c r="BF233" i="3"/>
  <c r="W234" i="3"/>
  <c r="CA234" i="3"/>
  <c r="AR235" i="3"/>
  <c r="I236" i="3"/>
  <c r="BM236" i="3"/>
  <c r="AD237" i="3"/>
  <c r="AY238" i="3"/>
  <c r="P239" i="3"/>
  <c r="BT239" i="3"/>
  <c r="AK240" i="3"/>
  <c r="B241" i="3"/>
  <c r="BF241" i="3"/>
  <c r="W242" i="3"/>
  <c r="CA242" i="3"/>
  <c r="AR243" i="3"/>
  <c r="I244" i="3"/>
  <c r="BM244" i="3"/>
  <c r="AD245" i="3"/>
  <c r="AY246" i="3"/>
  <c r="P247" i="3"/>
  <c r="BT247" i="3"/>
  <c r="AK248" i="3"/>
  <c r="B249" i="3"/>
  <c r="BF249" i="3"/>
  <c r="W250" i="3"/>
  <c r="CA250" i="3"/>
  <c r="AR251" i="3"/>
  <c r="I252" i="3"/>
  <c r="BM252" i="3"/>
  <c r="AD253" i="3"/>
  <c r="AY254" i="3"/>
  <c r="P255" i="3"/>
  <c r="BT255" i="3"/>
  <c r="AK256" i="3"/>
  <c r="B257" i="3"/>
  <c r="BF257" i="3"/>
  <c r="W258" i="3"/>
  <c r="CA258" i="3"/>
  <c r="AR259" i="3"/>
  <c r="I260" i="3"/>
  <c r="BM260" i="3"/>
  <c r="AD261" i="3"/>
  <c r="AY262" i="3"/>
  <c r="P263" i="3"/>
  <c r="BT263" i="3"/>
  <c r="AK264" i="3"/>
  <c r="B265" i="3"/>
  <c r="BF265" i="3"/>
  <c r="W266" i="3"/>
  <c r="CA266" i="3"/>
  <c r="AR267" i="3"/>
  <c r="I268" i="3"/>
  <c r="BM268" i="3"/>
  <c r="AD269" i="3"/>
  <c r="BM101" i="3"/>
  <c r="P126" i="3"/>
  <c r="AY154" i="3"/>
  <c r="AR163" i="3"/>
  <c r="I169" i="3"/>
  <c r="CA170" i="3"/>
  <c r="P172" i="3"/>
  <c r="AK175" i="3"/>
  <c r="BF176" i="3"/>
  <c r="BM177" i="3"/>
  <c r="AY178" i="3"/>
  <c r="BF179" i="3"/>
  <c r="BF180" i="3"/>
  <c r="AY181" i="3"/>
  <c r="BF182" i="3"/>
  <c r="AR183" i="3"/>
  <c r="AY184" i="3"/>
  <c r="AY185" i="3"/>
  <c r="AR186" i="3"/>
  <c r="AY187" i="3"/>
  <c r="AK188" i="3"/>
  <c r="AR189" i="3"/>
  <c r="AR190" i="3"/>
  <c r="AK191" i="3"/>
  <c r="AR192" i="3"/>
  <c r="AD193" i="3"/>
  <c r="AK194" i="3"/>
  <c r="AK195" i="3"/>
  <c r="AD196" i="3"/>
  <c r="AK197" i="3"/>
  <c r="W198" i="3"/>
  <c r="AD199" i="3"/>
  <c r="AD200" i="3"/>
  <c r="W201" i="3"/>
  <c r="AD202" i="3"/>
  <c r="P203" i="3"/>
  <c r="W204" i="3"/>
  <c r="W205" i="3"/>
  <c r="P206" i="3"/>
  <c r="W207" i="3"/>
  <c r="I208" i="3"/>
  <c r="P209" i="3"/>
  <c r="P210" i="3"/>
  <c r="I211" i="3"/>
  <c r="P212" i="3"/>
  <c r="B213" i="3"/>
  <c r="I214" i="3"/>
  <c r="I215" i="3"/>
  <c r="B216" i="3"/>
  <c r="I217" i="3"/>
  <c r="B219" i="3"/>
  <c r="B220" i="3"/>
  <c r="B222" i="3"/>
  <c r="CA222" i="3"/>
  <c r="CA225" i="3"/>
  <c r="BT227" i="3"/>
  <c r="CA228" i="3"/>
  <c r="CA229" i="3"/>
  <c r="BT230" i="3"/>
  <c r="CA231" i="3"/>
  <c r="BM232" i="3"/>
  <c r="BT233" i="3"/>
  <c r="BT234" i="3"/>
  <c r="BM235" i="3"/>
  <c r="BT236" i="3"/>
  <c r="BF237" i="3"/>
  <c r="BM238" i="3"/>
  <c r="BM239" i="3"/>
  <c r="BF240" i="3"/>
  <c r="BM241" i="3"/>
  <c r="AY242" i="3"/>
  <c r="BF243" i="3"/>
  <c r="BF244" i="3"/>
  <c r="AY245" i="3"/>
  <c r="BF246" i="3"/>
  <c r="AR247" i="3"/>
  <c r="AY248" i="3"/>
  <c r="AY249" i="3"/>
  <c r="AR250" i="3"/>
  <c r="AY251" i="3"/>
  <c r="AK252" i="3"/>
  <c r="AR253" i="3"/>
  <c r="AR254" i="3"/>
  <c r="AK255" i="3"/>
  <c r="AR256" i="3"/>
  <c r="AD257" i="3"/>
  <c r="AK258" i="3"/>
  <c r="AK259" i="3"/>
  <c r="AD260" i="3"/>
  <c r="AK261" i="3"/>
  <c r="W262" i="3"/>
  <c r="AD263" i="3"/>
  <c r="AD264" i="3"/>
  <c r="W265" i="3"/>
  <c r="AD266" i="3"/>
  <c r="P267" i="3"/>
  <c r="W268" i="3"/>
  <c r="W269" i="3"/>
  <c r="AY270" i="3"/>
  <c r="P271" i="3"/>
  <c r="BT271" i="3"/>
  <c r="AK272" i="3"/>
  <c r="B273" i="3"/>
  <c r="BF273" i="3"/>
  <c r="W274" i="3"/>
  <c r="CA274" i="3"/>
  <c r="AR275" i="3"/>
  <c r="I276" i="3"/>
  <c r="BM276" i="3"/>
  <c r="AD277" i="3"/>
  <c r="AY278" i="3"/>
  <c r="P279" i="3"/>
  <c r="BT279" i="3"/>
  <c r="AK280" i="3"/>
  <c r="B281" i="3"/>
  <c r="BF281" i="3"/>
  <c r="W282" i="3"/>
  <c r="CA282" i="3"/>
  <c r="AR283" i="3"/>
  <c r="I284" i="3"/>
  <c r="BM284" i="3"/>
  <c r="AD285" i="3"/>
  <c r="AY286" i="3"/>
  <c r="P287" i="3"/>
  <c r="BT287" i="3"/>
  <c r="AK288" i="3"/>
  <c r="B289" i="3"/>
  <c r="BF289" i="3"/>
  <c r="W290" i="3"/>
  <c r="CA290" i="3"/>
  <c r="AR291" i="3"/>
  <c r="I292" i="3"/>
  <c r="BM292" i="3"/>
  <c r="AD293" i="3"/>
  <c r="AY294" i="3"/>
  <c r="P295" i="3"/>
  <c r="BT295" i="3"/>
  <c r="AK296" i="3"/>
  <c r="B297" i="3"/>
  <c r="BF297" i="3"/>
  <c r="W298" i="3"/>
  <c r="CA298" i="3"/>
  <c r="AR299" i="3"/>
  <c r="I300" i="3"/>
  <c r="BM300" i="3"/>
  <c r="AD301" i="3"/>
  <c r="AY302" i="3"/>
  <c r="P303" i="3"/>
  <c r="BT303" i="3"/>
  <c r="AK304" i="3"/>
  <c r="B305" i="3"/>
  <c r="BF305" i="3"/>
  <c r="W306" i="3"/>
  <c r="CA306" i="3"/>
  <c r="AR307" i="3"/>
  <c r="I308" i="3"/>
  <c r="BM308" i="3"/>
  <c r="AD309" i="3"/>
  <c r="W108" i="3"/>
  <c r="W133" i="3"/>
  <c r="W148" i="3"/>
  <c r="B156" i="3"/>
  <c r="AD165" i="3"/>
  <c r="BF169" i="3"/>
  <c r="B171" i="3"/>
  <c r="BT172" i="3"/>
  <c r="I174" i="3"/>
  <c r="BT175" i="3"/>
  <c r="CA177" i="3"/>
  <c r="BT179" i="3"/>
  <c r="CA180" i="3"/>
  <c r="CA181" i="3"/>
  <c r="BT182" i="3"/>
  <c r="CA183" i="3"/>
  <c r="BM184" i="3"/>
  <c r="BT185" i="3"/>
  <c r="BT186" i="3"/>
  <c r="BM187" i="3"/>
  <c r="BT188" i="3"/>
  <c r="BF189" i="3"/>
  <c r="BM190" i="3"/>
  <c r="BM191" i="3"/>
  <c r="BF192" i="3"/>
  <c r="BM193" i="3"/>
  <c r="AY194" i="3"/>
  <c r="BF195" i="3"/>
  <c r="BF196" i="3"/>
  <c r="AY197" i="3"/>
  <c r="BF198" i="3"/>
  <c r="AR199" i="3"/>
  <c r="AY200" i="3"/>
  <c r="AY201" i="3"/>
  <c r="AR202" i="3"/>
  <c r="AY203" i="3"/>
  <c r="AK204" i="3"/>
  <c r="AR205" i="3"/>
  <c r="AR206" i="3"/>
  <c r="AK207" i="3"/>
  <c r="AR208" i="3"/>
  <c r="AD209" i="3"/>
  <c r="AK210" i="3"/>
  <c r="AK211" i="3"/>
  <c r="AD212" i="3"/>
  <c r="AK213" i="3"/>
  <c r="W214" i="3"/>
  <c r="AD215" i="3"/>
  <c r="AD216" i="3"/>
  <c r="W217" i="3"/>
  <c r="AD218" i="3"/>
  <c r="P219" i="3"/>
  <c r="W220" i="3"/>
  <c r="W221" i="3"/>
  <c r="P222" i="3"/>
  <c r="W223" i="3"/>
  <c r="I224" i="3"/>
  <c r="P225" i="3"/>
  <c r="P226" i="3"/>
  <c r="I227" i="3"/>
  <c r="P228" i="3"/>
  <c r="B229" i="3"/>
  <c r="I230" i="3"/>
  <c r="I231" i="3"/>
  <c r="B232" i="3"/>
  <c r="I233" i="3"/>
  <c r="B235" i="3"/>
  <c r="B236" i="3"/>
  <c r="B238" i="3"/>
  <c r="CA238" i="3"/>
  <c r="CA241" i="3"/>
  <c r="BT243" i="3"/>
  <c r="CA244" i="3"/>
  <c r="CA245" i="3"/>
  <c r="BT246" i="3"/>
  <c r="CA247" i="3"/>
  <c r="BM248" i="3"/>
  <c r="BT249" i="3"/>
  <c r="BT250" i="3"/>
  <c r="BM251" i="3"/>
  <c r="BT252" i="3"/>
  <c r="BF253" i="3"/>
  <c r="BM254" i="3"/>
  <c r="BM255" i="3"/>
  <c r="BF256" i="3"/>
  <c r="BM257" i="3"/>
  <c r="AY258" i="3"/>
  <c r="BF259" i="3"/>
  <c r="BF260" i="3"/>
  <c r="AY261" i="3"/>
  <c r="BF262" i="3"/>
  <c r="AR263" i="3"/>
  <c r="AY264" i="3"/>
  <c r="AY265" i="3"/>
  <c r="AR266" i="3"/>
  <c r="AY267" i="3"/>
  <c r="AK268" i="3"/>
  <c r="AR269" i="3"/>
  <c r="I270" i="3"/>
  <c r="BM270" i="3"/>
  <c r="AD271" i="3"/>
  <c r="AY272" i="3"/>
  <c r="P273" i="3"/>
  <c r="BT273" i="3"/>
  <c r="AK274" i="3"/>
  <c r="B275" i="3"/>
  <c r="BF275" i="3"/>
  <c r="W276" i="3"/>
  <c r="CA276" i="3"/>
  <c r="AR277" i="3"/>
  <c r="I278" i="3"/>
  <c r="BM278" i="3"/>
  <c r="AD279" i="3"/>
  <c r="AY280" i="3"/>
  <c r="P281" i="3"/>
  <c r="BT281" i="3"/>
  <c r="AK282" i="3"/>
  <c r="B283" i="3"/>
  <c r="BF283" i="3"/>
  <c r="W284" i="3"/>
  <c r="CA284" i="3"/>
  <c r="AR285" i="3"/>
  <c r="I286" i="3"/>
  <c r="BM286" i="3"/>
  <c r="AD287" i="3"/>
  <c r="AY288" i="3"/>
  <c r="P289" i="3"/>
  <c r="BT289" i="3"/>
  <c r="AK290" i="3"/>
  <c r="B291" i="3"/>
  <c r="BF291" i="3"/>
  <c r="W292" i="3"/>
  <c r="CA292" i="3"/>
  <c r="AR293" i="3"/>
  <c r="I294" i="3"/>
  <c r="BM294" i="3"/>
  <c r="AD295" i="3"/>
  <c r="AY296" i="3"/>
  <c r="P297" i="3"/>
  <c r="BT297" i="3"/>
  <c r="AK298" i="3"/>
  <c r="B299" i="3"/>
  <c r="BF299" i="3"/>
  <c r="W300" i="3"/>
  <c r="CA300" i="3"/>
  <c r="AR301" i="3"/>
  <c r="I302" i="3"/>
  <c r="BM302" i="3"/>
  <c r="AD303" i="3"/>
  <c r="AY304" i="3"/>
  <c r="P305" i="3"/>
  <c r="BT305" i="3"/>
  <c r="AK306" i="3"/>
  <c r="B307" i="3"/>
  <c r="AK117" i="3"/>
  <c r="B139" i="3"/>
  <c r="BF149" i="3"/>
  <c r="AR159" i="3"/>
  <c r="AY166" i="3"/>
  <c r="CA169" i="3"/>
  <c r="AY171" i="3"/>
  <c r="BM174" i="3"/>
  <c r="P177" i="3"/>
  <c r="P178" i="3"/>
  <c r="I179" i="3"/>
  <c r="P180" i="3"/>
  <c r="B181" i="3"/>
  <c r="I182" i="3"/>
  <c r="I183" i="3"/>
  <c r="B184" i="3"/>
  <c r="I185" i="3"/>
  <c r="B187" i="3"/>
  <c r="B188" i="3"/>
  <c r="B190" i="3"/>
  <c r="CA190" i="3"/>
  <c r="CA193" i="3"/>
  <c r="BT195" i="3"/>
  <c r="CA196" i="3"/>
  <c r="CA197" i="3"/>
  <c r="BT198" i="3"/>
  <c r="CA199" i="3"/>
  <c r="BM200" i="3"/>
  <c r="BT201" i="3"/>
  <c r="BT202" i="3"/>
  <c r="BM203" i="3"/>
  <c r="BT204" i="3"/>
  <c r="BF205" i="3"/>
  <c r="BM206" i="3"/>
  <c r="BM207" i="3"/>
  <c r="BF208" i="3"/>
  <c r="BM209" i="3"/>
  <c r="AY210" i="3"/>
  <c r="BF211" i="3"/>
  <c r="BF212" i="3"/>
  <c r="AY213" i="3"/>
  <c r="BF214" i="3"/>
  <c r="AR215" i="3"/>
  <c r="AY216" i="3"/>
  <c r="AY217" i="3"/>
  <c r="AR218" i="3"/>
  <c r="AY219" i="3"/>
  <c r="AK220" i="3"/>
  <c r="AR221" i="3"/>
  <c r="AR222" i="3"/>
  <c r="AK223" i="3"/>
  <c r="AR224" i="3"/>
  <c r="AD225" i="3"/>
  <c r="AK226" i="3"/>
  <c r="AK227" i="3"/>
  <c r="AD228" i="3"/>
  <c r="AK229" i="3"/>
  <c r="W230" i="3"/>
  <c r="AD231" i="3"/>
  <c r="AD232" i="3"/>
  <c r="W233" i="3"/>
  <c r="AD234" i="3"/>
  <c r="P235" i="3"/>
  <c r="W236" i="3"/>
  <c r="W237" i="3"/>
  <c r="P238" i="3"/>
  <c r="W239" i="3"/>
  <c r="I240" i="3"/>
  <c r="P241" i="3"/>
  <c r="P242" i="3"/>
  <c r="I243" i="3"/>
  <c r="P244" i="3"/>
  <c r="B245" i="3"/>
  <c r="I246" i="3"/>
  <c r="I247" i="3"/>
  <c r="B248" i="3"/>
  <c r="I249" i="3"/>
  <c r="B251" i="3"/>
  <c r="B252" i="3"/>
  <c r="B254" i="3"/>
  <c r="CA254" i="3"/>
  <c r="CA257" i="3"/>
  <c r="BT259" i="3"/>
  <c r="CA260" i="3"/>
  <c r="CA261" i="3"/>
  <c r="BT262" i="3"/>
  <c r="CA263" i="3"/>
  <c r="BM264" i="3"/>
  <c r="BT265" i="3"/>
  <c r="BT266" i="3"/>
  <c r="BM267" i="3"/>
  <c r="BT268" i="3"/>
  <c r="BF269" i="3"/>
  <c r="W270" i="3"/>
  <c r="CA270" i="3"/>
  <c r="AR271" i="3"/>
  <c r="I272" i="3"/>
  <c r="BM272" i="3"/>
  <c r="AD273" i="3"/>
  <c r="AY274" i="3"/>
  <c r="P275" i="3"/>
  <c r="BT275" i="3"/>
  <c r="AK276" i="3"/>
  <c r="B277" i="3"/>
  <c r="BF277" i="3"/>
  <c r="W278" i="3"/>
  <c r="CA278" i="3"/>
  <c r="AR279" i="3"/>
  <c r="I280" i="3"/>
  <c r="BM280" i="3"/>
  <c r="AD281" i="3"/>
  <c r="AY282" i="3"/>
  <c r="P283" i="3"/>
  <c r="BT283" i="3"/>
  <c r="AK284" i="3"/>
  <c r="B285" i="3"/>
  <c r="BF285" i="3"/>
  <c r="W286" i="3"/>
  <c r="CA286" i="3"/>
  <c r="AR287" i="3"/>
  <c r="I288" i="3"/>
  <c r="BM288" i="3"/>
  <c r="AD289" i="3"/>
  <c r="AY290" i="3"/>
  <c r="P291" i="3"/>
  <c r="BT291" i="3"/>
  <c r="AK292" i="3"/>
  <c r="B293" i="3"/>
  <c r="BF293" i="3"/>
  <c r="W294" i="3"/>
  <c r="CA294" i="3"/>
  <c r="AR295" i="3"/>
  <c r="I296" i="3"/>
  <c r="BM296" i="3"/>
  <c r="AD297" i="3"/>
  <c r="AY298" i="3"/>
  <c r="P299" i="3"/>
  <c r="BT299" i="3"/>
  <c r="AK300" i="3"/>
  <c r="B301" i="3"/>
  <c r="BF301" i="3"/>
  <c r="W302" i="3"/>
  <c r="CA302" i="3"/>
  <c r="AR303" i="3"/>
  <c r="I304" i="3"/>
  <c r="BM304" i="3"/>
  <c r="AD305" i="3"/>
  <c r="AY306" i="3"/>
  <c r="P307" i="3"/>
  <c r="BT307" i="3"/>
  <c r="AK308" i="3"/>
  <c r="B309" i="3"/>
  <c r="BF309" i="3"/>
  <c r="AK79" i="3"/>
  <c r="I134" i="3"/>
  <c r="CA153" i="3"/>
  <c r="AR173" i="3"/>
  <c r="CA175" i="3"/>
  <c r="AY177" i="3"/>
  <c r="P179" i="3"/>
  <c r="BT180" i="3"/>
  <c r="W182" i="3"/>
  <c r="AD185" i="3"/>
  <c r="I187" i="3"/>
  <c r="BF188" i="3"/>
  <c r="P190" i="3"/>
  <c r="CA191" i="3"/>
  <c r="W193" i="3"/>
  <c r="B195" i="3"/>
  <c r="AK196" i="3"/>
  <c r="I198" i="3"/>
  <c r="BM199" i="3"/>
  <c r="P201" i="3"/>
  <c r="AD204" i="3"/>
  <c r="B206" i="3"/>
  <c r="AR207" i="3"/>
  <c r="I209" i="3"/>
  <c r="BT210" i="3"/>
  <c r="W212" i="3"/>
  <c r="CA213" i="3"/>
  <c r="AK215" i="3"/>
  <c r="AY218" i="3"/>
  <c r="P220" i="3"/>
  <c r="BF221" i="3"/>
  <c r="AD223" i="3"/>
  <c r="BM224" i="3"/>
  <c r="AR226" i="3"/>
  <c r="B228" i="3"/>
  <c r="AY229" i="3"/>
  <c r="W231" i="3"/>
  <c r="BF232" i="3"/>
  <c r="AK234" i="3"/>
  <c r="BT235" i="3"/>
  <c r="AR237" i="3"/>
  <c r="I239" i="3"/>
  <c r="AY240" i="3"/>
  <c r="AD242" i="3"/>
  <c r="BM243" i="3"/>
  <c r="AK245" i="3"/>
  <c r="CA246" i="3"/>
  <c r="AR248" i="3"/>
  <c r="P250" i="3"/>
  <c r="BF251" i="3"/>
  <c r="W253" i="3"/>
  <c r="BT254" i="3"/>
  <c r="AD256" i="3"/>
  <c r="AY259" i="3"/>
  <c r="B261" i="3"/>
  <c r="BM262" i="3"/>
  <c r="I264" i="3"/>
  <c r="CA265" i="3"/>
  <c r="AK267" i="3"/>
  <c r="P270" i="3"/>
  <c r="I271" i="3"/>
  <c r="P272" i="3"/>
  <c r="I273" i="3"/>
  <c r="I274" i="3"/>
  <c r="I275" i="3"/>
  <c r="B276" i="3"/>
  <c r="I277" i="3"/>
  <c r="B278" i="3"/>
  <c r="B279" i="3"/>
  <c r="B280" i="3"/>
  <c r="B282" i="3"/>
  <c r="CA285" i="3"/>
  <c r="CA287" i="3"/>
  <c r="CA288" i="3"/>
  <c r="CA289" i="3"/>
  <c r="BT290" i="3"/>
  <c r="CA291" i="3"/>
  <c r="BT292" i="3"/>
  <c r="BT293" i="3"/>
  <c r="BT294" i="3"/>
  <c r="BM295" i="3"/>
  <c r="BT296" i="3"/>
  <c r="BM297" i="3"/>
  <c r="BM298" i="3"/>
  <c r="BM299" i="3"/>
  <c r="BF300" i="3"/>
  <c r="BM301" i="3"/>
  <c r="BF302" i="3"/>
  <c r="BF303" i="3"/>
  <c r="BF304" i="3"/>
  <c r="AY305" i="3"/>
  <c r="BF306" i="3"/>
  <c r="AY307" i="3"/>
  <c r="AD308" i="3"/>
  <c r="P309" i="3"/>
  <c r="AY310" i="3"/>
  <c r="P311" i="3"/>
  <c r="BT311" i="3"/>
  <c r="AK312" i="3"/>
  <c r="B313" i="3"/>
  <c r="BF313" i="3"/>
  <c r="W314" i="3"/>
  <c r="CA314" i="3"/>
  <c r="AR315" i="3"/>
  <c r="I316" i="3"/>
  <c r="BM316" i="3"/>
  <c r="AD317" i="3"/>
  <c r="AY318" i="3"/>
  <c r="P319" i="3"/>
  <c r="BT319" i="3"/>
  <c r="AK320" i="3"/>
  <c r="B321" i="3"/>
  <c r="BF321" i="3"/>
  <c r="W322" i="3"/>
  <c r="CA322" i="3"/>
  <c r="AR323" i="3"/>
  <c r="I324" i="3"/>
  <c r="BM324" i="3"/>
  <c r="AD325" i="3"/>
  <c r="AY326" i="3"/>
  <c r="P327" i="3"/>
  <c r="BT327" i="3"/>
  <c r="AK328" i="3"/>
  <c r="B329" i="3"/>
  <c r="BF329" i="3"/>
  <c r="W330" i="3"/>
  <c r="CA330" i="3"/>
  <c r="AR331" i="3"/>
  <c r="I332" i="3"/>
  <c r="P84" i="3"/>
  <c r="W155" i="3"/>
  <c r="AY168" i="3"/>
  <c r="I171" i="3"/>
  <c r="BF173" i="3"/>
  <c r="P176" i="3"/>
  <c r="BT177" i="3"/>
  <c r="AK179" i="3"/>
  <c r="AR182" i="3"/>
  <c r="I184" i="3"/>
  <c r="BM185" i="3"/>
  <c r="P187" i="3"/>
  <c r="CA188" i="3"/>
  <c r="W190" i="3"/>
  <c r="B192" i="3"/>
  <c r="AY193" i="3"/>
  <c r="I195" i="3"/>
  <c r="BT196" i="3"/>
  <c r="P198" i="3"/>
  <c r="AD201" i="3"/>
  <c r="B203" i="3"/>
  <c r="BF204" i="3"/>
  <c r="I206" i="3"/>
  <c r="CA207" i="3"/>
  <c r="W209" i="3"/>
  <c r="AK212" i="3"/>
  <c r="B214" i="3"/>
  <c r="BM215" i="3"/>
  <c r="P217" i="3"/>
  <c r="BT218" i="3"/>
  <c r="AD220" i="3"/>
  <c r="CA221" i="3"/>
  <c r="AR223" i="3"/>
  <c r="I225" i="3"/>
  <c r="AY226" i="3"/>
  <c r="W228" i="3"/>
  <c r="BF229" i="3"/>
  <c r="AK231" i="3"/>
  <c r="AR234" i="3"/>
  <c r="P236" i="3"/>
  <c r="AY237" i="3"/>
  <c r="AD239" i="3"/>
  <c r="BM240" i="3"/>
  <c r="AK242" i="3"/>
  <c r="B244" i="3"/>
  <c r="AR245" i="3"/>
  <c r="W247" i="3"/>
  <c r="BF248" i="3"/>
  <c r="AD250" i="3"/>
  <c r="BT251" i="3"/>
  <c r="AK253" i="3"/>
  <c r="I255" i="3"/>
  <c r="AY256" i="3"/>
  <c r="P258" i="3"/>
  <c r="BM259" i="3"/>
  <c r="W261" i="3"/>
  <c r="CA262" i="3"/>
  <c r="AR264" i="3"/>
  <c r="BF267" i="3"/>
  <c r="B269" i="3"/>
  <c r="AD270" i="3"/>
  <c r="W271" i="3"/>
  <c r="W272" i="3"/>
  <c r="W273" i="3"/>
  <c r="P274" i="3"/>
  <c r="W275" i="3"/>
  <c r="P276" i="3"/>
  <c r="P277" i="3"/>
  <c r="P278" i="3"/>
  <c r="I279" i="3"/>
  <c r="P280" i="3"/>
  <c r="I281" i="3"/>
  <c r="I282" i="3"/>
  <c r="I283" i="3"/>
  <c r="B284" i="3"/>
  <c r="I285" i="3"/>
  <c r="B286" i="3"/>
  <c r="B287" i="3"/>
  <c r="B288" i="3"/>
  <c r="B290" i="3"/>
  <c r="BF106" i="3"/>
  <c r="B142" i="3"/>
  <c r="I158" i="3"/>
  <c r="B169" i="3"/>
  <c r="BM171" i="3"/>
  <c r="B174" i="3"/>
  <c r="AR176" i="3"/>
  <c r="AY179" i="3"/>
  <c r="W181" i="3"/>
  <c r="BM182" i="3"/>
  <c r="AD184" i="3"/>
  <c r="CA185" i="3"/>
  <c r="AK187" i="3"/>
  <c r="B189" i="3"/>
  <c r="BF190" i="3"/>
  <c r="I192" i="3"/>
  <c r="BT193" i="3"/>
  <c r="P195" i="3"/>
  <c r="AR198" i="3"/>
  <c r="B200" i="3"/>
  <c r="BM201" i="3"/>
  <c r="I203" i="3"/>
  <c r="CA204" i="3"/>
  <c r="W206" i="3"/>
  <c r="AY209" i="3"/>
  <c r="B211" i="3"/>
  <c r="BT212" i="3"/>
  <c r="P214" i="3"/>
  <c r="CA215" i="3"/>
  <c r="AD217" i="3"/>
  <c r="BF220" i="3"/>
  <c r="I222" i="3"/>
  <c r="BM223" i="3"/>
  <c r="W225" i="3"/>
  <c r="BT226" i="3"/>
  <c r="AK228" i="3"/>
  <c r="B230" i="3"/>
  <c r="AR231" i="3"/>
  <c r="P233" i="3"/>
  <c r="AY234" i="3"/>
  <c r="AD236" i="3"/>
  <c r="CA237" i="3"/>
  <c r="AK239" i="3"/>
  <c r="I241" i="3"/>
  <c r="AR242" i="3"/>
  <c r="W244" i="3"/>
  <c r="BF245" i="3"/>
  <c r="AD247" i="3"/>
  <c r="AK250" i="3"/>
  <c r="P252" i="3"/>
  <c r="AY253" i="3"/>
  <c r="W255" i="3"/>
  <c r="BM256" i="3"/>
  <c r="AD258" i="3"/>
  <c r="B260" i="3"/>
  <c r="AR261" i="3"/>
  <c r="I263" i="3"/>
  <c r="BF264" i="3"/>
  <c r="P266" i="3"/>
  <c r="BT267" i="3"/>
  <c r="AK269" i="3"/>
  <c r="AK270" i="3"/>
  <c r="AK271" i="3"/>
  <c r="AD272" i="3"/>
  <c r="AK273" i="3"/>
  <c r="AD274" i="3"/>
  <c r="AD275" i="3"/>
  <c r="AD276" i="3"/>
  <c r="W277" i="3"/>
  <c r="AD278" i="3"/>
  <c r="W279" i="3"/>
  <c r="W280" i="3"/>
  <c r="W281" i="3"/>
  <c r="P282" i="3"/>
  <c r="W283" i="3"/>
  <c r="P284" i="3"/>
  <c r="P285" i="3"/>
  <c r="P286" i="3"/>
  <c r="I287" i="3"/>
  <c r="P288" i="3"/>
  <c r="I289" i="3"/>
  <c r="I290" i="3"/>
  <c r="I291" i="3"/>
  <c r="B292" i="3"/>
  <c r="I293" i="3"/>
  <c r="B294" i="3"/>
  <c r="B295" i="3"/>
  <c r="B296" i="3"/>
  <c r="B298" i="3"/>
  <c r="CA301" i="3"/>
  <c r="CA303" i="3"/>
  <c r="CA304" i="3"/>
  <c r="CA305" i="3"/>
  <c r="BT306" i="3"/>
  <c r="BM307" i="3"/>
  <c r="AY308" i="3"/>
  <c r="AK309" i="3"/>
  <c r="I310" i="3"/>
  <c r="BM310" i="3"/>
  <c r="AD311" i="3"/>
  <c r="AY312" i="3"/>
  <c r="P313" i="3"/>
  <c r="BT313" i="3"/>
  <c r="AK314" i="3"/>
  <c r="B315" i="3"/>
  <c r="BF315" i="3"/>
  <c r="W316" i="3"/>
  <c r="CA316" i="3"/>
  <c r="AR317" i="3"/>
  <c r="I318" i="3"/>
  <c r="BM318" i="3"/>
  <c r="AD319" i="3"/>
  <c r="AY320" i="3"/>
  <c r="P321" i="3"/>
  <c r="BT321" i="3"/>
  <c r="AK322" i="3"/>
  <c r="B323" i="3"/>
  <c r="BF323" i="3"/>
  <c r="W324" i="3"/>
  <c r="CA324" i="3"/>
  <c r="AR325" i="3"/>
  <c r="I326" i="3"/>
  <c r="BM326" i="3"/>
  <c r="AD327" i="3"/>
  <c r="AY328" i="3"/>
  <c r="P329" i="3"/>
  <c r="BT329" i="3"/>
  <c r="AK330" i="3"/>
  <c r="B331" i="3"/>
  <c r="BF331" i="3"/>
  <c r="W332" i="3"/>
  <c r="CA332" i="3"/>
  <c r="AR333" i="3"/>
  <c r="I334" i="3"/>
  <c r="CA114" i="3"/>
  <c r="I143" i="3"/>
  <c r="P160" i="3"/>
  <c r="P169" i="3"/>
  <c r="BT171" i="3"/>
  <c r="AY174" i="3"/>
  <c r="AY176" i="3"/>
  <c r="AD178" i="3"/>
  <c r="BM179" i="3"/>
  <c r="AK181" i="3"/>
  <c r="CA182" i="3"/>
  <c r="AR184" i="3"/>
  <c r="P186" i="3"/>
  <c r="BF187" i="3"/>
  <c r="W189" i="3"/>
  <c r="BT190" i="3"/>
  <c r="AD192" i="3"/>
  <c r="AY195" i="3"/>
  <c r="B197" i="3"/>
  <c r="BM198" i="3"/>
  <c r="I200" i="3"/>
  <c r="CA201" i="3"/>
  <c r="AK203" i="3"/>
  <c r="BF206" i="3"/>
  <c r="B208" i="3"/>
  <c r="BT209" i="3"/>
  <c r="P211" i="3"/>
  <c r="CA212" i="3"/>
  <c r="AR214" i="3"/>
  <c r="BM217" i="3"/>
  <c r="I219" i="3"/>
  <c r="BT220" i="3"/>
  <c r="W222" i="3"/>
  <c r="CA223" i="3"/>
  <c r="AY225" i="3"/>
  <c r="B227" i="3"/>
  <c r="BF228" i="3"/>
  <c r="P230" i="3"/>
  <c r="BM231" i="3"/>
  <c r="AD233" i="3"/>
  <c r="AK236" i="3"/>
  <c r="I238" i="3"/>
  <c r="AR239" i="3"/>
  <c r="W241" i="3"/>
  <c r="BT242" i="3"/>
  <c r="AD244" i="3"/>
  <c r="B246" i="3"/>
  <c r="AK247" i="3"/>
  <c r="P249" i="3"/>
  <c r="AY250" i="3"/>
  <c r="W252" i="3"/>
  <c r="CA253" i="3"/>
  <c r="AD255" i="3"/>
  <c r="I257" i="3"/>
  <c r="AR258" i="3"/>
  <c r="P260" i="3"/>
  <c r="BF261" i="3"/>
  <c r="W263" i="3"/>
  <c r="AK266" i="3"/>
  <c r="B268" i="3"/>
  <c r="AY269" i="3"/>
  <c r="AR270" i="3"/>
  <c r="AY271" i="3"/>
  <c r="AR272" i="3"/>
  <c r="AR273" i="3"/>
  <c r="AR274" i="3"/>
  <c r="AK275" i="3"/>
  <c r="AR276" i="3"/>
  <c r="AK277" i="3"/>
  <c r="AK278" i="3"/>
  <c r="AK279" i="3"/>
  <c r="AD280" i="3"/>
  <c r="AK281" i="3"/>
  <c r="AD282" i="3"/>
  <c r="AD283" i="3"/>
  <c r="AD284" i="3"/>
  <c r="W285" i="3"/>
  <c r="AD286" i="3"/>
  <c r="W287" i="3"/>
  <c r="W288" i="3"/>
  <c r="W289" i="3"/>
  <c r="P290" i="3"/>
  <c r="W291" i="3"/>
  <c r="P292" i="3"/>
  <c r="P293" i="3"/>
  <c r="P294" i="3"/>
  <c r="I295" i="3"/>
  <c r="P296" i="3"/>
  <c r="I297" i="3"/>
  <c r="I298" i="3"/>
  <c r="I299" i="3"/>
  <c r="B300" i="3"/>
  <c r="I301" i="3"/>
  <c r="B302" i="3"/>
  <c r="B303" i="3"/>
  <c r="B304" i="3"/>
  <c r="B306" i="3"/>
  <c r="CA307" i="3"/>
  <c r="BF308" i="3"/>
  <c r="AR309" i="3"/>
  <c r="P310" i="3"/>
  <c r="BT310" i="3"/>
  <c r="AK311" i="3"/>
  <c r="B312" i="3"/>
  <c r="BF312" i="3"/>
  <c r="W313" i="3"/>
  <c r="CA313" i="3"/>
  <c r="AR314" i="3"/>
  <c r="I315" i="3"/>
  <c r="BM315" i="3"/>
  <c r="AD316" i="3"/>
  <c r="AY317" i="3"/>
  <c r="P318" i="3"/>
  <c r="BT318" i="3"/>
  <c r="AK319" i="3"/>
  <c r="B320" i="3"/>
  <c r="BF320" i="3"/>
  <c r="W321" i="3"/>
  <c r="CA321" i="3"/>
  <c r="AR322" i="3"/>
  <c r="I323" i="3"/>
  <c r="BM323" i="3"/>
  <c r="AD324" i="3"/>
  <c r="AY325" i="3"/>
  <c r="P326" i="3"/>
  <c r="BT326" i="3"/>
  <c r="AK327" i="3"/>
  <c r="B328" i="3"/>
  <c r="BF328" i="3"/>
  <c r="W329" i="3"/>
  <c r="CA329" i="3"/>
  <c r="AR330" i="3"/>
  <c r="I331" i="3"/>
  <c r="BM331" i="3"/>
  <c r="AD332" i="3"/>
  <c r="AY333" i="3"/>
  <c r="P334" i="3"/>
  <c r="BT334" i="3"/>
  <c r="AK335" i="3"/>
  <c r="B336" i="3"/>
  <c r="BF336" i="3"/>
  <c r="W337" i="3"/>
  <c r="CA337" i="3"/>
  <c r="AR338" i="3"/>
  <c r="I339" i="3"/>
  <c r="BM339" i="3"/>
  <c r="AD340" i="3"/>
  <c r="AY341" i="3"/>
  <c r="P342" i="3"/>
  <c r="BT342" i="3"/>
  <c r="AK343" i="3"/>
  <c r="B344" i="3"/>
  <c r="BF344" i="3"/>
  <c r="W345" i="3"/>
  <c r="CA345" i="3"/>
  <c r="AR346" i="3"/>
  <c r="I347" i="3"/>
  <c r="BM347" i="3"/>
  <c r="AD348" i="3"/>
  <c r="AY349" i="3"/>
  <c r="P350" i="3"/>
  <c r="BT350" i="3"/>
  <c r="AK351" i="3"/>
  <c r="B352" i="3"/>
  <c r="BF352" i="3"/>
  <c r="W353" i="3"/>
  <c r="CA353" i="3"/>
  <c r="AR354" i="3"/>
  <c r="I355" i="3"/>
  <c r="BM355" i="3"/>
  <c r="AD356" i="3"/>
  <c r="AY357" i="3"/>
  <c r="P358" i="3"/>
  <c r="BT358" i="3"/>
  <c r="AK359" i="3"/>
  <c r="B360" i="3"/>
  <c r="BF360" i="3"/>
  <c r="W361" i="3"/>
  <c r="CA361" i="3"/>
  <c r="AR362" i="3"/>
  <c r="I363" i="3"/>
  <c r="BM363" i="3"/>
  <c r="AD364" i="3"/>
  <c r="AY365" i="3"/>
  <c r="P366" i="3"/>
  <c r="BT366" i="3"/>
  <c r="AK367" i="3"/>
  <c r="B368" i="3"/>
  <c r="BF368" i="3"/>
  <c r="W369" i="3"/>
  <c r="CA369" i="3"/>
  <c r="AR370" i="3"/>
  <c r="I371" i="3"/>
  <c r="BM371" i="3"/>
  <c r="AD372" i="3"/>
  <c r="AY373" i="3"/>
  <c r="P374" i="3"/>
  <c r="BT374" i="3"/>
  <c r="AK375" i="3"/>
  <c r="B376" i="3"/>
  <c r="BF376" i="3"/>
  <c r="W377" i="3"/>
  <c r="CA377" i="3"/>
  <c r="AR378" i="3"/>
  <c r="I379" i="3"/>
  <c r="BM379" i="3"/>
  <c r="AD380" i="3"/>
  <c r="AY381" i="3"/>
  <c r="P382" i="3"/>
  <c r="BT382" i="3"/>
  <c r="AK383" i="3"/>
  <c r="B384" i="3"/>
  <c r="BF384" i="3"/>
  <c r="W385" i="3"/>
  <c r="CA385" i="3"/>
  <c r="AR386" i="3"/>
  <c r="I387" i="3"/>
  <c r="BM387" i="3"/>
  <c r="AD388" i="3"/>
  <c r="AY389" i="3"/>
  <c r="P390" i="3"/>
  <c r="BT390" i="3"/>
  <c r="AK391" i="3"/>
  <c r="B392" i="3"/>
  <c r="BF392" i="3"/>
  <c r="W393" i="3"/>
  <c r="CA393" i="3"/>
  <c r="AR394" i="3"/>
  <c r="I395" i="3"/>
  <c r="BM395" i="3"/>
  <c r="AD396" i="3"/>
  <c r="AY397" i="3"/>
  <c r="P398" i="3"/>
  <c r="BT398" i="3"/>
  <c r="AK399" i="3"/>
  <c r="B400" i="3"/>
  <c r="BF400" i="3"/>
  <c r="W401" i="3"/>
  <c r="CA401" i="3"/>
  <c r="AR402" i="3"/>
  <c r="I403" i="3"/>
  <c r="BM403" i="3"/>
  <c r="AD404" i="3"/>
  <c r="AY405" i="3"/>
  <c r="P406" i="3"/>
  <c r="BT406" i="3"/>
  <c r="AK407" i="3"/>
  <c r="B408" i="3"/>
  <c r="BF408" i="3"/>
  <c r="W409" i="3"/>
  <c r="CA409" i="3"/>
  <c r="AR410" i="3"/>
  <c r="I411" i="3"/>
  <c r="BM411" i="3"/>
  <c r="AD412" i="3"/>
  <c r="AY413" i="3"/>
  <c r="P414" i="3"/>
  <c r="BT414" i="3"/>
  <c r="AK415" i="3"/>
  <c r="B416" i="3"/>
  <c r="BF416" i="3"/>
  <c r="W417" i="3"/>
  <c r="CA417" i="3"/>
  <c r="AR418" i="3"/>
  <c r="I419" i="3"/>
  <c r="BM419" i="3"/>
  <c r="AD420" i="3"/>
  <c r="AY421" i="3"/>
  <c r="P422" i="3"/>
  <c r="BT422" i="3"/>
  <c r="AK423" i="3"/>
  <c r="B424" i="3"/>
  <c r="BF424" i="3"/>
  <c r="W425" i="3"/>
  <c r="CA425" i="3"/>
  <c r="AR426" i="3"/>
  <c r="I427" i="3"/>
  <c r="BM427" i="3"/>
  <c r="AD428" i="3"/>
  <c r="AY429" i="3"/>
  <c r="P430" i="3"/>
  <c r="BT430" i="3"/>
  <c r="AK431" i="3"/>
  <c r="B432" i="3"/>
  <c r="BF432" i="3"/>
  <c r="W433" i="3"/>
  <c r="CA433" i="3"/>
  <c r="AR434" i="3"/>
  <c r="I435" i="3"/>
  <c r="BM435" i="3"/>
  <c r="AD436" i="3"/>
  <c r="AY437" i="3"/>
  <c r="P438" i="3"/>
  <c r="AR118" i="3"/>
  <c r="CA146" i="3"/>
  <c r="BT169" i="3"/>
  <c r="I172" i="3"/>
  <c r="BT174" i="3"/>
  <c r="BM176" i="3"/>
  <c r="AK178" i="3"/>
  <c r="B180" i="3"/>
  <c r="AR181" i="3"/>
  <c r="W183" i="3"/>
  <c r="BF184" i="3"/>
  <c r="AD186" i="3"/>
  <c r="BT187" i="3"/>
  <c r="AK189" i="3"/>
  <c r="I191" i="3"/>
  <c r="AY192" i="3"/>
  <c r="P194" i="3"/>
  <c r="BM195" i="3"/>
  <c r="W197" i="3"/>
  <c r="CA198" i="3"/>
  <c r="AR200" i="3"/>
  <c r="BF203" i="3"/>
  <c r="B205" i="3"/>
  <c r="BT206" i="3"/>
  <c r="AD208" i="3"/>
  <c r="CA209" i="3"/>
  <c r="AY211" i="3"/>
  <c r="BM214" i="3"/>
  <c r="I216" i="3"/>
  <c r="BT217" i="3"/>
  <c r="AK219" i="3"/>
  <c r="CA220" i="3"/>
  <c r="BF222" i="3"/>
  <c r="B224" i="3"/>
  <c r="BM225" i="3"/>
  <c r="P227" i="3"/>
  <c r="BT228" i="3"/>
  <c r="AR230" i="3"/>
  <c r="AY233" i="3"/>
  <c r="I235" i="3"/>
  <c r="BF236" i="3"/>
  <c r="W238" i="3"/>
  <c r="CA239" i="3"/>
  <c r="AD241" i="3"/>
  <c r="B243" i="3"/>
  <c r="AK244" i="3"/>
  <c r="P246" i="3"/>
  <c r="BM247" i="3"/>
  <c r="W249" i="3"/>
  <c r="AD252" i="3"/>
  <c r="I254" i="3"/>
  <c r="AR255" i="3"/>
  <c r="P257" i="3"/>
  <c r="BT258" i="3"/>
  <c r="W260" i="3"/>
  <c r="B262" i="3"/>
  <c r="AK263" i="3"/>
  <c r="I265" i="3"/>
  <c r="AY266" i="3"/>
  <c r="P268" i="3"/>
  <c r="BM269" i="3"/>
  <c r="BF270" i="3"/>
  <c r="BF271" i="3"/>
  <c r="BF272" i="3"/>
  <c r="AY273" i="3"/>
  <c r="BF274" i="3"/>
  <c r="AY275" i="3"/>
  <c r="AY276" i="3"/>
  <c r="AY277" i="3"/>
  <c r="AR278" i="3"/>
  <c r="AY279" i="3"/>
  <c r="AR280" i="3"/>
  <c r="AR281" i="3"/>
  <c r="AR282" i="3"/>
  <c r="AK283" i="3"/>
  <c r="AR284" i="3"/>
  <c r="AK285" i="3"/>
  <c r="AK286" i="3"/>
  <c r="AK287" i="3"/>
  <c r="AD288" i="3"/>
  <c r="AK289" i="3"/>
  <c r="AD290" i="3"/>
  <c r="AD291" i="3"/>
  <c r="AD292" i="3"/>
  <c r="W293" i="3"/>
  <c r="AD294" i="3"/>
  <c r="W295" i="3"/>
  <c r="W296" i="3"/>
  <c r="W297" i="3"/>
  <c r="P298" i="3"/>
  <c r="W299" i="3"/>
  <c r="P300" i="3"/>
  <c r="P301" i="3"/>
  <c r="P302" i="3"/>
  <c r="I303" i="3"/>
  <c r="P304" i="3"/>
  <c r="I305" i="3"/>
  <c r="I306" i="3"/>
  <c r="I307" i="3"/>
  <c r="BT308" i="3"/>
  <c r="AY309" i="3"/>
  <c r="W310" i="3"/>
  <c r="CA310" i="3"/>
  <c r="AR311" i="3"/>
  <c r="I312" i="3"/>
  <c r="BM312" i="3"/>
  <c r="AD313" i="3"/>
  <c r="AY314" i="3"/>
  <c r="P315" i="3"/>
  <c r="BT315" i="3"/>
  <c r="AK316" i="3"/>
  <c r="B317" i="3"/>
  <c r="BF317" i="3"/>
  <c r="W318" i="3"/>
  <c r="CA318" i="3"/>
  <c r="AR319" i="3"/>
  <c r="I320" i="3"/>
  <c r="BM320" i="3"/>
  <c r="AD321" i="3"/>
  <c r="AY322" i="3"/>
  <c r="P323" i="3"/>
  <c r="BT323" i="3"/>
  <c r="AK324" i="3"/>
  <c r="B325" i="3"/>
  <c r="BF325" i="3"/>
  <c r="W326" i="3"/>
  <c r="CA326" i="3"/>
  <c r="AR327" i="3"/>
  <c r="I328" i="3"/>
  <c r="BM328" i="3"/>
  <c r="AD329" i="3"/>
  <c r="AY330" i="3"/>
  <c r="P331" i="3"/>
  <c r="BT331" i="3"/>
  <c r="AK332" i="3"/>
  <c r="B333" i="3"/>
  <c r="BF333" i="3"/>
  <c r="W334" i="3"/>
  <c r="CA334" i="3"/>
  <c r="AR335" i="3"/>
  <c r="I336" i="3"/>
  <c r="BM336" i="3"/>
  <c r="AD337" i="3"/>
  <c r="AY338" i="3"/>
  <c r="P339" i="3"/>
  <c r="BT339" i="3"/>
  <c r="AK340" i="3"/>
  <c r="B341" i="3"/>
  <c r="BF341" i="3"/>
  <c r="W342" i="3"/>
  <c r="CA342" i="3"/>
  <c r="AR343" i="3"/>
  <c r="I344" i="3"/>
  <c r="BM344" i="3"/>
  <c r="AD345" i="3"/>
  <c r="AY346" i="3"/>
  <c r="P347" i="3"/>
  <c r="BT347" i="3"/>
  <c r="AK348" i="3"/>
  <c r="B349" i="3"/>
  <c r="BF349" i="3"/>
  <c r="W350" i="3"/>
  <c r="CA350" i="3"/>
  <c r="AR351" i="3"/>
  <c r="I352" i="3"/>
  <c r="BM352" i="3"/>
  <c r="AD353" i="3"/>
  <c r="AY354" i="3"/>
  <c r="P355" i="3"/>
  <c r="BT355" i="3"/>
  <c r="AK356" i="3"/>
  <c r="B357" i="3"/>
  <c r="BF357" i="3"/>
  <c r="W358" i="3"/>
  <c r="CA358" i="3"/>
  <c r="AR359" i="3"/>
  <c r="I360" i="3"/>
  <c r="BM360" i="3"/>
  <c r="AD361" i="3"/>
  <c r="AY362" i="3"/>
  <c r="P363" i="3"/>
  <c r="BT363" i="3"/>
  <c r="AK364" i="3"/>
  <c r="B365" i="3"/>
  <c r="BF365" i="3"/>
  <c r="W366" i="3"/>
  <c r="CA366" i="3"/>
  <c r="AR367" i="3"/>
  <c r="I368" i="3"/>
  <c r="BM368" i="3"/>
  <c r="AD369" i="3"/>
  <c r="AY370" i="3"/>
  <c r="P371" i="3"/>
  <c r="BT371" i="3"/>
  <c r="AK372" i="3"/>
  <c r="B373" i="3"/>
  <c r="BF373" i="3"/>
  <c r="W374" i="3"/>
  <c r="CA374" i="3"/>
  <c r="AR375" i="3"/>
  <c r="I376" i="3"/>
  <c r="BM376" i="3"/>
  <c r="AD377" i="3"/>
  <c r="AY378" i="3"/>
  <c r="P379" i="3"/>
  <c r="BT379" i="3"/>
  <c r="AK380" i="3"/>
  <c r="B381" i="3"/>
  <c r="BF381" i="3"/>
  <c r="W382" i="3"/>
  <c r="CA382" i="3"/>
  <c r="AR383" i="3"/>
  <c r="I384" i="3"/>
  <c r="BM384" i="3"/>
  <c r="AD385" i="3"/>
  <c r="AY386" i="3"/>
  <c r="P387" i="3"/>
  <c r="BT387" i="3"/>
  <c r="AK388" i="3"/>
  <c r="B389" i="3"/>
  <c r="BF389" i="3"/>
  <c r="W390" i="3"/>
  <c r="CA390" i="3"/>
  <c r="AR391" i="3"/>
  <c r="I392" i="3"/>
  <c r="BM392" i="3"/>
  <c r="AD393" i="3"/>
  <c r="AY394" i="3"/>
  <c r="P395" i="3"/>
  <c r="BT395" i="3"/>
  <c r="AK396" i="3"/>
  <c r="B397" i="3"/>
  <c r="BF397" i="3"/>
  <c r="W398" i="3"/>
  <c r="CA398" i="3"/>
  <c r="AR399" i="3"/>
  <c r="I400" i="3"/>
  <c r="BM400" i="3"/>
  <c r="AD401" i="3"/>
  <c r="AY402" i="3"/>
  <c r="P403" i="3"/>
  <c r="BT403" i="3"/>
  <c r="AK404" i="3"/>
  <c r="B405" i="3"/>
  <c r="BF405" i="3"/>
  <c r="W406" i="3"/>
  <c r="CA406" i="3"/>
  <c r="AR407" i="3"/>
  <c r="I408" i="3"/>
  <c r="BM408" i="3"/>
  <c r="AD409" i="3"/>
  <c r="AY410" i="3"/>
  <c r="P411" i="3"/>
  <c r="BT411" i="3"/>
  <c r="AK412" i="3"/>
  <c r="B413" i="3"/>
  <c r="BF413" i="3"/>
  <c r="W414" i="3"/>
  <c r="CA414" i="3"/>
  <c r="AR415" i="3"/>
  <c r="AK123" i="3"/>
  <c r="BF161" i="3"/>
  <c r="AK172" i="3"/>
  <c r="CA174" i="3"/>
  <c r="I177" i="3"/>
  <c r="AR178" i="3"/>
  <c r="W180" i="3"/>
  <c r="BF181" i="3"/>
  <c r="AD183" i="3"/>
  <c r="AK186" i="3"/>
  <c r="P188" i="3"/>
  <c r="AY189" i="3"/>
  <c r="W191" i="3"/>
  <c r="BM192" i="3"/>
  <c r="AD194" i="3"/>
  <c r="B196" i="3"/>
  <c r="AR197" i="3"/>
  <c r="I199" i="3"/>
  <c r="BF200" i="3"/>
  <c r="P202" i="3"/>
  <c r="BT203" i="3"/>
  <c r="AK205" i="3"/>
  <c r="CA206" i="3"/>
  <c r="AY208" i="3"/>
  <c r="BM211" i="3"/>
  <c r="W213" i="3"/>
  <c r="BT214" i="3"/>
  <c r="AR216" i="3"/>
  <c r="CA217" i="3"/>
  <c r="BF219" i="3"/>
  <c r="B221" i="3"/>
  <c r="BM222" i="3"/>
  <c r="AD224" i="3"/>
  <c r="BT225" i="3"/>
  <c r="AY227" i="3"/>
  <c r="BF230" i="3"/>
  <c r="I232" i="3"/>
  <c r="BM233" i="3"/>
  <c r="AK235" i="3"/>
  <c r="CA236" i="3"/>
  <c r="AR238" i="3"/>
  <c r="B240" i="3"/>
  <c r="AY241" i="3"/>
  <c r="P243" i="3"/>
  <c r="BT244" i="3"/>
  <c r="W246" i="3"/>
  <c r="AD249" i="3"/>
  <c r="I251" i="3"/>
  <c r="BF252" i="3"/>
  <c r="P254" i="3"/>
  <c r="CA255" i="3"/>
  <c r="W257" i="3"/>
  <c r="B259" i="3"/>
  <c r="AK260" i="3"/>
  <c r="I262" i="3"/>
  <c r="BM263" i="3"/>
  <c r="P265" i="3"/>
  <c r="AD268" i="3"/>
  <c r="BT269" i="3"/>
  <c r="BT270" i="3"/>
  <c r="BM271" i="3"/>
  <c r="BT272" i="3"/>
  <c r="BM273" i="3"/>
  <c r="BM274" i="3"/>
  <c r="BM275" i="3"/>
  <c r="BF276" i="3"/>
  <c r="BM277" i="3"/>
  <c r="BF278" i="3"/>
  <c r="BF279" i="3"/>
  <c r="BF280" i="3"/>
  <c r="AY281" i="3"/>
  <c r="BF282" i="3"/>
  <c r="AY283" i="3"/>
  <c r="AY284" i="3"/>
  <c r="AY285" i="3"/>
  <c r="AR286" i="3"/>
  <c r="AY287" i="3"/>
  <c r="AR288" i="3"/>
  <c r="AR289" i="3"/>
  <c r="AR290" i="3"/>
  <c r="AK291" i="3"/>
  <c r="AR292" i="3"/>
  <c r="AK293" i="3"/>
  <c r="AK294" i="3"/>
  <c r="AK295" i="3"/>
  <c r="AD296" i="3"/>
  <c r="AK297" i="3"/>
  <c r="AD298" i="3"/>
  <c r="AD299" i="3"/>
  <c r="AD300" i="3"/>
  <c r="W301" i="3"/>
  <c r="AD302" i="3"/>
  <c r="W303" i="3"/>
  <c r="W304" i="3"/>
  <c r="W305" i="3"/>
  <c r="P306" i="3"/>
  <c r="W307" i="3"/>
  <c r="B308" i="3"/>
  <c r="CA308" i="3"/>
  <c r="BM309" i="3"/>
  <c r="AD310" i="3"/>
  <c r="AY311" i="3"/>
  <c r="P312" i="3"/>
  <c r="BT312" i="3"/>
  <c r="AK313" i="3"/>
  <c r="B314" i="3"/>
  <c r="BF314" i="3"/>
  <c r="W315" i="3"/>
  <c r="CA315" i="3"/>
  <c r="AR316" i="3"/>
  <c r="I317" i="3"/>
  <c r="BM317" i="3"/>
  <c r="AD318" i="3"/>
  <c r="AY319" i="3"/>
  <c r="P320" i="3"/>
  <c r="BT320" i="3"/>
  <c r="AK321" i="3"/>
  <c r="B322" i="3"/>
  <c r="BF322" i="3"/>
  <c r="W323" i="3"/>
  <c r="CA323" i="3"/>
  <c r="AR324" i="3"/>
  <c r="I325" i="3"/>
  <c r="BM325" i="3"/>
  <c r="AD326" i="3"/>
  <c r="AY327" i="3"/>
  <c r="P328" i="3"/>
  <c r="BT328" i="3"/>
  <c r="AK329" i="3"/>
  <c r="B330" i="3"/>
  <c r="BF330" i="3"/>
  <c r="W331" i="3"/>
  <c r="CA331" i="3"/>
  <c r="AR332" i="3"/>
  <c r="I333" i="3"/>
  <c r="BM333" i="3"/>
  <c r="AD334" i="3"/>
  <c r="AY335" i="3"/>
  <c r="P336" i="3"/>
  <c r="BT336" i="3"/>
  <c r="AK337" i="3"/>
  <c r="B338" i="3"/>
  <c r="BF338" i="3"/>
  <c r="W339" i="3"/>
  <c r="CA339" i="3"/>
  <c r="AR340" i="3"/>
  <c r="I341" i="3"/>
  <c r="BM341" i="3"/>
  <c r="AD342" i="3"/>
  <c r="AY343" i="3"/>
  <c r="P344" i="3"/>
  <c r="BT344" i="3"/>
  <c r="AK345" i="3"/>
  <c r="B346" i="3"/>
  <c r="BF346" i="3"/>
  <c r="W347" i="3"/>
  <c r="CA347" i="3"/>
  <c r="AR348" i="3"/>
  <c r="AD125" i="3"/>
  <c r="AD150" i="3"/>
  <c r="BM164" i="3"/>
  <c r="W170" i="3"/>
  <c r="CA172" i="3"/>
  <c r="P175" i="3"/>
  <c r="W177" i="3"/>
  <c r="BT178" i="3"/>
  <c r="AD180" i="3"/>
  <c r="B182" i="3"/>
  <c r="AK183" i="3"/>
  <c r="P185" i="3"/>
  <c r="AY186" i="3"/>
  <c r="W188" i="3"/>
  <c r="CA189" i="3"/>
  <c r="AD191" i="3"/>
  <c r="I193" i="3"/>
  <c r="AR194" i="3"/>
  <c r="P196" i="3"/>
  <c r="BF197" i="3"/>
  <c r="W199" i="3"/>
  <c r="AK202" i="3"/>
  <c r="B204" i="3"/>
  <c r="AY205" i="3"/>
  <c r="I207" i="3"/>
  <c r="BM208" i="3"/>
  <c r="AD210" i="3"/>
  <c r="BT211" i="3"/>
  <c r="AR213" i="3"/>
  <c r="CA214" i="3"/>
  <c r="BF216" i="3"/>
  <c r="P218" i="3"/>
  <c r="BM219" i="3"/>
  <c r="AK221" i="3"/>
  <c r="BT222" i="3"/>
  <c r="AY224" i="3"/>
  <c r="BF227" i="3"/>
  <c r="W229" i="3"/>
  <c r="BM230" i="3"/>
  <c r="AR232" i="3"/>
  <c r="CA233" i="3"/>
  <c r="AY235" i="3"/>
  <c r="B237" i="3"/>
  <c r="BF238" i="3"/>
  <c r="AD240" i="3"/>
  <c r="BT241" i="3"/>
  <c r="AK243" i="3"/>
  <c r="AR246" i="3"/>
  <c r="I248" i="3"/>
  <c r="BM249" i="3"/>
  <c r="P251" i="3"/>
  <c r="CA252" i="3"/>
  <c r="W254" i="3"/>
  <c r="B256" i="3"/>
  <c r="AY257" i="3"/>
  <c r="I259" i="3"/>
  <c r="BT260" i="3"/>
  <c r="P262" i="3"/>
  <c r="AD265" i="3"/>
  <c r="B267" i="3"/>
  <c r="BF268" i="3"/>
  <c r="CA269" i="3"/>
  <c r="CA271" i="3"/>
  <c r="CA272" i="3"/>
  <c r="CA273" i="3"/>
  <c r="BT274" i="3"/>
  <c r="CA275" i="3"/>
  <c r="BT276" i="3"/>
  <c r="BT277" i="3"/>
  <c r="BT278" i="3"/>
  <c r="BM279" i="3"/>
  <c r="BT280" i="3"/>
  <c r="BM281" i="3"/>
  <c r="BM282" i="3"/>
  <c r="BM283" i="3"/>
  <c r="BF284" i="3"/>
  <c r="BM285" i="3"/>
  <c r="BF286" i="3"/>
  <c r="BF287" i="3"/>
  <c r="BF288" i="3"/>
  <c r="AY289" i="3"/>
  <c r="BF290" i="3"/>
  <c r="AY291" i="3"/>
  <c r="AY292" i="3"/>
  <c r="AY293" i="3"/>
  <c r="AR294" i="3"/>
  <c r="AY295" i="3"/>
  <c r="AR296" i="3"/>
  <c r="AR297" i="3"/>
  <c r="AR298" i="3"/>
  <c r="AK299" i="3"/>
  <c r="AR300" i="3"/>
  <c r="AK301" i="3"/>
  <c r="AK302" i="3"/>
  <c r="AK303" i="3"/>
  <c r="AD304" i="3"/>
  <c r="AK305" i="3"/>
  <c r="AD306" i="3"/>
  <c r="AD307" i="3"/>
  <c r="P308" i="3"/>
  <c r="BT309" i="3"/>
  <c r="AK310" i="3"/>
  <c r="B311" i="3"/>
  <c r="BF311" i="3"/>
  <c r="W312" i="3"/>
  <c r="CA312" i="3"/>
  <c r="AR313" i="3"/>
  <c r="I314" i="3"/>
  <c r="BM314" i="3"/>
  <c r="AD315" i="3"/>
  <c r="AY316" i="3"/>
  <c r="P317" i="3"/>
  <c r="BT317" i="3"/>
  <c r="AK318" i="3"/>
  <c r="B319" i="3"/>
  <c r="BF319" i="3"/>
  <c r="W320" i="3"/>
  <c r="CA320" i="3"/>
  <c r="AR321" i="3"/>
  <c r="I322" i="3"/>
  <c r="BM322" i="3"/>
  <c r="AD323" i="3"/>
  <c r="AY324" i="3"/>
  <c r="P325" i="3"/>
  <c r="BT325" i="3"/>
  <c r="AK326" i="3"/>
  <c r="B327" i="3"/>
  <c r="BF327" i="3"/>
  <c r="W328" i="3"/>
  <c r="CA328" i="3"/>
  <c r="AR329" i="3"/>
  <c r="I330" i="3"/>
  <c r="BM330" i="3"/>
  <c r="AD331" i="3"/>
  <c r="AY332" i="3"/>
  <c r="P333" i="3"/>
  <c r="BT333" i="3"/>
  <c r="AK334" i="3"/>
  <c r="B335" i="3"/>
  <c r="BF335" i="3"/>
  <c r="W336" i="3"/>
  <c r="CA336" i="3"/>
  <c r="AR337" i="3"/>
  <c r="I338" i="3"/>
  <c r="BM338" i="3"/>
  <c r="AD339" i="3"/>
  <c r="AY340" i="3"/>
  <c r="P341" i="3"/>
  <c r="BT341" i="3"/>
  <c r="AK342" i="3"/>
  <c r="B343" i="3"/>
  <c r="BF343" i="3"/>
  <c r="W344" i="3"/>
  <c r="CA344" i="3"/>
  <c r="AR345" i="3"/>
  <c r="I346" i="3"/>
  <c r="BM346" i="3"/>
  <c r="AD347" i="3"/>
  <c r="AY348" i="3"/>
  <c r="P349" i="3"/>
  <c r="BT349" i="3"/>
  <c r="AK350" i="3"/>
  <c r="B351" i="3"/>
  <c r="BF351" i="3"/>
  <c r="W352" i="3"/>
  <c r="CA352" i="3"/>
  <c r="AR353" i="3"/>
  <c r="I354" i="3"/>
  <c r="BM354" i="3"/>
  <c r="AD355" i="3"/>
  <c r="AY356" i="3"/>
  <c r="P357" i="3"/>
  <c r="BT357" i="3"/>
  <c r="AK358" i="3"/>
  <c r="B359" i="3"/>
  <c r="BF359" i="3"/>
  <c r="W360" i="3"/>
  <c r="CA360" i="3"/>
  <c r="AR361" i="3"/>
  <c r="I362" i="3"/>
  <c r="BM362" i="3"/>
  <c r="AD363" i="3"/>
  <c r="AY364" i="3"/>
  <c r="P365" i="3"/>
  <c r="BT365" i="3"/>
  <c r="AK366" i="3"/>
  <c r="B367" i="3"/>
  <c r="BF367" i="3"/>
  <c r="W368" i="3"/>
  <c r="CA368" i="3"/>
  <c r="AR369" i="3"/>
  <c r="I370" i="3"/>
  <c r="BM370" i="3"/>
  <c r="AD371" i="3"/>
  <c r="AY372" i="3"/>
  <c r="P373" i="3"/>
  <c r="BT373" i="3"/>
  <c r="AK374" i="3"/>
  <c r="B375" i="3"/>
  <c r="BF375" i="3"/>
  <c r="W376" i="3"/>
  <c r="CA376" i="3"/>
  <c r="AR377" i="3"/>
  <c r="I378" i="3"/>
  <c r="BM378" i="3"/>
  <c r="AD379" i="3"/>
  <c r="AY380" i="3"/>
  <c r="P381" i="3"/>
  <c r="BT381" i="3"/>
  <c r="AK382" i="3"/>
  <c r="B383" i="3"/>
  <c r="BF383" i="3"/>
  <c r="W384" i="3"/>
  <c r="CA384" i="3"/>
  <c r="AR385" i="3"/>
  <c r="I386" i="3"/>
  <c r="BM386" i="3"/>
  <c r="AD387" i="3"/>
  <c r="AY388" i="3"/>
  <c r="P389" i="3"/>
  <c r="BT389" i="3"/>
  <c r="AK390" i="3"/>
  <c r="B391" i="3"/>
  <c r="BF391" i="3"/>
  <c r="W392" i="3"/>
  <c r="CA392" i="3"/>
  <c r="AR393" i="3"/>
  <c r="I394" i="3"/>
  <c r="BM394" i="3"/>
  <c r="AD395" i="3"/>
  <c r="AY396" i="3"/>
  <c r="P397" i="3"/>
  <c r="BT397" i="3"/>
  <c r="AK398" i="3"/>
  <c r="B399" i="3"/>
  <c r="BF399" i="3"/>
  <c r="W400" i="3"/>
  <c r="CA400" i="3"/>
  <c r="AR401" i="3"/>
  <c r="I402" i="3"/>
  <c r="BM402" i="3"/>
  <c r="AD403" i="3"/>
  <c r="AY404" i="3"/>
  <c r="P405" i="3"/>
  <c r="BT405" i="3"/>
  <c r="AK406" i="3"/>
  <c r="B407" i="3"/>
  <c r="BF407" i="3"/>
  <c r="W408" i="3"/>
  <c r="CA408" i="3"/>
  <c r="AR409" i="3"/>
  <c r="I410" i="3"/>
  <c r="BM410" i="3"/>
  <c r="AD411" i="3"/>
  <c r="AY412" i="3"/>
  <c r="P413" i="3"/>
  <c r="BT413" i="3"/>
  <c r="AK414" i="3"/>
  <c r="B415" i="3"/>
  <c r="BF415" i="3"/>
  <c r="W416" i="3"/>
  <c r="CA416" i="3"/>
  <c r="AR417" i="3"/>
  <c r="I418" i="3"/>
  <c r="BM418" i="3"/>
  <c r="AD419" i="3"/>
  <c r="AY420" i="3"/>
  <c r="P421" i="3"/>
  <c r="BT421" i="3"/>
  <c r="AK422" i="3"/>
  <c r="B423" i="3"/>
  <c r="BF423" i="3"/>
  <c r="W424" i="3"/>
  <c r="CA424" i="3"/>
  <c r="AR425" i="3"/>
  <c r="I426" i="3"/>
  <c r="BM426" i="3"/>
  <c r="AD427" i="3"/>
  <c r="AY428" i="3"/>
  <c r="P429" i="3"/>
  <c r="BT429" i="3"/>
  <c r="AK430" i="3"/>
  <c r="B431" i="3"/>
  <c r="BF431" i="3"/>
  <c r="W432" i="3"/>
  <c r="CA432" i="3"/>
  <c r="AR433" i="3"/>
  <c r="I434" i="3"/>
  <c r="BM434" i="3"/>
  <c r="AD435" i="3"/>
  <c r="AY436" i="3"/>
  <c r="P437" i="3"/>
  <c r="BT437" i="3"/>
  <c r="I131" i="3"/>
  <c r="AK180" i="3"/>
  <c r="P193" i="3"/>
  <c r="CA205" i="3"/>
  <c r="AK218" i="3"/>
  <c r="CA230" i="3"/>
  <c r="AY243" i="3"/>
  <c r="I256" i="3"/>
  <c r="CA268" i="3"/>
  <c r="BT284" i="3"/>
  <c r="CA295" i="3"/>
  <c r="CA299" i="3"/>
  <c r="BM303" i="3"/>
  <c r="BF307" i="3"/>
  <c r="BF310" i="3"/>
  <c r="I313" i="3"/>
  <c r="AY315" i="3"/>
  <c r="B318" i="3"/>
  <c r="AR320" i="3"/>
  <c r="AK325" i="3"/>
  <c r="CA327" i="3"/>
  <c r="AD330" i="3"/>
  <c r="BM332" i="3"/>
  <c r="AR334" i="3"/>
  <c r="BM335" i="3"/>
  <c r="P338" i="3"/>
  <c r="AK339" i="3"/>
  <c r="BF340" i="3"/>
  <c r="CA341" i="3"/>
  <c r="I343" i="3"/>
  <c r="AD344" i="3"/>
  <c r="AY345" i="3"/>
  <c r="BT346" i="3"/>
  <c r="B348" i="3"/>
  <c r="I349" i="3"/>
  <c r="B350" i="3"/>
  <c r="I351" i="3"/>
  <c r="B353" i="3"/>
  <c r="B354" i="3"/>
  <c r="B356" i="3"/>
  <c r="CA356" i="3"/>
  <c r="CA359" i="3"/>
  <c r="BT361" i="3"/>
  <c r="CA362" i="3"/>
  <c r="CA363" i="3"/>
  <c r="BT364" i="3"/>
  <c r="CA365" i="3"/>
  <c r="BM366" i="3"/>
  <c r="BT367" i="3"/>
  <c r="BT368" i="3"/>
  <c r="BM369" i="3"/>
  <c r="BT370" i="3"/>
  <c r="BF371" i="3"/>
  <c r="BM372" i="3"/>
  <c r="BM373" i="3"/>
  <c r="BF374" i="3"/>
  <c r="BM375" i="3"/>
  <c r="AY376" i="3"/>
  <c r="BF377" i="3"/>
  <c r="BF378" i="3"/>
  <c r="AY379" i="3"/>
  <c r="BF380" i="3"/>
  <c r="AR381" i="3"/>
  <c r="AY382" i="3"/>
  <c r="AY383" i="3"/>
  <c r="AR384" i="3"/>
  <c r="AY385" i="3"/>
  <c r="AK386" i="3"/>
  <c r="AR387" i="3"/>
  <c r="AR388" i="3"/>
  <c r="AK389" i="3"/>
  <c r="AR390" i="3"/>
  <c r="AD391" i="3"/>
  <c r="AK392" i="3"/>
  <c r="AK393" i="3"/>
  <c r="AD394" i="3"/>
  <c r="AK395" i="3"/>
  <c r="W396" i="3"/>
  <c r="AD397" i="3"/>
  <c r="AD398" i="3"/>
  <c r="W399" i="3"/>
  <c r="AD400" i="3"/>
  <c r="P401" i="3"/>
  <c r="W402" i="3"/>
  <c r="W403" i="3"/>
  <c r="P404" i="3"/>
  <c r="W405" i="3"/>
  <c r="I406" i="3"/>
  <c r="P407" i="3"/>
  <c r="P408" i="3"/>
  <c r="I409" i="3"/>
  <c r="P410" i="3"/>
  <c r="B411" i="3"/>
  <c r="I412" i="3"/>
  <c r="AR152" i="3"/>
  <c r="P182" i="3"/>
  <c r="BT194" i="3"/>
  <c r="AD207" i="3"/>
  <c r="BT219" i="3"/>
  <c r="AY232" i="3"/>
  <c r="W245" i="3"/>
  <c r="BT257" i="3"/>
  <c r="B270" i="3"/>
  <c r="CA277" i="3"/>
  <c r="BT285" i="3"/>
  <c r="BF292" i="3"/>
  <c r="BF296" i="3"/>
  <c r="AY300" i="3"/>
  <c r="AR304" i="3"/>
  <c r="W308" i="3"/>
  <c r="I311" i="3"/>
  <c r="AY313" i="3"/>
  <c r="B316" i="3"/>
  <c r="AR318" i="3"/>
  <c r="AK323" i="3"/>
  <c r="CA325" i="3"/>
  <c r="AD328" i="3"/>
  <c r="BT330" i="3"/>
  <c r="BT332" i="3"/>
  <c r="AY334" i="3"/>
  <c r="BT335" i="3"/>
  <c r="B337" i="3"/>
  <c r="W338" i="3"/>
  <c r="AR339" i="3"/>
  <c r="BM340" i="3"/>
  <c r="P343" i="3"/>
  <c r="AK344" i="3"/>
  <c r="BF345" i="3"/>
  <c r="CA346" i="3"/>
  <c r="I348" i="3"/>
  <c r="W349" i="3"/>
  <c r="I350" i="3"/>
  <c r="P351" i="3"/>
  <c r="P352" i="3"/>
  <c r="I353" i="3"/>
  <c r="P354" i="3"/>
  <c r="B355" i="3"/>
  <c r="I356" i="3"/>
  <c r="I357" i="3"/>
  <c r="B358" i="3"/>
  <c r="I359" i="3"/>
  <c r="B361" i="3"/>
  <c r="B362" i="3"/>
  <c r="B364" i="3"/>
  <c r="CA364" i="3"/>
  <c r="CA367" i="3"/>
  <c r="BT369" i="3"/>
  <c r="CA370" i="3"/>
  <c r="CA371" i="3"/>
  <c r="BT372" i="3"/>
  <c r="CA373" i="3"/>
  <c r="BM374" i="3"/>
  <c r="BT375" i="3"/>
  <c r="BT376" i="3"/>
  <c r="BM377" i="3"/>
  <c r="BT378" i="3"/>
  <c r="BF379" i="3"/>
  <c r="BM380" i="3"/>
  <c r="BM381" i="3"/>
  <c r="BF382" i="3"/>
  <c r="BM383" i="3"/>
  <c r="AY384" i="3"/>
  <c r="BF385" i="3"/>
  <c r="BF386" i="3"/>
  <c r="AY387" i="3"/>
  <c r="BF388" i="3"/>
  <c r="AR389" i="3"/>
  <c r="AY390" i="3"/>
  <c r="AY391" i="3"/>
  <c r="AR392" i="3"/>
  <c r="AY393" i="3"/>
  <c r="AK394" i="3"/>
  <c r="AR395" i="3"/>
  <c r="AR396" i="3"/>
  <c r="AK397" i="3"/>
  <c r="AR398" i="3"/>
  <c r="AD399" i="3"/>
  <c r="AK400" i="3"/>
  <c r="AK401" i="3"/>
  <c r="AD402" i="3"/>
  <c r="AK403" i="3"/>
  <c r="W404" i="3"/>
  <c r="AD405" i="3"/>
  <c r="AD406" i="3"/>
  <c r="BM183" i="3"/>
  <c r="W196" i="3"/>
  <c r="AY221" i="3"/>
  <c r="P234" i="3"/>
  <c r="BM246" i="3"/>
  <c r="P259" i="3"/>
  <c r="B271" i="3"/>
  <c r="BT286" i="3"/>
  <c r="CA296" i="3"/>
  <c r="BT300" i="3"/>
  <c r="BT304" i="3"/>
  <c r="AR308" i="3"/>
  <c r="W311" i="3"/>
  <c r="BM313" i="3"/>
  <c r="P316" i="3"/>
  <c r="BF318" i="3"/>
  <c r="I321" i="3"/>
  <c r="AY323" i="3"/>
  <c r="B326" i="3"/>
  <c r="AR328" i="3"/>
  <c r="W333" i="3"/>
  <c r="BF334" i="3"/>
  <c r="CA335" i="3"/>
  <c r="I337" i="3"/>
  <c r="AD338" i="3"/>
  <c r="AY339" i="3"/>
  <c r="BT340" i="3"/>
  <c r="B342" i="3"/>
  <c r="W343" i="3"/>
  <c r="AR344" i="3"/>
  <c r="BM345" i="3"/>
  <c r="P348" i="3"/>
  <c r="AD349" i="3"/>
  <c r="AD350" i="3"/>
  <c r="W351" i="3"/>
  <c r="AD352" i="3"/>
  <c r="P353" i="3"/>
  <c r="W354" i="3"/>
  <c r="W355" i="3"/>
  <c r="P356" i="3"/>
  <c r="W357" i="3"/>
  <c r="I358" i="3"/>
  <c r="P359" i="3"/>
  <c r="P360" i="3"/>
  <c r="I361" i="3"/>
  <c r="P362" i="3"/>
  <c r="B363" i="3"/>
  <c r="I364" i="3"/>
  <c r="I365" i="3"/>
  <c r="B366" i="3"/>
  <c r="I367" i="3"/>
  <c r="B369" i="3"/>
  <c r="B370" i="3"/>
  <c r="B372" i="3"/>
  <c r="CA372" i="3"/>
  <c r="CA375" i="3"/>
  <c r="BT377" i="3"/>
  <c r="CA378" i="3"/>
  <c r="CA379" i="3"/>
  <c r="BT380" i="3"/>
  <c r="CA381" i="3"/>
  <c r="BM382" i="3"/>
  <c r="BT383" i="3"/>
  <c r="BT384" i="3"/>
  <c r="BM385" i="3"/>
  <c r="BT386" i="3"/>
  <c r="BF387" i="3"/>
  <c r="BM388" i="3"/>
  <c r="BM389" i="3"/>
  <c r="BF390" i="3"/>
  <c r="BM391" i="3"/>
  <c r="AY392" i="3"/>
  <c r="BF393" i="3"/>
  <c r="BF394" i="3"/>
  <c r="AY395" i="3"/>
  <c r="BF396" i="3"/>
  <c r="AR397" i="3"/>
  <c r="AY398" i="3"/>
  <c r="AY399" i="3"/>
  <c r="AR400" i="3"/>
  <c r="AY401" i="3"/>
  <c r="AK402" i="3"/>
  <c r="AR403" i="3"/>
  <c r="AR404" i="3"/>
  <c r="AK405" i="3"/>
  <c r="AR406" i="3"/>
  <c r="AD407" i="3"/>
  <c r="AR170" i="3"/>
  <c r="W185" i="3"/>
  <c r="B198" i="3"/>
  <c r="AR210" i="3"/>
  <c r="I223" i="3"/>
  <c r="BF235" i="3"/>
  <c r="AD248" i="3"/>
  <c r="B272" i="3"/>
  <c r="CA279" i="3"/>
  <c r="BM287" i="3"/>
  <c r="BM293" i="3"/>
  <c r="AY297" i="3"/>
  <c r="AY301" i="3"/>
  <c r="AR305" i="3"/>
  <c r="I309" i="3"/>
  <c r="BM311" i="3"/>
  <c r="P314" i="3"/>
  <c r="BF316" i="3"/>
  <c r="I319" i="3"/>
  <c r="AY321" i="3"/>
  <c r="B324" i="3"/>
  <c r="AR326" i="3"/>
  <c r="AK331" i="3"/>
  <c r="AD333" i="3"/>
  <c r="BM334" i="3"/>
  <c r="P337" i="3"/>
  <c r="AK338" i="3"/>
  <c r="BF339" i="3"/>
  <c r="CA340" i="3"/>
  <c r="I342" i="3"/>
  <c r="AD343" i="3"/>
  <c r="AY344" i="3"/>
  <c r="BT345" i="3"/>
  <c r="B347" i="3"/>
  <c r="W348" i="3"/>
  <c r="AK349" i="3"/>
  <c r="AR350" i="3"/>
  <c r="AD351" i="3"/>
  <c r="AK352" i="3"/>
  <c r="AK353" i="3"/>
  <c r="AD354" i="3"/>
  <c r="AK355" i="3"/>
  <c r="W356" i="3"/>
  <c r="AD357" i="3"/>
  <c r="AD358" i="3"/>
  <c r="W359" i="3"/>
  <c r="AD360" i="3"/>
  <c r="P361" i="3"/>
  <c r="W362" i="3"/>
  <c r="W363" i="3"/>
  <c r="P364" i="3"/>
  <c r="W365" i="3"/>
  <c r="I366" i="3"/>
  <c r="P367" i="3"/>
  <c r="P368" i="3"/>
  <c r="I369" i="3"/>
  <c r="P370" i="3"/>
  <c r="B371" i="3"/>
  <c r="I372" i="3"/>
  <c r="I373" i="3"/>
  <c r="B374" i="3"/>
  <c r="I375" i="3"/>
  <c r="B377" i="3"/>
  <c r="B378" i="3"/>
  <c r="B380" i="3"/>
  <c r="CA380" i="3"/>
  <c r="CA383" i="3"/>
  <c r="BT385" i="3"/>
  <c r="CA386" i="3"/>
  <c r="CA387" i="3"/>
  <c r="BT388" i="3"/>
  <c r="CA389" i="3"/>
  <c r="BM390" i="3"/>
  <c r="BT391" i="3"/>
  <c r="BT392" i="3"/>
  <c r="BM393" i="3"/>
  <c r="BT394" i="3"/>
  <c r="BF395" i="3"/>
  <c r="BM396" i="3"/>
  <c r="BM397" i="3"/>
  <c r="BF398" i="3"/>
  <c r="BM399" i="3"/>
  <c r="AY400" i="3"/>
  <c r="BF401" i="3"/>
  <c r="BF402" i="3"/>
  <c r="AY403" i="3"/>
  <c r="BF404" i="3"/>
  <c r="AR405" i="3"/>
  <c r="AY406" i="3"/>
  <c r="AY407" i="3"/>
  <c r="AR408" i="3"/>
  <c r="AY409" i="3"/>
  <c r="AK410" i="3"/>
  <c r="AR411" i="3"/>
  <c r="AR412" i="3"/>
  <c r="AK413" i="3"/>
  <c r="AR414" i="3"/>
  <c r="AD415" i="3"/>
  <c r="AD416" i="3"/>
  <c r="I417" i="3"/>
  <c r="BT418" i="3"/>
  <c r="AY419" i="3"/>
  <c r="AK420" i="3"/>
  <c r="W421" i="3"/>
  <c r="B422" i="3"/>
  <c r="AD177" i="3"/>
  <c r="I190" i="3"/>
  <c r="AY202" i="3"/>
  <c r="W215" i="3"/>
  <c r="BM227" i="3"/>
  <c r="AR240" i="3"/>
  <c r="B253" i="3"/>
  <c r="BM265" i="3"/>
  <c r="BT282" i="3"/>
  <c r="BM290" i="3"/>
  <c r="BT298" i="3"/>
  <c r="BT302" i="3"/>
  <c r="BM306" i="3"/>
  <c r="B310" i="3"/>
  <c r="AR312" i="3"/>
  <c r="AK317" i="3"/>
  <c r="CA319" i="3"/>
  <c r="AD322" i="3"/>
  <c r="BT324" i="3"/>
  <c r="W327" i="3"/>
  <c r="BM329" i="3"/>
  <c r="P332" i="3"/>
  <c r="W335" i="3"/>
  <c r="AR336" i="3"/>
  <c r="BM337" i="3"/>
  <c r="P340" i="3"/>
  <c r="AK341" i="3"/>
  <c r="BF342" i="3"/>
  <c r="CA343" i="3"/>
  <c r="I345" i="3"/>
  <c r="AD346" i="3"/>
  <c r="AY347" i="3"/>
  <c r="BT348" i="3"/>
  <c r="CA349" i="3"/>
  <c r="BM350" i="3"/>
  <c r="BT351" i="3"/>
  <c r="BT352" i="3"/>
  <c r="BM353" i="3"/>
  <c r="BT354" i="3"/>
  <c r="BF355" i="3"/>
  <c r="BM356" i="3"/>
  <c r="BM357" i="3"/>
  <c r="BF358" i="3"/>
  <c r="BM359" i="3"/>
  <c r="AY360" i="3"/>
  <c r="BF361" i="3"/>
  <c r="BF362" i="3"/>
  <c r="AY363" i="3"/>
  <c r="BF364" i="3"/>
  <c r="AR365" i="3"/>
  <c r="AY366" i="3"/>
  <c r="AY367" i="3"/>
  <c r="AR368" i="3"/>
  <c r="AY369" i="3"/>
  <c r="AK370" i="3"/>
  <c r="AR371" i="3"/>
  <c r="AR372" i="3"/>
  <c r="AK373" i="3"/>
  <c r="AR374" i="3"/>
  <c r="AD375" i="3"/>
  <c r="AK376" i="3"/>
  <c r="AK377" i="3"/>
  <c r="AD378" i="3"/>
  <c r="AK379" i="3"/>
  <c r="W380" i="3"/>
  <c r="AD381" i="3"/>
  <c r="AD382" i="3"/>
  <c r="W383" i="3"/>
  <c r="AD384" i="3"/>
  <c r="P385" i="3"/>
  <c r="W386" i="3"/>
  <c r="W387" i="3"/>
  <c r="P388" i="3"/>
  <c r="W389" i="3"/>
  <c r="I390" i="3"/>
  <c r="P391" i="3"/>
  <c r="P392" i="3"/>
  <c r="I393" i="3"/>
  <c r="P394" i="3"/>
  <c r="B395" i="3"/>
  <c r="I396" i="3"/>
  <c r="B179" i="3"/>
  <c r="AR191" i="3"/>
  <c r="P204" i="3"/>
  <c r="BM216" i="3"/>
  <c r="AR229" i="3"/>
  <c r="BF254" i="3"/>
  <c r="I267" i="3"/>
  <c r="CA283" i="3"/>
  <c r="BM291" i="3"/>
  <c r="BF295" i="3"/>
  <c r="AY299" i="3"/>
  <c r="AY303" i="3"/>
  <c r="AK307" i="3"/>
  <c r="AR310" i="3"/>
  <c r="AK315" i="3"/>
  <c r="CA317" i="3"/>
  <c r="AD320" i="3"/>
  <c r="BT322" i="3"/>
  <c r="W325" i="3"/>
  <c r="BM327" i="3"/>
  <c r="P330" i="3"/>
  <c r="BF332" i="3"/>
  <c r="B334" i="3"/>
  <c r="AD335" i="3"/>
  <c r="AY336" i="3"/>
  <c r="BT337" i="3"/>
  <c r="B339" i="3"/>
  <c r="W340" i="3"/>
  <c r="AR341" i="3"/>
  <c r="BM342" i="3"/>
  <c r="P345" i="3"/>
  <c r="AK346" i="3"/>
  <c r="BF347" i="3"/>
  <c r="CA348" i="3"/>
  <c r="CA351" i="3"/>
  <c r="BT353" i="3"/>
  <c r="CA354" i="3"/>
  <c r="CA355" i="3"/>
  <c r="BT356" i="3"/>
  <c r="CA357" i="3"/>
  <c r="BM358" i="3"/>
  <c r="BT359" i="3"/>
  <c r="BT360" i="3"/>
  <c r="BM361" i="3"/>
  <c r="BT362" i="3"/>
  <c r="BF363" i="3"/>
  <c r="BM364" i="3"/>
  <c r="BM365" i="3"/>
  <c r="BF366" i="3"/>
  <c r="BM367" i="3"/>
  <c r="AY368" i="3"/>
  <c r="BF369" i="3"/>
  <c r="BF370" i="3"/>
  <c r="AY371" i="3"/>
  <c r="BF372" i="3"/>
  <c r="AR373" i="3"/>
  <c r="AY374" i="3"/>
  <c r="AY375" i="3"/>
  <c r="AR376" i="3"/>
  <c r="AY377" i="3"/>
  <c r="AK378" i="3"/>
  <c r="AR379" i="3"/>
  <c r="AR380" i="3"/>
  <c r="AK381" i="3"/>
  <c r="AR382" i="3"/>
  <c r="AD383" i="3"/>
  <c r="AK384" i="3"/>
  <c r="AK385" i="3"/>
  <c r="AD386" i="3"/>
  <c r="AK387" i="3"/>
  <c r="W388" i="3"/>
  <c r="AD389" i="3"/>
  <c r="AD390" i="3"/>
  <c r="W391" i="3"/>
  <c r="AD392" i="3"/>
  <c r="P393" i="3"/>
  <c r="W394" i="3"/>
  <c r="W395" i="3"/>
  <c r="B173" i="3"/>
  <c r="BF224" i="3"/>
  <c r="CA297" i="3"/>
  <c r="CA311" i="3"/>
  <c r="BM321" i="3"/>
  <c r="AY331" i="3"/>
  <c r="AY337" i="3"/>
  <c r="AR342" i="3"/>
  <c r="AK347" i="3"/>
  <c r="AY351" i="3"/>
  <c r="AR355" i="3"/>
  <c r="AD359" i="3"/>
  <c r="AK363" i="3"/>
  <c r="W367" i="3"/>
  <c r="W371" i="3"/>
  <c r="P375" i="3"/>
  <c r="B379" i="3"/>
  <c r="I383" i="3"/>
  <c r="CA394" i="3"/>
  <c r="W397" i="3"/>
  <c r="P399" i="3"/>
  <c r="I401" i="3"/>
  <c r="B403" i="3"/>
  <c r="I405" i="3"/>
  <c r="I407" i="3"/>
  <c r="AY408" i="3"/>
  <c r="BT409" i="3"/>
  <c r="W411" i="3"/>
  <c r="BF412" i="3"/>
  <c r="BM413" i="3"/>
  <c r="BM414" i="3"/>
  <c r="CA415" i="3"/>
  <c r="BT416" i="3"/>
  <c r="BM417" i="3"/>
  <c r="BF418" i="3"/>
  <c r="BF419" i="3"/>
  <c r="BF420" i="3"/>
  <c r="AR421" i="3"/>
  <c r="AR422" i="3"/>
  <c r="W423" i="3"/>
  <c r="I424" i="3"/>
  <c r="BM425" i="3"/>
  <c r="AY426" i="3"/>
  <c r="AK427" i="3"/>
  <c r="P428" i="3"/>
  <c r="B429" i="3"/>
  <c r="CA429" i="3"/>
  <c r="BF430" i="3"/>
  <c r="AR431" i="3"/>
  <c r="AD432" i="3"/>
  <c r="I433" i="3"/>
  <c r="BT434" i="3"/>
  <c r="AY435" i="3"/>
  <c r="AK436" i="3"/>
  <c r="W437" i="3"/>
  <c r="B438" i="3"/>
  <c r="BM438" i="3"/>
  <c r="AD439" i="3"/>
  <c r="AY440" i="3"/>
  <c r="P441" i="3"/>
  <c r="BT441" i="3"/>
  <c r="AK442" i="3"/>
  <c r="B443" i="3"/>
  <c r="BF443" i="3"/>
  <c r="W444" i="3"/>
  <c r="CA444" i="3"/>
  <c r="AR445" i="3"/>
  <c r="I446" i="3"/>
  <c r="BM446" i="3"/>
  <c r="AD447" i="3"/>
  <c r="AY448" i="3"/>
  <c r="P449" i="3"/>
  <c r="BT449" i="3"/>
  <c r="AK450" i="3"/>
  <c r="B451" i="3"/>
  <c r="BF451" i="3"/>
  <c r="W452" i="3"/>
  <c r="CA452" i="3"/>
  <c r="AR453" i="3"/>
  <c r="I454" i="3"/>
  <c r="BM454" i="3"/>
  <c r="AD455" i="3"/>
  <c r="AY456" i="3"/>
  <c r="P457" i="3"/>
  <c r="BT457" i="3"/>
  <c r="AK458" i="3"/>
  <c r="B459" i="3"/>
  <c r="BF459" i="3"/>
  <c r="W460" i="3"/>
  <c r="CA460" i="3"/>
  <c r="AR461" i="3"/>
  <c r="I462" i="3"/>
  <c r="BM462" i="3"/>
  <c r="AD463" i="3"/>
  <c r="AY464" i="3"/>
  <c r="P465" i="3"/>
  <c r="BT465" i="3"/>
  <c r="AK466" i="3"/>
  <c r="B467" i="3"/>
  <c r="BF467" i="3"/>
  <c r="W468" i="3"/>
  <c r="CA468" i="3"/>
  <c r="AR469" i="3"/>
  <c r="I470" i="3"/>
  <c r="BM470" i="3"/>
  <c r="AD471" i="3"/>
  <c r="AY472" i="3"/>
  <c r="P473" i="3"/>
  <c r="BT473" i="3"/>
  <c r="AK474" i="3"/>
  <c r="B475" i="3"/>
  <c r="BF475" i="3"/>
  <c r="W476" i="3"/>
  <c r="CA476" i="3"/>
  <c r="AR477" i="3"/>
  <c r="I478" i="3"/>
  <c r="BM478" i="3"/>
  <c r="AD479" i="3"/>
  <c r="AY480" i="3"/>
  <c r="P481" i="3"/>
  <c r="BT481" i="3"/>
  <c r="AK482" i="3"/>
  <c r="B483" i="3"/>
  <c r="BF483" i="3"/>
  <c r="W484" i="3"/>
  <c r="CA484" i="3"/>
  <c r="AR485" i="3"/>
  <c r="I486" i="3"/>
  <c r="BM486" i="3"/>
  <c r="AD487" i="3"/>
  <c r="AY488" i="3"/>
  <c r="P489" i="3"/>
  <c r="BT489" i="3"/>
  <c r="AK490" i="3"/>
  <c r="B491" i="3"/>
  <c r="BF491" i="3"/>
  <c r="W492" i="3"/>
  <c r="CA492" i="3"/>
  <c r="AR493" i="3"/>
  <c r="I494" i="3"/>
  <c r="BM494" i="3"/>
  <c r="AD495" i="3"/>
  <c r="AY496" i="3"/>
  <c r="P497" i="3"/>
  <c r="BT497" i="3"/>
  <c r="AK498" i="3"/>
  <c r="B499" i="3"/>
  <c r="BF499" i="3"/>
  <c r="W500" i="3"/>
  <c r="CA500" i="3"/>
  <c r="AR501" i="3"/>
  <c r="I502" i="3"/>
  <c r="BM502" i="3"/>
  <c r="AD503" i="3"/>
  <c r="AY504" i="3"/>
  <c r="P505" i="3"/>
  <c r="AY175" i="3"/>
  <c r="AD226" i="3"/>
  <c r="B274" i="3"/>
  <c r="BF298" i="3"/>
  <c r="AD312" i="3"/>
  <c r="P322" i="3"/>
  <c r="B332" i="3"/>
  <c r="BF337" i="3"/>
  <c r="AY342" i="3"/>
  <c r="AR347" i="3"/>
  <c r="BM351" i="3"/>
  <c r="AY355" i="3"/>
  <c r="AY359" i="3"/>
  <c r="AR363" i="3"/>
  <c r="AD367" i="3"/>
  <c r="AK371" i="3"/>
  <c r="W375" i="3"/>
  <c r="W379" i="3"/>
  <c r="P383" i="3"/>
  <c r="B387" i="3"/>
  <c r="I391" i="3"/>
  <c r="CA397" i="3"/>
  <c r="BT399" i="3"/>
  <c r="BM401" i="3"/>
  <c r="BF403" i="3"/>
  <c r="BM405" i="3"/>
  <c r="W407" i="3"/>
  <c r="BT408" i="3"/>
  <c r="B410" i="3"/>
  <c r="AK411" i="3"/>
  <c r="BM412" i="3"/>
  <c r="CA413" i="3"/>
  <c r="BT417" i="3"/>
  <c r="CA418" i="3"/>
  <c r="BT419" i="3"/>
  <c r="BM420" i="3"/>
  <c r="BF421" i="3"/>
  <c r="AY422" i="3"/>
  <c r="AD423" i="3"/>
  <c r="P424" i="3"/>
  <c r="B425" i="3"/>
  <c r="BT425" i="3"/>
  <c r="BF426" i="3"/>
  <c r="AR427" i="3"/>
  <c r="W428" i="3"/>
  <c r="I429" i="3"/>
  <c r="BM430" i="3"/>
  <c r="AY431" i="3"/>
  <c r="AK432" i="3"/>
  <c r="P433" i="3"/>
  <c r="B434" i="3"/>
  <c r="CA434" i="3"/>
  <c r="BF435" i="3"/>
  <c r="AR436" i="3"/>
  <c r="AD437" i="3"/>
  <c r="I438" i="3"/>
  <c r="BT438" i="3"/>
  <c r="AK439" i="3"/>
  <c r="B440" i="3"/>
  <c r="BF440" i="3"/>
  <c r="W441" i="3"/>
  <c r="CA441" i="3"/>
  <c r="AR442" i="3"/>
  <c r="I443" i="3"/>
  <c r="BM443" i="3"/>
  <c r="AD444" i="3"/>
  <c r="AY445" i="3"/>
  <c r="P446" i="3"/>
  <c r="BT446" i="3"/>
  <c r="AK447" i="3"/>
  <c r="B448" i="3"/>
  <c r="BF448" i="3"/>
  <c r="W449" i="3"/>
  <c r="CA449" i="3"/>
  <c r="AR450" i="3"/>
  <c r="I451" i="3"/>
  <c r="BM451" i="3"/>
  <c r="AD452" i="3"/>
  <c r="AY453" i="3"/>
  <c r="P454" i="3"/>
  <c r="BT454" i="3"/>
  <c r="AK455" i="3"/>
  <c r="B456" i="3"/>
  <c r="BF456" i="3"/>
  <c r="W457" i="3"/>
  <c r="CA457" i="3"/>
  <c r="AR458" i="3"/>
  <c r="I459" i="3"/>
  <c r="BM459" i="3"/>
  <c r="AD460" i="3"/>
  <c r="AY461" i="3"/>
  <c r="P462" i="3"/>
  <c r="BT462" i="3"/>
  <c r="AK463" i="3"/>
  <c r="B464" i="3"/>
  <c r="BF464" i="3"/>
  <c r="W465" i="3"/>
  <c r="CA465" i="3"/>
  <c r="AR466" i="3"/>
  <c r="I467" i="3"/>
  <c r="BM467" i="3"/>
  <c r="AD468" i="3"/>
  <c r="AY469" i="3"/>
  <c r="P470" i="3"/>
  <c r="BT470" i="3"/>
  <c r="AK471" i="3"/>
  <c r="B472" i="3"/>
  <c r="BF472" i="3"/>
  <c r="W473" i="3"/>
  <c r="CA473" i="3"/>
  <c r="AR474" i="3"/>
  <c r="I475" i="3"/>
  <c r="BM475" i="3"/>
  <c r="AD476" i="3"/>
  <c r="AY477" i="3"/>
  <c r="P478" i="3"/>
  <c r="BT478" i="3"/>
  <c r="AK479" i="3"/>
  <c r="B480" i="3"/>
  <c r="BF480" i="3"/>
  <c r="W481" i="3"/>
  <c r="CA481" i="3"/>
  <c r="AR482" i="3"/>
  <c r="I483" i="3"/>
  <c r="BM483" i="3"/>
  <c r="AD484" i="3"/>
  <c r="AY485" i="3"/>
  <c r="P486" i="3"/>
  <c r="BT486" i="3"/>
  <c r="AK487" i="3"/>
  <c r="B488" i="3"/>
  <c r="BF488" i="3"/>
  <c r="W489" i="3"/>
  <c r="CA489" i="3"/>
  <c r="AR490" i="3"/>
  <c r="I491" i="3"/>
  <c r="BM491" i="3"/>
  <c r="AD492" i="3"/>
  <c r="AY493" i="3"/>
  <c r="P494" i="3"/>
  <c r="BT494" i="3"/>
  <c r="AK495" i="3"/>
  <c r="B496" i="3"/>
  <c r="BF496" i="3"/>
  <c r="W497" i="3"/>
  <c r="CA497" i="3"/>
  <c r="AR498" i="3"/>
  <c r="I499" i="3"/>
  <c r="BM499" i="3"/>
  <c r="AD500" i="3"/>
  <c r="AY501" i="3"/>
  <c r="P502" i="3"/>
  <c r="BT502" i="3"/>
  <c r="AK503" i="3"/>
  <c r="B504" i="3"/>
  <c r="BF504" i="3"/>
  <c r="W505" i="3"/>
  <c r="AK237" i="3"/>
  <c r="CA280" i="3"/>
  <c r="BT301" i="3"/>
  <c r="AD314" i="3"/>
  <c r="P324" i="3"/>
  <c r="AK333" i="3"/>
  <c r="BT338" i="3"/>
  <c r="BM343" i="3"/>
  <c r="BF348" i="3"/>
  <c r="AR352" i="3"/>
  <c r="AR356" i="3"/>
  <c r="AK360" i="3"/>
  <c r="W364" i="3"/>
  <c r="AD368" i="3"/>
  <c r="P372" i="3"/>
  <c r="P376" i="3"/>
  <c r="I380" i="3"/>
  <c r="B388" i="3"/>
  <c r="CA391" i="3"/>
  <c r="CA395" i="3"/>
  <c r="CA399" i="3"/>
  <c r="BT401" i="3"/>
  <c r="CA403" i="3"/>
  <c r="CA405" i="3"/>
  <c r="BM407" i="3"/>
  <c r="W410" i="3"/>
  <c r="AY411" i="3"/>
  <c r="BT412" i="3"/>
  <c r="I415" i="3"/>
  <c r="I416" i="3"/>
  <c r="B417" i="3"/>
  <c r="B418" i="3"/>
  <c r="CA419" i="3"/>
  <c r="BT420" i="3"/>
  <c r="BM421" i="3"/>
  <c r="BF422" i="3"/>
  <c r="AR423" i="3"/>
  <c r="AD424" i="3"/>
  <c r="I425" i="3"/>
  <c r="BT426" i="3"/>
  <c r="AY427" i="3"/>
  <c r="AK428" i="3"/>
  <c r="W429" i="3"/>
  <c r="B430" i="3"/>
  <c r="CA430" i="3"/>
  <c r="BM431" i="3"/>
  <c r="AR432" i="3"/>
  <c r="AD433" i="3"/>
  <c r="P434" i="3"/>
  <c r="BT435" i="3"/>
  <c r="BF436" i="3"/>
  <c r="AK437" i="3"/>
  <c r="W438" i="3"/>
  <c r="CA438" i="3"/>
  <c r="AR439" i="3"/>
  <c r="I440" i="3"/>
  <c r="BM440" i="3"/>
  <c r="AD441" i="3"/>
  <c r="AY442" i="3"/>
  <c r="P443" i="3"/>
  <c r="BT443" i="3"/>
  <c r="AK444" i="3"/>
  <c r="B445" i="3"/>
  <c r="BF445" i="3"/>
  <c r="W446" i="3"/>
  <c r="CA446" i="3"/>
  <c r="AR447" i="3"/>
  <c r="I448" i="3"/>
  <c r="BM448" i="3"/>
  <c r="AD449" i="3"/>
  <c r="AY450" i="3"/>
  <c r="P451" i="3"/>
  <c r="BT451" i="3"/>
  <c r="AK452" i="3"/>
  <c r="B453" i="3"/>
  <c r="BF453" i="3"/>
  <c r="W454" i="3"/>
  <c r="CA454" i="3"/>
  <c r="AR455" i="3"/>
  <c r="I456" i="3"/>
  <c r="BM456" i="3"/>
  <c r="AD457" i="3"/>
  <c r="AY458" i="3"/>
  <c r="P459" i="3"/>
  <c r="BT459" i="3"/>
  <c r="AK460" i="3"/>
  <c r="B461" i="3"/>
  <c r="BF461" i="3"/>
  <c r="W462" i="3"/>
  <c r="CA462" i="3"/>
  <c r="AR463" i="3"/>
  <c r="I464" i="3"/>
  <c r="BM464" i="3"/>
  <c r="AD465" i="3"/>
  <c r="AY466" i="3"/>
  <c r="P467" i="3"/>
  <c r="BT467" i="3"/>
  <c r="AK468" i="3"/>
  <c r="B469" i="3"/>
  <c r="BF469" i="3"/>
  <c r="W470" i="3"/>
  <c r="CA470" i="3"/>
  <c r="AR471" i="3"/>
  <c r="I472" i="3"/>
  <c r="BM472" i="3"/>
  <c r="AD473" i="3"/>
  <c r="AY474" i="3"/>
  <c r="P475" i="3"/>
  <c r="BT475" i="3"/>
  <c r="AK476" i="3"/>
  <c r="B477" i="3"/>
  <c r="BF477" i="3"/>
  <c r="W478" i="3"/>
  <c r="CA478" i="3"/>
  <c r="AR479" i="3"/>
  <c r="I480" i="3"/>
  <c r="BM480" i="3"/>
  <c r="AD481" i="3"/>
  <c r="AY482" i="3"/>
  <c r="P483" i="3"/>
  <c r="BT483" i="3"/>
  <c r="AK484" i="3"/>
  <c r="B485" i="3"/>
  <c r="BF485" i="3"/>
  <c r="W486" i="3"/>
  <c r="CA486" i="3"/>
  <c r="AR487" i="3"/>
  <c r="I488" i="3"/>
  <c r="BM488" i="3"/>
  <c r="AD489" i="3"/>
  <c r="AY490" i="3"/>
  <c r="P491" i="3"/>
  <c r="BT491" i="3"/>
  <c r="AK492" i="3"/>
  <c r="B493" i="3"/>
  <c r="BF493" i="3"/>
  <c r="W494" i="3"/>
  <c r="CA494" i="3"/>
  <c r="AR495" i="3"/>
  <c r="I496" i="3"/>
  <c r="BM496" i="3"/>
  <c r="AD497" i="3"/>
  <c r="AY498" i="3"/>
  <c r="P499" i="3"/>
  <c r="BT499" i="3"/>
  <c r="AK500" i="3"/>
  <c r="B501" i="3"/>
  <c r="BF501" i="3"/>
  <c r="W502" i="3"/>
  <c r="CA502" i="3"/>
  <c r="AR503" i="3"/>
  <c r="I504" i="3"/>
  <c r="BM504" i="3"/>
  <c r="AD505" i="3"/>
  <c r="AD188" i="3"/>
  <c r="BT238" i="3"/>
  <c r="CA281" i="3"/>
  <c r="AR302" i="3"/>
  <c r="BT314" i="3"/>
  <c r="BF324" i="3"/>
  <c r="CA333" i="3"/>
  <c r="CA338" i="3"/>
  <c r="BT343" i="3"/>
  <c r="BM348" i="3"/>
  <c r="AY352" i="3"/>
  <c r="BF356" i="3"/>
  <c r="AR360" i="3"/>
  <c r="AR364" i="3"/>
  <c r="AK368" i="3"/>
  <c r="W372" i="3"/>
  <c r="AD376" i="3"/>
  <c r="P380" i="3"/>
  <c r="P384" i="3"/>
  <c r="I388" i="3"/>
  <c r="B396" i="3"/>
  <c r="B398" i="3"/>
  <c r="B402" i="3"/>
  <c r="B404" i="3"/>
  <c r="BT407" i="3"/>
  <c r="B409" i="3"/>
  <c r="AD410" i="3"/>
  <c r="BF411" i="3"/>
  <c r="CA412" i="3"/>
  <c r="B414" i="3"/>
  <c r="P415" i="3"/>
  <c r="P416" i="3"/>
  <c r="P417" i="3"/>
  <c r="P418" i="3"/>
  <c r="B419" i="3"/>
  <c r="B420" i="3"/>
  <c r="CA420" i="3"/>
  <c r="CA421" i="3"/>
  <c r="BM422" i="3"/>
  <c r="AY423" i="3"/>
  <c r="AK424" i="3"/>
  <c r="P425" i="3"/>
  <c r="B426" i="3"/>
  <c r="CA426" i="3"/>
  <c r="BF427" i="3"/>
  <c r="AR428" i="3"/>
  <c r="AD429" i="3"/>
  <c r="I430" i="3"/>
  <c r="BT431" i="3"/>
  <c r="AY432" i="3"/>
  <c r="AK433" i="3"/>
  <c r="W434" i="3"/>
  <c r="B435" i="3"/>
  <c r="CA435" i="3"/>
  <c r="BM436" i="3"/>
  <c r="AR437" i="3"/>
  <c r="AD438" i="3"/>
  <c r="AY439" i="3"/>
  <c r="P440" i="3"/>
  <c r="BT440" i="3"/>
  <c r="AK441" i="3"/>
  <c r="B442" i="3"/>
  <c r="BF442" i="3"/>
  <c r="W443" i="3"/>
  <c r="CA443" i="3"/>
  <c r="AR444" i="3"/>
  <c r="I445" i="3"/>
  <c r="BM445" i="3"/>
  <c r="AD446" i="3"/>
  <c r="AY447" i="3"/>
  <c r="P448" i="3"/>
  <c r="BT448" i="3"/>
  <c r="AK449" i="3"/>
  <c r="B450" i="3"/>
  <c r="BF450" i="3"/>
  <c r="W451" i="3"/>
  <c r="CA451" i="3"/>
  <c r="AR452" i="3"/>
  <c r="I453" i="3"/>
  <c r="BM453" i="3"/>
  <c r="AD454" i="3"/>
  <c r="AY455" i="3"/>
  <c r="P456" i="3"/>
  <c r="BT456" i="3"/>
  <c r="AK457" i="3"/>
  <c r="B458" i="3"/>
  <c r="BF458" i="3"/>
  <c r="W459" i="3"/>
  <c r="CA459" i="3"/>
  <c r="AR460" i="3"/>
  <c r="I461" i="3"/>
  <c r="BM461" i="3"/>
  <c r="AD462" i="3"/>
  <c r="AY463" i="3"/>
  <c r="P464" i="3"/>
  <c r="BT464" i="3"/>
  <c r="AK465" i="3"/>
  <c r="B466" i="3"/>
  <c r="BF466" i="3"/>
  <c r="W467" i="3"/>
  <c r="CA467" i="3"/>
  <c r="AR468" i="3"/>
  <c r="I469" i="3"/>
  <c r="BM469" i="3"/>
  <c r="AD470" i="3"/>
  <c r="AY471" i="3"/>
  <c r="P472" i="3"/>
  <c r="BT472" i="3"/>
  <c r="AK473" i="3"/>
  <c r="B474" i="3"/>
  <c r="BF474" i="3"/>
  <c r="W475" i="3"/>
  <c r="CA475" i="3"/>
  <c r="AR476" i="3"/>
  <c r="I477" i="3"/>
  <c r="BM477" i="3"/>
  <c r="AD478" i="3"/>
  <c r="AY479" i="3"/>
  <c r="P480" i="3"/>
  <c r="BT480" i="3"/>
  <c r="AK481" i="3"/>
  <c r="B482" i="3"/>
  <c r="BF482" i="3"/>
  <c r="W483" i="3"/>
  <c r="CA483" i="3"/>
  <c r="AR484" i="3"/>
  <c r="I485" i="3"/>
  <c r="BM485" i="3"/>
  <c r="AD486" i="3"/>
  <c r="AY487" i="3"/>
  <c r="P488" i="3"/>
  <c r="BT488" i="3"/>
  <c r="AK489" i="3"/>
  <c r="B490" i="3"/>
  <c r="BF490" i="3"/>
  <c r="W491" i="3"/>
  <c r="CA491" i="3"/>
  <c r="AR492" i="3"/>
  <c r="I493" i="3"/>
  <c r="BM493" i="3"/>
  <c r="AD494" i="3"/>
  <c r="AY495" i="3"/>
  <c r="P496" i="3"/>
  <c r="BT496" i="3"/>
  <c r="AK497" i="3"/>
  <c r="B498" i="3"/>
  <c r="BF498" i="3"/>
  <c r="W499" i="3"/>
  <c r="CA499" i="3"/>
  <c r="AR500" i="3"/>
  <c r="I501" i="3"/>
  <c r="BM501" i="3"/>
  <c r="AD502" i="3"/>
  <c r="AY503" i="3"/>
  <c r="P504" i="3"/>
  <c r="BT504" i="3"/>
  <c r="AK505" i="3"/>
  <c r="B506" i="3"/>
  <c r="B212" i="3"/>
  <c r="AR262" i="3"/>
  <c r="CA293" i="3"/>
  <c r="W309" i="3"/>
  <c r="W319" i="3"/>
  <c r="I329" i="3"/>
  <c r="AD336" i="3"/>
  <c r="W341" i="3"/>
  <c r="P346" i="3"/>
  <c r="AY350" i="3"/>
  <c r="AK354" i="3"/>
  <c r="AR358" i="3"/>
  <c r="AD362" i="3"/>
  <c r="AD366" i="3"/>
  <c r="W370" i="3"/>
  <c r="I374" i="3"/>
  <c r="P378" i="3"/>
  <c r="B382" i="3"/>
  <c r="B386" i="3"/>
  <c r="BT393" i="3"/>
  <c r="CA396" i="3"/>
  <c r="CA402" i="3"/>
  <c r="BT404" i="3"/>
  <c r="BM406" i="3"/>
  <c r="AD408" i="3"/>
  <c r="BF409" i="3"/>
  <c r="CA410" i="3"/>
  <c r="P412" i="3"/>
  <c r="AD413" i="3"/>
  <c r="AY414" i="3"/>
  <c r="BM415" i="3"/>
  <c r="AY416" i="3"/>
  <c r="AY417" i="3"/>
  <c r="AK418" i="3"/>
  <c r="AK419" i="3"/>
  <c r="W420" i="3"/>
  <c r="AD421" i="3"/>
  <c r="W422" i="3"/>
  <c r="I423" i="3"/>
  <c r="CA423" i="3"/>
  <c r="BM424" i="3"/>
  <c r="AY425" i="3"/>
  <c r="AD426" i="3"/>
  <c r="P427" i="3"/>
  <c r="B428" i="3"/>
  <c r="BT428" i="3"/>
  <c r="BF429" i="3"/>
  <c r="AR430" i="3"/>
  <c r="W431" i="3"/>
  <c r="I432" i="3"/>
  <c r="BM433" i="3"/>
  <c r="AY434" i="3"/>
  <c r="AK435" i="3"/>
  <c r="P436" i="3"/>
  <c r="B437" i="3"/>
  <c r="CA437" i="3"/>
  <c r="AY438" i="3"/>
  <c r="P439" i="3"/>
  <c r="BT439" i="3"/>
  <c r="AK440" i="3"/>
  <c r="B441" i="3"/>
  <c r="BF441" i="3"/>
  <c r="W442" i="3"/>
  <c r="CA442" i="3"/>
  <c r="AR443" i="3"/>
  <c r="I444" i="3"/>
  <c r="BM444" i="3"/>
  <c r="AD445" i="3"/>
  <c r="AY446" i="3"/>
  <c r="P447" i="3"/>
  <c r="BT447" i="3"/>
  <c r="AK448" i="3"/>
  <c r="B449" i="3"/>
  <c r="BF449" i="3"/>
  <c r="W450" i="3"/>
  <c r="CA450" i="3"/>
  <c r="AR451" i="3"/>
  <c r="I452" i="3"/>
  <c r="BM452" i="3"/>
  <c r="AD453" i="3"/>
  <c r="AY454" i="3"/>
  <c r="P455" i="3"/>
  <c r="BT455" i="3"/>
  <c r="AK456" i="3"/>
  <c r="B457" i="3"/>
  <c r="BF457" i="3"/>
  <c r="W458" i="3"/>
  <c r="CA458" i="3"/>
  <c r="AR459" i="3"/>
  <c r="I460" i="3"/>
  <c r="BM460" i="3"/>
  <c r="AD461" i="3"/>
  <c r="AY462" i="3"/>
  <c r="P463" i="3"/>
  <c r="BT463" i="3"/>
  <c r="AK464" i="3"/>
  <c r="B465" i="3"/>
  <c r="BF465" i="3"/>
  <c r="W466" i="3"/>
  <c r="CA466" i="3"/>
  <c r="AR467" i="3"/>
  <c r="I468" i="3"/>
  <c r="BM468" i="3"/>
  <c r="AD469" i="3"/>
  <c r="AY470" i="3"/>
  <c r="P471" i="3"/>
  <c r="BT471" i="3"/>
  <c r="AK472" i="3"/>
  <c r="B473" i="3"/>
  <c r="BF473" i="3"/>
  <c r="W474" i="3"/>
  <c r="CA474" i="3"/>
  <c r="AR475" i="3"/>
  <c r="I476" i="3"/>
  <c r="BM476" i="3"/>
  <c r="AD477" i="3"/>
  <c r="AY478" i="3"/>
  <c r="P479" i="3"/>
  <c r="BT479" i="3"/>
  <c r="AK480" i="3"/>
  <c r="B481" i="3"/>
  <c r="BF481" i="3"/>
  <c r="W482" i="3"/>
  <c r="CA482" i="3"/>
  <c r="AR483" i="3"/>
  <c r="I484" i="3"/>
  <c r="BM484" i="3"/>
  <c r="AD485" i="3"/>
  <c r="AY486" i="3"/>
  <c r="P487" i="3"/>
  <c r="BT487" i="3"/>
  <c r="AK488" i="3"/>
  <c r="B489" i="3"/>
  <c r="BF489" i="3"/>
  <c r="W490" i="3"/>
  <c r="CA490" i="3"/>
  <c r="AR491" i="3"/>
  <c r="I492" i="3"/>
  <c r="BM492" i="3"/>
  <c r="AD493" i="3"/>
  <c r="AY494" i="3"/>
  <c r="P495" i="3"/>
  <c r="BT495" i="3"/>
  <c r="AK496" i="3"/>
  <c r="B497" i="3"/>
  <c r="BF497" i="3"/>
  <c r="W498" i="3"/>
  <c r="CA498" i="3"/>
  <c r="AR499" i="3"/>
  <c r="I500" i="3"/>
  <c r="BM500" i="3"/>
  <c r="AD501" i="3"/>
  <c r="AY502" i="3"/>
  <c r="P503" i="3"/>
  <c r="BT503" i="3"/>
  <c r="AK504" i="3"/>
  <c r="B505" i="3"/>
  <c r="BF505" i="3"/>
  <c r="W506" i="3"/>
  <c r="BF213" i="3"/>
  <c r="B264" i="3"/>
  <c r="BF294" i="3"/>
  <c r="CA309" i="3"/>
  <c r="BM319" i="3"/>
  <c r="AY329" i="3"/>
  <c r="AK336" i="3"/>
  <c r="AD341" i="3"/>
  <c r="W346" i="3"/>
  <c r="BF350" i="3"/>
  <c r="BF354" i="3"/>
  <c r="AY358" i="3"/>
  <c r="AK362" i="3"/>
  <c r="AR366" i="3"/>
  <c r="AD370" i="3"/>
  <c r="AD374" i="3"/>
  <c r="W378" i="3"/>
  <c r="I382" i="3"/>
  <c r="P386" i="3"/>
  <c r="B390" i="3"/>
  <c r="B394" i="3"/>
  <c r="I397" i="3"/>
  <c r="I399" i="3"/>
  <c r="B401" i="3"/>
  <c r="CA404" i="3"/>
  <c r="AK408" i="3"/>
  <c r="BM409" i="3"/>
  <c r="W412" i="3"/>
  <c r="AR413" i="3"/>
  <c r="BF414" i="3"/>
  <c r="BT415" i="3"/>
  <c r="BM416" i="3"/>
  <c r="BF417" i="3"/>
  <c r="AY418" i="3"/>
  <c r="AR419" i="3"/>
  <c r="AR420" i="3"/>
  <c r="AK421" i="3"/>
  <c r="AD422" i="3"/>
  <c r="P423" i="3"/>
  <c r="BT424" i="3"/>
  <c r="BF425" i="3"/>
  <c r="AK426" i="3"/>
  <c r="W427" i="3"/>
  <c r="I428" i="3"/>
  <c r="CA428" i="3"/>
  <c r="BM429" i="3"/>
  <c r="AY430" i="3"/>
  <c r="AD431" i="3"/>
  <c r="P432" i="3"/>
  <c r="B433" i="3"/>
  <c r="BT433" i="3"/>
  <c r="BF434" i="3"/>
  <c r="AR435" i="3"/>
  <c r="W436" i="3"/>
  <c r="I437" i="3"/>
  <c r="BF438" i="3"/>
  <c r="W439" i="3"/>
  <c r="CA439" i="3"/>
  <c r="AR440" i="3"/>
  <c r="I441" i="3"/>
  <c r="BM441" i="3"/>
  <c r="AD442" i="3"/>
  <c r="AY443" i="3"/>
  <c r="P444" i="3"/>
  <c r="BT444" i="3"/>
  <c r="AK445" i="3"/>
  <c r="B446" i="3"/>
  <c r="BF446" i="3"/>
  <c r="W447" i="3"/>
  <c r="CA447" i="3"/>
  <c r="AR448" i="3"/>
  <c r="I449" i="3"/>
  <c r="BM449" i="3"/>
  <c r="AD450" i="3"/>
  <c r="AY451" i="3"/>
  <c r="P452" i="3"/>
  <c r="BT452" i="3"/>
  <c r="AK453" i="3"/>
  <c r="B454" i="3"/>
  <c r="BF454" i="3"/>
  <c r="W455" i="3"/>
  <c r="CA455" i="3"/>
  <c r="AR456" i="3"/>
  <c r="I457" i="3"/>
  <c r="BM457" i="3"/>
  <c r="AD458" i="3"/>
  <c r="AY459" i="3"/>
  <c r="P460" i="3"/>
  <c r="BT460" i="3"/>
  <c r="AK461" i="3"/>
  <c r="B462" i="3"/>
  <c r="BF462" i="3"/>
  <c r="W463" i="3"/>
  <c r="CA463" i="3"/>
  <c r="AR464" i="3"/>
  <c r="I465" i="3"/>
  <c r="BM465" i="3"/>
  <c r="AD466" i="3"/>
  <c r="AY467" i="3"/>
  <c r="P468" i="3"/>
  <c r="BT468" i="3"/>
  <c r="AK469" i="3"/>
  <c r="B470" i="3"/>
  <c r="BF470" i="3"/>
  <c r="W471" i="3"/>
  <c r="CA471" i="3"/>
  <c r="AR472" i="3"/>
  <c r="I473" i="3"/>
  <c r="BM473" i="3"/>
  <c r="AD474" i="3"/>
  <c r="AY475" i="3"/>
  <c r="P476" i="3"/>
  <c r="BT476" i="3"/>
  <c r="AK477" i="3"/>
  <c r="B478" i="3"/>
  <c r="BF478" i="3"/>
  <c r="W479" i="3"/>
  <c r="CA479" i="3"/>
  <c r="AR480" i="3"/>
  <c r="I481" i="3"/>
  <c r="BM481" i="3"/>
  <c r="AD482" i="3"/>
  <c r="AY483" i="3"/>
  <c r="P484" i="3"/>
  <c r="BT484" i="3"/>
  <c r="AK485" i="3"/>
  <c r="B486" i="3"/>
  <c r="BF486" i="3"/>
  <c r="W487" i="3"/>
  <c r="CA487" i="3"/>
  <c r="AR488" i="3"/>
  <c r="I489" i="3"/>
  <c r="BM489" i="3"/>
  <c r="AD490" i="3"/>
  <c r="AY491" i="3"/>
  <c r="P492" i="3"/>
  <c r="BT492" i="3"/>
  <c r="AK493" i="3"/>
  <c r="B494" i="3"/>
  <c r="BF494" i="3"/>
  <c r="W495" i="3"/>
  <c r="CA495" i="3"/>
  <c r="AR496" i="3"/>
  <c r="I497" i="3"/>
  <c r="BM497" i="3"/>
  <c r="AD498" i="3"/>
  <c r="AY499" i="3"/>
  <c r="P500" i="3"/>
  <c r="BT500" i="3"/>
  <c r="AK501" i="3"/>
  <c r="B502" i="3"/>
  <c r="BF502" i="3"/>
  <c r="W503" i="3"/>
  <c r="CA503" i="3"/>
  <c r="AR504" i="3"/>
  <c r="I505" i="3"/>
  <c r="BM505" i="3"/>
  <c r="AY578" i="3"/>
  <c r="AD577" i="3"/>
  <c r="BM576" i="3"/>
  <c r="I576" i="3"/>
  <c r="AR575" i="3"/>
  <c r="CA574" i="3"/>
  <c r="W574" i="3"/>
  <c r="BF573" i="3"/>
  <c r="B573" i="3"/>
  <c r="AK572" i="3"/>
  <c r="BT571" i="3"/>
  <c r="P571" i="3"/>
  <c r="AY570" i="3"/>
  <c r="AD569" i="3"/>
  <c r="BM568" i="3"/>
  <c r="I568" i="3"/>
  <c r="AR567" i="3"/>
  <c r="CA566" i="3"/>
  <c r="W566" i="3"/>
  <c r="BF565" i="3"/>
  <c r="B565" i="3"/>
  <c r="AK564" i="3"/>
  <c r="BT563" i="3"/>
  <c r="P563" i="3"/>
  <c r="AY562" i="3"/>
  <c r="AD561" i="3"/>
  <c r="BM560" i="3"/>
  <c r="I560" i="3"/>
  <c r="AR559" i="3"/>
  <c r="CA558" i="3"/>
  <c r="W558" i="3"/>
  <c r="BF557" i="3"/>
  <c r="B557" i="3"/>
  <c r="AK556" i="3"/>
  <c r="BT555" i="3"/>
  <c r="P555" i="3"/>
  <c r="AY554" i="3"/>
  <c r="AD553" i="3"/>
  <c r="BM552" i="3"/>
  <c r="I552" i="3"/>
  <c r="AR551" i="3"/>
  <c r="CA550" i="3"/>
  <c r="W550" i="3"/>
  <c r="BF549" i="3"/>
  <c r="B549" i="3"/>
  <c r="AK548" i="3"/>
  <c r="BT547" i="3"/>
  <c r="P547" i="3"/>
  <c r="AY546" i="3"/>
  <c r="AD545" i="3"/>
  <c r="BM544" i="3"/>
  <c r="I544" i="3"/>
  <c r="AR543" i="3"/>
  <c r="CA542" i="3"/>
  <c r="W542" i="3"/>
  <c r="BF541" i="3"/>
  <c r="B541" i="3"/>
  <c r="AK540" i="3"/>
  <c r="BT539" i="3"/>
  <c r="P539" i="3"/>
  <c r="AY538" i="3"/>
  <c r="AD537" i="3"/>
  <c r="BM536" i="3"/>
  <c r="I536" i="3"/>
  <c r="AR535" i="3"/>
  <c r="CA534" i="3"/>
  <c r="W534" i="3"/>
  <c r="BF533" i="3"/>
  <c r="B533" i="3"/>
  <c r="AK532" i="3"/>
  <c r="BT531" i="3"/>
  <c r="P531" i="3"/>
  <c r="AY530" i="3"/>
  <c r="AD529" i="3"/>
  <c r="BM528" i="3"/>
  <c r="I528" i="3"/>
  <c r="AR527" i="3"/>
  <c r="CA526" i="3"/>
  <c r="W526" i="3"/>
  <c r="BF525" i="3"/>
  <c r="B525" i="3"/>
  <c r="AK524" i="3"/>
  <c r="BT523" i="3"/>
  <c r="P523" i="3"/>
  <c r="AY522" i="3"/>
  <c r="AD521" i="3"/>
  <c r="BM520" i="3"/>
  <c r="I520" i="3"/>
  <c r="AR519" i="3"/>
  <c r="CA518" i="3"/>
  <c r="W518" i="3"/>
  <c r="BF517" i="3"/>
  <c r="B517" i="3"/>
  <c r="AK516" i="3"/>
  <c r="BT515" i="3"/>
  <c r="P515" i="3"/>
  <c r="AY514" i="3"/>
  <c r="AD513" i="3"/>
  <c r="BM512" i="3"/>
  <c r="I512" i="3"/>
  <c r="AR511" i="3"/>
  <c r="CA510" i="3"/>
  <c r="W510" i="3"/>
  <c r="BF509" i="3"/>
  <c r="B509" i="3"/>
  <c r="AK508" i="3"/>
  <c r="BT507" i="3"/>
  <c r="P507" i="3"/>
  <c r="AY506" i="3"/>
  <c r="AY505" i="3"/>
  <c r="I503" i="3"/>
  <c r="BF500" i="3"/>
  <c r="P498" i="3"/>
  <c r="BM495" i="3"/>
  <c r="W493" i="3"/>
  <c r="BT490" i="3"/>
  <c r="AD488" i="3"/>
  <c r="CA485" i="3"/>
  <c r="AK483" i="3"/>
  <c r="AR478" i="3"/>
  <c r="B476" i="3"/>
  <c r="AY473" i="3"/>
  <c r="I471" i="3"/>
  <c r="BF468" i="3"/>
  <c r="P466" i="3"/>
  <c r="BM463" i="3"/>
  <c r="W461" i="3"/>
  <c r="BT458" i="3"/>
  <c r="AD456" i="3"/>
  <c r="CA453" i="3"/>
  <c r="AK451" i="3"/>
  <c r="AR446" i="3"/>
  <c r="B444" i="3"/>
  <c r="AY441" i="3"/>
  <c r="I439" i="3"/>
  <c r="I436" i="3"/>
  <c r="BT432" i="3"/>
  <c r="AR429" i="3"/>
  <c r="W426" i="3"/>
  <c r="W419" i="3"/>
  <c r="AY415" i="3"/>
  <c r="BT410" i="3"/>
  <c r="BM404" i="3"/>
  <c r="BT396" i="3"/>
  <c r="W381" i="3"/>
  <c r="AK365" i="3"/>
  <c r="BM349" i="3"/>
  <c r="I327" i="3"/>
  <c r="AK251" i="3"/>
  <c r="AR578" i="3"/>
  <c r="CA577" i="3"/>
  <c r="W577" i="3"/>
  <c r="BF576" i="3"/>
  <c r="B576" i="3"/>
  <c r="AK575" i="3"/>
  <c r="BT574" i="3"/>
  <c r="P574" i="3"/>
  <c r="AY573" i="3"/>
  <c r="AD572" i="3"/>
  <c r="BM571" i="3"/>
  <c r="I571" i="3"/>
  <c r="AR570" i="3"/>
  <c r="CA569" i="3"/>
  <c r="W569" i="3"/>
  <c r="BF568" i="3"/>
  <c r="B568" i="3"/>
  <c r="AK567" i="3"/>
  <c r="BT566" i="3"/>
  <c r="P566" i="3"/>
  <c r="AY565" i="3"/>
  <c r="AD564" i="3"/>
  <c r="BM563" i="3"/>
  <c r="I563" i="3"/>
  <c r="AR562" i="3"/>
  <c r="CA561" i="3"/>
  <c r="W561" i="3"/>
  <c r="BF560" i="3"/>
  <c r="B560" i="3"/>
  <c r="AK559" i="3"/>
  <c r="BT558" i="3"/>
  <c r="P558" i="3"/>
  <c r="AY557" i="3"/>
  <c r="AD556" i="3"/>
  <c r="BM555" i="3"/>
  <c r="I555" i="3"/>
  <c r="AR554" i="3"/>
  <c r="CA553" i="3"/>
  <c r="W553" i="3"/>
  <c r="BF552" i="3"/>
  <c r="B552" i="3"/>
  <c r="AK551" i="3"/>
  <c r="BT550" i="3"/>
  <c r="P550" i="3"/>
  <c r="AY549" i="3"/>
  <c r="AD548" i="3"/>
  <c r="BM547" i="3"/>
  <c r="I547" i="3"/>
  <c r="AR546" i="3"/>
  <c r="CA545" i="3"/>
  <c r="W545" i="3"/>
  <c r="BF544" i="3"/>
  <c r="B544" i="3"/>
  <c r="AK543" i="3"/>
  <c r="BT542" i="3"/>
  <c r="P542" i="3"/>
  <c r="AY541" i="3"/>
  <c r="AD540" i="3"/>
  <c r="BM539" i="3"/>
  <c r="I539" i="3"/>
  <c r="AR538" i="3"/>
  <c r="CA537" i="3"/>
  <c r="W537" i="3"/>
  <c r="BF536" i="3"/>
  <c r="B536" i="3"/>
  <c r="AK535" i="3"/>
  <c r="BT534" i="3"/>
  <c r="P534" i="3"/>
  <c r="AY533" i="3"/>
  <c r="AD532" i="3"/>
  <c r="BM531" i="3"/>
  <c r="I531" i="3"/>
  <c r="AR530" i="3"/>
  <c r="CA529" i="3"/>
  <c r="W529" i="3"/>
  <c r="BF528" i="3"/>
  <c r="B528" i="3"/>
  <c r="AK527" i="3"/>
  <c r="BT526" i="3"/>
  <c r="P526" i="3"/>
  <c r="AY525" i="3"/>
  <c r="AD524" i="3"/>
  <c r="BM523" i="3"/>
  <c r="I523" i="3"/>
  <c r="AR522" i="3"/>
  <c r="CA521" i="3"/>
  <c r="W521" i="3"/>
  <c r="BF520" i="3"/>
  <c r="B520" i="3"/>
  <c r="AK519" i="3"/>
  <c r="BT518" i="3"/>
  <c r="P518" i="3"/>
  <c r="AY517" i="3"/>
  <c r="AD516" i="3"/>
  <c r="BM515" i="3"/>
  <c r="I515" i="3"/>
  <c r="AR514" i="3"/>
  <c r="CA513" i="3"/>
  <c r="W513" i="3"/>
  <c r="BF512" i="3"/>
  <c r="B512" i="3"/>
  <c r="AK511" i="3"/>
  <c r="BT510" i="3"/>
  <c r="P510" i="3"/>
  <c r="AY509" i="3"/>
  <c r="AD508" i="3"/>
  <c r="BM507" i="3"/>
  <c r="I507" i="3"/>
  <c r="AR506" i="3"/>
  <c r="AR505" i="3"/>
  <c r="B503" i="3"/>
  <c r="AY500" i="3"/>
  <c r="I498" i="3"/>
  <c r="BF495" i="3"/>
  <c r="P493" i="3"/>
  <c r="BM490" i="3"/>
  <c r="W488" i="3"/>
  <c r="BT485" i="3"/>
  <c r="AD483" i="3"/>
  <c r="CA480" i="3"/>
  <c r="AK478" i="3"/>
  <c r="AR473" i="3"/>
  <c r="B471" i="3"/>
  <c r="AY468" i="3"/>
  <c r="I466" i="3"/>
  <c r="BF463" i="3"/>
  <c r="P461" i="3"/>
  <c r="BM458" i="3"/>
  <c r="W456" i="3"/>
  <c r="BT453" i="3"/>
  <c r="AD451" i="3"/>
  <c r="CA448" i="3"/>
  <c r="AK446" i="3"/>
  <c r="AR441" i="3"/>
  <c r="B439" i="3"/>
  <c r="B436" i="3"/>
  <c r="BM432" i="3"/>
  <c r="AK429" i="3"/>
  <c r="P426" i="3"/>
  <c r="CA422" i="3"/>
  <c r="P419" i="3"/>
  <c r="W415" i="3"/>
  <c r="BF410" i="3"/>
  <c r="I404" i="3"/>
  <c r="P396" i="3"/>
  <c r="I381" i="3"/>
  <c r="AD365" i="3"/>
  <c r="AR349" i="3"/>
  <c r="BF326" i="3"/>
  <c r="CA249" i="3"/>
  <c r="AK578" i="3"/>
  <c r="BT577" i="3"/>
  <c r="P577" i="3"/>
  <c r="AY576" i="3"/>
  <c r="AD575" i="3"/>
  <c r="BM574" i="3"/>
  <c r="I574" i="3"/>
  <c r="AR573" i="3"/>
  <c r="CA572" i="3"/>
  <c r="W572" i="3"/>
  <c r="BF571" i="3"/>
  <c r="B571" i="3"/>
  <c r="AK570" i="3"/>
  <c r="BT569" i="3"/>
  <c r="P569" i="3"/>
  <c r="AY568" i="3"/>
  <c r="AD567" i="3"/>
  <c r="BM566" i="3"/>
  <c r="I566" i="3"/>
  <c r="AR565" i="3"/>
  <c r="CA564" i="3"/>
  <c r="W564" i="3"/>
  <c r="BF563" i="3"/>
  <c r="B563" i="3"/>
  <c r="AK562" i="3"/>
  <c r="BT561" i="3"/>
  <c r="P561" i="3"/>
  <c r="AY560" i="3"/>
  <c r="AD559" i="3"/>
  <c r="BM558" i="3"/>
  <c r="I558" i="3"/>
  <c r="AR557" i="3"/>
  <c r="CA556" i="3"/>
  <c r="W556" i="3"/>
  <c r="BF555" i="3"/>
  <c r="B555" i="3"/>
  <c r="AK554" i="3"/>
  <c r="BT553" i="3"/>
  <c r="P553" i="3"/>
  <c r="AY552" i="3"/>
  <c r="AD551" i="3"/>
  <c r="BM550" i="3"/>
  <c r="I550" i="3"/>
  <c r="AR549" i="3"/>
  <c r="CA548" i="3"/>
  <c r="W548" i="3"/>
  <c r="BF547" i="3"/>
  <c r="B547" i="3"/>
  <c r="AK546" i="3"/>
  <c r="BT545" i="3"/>
  <c r="P545" i="3"/>
  <c r="AY544" i="3"/>
  <c r="AD543" i="3"/>
  <c r="BM542" i="3"/>
  <c r="I542" i="3"/>
  <c r="AR541" i="3"/>
  <c r="CA540" i="3"/>
  <c r="W540" i="3"/>
  <c r="BF539" i="3"/>
  <c r="B539" i="3"/>
  <c r="AK538" i="3"/>
  <c r="BT537" i="3"/>
  <c r="P537" i="3"/>
  <c r="AY536" i="3"/>
  <c r="AD535" i="3"/>
  <c r="BM534" i="3"/>
  <c r="I534" i="3"/>
  <c r="AR533" i="3"/>
  <c r="CA532" i="3"/>
  <c r="W532" i="3"/>
  <c r="BF531" i="3"/>
  <c r="B531" i="3"/>
  <c r="AK530" i="3"/>
  <c r="BT529" i="3"/>
  <c r="P529" i="3"/>
  <c r="AY528" i="3"/>
  <c r="AD527" i="3"/>
  <c r="BM526" i="3"/>
  <c r="I526" i="3"/>
  <c r="AR525" i="3"/>
  <c r="CA524" i="3"/>
  <c r="W524" i="3"/>
  <c r="BF523" i="3"/>
  <c r="B523" i="3"/>
  <c r="AK522" i="3"/>
  <c r="BT521" i="3"/>
  <c r="P521" i="3"/>
  <c r="AY520" i="3"/>
  <c r="AD519" i="3"/>
  <c r="BM518" i="3"/>
  <c r="I518" i="3"/>
  <c r="AR517" i="3"/>
  <c r="CA516" i="3"/>
  <c r="W516" i="3"/>
  <c r="BF515" i="3"/>
  <c r="B515" i="3"/>
  <c r="AK514" i="3"/>
  <c r="BT513" i="3"/>
  <c r="P513" i="3"/>
  <c r="AY512" i="3"/>
  <c r="AD511" i="3"/>
  <c r="BM510" i="3"/>
  <c r="I510" i="3"/>
  <c r="AR509" i="3"/>
  <c r="CA508" i="3"/>
  <c r="W508" i="3"/>
  <c r="BF507" i="3"/>
  <c r="B507" i="3"/>
  <c r="AK506" i="3"/>
  <c r="AR502" i="3"/>
  <c r="B500" i="3"/>
  <c r="AY497" i="3"/>
  <c r="I495" i="3"/>
  <c r="BF492" i="3"/>
  <c r="P490" i="3"/>
  <c r="BM487" i="3"/>
  <c r="W485" i="3"/>
  <c r="BT482" i="3"/>
  <c r="AD480" i="3"/>
  <c r="CA477" i="3"/>
  <c r="AK475" i="3"/>
  <c r="AR470" i="3"/>
  <c r="B468" i="3"/>
  <c r="AY465" i="3"/>
  <c r="I463" i="3"/>
  <c r="BF460" i="3"/>
  <c r="P458" i="3"/>
  <c r="BM455" i="3"/>
  <c r="W453" i="3"/>
  <c r="BT450" i="3"/>
  <c r="AD448" i="3"/>
  <c r="CA445" i="3"/>
  <c r="AK443" i="3"/>
  <c r="AR438" i="3"/>
  <c r="W435" i="3"/>
  <c r="BM428" i="3"/>
  <c r="AK425" i="3"/>
  <c r="I422" i="3"/>
  <c r="AD418" i="3"/>
  <c r="AD414" i="3"/>
  <c r="AK409" i="3"/>
  <c r="BT402" i="3"/>
  <c r="B393" i="3"/>
  <c r="P377" i="3"/>
  <c r="AY361" i="3"/>
  <c r="B345" i="3"/>
  <c r="W317" i="3"/>
  <c r="I201" i="3"/>
  <c r="AD578" i="3"/>
  <c r="BM577" i="3"/>
  <c r="I577" i="3"/>
  <c r="AR576" i="3"/>
  <c r="CA575" i="3"/>
  <c r="W575" i="3"/>
  <c r="BF574" i="3"/>
  <c r="B574" i="3"/>
  <c r="AK573" i="3"/>
  <c r="BT572" i="3"/>
  <c r="P572" i="3"/>
  <c r="AY571" i="3"/>
  <c r="AD570" i="3"/>
  <c r="BM569" i="3"/>
  <c r="I569" i="3"/>
  <c r="AR568" i="3"/>
  <c r="CA567" i="3"/>
  <c r="W567" i="3"/>
  <c r="BF566" i="3"/>
  <c r="B566" i="3"/>
  <c r="AK565" i="3"/>
  <c r="BT564" i="3"/>
  <c r="P564" i="3"/>
  <c r="AY563" i="3"/>
  <c r="AD562" i="3"/>
  <c r="BM561" i="3"/>
  <c r="I561" i="3"/>
  <c r="AR560" i="3"/>
  <c r="CA559" i="3"/>
  <c r="W559" i="3"/>
  <c r="BF558" i="3"/>
  <c r="B558" i="3"/>
  <c r="AK557" i="3"/>
  <c r="BT556" i="3"/>
  <c r="P556" i="3"/>
  <c r="AY555" i="3"/>
  <c r="AD554" i="3"/>
  <c r="BM553" i="3"/>
  <c r="I553" i="3"/>
  <c r="AR552" i="3"/>
  <c r="CA551" i="3"/>
  <c r="W551" i="3"/>
  <c r="BF550" i="3"/>
  <c r="B550" i="3"/>
  <c r="AK549" i="3"/>
  <c r="BT548" i="3"/>
  <c r="P548" i="3"/>
  <c r="AY547" i="3"/>
  <c r="AD546" i="3"/>
  <c r="BM545" i="3"/>
  <c r="I545" i="3"/>
  <c r="AR544" i="3"/>
  <c r="CA543" i="3"/>
  <c r="W543" i="3"/>
  <c r="BF542" i="3"/>
  <c r="B542" i="3"/>
  <c r="AK541" i="3"/>
  <c r="BT540" i="3"/>
  <c r="P540" i="3"/>
  <c r="AY539" i="3"/>
  <c r="AD538" i="3"/>
  <c r="BM537" i="3"/>
  <c r="I537" i="3"/>
  <c r="AR536" i="3"/>
  <c r="CA535" i="3"/>
  <c r="W535" i="3"/>
  <c r="BF534" i="3"/>
  <c r="B534" i="3"/>
  <c r="AK533" i="3"/>
  <c r="BT532" i="3"/>
  <c r="P532" i="3"/>
  <c r="AY531" i="3"/>
  <c r="AD530" i="3"/>
  <c r="BM529" i="3"/>
  <c r="I529" i="3"/>
  <c r="AR528" i="3"/>
  <c r="CA527" i="3"/>
  <c r="W527" i="3"/>
  <c r="BF526" i="3"/>
  <c r="B526" i="3"/>
  <c r="AK525" i="3"/>
  <c r="BT524" i="3"/>
  <c r="P524" i="3"/>
  <c r="AY523" i="3"/>
  <c r="AD522" i="3"/>
  <c r="BM521" i="3"/>
  <c r="I521" i="3"/>
  <c r="AR520" i="3"/>
  <c r="CA519" i="3"/>
  <c r="W519" i="3"/>
  <c r="BF518" i="3"/>
  <c r="B518" i="3"/>
  <c r="AK517" i="3"/>
  <c r="BT516" i="3"/>
  <c r="P516" i="3"/>
  <c r="AY515" i="3"/>
  <c r="AD514" i="3"/>
  <c r="BM513" i="3"/>
  <c r="I513" i="3"/>
  <c r="AR512" i="3"/>
  <c r="CA511" i="3"/>
  <c r="W511" i="3"/>
  <c r="BF510" i="3"/>
  <c r="B510" i="3"/>
  <c r="AK509" i="3"/>
  <c r="BT508" i="3"/>
  <c r="P508" i="3"/>
  <c r="AY507" i="3"/>
  <c r="AD506" i="3"/>
  <c r="CA504" i="3"/>
  <c r="AK502" i="3"/>
  <c r="AR497" i="3"/>
  <c r="B495" i="3"/>
  <c r="AY492" i="3"/>
  <c r="I490" i="3"/>
  <c r="BF487" i="3"/>
  <c r="P485" i="3"/>
  <c r="BM482" i="3"/>
  <c r="W480" i="3"/>
  <c r="BT477" i="3"/>
  <c r="AD475" i="3"/>
  <c r="CA472" i="3"/>
  <c r="AK470" i="3"/>
  <c r="AR465" i="3"/>
  <c r="B463" i="3"/>
  <c r="AY460" i="3"/>
  <c r="I458" i="3"/>
  <c r="BF455" i="3"/>
  <c r="P453" i="3"/>
  <c r="BM450" i="3"/>
  <c r="W448" i="3"/>
  <c r="BT445" i="3"/>
  <c r="AD443" i="3"/>
  <c r="CA440" i="3"/>
  <c r="AK438" i="3"/>
  <c r="P435" i="3"/>
  <c r="CA431" i="3"/>
  <c r="BF428" i="3"/>
  <c r="AD425" i="3"/>
  <c r="W418" i="3"/>
  <c r="I414" i="3"/>
  <c r="P409" i="3"/>
  <c r="P402" i="3"/>
  <c r="I377" i="3"/>
  <c r="AK361" i="3"/>
  <c r="BT316" i="3"/>
  <c r="AK199" i="3"/>
  <c r="BT2" i="3"/>
  <c r="CH1" i="3"/>
  <c r="B2" i="3"/>
  <c r="BF2" i="3"/>
  <c r="AR2" i="3"/>
  <c r="AK2" i="3"/>
  <c r="P2" i="3"/>
  <c r="AY2" i="3"/>
  <c r="AD2" i="3"/>
  <c r="CA2" i="3"/>
  <c r="W2" i="3"/>
  <c r="BM2" i="3"/>
  <c r="CH60" i="6" l="1"/>
  <c r="CH44" i="6"/>
  <c r="CH28" i="6"/>
  <c r="CH12" i="6"/>
  <c r="CH106" i="6"/>
  <c r="CH387" i="6"/>
  <c r="CH134" i="6"/>
  <c r="CH198" i="6"/>
  <c r="CH262" i="6"/>
  <c r="CH184" i="6"/>
  <c r="CH312" i="6"/>
  <c r="CH486" i="6"/>
  <c r="CH288" i="6"/>
  <c r="CH68" i="6"/>
  <c r="CH52" i="6"/>
  <c r="CH36" i="6"/>
  <c r="CH20" i="6"/>
  <c r="CH4" i="6"/>
  <c r="CH77" i="6"/>
  <c r="CH49" i="6"/>
  <c r="CH33" i="6"/>
  <c r="CH104" i="6"/>
  <c r="CH65" i="6"/>
  <c r="CH17" i="6"/>
  <c r="CH75" i="6"/>
  <c r="CH59" i="6"/>
  <c r="CH43" i="6"/>
  <c r="CH27" i="6"/>
  <c r="CH11" i="6"/>
  <c r="CH310" i="6"/>
  <c r="CH88" i="6"/>
  <c r="CH3" i="6"/>
  <c r="CH122" i="6"/>
  <c r="CH128" i="6"/>
  <c r="CH89" i="6"/>
  <c r="CH105" i="6"/>
  <c r="CH121" i="6"/>
  <c r="CH248" i="6"/>
  <c r="CH135" i="6"/>
  <c r="CH151" i="6"/>
  <c r="CH167" i="6"/>
  <c r="CH199" i="6"/>
  <c r="CH215" i="6"/>
  <c r="CH231" i="6"/>
  <c r="CH263" i="6"/>
  <c r="CH279" i="6"/>
  <c r="CH295" i="6"/>
  <c r="CH344" i="6"/>
  <c r="CH322" i="6"/>
  <c r="CH324" i="6"/>
  <c r="CH484" i="6"/>
  <c r="CH379" i="6"/>
  <c r="CH361" i="6"/>
  <c r="CH377" i="6"/>
  <c r="CH393" i="6"/>
  <c r="CH409" i="6"/>
  <c r="CH433" i="6"/>
  <c r="CH449" i="6"/>
  <c r="CH481" i="6"/>
  <c r="CH533" i="6"/>
  <c r="CH557" i="6"/>
  <c r="CH567" i="6"/>
  <c r="CH572" i="6"/>
  <c r="CH61" i="6"/>
  <c r="CH45" i="6"/>
  <c r="CH29" i="6"/>
  <c r="CH13" i="6"/>
  <c r="CH73" i="6"/>
  <c r="CH57" i="6"/>
  <c r="CH41" i="6"/>
  <c r="CH25" i="6"/>
  <c r="CH9" i="6"/>
  <c r="CH96" i="6"/>
  <c r="CH35" i="6"/>
  <c r="CH86" i="6"/>
  <c r="CH102" i="6"/>
  <c r="CH118" i="6"/>
  <c r="CH182" i="6"/>
  <c r="CH214" i="6"/>
  <c r="CH67" i="6"/>
  <c r="CH51" i="6"/>
  <c r="CH19" i="6"/>
  <c r="CH247" i="6"/>
  <c r="CH311" i="6"/>
  <c r="CH338" i="6"/>
  <c r="CH340" i="6"/>
  <c r="CH342" i="6"/>
  <c r="CH436" i="6"/>
  <c r="CH358" i="6"/>
  <c r="CH374" i="6"/>
  <c r="CH390" i="6"/>
  <c r="CH406" i="6"/>
  <c r="CH422" i="6"/>
  <c r="CH465" i="6"/>
  <c r="CH497" i="6"/>
  <c r="CH540" i="6"/>
  <c r="CH556" i="6"/>
  <c r="CH323" i="6"/>
  <c r="CH168" i="6"/>
  <c r="CH232" i="6"/>
  <c r="CH296" i="6"/>
  <c r="CH335" i="6"/>
  <c r="CH142" i="6"/>
  <c r="CH206" i="6"/>
  <c r="CH270" i="6"/>
  <c r="CH91" i="6"/>
  <c r="CH107" i="6"/>
  <c r="CH123" i="6"/>
  <c r="CH139" i="6"/>
  <c r="CH155" i="6"/>
  <c r="CH171" i="6"/>
  <c r="CH187" i="6"/>
  <c r="CH203" i="6"/>
  <c r="CH219" i="6"/>
  <c r="CH235" i="6"/>
  <c r="CH251" i="6"/>
  <c r="CH267" i="6"/>
  <c r="CH283" i="6"/>
  <c r="CH299" i="6"/>
  <c r="CH315" i="6"/>
  <c r="CH133" i="6"/>
  <c r="CH149" i="6"/>
  <c r="CH165" i="6"/>
  <c r="CH181" i="6"/>
  <c r="CH197" i="6"/>
  <c r="CH213" i="6"/>
  <c r="CH229" i="6"/>
  <c r="CH245" i="6"/>
  <c r="CH261" i="6"/>
  <c r="CH277" i="6"/>
  <c r="CH293" i="6"/>
  <c r="CH309" i="6"/>
  <c r="CH328" i="6"/>
  <c r="CH397" i="6"/>
  <c r="CH137" i="6"/>
  <c r="CH153" i="6"/>
  <c r="CH169" i="6"/>
  <c r="CH185" i="6"/>
  <c r="CH201" i="6"/>
  <c r="CH217" i="6"/>
  <c r="CH233" i="6"/>
  <c r="CH249" i="6"/>
  <c r="CH265" i="6"/>
  <c r="CH281" i="6"/>
  <c r="CH297" i="6"/>
  <c r="CH313" i="6"/>
  <c r="CH336" i="6"/>
  <c r="CH333" i="6"/>
  <c r="CH452" i="6"/>
  <c r="CH403" i="6"/>
  <c r="CH381" i="6"/>
  <c r="CH389" i="6"/>
  <c r="CH492" i="6"/>
  <c r="CH356" i="6"/>
  <c r="CH372" i="6"/>
  <c r="CH388" i="6"/>
  <c r="CH404" i="6"/>
  <c r="CH420" i="6"/>
  <c r="CH500" i="6"/>
  <c r="CH446" i="6"/>
  <c r="CH545" i="6"/>
  <c r="CH443" i="6"/>
  <c r="CH459" i="6"/>
  <c r="CH475" i="6"/>
  <c r="CH491" i="6"/>
  <c r="CH432" i="6"/>
  <c r="CH448" i="6"/>
  <c r="CH464" i="6"/>
  <c r="CH480" i="6"/>
  <c r="CH496" i="6"/>
  <c r="CH429" i="6"/>
  <c r="CH445" i="6"/>
  <c r="CH461" i="6"/>
  <c r="CH477" i="6"/>
  <c r="CH493" i="6"/>
  <c r="CH511" i="6"/>
  <c r="CH549" i="6"/>
  <c r="CH521" i="6"/>
  <c r="CH558" i="6"/>
  <c r="CH569" i="6"/>
  <c r="CH63" i="6"/>
  <c r="CH47" i="6"/>
  <c r="CH31" i="6"/>
  <c r="CH15" i="6"/>
  <c r="CH80" i="6"/>
  <c r="CH224" i="6"/>
  <c r="CH109" i="6"/>
  <c r="CH64" i="6"/>
  <c r="CH48" i="6"/>
  <c r="CH32" i="6"/>
  <c r="CH16" i="6"/>
  <c r="CH183" i="6"/>
  <c r="CH103" i="6"/>
  <c r="CH395" i="6"/>
  <c r="CH373" i="6"/>
  <c r="CH362" i="6"/>
  <c r="CH378" i="6"/>
  <c r="CH394" i="6"/>
  <c r="CH410" i="6"/>
  <c r="CH542" i="6"/>
  <c r="CH427" i="6"/>
  <c r="CH502" i="6"/>
  <c r="CH519" i="6"/>
  <c r="CH426" i="6"/>
  <c r="CH442" i="6"/>
  <c r="CH458" i="6"/>
  <c r="CH474" i="6"/>
  <c r="CH490" i="6"/>
  <c r="CH506" i="6"/>
  <c r="CH531" i="6"/>
  <c r="CH525" i="6"/>
  <c r="CH516" i="6"/>
  <c r="CH550" i="6"/>
  <c r="CH559" i="6"/>
  <c r="CH518" i="6"/>
  <c r="CH571" i="6"/>
  <c r="CH528" i="6"/>
  <c r="CH544" i="6"/>
  <c r="CH560" i="6"/>
  <c r="CH576" i="6"/>
  <c r="CH85" i="6"/>
  <c r="CH74" i="6"/>
  <c r="CH58" i="6"/>
  <c r="CH42" i="6"/>
  <c r="CH26" i="6"/>
  <c r="CH10" i="6"/>
  <c r="CH190" i="6"/>
  <c r="CH87" i="6"/>
  <c r="CH84" i="6"/>
  <c r="CH116" i="6"/>
  <c r="CH125" i="6"/>
  <c r="CH355" i="6"/>
  <c r="CH144" i="6"/>
  <c r="CH208" i="6"/>
  <c r="CH272" i="6"/>
  <c r="CH138" i="6"/>
  <c r="CH154" i="6"/>
  <c r="CH170" i="6"/>
  <c r="CH186" i="6"/>
  <c r="CH202" i="6"/>
  <c r="CH218" i="6"/>
  <c r="CH234" i="6"/>
  <c r="CH250" i="6"/>
  <c r="CH266" i="6"/>
  <c r="CH282" i="6"/>
  <c r="CH298" i="6"/>
  <c r="CH314" i="6"/>
  <c r="CH327" i="6"/>
  <c r="CH140" i="6"/>
  <c r="CH156" i="6"/>
  <c r="CH172" i="6"/>
  <c r="CH188" i="6"/>
  <c r="CH204" i="6"/>
  <c r="CH220" i="6"/>
  <c r="CH236" i="6"/>
  <c r="CH252" i="6"/>
  <c r="CH268" i="6"/>
  <c r="CH284" i="6"/>
  <c r="CH300" i="6"/>
  <c r="CH316" i="6"/>
  <c r="CH331" i="6"/>
  <c r="CH520" i="6"/>
  <c r="CH337" i="6"/>
  <c r="CH438" i="6"/>
  <c r="CH360" i="6"/>
  <c r="CH376" i="6"/>
  <c r="CH392" i="6"/>
  <c r="CH408" i="6"/>
  <c r="CH462" i="6"/>
  <c r="CH359" i="6"/>
  <c r="CH375" i="6"/>
  <c r="CH391" i="6"/>
  <c r="CH407" i="6"/>
  <c r="CH423" i="6"/>
  <c r="CH428" i="6"/>
  <c r="CH543" i="6"/>
  <c r="CH431" i="6"/>
  <c r="CH447" i="6"/>
  <c r="CH463" i="6"/>
  <c r="CH479" i="6"/>
  <c r="CH495" i="6"/>
  <c r="CH551" i="6"/>
  <c r="CH561" i="6"/>
  <c r="CH515" i="6"/>
  <c r="CH530" i="6"/>
  <c r="CH546" i="6"/>
  <c r="CH562" i="6"/>
  <c r="CH578" i="6"/>
  <c r="CH278" i="6"/>
  <c r="CH192" i="6"/>
  <c r="CH101" i="6"/>
  <c r="CH62" i="6"/>
  <c r="CH46" i="6"/>
  <c r="CH30" i="6"/>
  <c r="CH14" i="6"/>
  <c r="CH119" i="6"/>
  <c r="CH216" i="5"/>
  <c r="CH82" i="6"/>
  <c r="CH98" i="6"/>
  <c r="CH114" i="6"/>
  <c r="CH166" i="6"/>
  <c r="CH230" i="6"/>
  <c r="CH294" i="6"/>
  <c r="CH81" i="6"/>
  <c r="CH97" i="6"/>
  <c r="CH113" i="6"/>
  <c r="CH129" i="6"/>
  <c r="CH152" i="6"/>
  <c r="CH216" i="6"/>
  <c r="CH280" i="6"/>
  <c r="CH334" i="6"/>
  <c r="CH143" i="6"/>
  <c r="CH159" i="6"/>
  <c r="CH175" i="6"/>
  <c r="CH191" i="6"/>
  <c r="CH207" i="6"/>
  <c r="CH223" i="6"/>
  <c r="CH239" i="6"/>
  <c r="CH255" i="6"/>
  <c r="CH271" i="6"/>
  <c r="CH287" i="6"/>
  <c r="CH303" i="6"/>
  <c r="CH319" i="6"/>
  <c r="CH326" i="6"/>
  <c r="CH347" i="6"/>
  <c r="CH330" i="6"/>
  <c r="CH346" i="6"/>
  <c r="CH343" i="6"/>
  <c r="CH444" i="6"/>
  <c r="CH332" i="6"/>
  <c r="CH348" i="6"/>
  <c r="CH411" i="6"/>
  <c r="CH454" i="6"/>
  <c r="CH430" i="6"/>
  <c r="CH353" i="6"/>
  <c r="CH369" i="6"/>
  <c r="CH385" i="6"/>
  <c r="CH401" i="6"/>
  <c r="CH417" i="6"/>
  <c r="CH350" i="6"/>
  <c r="CH366" i="6"/>
  <c r="CH382" i="6"/>
  <c r="CH398" i="6"/>
  <c r="CH414" i="6"/>
  <c r="CH535" i="6"/>
  <c r="CH425" i="6"/>
  <c r="CH441" i="6"/>
  <c r="CH457" i="6"/>
  <c r="CH473" i="6"/>
  <c r="CH489" i="6"/>
  <c r="CH505" i="6"/>
  <c r="CH553" i="6"/>
  <c r="CH563" i="6"/>
  <c r="CH573" i="6"/>
  <c r="CH532" i="6"/>
  <c r="CH548" i="6"/>
  <c r="CH564" i="6"/>
  <c r="CH120" i="6"/>
  <c r="CH246" i="6"/>
  <c r="CH90" i="6"/>
  <c r="CH254" i="6"/>
  <c r="CH136" i="6"/>
  <c r="CH200" i="6"/>
  <c r="CH264" i="6"/>
  <c r="CH174" i="6"/>
  <c r="CH238" i="6"/>
  <c r="CH302" i="6"/>
  <c r="CH83" i="6"/>
  <c r="CH99" i="6"/>
  <c r="CH115" i="6"/>
  <c r="CH131" i="6"/>
  <c r="CH147" i="6"/>
  <c r="CH163" i="6"/>
  <c r="CH179" i="6"/>
  <c r="CH195" i="6"/>
  <c r="CH211" i="6"/>
  <c r="CH227" i="6"/>
  <c r="CH243" i="6"/>
  <c r="CH259" i="6"/>
  <c r="CH275" i="6"/>
  <c r="CH291" i="6"/>
  <c r="CH307" i="6"/>
  <c r="CH365" i="6"/>
  <c r="CH141" i="6"/>
  <c r="CH157" i="6"/>
  <c r="CH173" i="6"/>
  <c r="CH189" i="6"/>
  <c r="CH205" i="6"/>
  <c r="CH221" i="6"/>
  <c r="CH237" i="6"/>
  <c r="CH253" i="6"/>
  <c r="CH269" i="6"/>
  <c r="CH285" i="6"/>
  <c r="CH301" i="6"/>
  <c r="CH317" i="6"/>
  <c r="CH419" i="6"/>
  <c r="CH145" i="6"/>
  <c r="CH161" i="6"/>
  <c r="CH177" i="6"/>
  <c r="CH193" i="6"/>
  <c r="CH209" i="6"/>
  <c r="CH225" i="6"/>
  <c r="CH241" i="6"/>
  <c r="CH257" i="6"/>
  <c r="CH273" i="6"/>
  <c r="CH289" i="6"/>
  <c r="CH305" i="6"/>
  <c r="CH321" i="6"/>
  <c r="CH325" i="6"/>
  <c r="CH341" i="6"/>
  <c r="CH371" i="6"/>
  <c r="CH349" i="6"/>
  <c r="CH413" i="6"/>
  <c r="CH357" i="6"/>
  <c r="CH421" i="6"/>
  <c r="CH460" i="6"/>
  <c r="CH364" i="6"/>
  <c r="CH380" i="6"/>
  <c r="CH396" i="6"/>
  <c r="CH412" i="6"/>
  <c r="CH512" i="6"/>
  <c r="CH468" i="6"/>
  <c r="CH478" i="6"/>
  <c r="CH451" i="6"/>
  <c r="CH467" i="6"/>
  <c r="CH483" i="6"/>
  <c r="CH499" i="6"/>
  <c r="CH440" i="6"/>
  <c r="CH456" i="6"/>
  <c r="CH472" i="6"/>
  <c r="CH488" i="6"/>
  <c r="CH504" i="6"/>
  <c r="CH437" i="6"/>
  <c r="CH453" i="6"/>
  <c r="CH469" i="6"/>
  <c r="CH485" i="6"/>
  <c r="CH501" i="6"/>
  <c r="CH534" i="6"/>
  <c r="CH527" i="6"/>
  <c r="CH513" i="6"/>
  <c r="CH574" i="6"/>
  <c r="CH71" i="6"/>
  <c r="CH55" i="6"/>
  <c r="CH39" i="6"/>
  <c r="CH23" i="6"/>
  <c r="CH7" i="6"/>
  <c r="CH112" i="6"/>
  <c r="CH72" i="6"/>
  <c r="CH56" i="6"/>
  <c r="CH40" i="6"/>
  <c r="CH24" i="6"/>
  <c r="CH8" i="6"/>
  <c r="CH318" i="6"/>
  <c r="CH100" i="6"/>
  <c r="CH451" i="4"/>
  <c r="CH150" i="5"/>
  <c r="CH160" i="6"/>
  <c r="CH76" i="6"/>
  <c r="CH158" i="6"/>
  <c r="CH222" i="6"/>
  <c r="CH286" i="6"/>
  <c r="CH79" i="6"/>
  <c r="CH95" i="6"/>
  <c r="CH111" i="6"/>
  <c r="CH127" i="6"/>
  <c r="CH339" i="6"/>
  <c r="CH92" i="6"/>
  <c r="CH108" i="6"/>
  <c r="CH124" i="6"/>
  <c r="CH78" i="6"/>
  <c r="CH94" i="6"/>
  <c r="CH110" i="6"/>
  <c r="CH126" i="6"/>
  <c r="CH537" i="6"/>
  <c r="CH363" i="6"/>
  <c r="CH514" i="6"/>
  <c r="CH405" i="6"/>
  <c r="CH354" i="6"/>
  <c r="CH370" i="6"/>
  <c r="CH386" i="6"/>
  <c r="CH402" i="6"/>
  <c r="CH418" i="6"/>
  <c r="CH522" i="6"/>
  <c r="CH470" i="6"/>
  <c r="CH434" i="6"/>
  <c r="CH450" i="6"/>
  <c r="CH466" i="6"/>
  <c r="CH482" i="6"/>
  <c r="CH498" i="6"/>
  <c r="CH517" i="6"/>
  <c r="CH529" i="6"/>
  <c r="CH508" i="6"/>
  <c r="CH524" i="6"/>
  <c r="CH555" i="6"/>
  <c r="CH510" i="6"/>
  <c r="CH526" i="6"/>
  <c r="CH565" i="6"/>
  <c r="CH575" i="6"/>
  <c r="CH536" i="6"/>
  <c r="CH552" i="6"/>
  <c r="CH568" i="6"/>
  <c r="CH256" i="6"/>
  <c r="CH117" i="6"/>
  <c r="CH66" i="6"/>
  <c r="CH50" i="6"/>
  <c r="CH34" i="6"/>
  <c r="CH18" i="6"/>
  <c r="CH2" i="6"/>
  <c r="CH69" i="6"/>
  <c r="CH53" i="6"/>
  <c r="CH37" i="6"/>
  <c r="CH21" i="6"/>
  <c r="CH5" i="6"/>
  <c r="CH93" i="6"/>
  <c r="CH176" i="6"/>
  <c r="CH240" i="6"/>
  <c r="CH304" i="6"/>
  <c r="CH130" i="6"/>
  <c r="CH146" i="6"/>
  <c r="CH162" i="6"/>
  <c r="CH178" i="6"/>
  <c r="CH194" i="6"/>
  <c r="CH210" i="6"/>
  <c r="CH226" i="6"/>
  <c r="CH242" i="6"/>
  <c r="CH258" i="6"/>
  <c r="CH274" i="6"/>
  <c r="CH290" i="6"/>
  <c r="CH306" i="6"/>
  <c r="CH132" i="6"/>
  <c r="CH148" i="6"/>
  <c r="CH164" i="6"/>
  <c r="CH180" i="6"/>
  <c r="CH196" i="6"/>
  <c r="CH212" i="6"/>
  <c r="CH228" i="6"/>
  <c r="CH244" i="6"/>
  <c r="CH260" i="6"/>
  <c r="CH276" i="6"/>
  <c r="CH292" i="6"/>
  <c r="CH308" i="6"/>
  <c r="CH435" i="6"/>
  <c r="CH329" i="6"/>
  <c r="CH345" i="6"/>
  <c r="CH476" i="6"/>
  <c r="CH352" i="6"/>
  <c r="CH368" i="6"/>
  <c r="CH384" i="6"/>
  <c r="CH400" i="6"/>
  <c r="CH416" i="6"/>
  <c r="CH494" i="6"/>
  <c r="CH351" i="6"/>
  <c r="CH367" i="6"/>
  <c r="CH383" i="6"/>
  <c r="CH399" i="6"/>
  <c r="CH415" i="6"/>
  <c r="CH424" i="6"/>
  <c r="CH507" i="6"/>
  <c r="CH541" i="6"/>
  <c r="CH439" i="6"/>
  <c r="CH455" i="6"/>
  <c r="CH471" i="6"/>
  <c r="CH487" i="6"/>
  <c r="CH503" i="6"/>
  <c r="CH509" i="6"/>
  <c r="CH539" i="6"/>
  <c r="CH547" i="6"/>
  <c r="CH566" i="6"/>
  <c r="CH523" i="6"/>
  <c r="CH577" i="6"/>
  <c r="CH538" i="6"/>
  <c r="CH554" i="6"/>
  <c r="CH570" i="6"/>
  <c r="CH150" i="6"/>
  <c r="CH320" i="6"/>
  <c r="CH70" i="6"/>
  <c r="CH54" i="6"/>
  <c r="CH38" i="6"/>
  <c r="CH22" i="6"/>
  <c r="CH6" i="6"/>
  <c r="CH134" i="5"/>
  <c r="CH118" i="5"/>
  <c r="CH102" i="5"/>
  <c r="CH86" i="5"/>
  <c r="CH70" i="5"/>
  <c r="CH54" i="5"/>
  <c r="CH38" i="5"/>
  <c r="CH22" i="5"/>
  <c r="CH6" i="5"/>
  <c r="CH550" i="5"/>
  <c r="CH181" i="5"/>
  <c r="CH417" i="5"/>
  <c r="CH319" i="5"/>
  <c r="CH462" i="5"/>
  <c r="CH142" i="5"/>
  <c r="CH126" i="5"/>
  <c r="CH110" i="5"/>
  <c r="CH78" i="5"/>
  <c r="CH62" i="5"/>
  <c r="CH46" i="5"/>
  <c r="CH30" i="5"/>
  <c r="CH14" i="5"/>
  <c r="CH197" i="5"/>
  <c r="CH176" i="5"/>
  <c r="CH151" i="5"/>
  <c r="CH135" i="5"/>
  <c r="CH119" i="5"/>
  <c r="CH103" i="5"/>
  <c r="CH87" i="5"/>
  <c r="CH71" i="5"/>
  <c r="CH55" i="5"/>
  <c r="CH39" i="5"/>
  <c r="CH23" i="5"/>
  <c r="CH7" i="5"/>
  <c r="CH154" i="5"/>
  <c r="CH94" i="5"/>
  <c r="CH213" i="5"/>
  <c r="CH153" i="5"/>
  <c r="CH137" i="5"/>
  <c r="CH121" i="5"/>
  <c r="CH105" i="5"/>
  <c r="CH89" i="5"/>
  <c r="CH73" i="5"/>
  <c r="CH57" i="5"/>
  <c r="CH41" i="5"/>
  <c r="CH25" i="5"/>
  <c r="CH9" i="5"/>
  <c r="CH260" i="5"/>
  <c r="CH329" i="5"/>
  <c r="CH255" i="5"/>
  <c r="CH295" i="5"/>
  <c r="CH311" i="5"/>
  <c r="CH330" i="5"/>
  <c r="CH327" i="5"/>
  <c r="CH422" i="5"/>
  <c r="CH420" i="5"/>
  <c r="CH425" i="5"/>
  <c r="CH360" i="5"/>
  <c r="CH470" i="5"/>
  <c r="CH446" i="5"/>
  <c r="CH480" i="5"/>
  <c r="CH561" i="5"/>
  <c r="CH572" i="5"/>
  <c r="CH179" i="5"/>
  <c r="CH344" i="5"/>
  <c r="CH376" i="5"/>
  <c r="CH450" i="5"/>
  <c r="CH74" i="5"/>
  <c r="CH26" i="5"/>
  <c r="CH99" i="5"/>
  <c r="CH67" i="5"/>
  <c r="CH51" i="5"/>
  <c r="CH19" i="5"/>
  <c r="CH52" i="4"/>
  <c r="CH68" i="4"/>
  <c r="CH96" i="4"/>
  <c r="CH118" i="4"/>
  <c r="CH132" i="4"/>
  <c r="CH34" i="4"/>
  <c r="CH66" i="4"/>
  <c r="CH77" i="4"/>
  <c r="CH102" i="4"/>
  <c r="CH107" i="4"/>
  <c r="CH112" i="4"/>
  <c r="CH180" i="4"/>
  <c r="CH117" i="4"/>
  <c r="CH31" i="4"/>
  <c r="CH159" i="5"/>
  <c r="CH175" i="5"/>
  <c r="CH191" i="5"/>
  <c r="CH207" i="5"/>
  <c r="CH223" i="5"/>
  <c r="CH241" i="5"/>
  <c r="CH164" i="5"/>
  <c r="CH180" i="5"/>
  <c r="CH196" i="5"/>
  <c r="CH212" i="5"/>
  <c r="CH228" i="5"/>
  <c r="CH286" i="5"/>
  <c r="CH169" i="5"/>
  <c r="CH185" i="5"/>
  <c r="CH201" i="5"/>
  <c r="CH217" i="5"/>
  <c r="CH233" i="5"/>
  <c r="CH240" i="5"/>
  <c r="CH256" i="5"/>
  <c r="CH272" i="5"/>
  <c r="CH288" i="5"/>
  <c r="CH304" i="5"/>
  <c r="CH245" i="5"/>
  <c r="CH261" i="5"/>
  <c r="CH277" i="5"/>
  <c r="CH293" i="5"/>
  <c r="CH309" i="5"/>
  <c r="CH250" i="5"/>
  <c r="CH266" i="5"/>
  <c r="CH282" i="5"/>
  <c r="CH298" i="5"/>
  <c r="CH314" i="5"/>
  <c r="CH354" i="5"/>
  <c r="CH273" i="5"/>
  <c r="CH289" i="5"/>
  <c r="CH305" i="5"/>
  <c r="CH359" i="5"/>
  <c r="CH375" i="5"/>
  <c r="CH391" i="5"/>
  <c r="CH332" i="5"/>
  <c r="CH348" i="5"/>
  <c r="CH364" i="5"/>
  <c r="CH380" i="5"/>
  <c r="CH396" i="5"/>
  <c r="CH318" i="5"/>
  <c r="CH334" i="5"/>
  <c r="CH350" i="5"/>
  <c r="CH366" i="5"/>
  <c r="CH382" i="5"/>
  <c r="CH398" i="5"/>
  <c r="CH508" i="5"/>
  <c r="CH410" i="5"/>
  <c r="CH426" i="5"/>
  <c r="CH477" i="5"/>
  <c r="CH471" i="5"/>
  <c r="CH485" i="5"/>
  <c r="CH515" i="5"/>
  <c r="CH431" i="5"/>
  <c r="CH496" i="5"/>
  <c r="CH456" i="5"/>
  <c r="CH564" i="5"/>
  <c r="CH525" i="5"/>
  <c r="CH563" i="5"/>
  <c r="CH514" i="5"/>
  <c r="CH519" i="5"/>
  <c r="CH545" i="5"/>
  <c r="CH536" i="5"/>
  <c r="CH552" i="5"/>
  <c r="CH568" i="5"/>
  <c r="CH208" i="5"/>
  <c r="CH160" i="5"/>
  <c r="CH190" i="5"/>
  <c r="CH211" i="5"/>
  <c r="CH531" i="5"/>
  <c r="CH138" i="5"/>
  <c r="CH147" i="5"/>
  <c r="CH131" i="5"/>
  <c r="CH115" i="5"/>
  <c r="CH83" i="5"/>
  <c r="CH35" i="5"/>
  <c r="CH14" i="4"/>
  <c r="CH148" i="5"/>
  <c r="CH132" i="5"/>
  <c r="CH116" i="5"/>
  <c r="CH100" i="5"/>
  <c r="CH84" i="5"/>
  <c r="CH68" i="5"/>
  <c r="CH52" i="5"/>
  <c r="CH36" i="5"/>
  <c r="CH20" i="5"/>
  <c r="CH4" i="5"/>
  <c r="CH386" i="5"/>
  <c r="CH170" i="5"/>
  <c r="CH186" i="5"/>
  <c r="CH202" i="5"/>
  <c r="CH218" i="5"/>
  <c r="CH263" i="5"/>
  <c r="CH401" i="5"/>
  <c r="CH252" i="5"/>
  <c r="CH234" i="5"/>
  <c r="CH262" i="5"/>
  <c r="CH435" i="5"/>
  <c r="CH243" i="5"/>
  <c r="CH259" i="5"/>
  <c r="CH275" i="5"/>
  <c r="CH291" i="5"/>
  <c r="CH307" i="5"/>
  <c r="CH338" i="5"/>
  <c r="CH335" i="5"/>
  <c r="CH345" i="5"/>
  <c r="CH353" i="5"/>
  <c r="CH369" i="5"/>
  <c r="CH385" i="5"/>
  <c r="CH331" i="5"/>
  <c r="CH347" i="5"/>
  <c r="CH363" i="5"/>
  <c r="CH379" i="5"/>
  <c r="CH395" i="5"/>
  <c r="CH407" i="5"/>
  <c r="CH325" i="5"/>
  <c r="CH341" i="5"/>
  <c r="CH357" i="5"/>
  <c r="CH373" i="5"/>
  <c r="CH389" i="5"/>
  <c r="CH455" i="5"/>
  <c r="CH405" i="5"/>
  <c r="CH421" i="5"/>
  <c r="CH441" i="5"/>
  <c r="CH523" i="5"/>
  <c r="CH442" i="5"/>
  <c r="CH447" i="5"/>
  <c r="CH461" i="5"/>
  <c r="CH486" i="5"/>
  <c r="CH472" i="5"/>
  <c r="CH436" i="5"/>
  <c r="CH453" i="5"/>
  <c r="CH469" i="5"/>
  <c r="CH466" i="5"/>
  <c r="CH482" i="5"/>
  <c r="CH498" i="5"/>
  <c r="CH509" i="5"/>
  <c r="CH476" i="5"/>
  <c r="CH492" i="5"/>
  <c r="CH529" i="5"/>
  <c r="CH533" i="5"/>
  <c r="CH518" i="5"/>
  <c r="CH548" i="5"/>
  <c r="CH573" i="5"/>
  <c r="CH535" i="5"/>
  <c r="CH551" i="5"/>
  <c r="CH567" i="5"/>
  <c r="CH224" i="5"/>
  <c r="CH165" i="5"/>
  <c r="CH141" i="5"/>
  <c r="CH125" i="5"/>
  <c r="CH109" i="5"/>
  <c r="CH93" i="5"/>
  <c r="CH77" i="5"/>
  <c r="CH61" i="5"/>
  <c r="CH45" i="5"/>
  <c r="CH29" i="5"/>
  <c r="CH13" i="5"/>
  <c r="CH195" i="5"/>
  <c r="CH279" i="5"/>
  <c r="CH483" i="5"/>
  <c r="CH459" i="5"/>
  <c r="CH495" i="5"/>
  <c r="CH122" i="5"/>
  <c r="CH90" i="5"/>
  <c r="CH42" i="5"/>
  <c r="CH10" i="5"/>
  <c r="CH3" i="5"/>
  <c r="CH145" i="5"/>
  <c r="CH129" i="5"/>
  <c r="CH113" i="5"/>
  <c r="CH97" i="5"/>
  <c r="CH81" i="5"/>
  <c r="CH65" i="5"/>
  <c r="CH49" i="5"/>
  <c r="CH33" i="5"/>
  <c r="CH17" i="5"/>
  <c r="CH229" i="5"/>
  <c r="CH294" i="5"/>
  <c r="CH337" i="5"/>
  <c r="CH254" i="5"/>
  <c r="CH265" i="5"/>
  <c r="CH394" i="5"/>
  <c r="CH276" i="5"/>
  <c r="CH292" i="5"/>
  <c r="CH308" i="5"/>
  <c r="CH322" i="5"/>
  <c r="CH415" i="5"/>
  <c r="CH411" i="5"/>
  <c r="CH427" i="5"/>
  <c r="CH416" i="5"/>
  <c r="CH479" i="5"/>
  <c r="CH443" i="5"/>
  <c r="CH511" i="5"/>
  <c r="CH463" i="5"/>
  <c r="CH499" i="5"/>
  <c r="CH517" i="5"/>
  <c r="CH473" i="5"/>
  <c r="CH489" i="5"/>
  <c r="CH505" i="5"/>
  <c r="CH555" i="5"/>
  <c r="CH565" i="5"/>
  <c r="CH524" i="5"/>
  <c r="CH532" i="5"/>
  <c r="CH521" i="5"/>
  <c r="CH534" i="5"/>
  <c r="CH538" i="5"/>
  <c r="CH554" i="5"/>
  <c r="CH570" i="5"/>
  <c r="CH232" i="5"/>
  <c r="CH144" i="5"/>
  <c r="CH128" i="5"/>
  <c r="CH112" i="5"/>
  <c r="CH96" i="5"/>
  <c r="CH80" i="5"/>
  <c r="CH64" i="5"/>
  <c r="CH48" i="5"/>
  <c r="CH32" i="5"/>
  <c r="CH16" i="5"/>
  <c r="CH174" i="5"/>
  <c r="CH106" i="5"/>
  <c r="CH244" i="5"/>
  <c r="CH236" i="5"/>
  <c r="CH166" i="5"/>
  <c r="CH182" i="5"/>
  <c r="CH198" i="5"/>
  <c r="CH214" i="5"/>
  <c r="CH230" i="5"/>
  <c r="CH302" i="5"/>
  <c r="CH155" i="5"/>
  <c r="CH171" i="5"/>
  <c r="CH187" i="5"/>
  <c r="CH203" i="5"/>
  <c r="CH219" i="5"/>
  <c r="CH271" i="5"/>
  <c r="CH287" i="5"/>
  <c r="CH303" i="5"/>
  <c r="CH406" i="5"/>
  <c r="CH404" i="5"/>
  <c r="CH409" i="5"/>
  <c r="CH414" i="5"/>
  <c r="CH320" i="5"/>
  <c r="CH336" i="5"/>
  <c r="CH352" i="5"/>
  <c r="CH368" i="5"/>
  <c r="CH384" i="5"/>
  <c r="CH400" i="5"/>
  <c r="CH412" i="5"/>
  <c r="CH433" i="5"/>
  <c r="CH458" i="5"/>
  <c r="CH488" i="5"/>
  <c r="CH437" i="5"/>
  <c r="CH438" i="5"/>
  <c r="CH449" i="5"/>
  <c r="CH478" i="5"/>
  <c r="CH475" i="5"/>
  <c r="CH556" i="5"/>
  <c r="CH451" i="5"/>
  <c r="CH502" i="5"/>
  <c r="CH501" i="5"/>
  <c r="CH520" i="5"/>
  <c r="CH527" i="5"/>
  <c r="CH566" i="5"/>
  <c r="CH539" i="5"/>
  <c r="CH574" i="5"/>
  <c r="CH143" i="5"/>
  <c r="CH127" i="5"/>
  <c r="CH111" i="5"/>
  <c r="CH95" i="5"/>
  <c r="CH79" i="5"/>
  <c r="CH63" i="5"/>
  <c r="CH47" i="5"/>
  <c r="CH31" i="5"/>
  <c r="CH15" i="5"/>
  <c r="CH146" i="5"/>
  <c r="CH130" i="5"/>
  <c r="CH114" i="5"/>
  <c r="CH98" i="5"/>
  <c r="CH82" i="5"/>
  <c r="CH66" i="5"/>
  <c r="CH50" i="5"/>
  <c r="CH34" i="5"/>
  <c r="CH18" i="5"/>
  <c r="CH2" i="5"/>
  <c r="CH192" i="5"/>
  <c r="CH157" i="5"/>
  <c r="CH139" i="5"/>
  <c r="CH123" i="5"/>
  <c r="CH107" i="5"/>
  <c r="CH91" i="5"/>
  <c r="CH75" i="5"/>
  <c r="CH59" i="5"/>
  <c r="CH43" i="5"/>
  <c r="CH27" i="5"/>
  <c r="CH11" i="5"/>
  <c r="CH206" i="5"/>
  <c r="CH163" i="5"/>
  <c r="CH328" i="5"/>
  <c r="CH392" i="5"/>
  <c r="CH58" i="5"/>
  <c r="CH85" i="4"/>
  <c r="CH200" i="5"/>
  <c r="CH237" i="5"/>
  <c r="CH249" i="5"/>
  <c r="CH167" i="5"/>
  <c r="CH183" i="5"/>
  <c r="CH199" i="5"/>
  <c r="CH215" i="5"/>
  <c r="CH231" i="5"/>
  <c r="CH310" i="5"/>
  <c r="CH156" i="5"/>
  <c r="CH172" i="5"/>
  <c r="CH188" i="5"/>
  <c r="CH204" i="5"/>
  <c r="CH220" i="5"/>
  <c r="CH161" i="5"/>
  <c r="CH177" i="5"/>
  <c r="CH193" i="5"/>
  <c r="CH209" i="5"/>
  <c r="CH225" i="5"/>
  <c r="CH248" i="5"/>
  <c r="CH264" i="5"/>
  <c r="CH280" i="5"/>
  <c r="CH296" i="5"/>
  <c r="CH312" i="5"/>
  <c r="CH253" i="5"/>
  <c r="CH269" i="5"/>
  <c r="CH285" i="5"/>
  <c r="CH301" i="5"/>
  <c r="CH346" i="5"/>
  <c r="CH378" i="5"/>
  <c r="CH242" i="5"/>
  <c r="CH258" i="5"/>
  <c r="CH274" i="5"/>
  <c r="CH290" i="5"/>
  <c r="CH306" i="5"/>
  <c r="CH281" i="5"/>
  <c r="CH297" i="5"/>
  <c r="CH313" i="5"/>
  <c r="CH351" i="5"/>
  <c r="CH367" i="5"/>
  <c r="CH383" i="5"/>
  <c r="CH399" i="5"/>
  <c r="CH324" i="5"/>
  <c r="CH340" i="5"/>
  <c r="CH356" i="5"/>
  <c r="CH372" i="5"/>
  <c r="CH388" i="5"/>
  <c r="CH326" i="5"/>
  <c r="CH342" i="5"/>
  <c r="CH358" i="5"/>
  <c r="CH374" i="5"/>
  <c r="CH390" i="5"/>
  <c r="CH445" i="5"/>
  <c r="CH487" i="5"/>
  <c r="CH402" i="5"/>
  <c r="CH418" i="5"/>
  <c r="CH428" i="5"/>
  <c r="CH439" i="5"/>
  <c r="CH448" i="5"/>
  <c r="CH464" i="5"/>
  <c r="CH553" i="5"/>
  <c r="CH547" i="5"/>
  <c r="CH557" i="5"/>
  <c r="CH571" i="5"/>
  <c r="CH522" i="5"/>
  <c r="CH537" i="5"/>
  <c r="CH577" i="5"/>
  <c r="CH569" i="5"/>
  <c r="CH528" i="5"/>
  <c r="CH544" i="5"/>
  <c r="CH560" i="5"/>
  <c r="CH576" i="5"/>
  <c r="CH158" i="5"/>
  <c r="CH222" i="5"/>
  <c r="CH227" i="5"/>
  <c r="CH140" i="5"/>
  <c r="CH124" i="5"/>
  <c r="CH108" i="5"/>
  <c r="CH92" i="5"/>
  <c r="CH76" i="5"/>
  <c r="CH60" i="5"/>
  <c r="CH44" i="5"/>
  <c r="CH28" i="5"/>
  <c r="CH12" i="5"/>
  <c r="CH270" i="5"/>
  <c r="CH162" i="5"/>
  <c r="CH178" i="5"/>
  <c r="CH194" i="5"/>
  <c r="CH210" i="5"/>
  <c r="CH226" i="5"/>
  <c r="CH239" i="5"/>
  <c r="CH238" i="5"/>
  <c r="CH247" i="5"/>
  <c r="CH257" i="5"/>
  <c r="CH246" i="5"/>
  <c r="CH235" i="5"/>
  <c r="CH251" i="5"/>
  <c r="CH267" i="5"/>
  <c r="CH283" i="5"/>
  <c r="CH299" i="5"/>
  <c r="CH315" i="5"/>
  <c r="CH362" i="5"/>
  <c r="CH370" i="5"/>
  <c r="CH432" i="5"/>
  <c r="CH361" i="5"/>
  <c r="CH377" i="5"/>
  <c r="CH393" i="5"/>
  <c r="CH323" i="5"/>
  <c r="CH339" i="5"/>
  <c r="CH355" i="5"/>
  <c r="CH371" i="5"/>
  <c r="CH387" i="5"/>
  <c r="CH423" i="5"/>
  <c r="CH317" i="5"/>
  <c r="CH333" i="5"/>
  <c r="CH349" i="5"/>
  <c r="CH365" i="5"/>
  <c r="CH381" i="5"/>
  <c r="CH397" i="5"/>
  <c r="CH413" i="5"/>
  <c r="CH429" i="5"/>
  <c r="CH454" i="5"/>
  <c r="CH467" i="5"/>
  <c r="CH434" i="5"/>
  <c r="CH549" i="5"/>
  <c r="CH494" i="5"/>
  <c r="CH444" i="5"/>
  <c r="CH491" i="5"/>
  <c r="CH493" i="5"/>
  <c r="CH503" i="5"/>
  <c r="CH512" i="5"/>
  <c r="CH474" i="5"/>
  <c r="CH490" i="5"/>
  <c r="CH468" i="5"/>
  <c r="CH484" i="5"/>
  <c r="CH500" i="5"/>
  <c r="CH558" i="5"/>
  <c r="CH540" i="5"/>
  <c r="CH510" i="5"/>
  <c r="CH526" i="5"/>
  <c r="CH541" i="5"/>
  <c r="CH543" i="5"/>
  <c r="CH559" i="5"/>
  <c r="CH575" i="5"/>
  <c r="CH149" i="5"/>
  <c r="CH133" i="5"/>
  <c r="CH117" i="5"/>
  <c r="CH101" i="5"/>
  <c r="CH85" i="5"/>
  <c r="CH69" i="5"/>
  <c r="CH53" i="5"/>
  <c r="CH37" i="5"/>
  <c r="CH21" i="5"/>
  <c r="CH5" i="5"/>
  <c r="CH3" i="4"/>
  <c r="CH173" i="5"/>
  <c r="CH189" i="5"/>
  <c r="CH205" i="5"/>
  <c r="CH221" i="5"/>
  <c r="CH278" i="5"/>
  <c r="CH321" i="5"/>
  <c r="CH343" i="5"/>
  <c r="CH268" i="5"/>
  <c r="CH284" i="5"/>
  <c r="CH300" i="5"/>
  <c r="CH316" i="5"/>
  <c r="CH440" i="5"/>
  <c r="CH430" i="5"/>
  <c r="CH403" i="5"/>
  <c r="CH419" i="5"/>
  <c r="CH408" i="5"/>
  <c r="CH424" i="5"/>
  <c r="CH460" i="5"/>
  <c r="CH465" i="5"/>
  <c r="CH452" i="5"/>
  <c r="CH457" i="5"/>
  <c r="CH507" i="5"/>
  <c r="CH506" i="5"/>
  <c r="CH504" i="5"/>
  <c r="CH481" i="5"/>
  <c r="CH497" i="5"/>
  <c r="CH516" i="5"/>
  <c r="CH513" i="5"/>
  <c r="CH542" i="5"/>
  <c r="CH530" i="5"/>
  <c r="CH546" i="5"/>
  <c r="CH562" i="5"/>
  <c r="CH578" i="5"/>
  <c r="CH184" i="5"/>
  <c r="CH168" i="5"/>
  <c r="CH152" i="5"/>
  <c r="CH136" i="5"/>
  <c r="CH120" i="5"/>
  <c r="CH104" i="5"/>
  <c r="CH88" i="5"/>
  <c r="CH72" i="5"/>
  <c r="CH56" i="5"/>
  <c r="CH40" i="5"/>
  <c r="CH24" i="5"/>
  <c r="CH8" i="5"/>
  <c r="CH39" i="4"/>
  <c r="CH60" i="4"/>
  <c r="CH71" i="4"/>
  <c r="CH35" i="4"/>
  <c r="CH67" i="4"/>
  <c r="CH83" i="4"/>
  <c r="CH30" i="4"/>
  <c r="CH25" i="4"/>
  <c r="CH9" i="4"/>
  <c r="CH94" i="4"/>
  <c r="CH428" i="4"/>
  <c r="CH58" i="4"/>
  <c r="CH136" i="4"/>
  <c r="CH19" i="4"/>
  <c r="CH8" i="4"/>
  <c r="CH101" i="4"/>
  <c r="CH24" i="4"/>
  <c r="CH521" i="3"/>
  <c r="CH553" i="3"/>
  <c r="CH569" i="3"/>
  <c r="CH179" i="3"/>
  <c r="CH79" i="4"/>
  <c r="CH84" i="4"/>
  <c r="CH38" i="4"/>
  <c r="CH59" i="4"/>
  <c r="CH75" i="4"/>
  <c r="CH22" i="4"/>
  <c r="CH17" i="4"/>
  <c r="CH264" i="3"/>
  <c r="CH150" i="4"/>
  <c r="CH47" i="4"/>
  <c r="CH74" i="4"/>
  <c r="CH61" i="4"/>
  <c r="CH27" i="4"/>
  <c r="CH11" i="4"/>
  <c r="CH511" i="3"/>
  <c r="CH345" i="3"/>
  <c r="CH212" i="3"/>
  <c r="CH82" i="4"/>
  <c r="CH69" i="4"/>
  <c r="CH141" i="4"/>
  <c r="CH62" i="4"/>
  <c r="CH78" i="4"/>
  <c r="CH110" i="4"/>
  <c r="CH55" i="4"/>
  <c r="CH76" i="4"/>
  <c r="CH126" i="4"/>
  <c r="CH140" i="4"/>
  <c r="CH185" i="4"/>
  <c r="CH90" i="4"/>
  <c r="CH106" i="4"/>
  <c r="CH93" i="4"/>
  <c r="CH164" i="4"/>
  <c r="CH230" i="4"/>
  <c r="CH272" i="4"/>
  <c r="CH235" i="4"/>
  <c r="CH251" i="4"/>
  <c r="CH267" i="4"/>
  <c r="CH292" i="4"/>
  <c r="CH356" i="4"/>
  <c r="CH210" i="4"/>
  <c r="CH226" i="4"/>
  <c r="CH242" i="4"/>
  <c r="CH258" i="4"/>
  <c r="CH274" i="4"/>
  <c r="CH322" i="4"/>
  <c r="CH377" i="4"/>
  <c r="CH249" i="4"/>
  <c r="CH265" i="4"/>
  <c r="CH281" i="4"/>
  <c r="CH308" i="4"/>
  <c r="CH286" i="4"/>
  <c r="CH334" i="4"/>
  <c r="CH417" i="4"/>
  <c r="CH370" i="4"/>
  <c r="CH325" i="4"/>
  <c r="CH341" i="4"/>
  <c r="CH433" i="4"/>
  <c r="CH390" i="4"/>
  <c r="CH406" i="4"/>
  <c r="CH422" i="4"/>
  <c r="CH459" i="4"/>
  <c r="CH461" i="4"/>
  <c r="CH477" i="4"/>
  <c r="CH493" i="4"/>
  <c r="CH526" i="4"/>
  <c r="CH564" i="4"/>
  <c r="CH571" i="4"/>
  <c r="CH547" i="4"/>
  <c r="CH6" i="4"/>
  <c r="CH16" i="4"/>
  <c r="CH302" i="4"/>
  <c r="CH366" i="4"/>
  <c r="CH438" i="4"/>
  <c r="CH513" i="3"/>
  <c r="CH492" i="3"/>
  <c r="CH223" i="4"/>
  <c r="CH363" i="4"/>
  <c r="CH498" i="4"/>
  <c r="CH394" i="4"/>
  <c r="CH426" i="4"/>
  <c r="CH541" i="4"/>
  <c r="CH549" i="3"/>
  <c r="CH129" i="4"/>
  <c r="CH44" i="4"/>
  <c r="CH176" i="4"/>
  <c r="CH89" i="4"/>
  <c r="CH152" i="4"/>
  <c r="CH157" i="4"/>
  <c r="CH188" i="4"/>
  <c r="CH187" i="4"/>
  <c r="CH221" i="4"/>
  <c r="CH171" i="4"/>
  <c r="CH238" i="4"/>
  <c r="CH372" i="4"/>
  <c r="CH200" i="4"/>
  <c r="CH233" i="4"/>
  <c r="CH216" i="4"/>
  <c r="CH220" i="4"/>
  <c r="CH236" i="4"/>
  <c r="CH252" i="4"/>
  <c r="CH268" i="4"/>
  <c r="CH284" i="4"/>
  <c r="CH298" i="4"/>
  <c r="CH362" i="4"/>
  <c r="CH287" i="4"/>
  <c r="CH303" i="4"/>
  <c r="CH319" i="4"/>
  <c r="CH335" i="4"/>
  <c r="CH351" i="4"/>
  <c r="CH367" i="4"/>
  <c r="CH297" i="4"/>
  <c r="CH313" i="4"/>
  <c r="CH329" i="4"/>
  <c r="CH345" i="4"/>
  <c r="CH361" i="4"/>
  <c r="CH388" i="4"/>
  <c r="CH296" i="4"/>
  <c r="CH312" i="4"/>
  <c r="CH328" i="4"/>
  <c r="CH344" i="4"/>
  <c r="CH360" i="4"/>
  <c r="CH393" i="4"/>
  <c r="CH379" i="4"/>
  <c r="CH395" i="4"/>
  <c r="CH411" i="4"/>
  <c r="CH427" i="4"/>
  <c r="CH443" i="4"/>
  <c r="CH376" i="4"/>
  <c r="CH392" i="4"/>
  <c r="CH408" i="4"/>
  <c r="CH424" i="4"/>
  <c r="CH440" i="4"/>
  <c r="CH373" i="4"/>
  <c r="CH389" i="4"/>
  <c r="CH405" i="4"/>
  <c r="CH421" i="4"/>
  <c r="CH437" i="4"/>
  <c r="CH449" i="4"/>
  <c r="CH460" i="4"/>
  <c r="CH476" i="4"/>
  <c r="CH492" i="4"/>
  <c r="CH528" i="4"/>
  <c r="CH577" i="4"/>
  <c r="CH542" i="4"/>
  <c r="CH569" i="4"/>
  <c r="CH531" i="4"/>
  <c r="CH506" i="4"/>
  <c r="CH522" i="4"/>
  <c r="CH527" i="4"/>
  <c r="CH563" i="4"/>
  <c r="CH535" i="4"/>
  <c r="CH538" i="4"/>
  <c r="CH554" i="4"/>
  <c r="CH570" i="4"/>
  <c r="CH551" i="4"/>
  <c r="CH567" i="4"/>
  <c r="CH26" i="4"/>
  <c r="CH10" i="4"/>
  <c r="CH277" i="4"/>
  <c r="CH309" i="4"/>
  <c r="CH537" i="3"/>
  <c r="CH468" i="3"/>
  <c r="CH4" i="4"/>
  <c r="CH49" i="4"/>
  <c r="CH65" i="4"/>
  <c r="CH40" i="4"/>
  <c r="CH149" i="4"/>
  <c r="CH241" i="4"/>
  <c r="CH166" i="4"/>
  <c r="CH245" i="4"/>
  <c r="CH271" i="4"/>
  <c r="CH410" i="4"/>
  <c r="CH442" i="4"/>
  <c r="CH543" i="3"/>
  <c r="CH533" i="3"/>
  <c r="CH99" i="4"/>
  <c r="CH53" i="4"/>
  <c r="CH88" i="4"/>
  <c r="CH123" i="4"/>
  <c r="CH137" i="4"/>
  <c r="CH97" i="4"/>
  <c r="CH203" i="4"/>
  <c r="CH95" i="4"/>
  <c r="CH111" i="4"/>
  <c r="CH127" i="4"/>
  <c r="CH143" i="4"/>
  <c r="CH159" i="4"/>
  <c r="CH202" i="4"/>
  <c r="CH237" i="4"/>
  <c r="CH172" i="4"/>
  <c r="CH196" i="4"/>
  <c r="CH193" i="4"/>
  <c r="CH173" i="4"/>
  <c r="CH189" i="4"/>
  <c r="CH205" i="4"/>
  <c r="CH175" i="4"/>
  <c r="CH191" i="4"/>
  <c r="CH285" i="4"/>
  <c r="CH348" i="4"/>
  <c r="CH409" i="4"/>
  <c r="CH404" i="4"/>
  <c r="CH380" i="4"/>
  <c r="CH458" i="4"/>
  <c r="CH483" i="4"/>
  <c r="CH375" i="4"/>
  <c r="CH391" i="4"/>
  <c r="CH407" i="4"/>
  <c r="CH423" i="4"/>
  <c r="CH439" i="4"/>
  <c r="CH488" i="4"/>
  <c r="CH511" i="4"/>
  <c r="CH462" i="4"/>
  <c r="CH478" i="4"/>
  <c r="CH494" i="4"/>
  <c r="CH519" i="4"/>
  <c r="CH556" i="4"/>
  <c r="CH504" i="4"/>
  <c r="CH520" i="4"/>
  <c r="CH561" i="4"/>
  <c r="CH534" i="4"/>
  <c r="CH513" i="4"/>
  <c r="CH544" i="4"/>
  <c r="CH560" i="4"/>
  <c r="CH576" i="4"/>
  <c r="CH550" i="4"/>
  <c r="CH566" i="4"/>
  <c r="CH15" i="4"/>
  <c r="CH46" i="4"/>
  <c r="CH124" i="4"/>
  <c r="CH154" i="4"/>
  <c r="CH261" i="4"/>
  <c r="CH293" i="4"/>
  <c r="CH471" i="4"/>
  <c r="CH465" i="4"/>
  <c r="CH525" i="4"/>
  <c r="CH100" i="4"/>
  <c r="CH116" i="4"/>
  <c r="CH347" i="4"/>
  <c r="CH507" i="4"/>
  <c r="CH104" i="4"/>
  <c r="CH5" i="4"/>
  <c r="CH51" i="4"/>
  <c r="CH109" i="4"/>
  <c r="CH54" i="4"/>
  <c r="CH70" i="4"/>
  <c r="CH86" i="4"/>
  <c r="CH92" i="4"/>
  <c r="CH142" i="4"/>
  <c r="CH156" i="4"/>
  <c r="CH160" i="4"/>
  <c r="CH178" i="4"/>
  <c r="CH108" i="4"/>
  <c r="CH158" i="4"/>
  <c r="CH222" i="4"/>
  <c r="CH145" i="4"/>
  <c r="CH98" i="4"/>
  <c r="CH114" i="4"/>
  <c r="CH130" i="4"/>
  <c r="CH146" i="4"/>
  <c r="CH162" i="4"/>
  <c r="CH194" i="4"/>
  <c r="CH161" i="4"/>
  <c r="CH204" i="4"/>
  <c r="CH186" i="4"/>
  <c r="CH214" i="4"/>
  <c r="CH246" i="4"/>
  <c r="CH314" i="4"/>
  <c r="CH211" i="4"/>
  <c r="CH227" i="4"/>
  <c r="CH243" i="4"/>
  <c r="CH259" i="4"/>
  <c r="CH275" i="4"/>
  <c r="CH253" i="4"/>
  <c r="CH269" i="4"/>
  <c r="CH324" i="4"/>
  <c r="CH218" i="4"/>
  <c r="CH234" i="4"/>
  <c r="CH250" i="4"/>
  <c r="CH266" i="4"/>
  <c r="CH282" i="4"/>
  <c r="CH290" i="4"/>
  <c r="CH354" i="4"/>
  <c r="CH257" i="4"/>
  <c r="CH273" i="4"/>
  <c r="CH340" i="4"/>
  <c r="CH294" i="4"/>
  <c r="CH310" i="4"/>
  <c r="CH326" i="4"/>
  <c r="CH342" i="4"/>
  <c r="CH358" i="4"/>
  <c r="CH385" i="4"/>
  <c r="CH301" i="4"/>
  <c r="CH317" i="4"/>
  <c r="CH333" i="4"/>
  <c r="CH349" i="4"/>
  <c r="CH365" i="4"/>
  <c r="CH441" i="4"/>
  <c r="CH382" i="4"/>
  <c r="CH398" i="4"/>
  <c r="CH414" i="4"/>
  <c r="CH430" i="4"/>
  <c r="CH446" i="4"/>
  <c r="CH464" i="4"/>
  <c r="CH474" i="4"/>
  <c r="CH502" i="4"/>
  <c r="CH475" i="4"/>
  <c r="CH453" i="4"/>
  <c r="CH469" i="4"/>
  <c r="CH485" i="4"/>
  <c r="CH501" i="4"/>
  <c r="CH463" i="4"/>
  <c r="CH479" i="4"/>
  <c r="CH495" i="4"/>
  <c r="CH473" i="4"/>
  <c r="CH489" i="4"/>
  <c r="CH545" i="4"/>
  <c r="CH548" i="4"/>
  <c r="CH517" i="4"/>
  <c r="CH508" i="4"/>
  <c r="CH524" i="4"/>
  <c r="CH45" i="4"/>
  <c r="CH37" i="4"/>
  <c r="CH138" i="4"/>
  <c r="CH455" i="4"/>
  <c r="CH497" i="4"/>
  <c r="CH170" i="4"/>
  <c r="CH209" i="4"/>
  <c r="CH198" i="4"/>
  <c r="CH369" i="4"/>
  <c r="CH239" i="4"/>
  <c r="CH332" i="4"/>
  <c r="CH113" i="4"/>
  <c r="CH517" i="3"/>
  <c r="CH131" i="4"/>
  <c r="CH50" i="4"/>
  <c r="CH28" i="4"/>
  <c r="CH12" i="4"/>
  <c r="CH41" i="4"/>
  <c r="CH57" i="4"/>
  <c r="CH73" i="4"/>
  <c r="CH128" i="4"/>
  <c r="CH32" i="4"/>
  <c r="CH48" i="4"/>
  <c r="CH64" i="4"/>
  <c r="CH80" i="4"/>
  <c r="CH134" i="4"/>
  <c r="CH148" i="4"/>
  <c r="CH139" i="4"/>
  <c r="CH153" i="4"/>
  <c r="CH144" i="4"/>
  <c r="CH195" i="4"/>
  <c r="CH225" i="4"/>
  <c r="CH174" i="4"/>
  <c r="CH190" i="4"/>
  <c r="CH206" i="4"/>
  <c r="CH248" i="4"/>
  <c r="CH229" i="4"/>
  <c r="CH306" i="4"/>
  <c r="CH346" i="4"/>
  <c r="CH338" i="4"/>
  <c r="CH215" i="4"/>
  <c r="CH231" i="4"/>
  <c r="CH247" i="4"/>
  <c r="CH263" i="4"/>
  <c r="CH279" i="4"/>
  <c r="CH300" i="4"/>
  <c r="CH364" i="4"/>
  <c r="CH436" i="4"/>
  <c r="CH291" i="4"/>
  <c r="CH307" i="4"/>
  <c r="CH323" i="4"/>
  <c r="CH339" i="4"/>
  <c r="CH355" i="4"/>
  <c r="CH396" i="4"/>
  <c r="CH467" i="4"/>
  <c r="CH466" i="4"/>
  <c r="CH510" i="4"/>
  <c r="CH386" i="4"/>
  <c r="CH402" i="4"/>
  <c r="CH418" i="4"/>
  <c r="CH434" i="4"/>
  <c r="CH515" i="4"/>
  <c r="CH572" i="4"/>
  <c r="CH549" i="4"/>
  <c r="CH565" i="4"/>
  <c r="CH43" i="4"/>
  <c r="CH36" i="4"/>
  <c r="CH29" i="4"/>
  <c r="CH13" i="4"/>
  <c r="CH122" i="4"/>
  <c r="CH169" i="4"/>
  <c r="CH318" i="4"/>
  <c r="CH350" i="4"/>
  <c r="CH357" i="4"/>
  <c r="CH487" i="4"/>
  <c r="CH481" i="4"/>
  <c r="CH499" i="4"/>
  <c r="CH561" i="3"/>
  <c r="CH460" i="3"/>
  <c r="CH182" i="4"/>
  <c r="CH401" i="4"/>
  <c r="CH255" i="4"/>
  <c r="CH315" i="4"/>
  <c r="CH490" i="4"/>
  <c r="CH457" i="4"/>
  <c r="CH557" i="4"/>
  <c r="CH21" i="4"/>
  <c r="CH63" i="4"/>
  <c r="CH147" i="4"/>
  <c r="CH120" i="4"/>
  <c r="CH125" i="4"/>
  <c r="CH278" i="4"/>
  <c r="CH208" i="4"/>
  <c r="CH270" i="4"/>
  <c r="CH192" i="4"/>
  <c r="CH256" i="4"/>
  <c r="CH217" i="4"/>
  <c r="CH232" i="4"/>
  <c r="CH212" i="4"/>
  <c r="CH228" i="4"/>
  <c r="CH244" i="4"/>
  <c r="CH260" i="4"/>
  <c r="CH276" i="4"/>
  <c r="CH330" i="4"/>
  <c r="CH295" i="4"/>
  <c r="CH311" i="4"/>
  <c r="CH327" i="4"/>
  <c r="CH343" i="4"/>
  <c r="CH359" i="4"/>
  <c r="CH289" i="4"/>
  <c r="CH305" i="4"/>
  <c r="CH321" i="4"/>
  <c r="CH337" i="4"/>
  <c r="CH353" i="4"/>
  <c r="CH420" i="4"/>
  <c r="CH288" i="4"/>
  <c r="CH304" i="4"/>
  <c r="CH320" i="4"/>
  <c r="CH336" i="4"/>
  <c r="CH352" i="4"/>
  <c r="CH368" i="4"/>
  <c r="CH425" i="4"/>
  <c r="CH480" i="4"/>
  <c r="CH456" i="4"/>
  <c r="CH482" i="4"/>
  <c r="CH371" i="4"/>
  <c r="CH387" i="4"/>
  <c r="CH403" i="4"/>
  <c r="CH419" i="4"/>
  <c r="CH435" i="4"/>
  <c r="CH384" i="4"/>
  <c r="CH400" i="4"/>
  <c r="CH416" i="4"/>
  <c r="CH432" i="4"/>
  <c r="CH448" i="4"/>
  <c r="CH496" i="4"/>
  <c r="CH381" i="4"/>
  <c r="CH397" i="4"/>
  <c r="CH413" i="4"/>
  <c r="CH429" i="4"/>
  <c r="CH445" i="4"/>
  <c r="CH503" i="4"/>
  <c r="CH555" i="4"/>
  <c r="CH452" i="4"/>
  <c r="CH468" i="4"/>
  <c r="CH484" i="4"/>
  <c r="CH500" i="4"/>
  <c r="CH540" i="4"/>
  <c r="CH529" i="4"/>
  <c r="CH553" i="4"/>
  <c r="CH514" i="4"/>
  <c r="CH537" i="4"/>
  <c r="CH530" i="4"/>
  <c r="CH546" i="4"/>
  <c r="CH562" i="4"/>
  <c r="CH578" i="4"/>
  <c r="CH543" i="4"/>
  <c r="CH559" i="4"/>
  <c r="CH575" i="4"/>
  <c r="CH42" i="4"/>
  <c r="CH18" i="4"/>
  <c r="CH2" i="4"/>
  <c r="CH219" i="4"/>
  <c r="CH283" i="4"/>
  <c r="CH374" i="4"/>
  <c r="CH509" i="4"/>
  <c r="CH516" i="4"/>
  <c r="CH115" i="4"/>
  <c r="CH20" i="4"/>
  <c r="CH33" i="4"/>
  <c r="CH81" i="4"/>
  <c r="CH56" i="4"/>
  <c r="CH72" i="4"/>
  <c r="CH121" i="4"/>
  <c r="CH280" i="4"/>
  <c r="CH213" i="4"/>
  <c r="CH207" i="4"/>
  <c r="CH299" i="4"/>
  <c r="CH331" i="4"/>
  <c r="CH450" i="4"/>
  <c r="CH378" i="4"/>
  <c r="CH523" i="4"/>
  <c r="CH573" i="4"/>
  <c r="CH91" i="4"/>
  <c r="CH105" i="4"/>
  <c r="CH155" i="4"/>
  <c r="CH133" i="4"/>
  <c r="CH177" i="4"/>
  <c r="CH179" i="4"/>
  <c r="CH184" i="4"/>
  <c r="CH87" i="4"/>
  <c r="CH103" i="4"/>
  <c r="CH119" i="4"/>
  <c r="CH135" i="4"/>
  <c r="CH151" i="4"/>
  <c r="CH240" i="4"/>
  <c r="CH224" i="4"/>
  <c r="CH163" i="4"/>
  <c r="CH168" i="4"/>
  <c r="CH201" i="4"/>
  <c r="CH165" i="4"/>
  <c r="CH181" i="4"/>
  <c r="CH197" i="4"/>
  <c r="CH254" i="4"/>
  <c r="CH264" i="4"/>
  <c r="CH167" i="4"/>
  <c r="CH183" i="4"/>
  <c r="CH199" i="4"/>
  <c r="CH262" i="4"/>
  <c r="CH316" i="4"/>
  <c r="CH444" i="4"/>
  <c r="CH412" i="4"/>
  <c r="CH472" i="4"/>
  <c r="CH491" i="4"/>
  <c r="CH383" i="4"/>
  <c r="CH399" i="4"/>
  <c r="CH415" i="4"/>
  <c r="CH431" i="4"/>
  <c r="CH447" i="4"/>
  <c r="CH518" i="4"/>
  <c r="CH454" i="4"/>
  <c r="CH470" i="4"/>
  <c r="CH486" i="4"/>
  <c r="CH532" i="4"/>
  <c r="CH533" i="4"/>
  <c r="CH539" i="4"/>
  <c r="CH512" i="4"/>
  <c r="CH536" i="4"/>
  <c r="CH505" i="4"/>
  <c r="CH521" i="4"/>
  <c r="CH552" i="4"/>
  <c r="CH568" i="4"/>
  <c r="CH558" i="4"/>
  <c r="CH574" i="4"/>
  <c r="CH23" i="4"/>
  <c r="CH7" i="4"/>
  <c r="CH559" i="3"/>
  <c r="CH180" i="3"/>
  <c r="CH394" i="3"/>
  <c r="CH347" i="3"/>
  <c r="CH329" i="3"/>
  <c r="CH71" i="3"/>
  <c r="CH484" i="3"/>
  <c r="CH412" i="3"/>
  <c r="CH390" i="3"/>
  <c r="CH386" i="3"/>
  <c r="CH501" i="3"/>
  <c r="CH485" i="3"/>
  <c r="CH469" i="3"/>
  <c r="CH326" i="3"/>
  <c r="CH224" i="3"/>
  <c r="CH303" i="3"/>
  <c r="CH230" i="3"/>
  <c r="CH286" i="3"/>
  <c r="CH244" i="3"/>
  <c r="CH206" i="3"/>
  <c r="CH289" i="3"/>
  <c r="CH273" i="3"/>
  <c r="CH123" i="3"/>
  <c r="CH55" i="3"/>
  <c r="CH138" i="3"/>
  <c r="CH141" i="3"/>
  <c r="CH125" i="3"/>
  <c r="CH84" i="3"/>
  <c r="CH68" i="3"/>
  <c r="CH44" i="3"/>
  <c r="CH12" i="3"/>
  <c r="CH519" i="3"/>
  <c r="CH535" i="3"/>
  <c r="CH551" i="3"/>
  <c r="CH567" i="3"/>
  <c r="CH262" i="3"/>
  <c r="CH313" i="3"/>
  <c r="CH128" i="3"/>
  <c r="CH527" i="3"/>
  <c r="CH575" i="3"/>
  <c r="CH565" i="3"/>
  <c r="CH427" i="3"/>
  <c r="CH529" i="3"/>
  <c r="CH545" i="3"/>
  <c r="CH577" i="3"/>
  <c r="CH452" i="3"/>
  <c r="CH453" i="3"/>
  <c r="CH280" i="3"/>
  <c r="CH122" i="3"/>
  <c r="CH108" i="3"/>
  <c r="CH72" i="3"/>
  <c r="CH28" i="3"/>
  <c r="CH29" i="3"/>
  <c r="CH13" i="3"/>
  <c r="CH463" i="3"/>
  <c r="CH520" i="3"/>
  <c r="CH536" i="3"/>
  <c r="CH552" i="3"/>
  <c r="CH568" i="3"/>
  <c r="CH494" i="3"/>
  <c r="CH478" i="3"/>
  <c r="CH462" i="3"/>
  <c r="CH446" i="3"/>
  <c r="CH382" i="3"/>
  <c r="CH404" i="3"/>
  <c r="CH388" i="3"/>
  <c r="CH496" i="3"/>
  <c r="CH480" i="3"/>
  <c r="CH464" i="3"/>
  <c r="CH448" i="3"/>
  <c r="CH332" i="3"/>
  <c r="CH499" i="3"/>
  <c r="CH483" i="3"/>
  <c r="CH467" i="3"/>
  <c r="CH451" i="3"/>
  <c r="CH198" i="3"/>
  <c r="CH366" i="3"/>
  <c r="CH337" i="3"/>
  <c r="CH348" i="3"/>
  <c r="CH318" i="3"/>
  <c r="CH423" i="3"/>
  <c r="CH407" i="3"/>
  <c r="CH391" i="3"/>
  <c r="CH375" i="3"/>
  <c r="CH359" i="3"/>
  <c r="CH343" i="3"/>
  <c r="CH327" i="3"/>
  <c r="CH311" i="3"/>
  <c r="CH204" i="3"/>
  <c r="CH259" i="3"/>
  <c r="CH302" i="3"/>
  <c r="CH292" i="3"/>
  <c r="CH200" i="3"/>
  <c r="CH169" i="3"/>
  <c r="CH269" i="3"/>
  <c r="CH279" i="3"/>
  <c r="CH251" i="3"/>
  <c r="CH213" i="3"/>
  <c r="CH176" i="3"/>
  <c r="CH140" i="3"/>
  <c r="CH96" i="3"/>
  <c r="CH167" i="3"/>
  <c r="CH162" i="3"/>
  <c r="CH144" i="3"/>
  <c r="CH53" i="3"/>
  <c r="CH104" i="3"/>
  <c r="CH85" i="3"/>
  <c r="CH83" i="3"/>
  <c r="CH67" i="3"/>
  <c r="CH89" i="3"/>
  <c r="CH73" i="3"/>
  <c r="CH57" i="3"/>
  <c r="CH46" i="3"/>
  <c r="CH47" i="3"/>
  <c r="CH31" i="3"/>
  <c r="CH15" i="3"/>
  <c r="CH447" i="3"/>
  <c r="CH508" i="3"/>
  <c r="CH524" i="3"/>
  <c r="CH540" i="3"/>
  <c r="CH556" i="3"/>
  <c r="CH572" i="3"/>
  <c r="CH322" i="3"/>
  <c r="CH232" i="3"/>
  <c r="CH263" i="3"/>
  <c r="CH183" i="3"/>
  <c r="CH436" i="3"/>
  <c r="CH497" i="3"/>
  <c r="CH402" i="3"/>
  <c r="CH316" i="3"/>
  <c r="CH413" i="3"/>
  <c r="CH87" i="3"/>
  <c r="CH34" i="3"/>
  <c r="CH515" i="3"/>
  <c r="CH531" i="3"/>
  <c r="CH547" i="3"/>
  <c r="CH563" i="3"/>
  <c r="CH439" i="3"/>
  <c r="CH503" i="3"/>
  <c r="CH506" i="3"/>
  <c r="CH490" i="3"/>
  <c r="CH474" i="3"/>
  <c r="CH458" i="3"/>
  <c r="CH442" i="3"/>
  <c r="CH414" i="3"/>
  <c r="CH398" i="3"/>
  <c r="CH418" i="3"/>
  <c r="CH410" i="3"/>
  <c r="CH379" i="3"/>
  <c r="CH173" i="3"/>
  <c r="CH334" i="3"/>
  <c r="CH395" i="3"/>
  <c r="CH422" i="3"/>
  <c r="CH380" i="3"/>
  <c r="CH364" i="3"/>
  <c r="CH356" i="3"/>
  <c r="CH205" i="3"/>
  <c r="CH432" i="3"/>
  <c r="CH416" i="3"/>
  <c r="CH400" i="3"/>
  <c r="CH384" i="3"/>
  <c r="CH368" i="3"/>
  <c r="CH352" i="3"/>
  <c r="CH336" i="3"/>
  <c r="CH320" i="3"/>
  <c r="CH300" i="3"/>
  <c r="CH268" i="3"/>
  <c r="CH227" i="3"/>
  <c r="CH211" i="3"/>
  <c r="CH142" i="3"/>
  <c r="CH228" i="3"/>
  <c r="CH301" i="3"/>
  <c r="CH285" i="3"/>
  <c r="CH248" i="3"/>
  <c r="CH190" i="3"/>
  <c r="CH299" i="3"/>
  <c r="CH283" i="3"/>
  <c r="CH229" i="3"/>
  <c r="CH220" i="3"/>
  <c r="CH116" i="3"/>
  <c r="CH137" i="3"/>
  <c r="CH160" i="3"/>
  <c r="CH120" i="3"/>
  <c r="CH148" i="3"/>
  <c r="CH98" i="3"/>
  <c r="CH100" i="3"/>
  <c r="CH154" i="3"/>
  <c r="CH151" i="3"/>
  <c r="CH135" i="3"/>
  <c r="CH119" i="3"/>
  <c r="CH113" i="3"/>
  <c r="CH106" i="3"/>
  <c r="CH91" i="3"/>
  <c r="CH112" i="3"/>
  <c r="CH56" i="3"/>
  <c r="CH99" i="3"/>
  <c r="CH80" i="3"/>
  <c r="CH69" i="3"/>
  <c r="CH105" i="3"/>
  <c r="CH64" i="3"/>
  <c r="CH117" i="3"/>
  <c r="CH101" i="3"/>
  <c r="CH30" i="3"/>
  <c r="CH54" i="3"/>
  <c r="CH82" i="3"/>
  <c r="CH66" i="3"/>
  <c r="CH41" i="3"/>
  <c r="CH25" i="3"/>
  <c r="CH9" i="3"/>
  <c r="CH514" i="3"/>
  <c r="CH530" i="3"/>
  <c r="CH546" i="3"/>
  <c r="CH562" i="3"/>
  <c r="CH578" i="3"/>
  <c r="CH455" i="3"/>
  <c r="CH231" i="3"/>
  <c r="CH199" i="3"/>
  <c r="CH172" i="3"/>
  <c r="CH518" i="3"/>
  <c r="CH550" i="3"/>
  <c r="CH433" i="3"/>
  <c r="CH449" i="3"/>
  <c r="CH397" i="3"/>
  <c r="CH333" i="3"/>
  <c r="CH278" i="3"/>
  <c r="CH181" i="3"/>
  <c r="CH222" i="3"/>
  <c r="CH177" i="3"/>
  <c r="CH234" i="3"/>
  <c r="CH186" i="3"/>
  <c r="CH132" i="3"/>
  <c r="CH124" i="3"/>
  <c r="CH103" i="3"/>
  <c r="CH45" i="3"/>
  <c r="CH18" i="3"/>
  <c r="CH11" i="3"/>
  <c r="CH393" i="3"/>
  <c r="CH500" i="3"/>
  <c r="CH401" i="3"/>
  <c r="CH437" i="3"/>
  <c r="CH435" i="3"/>
  <c r="CH396" i="3"/>
  <c r="CH493" i="3"/>
  <c r="CH477" i="3"/>
  <c r="CH461" i="3"/>
  <c r="CH445" i="3"/>
  <c r="CH417" i="3"/>
  <c r="CH387" i="3"/>
  <c r="CH438" i="3"/>
  <c r="CH253" i="3"/>
  <c r="CH378" i="3"/>
  <c r="CH272" i="3"/>
  <c r="CH363" i="3"/>
  <c r="CH271" i="3"/>
  <c r="CH362" i="3"/>
  <c r="CH270" i="3"/>
  <c r="CH354" i="3"/>
  <c r="CH267" i="3"/>
  <c r="CH346" i="3"/>
  <c r="CH330" i="3"/>
  <c r="CH314" i="3"/>
  <c r="CH308" i="3"/>
  <c r="CH240" i="3"/>
  <c r="CH197" i="3"/>
  <c r="CH331" i="3"/>
  <c r="CH315" i="3"/>
  <c r="CH298" i="3"/>
  <c r="CH276" i="3"/>
  <c r="CH188" i="3"/>
  <c r="CH238" i="3"/>
  <c r="CH297" i="3"/>
  <c r="CH281" i="3"/>
  <c r="CH219" i="3"/>
  <c r="CH255" i="3"/>
  <c r="CH239" i="3"/>
  <c r="CH223" i="3"/>
  <c r="CH207" i="3"/>
  <c r="CH191" i="3"/>
  <c r="CH136" i="3"/>
  <c r="CH164" i="3"/>
  <c r="CH153" i="3"/>
  <c r="CH129" i="3"/>
  <c r="CH121" i="3"/>
  <c r="CH165" i="3"/>
  <c r="CH114" i="3"/>
  <c r="CH147" i="3"/>
  <c r="CH115" i="3"/>
  <c r="CH161" i="3"/>
  <c r="CH149" i="3"/>
  <c r="CH146" i="3"/>
  <c r="CH130" i="3"/>
  <c r="CH59" i="3"/>
  <c r="CH133" i="3"/>
  <c r="CH14" i="3"/>
  <c r="CH102" i="3"/>
  <c r="CH78" i="3"/>
  <c r="CH22" i="3"/>
  <c r="CH52" i="3"/>
  <c r="CH6" i="3"/>
  <c r="CH38" i="3"/>
  <c r="CH36" i="3"/>
  <c r="CH20" i="3"/>
  <c r="CH4" i="3"/>
  <c r="CH37" i="3"/>
  <c r="CH21" i="3"/>
  <c r="CH5" i="3"/>
  <c r="CH385" i="3"/>
  <c r="CH252" i="3"/>
  <c r="CH247" i="3"/>
  <c r="CH215" i="3"/>
  <c r="CH465" i="3"/>
  <c r="CH365" i="3"/>
  <c r="CH317" i="3"/>
  <c r="CH284" i="3"/>
  <c r="CH241" i="3"/>
  <c r="CH193" i="3"/>
  <c r="CH250" i="3"/>
  <c r="CH88" i="3"/>
  <c r="CH16" i="3"/>
  <c r="CH495" i="3"/>
  <c r="CH512" i="3"/>
  <c r="CH528" i="3"/>
  <c r="CH544" i="3"/>
  <c r="CH560" i="3"/>
  <c r="CH576" i="3"/>
  <c r="CH502" i="3"/>
  <c r="CH486" i="3"/>
  <c r="CH470" i="3"/>
  <c r="CH454" i="3"/>
  <c r="CH420" i="3"/>
  <c r="CH504" i="3"/>
  <c r="CH488" i="3"/>
  <c r="CH472" i="3"/>
  <c r="CH456" i="3"/>
  <c r="CH440" i="3"/>
  <c r="CH434" i="3"/>
  <c r="CH274" i="3"/>
  <c r="CH491" i="3"/>
  <c r="CH475" i="3"/>
  <c r="CH459" i="3"/>
  <c r="CH443" i="3"/>
  <c r="CH403" i="3"/>
  <c r="CH310" i="3"/>
  <c r="CH377" i="3"/>
  <c r="CH372" i="3"/>
  <c r="CH361" i="3"/>
  <c r="CH353" i="3"/>
  <c r="CH431" i="3"/>
  <c r="CH415" i="3"/>
  <c r="CH399" i="3"/>
  <c r="CH383" i="3"/>
  <c r="CH367" i="3"/>
  <c r="CH351" i="3"/>
  <c r="CH335" i="3"/>
  <c r="CH319" i="3"/>
  <c r="CH237" i="3"/>
  <c r="CH243" i="3"/>
  <c r="CH296" i="3"/>
  <c r="CH290" i="3"/>
  <c r="CH187" i="3"/>
  <c r="CH139" i="3"/>
  <c r="CH236" i="3"/>
  <c r="CH156" i="3"/>
  <c r="CH145" i="3"/>
  <c r="CH158" i="3"/>
  <c r="CH134" i="3"/>
  <c r="CH175" i="3"/>
  <c r="CH170" i="3"/>
  <c r="CH32" i="3"/>
  <c r="CH152" i="3"/>
  <c r="CH94" i="3"/>
  <c r="CH60" i="3"/>
  <c r="CH166" i="3"/>
  <c r="CH76" i="3"/>
  <c r="CH93" i="3"/>
  <c r="CH97" i="3"/>
  <c r="CH81" i="3"/>
  <c r="CH65" i="3"/>
  <c r="CH51" i="3"/>
  <c r="CH39" i="3"/>
  <c r="CH23" i="3"/>
  <c r="CH7" i="3"/>
  <c r="CH479" i="3"/>
  <c r="CH516" i="3"/>
  <c r="CH532" i="3"/>
  <c r="CH548" i="3"/>
  <c r="CH564" i="3"/>
  <c r="CH246" i="3"/>
  <c r="CH150" i="3"/>
  <c r="CH534" i="3"/>
  <c r="CH566" i="3"/>
  <c r="CH444" i="3"/>
  <c r="CH256" i="3"/>
  <c r="CH381" i="3"/>
  <c r="CH349" i="3"/>
  <c r="CH171" i="3"/>
  <c r="CH257" i="3"/>
  <c r="CH209" i="3"/>
  <c r="CH266" i="3"/>
  <c r="CH218" i="3"/>
  <c r="CH92" i="3"/>
  <c r="CH95" i="3"/>
  <c r="CH155" i="3"/>
  <c r="CH50" i="3"/>
  <c r="CH43" i="3"/>
  <c r="CH27" i="3"/>
  <c r="CH510" i="3"/>
  <c r="CH526" i="3"/>
  <c r="CH542" i="3"/>
  <c r="CH558" i="3"/>
  <c r="CH574" i="3"/>
  <c r="CH476" i="3"/>
  <c r="CH509" i="3"/>
  <c r="CH525" i="3"/>
  <c r="CH541" i="3"/>
  <c r="CH557" i="3"/>
  <c r="CH573" i="3"/>
  <c r="CH505" i="3"/>
  <c r="CH489" i="3"/>
  <c r="CH473" i="3"/>
  <c r="CH457" i="3"/>
  <c r="CH441" i="3"/>
  <c r="CH428" i="3"/>
  <c r="CH426" i="3"/>
  <c r="CH419" i="3"/>
  <c r="CH429" i="3"/>
  <c r="CH370" i="3"/>
  <c r="CH411" i="3"/>
  <c r="CH182" i="3"/>
  <c r="CH196" i="3"/>
  <c r="CH405" i="3"/>
  <c r="CH389" i="3"/>
  <c r="CH373" i="3"/>
  <c r="CH357" i="3"/>
  <c r="CH341" i="3"/>
  <c r="CH325" i="3"/>
  <c r="CH306" i="3"/>
  <c r="CH208" i="3"/>
  <c r="CH295" i="3"/>
  <c r="CH260" i="3"/>
  <c r="CH288" i="3"/>
  <c r="CH192" i="3"/>
  <c r="CH321" i="3"/>
  <c r="CH195" i="3"/>
  <c r="CH245" i="3"/>
  <c r="CH235" i="3"/>
  <c r="CH216" i="3"/>
  <c r="CH265" i="3"/>
  <c r="CH249" i="3"/>
  <c r="CH233" i="3"/>
  <c r="CH217" i="3"/>
  <c r="CH201" i="3"/>
  <c r="CH185" i="3"/>
  <c r="CH258" i="3"/>
  <c r="CH242" i="3"/>
  <c r="CH226" i="3"/>
  <c r="CH210" i="3"/>
  <c r="CH194" i="3"/>
  <c r="CH178" i="3"/>
  <c r="CH126" i="3"/>
  <c r="CH118" i="3"/>
  <c r="CH62" i="3"/>
  <c r="CH77" i="3"/>
  <c r="CH75" i="3"/>
  <c r="CH40" i="3"/>
  <c r="CH61" i="3"/>
  <c r="CH111" i="3"/>
  <c r="CH79" i="3"/>
  <c r="CH63" i="3"/>
  <c r="CH42" i="3"/>
  <c r="CH26" i="3"/>
  <c r="CH10" i="3"/>
  <c r="CH24" i="3"/>
  <c r="CH8" i="3"/>
  <c r="CH35" i="3"/>
  <c r="CH19" i="3"/>
  <c r="CH3" i="3"/>
  <c r="CH406" i="3"/>
  <c r="CH338" i="3"/>
  <c r="CH323" i="3"/>
  <c r="CH203" i="3"/>
  <c r="CH305" i="3"/>
  <c r="CH481" i="3"/>
  <c r="CH371" i="3"/>
  <c r="CH355" i="3"/>
  <c r="CH214" i="3"/>
  <c r="CH225" i="3"/>
  <c r="CH202" i="3"/>
  <c r="CH507" i="3"/>
  <c r="CH523" i="3"/>
  <c r="CH539" i="3"/>
  <c r="CH555" i="3"/>
  <c r="CH571" i="3"/>
  <c r="CH471" i="3"/>
  <c r="CH498" i="3"/>
  <c r="CH482" i="3"/>
  <c r="CH466" i="3"/>
  <c r="CH450" i="3"/>
  <c r="CH409" i="3"/>
  <c r="CH430" i="3"/>
  <c r="CH425" i="3"/>
  <c r="CH339" i="3"/>
  <c r="CH374" i="3"/>
  <c r="CH324" i="3"/>
  <c r="CH369" i="3"/>
  <c r="CH342" i="3"/>
  <c r="CH358" i="3"/>
  <c r="CH350" i="3"/>
  <c r="CH221" i="3"/>
  <c r="CH424" i="3"/>
  <c r="CH408" i="3"/>
  <c r="CH392" i="3"/>
  <c r="CH376" i="3"/>
  <c r="CH360" i="3"/>
  <c r="CH344" i="3"/>
  <c r="CH328" i="3"/>
  <c r="CH312" i="3"/>
  <c r="CH304" i="3"/>
  <c r="CH294" i="3"/>
  <c r="CH189" i="3"/>
  <c r="CH174" i="3"/>
  <c r="CH287" i="3"/>
  <c r="CH282" i="3"/>
  <c r="CH261" i="3"/>
  <c r="CH309" i="3"/>
  <c r="CH293" i="3"/>
  <c r="CH277" i="3"/>
  <c r="CH254" i="3"/>
  <c r="CH184" i="3"/>
  <c r="CH307" i="3"/>
  <c r="CH291" i="3"/>
  <c r="CH275" i="3"/>
  <c r="CH131" i="3"/>
  <c r="CH157" i="3"/>
  <c r="CH168" i="3"/>
  <c r="CH110" i="3"/>
  <c r="CH163" i="3"/>
  <c r="CH159" i="3"/>
  <c r="CH143" i="3"/>
  <c r="CH127" i="3"/>
  <c r="CH107" i="3"/>
  <c r="CH86" i="3"/>
  <c r="CH70" i="3"/>
  <c r="CH109" i="3"/>
  <c r="CH48" i="3"/>
  <c r="CH90" i="3"/>
  <c r="CH74" i="3"/>
  <c r="CH58" i="3"/>
  <c r="CH49" i="3"/>
  <c r="CH33" i="3"/>
  <c r="CH17" i="3"/>
  <c r="CH522" i="3"/>
  <c r="CH538" i="3"/>
  <c r="CH554" i="3"/>
  <c r="CH570" i="3"/>
  <c r="CH340" i="3"/>
  <c r="CH421" i="3"/>
  <c r="CH487" i="3"/>
  <c r="CH2" i="3"/>
  <c r="S1" i="7" l="1" a="1"/>
  <c r="R1" i="7" a="1"/>
  <c r="Q1" i="7" a="1"/>
  <c r="P1" i="7" a="1"/>
  <c r="U575" i="7" a="1"/>
  <c r="T557" i="7" a="1"/>
  <c r="U551" i="7" a="1"/>
  <c r="T549" i="7" a="1"/>
  <c r="U543" i="7" a="1"/>
  <c r="T573" i="7" a="1"/>
  <c r="U559" i="7" a="1"/>
  <c r="U567" i="7" a="1"/>
  <c r="T565" i="7" a="1"/>
  <c r="U535" i="7" a="1"/>
  <c r="U511" i="7" a="1"/>
  <c r="T485" i="7" a="1"/>
  <c r="U479" i="7" a="1"/>
  <c r="T477" i="7" a="1"/>
  <c r="T473" i="7" a="1"/>
  <c r="U464" i="7" a="1"/>
  <c r="U351" i="7" a="1"/>
  <c r="T578" i="7" a="1"/>
  <c r="U572" i="7" a="1"/>
  <c r="T570" i="7" a="1"/>
  <c r="U564" i="7" a="1"/>
  <c r="T562" i="7" a="1"/>
  <c r="U556" i="7" a="1"/>
  <c r="T554" i="7" a="1"/>
  <c r="U548" i="7" a="1"/>
  <c r="T546" i="7" a="1"/>
  <c r="U540" i="7" a="1"/>
  <c r="T538" i="7" a="1"/>
  <c r="U532" i="7" a="1"/>
  <c r="T530" i="7" a="1"/>
  <c r="U524" i="7" a="1"/>
  <c r="T522" i="7" a="1"/>
  <c r="U516" i="7" a="1"/>
  <c r="T514" i="7" a="1"/>
  <c r="U508" i="7" a="1"/>
  <c r="T506" i="7" a="1"/>
  <c r="U500" i="7" a="1"/>
  <c r="T498" i="7" a="1"/>
  <c r="U492" i="7" a="1"/>
  <c r="T490" i="7" a="1"/>
  <c r="U484" i="7" a="1"/>
  <c r="T482" i="7" a="1"/>
  <c r="U476" i="7" a="1"/>
  <c r="T472" i="7" a="1"/>
  <c r="U466" i="7" a="1"/>
  <c r="T464" i="7" a="1"/>
  <c r="U458" i="7" a="1"/>
  <c r="U436" i="7" a="1"/>
  <c r="T397" i="7" a="1"/>
  <c r="T541" i="7" a="1"/>
  <c r="T525" i="7" a="1"/>
  <c r="U503" i="7" a="1"/>
  <c r="T493" i="7" a="1"/>
  <c r="U577" i="7" a="1"/>
  <c r="T575" i="7" a="1"/>
  <c r="U569" i="7" a="1"/>
  <c r="T567" i="7" a="1"/>
  <c r="U561" i="7" a="1"/>
  <c r="T559" i="7" a="1"/>
  <c r="U553" i="7" a="1"/>
  <c r="T551" i="7" a="1"/>
  <c r="U545" i="7" a="1"/>
  <c r="T543" i="7" a="1"/>
  <c r="U537" i="7" a="1"/>
  <c r="T535" i="7" a="1"/>
  <c r="U529" i="7" a="1"/>
  <c r="T527" i="7" a="1"/>
  <c r="U521" i="7" a="1"/>
  <c r="T519" i="7" a="1"/>
  <c r="U513" i="7" a="1"/>
  <c r="T511" i="7" a="1"/>
  <c r="U505" i="7" a="1"/>
  <c r="T503" i="7" a="1"/>
  <c r="U497" i="7" a="1"/>
  <c r="T495" i="7" a="1"/>
  <c r="U489" i="7" a="1"/>
  <c r="T487" i="7" a="1"/>
  <c r="U481" i="7" a="1"/>
  <c r="T479" i="7" a="1"/>
  <c r="T533" i="7" a="1"/>
  <c r="U574" i="7" a="1"/>
  <c r="T572" i="7" a="1"/>
  <c r="U566" i="7" a="1"/>
  <c r="T564" i="7" a="1"/>
  <c r="U558" i="7" a="1"/>
  <c r="T556" i="7" a="1"/>
  <c r="U550" i="7" a="1"/>
  <c r="T548" i="7" a="1"/>
  <c r="U542" i="7" a="1"/>
  <c r="T540" i="7" a="1"/>
  <c r="U534" i="7" a="1"/>
  <c r="T532" i="7" a="1"/>
  <c r="U526" i="7" a="1"/>
  <c r="T524" i="7" a="1"/>
  <c r="U518" i="7" a="1"/>
  <c r="T516" i="7" a="1"/>
  <c r="U510" i="7" a="1"/>
  <c r="T508" i="7" a="1"/>
  <c r="U502" i="7" a="1"/>
  <c r="T500" i="7" a="1"/>
  <c r="U494" i="7" a="1"/>
  <c r="T492" i="7" a="1"/>
  <c r="U486" i="7" a="1"/>
  <c r="T484" i="7" a="1"/>
  <c r="U478" i="7" a="1"/>
  <c r="T476" i="7" a="1"/>
  <c r="U527" i="7" a="1"/>
  <c r="U495" i="7" a="1"/>
  <c r="U487" i="7" a="1"/>
  <c r="T577" i="7" a="1"/>
  <c r="U571" i="7" a="1"/>
  <c r="T569" i="7" a="1"/>
  <c r="U563" i="7" a="1"/>
  <c r="T561" i="7" a="1"/>
  <c r="U555" i="7" a="1"/>
  <c r="T553" i="7" a="1"/>
  <c r="U547" i="7" a="1"/>
  <c r="T545" i="7" a="1"/>
  <c r="U539" i="7" a="1"/>
  <c r="T537" i="7" a="1"/>
  <c r="U531" i="7" a="1"/>
  <c r="T529" i="7" a="1"/>
  <c r="U523" i="7" a="1"/>
  <c r="T521" i="7" a="1"/>
  <c r="U515" i="7" a="1"/>
  <c r="T513" i="7" a="1"/>
  <c r="U507" i="7" a="1"/>
  <c r="T505" i="7" a="1"/>
  <c r="U499" i="7" a="1"/>
  <c r="T497" i="7" a="1"/>
  <c r="U491" i="7" a="1"/>
  <c r="T489" i="7" a="1"/>
  <c r="U483" i="7" a="1"/>
  <c r="T481" i="7" a="1"/>
  <c r="U475" i="7" a="1"/>
  <c r="U469" i="7" a="1"/>
  <c r="T454" i="7" a="1"/>
  <c r="U448" i="7" a="1"/>
  <c r="T442" i="7" a="1"/>
  <c r="T422" i="7" a="1"/>
  <c r="U391" i="7" a="1"/>
  <c r="T314" i="7" a="1"/>
  <c r="T517" i="7" a="1"/>
  <c r="T509" i="7" a="1"/>
  <c r="T501" i="7" a="1"/>
  <c r="U576" i="7" a="1"/>
  <c r="T574" i="7" a="1"/>
  <c r="U568" i="7" a="1"/>
  <c r="T566" i="7" a="1"/>
  <c r="U560" i="7" a="1"/>
  <c r="T558" i="7" a="1"/>
  <c r="U552" i="7" a="1"/>
  <c r="T550" i="7" a="1"/>
  <c r="U544" i="7" a="1"/>
  <c r="T542" i="7" a="1"/>
  <c r="U536" i="7" a="1"/>
  <c r="T534" i="7" a="1"/>
  <c r="U528" i="7" a="1"/>
  <c r="T526" i="7" a="1"/>
  <c r="U520" i="7" a="1"/>
  <c r="T518" i="7" a="1"/>
  <c r="U512" i="7" a="1"/>
  <c r="T510" i="7" a="1"/>
  <c r="U504" i="7" a="1"/>
  <c r="T502" i="7" a="1"/>
  <c r="U496" i="7" a="1"/>
  <c r="T494" i="7" a="1"/>
  <c r="U488" i="7" a="1"/>
  <c r="T486" i="7" a="1"/>
  <c r="U480" i="7" a="1"/>
  <c r="T478" i="7" a="1"/>
  <c r="T467" i="7" a="1"/>
  <c r="U304" i="7" a="1"/>
  <c r="U519" i="7" a="1"/>
  <c r="U573" i="7" a="1"/>
  <c r="T571" i="7" a="1"/>
  <c r="U565" i="7" a="1"/>
  <c r="T563" i="7" a="1"/>
  <c r="U557" i="7" a="1"/>
  <c r="T555" i="7" a="1"/>
  <c r="U549" i="7" a="1"/>
  <c r="T547" i="7" a="1"/>
  <c r="U541" i="7" a="1"/>
  <c r="T539" i="7" a="1"/>
  <c r="U533" i="7" a="1"/>
  <c r="T531" i="7" a="1"/>
  <c r="U525" i="7" a="1"/>
  <c r="T523" i="7" a="1"/>
  <c r="U517" i="7" a="1"/>
  <c r="T515" i="7" a="1"/>
  <c r="U509" i="7" a="1"/>
  <c r="T507" i="7" a="1"/>
  <c r="U501" i="7" a="1"/>
  <c r="T499" i="7" a="1"/>
  <c r="U493" i="7" a="1"/>
  <c r="T491" i="7" a="1"/>
  <c r="U485" i="7" a="1"/>
  <c r="T483" i="7" a="1"/>
  <c r="U477" i="7" a="1"/>
  <c r="T475" i="7" a="1"/>
  <c r="T470" i="7" a="1"/>
  <c r="T462" i="7" a="1"/>
  <c r="U456" i="7" a="1"/>
  <c r="U418" i="7" a="1"/>
  <c r="U578" i="7" a="1"/>
  <c r="T576" i="7" a="1"/>
  <c r="U570" i="7" a="1"/>
  <c r="T568" i="7" a="1"/>
  <c r="U562" i="7" a="1"/>
  <c r="T560" i="7" a="1"/>
  <c r="U554" i="7" a="1"/>
  <c r="T552" i="7" a="1"/>
  <c r="U546" i="7" a="1"/>
  <c r="T544" i="7" a="1"/>
  <c r="U538" i="7" a="1"/>
  <c r="T536" i="7" a="1"/>
  <c r="U530" i="7" a="1"/>
  <c r="T528" i="7" a="1"/>
  <c r="U522" i="7" a="1"/>
  <c r="T520" i="7" a="1"/>
  <c r="U514" i="7" a="1"/>
  <c r="T512" i="7" a="1"/>
  <c r="U506" i="7" a="1"/>
  <c r="T504" i="7" a="1"/>
  <c r="U498" i="7" a="1"/>
  <c r="T496" i="7" a="1"/>
  <c r="U490" i="7" a="1"/>
  <c r="T488" i="7" a="1"/>
  <c r="U482" i="7" a="1"/>
  <c r="T480" i="7" a="1"/>
  <c r="U474" i="7" a="1"/>
  <c r="U472" i="7" a="1"/>
  <c r="U471" i="7" a="1"/>
  <c r="T456" i="7" a="1"/>
  <c r="U450" i="7" a="1"/>
  <c r="T446" i="7" a="1"/>
  <c r="U416" i="7" a="1"/>
  <c r="U461" i="7" a="1"/>
  <c r="T459" i="7" a="1"/>
  <c r="U453" i="7" a="1"/>
  <c r="T451" i="7" a="1"/>
  <c r="U445" i="7" a="1"/>
  <c r="T429" i="7" a="1"/>
  <c r="U426" i="7" a="1"/>
  <c r="T416" i="7" a="1"/>
  <c r="T414" i="7" a="1"/>
  <c r="U410" i="7" a="1"/>
  <c r="U408" i="7" a="1"/>
  <c r="T389" i="7" a="1"/>
  <c r="U383" i="7" a="1"/>
  <c r="T364" i="7" a="1"/>
  <c r="U358" i="7" a="1"/>
  <c r="U350" i="7" a="1"/>
  <c r="T448" i="7" a="1"/>
  <c r="T437" i="7" a="1"/>
  <c r="U431" i="7" a="1"/>
  <c r="T430" i="7" a="1"/>
  <c r="U423" i="7" a="1"/>
  <c r="T408" i="7" a="1"/>
  <c r="T406" i="7" a="1"/>
  <c r="U402" i="7" a="1"/>
  <c r="U400" i="7" a="1"/>
  <c r="T381" i="7" a="1"/>
  <c r="T378" i="7" a="1"/>
  <c r="T367" i="7" a="1"/>
  <c r="U357" i="7" a="1"/>
  <c r="T469" i="7" a="1"/>
  <c r="U463" i="7" a="1"/>
  <c r="T461" i="7" a="1"/>
  <c r="U455" i="7" a="1"/>
  <c r="T453" i="7" a="1"/>
  <c r="U447" i="7" a="1"/>
  <c r="T445" i="7" a="1"/>
  <c r="U439" i="7" a="1"/>
  <c r="T438" i="7" a="1"/>
  <c r="U432" i="7" a="1"/>
  <c r="T423" i="7" a="1"/>
  <c r="T400" i="7" a="1"/>
  <c r="T398" i="7" a="1"/>
  <c r="U394" i="7" a="1"/>
  <c r="U392" i="7" a="1"/>
  <c r="T363" i="7" a="1"/>
  <c r="U356" i="7" a="1"/>
  <c r="U329" i="7" a="1"/>
  <c r="T474" i="7" a="1"/>
  <c r="U468" i="7" a="1"/>
  <c r="T466" i="7" a="1"/>
  <c r="U460" i="7" a="1"/>
  <c r="T458" i="7" a="1"/>
  <c r="U452" i="7" a="1"/>
  <c r="T450" i="7" a="1"/>
  <c r="U444" i="7" a="1"/>
  <c r="U440" i="7" a="1"/>
  <c r="T432" i="7" a="1"/>
  <c r="T431" i="7" a="1"/>
  <c r="U424" i="7" a="1"/>
  <c r="T392" i="7" a="1"/>
  <c r="T390" i="7" a="1"/>
  <c r="U386" i="7" a="1"/>
  <c r="U384" i="7" a="1"/>
  <c r="U377" i="7" a="1"/>
  <c r="T366" i="7" a="1"/>
  <c r="U473" i="7" a="1"/>
  <c r="T471" i="7" a="1"/>
  <c r="U465" i="7" a="1"/>
  <c r="T463" i="7" a="1"/>
  <c r="U457" i="7" a="1"/>
  <c r="T455" i="7" a="1"/>
  <c r="U449" i="7" a="1"/>
  <c r="T447" i="7" a="1"/>
  <c r="T440" i="7" a="1"/>
  <c r="T439" i="7" a="1"/>
  <c r="U434" i="7" a="1"/>
  <c r="U433" i="7" a="1"/>
  <c r="T424" i="7" a="1"/>
  <c r="T421" i="7" a="1"/>
  <c r="U415" i="7" a="1"/>
  <c r="T384" i="7" a="1"/>
  <c r="T382" i="7" a="1"/>
  <c r="T362" i="7" a="1"/>
  <c r="U308" i="7" a="1"/>
  <c r="T282" i="7" a="1"/>
  <c r="U237" i="7" a="1"/>
  <c r="U470" i="7" a="1"/>
  <c r="T468" i="7" a="1"/>
  <c r="U462" i="7" a="1"/>
  <c r="T460" i="7" a="1"/>
  <c r="U454" i="7" a="1"/>
  <c r="T452" i="7" a="1"/>
  <c r="U446" i="7" a="1"/>
  <c r="T444" i="7" a="1"/>
  <c r="U442" i="7" a="1"/>
  <c r="U441" i="7" a="1"/>
  <c r="T413" i="7" a="1"/>
  <c r="U407" i="7" a="1"/>
  <c r="T365" i="7" a="1"/>
  <c r="T335" i="7" a="1"/>
  <c r="U467" i="7" a="1"/>
  <c r="T465" i="7" a="1"/>
  <c r="U459" i="7" a="1"/>
  <c r="T457" i="7" a="1"/>
  <c r="U451" i="7" a="1"/>
  <c r="T449" i="7" a="1"/>
  <c r="T434" i="7" a="1"/>
  <c r="U425" i="7" a="1"/>
  <c r="T405" i="7" a="1"/>
  <c r="U399" i="7" a="1"/>
  <c r="U376" i="7" a="1"/>
  <c r="U294" i="7" a="1"/>
  <c r="U277" i="7" a="1"/>
  <c r="U428" i="7" a="1"/>
  <c r="T426" i="7" a="1"/>
  <c r="U420" i="7" a="1"/>
  <c r="T418" i="7" a="1"/>
  <c r="U412" i="7" a="1"/>
  <c r="T410" i="7" a="1"/>
  <c r="U404" i="7" a="1"/>
  <c r="T402" i="7" a="1"/>
  <c r="U396" i="7" a="1"/>
  <c r="T394" i="7" a="1"/>
  <c r="U388" i="7" a="1"/>
  <c r="T386" i="7" a="1"/>
  <c r="U380" i="7" a="1"/>
  <c r="T359" i="7" a="1"/>
  <c r="T358" i="7" a="1"/>
  <c r="T357" i="7" a="1"/>
  <c r="U353" i="7" a="1"/>
  <c r="U352" i="7" a="1"/>
  <c r="T343" i="7" a="1"/>
  <c r="U337" i="7" a="1"/>
  <c r="T322" i="7" a="1"/>
  <c r="U316" i="7" a="1"/>
  <c r="T315" i="7" a="1"/>
  <c r="U309" i="7" a="1"/>
  <c r="T300" i="7" a="1"/>
  <c r="T294" i="7" a="1"/>
  <c r="U292" i="7" a="1"/>
  <c r="U290" i="7" a="1"/>
  <c r="U288" i="7" a="1"/>
  <c r="U236" i="7" a="1"/>
  <c r="T226" i="7" a="1"/>
  <c r="U417" i="7" a="1"/>
  <c r="T415" i="7" a="1"/>
  <c r="U409" i="7" a="1"/>
  <c r="T407" i="7" a="1"/>
  <c r="U401" i="7" a="1"/>
  <c r="T399" i="7" a="1"/>
  <c r="U393" i="7" a="1"/>
  <c r="T391" i="7" a="1"/>
  <c r="U385" i="7" a="1"/>
  <c r="T383" i="7" a="1"/>
  <c r="T376" i="7" a="1"/>
  <c r="U375" i="7" a="1"/>
  <c r="T356" i="7" a="1"/>
  <c r="T355" i="7" a="1"/>
  <c r="T354" i="7" a="1"/>
  <c r="T351" i="7" a="1"/>
  <c r="U345" i="7" a="1"/>
  <c r="T330" i="7" a="1"/>
  <c r="U324" i="7" a="1"/>
  <c r="T323" i="7" a="1"/>
  <c r="U317" i="7" a="1"/>
  <c r="T309" i="7" a="1"/>
  <c r="T308" i="7" a="1"/>
  <c r="T304" i="7" a="1"/>
  <c r="T292" i="7" a="1"/>
  <c r="T286" i="7" a="1"/>
  <c r="U279" i="7" a="1"/>
  <c r="T267" i="7" a="1"/>
  <c r="U438" i="7" a="1"/>
  <c r="T436" i="7" a="1"/>
  <c r="U430" i="7" a="1"/>
  <c r="T428" i="7" a="1"/>
  <c r="U422" i="7" a="1"/>
  <c r="T420" i="7" a="1"/>
  <c r="U414" i="7" a="1"/>
  <c r="T412" i="7" a="1"/>
  <c r="U406" i="7" a="1"/>
  <c r="T404" i="7" a="1"/>
  <c r="U398" i="7" a="1"/>
  <c r="T396" i="7" a="1"/>
  <c r="U390" i="7" a="1"/>
  <c r="T388" i="7" a="1"/>
  <c r="U382" i="7" a="1"/>
  <c r="T380" i="7" a="1"/>
  <c r="T338" i="7" a="1"/>
  <c r="U332" i="7" a="1"/>
  <c r="T331" i="7" a="1"/>
  <c r="U325" i="7" a="1"/>
  <c r="T317" i="7" a="1"/>
  <c r="T316" i="7" a="1"/>
  <c r="U311" i="7" a="1"/>
  <c r="U310" i="7" a="1"/>
  <c r="T305" i="7" a="1"/>
  <c r="U298" i="7" a="1"/>
  <c r="U295" i="7" a="1"/>
  <c r="T243" i="7" a="1"/>
  <c r="T222" i="7" a="1"/>
  <c r="U443" i="7" a="1"/>
  <c r="T441" i="7" a="1"/>
  <c r="U435" i="7" a="1"/>
  <c r="T433" i="7" a="1"/>
  <c r="U427" i="7" a="1"/>
  <c r="T425" i="7" a="1"/>
  <c r="U419" i="7" a="1"/>
  <c r="T417" i="7" a="1"/>
  <c r="U411" i="7" a="1"/>
  <c r="T409" i="7" a="1"/>
  <c r="U403" i="7" a="1"/>
  <c r="T401" i="7" a="1"/>
  <c r="U395" i="7" a="1"/>
  <c r="T393" i="7" a="1"/>
  <c r="U387" i="7" a="1"/>
  <c r="T385" i="7" a="1"/>
  <c r="T375" i="7" a="1"/>
  <c r="U374" i="7" a="1"/>
  <c r="U373" i="7" a="1"/>
  <c r="U372" i="7" a="1"/>
  <c r="T346" i="7" a="1"/>
  <c r="U340" i="7" a="1"/>
  <c r="T339" i="7" a="1"/>
  <c r="U333" i="7" a="1"/>
  <c r="T325" i="7" a="1"/>
  <c r="T324" i="7" a="1"/>
  <c r="U319" i="7" a="1"/>
  <c r="U318" i="7" a="1"/>
  <c r="T283" i="7" a="1"/>
  <c r="T266" i="7" a="1"/>
  <c r="T242" i="7" a="1"/>
  <c r="U220" i="7" a="1"/>
  <c r="T379" i="7" a="1"/>
  <c r="U378" i="7" a="1"/>
  <c r="T374" i="7" a="1"/>
  <c r="T373" i="7" a="1"/>
  <c r="U369" i="7" a="1"/>
  <c r="U368" i="7" a="1"/>
  <c r="U367" i="7" a="1"/>
  <c r="U348" i="7" a="1"/>
  <c r="T347" i="7" a="1"/>
  <c r="U341" i="7" a="1"/>
  <c r="T333" i="7" a="1"/>
  <c r="T332" i="7" a="1"/>
  <c r="U327" i="7" a="1"/>
  <c r="U326" i="7" a="1"/>
  <c r="T311" i="7" a="1"/>
  <c r="U302" i="7" a="1"/>
  <c r="T298" i="7" a="1"/>
  <c r="U296" i="7" a="1"/>
  <c r="T278" i="7" a="1"/>
  <c r="T443" i="7" a="1"/>
  <c r="U437" i="7" a="1"/>
  <c r="T435" i="7" a="1"/>
  <c r="U429" i="7" a="1"/>
  <c r="T427" i="7" a="1"/>
  <c r="U421" i="7" a="1"/>
  <c r="T419" i="7" a="1"/>
  <c r="U413" i="7" a="1"/>
  <c r="T411" i="7" a="1"/>
  <c r="U405" i="7" a="1"/>
  <c r="T403" i="7" a="1"/>
  <c r="U397" i="7" a="1"/>
  <c r="T395" i="7" a="1"/>
  <c r="U389" i="7" a="1"/>
  <c r="T387" i="7" a="1"/>
  <c r="U381" i="7" a="1"/>
  <c r="T372" i="7" a="1"/>
  <c r="T371" i="7" a="1"/>
  <c r="T370" i="7" a="1"/>
  <c r="U366" i="7" a="1"/>
  <c r="U365" i="7" a="1"/>
  <c r="U364" i="7" a="1"/>
  <c r="U349" i="7" a="1"/>
  <c r="T341" i="7" a="1"/>
  <c r="T340" i="7" a="1"/>
  <c r="U335" i="7" a="1"/>
  <c r="U334" i="7" a="1"/>
  <c r="T319" i="7" a="1"/>
  <c r="U313" i="7" a="1"/>
  <c r="T293" i="7" a="1"/>
  <c r="T291" i="7" a="1"/>
  <c r="U287" i="7" a="1"/>
  <c r="T285" i="7" a="1"/>
  <c r="U280" i="7" a="1"/>
  <c r="U258" i="7" a="1"/>
  <c r="T158" i="7" a="1"/>
  <c r="U361" i="7" a="1"/>
  <c r="U360" i="7" a="1"/>
  <c r="U359" i="7" a="1"/>
  <c r="T349" i="7" a="1"/>
  <c r="T348" i="7" a="1"/>
  <c r="U343" i="7" a="1"/>
  <c r="U342" i="7" a="1"/>
  <c r="T327" i="7" a="1"/>
  <c r="U321" i="7" a="1"/>
  <c r="U307" i="7" a="1"/>
  <c r="U303" i="7" a="1"/>
  <c r="T299" i="7" a="1"/>
  <c r="T296" i="7" a="1"/>
  <c r="U282" i="7" a="1"/>
  <c r="T264" i="7" a="1"/>
  <c r="T229" i="7" a="1"/>
  <c r="U379" i="7" a="1"/>
  <c r="T377" i="7" a="1"/>
  <c r="U371" i="7" a="1"/>
  <c r="T369" i="7" a="1"/>
  <c r="U363" i="7" a="1"/>
  <c r="T361" i="7" a="1"/>
  <c r="U355" i="7" a="1"/>
  <c r="T353" i="7" a="1"/>
  <c r="U347" i="7" a="1"/>
  <c r="T345" i="7" a="1"/>
  <c r="U339" i="7" a="1"/>
  <c r="T337" i="7" a="1"/>
  <c r="U331" i="7" a="1"/>
  <c r="T329" i="7" a="1"/>
  <c r="U323" i="7" a="1"/>
  <c r="T321" i="7" a="1"/>
  <c r="U315" i="7" a="1"/>
  <c r="T313" i="7" a="1"/>
  <c r="T290" i="7" a="1"/>
  <c r="T288" i="7" a="1"/>
  <c r="T272" i="7" a="1"/>
  <c r="U266" i="7" a="1"/>
  <c r="T251" i="7" a="1"/>
  <c r="T250" i="7" a="1"/>
  <c r="U245" i="7" a="1"/>
  <c r="U244" i="7" a="1"/>
  <c r="T230" i="7" a="1"/>
  <c r="T218" i="7" a="1"/>
  <c r="U208" i="7" a="1"/>
  <c r="T350" i="7" a="1"/>
  <c r="U344" i="7" a="1"/>
  <c r="T342" i="7" a="1"/>
  <c r="U336" i="7" a="1"/>
  <c r="T334" i="7" a="1"/>
  <c r="U328" i="7" a="1"/>
  <c r="T326" i="7" a="1"/>
  <c r="U320" i="7" a="1"/>
  <c r="T318" i="7" a="1"/>
  <c r="U312" i="7" a="1"/>
  <c r="T310" i="7" a="1"/>
  <c r="T307" i="7" a="1"/>
  <c r="U306" i="7" a="1"/>
  <c r="T302" i="7" a="1"/>
  <c r="U301" i="7" a="1"/>
  <c r="T280" i="7" a="1"/>
  <c r="U274" i="7" a="1"/>
  <c r="T259" i="7" a="1"/>
  <c r="T258" i="7" a="1"/>
  <c r="U253" i="7" a="1"/>
  <c r="U252" i="7" a="1"/>
  <c r="T238" i="7" a="1"/>
  <c r="T237" i="7" a="1"/>
  <c r="U232" i="7" a="1"/>
  <c r="U231" i="7" a="1"/>
  <c r="T207" i="7" a="1"/>
  <c r="T193" i="7" a="1"/>
  <c r="U169" i="7" a="1"/>
  <c r="T126" i="7" a="1"/>
  <c r="U261" i="7" a="1"/>
  <c r="U260" i="7" a="1"/>
  <c r="T246" i="7" a="1"/>
  <c r="T245" i="7" a="1"/>
  <c r="U240" i="7" a="1"/>
  <c r="U239" i="7" a="1"/>
  <c r="U223" i="7" a="1"/>
  <c r="U370" i="7" a="1"/>
  <c r="T368" i="7" a="1"/>
  <c r="U362" i="7" a="1"/>
  <c r="T360" i="7" a="1"/>
  <c r="U354" i="7" a="1"/>
  <c r="T352" i="7" a="1"/>
  <c r="U346" i="7" a="1"/>
  <c r="T344" i="7" a="1"/>
  <c r="U338" i="7" a="1"/>
  <c r="T336" i="7" a="1"/>
  <c r="U330" i="7" a="1"/>
  <c r="T328" i="7" a="1"/>
  <c r="U322" i="7" a="1"/>
  <c r="T320" i="7" a="1"/>
  <c r="U314" i="7" a="1"/>
  <c r="T312" i="7" a="1"/>
  <c r="T306" i="7" a="1"/>
  <c r="T301" i="7" a="1"/>
  <c r="U300" i="7" a="1"/>
  <c r="T275" i="7" a="1"/>
  <c r="T274" i="7" a="1"/>
  <c r="U269" i="7" a="1"/>
  <c r="U268" i="7" a="1"/>
  <c r="T254" i="7" a="1"/>
  <c r="T253" i="7" a="1"/>
  <c r="U248" i="7" a="1"/>
  <c r="U247" i="7" a="1"/>
  <c r="T232" i="7" a="1"/>
  <c r="T221" i="7" a="1"/>
  <c r="U217" i="7" a="1"/>
  <c r="T206" i="7" a="1"/>
  <c r="U201" i="7" a="1"/>
  <c r="U276" i="7" a="1"/>
  <c r="T262" i="7" a="1"/>
  <c r="T261" i="7" a="1"/>
  <c r="U256" i="7" a="1"/>
  <c r="U255" i="7" a="1"/>
  <c r="T240" i="7" a="1"/>
  <c r="U234" i="7" a="1"/>
  <c r="U228" i="7" a="1"/>
  <c r="U107" i="7" a="1"/>
  <c r="U293" i="7" a="1"/>
  <c r="U285" i="7" a="1"/>
  <c r="U284" i="7" a="1"/>
  <c r="T270" i="7" a="1"/>
  <c r="T269" i="7" a="1"/>
  <c r="U264" i="7" a="1"/>
  <c r="U263" i="7" a="1"/>
  <c r="T248" i="7" a="1"/>
  <c r="U242" i="7" a="1"/>
  <c r="U200" i="7" a="1"/>
  <c r="T277" i="7" a="1"/>
  <c r="U272" i="7" a="1"/>
  <c r="U271" i="7" a="1"/>
  <c r="T256" i="7" a="1"/>
  <c r="U250" i="7" a="1"/>
  <c r="T235" i="7" a="1"/>
  <c r="T234" i="7" a="1"/>
  <c r="U224" i="7" a="1"/>
  <c r="U209" i="7" a="1"/>
  <c r="U305" i="7" a="1"/>
  <c r="T303" i="7" a="1"/>
  <c r="U297" i="7" a="1"/>
  <c r="T295" i="7" a="1"/>
  <c r="U289" i="7" a="1"/>
  <c r="T287" i="7" a="1"/>
  <c r="U281" i="7" a="1"/>
  <c r="T279" i="7" a="1"/>
  <c r="U273" i="7" a="1"/>
  <c r="T271" i="7" a="1"/>
  <c r="U265" i="7" a="1"/>
  <c r="T263" i="7" a="1"/>
  <c r="U257" i="7" a="1"/>
  <c r="T255" i="7" a="1"/>
  <c r="U249" i="7" a="1"/>
  <c r="T247" i="7" a="1"/>
  <c r="U241" i="7" a="1"/>
  <c r="T239" i="7" a="1"/>
  <c r="U233" i="7" a="1"/>
  <c r="T231" i="7" a="1"/>
  <c r="U225" i="7" a="1"/>
  <c r="T223" i="7" a="1"/>
  <c r="T201" i="7" a="1"/>
  <c r="U195" i="7" a="1"/>
  <c r="T191" i="7" a="1"/>
  <c r="T188" i="7" a="1"/>
  <c r="T185" i="7" a="1"/>
  <c r="U183" i="7" a="1"/>
  <c r="T182" i="7" a="1"/>
  <c r="T180" i="7" a="1"/>
  <c r="T167" i="7" a="1"/>
  <c r="T154" i="7" a="1"/>
  <c r="T134" i="7" a="1"/>
  <c r="T130" i="7" a="1"/>
  <c r="U120" i="7" a="1"/>
  <c r="U286" i="7" a="1"/>
  <c r="T284" i="7" a="1"/>
  <c r="U278" i="7" a="1"/>
  <c r="T276" i="7" a="1"/>
  <c r="U270" i="7" a="1"/>
  <c r="T268" i="7" a="1"/>
  <c r="U262" i="7" a="1"/>
  <c r="T260" i="7" a="1"/>
  <c r="U254" i="7" a="1"/>
  <c r="T252" i="7" a="1"/>
  <c r="U246" i="7" a="1"/>
  <c r="T244" i="7" a="1"/>
  <c r="U238" i="7" a="1"/>
  <c r="T236" i="7" a="1"/>
  <c r="U230" i="7" a="1"/>
  <c r="T228" i="7" a="1"/>
  <c r="U222" i="7" a="1"/>
  <c r="T220" i="7" a="1"/>
  <c r="T217" i="7" a="1"/>
  <c r="U216" i="7" a="1"/>
  <c r="U215" i="7" a="1"/>
  <c r="U214" i="7" a="1"/>
  <c r="T209" i="7" a="1"/>
  <c r="U203" i="7" a="1"/>
  <c r="U174" i="7" a="1"/>
  <c r="U161" i="7" a="1"/>
  <c r="U151" i="7" a="1"/>
  <c r="U141" i="7" a="1"/>
  <c r="T113" i="7" a="1"/>
  <c r="U86" i="7" a="1"/>
  <c r="U299" i="7" a="1"/>
  <c r="T297" i="7" a="1"/>
  <c r="U291" i="7" a="1"/>
  <c r="T289" i="7" a="1"/>
  <c r="U283" i="7" a="1"/>
  <c r="T281" i="7" a="1"/>
  <c r="U275" i="7" a="1"/>
  <c r="T273" i="7" a="1"/>
  <c r="U267" i="7" a="1"/>
  <c r="T265" i="7" a="1"/>
  <c r="U259" i="7" a="1"/>
  <c r="T257" i="7" a="1"/>
  <c r="U251" i="7" a="1"/>
  <c r="T249" i="7" a="1"/>
  <c r="U243" i="7" a="1"/>
  <c r="T241" i="7" a="1"/>
  <c r="U235" i="7" a="1"/>
  <c r="T233" i="7" a="1"/>
  <c r="U227" i="7" a="1"/>
  <c r="T225" i="7" a="1"/>
  <c r="U219" i="7" a="1"/>
  <c r="T215" i="7" a="1"/>
  <c r="U213" i="7" a="1"/>
  <c r="U211" i="7" a="1"/>
  <c r="T196" i="7" a="1"/>
  <c r="T195" i="7" a="1"/>
  <c r="U192" i="7" a="1"/>
  <c r="T189" i="7" a="1"/>
  <c r="T186" i="7" a="1"/>
  <c r="T183" i="7" a="1"/>
  <c r="T172" i="7" a="1"/>
  <c r="T159" i="7" a="1"/>
  <c r="U153" i="7" a="1"/>
  <c r="U133" i="7" a="1"/>
  <c r="T106" i="7" a="1"/>
  <c r="T214" i="7" a="1"/>
  <c r="T213" i="7" a="1"/>
  <c r="T212" i="7" a="1"/>
  <c r="T204" i="7" a="1"/>
  <c r="T203" i="7" a="1"/>
  <c r="U198" i="7" a="1"/>
  <c r="U197" i="7" a="1"/>
  <c r="U179" i="7" a="1"/>
  <c r="T174" i="7" a="1"/>
  <c r="U166" i="7" a="1"/>
  <c r="U229" i="7" a="1"/>
  <c r="T227" i="7" a="1"/>
  <c r="U221" i="7" a="1"/>
  <c r="T219" i="7" a="1"/>
  <c r="T211" i="7" a="1"/>
  <c r="U206" i="7" a="1"/>
  <c r="U205" i="7" a="1"/>
  <c r="U190" i="7" a="1"/>
  <c r="U187" i="7" a="1"/>
  <c r="U184" i="7" a="1"/>
  <c r="U168" i="7" a="1"/>
  <c r="T164" i="7" a="1"/>
  <c r="U143" i="7" a="1"/>
  <c r="T139" i="7" a="1"/>
  <c r="U128" i="7" a="1"/>
  <c r="U226" i="7" a="1"/>
  <c r="T224" i="7" a="1"/>
  <c r="U218" i="7" a="1"/>
  <c r="T199" i="7" a="1"/>
  <c r="T198" i="7" a="1"/>
  <c r="T166" i="7" a="1"/>
  <c r="U158" i="7" a="1"/>
  <c r="T190" i="7" a="1"/>
  <c r="U188" i="7" a="1"/>
  <c r="U185" i="7" a="1"/>
  <c r="U182" i="7" a="1"/>
  <c r="U180" i="7" a="1"/>
  <c r="T175" i="7" a="1"/>
  <c r="U160" i="7" a="1"/>
  <c r="T152" i="7" a="1"/>
  <c r="T146" i="7" a="1"/>
  <c r="T216" i="7" a="1"/>
  <c r="U210" i="7" a="1"/>
  <c r="T208" i="7" a="1"/>
  <c r="U202" i="7" a="1"/>
  <c r="T200" i="7" a="1"/>
  <c r="U194" i="7" a="1"/>
  <c r="U177" i="7" a="1"/>
  <c r="U176" i="7" a="1"/>
  <c r="T162" i="7" a="1"/>
  <c r="T161" i="7" a="1"/>
  <c r="U156" i="7" a="1"/>
  <c r="U155" i="7" a="1"/>
  <c r="U140" i="7" a="1"/>
  <c r="T133" i="7" a="1"/>
  <c r="T131" i="7" a="1"/>
  <c r="T122" i="7" a="1"/>
  <c r="T115" i="7" a="1"/>
  <c r="U100" i="7" a="1"/>
  <c r="T77" i="7" a="1"/>
  <c r="U207" i="7" a="1"/>
  <c r="T205" i="7" a="1"/>
  <c r="U199" i="7" a="1"/>
  <c r="T197" i="7" a="1"/>
  <c r="T170" i="7" a="1"/>
  <c r="T169" i="7" a="1"/>
  <c r="U164" i="7" a="1"/>
  <c r="U163" i="7" a="1"/>
  <c r="U152" i="7" a="1"/>
  <c r="T147" i="7" a="1"/>
  <c r="U118" i="7" a="1"/>
  <c r="T100" i="7" a="1"/>
  <c r="U212" i="7" a="1"/>
  <c r="T210" i="7" a="1"/>
  <c r="U204" i="7" a="1"/>
  <c r="T202" i="7" a="1"/>
  <c r="U196" i="7" a="1"/>
  <c r="T194" i="7" a="1"/>
  <c r="U193" i="7" a="1"/>
  <c r="U191" i="7" a="1"/>
  <c r="T178" i="7" a="1"/>
  <c r="T177" i="7" a="1"/>
  <c r="U172" i="7" a="1"/>
  <c r="U171" i="7" a="1"/>
  <c r="T156" i="7" a="1"/>
  <c r="U144" i="7" a="1"/>
  <c r="U124" i="7" a="1"/>
  <c r="U94" i="7" a="1"/>
  <c r="T92" i="7" a="1"/>
  <c r="U26" i="7" a="1"/>
  <c r="U189" i="7" a="1"/>
  <c r="T187" i="7" a="1"/>
  <c r="U181" i="7" a="1"/>
  <c r="T179" i="7" a="1"/>
  <c r="U173" i="7" a="1"/>
  <c r="T171" i="7" a="1"/>
  <c r="U165" i="7" a="1"/>
  <c r="T163" i="7" a="1"/>
  <c r="U157" i="7" a="1"/>
  <c r="T155" i="7" a="1"/>
  <c r="U149" i="7" a="1"/>
  <c r="U148" i="7" a="1"/>
  <c r="T141" i="7" a="1"/>
  <c r="U135" i="7" a="1"/>
  <c r="T90" i="7" a="1"/>
  <c r="U84" i="7" a="1"/>
  <c r="U71" i="7" a="1"/>
  <c r="T192" i="7" a="1"/>
  <c r="U186" i="7" a="1"/>
  <c r="T184" i="7" a="1"/>
  <c r="U178" i="7" a="1"/>
  <c r="T176" i="7" a="1"/>
  <c r="U170" i="7" a="1"/>
  <c r="T168" i="7" a="1"/>
  <c r="U162" i="7" a="1"/>
  <c r="T160" i="7" a="1"/>
  <c r="U154" i="7" a="1"/>
  <c r="T138" i="7" a="1"/>
  <c r="U132" i="7" a="1"/>
  <c r="U125" i="7" a="1"/>
  <c r="U96" i="7" a="1"/>
  <c r="T93" i="7" a="1"/>
  <c r="T181" i="7" a="1"/>
  <c r="U175" i="7" a="1"/>
  <c r="T173" i="7" a="1"/>
  <c r="U167" i="7" a="1"/>
  <c r="T165" i="7" a="1"/>
  <c r="U159" i="7" a="1"/>
  <c r="T157" i="7" a="1"/>
  <c r="T150" i="7" a="1"/>
  <c r="T149" i="7" a="1"/>
  <c r="T142" i="7" a="1"/>
  <c r="U136" i="7" a="1"/>
  <c r="T123" i="7" a="1"/>
  <c r="T114" i="7" a="1"/>
  <c r="U111" i="7" a="1"/>
  <c r="U108" i="7" a="1"/>
  <c r="T102" i="7" a="1"/>
  <c r="U146" i="7" a="1"/>
  <c r="T144" i="7" a="1"/>
  <c r="U138" i="7" a="1"/>
  <c r="T136" i="7" a="1"/>
  <c r="U130" i="7" a="1"/>
  <c r="T128" i="7" a="1"/>
  <c r="U122" i="7" a="1"/>
  <c r="T120" i="7" a="1"/>
  <c r="T108" i="7" a="1"/>
  <c r="U102" i="7" a="1"/>
  <c r="T101" i="7" a="1"/>
  <c r="U95" i="7" a="1"/>
  <c r="T86" i="7" a="1"/>
  <c r="U80" i="7" a="1"/>
  <c r="T69" i="7" a="1"/>
  <c r="T38" i="7" a="1"/>
  <c r="U127" i="7" a="1"/>
  <c r="T125" i="7" a="1"/>
  <c r="U119" i="7" a="1"/>
  <c r="U110" i="7" a="1"/>
  <c r="T109" i="7" a="1"/>
  <c r="U103" i="7" a="1"/>
  <c r="T94" i="7" a="1"/>
  <c r="U87" i="7" a="1"/>
  <c r="U56" i="7" a="1"/>
  <c r="T56" i="7" a="1"/>
  <c r="T151" i="7" a="1"/>
  <c r="U145" i="7" a="1"/>
  <c r="T143" i="7" a="1"/>
  <c r="U137" i="7" a="1"/>
  <c r="T135" i="7" a="1"/>
  <c r="U129" i="7" a="1"/>
  <c r="T127" i="7" a="1"/>
  <c r="U121" i="7" a="1"/>
  <c r="T110" i="7" a="1"/>
  <c r="U104" i="7" a="1"/>
  <c r="T84" i="7" a="1"/>
  <c r="U78" i="7" a="1"/>
  <c r="U76" i="7" a="1"/>
  <c r="T62" i="7" a="1"/>
  <c r="U150" i="7" a="1"/>
  <c r="T148" i="7" a="1"/>
  <c r="U142" i="7" a="1"/>
  <c r="T140" i="7" a="1"/>
  <c r="U134" i="7" a="1"/>
  <c r="T132" i="7" a="1"/>
  <c r="U126" i="7" a="1"/>
  <c r="T124" i="7" a="1"/>
  <c r="T118" i="7" a="1"/>
  <c r="U117" i="7" a="1"/>
  <c r="U116" i="7" a="1"/>
  <c r="U115" i="7" a="1"/>
  <c r="U112" i="7" a="1"/>
  <c r="T97" i="7" a="1"/>
  <c r="U88" i="7" a="1"/>
  <c r="T76" i="7" a="1"/>
  <c r="T74" i="7" a="1"/>
  <c r="U70" i="7" a="1"/>
  <c r="U32" i="7" a="1"/>
  <c r="T153" i="7" a="1"/>
  <c r="U147" i="7" a="1"/>
  <c r="T145" i="7" a="1"/>
  <c r="U139" i="7" a="1"/>
  <c r="T137" i="7" a="1"/>
  <c r="U131" i="7" a="1"/>
  <c r="T129" i="7" a="1"/>
  <c r="U123" i="7" a="1"/>
  <c r="T121" i="7" a="1"/>
  <c r="T117" i="7" a="1"/>
  <c r="T116" i="7" a="1"/>
  <c r="T105" i="7" a="1"/>
  <c r="U99" i="7" a="1"/>
  <c r="T98" i="7" a="1"/>
  <c r="U92" i="7" a="1"/>
  <c r="T85" i="7" a="1"/>
  <c r="U79" i="7" a="1"/>
  <c r="T30" i="7" a="1"/>
  <c r="T82" i="7" a="1"/>
  <c r="T119" i="7" a="1"/>
  <c r="U113" i="7" a="1"/>
  <c r="T111" i="7" a="1"/>
  <c r="U105" i="7" a="1"/>
  <c r="T103" i="7" a="1"/>
  <c r="U97" i="7" a="1"/>
  <c r="T95" i="7" a="1"/>
  <c r="U89" i="7" a="1"/>
  <c r="T87" i="7" a="1"/>
  <c r="U81" i="7" a="1"/>
  <c r="T79" i="7" a="1"/>
  <c r="U73" i="7" a="1"/>
  <c r="T71" i="7" a="1"/>
  <c r="T67" i="7" a="1"/>
  <c r="T64" i="7" a="1"/>
  <c r="U58" i="7" a="1"/>
  <c r="T54" i="7" a="1"/>
  <c r="U50" i="7" a="1"/>
  <c r="T8" i="7" a="1"/>
  <c r="U91" i="7" a="1"/>
  <c r="T89" i="7" a="1"/>
  <c r="U83" i="7" a="1"/>
  <c r="T81" i="7" a="1"/>
  <c r="U75" i="7" a="1"/>
  <c r="T73" i="7" a="1"/>
  <c r="T32" i="7" a="1"/>
  <c r="T24" i="7" a="1"/>
  <c r="U18" i="7" a="1"/>
  <c r="T78" i="7" a="1"/>
  <c r="U72" i="7" a="1"/>
  <c r="T70" i="7" a="1"/>
  <c r="U61" i="7" a="1"/>
  <c r="T46" i="7" a="1"/>
  <c r="U40" i="7" a="1"/>
  <c r="U109" i="7" a="1"/>
  <c r="T107" i="7" a="1"/>
  <c r="U101" i="7" a="1"/>
  <c r="T99" i="7" a="1"/>
  <c r="U93" i="7" a="1"/>
  <c r="T91" i="7" a="1"/>
  <c r="U85" i="7" a="1"/>
  <c r="T83" i="7" a="1"/>
  <c r="U77" i="7" a="1"/>
  <c r="T75" i="7" a="1"/>
  <c r="U69" i="7" a="1"/>
  <c r="T59" i="7" a="1"/>
  <c r="U53" i="7" a="1"/>
  <c r="T40" i="7" a="1"/>
  <c r="U34" i="7" a="1"/>
  <c r="U114" i="7" a="1"/>
  <c r="T112" i="7" a="1"/>
  <c r="U106" i="7" a="1"/>
  <c r="T104" i="7" a="1"/>
  <c r="U98" i="7" a="1"/>
  <c r="T96" i="7" a="1"/>
  <c r="U90" i="7" a="1"/>
  <c r="T88" i="7" a="1"/>
  <c r="U82" i="7" a="1"/>
  <c r="T80" i="7" a="1"/>
  <c r="U74" i="7" a="1"/>
  <c r="T72" i="7" a="1"/>
  <c r="T51" i="7" a="1"/>
  <c r="U48" i="7" a="1"/>
  <c r="T16" i="7" a="1"/>
  <c r="U10" i="7" a="1"/>
  <c r="U68" i="7" a="1"/>
  <c r="U67" i="7" a="1"/>
  <c r="U66" i="7" a="1"/>
  <c r="U64" i="7" a="1"/>
  <c r="T48" i="7" a="1"/>
  <c r="U42" i="7" a="1"/>
  <c r="U63" i="7" a="1"/>
  <c r="T61" i="7" a="1"/>
  <c r="U55" i="7" a="1"/>
  <c r="T53" i="7" a="1"/>
  <c r="U47" i="7" a="1"/>
  <c r="T45" i="7" a="1"/>
  <c r="U39" i="7" a="1"/>
  <c r="T37" i="7" a="1"/>
  <c r="U31" i="7" a="1"/>
  <c r="T29" i="7" a="1"/>
  <c r="U23" i="7" a="1"/>
  <c r="T21" i="7" a="1"/>
  <c r="U15" i="7" a="1"/>
  <c r="T13" i="7" a="1"/>
  <c r="U7" i="7" a="1"/>
  <c r="T5" i="7" a="1"/>
  <c r="T66" i="7" a="1"/>
  <c r="U60" i="7" a="1"/>
  <c r="T58" i="7" a="1"/>
  <c r="U52" i="7" a="1"/>
  <c r="T50" i="7" a="1"/>
  <c r="U44" i="7" a="1"/>
  <c r="T42" i="7" a="1"/>
  <c r="U36" i="7" a="1"/>
  <c r="T34" i="7" a="1"/>
  <c r="U28" i="7" a="1"/>
  <c r="T26" i="7" a="1"/>
  <c r="U20" i="7" a="1"/>
  <c r="T18" i="7" a="1"/>
  <c r="U12" i="7" a="1"/>
  <c r="T10" i="7" a="1"/>
  <c r="U4" i="7" a="1"/>
  <c r="U65" i="7" a="1"/>
  <c r="T63" i="7" a="1"/>
  <c r="U57" i="7" a="1"/>
  <c r="T55" i="7" a="1"/>
  <c r="U49" i="7" a="1"/>
  <c r="T47" i="7" a="1"/>
  <c r="U41" i="7" a="1"/>
  <c r="T39" i="7" a="1"/>
  <c r="U33" i="7" a="1"/>
  <c r="T31" i="7" a="1"/>
  <c r="U25" i="7" a="1"/>
  <c r="T23" i="7" a="1"/>
  <c r="U17" i="7" a="1"/>
  <c r="T15" i="7" a="1"/>
  <c r="U9" i="7" a="1"/>
  <c r="T7" i="7" a="1"/>
  <c r="T68" i="7" a="1"/>
  <c r="U62" i="7" a="1"/>
  <c r="T60" i="7" a="1"/>
  <c r="U54" i="7" a="1"/>
  <c r="T52" i="7" a="1"/>
  <c r="U46" i="7" a="1"/>
  <c r="T44" i="7" a="1"/>
  <c r="U38" i="7" a="1"/>
  <c r="T36" i="7" a="1"/>
  <c r="U30" i="7" a="1"/>
  <c r="T28" i="7" a="1"/>
  <c r="U22" i="7" a="1"/>
  <c r="T20" i="7" a="1"/>
  <c r="U14" i="7" a="1"/>
  <c r="T12" i="7" a="1"/>
  <c r="U6" i="7" a="1"/>
  <c r="T4" i="7" a="1"/>
  <c r="T65" i="7" a="1"/>
  <c r="U59" i="7" a="1"/>
  <c r="T57" i="7" a="1"/>
  <c r="U51" i="7" a="1"/>
  <c r="T49" i="7" a="1"/>
  <c r="U43" i="7" a="1"/>
  <c r="T41" i="7" a="1"/>
  <c r="U35" i="7" a="1"/>
  <c r="T33" i="7" a="1"/>
  <c r="U27" i="7" a="1"/>
  <c r="T25" i="7" a="1"/>
  <c r="U19" i="7" a="1"/>
  <c r="T17" i="7" a="1"/>
  <c r="U11" i="7" a="1"/>
  <c r="T9" i="7" a="1"/>
  <c r="U3" i="7" a="1"/>
  <c r="U24" i="7" a="1"/>
  <c r="T22" i="7" a="1"/>
  <c r="U16" i="7" a="1"/>
  <c r="T14" i="7" a="1"/>
  <c r="U8" i="7" a="1"/>
  <c r="T6" i="7" a="1"/>
  <c r="U45" i="7" a="1"/>
  <c r="T43" i="7" a="1"/>
  <c r="U37" i="7" a="1"/>
  <c r="T35" i="7" a="1"/>
  <c r="U29" i="7" a="1"/>
  <c r="T27" i="7" a="1"/>
  <c r="U21" i="7" a="1"/>
  <c r="T19" i="7" a="1"/>
  <c r="U13" i="7" a="1"/>
  <c r="T11" i="7" a="1"/>
  <c r="U5" i="7" a="1"/>
  <c r="T3" i="7" a="1"/>
  <c r="U2" i="7" a="1"/>
  <c r="T2" i="7" a="1"/>
  <c r="T3" i="7" l="1"/>
  <c r="U5" i="7"/>
  <c r="T11" i="7"/>
  <c r="U13" i="7"/>
  <c r="T19" i="7"/>
  <c r="U21" i="7"/>
  <c r="T27" i="7"/>
  <c r="U29" i="7"/>
  <c r="T35" i="7"/>
  <c r="U37" i="7"/>
  <c r="T43" i="7"/>
  <c r="U45" i="7"/>
  <c r="T6" i="7"/>
  <c r="U8" i="7"/>
  <c r="T14" i="7"/>
  <c r="U16" i="7"/>
  <c r="T22" i="7"/>
  <c r="U24" i="7"/>
  <c r="U3" i="7"/>
  <c r="T9" i="7"/>
  <c r="U11" i="7"/>
  <c r="T17" i="7"/>
  <c r="U19" i="7"/>
  <c r="T25" i="7"/>
  <c r="U27" i="7"/>
  <c r="T33" i="7"/>
  <c r="U35" i="7"/>
  <c r="T41" i="7"/>
  <c r="U43" i="7"/>
  <c r="T49" i="7"/>
  <c r="U51" i="7"/>
  <c r="T57" i="7"/>
  <c r="U59" i="7"/>
  <c r="T65" i="7"/>
  <c r="T4" i="7"/>
  <c r="U6" i="7"/>
  <c r="T12" i="7"/>
  <c r="U14" i="7"/>
  <c r="T20" i="7"/>
  <c r="U22" i="7"/>
  <c r="T28" i="7"/>
  <c r="U30" i="7"/>
  <c r="T36" i="7"/>
  <c r="U38" i="7"/>
  <c r="T44" i="7"/>
  <c r="U46" i="7"/>
  <c r="T52" i="7"/>
  <c r="U54" i="7"/>
  <c r="T60" i="7"/>
  <c r="U62" i="7"/>
  <c r="T68" i="7"/>
  <c r="T7" i="7"/>
  <c r="U9" i="7"/>
  <c r="T15" i="7"/>
  <c r="U17" i="7"/>
  <c r="T23" i="7"/>
  <c r="U25" i="7"/>
  <c r="T31" i="7"/>
  <c r="U33" i="7"/>
  <c r="T39" i="7"/>
  <c r="U41" i="7"/>
  <c r="T47" i="7"/>
  <c r="U49" i="7"/>
  <c r="T55" i="7"/>
  <c r="U57" i="7"/>
  <c r="T63" i="7"/>
  <c r="U65" i="7"/>
  <c r="U4" i="7"/>
  <c r="T10" i="7"/>
  <c r="U12" i="7"/>
  <c r="T18" i="7"/>
  <c r="U20" i="7"/>
  <c r="T26" i="7"/>
  <c r="U28" i="7"/>
  <c r="T34" i="7"/>
  <c r="U36" i="7"/>
  <c r="T42" i="7"/>
  <c r="U44" i="7"/>
  <c r="T50" i="7"/>
  <c r="U52" i="7"/>
  <c r="T58" i="7"/>
  <c r="U60" i="7"/>
  <c r="T66" i="7"/>
  <c r="T5" i="7"/>
  <c r="U7" i="7"/>
  <c r="T13" i="7"/>
  <c r="U15" i="7"/>
  <c r="T21" i="7"/>
  <c r="U23" i="7"/>
  <c r="T29" i="7"/>
  <c r="U31" i="7"/>
  <c r="T37" i="7"/>
  <c r="U39" i="7"/>
  <c r="T45" i="7"/>
  <c r="U47" i="7"/>
  <c r="T53" i="7"/>
  <c r="U55" i="7"/>
  <c r="T61" i="7"/>
  <c r="U63" i="7"/>
  <c r="U42" i="7"/>
  <c r="T48" i="7"/>
  <c r="U64" i="7"/>
  <c r="U66" i="7"/>
  <c r="U67" i="7"/>
  <c r="U68" i="7"/>
  <c r="U10" i="7"/>
  <c r="T16" i="7"/>
  <c r="U48" i="7"/>
  <c r="T51" i="7"/>
  <c r="T72" i="7"/>
  <c r="U74" i="7"/>
  <c r="T80" i="7"/>
  <c r="U82" i="7"/>
  <c r="T88" i="7"/>
  <c r="U90" i="7"/>
  <c r="T96" i="7"/>
  <c r="U98" i="7"/>
  <c r="T104" i="7"/>
  <c r="U106" i="7"/>
  <c r="T112" i="7"/>
  <c r="U114" i="7"/>
  <c r="U34" i="7"/>
  <c r="T40" i="7"/>
  <c r="U53" i="7"/>
  <c r="T59" i="7"/>
  <c r="U69" i="7"/>
  <c r="T75" i="7"/>
  <c r="U77" i="7"/>
  <c r="T83" i="7"/>
  <c r="U85" i="7"/>
  <c r="T91" i="7"/>
  <c r="U93" i="7"/>
  <c r="T99" i="7"/>
  <c r="U101" i="7"/>
  <c r="T107" i="7"/>
  <c r="U109" i="7"/>
  <c r="U40" i="7"/>
  <c r="T46" i="7"/>
  <c r="U61" i="7"/>
  <c r="T70" i="7"/>
  <c r="U72" i="7"/>
  <c r="T78" i="7"/>
  <c r="U18" i="7"/>
  <c r="T24" i="7"/>
  <c r="T32" i="7"/>
  <c r="T73" i="7"/>
  <c r="U75" i="7"/>
  <c r="T81" i="7"/>
  <c r="U83" i="7"/>
  <c r="T89" i="7"/>
  <c r="U91" i="7"/>
  <c r="T8" i="7"/>
  <c r="U50" i="7"/>
  <c r="T54" i="7"/>
  <c r="U58" i="7"/>
  <c r="T64" i="7"/>
  <c r="T67" i="7"/>
  <c r="T71" i="7"/>
  <c r="U73" i="7"/>
  <c r="T79" i="7"/>
  <c r="U81" i="7"/>
  <c r="T87" i="7"/>
  <c r="U89" i="7"/>
  <c r="T95" i="7"/>
  <c r="U97" i="7"/>
  <c r="T103" i="7"/>
  <c r="U105" i="7"/>
  <c r="T111" i="7"/>
  <c r="U113" i="7"/>
  <c r="T119" i="7"/>
  <c r="T82" i="7"/>
  <c r="T30" i="7"/>
  <c r="U79" i="7"/>
  <c r="T85" i="7"/>
  <c r="U92" i="7"/>
  <c r="T98" i="7"/>
  <c r="U99" i="7"/>
  <c r="T105" i="7"/>
  <c r="T116" i="7"/>
  <c r="T117" i="7"/>
  <c r="T121" i="7"/>
  <c r="U123" i="7"/>
  <c r="T129" i="7"/>
  <c r="U131" i="7"/>
  <c r="T137" i="7"/>
  <c r="U139" i="7"/>
  <c r="T145" i="7"/>
  <c r="U147" i="7"/>
  <c r="T153" i="7"/>
  <c r="U32" i="7"/>
  <c r="U70" i="7"/>
  <c r="T74" i="7"/>
  <c r="T76" i="7"/>
  <c r="U88" i="7"/>
  <c r="T97" i="7"/>
  <c r="U112" i="7"/>
  <c r="U115" i="7"/>
  <c r="U116" i="7"/>
  <c r="U117" i="7"/>
  <c r="T118" i="7"/>
  <c r="T124" i="7"/>
  <c r="U126" i="7"/>
  <c r="T132" i="7"/>
  <c r="U134" i="7"/>
  <c r="T140" i="7"/>
  <c r="U142" i="7"/>
  <c r="T148" i="7"/>
  <c r="U150" i="7"/>
  <c r="T62" i="7"/>
  <c r="U76" i="7"/>
  <c r="U78" i="7"/>
  <c r="T84" i="7"/>
  <c r="U104" i="7"/>
  <c r="T110" i="7"/>
  <c r="U121" i="7"/>
  <c r="T127" i="7"/>
  <c r="U129" i="7"/>
  <c r="T135" i="7"/>
  <c r="U137" i="7"/>
  <c r="T143" i="7"/>
  <c r="U145" i="7"/>
  <c r="T151" i="7"/>
  <c r="T56" i="7"/>
  <c r="U56" i="7"/>
  <c r="U87" i="7"/>
  <c r="T94" i="7"/>
  <c r="U103" i="7"/>
  <c r="T109" i="7"/>
  <c r="U110" i="7"/>
  <c r="U119" i="7"/>
  <c r="T125" i="7"/>
  <c r="U127" i="7"/>
  <c r="T38" i="7"/>
  <c r="T69" i="7"/>
  <c r="U80" i="7"/>
  <c r="T86" i="7"/>
  <c r="U95" i="7"/>
  <c r="T101" i="7"/>
  <c r="U102" i="7"/>
  <c r="T108" i="7"/>
  <c r="T120" i="7"/>
  <c r="U122" i="7"/>
  <c r="T128" i="7"/>
  <c r="U130" i="7"/>
  <c r="T136" i="7"/>
  <c r="U138" i="7"/>
  <c r="T144" i="7"/>
  <c r="U146" i="7"/>
  <c r="T102" i="7"/>
  <c r="U108" i="7"/>
  <c r="U111" i="7"/>
  <c r="T114" i="7"/>
  <c r="T123" i="7"/>
  <c r="U136" i="7"/>
  <c r="T142" i="7"/>
  <c r="T149" i="7"/>
  <c r="T150" i="7"/>
  <c r="T157" i="7"/>
  <c r="U159" i="7"/>
  <c r="T165" i="7"/>
  <c r="U167" i="7"/>
  <c r="T173" i="7"/>
  <c r="U175" i="7"/>
  <c r="T181" i="7"/>
  <c r="T93" i="7"/>
  <c r="U96" i="7"/>
  <c r="U125" i="7"/>
  <c r="U132" i="7"/>
  <c r="T138" i="7"/>
  <c r="U154" i="7"/>
  <c r="T160" i="7"/>
  <c r="U162" i="7"/>
  <c r="T168" i="7"/>
  <c r="U170" i="7"/>
  <c r="T176" i="7"/>
  <c r="U178" i="7"/>
  <c r="T184" i="7"/>
  <c r="U186" i="7"/>
  <c r="T192" i="7"/>
  <c r="U71" i="7"/>
  <c r="U84" i="7"/>
  <c r="T90" i="7"/>
  <c r="U135" i="7"/>
  <c r="T141" i="7"/>
  <c r="U148" i="7"/>
  <c r="U149" i="7"/>
  <c r="T155" i="7"/>
  <c r="U157" i="7"/>
  <c r="T163" i="7"/>
  <c r="U165" i="7"/>
  <c r="T171" i="7"/>
  <c r="U173" i="7"/>
  <c r="T179" i="7"/>
  <c r="U181" i="7"/>
  <c r="T187" i="7"/>
  <c r="U189" i="7"/>
  <c r="U26" i="7"/>
  <c r="T92" i="7"/>
  <c r="U94" i="7"/>
  <c r="U124" i="7"/>
  <c r="U144" i="7"/>
  <c r="T156" i="7"/>
  <c r="U171" i="7"/>
  <c r="U172" i="7"/>
  <c r="T177" i="7"/>
  <c r="T178" i="7"/>
  <c r="U191" i="7"/>
  <c r="U193" i="7"/>
  <c r="T194" i="7"/>
  <c r="U196" i="7"/>
  <c r="T202" i="7"/>
  <c r="U204" i="7"/>
  <c r="T210" i="7"/>
  <c r="U212" i="7"/>
  <c r="T100" i="7"/>
  <c r="U118" i="7"/>
  <c r="T147" i="7"/>
  <c r="U152" i="7"/>
  <c r="U163" i="7"/>
  <c r="U164" i="7"/>
  <c r="T169" i="7"/>
  <c r="T170" i="7"/>
  <c r="T197" i="7"/>
  <c r="U199" i="7"/>
  <c r="T205" i="7"/>
  <c r="U207" i="7"/>
  <c r="T77" i="7"/>
  <c r="U100" i="7"/>
  <c r="T115" i="7"/>
  <c r="T122" i="7"/>
  <c r="T131" i="7"/>
  <c r="T133" i="7"/>
  <c r="U140" i="7"/>
  <c r="U155" i="7"/>
  <c r="U156" i="7"/>
  <c r="T161" i="7"/>
  <c r="T162" i="7"/>
  <c r="U176" i="7"/>
  <c r="U177" i="7"/>
  <c r="U194" i="7"/>
  <c r="T200" i="7"/>
  <c r="U202" i="7"/>
  <c r="T208" i="7"/>
  <c r="U210" i="7"/>
  <c r="T216" i="7"/>
  <c r="T146" i="7"/>
  <c r="T152" i="7"/>
  <c r="U160" i="7"/>
  <c r="T175" i="7"/>
  <c r="U180" i="7"/>
  <c r="U182" i="7"/>
  <c r="U185" i="7"/>
  <c r="U188" i="7"/>
  <c r="T190" i="7"/>
  <c r="U158" i="7"/>
  <c r="T166" i="7"/>
  <c r="T198" i="7"/>
  <c r="T199" i="7"/>
  <c r="U218" i="7"/>
  <c r="T224" i="7"/>
  <c r="U226" i="7"/>
  <c r="U128" i="7"/>
  <c r="T139" i="7"/>
  <c r="U143" i="7"/>
  <c r="T164" i="7"/>
  <c r="U168" i="7"/>
  <c r="U184" i="7"/>
  <c r="U187" i="7"/>
  <c r="U190" i="7"/>
  <c r="U205" i="7"/>
  <c r="U206" i="7"/>
  <c r="T211" i="7"/>
  <c r="T219" i="7"/>
  <c r="U221" i="7"/>
  <c r="T227" i="7"/>
  <c r="U229" i="7"/>
  <c r="U166" i="7"/>
  <c r="T174" i="7"/>
  <c r="U179" i="7"/>
  <c r="U197" i="7"/>
  <c r="U198" i="7"/>
  <c r="T203" i="7"/>
  <c r="T204" i="7"/>
  <c r="T212" i="7"/>
  <c r="T213" i="7"/>
  <c r="T214" i="7"/>
  <c r="T106" i="7"/>
  <c r="U133" i="7"/>
  <c r="U153" i="7"/>
  <c r="T159" i="7"/>
  <c r="T172" i="7"/>
  <c r="T183" i="7"/>
  <c r="T186" i="7"/>
  <c r="T189" i="7"/>
  <c r="U192" i="7"/>
  <c r="T195" i="7"/>
  <c r="T196" i="7"/>
  <c r="U211" i="7"/>
  <c r="U213" i="7"/>
  <c r="T215" i="7"/>
  <c r="U219" i="7"/>
  <c r="T225" i="7"/>
  <c r="U227" i="7"/>
  <c r="T233" i="7"/>
  <c r="U235" i="7"/>
  <c r="T241" i="7"/>
  <c r="U243" i="7"/>
  <c r="T249" i="7"/>
  <c r="U251" i="7"/>
  <c r="T257" i="7"/>
  <c r="U259" i="7"/>
  <c r="T265" i="7"/>
  <c r="U267" i="7"/>
  <c r="T273" i="7"/>
  <c r="U275" i="7"/>
  <c r="T281" i="7"/>
  <c r="U283" i="7"/>
  <c r="T289" i="7"/>
  <c r="U291" i="7"/>
  <c r="T297" i="7"/>
  <c r="U299" i="7"/>
  <c r="U86" i="7"/>
  <c r="T113" i="7"/>
  <c r="U141" i="7"/>
  <c r="U151" i="7"/>
  <c r="U161" i="7"/>
  <c r="U174" i="7"/>
  <c r="U203" i="7"/>
  <c r="T209" i="7"/>
  <c r="U214" i="7"/>
  <c r="U215" i="7"/>
  <c r="U216" i="7"/>
  <c r="T217" i="7"/>
  <c r="T220" i="7"/>
  <c r="U222" i="7"/>
  <c r="T228" i="7"/>
  <c r="U230" i="7"/>
  <c r="T236" i="7"/>
  <c r="U238" i="7"/>
  <c r="T244" i="7"/>
  <c r="U246" i="7"/>
  <c r="T252" i="7"/>
  <c r="U254" i="7"/>
  <c r="T260" i="7"/>
  <c r="U262" i="7"/>
  <c r="T268" i="7"/>
  <c r="U270" i="7"/>
  <c r="T276" i="7"/>
  <c r="U278" i="7"/>
  <c r="T284" i="7"/>
  <c r="U286" i="7"/>
  <c r="U120" i="7"/>
  <c r="T130" i="7"/>
  <c r="T134" i="7"/>
  <c r="T154" i="7"/>
  <c r="T167" i="7"/>
  <c r="T180" i="7"/>
  <c r="T182" i="7"/>
  <c r="U183" i="7"/>
  <c r="T185" i="7"/>
  <c r="T188" i="7"/>
  <c r="T191" i="7"/>
  <c r="U195" i="7"/>
  <c r="T201" i="7"/>
  <c r="T223" i="7"/>
  <c r="U225" i="7"/>
  <c r="T231" i="7"/>
  <c r="U233" i="7"/>
  <c r="T239" i="7"/>
  <c r="U241" i="7"/>
  <c r="T247" i="7"/>
  <c r="U249" i="7"/>
  <c r="T255" i="7"/>
  <c r="U257" i="7"/>
  <c r="T263" i="7"/>
  <c r="U265" i="7"/>
  <c r="T271" i="7"/>
  <c r="U273" i="7"/>
  <c r="T279" i="7"/>
  <c r="U281" i="7"/>
  <c r="T287" i="7"/>
  <c r="U289" i="7"/>
  <c r="T295" i="7"/>
  <c r="U297" i="7"/>
  <c r="T303" i="7"/>
  <c r="U305" i="7"/>
  <c r="U209" i="7"/>
  <c r="U224" i="7"/>
  <c r="T234" i="7"/>
  <c r="T235" i="7"/>
  <c r="U250" i="7"/>
  <c r="T256" i="7"/>
  <c r="U271" i="7"/>
  <c r="U272" i="7"/>
  <c r="T277" i="7"/>
  <c r="U200" i="7"/>
  <c r="U242" i="7"/>
  <c r="T248" i="7"/>
  <c r="U263" i="7"/>
  <c r="U264" i="7"/>
  <c r="T269" i="7"/>
  <c r="T270" i="7"/>
  <c r="U284" i="7"/>
  <c r="U285" i="7"/>
  <c r="U293" i="7"/>
  <c r="U107" i="7"/>
  <c r="U228" i="7"/>
  <c r="U234" i="7"/>
  <c r="T240" i="7"/>
  <c r="U255" i="7"/>
  <c r="U256" i="7"/>
  <c r="T261" i="7"/>
  <c r="T262" i="7"/>
  <c r="U276" i="7"/>
  <c r="U201" i="7"/>
  <c r="T206" i="7"/>
  <c r="U217" i="7"/>
  <c r="T221" i="7"/>
  <c r="T232" i="7"/>
  <c r="U247" i="7"/>
  <c r="U248" i="7"/>
  <c r="T253" i="7"/>
  <c r="T254" i="7"/>
  <c r="U268" i="7"/>
  <c r="U269" i="7"/>
  <c r="T274" i="7"/>
  <c r="T275" i="7"/>
  <c r="U300" i="7"/>
  <c r="T301" i="7"/>
  <c r="T306" i="7"/>
  <c r="T312" i="7"/>
  <c r="U314" i="7"/>
  <c r="T320" i="7"/>
  <c r="U322" i="7"/>
  <c r="T328" i="7"/>
  <c r="U330" i="7"/>
  <c r="T336" i="7"/>
  <c r="U338" i="7"/>
  <c r="T344" i="7"/>
  <c r="U346" i="7"/>
  <c r="T352" i="7"/>
  <c r="U354" i="7"/>
  <c r="T360" i="7"/>
  <c r="U362" i="7"/>
  <c r="T368" i="7"/>
  <c r="U370" i="7"/>
  <c r="U223" i="7"/>
  <c r="U239" i="7"/>
  <c r="U240" i="7"/>
  <c r="T245" i="7"/>
  <c r="T246" i="7"/>
  <c r="U260" i="7"/>
  <c r="U261" i="7"/>
  <c r="T126" i="7"/>
  <c r="U169" i="7"/>
  <c r="T193" i="7"/>
  <c r="T207" i="7"/>
  <c r="U231" i="7"/>
  <c r="U232" i="7"/>
  <c r="T237" i="7"/>
  <c r="T238" i="7"/>
  <c r="U252" i="7"/>
  <c r="U253" i="7"/>
  <c r="T258" i="7"/>
  <c r="T259" i="7"/>
  <c r="U274" i="7"/>
  <c r="T280" i="7"/>
  <c r="U301" i="7"/>
  <c r="T302" i="7"/>
  <c r="U306" i="7"/>
  <c r="T307" i="7"/>
  <c r="T310" i="7"/>
  <c r="U312" i="7"/>
  <c r="T318" i="7"/>
  <c r="U320" i="7"/>
  <c r="T326" i="7"/>
  <c r="U328" i="7"/>
  <c r="T334" i="7"/>
  <c r="U336" i="7"/>
  <c r="T342" i="7"/>
  <c r="U344" i="7"/>
  <c r="T350" i="7"/>
  <c r="U208" i="7"/>
  <c r="T218" i="7"/>
  <c r="T230" i="7"/>
  <c r="U244" i="7"/>
  <c r="U245" i="7"/>
  <c r="T250" i="7"/>
  <c r="T251" i="7"/>
  <c r="U266" i="7"/>
  <c r="T272" i="7"/>
  <c r="T288" i="7"/>
  <c r="T290" i="7"/>
  <c r="T313" i="7"/>
  <c r="U315" i="7"/>
  <c r="T321" i="7"/>
  <c r="U323" i="7"/>
  <c r="T329" i="7"/>
  <c r="U331" i="7"/>
  <c r="T337" i="7"/>
  <c r="U339" i="7"/>
  <c r="T345" i="7"/>
  <c r="U347" i="7"/>
  <c r="T353" i="7"/>
  <c r="U355" i="7"/>
  <c r="T361" i="7"/>
  <c r="U363" i="7"/>
  <c r="T369" i="7"/>
  <c r="U371" i="7"/>
  <c r="T377" i="7"/>
  <c r="U379" i="7"/>
  <c r="T229" i="7"/>
  <c r="T264" i="7"/>
  <c r="U282" i="7"/>
  <c r="T296" i="7"/>
  <c r="T299" i="7"/>
  <c r="U303" i="7"/>
  <c r="U307" i="7"/>
  <c r="U321" i="7"/>
  <c r="T327" i="7"/>
  <c r="U342" i="7"/>
  <c r="U343" i="7"/>
  <c r="T348" i="7"/>
  <c r="T349" i="7"/>
  <c r="U359" i="7"/>
  <c r="U360" i="7"/>
  <c r="U361" i="7"/>
  <c r="T158" i="7"/>
  <c r="U258" i="7"/>
  <c r="U280" i="7"/>
  <c r="T285" i="7"/>
  <c r="U287" i="7"/>
  <c r="T291" i="7"/>
  <c r="T293" i="7"/>
  <c r="U313" i="7"/>
  <c r="T319" i="7"/>
  <c r="U334" i="7"/>
  <c r="U335" i="7"/>
  <c r="T340" i="7"/>
  <c r="T341" i="7"/>
  <c r="U349" i="7"/>
  <c r="U364" i="7"/>
  <c r="U365" i="7"/>
  <c r="U366" i="7"/>
  <c r="T370" i="7"/>
  <c r="T371" i="7"/>
  <c r="T372" i="7"/>
  <c r="U381" i="7"/>
  <c r="T387" i="7"/>
  <c r="U389" i="7"/>
  <c r="T395" i="7"/>
  <c r="U397" i="7"/>
  <c r="T403" i="7"/>
  <c r="U405" i="7"/>
  <c r="T411" i="7"/>
  <c r="U413" i="7"/>
  <c r="T419" i="7"/>
  <c r="U421" i="7"/>
  <c r="T427" i="7"/>
  <c r="U429" i="7"/>
  <c r="T435" i="7"/>
  <c r="U437" i="7"/>
  <c r="T443" i="7"/>
  <c r="T278" i="7"/>
  <c r="U296" i="7"/>
  <c r="T298" i="7"/>
  <c r="U302" i="7"/>
  <c r="T311" i="7"/>
  <c r="U326" i="7"/>
  <c r="U327" i="7"/>
  <c r="T332" i="7"/>
  <c r="T333" i="7"/>
  <c r="U341" i="7"/>
  <c r="T347" i="7"/>
  <c r="U348" i="7"/>
  <c r="U367" i="7"/>
  <c r="U368" i="7"/>
  <c r="U369" i="7"/>
  <c r="T373" i="7"/>
  <c r="T374" i="7"/>
  <c r="U378" i="7"/>
  <c r="T379" i="7"/>
  <c r="U220" i="7"/>
  <c r="T242" i="7"/>
  <c r="T266" i="7"/>
  <c r="T283" i="7"/>
  <c r="U318" i="7"/>
  <c r="U319" i="7"/>
  <c r="T324" i="7"/>
  <c r="T325" i="7"/>
  <c r="U333" i="7"/>
  <c r="T339" i="7"/>
  <c r="U340" i="7"/>
  <c r="T346" i="7"/>
  <c r="U372" i="7"/>
  <c r="U373" i="7"/>
  <c r="U374" i="7"/>
  <c r="T375" i="7"/>
  <c r="T385" i="7"/>
  <c r="U387" i="7"/>
  <c r="T393" i="7"/>
  <c r="U395" i="7"/>
  <c r="T401" i="7"/>
  <c r="U403" i="7"/>
  <c r="T409" i="7"/>
  <c r="U411" i="7"/>
  <c r="T417" i="7"/>
  <c r="U419" i="7"/>
  <c r="T425" i="7"/>
  <c r="U427" i="7"/>
  <c r="T433" i="7"/>
  <c r="U435" i="7"/>
  <c r="T441" i="7"/>
  <c r="U443" i="7"/>
  <c r="T222" i="7"/>
  <c r="T243" i="7"/>
  <c r="U295" i="7"/>
  <c r="U298" i="7"/>
  <c r="T305" i="7"/>
  <c r="U310" i="7"/>
  <c r="U311" i="7"/>
  <c r="T316" i="7"/>
  <c r="T317" i="7"/>
  <c r="U325" i="7"/>
  <c r="T331" i="7"/>
  <c r="U332" i="7"/>
  <c r="T338" i="7"/>
  <c r="T380" i="7"/>
  <c r="U382" i="7"/>
  <c r="T388" i="7"/>
  <c r="U390" i="7"/>
  <c r="T396" i="7"/>
  <c r="U398" i="7"/>
  <c r="T404" i="7"/>
  <c r="U406" i="7"/>
  <c r="T412" i="7"/>
  <c r="U414" i="7"/>
  <c r="T420" i="7"/>
  <c r="U422" i="7"/>
  <c r="T428" i="7"/>
  <c r="U430" i="7"/>
  <c r="T436" i="7"/>
  <c r="U438" i="7"/>
  <c r="T267" i="7"/>
  <c r="U279" i="7"/>
  <c r="T286" i="7"/>
  <c r="T292" i="7"/>
  <c r="T304" i="7"/>
  <c r="T308" i="7"/>
  <c r="T309" i="7"/>
  <c r="U317" i="7"/>
  <c r="T323" i="7"/>
  <c r="U324" i="7"/>
  <c r="T330" i="7"/>
  <c r="U345" i="7"/>
  <c r="T351" i="7"/>
  <c r="T354" i="7"/>
  <c r="T355" i="7"/>
  <c r="T356" i="7"/>
  <c r="U375" i="7"/>
  <c r="T376" i="7"/>
  <c r="T383" i="7"/>
  <c r="U385" i="7"/>
  <c r="T391" i="7"/>
  <c r="U393" i="7"/>
  <c r="T399" i="7"/>
  <c r="U401" i="7"/>
  <c r="T407" i="7"/>
  <c r="U409" i="7"/>
  <c r="T415" i="7"/>
  <c r="U417" i="7"/>
  <c r="T226" i="7"/>
  <c r="U236" i="7"/>
  <c r="U288" i="7"/>
  <c r="U290" i="7"/>
  <c r="U292" i="7"/>
  <c r="T294" i="7"/>
  <c r="T300" i="7"/>
  <c r="U309" i="7"/>
  <c r="T315" i="7"/>
  <c r="U316" i="7"/>
  <c r="T322" i="7"/>
  <c r="U337" i="7"/>
  <c r="T343" i="7"/>
  <c r="U352" i="7"/>
  <c r="U353" i="7"/>
  <c r="T357" i="7"/>
  <c r="T358" i="7"/>
  <c r="T359" i="7"/>
  <c r="U380" i="7"/>
  <c r="T386" i="7"/>
  <c r="U388" i="7"/>
  <c r="T394" i="7"/>
  <c r="U396" i="7"/>
  <c r="T402" i="7"/>
  <c r="U404" i="7"/>
  <c r="T410" i="7"/>
  <c r="U412" i="7"/>
  <c r="T418" i="7"/>
  <c r="U420" i="7"/>
  <c r="T426" i="7"/>
  <c r="U428" i="7"/>
  <c r="U277" i="7"/>
  <c r="U294" i="7"/>
  <c r="U376" i="7"/>
  <c r="U399" i="7"/>
  <c r="T405" i="7"/>
  <c r="U425" i="7"/>
  <c r="T434" i="7"/>
  <c r="T449" i="7"/>
  <c r="U451" i="7"/>
  <c r="T457" i="7"/>
  <c r="U459" i="7"/>
  <c r="T465" i="7"/>
  <c r="U467" i="7"/>
  <c r="T335" i="7"/>
  <c r="T365" i="7"/>
  <c r="U407" i="7"/>
  <c r="T413" i="7"/>
  <c r="U441" i="7"/>
  <c r="U442" i="7"/>
  <c r="T444" i="7"/>
  <c r="U446" i="7"/>
  <c r="T452" i="7"/>
  <c r="U454" i="7"/>
  <c r="T460" i="7"/>
  <c r="U462" i="7"/>
  <c r="T468" i="7"/>
  <c r="U470" i="7"/>
  <c r="U237" i="7"/>
  <c r="T282" i="7"/>
  <c r="U308" i="7"/>
  <c r="T362" i="7"/>
  <c r="T382" i="7"/>
  <c r="T384" i="7"/>
  <c r="U415" i="7"/>
  <c r="T421" i="7"/>
  <c r="T424" i="7"/>
  <c r="U433" i="7"/>
  <c r="U434" i="7"/>
  <c r="T439" i="7"/>
  <c r="T440" i="7"/>
  <c r="T447" i="7"/>
  <c r="U449" i="7"/>
  <c r="T455" i="7"/>
  <c r="U457" i="7"/>
  <c r="T463" i="7"/>
  <c r="U465" i="7"/>
  <c r="T471" i="7"/>
  <c r="U473" i="7"/>
  <c r="T366" i="7"/>
  <c r="U377" i="7"/>
  <c r="U384" i="7"/>
  <c r="U386" i="7"/>
  <c r="T390" i="7"/>
  <c r="T392" i="7"/>
  <c r="U424" i="7"/>
  <c r="T431" i="7"/>
  <c r="T432" i="7"/>
  <c r="U440" i="7"/>
  <c r="U444" i="7"/>
  <c r="T450" i="7"/>
  <c r="U452" i="7"/>
  <c r="T458" i="7"/>
  <c r="U460" i="7"/>
  <c r="T466" i="7"/>
  <c r="U468" i="7"/>
  <c r="T474" i="7"/>
  <c r="U329" i="7"/>
  <c r="U356" i="7"/>
  <c r="T363" i="7"/>
  <c r="U392" i="7"/>
  <c r="U394" i="7"/>
  <c r="T398" i="7"/>
  <c r="T400" i="7"/>
  <c r="T423" i="7"/>
  <c r="U432" i="7"/>
  <c r="T438" i="7"/>
  <c r="U439" i="7"/>
  <c r="T445" i="7"/>
  <c r="U447" i="7"/>
  <c r="T453" i="7"/>
  <c r="U455" i="7"/>
  <c r="T461" i="7"/>
  <c r="U463" i="7"/>
  <c r="T469" i="7"/>
  <c r="U357" i="7"/>
  <c r="T367" i="7"/>
  <c r="T378" i="7"/>
  <c r="T381" i="7"/>
  <c r="U400" i="7"/>
  <c r="U402" i="7"/>
  <c r="T406" i="7"/>
  <c r="T408" i="7"/>
  <c r="U423" i="7"/>
  <c r="T430" i="7"/>
  <c r="U431" i="7"/>
  <c r="T437" i="7"/>
  <c r="T448" i="7"/>
  <c r="U350" i="7"/>
  <c r="U358" i="7"/>
  <c r="T364" i="7"/>
  <c r="U383" i="7"/>
  <c r="T389" i="7"/>
  <c r="U408" i="7"/>
  <c r="U410" i="7"/>
  <c r="T414" i="7"/>
  <c r="T416" i="7"/>
  <c r="U426" i="7"/>
  <c r="T429" i="7"/>
  <c r="U445" i="7"/>
  <c r="T451" i="7"/>
  <c r="U453" i="7"/>
  <c r="T459" i="7"/>
  <c r="U461" i="7"/>
  <c r="U416" i="7"/>
  <c r="T446" i="7"/>
  <c r="U450" i="7"/>
  <c r="T456" i="7"/>
  <c r="U471" i="7"/>
  <c r="U472" i="7"/>
  <c r="U474" i="7"/>
  <c r="T480" i="7"/>
  <c r="U482" i="7"/>
  <c r="T488" i="7"/>
  <c r="U490" i="7"/>
  <c r="T496" i="7"/>
  <c r="U498" i="7"/>
  <c r="T504" i="7"/>
  <c r="U506" i="7"/>
  <c r="T512" i="7"/>
  <c r="U514" i="7"/>
  <c r="T520" i="7"/>
  <c r="U522" i="7"/>
  <c r="T528" i="7"/>
  <c r="U530" i="7"/>
  <c r="T536" i="7"/>
  <c r="U538" i="7"/>
  <c r="T544" i="7"/>
  <c r="U546" i="7"/>
  <c r="T552" i="7"/>
  <c r="U554" i="7"/>
  <c r="T560" i="7"/>
  <c r="U562" i="7"/>
  <c r="T568" i="7"/>
  <c r="U570" i="7"/>
  <c r="T576" i="7"/>
  <c r="U578" i="7"/>
  <c r="U418" i="7"/>
  <c r="U456" i="7"/>
  <c r="T462" i="7"/>
  <c r="T470" i="7"/>
  <c r="T475" i="7"/>
  <c r="U477" i="7"/>
  <c r="T483" i="7"/>
  <c r="U485" i="7"/>
  <c r="T491" i="7"/>
  <c r="U493" i="7"/>
  <c r="T499" i="7"/>
  <c r="U501" i="7"/>
  <c r="T507" i="7"/>
  <c r="U509" i="7"/>
  <c r="T515" i="7"/>
  <c r="U517" i="7"/>
  <c r="T523" i="7"/>
  <c r="U525" i="7"/>
  <c r="T531" i="7"/>
  <c r="U533" i="7"/>
  <c r="T539" i="7"/>
  <c r="U541" i="7"/>
  <c r="T547" i="7"/>
  <c r="U549" i="7"/>
  <c r="T555" i="7"/>
  <c r="U557" i="7"/>
  <c r="T563" i="7"/>
  <c r="U565" i="7"/>
  <c r="T571" i="7"/>
  <c r="U573" i="7"/>
  <c r="U519" i="7"/>
  <c r="U304" i="7"/>
  <c r="T467" i="7"/>
  <c r="T478" i="7"/>
  <c r="U480" i="7"/>
  <c r="T486" i="7"/>
  <c r="U488" i="7"/>
  <c r="T494" i="7"/>
  <c r="U496" i="7"/>
  <c r="T502" i="7"/>
  <c r="U504" i="7"/>
  <c r="T510" i="7"/>
  <c r="U512" i="7"/>
  <c r="T518" i="7"/>
  <c r="U520" i="7"/>
  <c r="T526" i="7"/>
  <c r="U528" i="7"/>
  <c r="T534" i="7"/>
  <c r="U536" i="7"/>
  <c r="T542" i="7"/>
  <c r="U544" i="7"/>
  <c r="T550" i="7"/>
  <c r="U552" i="7"/>
  <c r="T558" i="7"/>
  <c r="U560" i="7"/>
  <c r="T566" i="7"/>
  <c r="U568" i="7"/>
  <c r="T574" i="7"/>
  <c r="U576" i="7"/>
  <c r="T501" i="7"/>
  <c r="T509" i="7"/>
  <c r="T517" i="7"/>
  <c r="T314" i="7"/>
  <c r="U391" i="7"/>
  <c r="T422" i="7"/>
  <c r="T442" i="7"/>
  <c r="U448" i="7"/>
  <c r="T454" i="7"/>
  <c r="U469" i="7"/>
  <c r="U475" i="7"/>
  <c r="T481" i="7"/>
  <c r="U483" i="7"/>
  <c r="T489" i="7"/>
  <c r="U491" i="7"/>
  <c r="T497" i="7"/>
  <c r="U499" i="7"/>
  <c r="T505" i="7"/>
  <c r="U507" i="7"/>
  <c r="T513" i="7"/>
  <c r="U515" i="7"/>
  <c r="T521" i="7"/>
  <c r="U523" i="7"/>
  <c r="T529" i="7"/>
  <c r="U531" i="7"/>
  <c r="T537" i="7"/>
  <c r="U539" i="7"/>
  <c r="T545" i="7"/>
  <c r="U547" i="7"/>
  <c r="T553" i="7"/>
  <c r="U555" i="7"/>
  <c r="T561" i="7"/>
  <c r="U563" i="7"/>
  <c r="T569" i="7"/>
  <c r="U571" i="7"/>
  <c r="T577" i="7"/>
  <c r="U487" i="7"/>
  <c r="U495" i="7"/>
  <c r="U527" i="7"/>
  <c r="T476" i="7"/>
  <c r="U478" i="7"/>
  <c r="T484" i="7"/>
  <c r="U486" i="7"/>
  <c r="T492" i="7"/>
  <c r="U494" i="7"/>
  <c r="T500" i="7"/>
  <c r="U502" i="7"/>
  <c r="T508" i="7"/>
  <c r="U510" i="7"/>
  <c r="T516" i="7"/>
  <c r="U518" i="7"/>
  <c r="T524" i="7"/>
  <c r="U526" i="7"/>
  <c r="T532" i="7"/>
  <c r="U534" i="7"/>
  <c r="T540" i="7"/>
  <c r="U542" i="7"/>
  <c r="T548" i="7"/>
  <c r="U550" i="7"/>
  <c r="T556" i="7"/>
  <c r="U558" i="7"/>
  <c r="T564" i="7"/>
  <c r="U566" i="7"/>
  <c r="T572" i="7"/>
  <c r="U574" i="7"/>
  <c r="T533" i="7"/>
  <c r="T479" i="7"/>
  <c r="U481" i="7"/>
  <c r="T487" i="7"/>
  <c r="U489" i="7"/>
  <c r="T495" i="7"/>
  <c r="U497" i="7"/>
  <c r="T503" i="7"/>
  <c r="U505" i="7"/>
  <c r="T511" i="7"/>
  <c r="U513" i="7"/>
  <c r="T519" i="7"/>
  <c r="U521" i="7"/>
  <c r="T527" i="7"/>
  <c r="U529" i="7"/>
  <c r="T535" i="7"/>
  <c r="U537" i="7"/>
  <c r="T543" i="7"/>
  <c r="U545" i="7"/>
  <c r="T551" i="7"/>
  <c r="U553" i="7"/>
  <c r="T559" i="7"/>
  <c r="U561" i="7"/>
  <c r="T567" i="7"/>
  <c r="U569" i="7"/>
  <c r="T575" i="7"/>
  <c r="U577" i="7"/>
  <c r="T493" i="7"/>
  <c r="U503" i="7"/>
  <c r="T525" i="7"/>
  <c r="T541" i="7"/>
  <c r="T397" i="7"/>
  <c r="U436" i="7"/>
  <c r="U458" i="7"/>
  <c r="T464" i="7"/>
  <c r="U466" i="7"/>
  <c r="T472" i="7"/>
  <c r="U476" i="7"/>
  <c r="T482" i="7"/>
  <c r="U484" i="7"/>
  <c r="T490" i="7"/>
  <c r="U492" i="7"/>
  <c r="T498" i="7"/>
  <c r="U500" i="7"/>
  <c r="T506" i="7"/>
  <c r="U508" i="7"/>
  <c r="T514" i="7"/>
  <c r="U516" i="7"/>
  <c r="T522" i="7"/>
  <c r="U524" i="7"/>
  <c r="T530" i="7"/>
  <c r="U532" i="7"/>
  <c r="T538" i="7"/>
  <c r="U540" i="7"/>
  <c r="T546" i="7"/>
  <c r="U548" i="7"/>
  <c r="T554" i="7"/>
  <c r="U556" i="7"/>
  <c r="T562" i="7"/>
  <c r="U564" i="7"/>
  <c r="T570" i="7"/>
  <c r="U572" i="7"/>
  <c r="T578" i="7"/>
  <c r="U351" i="7"/>
  <c r="U464" i="7"/>
  <c r="T473" i="7"/>
  <c r="T477" i="7"/>
  <c r="U479" i="7"/>
  <c r="T485" i="7"/>
  <c r="U511" i="7"/>
  <c r="U535" i="7"/>
  <c r="T565" i="7"/>
  <c r="U567" i="7"/>
  <c r="U559" i="7"/>
  <c r="T573" i="7"/>
  <c r="U543" i="7"/>
  <c r="T549" i="7"/>
  <c r="U551" i="7"/>
  <c r="T557" i="7"/>
  <c r="U575" i="7"/>
  <c r="W4" i="7"/>
  <c r="W12" i="7"/>
  <c r="W20" i="7"/>
  <c r="W28" i="7"/>
  <c r="W36" i="7"/>
  <c r="W44" i="7"/>
  <c r="W7" i="7"/>
  <c r="W15" i="7"/>
  <c r="W23" i="7"/>
  <c r="W10" i="7"/>
  <c r="W18" i="7"/>
  <c r="W26" i="7"/>
  <c r="W34" i="7"/>
  <c r="W42" i="7"/>
  <c r="W50" i="7"/>
  <c r="W58" i="7"/>
  <c r="W66" i="7"/>
  <c r="W5" i="7"/>
  <c r="W13" i="7"/>
  <c r="W21" i="7"/>
  <c r="W29" i="7"/>
  <c r="W37" i="7"/>
  <c r="W45" i="7"/>
  <c r="W53" i="7"/>
  <c r="W61" i="7"/>
  <c r="W8" i="7"/>
  <c r="W16" i="7"/>
  <c r="W24" i="7"/>
  <c r="W32" i="7"/>
  <c r="W40" i="7"/>
  <c r="W48" i="7"/>
  <c r="W56" i="7"/>
  <c r="W64" i="7"/>
  <c r="W3" i="7"/>
  <c r="W11" i="7"/>
  <c r="W19" i="7"/>
  <c r="W27" i="7"/>
  <c r="W35" i="7"/>
  <c r="W43" i="7"/>
  <c r="W51" i="7"/>
  <c r="W59" i="7"/>
  <c r="W6" i="7"/>
  <c r="W14" i="7"/>
  <c r="W22" i="7"/>
  <c r="W30" i="7"/>
  <c r="W38" i="7"/>
  <c r="W46" i="7"/>
  <c r="W54" i="7"/>
  <c r="W62" i="7"/>
  <c r="W9" i="7"/>
  <c r="W33" i="7"/>
  <c r="W60" i="7"/>
  <c r="W39" i="7"/>
  <c r="W73" i="7"/>
  <c r="W81" i="7"/>
  <c r="W89" i="7"/>
  <c r="W97" i="7"/>
  <c r="W105" i="7"/>
  <c r="W113" i="7"/>
  <c r="W67" i="7"/>
  <c r="W68" i="7"/>
  <c r="W76" i="7"/>
  <c r="W84" i="7"/>
  <c r="W92" i="7"/>
  <c r="W100" i="7"/>
  <c r="W108" i="7"/>
  <c r="W17" i="7"/>
  <c r="W31" i="7"/>
  <c r="W57" i="7"/>
  <c r="W71" i="7"/>
  <c r="W49" i="7"/>
  <c r="W55" i="7"/>
  <c r="W65" i="7"/>
  <c r="W74" i="7"/>
  <c r="W82" i="7"/>
  <c r="W90" i="7"/>
  <c r="W25" i="7"/>
  <c r="W41" i="7"/>
  <c r="W72" i="7"/>
  <c r="W80" i="7"/>
  <c r="W88" i="7"/>
  <c r="W96" i="7"/>
  <c r="W104" i="7"/>
  <c r="W112" i="7"/>
  <c r="W75" i="7"/>
  <c r="W77" i="7"/>
  <c r="W83" i="7"/>
  <c r="W52" i="7"/>
  <c r="W86" i="7"/>
  <c r="W94" i="7"/>
  <c r="W101" i="7"/>
  <c r="W122" i="7"/>
  <c r="W130" i="7"/>
  <c r="W138" i="7"/>
  <c r="W146" i="7"/>
  <c r="W79" i="7"/>
  <c r="W93" i="7"/>
  <c r="W107" i="7"/>
  <c r="W125" i="7"/>
  <c r="W133" i="7"/>
  <c r="W141" i="7"/>
  <c r="W149" i="7"/>
  <c r="W85" i="7"/>
  <c r="W99" i="7"/>
  <c r="W106" i="7"/>
  <c r="W120" i="7"/>
  <c r="W128" i="7"/>
  <c r="W136" i="7"/>
  <c r="W144" i="7"/>
  <c r="W63" i="7"/>
  <c r="W70" i="7"/>
  <c r="W47" i="7"/>
  <c r="W78" i="7"/>
  <c r="W111" i="7"/>
  <c r="W117" i="7"/>
  <c r="W126" i="7"/>
  <c r="W87" i="7"/>
  <c r="W103" i="7"/>
  <c r="W118" i="7"/>
  <c r="W121" i="7"/>
  <c r="W129" i="7"/>
  <c r="W137" i="7"/>
  <c r="W145" i="7"/>
  <c r="W143" i="7"/>
  <c r="W152" i="7"/>
  <c r="W158" i="7"/>
  <c r="W166" i="7"/>
  <c r="W174" i="7"/>
  <c r="W69" i="7"/>
  <c r="W114" i="7"/>
  <c r="W139" i="7"/>
  <c r="W161" i="7"/>
  <c r="W169" i="7"/>
  <c r="W177" i="7"/>
  <c r="W185" i="7"/>
  <c r="W102" i="7"/>
  <c r="W119" i="7"/>
  <c r="W123" i="7"/>
  <c r="W142" i="7"/>
  <c r="W150" i="7"/>
  <c r="W151" i="7"/>
  <c r="W153" i="7"/>
  <c r="W156" i="7"/>
  <c r="W164" i="7"/>
  <c r="W172" i="7"/>
  <c r="W180" i="7"/>
  <c r="W188" i="7"/>
  <c r="W98" i="7"/>
  <c r="W127" i="7"/>
  <c r="W148" i="7"/>
  <c r="W173" i="7"/>
  <c r="W182" i="7"/>
  <c r="W184" i="7"/>
  <c r="W186" i="7"/>
  <c r="W195" i="7"/>
  <c r="W203" i="7"/>
  <c r="W211" i="7"/>
  <c r="W109" i="7"/>
  <c r="W124" i="7"/>
  <c r="W165" i="7"/>
  <c r="W187" i="7"/>
  <c r="W189" i="7"/>
  <c r="W191" i="7"/>
  <c r="W198" i="7"/>
  <c r="W206" i="7"/>
  <c r="W135" i="7"/>
  <c r="W157" i="7"/>
  <c r="W178" i="7"/>
  <c r="W179" i="7"/>
  <c r="W190" i="7"/>
  <c r="W192" i="7"/>
  <c r="W201" i="7"/>
  <c r="W209" i="7"/>
  <c r="W217" i="7"/>
  <c r="W131" i="7"/>
  <c r="W134" i="7"/>
  <c r="W154" i="7"/>
  <c r="W167" i="7"/>
  <c r="W110" i="7"/>
  <c r="W116" i="7"/>
  <c r="W171" i="7"/>
  <c r="W194" i="7"/>
  <c r="W225" i="7"/>
  <c r="W95" i="7"/>
  <c r="W147" i="7"/>
  <c r="W162" i="7"/>
  <c r="W175" i="7"/>
  <c r="W193" i="7"/>
  <c r="W207" i="7"/>
  <c r="W208" i="7"/>
  <c r="W220" i="7"/>
  <c r="W228" i="7"/>
  <c r="W132" i="7"/>
  <c r="W160" i="7"/>
  <c r="W199" i="7"/>
  <c r="W200" i="7"/>
  <c r="W140" i="7"/>
  <c r="W170" i="7"/>
  <c r="W218" i="7"/>
  <c r="W226" i="7"/>
  <c r="W234" i="7"/>
  <c r="W242" i="7"/>
  <c r="W250" i="7"/>
  <c r="W258" i="7"/>
  <c r="W266" i="7"/>
  <c r="W274" i="7"/>
  <c r="W282" i="7"/>
  <c r="W290" i="7"/>
  <c r="W298" i="7"/>
  <c r="W155" i="7"/>
  <c r="W168" i="7"/>
  <c r="W181" i="7"/>
  <c r="W204" i="7"/>
  <c r="W205" i="7"/>
  <c r="W221" i="7"/>
  <c r="W229" i="7"/>
  <c r="W237" i="7"/>
  <c r="W245" i="7"/>
  <c r="W253" i="7"/>
  <c r="W261" i="7"/>
  <c r="W269" i="7"/>
  <c r="W277" i="7"/>
  <c r="W285" i="7"/>
  <c r="W115" i="7"/>
  <c r="W159" i="7"/>
  <c r="W196" i="7"/>
  <c r="W197" i="7"/>
  <c r="W212" i="7"/>
  <c r="W224" i="7"/>
  <c r="W232" i="7"/>
  <c r="W240" i="7"/>
  <c r="W248" i="7"/>
  <c r="W256" i="7"/>
  <c r="W264" i="7"/>
  <c r="W272" i="7"/>
  <c r="W280" i="7"/>
  <c r="W288" i="7"/>
  <c r="W296" i="7"/>
  <c r="W304" i="7"/>
  <c r="W91" i="7"/>
  <c r="W213" i="7"/>
  <c r="W230" i="7"/>
  <c r="W231" i="7"/>
  <c r="W251" i="7"/>
  <c r="W252" i="7"/>
  <c r="W273" i="7"/>
  <c r="W176" i="7"/>
  <c r="W216" i="7"/>
  <c r="W222" i="7"/>
  <c r="W243" i="7"/>
  <c r="W244" i="7"/>
  <c r="W265" i="7"/>
  <c r="W286" i="7"/>
  <c r="W163" i="7"/>
  <c r="W210" i="7"/>
  <c r="W214" i="7"/>
  <c r="W235" i="7"/>
  <c r="W236" i="7"/>
  <c r="W257" i="7"/>
  <c r="W249" i="7"/>
  <c r="W270" i="7"/>
  <c r="W271" i="7"/>
  <c r="W292" i="7"/>
  <c r="W293" i="7"/>
  <c r="W294" i="7"/>
  <c r="W303" i="7"/>
  <c r="W313" i="7"/>
  <c r="W321" i="7"/>
  <c r="W329" i="7"/>
  <c r="W337" i="7"/>
  <c r="W345" i="7"/>
  <c r="W353" i="7"/>
  <c r="W361" i="7"/>
  <c r="W369" i="7"/>
  <c r="W219" i="7"/>
  <c r="W241" i="7"/>
  <c r="W183" i="7"/>
  <c r="W202" i="7"/>
  <c r="W215" i="7"/>
  <c r="W223" i="7"/>
  <c r="W233" i="7"/>
  <c r="W254" i="7"/>
  <c r="W255" i="7"/>
  <c r="W275" i="7"/>
  <c r="W276" i="7"/>
  <c r="W311" i="7"/>
  <c r="W319" i="7"/>
  <c r="W327" i="7"/>
  <c r="W335" i="7"/>
  <c r="W343" i="7"/>
  <c r="W351" i="7"/>
  <c r="W227" i="7"/>
  <c r="W246" i="7"/>
  <c r="W247" i="7"/>
  <c r="W267" i="7"/>
  <c r="W268" i="7"/>
  <c r="W300" i="7"/>
  <c r="W305" i="7"/>
  <c r="W314" i="7"/>
  <c r="W322" i="7"/>
  <c r="W330" i="7"/>
  <c r="W338" i="7"/>
  <c r="W346" i="7"/>
  <c r="W354" i="7"/>
  <c r="W362" i="7"/>
  <c r="W370" i="7"/>
  <c r="W378" i="7"/>
  <c r="W238" i="7"/>
  <c r="W284" i="7"/>
  <c r="W297" i="7"/>
  <c r="W316" i="7"/>
  <c r="W323" i="7"/>
  <c r="W344" i="7"/>
  <c r="W352" i="7"/>
  <c r="W239" i="7"/>
  <c r="W308" i="7"/>
  <c r="W315" i="7"/>
  <c r="W336" i="7"/>
  <c r="W355" i="7"/>
  <c r="W356" i="7"/>
  <c r="W357" i="7"/>
  <c r="W376" i="7"/>
  <c r="W380" i="7"/>
  <c r="W388" i="7"/>
  <c r="W396" i="7"/>
  <c r="W404" i="7"/>
  <c r="W412" i="7"/>
  <c r="W420" i="7"/>
  <c r="W428" i="7"/>
  <c r="W436" i="7"/>
  <c r="W259" i="7"/>
  <c r="W299" i="7"/>
  <c r="W307" i="7"/>
  <c r="W328" i="7"/>
  <c r="W349" i="7"/>
  <c r="W350" i="7"/>
  <c r="W358" i="7"/>
  <c r="W359" i="7"/>
  <c r="W360" i="7"/>
  <c r="W260" i="7"/>
  <c r="W278" i="7"/>
  <c r="W287" i="7"/>
  <c r="W289" i="7"/>
  <c r="W291" i="7"/>
  <c r="W320" i="7"/>
  <c r="W341" i="7"/>
  <c r="W342" i="7"/>
  <c r="W363" i="7"/>
  <c r="W364" i="7"/>
  <c r="W365" i="7"/>
  <c r="W377" i="7"/>
  <c r="W386" i="7"/>
  <c r="W394" i="7"/>
  <c r="W402" i="7"/>
  <c r="W410" i="7"/>
  <c r="W418" i="7"/>
  <c r="W426" i="7"/>
  <c r="W434" i="7"/>
  <c r="W442" i="7"/>
  <c r="W283" i="7"/>
  <c r="W302" i="7"/>
  <c r="W306" i="7"/>
  <c r="W312" i="7"/>
  <c r="W333" i="7"/>
  <c r="W334" i="7"/>
  <c r="W348" i="7"/>
  <c r="W366" i="7"/>
  <c r="W367" i="7"/>
  <c r="W368" i="7"/>
  <c r="W381" i="7"/>
  <c r="W389" i="7"/>
  <c r="W397" i="7"/>
  <c r="W405" i="7"/>
  <c r="W413" i="7"/>
  <c r="W421" i="7"/>
  <c r="W429" i="7"/>
  <c r="W437" i="7"/>
  <c r="W262" i="7"/>
  <c r="W281" i="7"/>
  <c r="W325" i="7"/>
  <c r="W326" i="7"/>
  <c r="W340" i="7"/>
  <c r="W347" i="7"/>
  <c r="W371" i="7"/>
  <c r="W372" i="7"/>
  <c r="W373" i="7"/>
  <c r="W384" i="7"/>
  <c r="W392" i="7"/>
  <c r="W400" i="7"/>
  <c r="W408" i="7"/>
  <c r="W416" i="7"/>
  <c r="W295" i="7"/>
  <c r="W301" i="7"/>
  <c r="W317" i="7"/>
  <c r="W318" i="7"/>
  <c r="W332" i="7"/>
  <c r="W339" i="7"/>
  <c r="W374" i="7"/>
  <c r="W379" i="7"/>
  <c r="W387" i="7"/>
  <c r="W395" i="7"/>
  <c r="W403" i="7"/>
  <c r="W411" i="7"/>
  <c r="W419" i="7"/>
  <c r="W427" i="7"/>
  <c r="W324" i="7"/>
  <c r="W383" i="7"/>
  <c r="W385" i="7"/>
  <c r="W430" i="7"/>
  <c r="W450" i="7"/>
  <c r="W458" i="7"/>
  <c r="W466" i="7"/>
  <c r="W279" i="7"/>
  <c r="W391" i="7"/>
  <c r="W393" i="7"/>
  <c r="W422" i="7"/>
  <c r="W445" i="7"/>
  <c r="W453" i="7"/>
  <c r="W461" i="7"/>
  <c r="W469" i="7"/>
  <c r="W399" i="7"/>
  <c r="W401" i="7"/>
  <c r="W425" i="7"/>
  <c r="W435" i="7"/>
  <c r="W448" i="7"/>
  <c r="W456" i="7"/>
  <c r="W464" i="7"/>
  <c r="W472" i="7"/>
  <c r="W309" i="7"/>
  <c r="W382" i="7"/>
  <c r="W407" i="7"/>
  <c r="W409" i="7"/>
  <c r="W443" i="7"/>
  <c r="W451" i="7"/>
  <c r="W459" i="7"/>
  <c r="W467" i="7"/>
  <c r="W310" i="7"/>
  <c r="W390" i="7"/>
  <c r="W415" i="7"/>
  <c r="W417" i="7"/>
  <c r="W424" i="7"/>
  <c r="W440" i="7"/>
  <c r="W441" i="7"/>
  <c r="W446" i="7"/>
  <c r="W454" i="7"/>
  <c r="W462" i="7"/>
  <c r="W263" i="7"/>
  <c r="W398" i="7"/>
  <c r="W432" i="7"/>
  <c r="W433" i="7"/>
  <c r="W331" i="7"/>
  <c r="W406" i="7"/>
  <c r="W439" i="7"/>
  <c r="W444" i="7"/>
  <c r="W452" i="7"/>
  <c r="W460" i="7"/>
  <c r="W438" i="7"/>
  <c r="W468" i="7"/>
  <c r="W481" i="7"/>
  <c r="W489" i="7"/>
  <c r="W497" i="7"/>
  <c r="W505" i="7"/>
  <c r="W513" i="7"/>
  <c r="W521" i="7"/>
  <c r="W529" i="7"/>
  <c r="W537" i="7"/>
  <c r="W545" i="7"/>
  <c r="W553" i="7"/>
  <c r="W561" i="7"/>
  <c r="W569" i="7"/>
  <c r="W577" i="7"/>
  <c r="W518" i="7"/>
  <c r="W476" i="7"/>
  <c r="W484" i="7"/>
  <c r="W492" i="7"/>
  <c r="W500" i="7"/>
  <c r="W508" i="7"/>
  <c r="W516" i="7"/>
  <c r="W524" i="7"/>
  <c r="W532" i="7"/>
  <c r="W540" i="7"/>
  <c r="W548" i="7"/>
  <c r="W556" i="7"/>
  <c r="W564" i="7"/>
  <c r="W572" i="7"/>
  <c r="W414" i="7"/>
  <c r="W494" i="7"/>
  <c r="W526" i="7"/>
  <c r="W431" i="7"/>
  <c r="W447" i="7"/>
  <c r="W473" i="7"/>
  <c r="W479" i="7"/>
  <c r="W487" i="7"/>
  <c r="W495" i="7"/>
  <c r="W503" i="7"/>
  <c r="W511" i="7"/>
  <c r="W519" i="7"/>
  <c r="W527" i="7"/>
  <c r="W535" i="7"/>
  <c r="W543" i="7"/>
  <c r="W551" i="7"/>
  <c r="W559" i="7"/>
  <c r="W567" i="7"/>
  <c r="W575" i="7"/>
  <c r="W486" i="7"/>
  <c r="W465" i="7"/>
  <c r="W470" i="7"/>
  <c r="W471" i="7"/>
  <c r="W474" i="7"/>
  <c r="W482" i="7"/>
  <c r="W490" i="7"/>
  <c r="W498" i="7"/>
  <c r="W506" i="7"/>
  <c r="W514" i="7"/>
  <c r="W522" i="7"/>
  <c r="W530" i="7"/>
  <c r="W538" i="7"/>
  <c r="W546" i="7"/>
  <c r="W554" i="7"/>
  <c r="W562" i="7"/>
  <c r="W570" i="7"/>
  <c r="W578" i="7"/>
  <c r="W478" i="7"/>
  <c r="W375" i="7"/>
  <c r="W423" i="7"/>
  <c r="W457" i="7"/>
  <c r="W477" i="7"/>
  <c r="W485" i="7"/>
  <c r="W493" i="7"/>
  <c r="W501" i="7"/>
  <c r="W509" i="7"/>
  <c r="W517" i="7"/>
  <c r="W525" i="7"/>
  <c r="W533" i="7"/>
  <c r="W541" i="7"/>
  <c r="W549" i="7"/>
  <c r="W557" i="7"/>
  <c r="W565" i="7"/>
  <c r="W573" i="7"/>
  <c r="W502" i="7"/>
  <c r="W510" i="7"/>
  <c r="W463" i="7"/>
  <c r="W480" i="7"/>
  <c r="W488" i="7"/>
  <c r="W496" i="7"/>
  <c r="W504" i="7"/>
  <c r="W512" i="7"/>
  <c r="W520" i="7"/>
  <c r="W528" i="7"/>
  <c r="W536" i="7"/>
  <c r="W544" i="7"/>
  <c r="W552" i="7"/>
  <c r="W560" i="7"/>
  <c r="W568" i="7"/>
  <c r="W576" i="7"/>
  <c r="W534" i="7"/>
  <c r="W449" i="7"/>
  <c r="W475" i="7"/>
  <c r="W483" i="7"/>
  <c r="W491" i="7"/>
  <c r="W499" i="7"/>
  <c r="W507" i="7"/>
  <c r="W515" i="7"/>
  <c r="W523" i="7"/>
  <c r="W531" i="7"/>
  <c r="W539" i="7"/>
  <c r="W547" i="7"/>
  <c r="W555" i="7"/>
  <c r="W563" i="7"/>
  <c r="W571" i="7"/>
  <c r="W455" i="7"/>
  <c r="W558" i="7"/>
  <c r="W542" i="7"/>
  <c r="W566" i="7"/>
  <c r="W550" i="7"/>
  <c r="W574" i="7"/>
  <c r="V2" i="7"/>
  <c r="V7" i="7"/>
  <c r="V15" i="7"/>
  <c r="V23" i="7"/>
  <c r="V31" i="7"/>
  <c r="V39" i="7"/>
  <c r="V47" i="7"/>
  <c r="V10" i="7"/>
  <c r="V18" i="7"/>
  <c r="V26" i="7"/>
  <c r="V5" i="7"/>
  <c r="V13" i="7"/>
  <c r="V21" i="7"/>
  <c r="V29" i="7"/>
  <c r="V37" i="7"/>
  <c r="V45" i="7"/>
  <c r="V53" i="7"/>
  <c r="V61" i="7"/>
  <c r="V8" i="7"/>
  <c r="V16" i="7"/>
  <c r="V24" i="7"/>
  <c r="V32" i="7"/>
  <c r="V40" i="7"/>
  <c r="V48" i="7"/>
  <c r="V56" i="7"/>
  <c r="V64" i="7"/>
  <c r="V3" i="7"/>
  <c r="V11" i="7"/>
  <c r="V19" i="7"/>
  <c r="V27" i="7"/>
  <c r="V35" i="7"/>
  <c r="V43" i="7"/>
  <c r="V51" i="7"/>
  <c r="V59" i="7"/>
  <c r="V6" i="7"/>
  <c r="V14" i="7"/>
  <c r="V22" i="7"/>
  <c r="V30" i="7"/>
  <c r="V38" i="7"/>
  <c r="V46" i="7"/>
  <c r="V54" i="7"/>
  <c r="V62" i="7"/>
  <c r="V9" i="7"/>
  <c r="V17" i="7"/>
  <c r="V25" i="7"/>
  <c r="V33" i="7"/>
  <c r="V41" i="7"/>
  <c r="V49" i="7"/>
  <c r="V57" i="7"/>
  <c r="V65" i="7"/>
  <c r="V36" i="7"/>
  <c r="V58" i="7"/>
  <c r="V4" i="7"/>
  <c r="V42" i="7"/>
  <c r="V67" i="7"/>
  <c r="V68" i="7"/>
  <c r="V76" i="7"/>
  <c r="V84" i="7"/>
  <c r="V92" i="7"/>
  <c r="V100" i="7"/>
  <c r="V108" i="7"/>
  <c r="V116" i="7"/>
  <c r="V28" i="7"/>
  <c r="V66" i="7"/>
  <c r="V71" i="7"/>
  <c r="V79" i="7"/>
  <c r="V87" i="7"/>
  <c r="V95" i="7"/>
  <c r="V103" i="7"/>
  <c r="V111" i="7"/>
  <c r="V34" i="7"/>
  <c r="V55" i="7"/>
  <c r="V74" i="7"/>
  <c r="V12" i="7"/>
  <c r="V63" i="7"/>
  <c r="V69" i="7"/>
  <c r="V77" i="7"/>
  <c r="V85" i="7"/>
  <c r="V44" i="7"/>
  <c r="V52" i="7"/>
  <c r="V75" i="7"/>
  <c r="V83" i="7"/>
  <c r="V91" i="7"/>
  <c r="V99" i="7"/>
  <c r="V107" i="7"/>
  <c r="V115" i="7"/>
  <c r="V73" i="7"/>
  <c r="V86" i="7"/>
  <c r="V60" i="7"/>
  <c r="V89" i="7"/>
  <c r="V93" i="7"/>
  <c r="V125" i="7"/>
  <c r="V133" i="7"/>
  <c r="V141" i="7"/>
  <c r="V149" i="7"/>
  <c r="V82" i="7"/>
  <c r="V106" i="7"/>
  <c r="V120" i="7"/>
  <c r="V128" i="7"/>
  <c r="V136" i="7"/>
  <c r="V144" i="7"/>
  <c r="V152" i="7"/>
  <c r="V70" i="7"/>
  <c r="V72" i="7"/>
  <c r="V88" i="7"/>
  <c r="V98" i="7"/>
  <c r="V113" i="7"/>
  <c r="V114" i="7"/>
  <c r="V123" i="7"/>
  <c r="V131" i="7"/>
  <c r="V139" i="7"/>
  <c r="V147" i="7"/>
  <c r="V78" i="7"/>
  <c r="V20" i="7"/>
  <c r="V81" i="7"/>
  <c r="V97" i="7"/>
  <c r="V104" i="7"/>
  <c r="V118" i="7"/>
  <c r="V121" i="7"/>
  <c r="V129" i="7"/>
  <c r="V90" i="7"/>
  <c r="V96" i="7"/>
  <c r="V110" i="7"/>
  <c r="V124" i="7"/>
  <c r="V132" i="7"/>
  <c r="V140" i="7"/>
  <c r="V130" i="7"/>
  <c r="V146" i="7"/>
  <c r="V161" i="7"/>
  <c r="V169" i="7"/>
  <c r="V177" i="7"/>
  <c r="V102" i="7"/>
  <c r="V105" i="7"/>
  <c r="V119" i="7"/>
  <c r="V142" i="7"/>
  <c r="V150" i="7"/>
  <c r="V151" i="7"/>
  <c r="V153" i="7"/>
  <c r="V156" i="7"/>
  <c r="V164" i="7"/>
  <c r="V172" i="7"/>
  <c r="V180" i="7"/>
  <c r="V188" i="7"/>
  <c r="V117" i="7"/>
  <c r="V127" i="7"/>
  <c r="V145" i="7"/>
  <c r="V159" i="7"/>
  <c r="V167" i="7"/>
  <c r="V175" i="7"/>
  <c r="V183" i="7"/>
  <c r="V191" i="7"/>
  <c r="V50" i="7"/>
  <c r="V109" i="7"/>
  <c r="V165" i="7"/>
  <c r="V166" i="7"/>
  <c r="V185" i="7"/>
  <c r="V187" i="7"/>
  <c r="V189" i="7"/>
  <c r="V198" i="7"/>
  <c r="V206" i="7"/>
  <c r="V214" i="7"/>
  <c r="V94" i="7"/>
  <c r="V135" i="7"/>
  <c r="V137" i="7"/>
  <c r="V157" i="7"/>
  <c r="V158" i="7"/>
  <c r="V178" i="7"/>
  <c r="V179" i="7"/>
  <c r="V190" i="7"/>
  <c r="V192" i="7"/>
  <c r="V201" i="7"/>
  <c r="V209" i="7"/>
  <c r="V170" i="7"/>
  <c r="V171" i="7"/>
  <c r="V193" i="7"/>
  <c r="V196" i="7"/>
  <c r="V204" i="7"/>
  <c r="V212" i="7"/>
  <c r="V126" i="7"/>
  <c r="V101" i="7"/>
  <c r="V122" i="7"/>
  <c r="V162" i="7"/>
  <c r="V207" i="7"/>
  <c r="V208" i="7"/>
  <c r="V217" i="7"/>
  <c r="V220" i="7"/>
  <c r="V160" i="7"/>
  <c r="V173" i="7"/>
  <c r="V182" i="7"/>
  <c r="V199" i="7"/>
  <c r="V200" i="7"/>
  <c r="V223" i="7"/>
  <c r="V80" i="7"/>
  <c r="V112" i="7"/>
  <c r="V143" i="7"/>
  <c r="V155" i="7"/>
  <c r="V168" i="7"/>
  <c r="V181" i="7"/>
  <c r="V184" i="7"/>
  <c r="V205" i="7"/>
  <c r="V221" i="7"/>
  <c r="V229" i="7"/>
  <c r="V237" i="7"/>
  <c r="V245" i="7"/>
  <c r="V253" i="7"/>
  <c r="V261" i="7"/>
  <c r="V269" i="7"/>
  <c r="V277" i="7"/>
  <c r="V285" i="7"/>
  <c r="V293" i="7"/>
  <c r="V197" i="7"/>
  <c r="V224" i="7"/>
  <c r="V232" i="7"/>
  <c r="V240" i="7"/>
  <c r="V248" i="7"/>
  <c r="V256" i="7"/>
  <c r="V264" i="7"/>
  <c r="V272" i="7"/>
  <c r="V280" i="7"/>
  <c r="V148" i="7"/>
  <c r="V163" i="7"/>
  <c r="V176" i="7"/>
  <c r="V186" i="7"/>
  <c r="V210" i="7"/>
  <c r="V211" i="7"/>
  <c r="V213" i="7"/>
  <c r="V215" i="7"/>
  <c r="V219" i="7"/>
  <c r="V227" i="7"/>
  <c r="V235" i="7"/>
  <c r="V243" i="7"/>
  <c r="V251" i="7"/>
  <c r="V259" i="7"/>
  <c r="V267" i="7"/>
  <c r="V275" i="7"/>
  <c r="V283" i="7"/>
  <c r="V291" i="7"/>
  <c r="V299" i="7"/>
  <c r="V307" i="7"/>
  <c r="V138" i="7"/>
  <c r="V174" i="7"/>
  <c r="V216" i="7"/>
  <c r="V218" i="7"/>
  <c r="V222" i="7"/>
  <c r="V244" i="7"/>
  <c r="V265" i="7"/>
  <c r="V266" i="7"/>
  <c r="V195" i="7"/>
  <c r="V226" i="7"/>
  <c r="V236" i="7"/>
  <c r="V257" i="7"/>
  <c r="V258" i="7"/>
  <c r="V278" i="7"/>
  <c r="V279" i="7"/>
  <c r="V287" i="7"/>
  <c r="V288" i="7"/>
  <c r="V289" i="7"/>
  <c r="V249" i="7"/>
  <c r="V250" i="7"/>
  <c r="V270" i="7"/>
  <c r="V271" i="7"/>
  <c r="V241" i="7"/>
  <c r="V242" i="7"/>
  <c r="V262" i="7"/>
  <c r="V263" i="7"/>
  <c r="V284" i="7"/>
  <c r="V295" i="7"/>
  <c r="V296" i="7"/>
  <c r="V297" i="7"/>
  <c r="V308" i="7"/>
  <c r="V316" i="7"/>
  <c r="V324" i="7"/>
  <c r="V332" i="7"/>
  <c r="V340" i="7"/>
  <c r="V348" i="7"/>
  <c r="V356" i="7"/>
  <c r="V364" i="7"/>
  <c r="V372" i="7"/>
  <c r="V202" i="7"/>
  <c r="V228" i="7"/>
  <c r="V233" i="7"/>
  <c r="V234" i="7"/>
  <c r="V254" i="7"/>
  <c r="V255" i="7"/>
  <c r="V154" i="7"/>
  <c r="V225" i="7"/>
  <c r="V246" i="7"/>
  <c r="V247" i="7"/>
  <c r="V268" i="7"/>
  <c r="V300" i="7"/>
  <c r="V305" i="7"/>
  <c r="V314" i="7"/>
  <c r="V322" i="7"/>
  <c r="V330" i="7"/>
  <c r="V338" i="7"/>
  <c r="V346" i="7"/>
  <c r="V203" i="7"/>
  <c r="V238" i="7"/>
  <c r="V239" i="7"/>
  <c r="V260" i="7"/>
  <c r="V281" i="7"/>
  <c r="V282" i="7"/>
  <c r="V309" i="7"/>
  <c r="V317" i="7"/>
  <c r="V325" i="7"/>
  <c r="V333" i="7"/>
  <c r="V341" i="7"/>
  <c r="V349" i="7"/>
  <c r="V357" i="7"/>
  <c r="V365" i="7"/>
  <c r="V373" i="7"/>
  <c r="V134" i="7"/>
  <c r="V273" i="7"/>
  <c r="V294" i="7"/>
  <c r="V304" i="7"/>
  <c r="V315" i="7"/>
  <c r="V336" i="7"/>
  <c r="V337" i="7"/>
  <c r="V351" i="7"/>
  <c r="V353" i="7"/>
  <c r="V354" i="7"/>
  <c r="V355" i="7"/>
  <c r="V230" i="7"/>
  <c r="V328" i="7"/>
  <c r="V329" i="7"/>
  <c r="V343" i="7"/>
  <c r="V350" i="7"/>
  <c r="V358" i="7"/>
  <c r="V359" i="7"/>
  <c r="V360" i="7"/>
  <c r="V383" i="7"/>
  <c r="V391" i="7"/>
  <c r="V399" i="7"/>
  <c r="V407" i="7"/>
  <c r="V415" i="7"/>
  <c r="V423" i="7"/>
  <c r="V431" i="7"/>
  <c r="V439" i="7"/>
  <c r="V231" i="7"/>
  <c r="V274" i="7"/>
  <c r="V303" i="7"/>
  <c r="V320" i="7"/>
  <c r="V321" i="7"/>
  <c r="V335" i="7"/>
  <c r="V342" i="7"/>
  <c r="V361" i="7"/>
  <c r="V362" i="7"/>
  <c r="V363" i="7"/>
  <c r="V377" i="7"/>
  <c r="V302" i="7"/>
  <c r="V306" i="7"/>
  <c r="V312" i="7"/>
  <c r="V313" i="7"/>
  <c r="V327" i="7"/>
  <c r="V334" i="7"/>
  <c r="V366" i="7"/>
  <c r="V367" i="7"/>
  <c r="V368" i="7"/>
  <c r="V381" i="7"/>
  <c r="V389" i="7"/>
  <c r="V397" i="7"/>
  <c r="V405" i="7"/>
  <c r="V413" i="7"/>
  <c r="V421" i="7"/>
  <c r="V429" i="7"/>
  <c r="V437" i="7"/>
  <c r="V194" i="7"/>
  <c r="V252" i="7"/>
  <c r="V319" i="7"/>
  <c r="V326" i="7"/>
  <c r="V347" i="7"/>
  <c r="V369" i="7"/>
  <c r="V370" i="7"/>
  <c r="V371" i="7"/>
  <c r="V378" i="7"/>
  <c r="V384" i="7"/>
  <c r="V392" i="7"/>
  <c r="V400" i="7"/>
  <c r="V408" i="7"/>
  <c r="V416" i="7"/>
  <c r="V424" i="7"/>
  <c r="V432" i="7"/>
  <c r="V440" i="7"/>
  <c r="V276" i="7"/>
  <c r="V298" i="7"/>
  <c r="V301" i="7"/>
  <c r="V311" i="7"/>
  <c r="V318" i="7"/>
  <c r="V339" i="7"/>
  <c r="V374" i="7"/>
  <c r="V379" i="7"/>
  <c r="V387" i="7"/>
  <c r="V395" i="7"/>
  <c r="V403" i="7"/>
  <c r="V411" i="7"/>
  <c r="V419" i="7"/>
  <c r="V286" i="7"/>
  <c r="V310" i="7"/>
  <c r="V331" i="7"/>
  <c r="V382" i="7"/>
  <c r="V390" i="7"/>
  <c r="V398" i="7"/>
  <c r="V406" i="7"/>
  <c r="V414" i="7"/>
  <c r="V422" i="7"/>
  <c r="V352" i="7"/>
  <c r="V393" i="7"/>
  <c r="V418" i="7"/>
  <c r="V420" i="7"/>
  <c r="V445" i="7"/>
  <c r="V453" i="7"/>
  <c r="V461" i="7"/>
  <c r="V344" i="7"/>
  <c r="V376" i="7"/>
  <c r="V401" i="7"/>
  <c r="V425" i="7"/>
  <c r="V435" i="7"/>
  <c r="V436" i="7"/>
  <c r="V448" i="7"/>
  <c r="V456" i="7"/>
  <c r="V464" i="7"/>
  <c r="V345" i="7"/>
  <c r="V409" i="7"/>
  <c r="V428" i="7"/>
  <c r="V442" i="7"/>
  <c r="V443" i="7"/>
  <c r="V451" i="7"/>
  <c r="V459" i="7"/>
  <c r="V467" i="7"/>
  <c r="V380" i="7"/>
  <c r="V417" i="7"/>
  <c r="V434" i="7"/>
  <c r="V441" i="7"/>
  <c r="V446" i="7"/>
  <c r="V454" i="7"/>
  <c r="V462" i="7"/>
  <c r="V470" i="7"/>
  <c r="V386" i="7"/>
  <c r="V388" i="7"/>
  <c r="V427" i="7"/>
  <c r="V433" i="7"/>
  <c r="V449" i="7"/>
  <c r="V457" i="7"/>
  <c r="V465" i="7"/>
  <c r="V394" i="7"/>
  <c r="V396" i="7"/>
  <c r="V444" i="7"/>
  <c r="V290" i="7"/>
  <c r="V375" i="7"/>
  <c r="V402" i="7"/>
  <c r="V404" i="7"/>
  <c r="V438" i="7"/>
  <c r="V447" i="7"/>
  <c r="V455" i="7"/>
  <c r="V463" i="7"/>
  <c r="V385" i="7"/>
  <c r="V466" i="7"/>
  <c r="V476" i="7"/>
  <c r="V484" i="7"/>
  <c r="V492" i="7"/>
  <c r="V500" i="7"/>
  <c r="V508" i="7"/>
  <c r="V516" i="7"/>
  <c r="V524" i="7"/>
  <c r="V532" i="7"/>
  <c r="V540" i="7"/>
  <c r="V548" i="7"/>
  <c r="V556" i="7"/>
  <c r="V564" i="7"/>
  <c r="V572" i="7"/>
  <c r="V537" i="7"/>
  <c r="V292" i="7"/>
  <c r="V430" i="7"/>
  <c r="V450" i="7"/>
  <c r="V473" i="7"/>
  <c r="V479" i="7"/>
  <c r="V487" i="7"/>
  <c r="V495" i="7"/>
  <c r="V503" i="7"/>
  <c r="V511" i="7"/>
  <c r="V519" i="7"/>
  <c r="V527" i="7"/>
  <c r="V535" i="7"/>
  <c r="V543" i="7"/>
  <c r="V551" i="7"/>
  <c r="V559" i="7"/>
  <c r="V567" i="7"/>
  <c r="V575" i="7"/>
  <c r="V529" i="7"/>
  <c r="V471" i="7"/>
  <c r="V472" i="7"/>
  <c r="V474" i="7"/>
  <c r="V482" i="7"/>
  <c r="V490" i="7"/>
  <c r="V498" i="7"/>
  <c r="V506" i="7"/>
  <c r="V514" i="7"/>
  <c r="V522" i="7"/>
  <c r="V530" i="7"/>
  <c r="V538" i="7"/>
  <c r="V546" i="7"/>
  <c r="V554" i="7"/>
  <c r="V562" i="7"/>
  <c r="V570" i="7"/>
  <c r="V578" i="7"/>
  <c r="V489" i="7"/>
  <c r="V497" i="7"/>
  <c r="V477" i="7"/>
  <c r="V485" i="7"/>
  <c r="V493" i="7"/>
  <c r="V501" i="7"/>
  <c r="V509" i="7"/>
  <c r="V517" i="7"/>
  <c r="V525" i="7"/>
  <c r="V533" i="7"/>
  <c r="V541" i="7"/>
  <c r="V549" i="7"/>
  <c r="V557" i="7"/>
  <c r="V565" i="7"/>
  <c r="V573" i="7"/>
  <c r="V323" i="7"/>
  <c r="V460" i="7"/>
  <c r="V480" i="7"/>
  <c r="V488" i="7"/>
  <c r="V496" i="7"/>
  <c r="V504" i="7"/>
  <c r="V512" i="7"/>
  <c r="V520" i="7"/>
  <c r="V528" i="7"/>
  <c r="V536" i="7"/>
  <c r="V544" i="7"/>
  <c r="V552" i="7"/>
  <c r="V560" i="7"/>
  <c r="V568" i="7"/>
  <c r="V576" i="7"/>
  <c r="V521" i="7"/>
  <c r="V410" i="7"/>
  <c r="V469" i="7"/>
  <c r="V475" i="7"/>
  <c r="V483" i="7"/>
  <c r="V491" i="7"/>
  <c r="V499" i="7"/>
  <c r="V507" i="7"/>
  <c r="V515" i="7"/>
  <c r="V523" i="7"/>
  <c r="V531" i="7"/>
  <c r="V539" i="7"/>
  <c r="V547" i="7"/>
  <c r="V555" i="7"/>
  <c r="V563" i="7"/>
  <c r="V571" i="7"/>
  <c r="V481" i="7"/>
  <c r="V513" i="7"/>
  <c r="V412" i="7"/>
  <c r="V426" i="7"/>
  <c r="V452" i="7"/>
  <c r="V478" i="7"/>
  <c r="V486" i="7"/>
  <c r="V494" i="7"/>
  <c r="V502" i="7"/>
  <c r="V510" i="7"/>
  <c r="V518" i="7"/>
  <c r="V526" i="7"/>
  <c r="V534" i="7"/>
  <c r="V542" i="7"/>
  <c r="V550" i="7"/>
  <c r="V558" i="7"/>
  <c r="V566" i="7"/>
  <c r="V574" i="7"/>
  <c r="V458" i="7"/>
  <c r="V468" i="7"/>
  <c r="V505" i="7"/>
  <c r="V553" i="7"/>
  <c r="V577" i="7"/>
  <c r="V561" i="7"/>
  <c r="V545" i="7"/>
  <c r="V569" i="7"/>
  <c r="X9" i="7"/>
  <c r="X17" i="7"/>
  <c r="X25" i="7"/>
  <c r="X33" i="7"/>
  <c r="X41" i="7"/>
  <c r="X49" i="7"/>
  <c r="X4" i="7"/>
  <c r="X12" i="7"/>
  <c r="X20" i="7"/>
  <c r="X7" i="7"/>
  <c r="X15" i="7"/>
  <c r="X23" i="7"/>
  <c r="X31" i="7"/>
  <c r="X39" i="7"/>
  <c r="X47" i="7"/>
  <c r="X55" i="7"/>
  <c r="X63" i="7"/>
  <c r="X10" i="7"/>
  <c r="X18" i="7"/>
  <c r="X26" i="7"/>
  <c r="X34" i="7"/>
  <c r="X42" i="7"/>
  <c r="X50" i="7"/>
  <c r="X58" i="7"/>
  <c r="X66" i="7"/>
  <c r="X5" i="7"/>
  <c r="X13" i="7"/>
  <c r="X21" i="7"/>
  <c r="X29" i="7"/>
  <c r="X37" i="7"/>
  <c r="X45" i="7"/>
  <c r="X53" i="7"/>
  <c r="X61" i="7"/>
  <c r="X8" i="7"/>
  <c r="X16" i="7"/>
  <c r="X24" i="7"/>
  <c r="X32" i="7"/>
  <c r="X40" i="7"/>
  <c r="X48" i="7"/>
  <c r="X56" i="7"/>
  <c r="X64" i="7"/>
  <c r="X3" i="7"/>
  <c r="X11" i="7"/>
  <c r="X19" i="7"/>
  <c r="X27" i="7"/>
  <c r="X35" i="7"/>
  <c r="X43" i="7"/>
  <c r="X51" i="7"/>
  <c r="X59" i="7"/>
  <c r="X67" i="7"/>
  <c r="X30" i="7"/>
  <c r="X52" i="7"/>
  <c r="X62" i="7"/>
  <c r="X36" i="7"/>
  <c r="X60" i="7"/>
  <c r="X70" i="7"/>
  <c r="X78" i="7"/>
  <c r="X86" i="7"/>
  <c r="X94" i="7"/>
  <c r="X102" i="7"/>
  <c r="X110" i="7"/>
  <c r="X22" i="7"/>
  <c r="X73" i="7"/>
  <c r="X81" i="7"/>
  <c r="X89" i="7"/>
  <c r="X97" i="7"/>
  <c r="X105" i="7"/>
  <c r="X28" i="7"/>
  <c r="X68" i="7"/>
  <c r="X76" i="7"/>
  <c r="X6" i="7"/>
  <c r="X46" i="7"/>
  <c r="X57" i="7"/>
  <c r="X71" i="7"/>
  <c r="X79" i="7"/>
  <c r="X87" i="7"/>
  <c r="X38" i="7"/>
  <c r="X69" i="7"/>
  <c r="X77" i="7"/>
  <c r="X85" i="7"/>
  <c r="X93" i="7"/>
  <c r="X101" i="7"/>
  <c r="X109" i="7"/>
  <c r="X117" i="7"/>
  <c r="X80" i="7"/>
  <c r="X75" i="7"/>
  <c r="X83" i="7"/>
  <c r="X108" i="7"/>
  <c r="X119" i="7"/>
  <c r="X127" i="7"/>
  <c r="X135" i="7"/>
  <c r="X143" i="7"/>
  <c r="X151" i="7"/>
  <c r="X100" i="7"/>
  <c r="X122" i="7"/>
  <c r="X130" i="7"/>
  <c r="X138" i="7"/>
  <c r="X146" i="7"/>
  <c r="X14" i="7"/>
  <c r="X44" i="7"/>
  <c r="X54" i="7"/>
  <c r="X82" i="7"/>
  <c r="X92" i="7"/>
  <c r="X107" i="7"/>
  <c r="X125" i="7"/>
  <c r="X133" i="7"/>
  <c r="X141" i="7"/>
  <c r="X149" i="7"/>
  <c r="X72" i="7"/>
  <c r="X74" i="7"/>
  <c r="X91" i="7"/>
  <c r="X98" i="7"/>
  <c r="X112" i="7"/>
  <c r="X114" i="7"/>
  <c r="X115" i="7"/>
  <c r="X116" i="7"/>
  <c r="X123" i="7"/>
  <c r="X65" i="7"/>
  <c r="X84" i="7"/>
  <c r="X104" i="7"/>
  <c r="X111" i="7"/>
  <c r="X126" i="7"/>
  <c r="X134" i="7"/>
  <c r="X142" i="7"/>
  <c r="X88" i="7"/>
  <c r="X95" i="7"/>
  <c r="X140" i="7"/>
  <c r="X155" i="7"/>
  <c r="X163" i="7"/>
  <c r="X171" i="7"/>
  <c r="X179" i="7"/>
  <c r="X136" i="7"/>
  <c r="X152" i="7"/>
  <c r="X158" i="7"/>
  <c r="X166" i="7"/>
  <c r="X174" i="7"/>
  <c r="X182" i="7"/>
  <c r="X190" i="7"/>
  <c r="X96" i="7"/>
  <c r="X99" i="7"/>
  <c r="X121" i="7"/>
  <c r="X139" i="7"/>
  <c r="X161" i="7"/>
  <c r="X169" i="7"/>
  <c r="X177" i="7"/>
  <c r="X185" i="7"/>
  <c r="X193" i="7"/>
  <c r="X113" i="7"/>
  <c r="X132" i="7"/>
  <c r="X150" i="7"/>
  <c r="X159" i="7"/>
  <c r="X160" i="7"/>
  <c r="X180" i="7"/>
  <c r="X181" i="7"/>
  <c r="X183" i="7"/>
  <c r="X200" i="7"/>
  <c r="X208" i="7"/>
  <c r="X144" i="7"/>
  <c r="X148" i="7"/>
  <c r="X172" i="7"/>
  <c r="X173" i="7"/>
  <c r="X184" i="7"/>
  <c r="X186" i="7"/>
  <c r="X188" i="7"/>
  <c r="X195" i="7"/>
  <c r="X203" i="7"/>
  <c r="X90" i="7"/>
  <c r="X118" i="7"/>
  <c r="X124" i="7"/>
  <c r="X137" i="7"/>
  <c r="X164" i="7"/>
  <c r="X165" i="7"/>
  <c r="X187" i="7"/>
  <c r="X189" i="7"/>
  <c r="X191" i="7"/>
  <c r="X198" i="7"/>
  <c r="X206" i="7"/>
  <c r="X214" i="7"/>
  <c r="X156" i="7"/>
  <c r="X176" i="7"/>
  <c r="X131" i="7"/>
  <c r="X154" i="7"/>
  <c r="X167" i="7"/>
  <c r="X201" i="7"/>
  <c r="X202" i="7"/>
  <c r="X216" i="7"/>
  <c r="X222" i="7"/>
  <c r="X194" i="7"/>
  <c r="X217" i="7"/>
  <c r="X225" i="7"/>
  <c r="X103" i="7"/>
  <c r="X128" i="7"/>
  <c r="X147" i="7"/>
  <c r="X162" i="7"/>
  <c r="X175" i="7"/>
  <c r="X207" i="7"/>
  <c r="X129" i="7"/>
  <c r="X199" i="7"/>
  <c r="X223" i="7"/>
  <c r="X231" i="7"/>
  <c r="X239" i="7"/>
  <c r="X247" i="7"/>
  <c r="X255" i="7"/>
  <c r="X263" i="7"/>
  <c r="X271" i="7"/>
  <c r="X279" i="7"/>
  <c r="X287" i="7"/>
  <c r="X295" i="7"/>
  <c r="X106" i="7"/>
  <c r="X153" i="7"/>
  <c r="X157" i="7"/>
  <c r="X170" i="7"/>
  <c r="X192" i="7"/>
  <c r="X218" i="7"/>
  <c r="X226" i="7"/>
  <c r="X234" i="7"/>
  <c r="X242" i="7"/>
  <c r="X250" i="7"/>
  <c r="X258" i="7"/>
  <c r="X266" i="7"/>
  <c r="X274" i="7"/>
  <c r="X282" i="7"/>
  <c r="X145" i="7"/>
  <c r="X168" i="7"/>
  <c r="X204" i="7"/>
  <c r="X205" i="7"/>
  <c r="X221" i="7"/>
  <c r="X229" i="7"/>
  <c r="X237" i="7"/>
  <c r="X245" i="7"/>
  <c r="X253" i="7"/>
  <c r="X261" i="7"/>
  <c r="X269" i="7"/>
  <c r="X277" i="7"/>
  <c r="X285" i="7"/>
  <c r="X293" i="7"/>
  <c r="X301" i="7"/>
  <c r="X238" i="7"/>
  <c r="X259" i="7"/>
  <c r="X260" i="7"/>
  <c r="X209" i="7"/>
  <c r="X213" i="7"/>
  <c r="X220" i="7"/>
  <c r="X224" i="7"/>
  <c r="X230" i="7"/>
  <c r="X251" i="7"/>
  <c r="X252" i="7"/>
  <c r="X272" i="7"/>
  <c r="X273" i="7"/>
  <c r="X178" i="7"/>
  <c r="X196" i="7"/>
  <c r="X243" i="7"/>
  <c r="X244" i="7"/>
  <c r="X264" i="7"/>
  <c r="X265" i="7"/>
  <c r="X210" i="7"/>
  <c r="X235" i="7"/>
  <c r="X236" i="7"/>
  <c r="X256" i="7"/>
  <c r="X257" i="7"/>
  <c r="X278" i="7"/>
  <c r="X289" i="7"/>
  <c r="X290" i="7"/>
  <c r="X291" i="7"/>
  <c r="X310" i="7"/>
  <c r="X318" i="7"/>
  <c r="X326" i="7"/>
  <c r="X334" i="7"/>
  <c r="X342" i="7"/>
  <c r="X350" i="7"/>
  <c r="X358" i="7"/>
  <c r="X366" i="7"/>
  <c r="X120" i="7"/>
  <c r="X197" i="7"/>
  <c r="X211" i="7"/>
  <c r="X248" i="7"/>
  <c r="X249" i="7"/>
  <c r="X219" i="7"/>
  <c r="X228" i="7"/>
  <c r="X240" i="7"/>
  <c r="X241" i="7"/>
  <c r="X262" i="7"/>
  <c r="X283" i="7"/>
  <c r="X284" i="7"/>
  <c r="X297" i="7"/>
  <c r="X298" i="7"/>
  <c r="X299" i="7"/>
  <c r="X304" i="7"/>
  <c r="X308" i="7"/>
  <c r="X316" i="7"/>
  <c r="X324" i="7"/>
  <c r="X332" i="7"/>
  <c r="X340" i="7"/>
  <c r="X348" i="7"/>
  <c r="X212" i="7"/>
  <c r="X215" i="7"/>
  <c r="X232" i="7"/>
  <c r="X233" i="7"/>
  <c r="X254" i="7"/>
  <c r="X275" i="7"/>
  <c r="X276" i="7"/>
  <c r="X311" i="7"/>
  <c r="X319" i="7"/>
  <c r="X327" i="7"/>
  <c r="X335" i="7"/>
  <c r="X343" i="7"/>
  <c r="X351" i="7"/>
  <c r="X359" i="7"/>
  <c r="X367" i="7"/>
  <c r="X375" i="7"/>
  <c r="X268" i="7"/>
  <c r="X292" i="7"/>
  <c r="X300" i="7"/>
  <c r="X309" i="7"/>
  <c r="X330" i="7"/>
  <c r="X331" i="7"/>
  <c r="X345" i="7"/>
  <c r="X294" i="7"/>
  <c r="X322" i="7"/>
  <c r="X323" i="7"/>
  <c r="X337" i="7"/>
  <c r="X344" i="7"/>
  <c r="X352" i="7"/>
  <c r="X353" i="7"/>
  <c r="X354" i="7"/>
  <c r="X385" i="7"/>
  <c r="X393" i="7"/>
  <c r="X401" i="7"/>
  <c r="X409" i="7"/>
  <c r="X417" i="7"/>
  <c r="X425" i="7"/>
  <c r="X433" i="7"/>
  <c r="X441" i="7"/>
  <c r="X280" i="7"/>
  <c r="X314" i="7"/>
  <c r="X315" i="7"/>
  <c r="X329" i="7"/>
  <c r="X336" i="7"/>
  <c r="X355" i="7"/>
  <c r="X356" i="7"/>
  <c r="X357" i="7"/>
  <c r="X376" i="7"/>
  <c r="X270" i="7"/>
  <c r="X296" i="7"/>
  <c r="X303" i="7"/>
  <c r="X307" i="7"/>
  <c r="X321" i="7"/>
  <c r="X328" i="7"/>
  <c r="X349" i="7"/>
  <c r="X360" i="7"/>
  <c r="X361" i="7"/>
  <c r="X362" i="7"/>
  <c r="X383" i="7"/>
  <c r="X391" i="7"/>
  <c r="X399" i="7"/>
  <c r="X407" i="7"/>
  <c r="X415" i="7"/>
  <c r="X423" i="7"/>
  <c r="X431" i="7"/>
  <c r="X439" i="7"/>
  <c r="X313" i="7"/>
  <c r="X320" i="7"/>
  <c r="X341" i="7"/>
  <c r="X363" i="7"/>
  <c r="X364" i="7"/>
  <c r="X365" i="7"/>
  <c r="X377" i="7"/>
  <c r="X386" i="7"/>
  <c r="X394" i="7"/>
  <c r="X402" i="7"/>
  <c r="X410" i="7"/>
  <c r="X418" i="7"/>
  <c r="X426" i="7"/>
  <c r="X434" i="7"/>
  <c r="X302" i="7"/>
  <c r="X306" i="7"/>
  <c r="X312" i="7"/>
  <c r="X333" i="7"/>
  <c r="X368" i="7"/>
  <c r="X369" i="7"/>
  <c r="X370" i="7"/>
  <c r="X378" i="7"/>
  <c r="X381" i="7"/>
  <c r="X389" i="7"/>
  <c r="X397" i="7"/>
  <c r="X405" i="7"/>
  <c r="X413" i="7"/>
  <c r="X421" i="7"/>
  <c r="X267" i="7"/>
  <c r="X281" i="7"/>
  <c r="X305" i="7"/>
  <c r="X325" i="7"/>
  <c r="X346" i="7"/>
  <c r="X347" i="7"/>
  <c r="X371" i="7"/>
  <c r="X372" i="7"/>
  <c r="X373" i="7"/>
  <c r="X384" i="7"/>
  <c r="X392" i="7"/>
  <c r="X400" i="7"/>
  <c r="X408" i="7"/>
  <c r="X416" i="7"/>
  <c r="X424" i="7"/>
  <c r="X379" i="7"/>
  <c r="X387" i="7"/>
  <c r="X412" i="7"/>
  <c r="X414" i="7"/>
  <c r="X437" i="7"/>
  <c r="X438" i="7"/>
  <c r="X447" i="7"/>
  <c r="X455" i="7"/>
  <c r="X463" i="7"/>
  <c r="X227" i="7"/>
  <c r="X395" i="7"/>
  <c r="X420" i="7"/>
  <c r="X429" i="7"/>
  <c r="X430" i="7"/>
  <c r="X450" i="7"/>
  <c r="X458" i="7"/>
  <c r="X466" i="7"/>
  <c r="X317" i="7"/>
  <c r="X403" i="7"/>
  <c r="X422" i="7"/>
  <c r="X436" i="7"/>
  <c r="X445" i="7"/>
  <c r="X453" i="7"/>
  <c r="X461" i="7"/>
  <c r="X469" i="7"/>
  <c r="X246" i="7"/>
  <c r="X411" i="7"/>
  <c r="X428" i="7"/>
  <c r="X435" i="7"/>
  <c r="X442" i="7"/>
  <c r="X448" i="7"/>
  <c r="X456" i="7"/>
  <c r="X464" i="7"/>
  <c r="X472" i="7"/>
  <c r="X286" i="7"/>
  <c r="X338" i="7"/>
  <c r="X374" i="7"/>
  <c r="X380" i="7"/>
  <c r="X382" i="7"/>
  <c r="X419" i="7"/>
  <c r="X443" i="7"/>
  <c r="X451" i="7"/>
  <c r="X459" i="7"/>
  <c r="X467" i="7"/>
  <c r="X288" i="7"/>
  <c r="X339" i="7"/>
  <c r="X388" i="7"/>
  <c r="X390" i="7"/>
  <c r="X427" i="7"/>
  <c r="X440" i="7"/>
  <c r="X446" i="7"/>
  <c r="X396" i="7"/>
  <c r="X398" i="7"/>
  <c r="X432" i="7"/>
  <c r="X449" i="7"/>
  <c r="X457" i="7"/>
  <c r="X478" i="7"/>
  <c r="X486" i="7"/>
  <c r="X494" i="7"/>
  <c r="X502" i="7"/>
  <c r="X510" i="7"/>
  <c r="X518" i="7"/>
  <c r="X526" i="7"/>
  <c r="X534" i="7"/>
  <c r="X542" i="7"/>
  <c r="X550" i="7"/>
  <c r="X558" i="7"/>
  <c r="X566" i="7"/>
  <c r="X574" i="7"/>
  <c r="X468" i="7"/>
  <c r="X481" i="7"/>
  <c r="X489" i="7"/>
  <c r="X497" i="7"/>
  <c r="X505" i="7"/>
  <c r="X513" i="7"/>
  <c r="X521" i="7"/>
  <c r="X529" i="7"/>
  <c r="X537" i="7"/>
  <c r="X545" i="7"/>
  <c r="X553" i="7"/>
  <c r="X561" i="7"/>
  <c r="X569" i="7"/>
  <c r="X577" i="7"/>
  <c r="X515" i="7"/>
  <c r="X404" i="7"/>
  <c r="X462" i="7"/>
  <c r="X476" i="7"/>
  <c r="X484" i="7"/>
  <c r="X492" i="7"/>
  <c r="X500" i="7"/>
  <c r="X508" i="7"/>
  <c r="X516" i="7"/>
  <c r="X524" i="7"/>
  <c r="X532" i="7"/>
  <c r="X540" i="7"/>
  <c r="X548" i="7"/>
  <c r="X556" i="7"/>
  <c r="X564" i="7"/>
  <c r="X572" i="7"/>
  <c r="X491" i="7"/>
  <c r="X499" i="7"/>
  <c r="X523" i="7"/>
  <c r="X531" i="7"/>
  <c r="X406" i="7"/>
  <c r="X473" i="7"/>
  <c r="X479" i="7"/>
  <c r="X487" i="7"/>
  <c r="X495" i="7"/>
  <c r="X503" i="7"/>
  <c r="X511" i="7"/>
  <c r="X519" i="7"/>
  <c r="X527" i="7"/>
  <c r="X535" i="7"/>
  <c r="X543" i="7"/>
  <c r="X551" i="7"/>
  <c r="X559" i="7"/>
  <c r="X567" i="7"/>
  <c r="X575" i="7"/>
  <c r="X483" i="7"/>
  <c r="X539" i="7"/>
  <c r="X454" i="7"/>
  <c r="X465" i="7"/>
  <c r="X470" i="7"/>
  <c r="X471" i="7"/>
  <c r="X474" i="7"/>
  <c r="X482" i="7"/>
  <c r="X490" i="7"/>
  <c r="X498" i="7"/>
  <c r="X506" i="7"/>
  <c r="X514" i="7"/>
  <c r="X522" i="7"/>
  <c r="X530" i="7"/>
  <c r="X538" i="7"/>
  <c r="X546" i="7"/>
  <c r="X554" i="7"/>
  <c r="X562" i="7"/>
  <c r="X570" i="7"/>
  <c r="X578" i="7"/>
  <c r="X507" i="7"/>
  <c r="X460" i="7"/>
  <c r="X477" i="7"/>
  <c r="X485" i="7"/>
  <c r="X493" i="7"/>
  <c r="X501" i="7"/>
  <c r="X509" i="7"/>
  <c r="X517" i="7"/>
  <c r="X525" i="7"/>
  <c r="X533" i="7"/>
  <c r="X541" i="7"/>
  <c r="X549" i="7"/>
  <c r="X557" i="7"/>
  <c r="X565" i="7"/>
  <c r="X573" i="7"/>
  <c r="X444" i="7"/>
  <c r="X480" i="7"/>
  <c r="X488" i="7"/>
  <c r="X496" i="7"/>
  <c r="X504" i="7"/>
  <c r="X512" i="7"/>
  <c r="X520" i="7"/>
  <c r="X528" i="7"/>
  <c r="X536" i="7"/>
  <c r="X544" i="7"/>
  <c r="X552" i="7"/>
  <c r="X560" i="7"/>
  <c r="X568" i="7"/>
  <c r="X576" i="7"/>
  <c r="X452" i="7"/>
  <c r="X475" i="7"/>
  <c r="X555" i="7"/>
  <c r="X547" i="7"/>
  <c r="X571" i="7"/>
  <c r="X563" i="7"/>
  <c r="Y6" i="7"/>
  <c r="Y14" i="7"/>
  <c r="Y22" i="7"/>
  <c r="Y30" i="7"/>
  <c r="Y38" i="7"/>
  <c r="Y46" i="7"/>
  <c r="Y9" i="7"/>
  <c r="Y17" i="7"/>
  <c r="Y25" i="7"/>
  <c r="Y4" i="7"/>
  <c r="Y12" i="7"/>
  <c r="Y20" i="7"/>
  <c r="Y28" i="7"/>
  <c r="Y36" i="7"/>
  <c r="Y44" i="7"/>
  <c r="Y52" i="7"/>
  <c r="Y60" i="7"/>
  <c r="Y7" i="7"/>
  <c r="Y15" i="7"/>
  <c r="Y23" i="7"/>
  <c r="Y31" i="7"/>
  <c r="Y39" i="7"/>
  <c r="Y47" i="7"/>
  <c r="Y55" i="7"/>
  <c r="Y63" i="7"/>
  <c r="Y10" i="7"/>
  <c r="Y18" i="7"/>
  <c r="Y26" i="7"/>
  <c r="Y34" i="7"/>
  <c r="Y42" i="7"/>
  <c r="Y50" i="7"/>
  <c r="Y58" i="7"/>
  <c r="Y5" i="7"/>
  <c r="Y13" i="7"/>
  <c r="Y21" i="7"/>
  <c r="Y29" i="7"/>
  <c r="Y37" i="7"/>
  <c r="Y45" i="7"/>
  <c r="Y53" i="7"/>
  <c r="Y61" i="7"/>
  <c r="Y8" i="7"/>
  <c r="Y16" i="7"/>
  <c r="Y24" i="7"/>
  <c r="Y32" i="7"/>
  <c r="Y40" i="7"/>
  <c r="Y48" i="7"/>
  <c r="Y56" i="7"/>
  <c r="Y64" i="7"/>
  <c r="Y3" i="7"/>
  <c r="Y54" i="7"/>
  <c r="Y27" i="7"/>
  <c r="Y33" i="7"/>
  <c r="Y62" i="7"/>
  <c r="Y75" i="7"/>
  <c r="Y83" i="7"/>
  <c r="Y91" i="7"/>
  <c r="Y99" i="7"/>
  <c r="Y107" i="7"/>
  <c r="Y115" i="7"/>
  <c r="Y70" i="7"/>
  <c r="Y78" i="7"/>
  <c r="Y86" i="7"/>
  <c r="Y94" i="7"/>
  <c r="Y102" i="7"/>
  <c r="Y110" i="7"/>
  <c r="Y11" i="7"/>
  <c r="Y51" i="7"/>
  <c r="Y66" i="7"/>
  <c r="Y67" i="7"/>
  <c r="Y73" i="7"/>
  <c r="Y43" i="7"/>
  <c r="Y59" i="7"/>
  <c r="Y68" i="7"/>
  <c r="Y76" i="7"/>
  <c r="Y84" i="7"/>
  <c r="Y19" i="7"/>
  <c r="Y35" i="7"/>
  <c r="Y65" i="7"/>
  <c r="Y74" i="7"/>
  <c r="Y82" i="7"/>
  <c r="Y90" i="7"/>
  <c r="Y98" i="7"/>
  <c r="Y106" i="7"/>
  <c r="Y114" i="7"/>
  <c r="Y69" i="7"/>
  <c r="Y71" i="7"/>
  <c r="Y41" i="7"/>
  <c r="Y77" i="7"/>
  <c r="Y80" i="7"/>
  <c r="Y95" i="7"/>
  <c r="Y109" i="7"/>
  <c r="Y124" i="7"/>
  <c r="Y132" i="7"/>
  <c r="Y140" i="7"/>
  <c r="Y148" i="7"/>
  <c r="Y89" i="7"/>
  <c r="Y101" i="7"/>
  <c r="Y108" i="7"/>
  <c r="Y119" i="7"/>
  <c r="Y127" i="7"/>
  <c r="Y135" i="7"/>
  <c r="Y143" i="7"/>
  <c r="Y151" i="7"/>
  <c r="Y79" i="7"/>
  <c r="Y93" i="7"/>
  <c r="Y100" i="7"/>
  <c r="Y122" i="7"/>
  <c r="Y130" i="7"/>
  <c r="Y138" i="7"/>
  <c r="Y146" i="7"/>
  <c r="Y72" i="7"/>
  <c r="Y88" i="7"/>
  <c r="Y105" i="7"/>
  <c r="Y113" i="7"/>
  <c r="Y120" i="7"/>
  <c r="Y128" i="7"/>
  <c r="Y49" i="7"/>
  <c r="Y57" i="7"/>
  <c r="Y81" i="7"/>
  <c r="Y97" i="7"/>
  <c r="Y112" i="7"/>
  <c r="Y116" i="7"/>
  <c r="Y117" i="7"/>
  <c r="Y123" i="7"/>
  <c r="Y131" i="7"/>
  <c r="Y139" i="7"/>
  <c r="Y92" i="7"/>
  <c r="Y137" i="7"/>
  <c r="Y160" i="7"/>
  <c r="Y168" i="7"/>
  <c r="Y176" i="7"/>
  <c r="Y111" i="7"/>
  <c r="Y133" i="7"/>
  <c r="Y155" i="7"/>
  <c r="Y163" i="7"/>
  <c r="Y171" i="7"/>
  <c r="Y179" i="7"/>
  <c r="Y187" i="7"/>
  <c r="Y136" i="7"/>
  <c r="Y152" i="7"/>
  <c r="Y158" i="7"/>
  <c r="Y166" i="7"/>
  <c r="Y174" i="7"/>
  <c r="Y182" i="7"/>
  <c r="Y190" i="7"/>
  <c r="Y85" i="7"/>
  <c r="Y103" i="7"/>
  <c r="Y134" i="7"/>
  <c r="Y153" i="7"/>
  <c r="Y167" i="7"/>
  <c r="Y197" i="7"/>
  <c r="Y205" i="7"/>
  <c r="Y213" i="7"/>
  <c r="Y87" i="7"/>
  <c r="Y121" i="7"/>
  <c r="Y150" i="7"/>
  <c r="Y159" i="7"/>
  <c r="Y180" i="7"/>
  <c r="Y181" i="7"/>
  <c r="Y183" i="7"/>
  <c r="Y185" i="7"/>
  <c r="Y200" i="7"/>
  <c r="Y208" i="7"/>
  <c r="Y104" i="7"/>
  <c r="Y142" i="7"/>
  <c r="Y144" i="7"/>
  <c r="Y172" i="7"/>
  <c r="Y173" i="7"/>
  <c r="Y184" i="7"/>
  <c r="Y186" i="7"/>
  <c r="Y188" i="7"/>
  <c r="Y195" i="7"/>
  <c r="Y203" i="7"/>
  <c r="Y211" i="7"/>
  <c r="Y149" i="7"/>
  <c r="Y165" i="7"/>
  <c r="Y178" i="7"/>
  <c r="Y126" i="7"/>
  <c r="Y156" i="7"/>
  <c r="Y169" i="7"/>
  <c r="Y209" i="7"/>
  <c r="Y210" i="7"/>
  <c r="Y215" i="7"/>
  <c r="Y219" i="7"/>
  <c r="Y154" i="7"/>
  <c r="Y201" i="7"/>
  <c r="Y202" i="7"/>
  <c r="Y216" i="7"/>
  <c r="Y222" i="7"/>
  <c r="Y96" i="7"/>
  <c r="Y118" i="7"/>
  <c r="Y164" i="7"/>
  <c r="Y177" i="7"/>
  <c r="Y193" i="7"/>
  <c r="Y194" i="7"/>
  <c r="Y147" i="7"/>
  <c r="Y162" i="7"/>
  <c r="Y175" i="7"/>
  <c r="Y206" i="7"/>
  <c r="Y207" i="7"/>
  <c r="Y220" i="7"/>
  <c r="Y228" i="7"/>
  <c r="Y236" i="7"/>
  <c r="Y244" i="7"/>
  <c r="Y252" i="7"/>
  <c r="Y260" i="7"/>
  <c r="Y268" i="7"/>
  <c r="Y276" i="7"/>
  <c r="Y284" i="7"/>
  <c r="Y292" i="7"/>
  <c r="Y125" i="7"/>
  <c r="Y129" i="7"/>
  <c r="Y198" i="7"/>
  <c r="Y199" i="7"/>
  <c r="Y223" i="7"/>
  <c r="Y231" i="7"/>
  <c r="Y239" i="7"/>
  <c r="Y247" i="7"/>
  <c r="Y255" i="7"/>
  <c r="Y263" i="7"/>
  <c r="Y271" i="7"/>
  <c r="Y279" i="7"/>
  <c r="Y157" i="7"/>
  <c r="Y170" i="7"/>
  <c r="Y189" i="7"/>
  <c r="Y192" i="7"/>
  <c r="Y218" i="7"/>
  <c r="Y226" i="7"/>
  <c r="Y234" i="7"/>
  <c r="Y242" i="7"/>
  <c r="Y250" i="7"/>
  <c r="Y258" i="7"/>
  <c r="Y266" i="7"/>
  <c r="Y274" i="7"/>
  <c r="Y282" i="7"/>
  <c r="Y290" i="7"/>
  <c r="Y298" i="7"/>
  <c r="Y306" i="7"/>
  <c r="Y204" i="7"/>
  <c r="Y227" i="7"/>
  <c r="Y245" i="7"/>
  <c r="Y246" i="7"/>
  <c r="Y267" i="7"/>
  <c r="Y141" i="7"/>
  <c r="Y161" i="7"/>
  <c r="Y237" i="7"/>
  <c r="Y238" i="7"/>
  <c r="Y259" i="7"/>
  <c r="Y280" i="7"/>
  <c r="Y281" i="7"/>
  <c r="Y145" i="7"/>
  <c r="Y224" i="7"/>
  <c r="Y229" i="7"/>
  <c r="Y230" i="7"/>
  <c r="Y251" i="7"/>
  <c r="Y272" i="7"/>
  <c r="Y273" i="7"/>
  <c r="Y191" i="7"/>
  <c r="Y196" i="7"/>
  <c r="Y214" i="7"/>
  <c r="Y243" i="7"/>
  <c r="Y264" i="7"/>
  <c r="Y265" i="7"/>
  <c r="Y285" i="7"/>
  <c r="Y286" i="7"/>
  <c r="Y287" i="7"/>
  <c r="Y288" i="7"/>
  <c r="Y302" i="7"/>
  <c r="Y307" i="7"/>
  <c r="Y315" i="7"/>
  <c r="Y323" i="7"/>
  <c r="Y331" i="7"/>
  <c r="Y339" i="7"/>
  <c r="Y347" i="7"/>
  <c r="Y355" i="7"/>
  <c r="Y363" i="7"/>
  <c r="Y371" i="7"/>
  <c r="Y235" i="7"/>
  <c r="Y256" i="7"/>
  <c r="Y257" i="7"/>
  <c r="Y217" i="7"/>
  <c r="Y221" i="7"/>
  <c r="Y248" i="7"/>
  <c r="Y249" i="7"/>
  <c r="Y269" i="7"/>
  <c r="Y270" i="7"/>
  <c r="Y294" i="7"/>
  <c r="Y295" i="7"/>
  <c r="Y296" i="7"/>
  <c r="Y303" i="7"/>
  <c r="Y313" i="7"/>
  <c r="Y321" i="7"/>
  <c r="Y329" i="7"/>
  <c r="Y337" i="7"/>
  <c r="Y345" i="7"/>
  <c r="Y225" i="7"/>
  <c r="Y240" i="7"/>
  <c r="Y241" i="7"/>
  <c r="Y261" i="7"/>
  <c r="Y262" i="7"/>
  <c r="Y283" i="7"/>
  <c r="Y297" i="7"/>
  <c r="Y299" i="7"/>
  <c r="Y304" i="7"/>
  <c r="Y308" i="7"/>
  <c r="Y316" i="7"/>
  <c r="Y324" i="7"/>
  <c r="Y332" i="7"/>
  <c r="Y340" i="7"/>
  <c r="Y348" i="7"/>
  <c r="Y356" i="7"/>
  <c r="Y364" i="7"/>
  <c r="Y372" i="7"/>
  <c r="Y212" i="7"/>
  <c r="Y277" i="7"/>
  <c r="Y310" i="7"/>
  <c r="Y317" i="7"/>
  <c r="Y338" i="7"/>
  <c r="Y300" i="7"/>
  <c r="Y309" i="7"/>
  <c r="Y330" i="7"/>
  <c r="Y351" i="7"/>
  <c r="Y375" i="7"/>
  <c r="Y382" i="7"/>
  <c r="Y390" i="7"/>
  <c r="Y398" i="7"/>
  <c r="Y406" i="7"/>
  <c r="Y414" i="7"/>
  <c r="Y422" i="7"/>
  <c r="Y430" i="7"/>
  <c r="Y438" i="7"/>
  <c r="Y322" i="7"/>
  <c r="Y343" i="7"/>
  <c r="Y344" i="7"/>
  <c r="Y352" i="7"/>
  <c r="Y353" i="7"/>
  <c r="Y354" i="7"/>
  <c r="Y232" i="7"/>
  <c r="Y314" i="7"/>
  <c r="Y335" i="7"/>
  <c r="Y336" i="7"/>
  <c r="Y350" i="7"/>
  <c r="Y357" i="7"/>
  <c r="Y358" i="7"/>
  <c r="Y359" i="7"/>
  <c r="Y376" i="7"/>
  <c r="Y380" i="7"/>
  <c r="Y388" i="7"/>
  <c r="Y396" i="7"/>
  <c r="Y404" i="7"/>
  <c r="Y412" i="7"/>
  <c r="Y420" i="7"/>
  <c r="Y428" i="7"/>
  <c r="Y436" i="7"/>
  <c r="Y233" i="7"/>
  <c r="Y275" i="7"/>
  <c r="Y278" i="7"/>
  <c r="Y289" i="7"/>
  <c r="Y291" i="7"/>
  <c r="Y293" i="7"/>
  <c r="Y327" i="7"/>
  <c r="Y328" i="7"/>
  <c r="Y342" i="7"/>
  <c r="Y349" i="7"/>
  <c r="Y360" i="7"/>
  <c r="Y361" i="7"/>
  <c r="Y362" i="7"/>
  <c r="Y383" i="7"/>
  <c r="Y391" i="7"/>
  <c r="Y399" i="7"/>
  <c r="Y407" i="7"/>
  <c r="Y415" i="7"/>
  <c r="Y423" i="7"/>
  <c r="Y431" i="7"/>
  <c r="Y439" i="7"/>
  <c r="Y253" i="7"/>
  <c r="Y319" i="7"/>
  <c r="Y320" i="7"/>
  <c r="Y334" i="7"/>
  <c r="Y341" i="7"/>
  <c r="Y365" i="7"/>
  <c r="Y366" i="7"/>
  <c r="Y367" i="7"/>
  <c r="Y377" i="7"/>
  <c r="Y386" i="7"/>
  <c r="Y394" i="7"/>
  <c r="Y402" i="7"/>
  <c r="Y410" i="7"/>
  <c r="Y418" i="7"/>
  <c r="Y254" i="7"/>
  <c r="Y311" i="7"/>
  <c r="Y312" i="7"/>
  <c r="Y326" i="7"/>
  <c r="Y333" i="7"/>
  <c r="Y368" i="7"/>
  <c r="Y369" i="7"/>
  <c r="Y370" i="7"/>
  <c r="Y378" i="7"/>
  <c r="Y381" i="7"/>
  <c r="Y389" i="7"/>
  <c r="Y397" i="7"/>
  <c r="Y405" i="7"/>
  <c r="Y413" i="7"/>
  <c r="Y421" i="7"/>
  <c r="Y305" i="7"/>
  <c r="Y416" i="7"/>
  <c r="Y426" i="7"/>
  <c r="Y444" i="7"/>
  <c r="Y452" i="7"/>
  <c r="Y460" i="7"/>
  <c r="Y468" i="7"/>
  <c r="Y325" i="7"/>
  <c r="Y379" i="7"/>
  <c r="Y385" i="7"/>
  <c r="Y387" i="7"/>
  <c r="Y437" i="7"/>
  <c r="Y447" i="7"/>
  <c r="Y455" i="7"/>
  <c r="Y463" i="7"/>
  <c r="Y471" i="7"/>
  <c r="Y373" i="7"/>
  <c r="Y393" i="7"/>
  <c r="Y395" i="7"/>
  <c r="Y429" i="7"/>
  <c r="Y450" i="7"/>
  <c r="Y458" i="7"/>
  <c r="Y466" i="7"/>
  <c r="Y318" i="7"/>
  <c r="Y346" i="7"/>
  <c r="Y401" i="7"/>
  <c r="Y403" i="7"/>
  <c r="Y425" i="7"/>
  <c r="Y445" i="7"/>
  <c r="Y453" i="7"/>
  <c r="Y461" i="7"/>
  <c r="Y469" i="7"/>
  <c r="Y384" i="7"/>
  <c r="Y409" i="7"/>
  <c r="Y411" i="7"/>
  <c r="Y434" i="7"/>
  <c r="Y435" i="7"/>
  <c r="Y442" i="7"/>
  <c r="Y448" i="7"/>
  <c r="Y456" i="7"/>
  <c r="Y464" i="7"/>
  <c r="Y301" i="7"/>
  <c r="Y374" i="7"/>
  <c r="Y392" i="7"/>
  <c r="Y417" i="7"/>
  <c r="Y419" i="7"/>
  <c r="Y424" i="7"/>
  <c r="Y441" i="7"/>
  <c r="Y443" i="7"/>
  <c r="Y400" i="7"/>
  <c r="Y427" i="7"/>
  <c r="Y433" i="7"/>
  <c r="Y440" i="7"/>
  <c r="Y446" i="7"/>
  <c r="Y454" i="7"/>
  <c r="Y462" i="7"/>
  <c r="Y475" i="7"/>
  <c r="Y483" i="7"/>
  <c r="Y491" i="7"/>
  <c r="Y499" i="7"/>
  <c r="Y507" i="7"/>
  <c r="Y515" i="7"/>
  <c r="Y523" i="7"/>
  <c r="Y531" i="7"/>
  <c r="Y539" i="7"/>
  <c r="Y547" i="7"/>
  <c r="Y555" i="7"/>
  <c r="Y563" i="7"/>
  <c r="Y571" i="7"/>
  <c r="Y478" i="7"/>
  <c r="Y486" i="7"/>
  <c r="Y494" i="7"/>
  <c r="Y502" i="7"/>
  <c r="Y510" i="7"/>
  <c r="Y518" i="7"/>
  <c r="Y526" i="7"/>
  <c r="Y534" i="7"/>
  <c r="Y542" i="7"/>
  <c r="Y550" i="7"/>
  <c r="Y558" i="7"/>
  <c r="Y566" i="7"/>
  <c r="Y574" i="7"/>
  <c r="Y459" i="7"/>
  <c r="Y481" i="7"/>
  <c r="Y489" i="7"/>
  <c r="Y497" i="7"/>
  <c r="Y505" i="7"/>
  <c r="Y513" i="7"/>
  <c r="Y521" i="7"/>
  <c r="Y529" i="7"/>
  <c r="Y537" i="7"/>
  <c r="Y545" i="7"/>
  <c r="Y553" i="7"/>
  <c r="Y561" i="7"/>
  <c r="Y569" i="7"/>
  <c r="Y577" i="7"/>
  <c r="Y480" i="7"/>
  <c r="Y528" i="7"/>
  <c r="Y432" i="7"/>
  <c r="Y472" i="7"/>
  <c r="Y476" i="7"/>
  <c r="Y484" i="7"/>
  <c r="Y492" i="7"/>
  <c r="Y500" i="7"/>
  <c r="Y508" i="7"/>
  <c r="Y516" i="7"/>
  <c r="Y524" i="7"/>
  <c r="Y532" i="7"/>
  <c r="Y540" i="7"/>
  <c r="Y548" i="7"/>
  <c r="Y556" i="7"/>
  <c r="Y564" i="7"/>
  <c r="Y572" i="7"/>
  <c r="Y504" i="7"/>
  <c r="Y536" i="7"/>
  <c r="Y408" i="7"/>
  <c r="Y451" i="7"/>
  <c r="Y467" i="7"/>
  <c r="Y473" i="7"/>
  <c r="Y479" i="7"/>
  <c r="Y487" i="7"/>
  <c r="Y495" i="7"/>
  <c r="Y503" i="7"/>
  <c r="Y511" i="7"/>
  <c r="Y519" i="7"/>
  <c r="Y527" i="7"/>
  <c r="Y535" i="7"/>
  <c r="Y543" i="7"/>
  <c r="Y551" i="7"/>
  <c r="Y559" i="7"/>
  <c r="Y567" i="7"/>
  <c r="Y575" i="7"/>
  <c r="Y512" i="7"/>
  <c r="Y457" i="7"/>
  <c r="Y465" i="7"/>
  <c r="Y470" i="7"/>
  <c r="Y474" i="7"/>
  <c r="Y482" i="7"/>
  <c r="Y490" i="7"/>
  <c r="Y498" i="7"/>
  <c r="Y506" i="7"/>
  <c r="Y514" i="7"/>
  <c r="Y522" i="7"/>
  <c r="Y530" i="7"/>
  <c r="Y538" i="7"/>
  <c r="Y546" i="7"/>
  <c r="Y554" i="7"/>
  <c r="Y562" i="7"/>
  <c r="Y570" i="7"/>
  <c r="Y578" i="7"/>
  <c r="Y488" i="7"/>
  <c r="Y520" i="7"/>
  <c r="Y477" i="7"/>
  <c r="Y485" i="7"/>
  <c r="Y493" i="7"/>
  <c r="Y501" i="7"/>
  <c r="Y509" i="7"/>
  <c r="Y517" i="7"/>
  <c r="Y525" i="7"/>
  <c r="Y533" i="7"/>
  <c r="Y541" i="7"/>
  <c r="Y549" i="7"/>
  <c r="Y557" i="7"/>
  <c r="Y565" i="7"/>
  <c r="Y573" i="7"/>
  <c r="Y449" i="7"/>
  <c r="Y496" i="7"/>
  <c r="Y552" i="7"/>
  <c r="Y544" i="7"/>
  <c r="Y576" i="7"/>
  <c r="Y560" i="7"/>
  <c r="Y568" i="7"/>
  <c r="S1" i="7"/>
  <c r="Y2" i="7"/>
  <c r="R1" i="7"/>
  <c r="X2" i="7"/>
  <c r="Q1" i="7"/>
  <c r="W2" i="7"/>
  <c r="U2" i="7"/>
  <c r="T2" i="7"/>
  <c r="P1" i="7"/>
  <c r="AB2" i="7" l="1"/>
  <c r="Z545" i="7"/>
  <c r="AA545" i="7"/>
  <c r="AB545" i="7"/>
  <c r="Z566" i="7"/>
  <c r="AA566" i="7"/>
  <c r="AB566" i="7"/>
  <c r="Z502" i="7"/>
  <c r="AA502" i="7"/>
  <c r="AB502" i="7"/>
  <c r="Z481" i="7"/>
  <c r="AA481" i="7"/>
  <c r="AB481" i="7"/>
  <c r="Z515" i="7"/>
  <c r="AA515" i="7"/>
  <c r="AB515" i="7"/>
  <c r="Z521" i="7"/>
  <c r="AA521" i="7"/>
  <c r="AB521" i="7"/>
  <c r="Z520" i="7"/>
  <c r="AA520" i="7"/>
  <c r="AB520" i="7"/>
  <c r="AA573" i="7"/>
  <c r="AB573" i="7"/>
  <c r="Z573" i="7"/>
  <c r="AA509" i="7"/>
  <c r="AB509" i="7"/>
  <c r="Z509" i="7"/>
  <c r="AB570" i="7"/>
  <c r="Z570" i="7"/>
  <c r="AA570" i="7"/>
  <c r="AB506" i="7"/>
  <c r="AA506" i="7"/>
  <c r="Z506" i="7"/>
  <c r="Z575" i="7"/>
  <c r="AA575" i="7"/>
  <c r="AB575" i="7"/>
  <c r="AB511" i="7"/>
  <c r="Z511" i="7"/>
  <c r="AA511" i="7"/>
  <c r="AA292" i="7"/>
  <c r="Z292" i="7"/>
  <c r="AB292" i="7"/>
  <c r="Z524" i="7"/>
  <c r="AA524" i="7"/>
  <c r="AB524" i="7"/>
  <c r="Z385" i="7"/>
  <c r="AA385" i="7"/>
  <c r="AB385" i="7"/>
  <c r="AA290" i="7"/>
  <c r="AB290" i="7"/>
  <c r="Z290" i="7"/>
  <c r="Z427" i="7"/>
  <c r="AB427" i="7"/>
  <c r="AA427" i="7"/>
  <c r="Z434" i="7"/>
  <c r="AA434" i="7"/>
  <c r="AB434" i="7"/>
  <c r="Z428" i="7"/>
  <c r="AA428" i="7"/>
  <c r="AB428" i="7"/>
  <c r="Z425" i="7"/>
  <c r="AA425" i="7"/>
  <c r="AB425" i="7"/>
  <c r="Z418" i="7"/>
  <c r="AA418" i="7"/>
  <c r="AB418" i="7"/>
  <c r="AA382" i="7"/>
  <c r="AB382" i="7"/>
  <c r="Z382" i="7"/>
  <c r="Z387" i="7"/>
  <c r="AB387" i="7"/>
  <c r="AA387" i="7"/>
  <c r="Z276" i="7"/>
  <c r="AA276" i="7"/>
  <c r="AB276" i="7"/>
  <c r="AA384" i="7"/>
  <c r="Z384" i="7"/>
  <c r="AB384" i="7"/>
  <c r="Z252" i="7"/>
  <c r="AA252" i="7"/>
  <c r="AB252" i="7"/>
  <c r="AB389" i="7"/>
  <c r="Z389" i="7"/>
  <c r="AA389" i="7"/>
  <c r="Z312" i="7"/>
  <c r="AB312" i="7"/>
  <c r="AA312" i="7"/>
  <c r="Z335" i="7"/>
  <c r="AA335" i="7"/>
  <c r="AB335" i="7"/>
  <c r="AA423" i="7"/>
  <c r="Z423" i="7"/>
  <c r="AB423" i="7"/>
  <c r="AA358" i="7"/>
  <c r="Z358" i="7"/>
  <c r="AB358" i="7"/>
  <c r="Z353" i="7"/>
  <c r="AA353" i="7"/>
  <c r="AB353" i="7"/>
  <c r="AA134" i="7"/>
  <c r="AB134" i="7"/>
  <c r="Z134" i="7"/>
  <c r="AA317" i="7"/>
  <c r="Z317" i="7"/>
  <c r="AB317" i="7"/>
  <c r="AB346" i="7"/>
  <c r="Z346" i="7"/>
  <c r="AA346" i="7"/>
  <c r="Z247" i="7"/>
  <c r="AB247" i="7"/>
  <c r="AA247" i="7"/>
  <c r="Z228" i="7"/>
  <c r="AA228" i="7"/>
  <c r="AB228" i="7"/>
  <c r="Z324" i="7"/>
  <c r="AA324" i="7"/>
  <c r="AB324" i="7"/>
  <c r="AA262" i="7"/>
  <c r="AB262" i="7"/>
  <c r="Z262" i="7"/>
  <c r="AA288" i="7"/>
  <c r="AB288" i="7"/>
  <c r="Z288" i="7"/>
  <c r="Z195" i="7"/>
  <c r="AA195" i="7"/>
  <c r="AB195" i="7"/>
  <c r="AB138" i="7"/>
  <c r="Z138" i="7"/>
  <c r="AA138" i="7"/>
  <c r="AB251" i="7"/>
  <c r="Z251" i="7"/>
  <c r="AA251" i="7"/>
  <c r="Z210" i="7"/>
  <c r="AA210" i="7"/>
  <c r="AB210" i="7"/>
  <c r="Z256" i="7"/>
  <c r="AA256" i="7"/>
  <c r="AB256" i="7"/>
  <c r="Z277" i="7"/>
  <c r="AA277" i="7"/>
  <c r="AB277" i="7"/>
  <c r="Z205" i="7"/>
  <c r="AA205" i="7"/>
  <c r="AB205" i="7"/>
  <c r="Z223" i="7"/>
  <c r="AA223" i="7"/>
  <c r="AB223" i="7"/>
  <c r="Z208" i="7"/>
  <c r="AA208" i="7"/>
  <c r="AB208" i="7"/>
  <c r="AB196" i="7"/>
  <c r="Z196" i="7"/>
  <c r="AA196" i="7"/>
  <c r="Z179" i="7"/>
  <c r="AA179" i="7"/>
  <c r="AB179" i="7"/>
  <c r="Z206" i="7"/>
  <c r="AA206" i="7"/>
  <c r="AB206" i="7"/>
  <c r="Z50" i="7"/>
  <c r="AA50" i="7"/>
  <c r="AB50" i="7"/>
  <c r="AB117" i="7"/>
  <c r="AA117" i="7"/>
  <c r="Z117" i="7"/>
  <c r="AA150" i="7"/>
  <c r="AB150" i="7"/>
  <c r="Z150" i="7"/>
  <c r="AB146" i="7"/>
  <c r="Z146" i="7"/>
  <c r="AA146" i="7"/>
  <c r="Z129" i="7"/>
  <c r="AA129" i="7"/>
  <c r="AB129" i="7"/>
  <c r="AB147" i="7"/>
  <c r="Z147" i="7"/>
  <c r="AA147" i="7"/>
  <c r="Z72" i="7"/>
  <c r="AA72" i="7"/>
  <c r="AB72" i="7"/>
  <c r="AB82" i="7"/>
  <c r="Z82" i="7"/>
  <c r="AA82" i="7"/>
  <c r="AA86" i="7"/>
  <c r="Z86" i="7"/>
  <c r="AB86" i="7"/>
  <c r="Z52" i="7"/>
  <c r="AA52" i="7"/>
  <c r="AB52" i="7"/>
  <c r="Z55" i="7"/>
  <c r="AA55" i="7"/>
  <c r="AB55" i="7"/>
  <c r="AA66" i="7"/>
  <c r="Z66" i="7"/>
  <c r="AB66" i="7"/>
  <c r="AA68" i="7"/>
  <c r="Z68" i="7"/>
  <c r="AB68" i="7"/>
  <c r="Z49" i="7"/>
  <c r="AA49" i="7"/>
  <c r="AB49" i="7"/>
  <c r="AA46" i="7"/>
  <c r="AB46" i="7"/>
  <c r="Z46" i="7"/>
  <c r="Z43" i="7"/>
  <c r="AB43" i="7"/>
  <c r="AA43" i="7"/>
  <c r="AA48" i="7"/>
  <c r="Z48" i="7"/>
  <c r="AB48" i="7"/>
  <c r="AB45" i="7"/>
  <c r="Z45" i="7"/>
  <c r="AA45" i="7"/>
  <c r="Z10" i="7"/>
  <c r="AA10" i="7"/>
  <c r="AB10" i="7"/>
  <c r="AA2" i="7"/>
  <c r="Z561" i="7"/>
  <c r="AA561" i="7"/>
  <c r="AB561" i="7"/>
  <c r="Z558" i="7"/>
  <c r="AA558" i="7"/>
  <c r="AB558" i="7"/>
  <c r="Z494" i="7"/>
  <c r="AA494" i="7"/>
  <c r="AB494" i="7"/>
  <c r="Z571" i="7"/>
  <c r="AA571" i="7"/>
  <c r="AB571" i="7"/>
  <c r="Z507" i="7"/>
  <c r="AA507" i="7"/>
  <c r="AB507" i="7"/>
  <c r="Z576" i="7"/>
  <c r="AA576" i="7"/>
  <c r="AB576" i="7"/>
  <c r="Z512" i="7"/>
  <c r="AA512" i="7"/>
  <c r="AB512" i="7"/>
  <c r="AA565" i="7"/>
  <c r="AB565" i="7"/>
  <c r="Z565" i="7"/>
  <c r="AA501" i="7"/>
  <c r="AB501" i="7"/>
  <c r="Z501" i="7"/>
  <c r="AB562" i="7"/>
  <c r="Z562" i="7"/>
  <c r="AA562" i="7"/>
  <c r="AB498" i="7"/>
  <c r="AA498" i="7"/>
  <c r="Z498" i="7"/>
  <c r="Z567" i="7"/>
  <c r="AA567" i="7"/>
  <c r="AB567" i="7"/>
  <c r="AB503" i="7"/>
  <c r="Z503" i="7"/>
  <c r="AA503" i="7"/>
  <c r="Z537" i="7"/>
  <c r="AA537" i="7"/>
  <c r="AB537" i="7"/>
  <c r="Z516" i="7"/>
  <c r="AA516" i="7"/>
  <c r="AB516" i="7"/>
  <c r="Z463" i="7"/>
  <c r="AA463" i="7"/>
  <c r="AB463" i="7"/>
  <c r="Z444" i="7"/>
  <c r="AA444" i="7"/>
  <c r="AB444" i="7"/>
  <c r="Z388" i="7"/>
  <c r="AA388" i="7"/>
  <c r="AB388" i="7"/>
  <c r="Z417" i="7"/>
  <c r="AA417" i="7"/>
  <c r="AB417" i="7"/>
  <c r="Z409" i="7"/>
  <c r="AA409" i="7"/>
  <c r="AB409" i="7"/>
  <c r="Z401" i="7"/>
  <c r="AA401" i="7"/>
  <c r="AB401" i="7"/>
  <c r="Z393" i="7"/>
  <c r="AA393" i="7"/>
  <c r="AB393" i="7"/>
  <c r="AA331" i="7"/>
  <c r="AB331" i="7"/>
  <c r="Z331" i="7"/>
  <c r="Z379" i="7"/>
  <c r="AA379" i="7"/>
  <c r="AB379" i="7"/>
  <c r="AA440" i="7"/>
  <c r="AB440" i="7"/>
  <c r="Z440" i="7"/>
  <c r="AB378" i="7"/>
  <c r="Z378" i="7"/>
  <c r="AA378" i="7"/>
  <c r="Z194" i="7"/>
  <c r="AA194" i="7"/>
  <c r="AB194" i="7"/>
  <c r="AB381" i="7"/>
  <c r="Z381" i="7"/>
  <c r="AA381" i="7"/>
  <c r="AA306" i="7"/>
  <c r="Z306" i="7"/>
  <c r="AB306" i="7"/>
  <c r="Z321" i="7"/>
  <c r="AA321" i="7"/>
  <c r="AB321" i="7"/>
  <c r="Z415" i="7"/>
  <c r="AA415" i="7"/>
  <c r="AB415" i="7"/>
  <c r="Z350" i="7"/>
  <c r="AA350" i="7"/>
  <c r="AB350" i="7"/>
  <c r="Z351" i="7"/>
  <c r="AA351" i="7"/>
  <c r="AB351" i="7"/>
  <c r="AA373" i="7"/>
  <c r="AB373" i="7"/>
  <c r="Z373" i="7"/>
  <c r="AA309" i="7"/>
  <c r="Z309" i="7"/>
  <c r="AB309" i="7"/>
  <c r="AB338" i="7"/>
  <c r="Z338" i="7"/>
  <c r="AA338" i="7"/>
  <c r="AA246" i="7"/>
  <c r="AB246" i="7"/>
  <c r="Z246" i="7"/>
  <c r="Z202" i="7"/>
  <c r="AA202" i="7"/>
  <c r="AB202" i="7"/>
  <c r="Z316" i="7"/>
  <c r="AA316" i="7"/>
  <c r="AB316" i="7"/>
  <c r="Z242" i="7"/>
  <c r="AA242" i="7"/>
  <c r="AB242" i="7"/>
  <c r="Z287" i="7"/>
  <c r="AB287" i="7"/>
  <c r="AA287" i="7"/>
  <c r="Z266" i="7"/>
  <c r="AA266" i="7"/>
  <c r="AB266" i="7"/>
  <c r="AA307" i="7"/>
  <c r="AB307" i="7"/>
  <c r="Z307" i="7"/>
  <c r="AB243" i="7"/>
  <c r="Z243" i="7"/>
  <c r="AA243" i="7"/>
  <c r="AB186" i="7"/>
  <c r="AA186" i="7"/>
  <c r="Z186" i="7"/>
  <c r="AB248" i="7"/>
  <c r="Z248" i="7"/>
  <c r="AA248" i="7"/>
  <c r="AB269" i="7"/>
  <c r="Z269" i="7"/>
  <c r="AA269" i="7"/>
  <c r="Z184" i="7"/>
  <c r="AA184" i="7"/>
  <c r="AB184" i="7"/>
  <c r="Z200" i="7"/>
  <c r="AA200" i="7"/>
  <c r="AB200" i="7"/>
  <c r="AA207" i="7"/>
  <c r="AB207" i="7"/>
  <c r="Z207" i="7"/>
  <c r="Z193" i="7"/>
  <c r="AA193" i="7"/>
  <c r="AB193" i="7"/>
  <c r="AA178" i="7"/>
  <c r="AB178" i="7"/>
  <c r="Z178" i="7"/>
  <c r="Z198" i="7"/>
  <c r="AA198" i="7"/>
  <c r="AB198" i="7"/>
  <c r="Z191" i="7"/>
  <c r="AA191" i="7"/>
  <c r="AB191" i="7"/>
  <c r="Z188" i="7"/>
  <c r="AA188" i="7"/>
  <c r="AB188" i="7"/>
  <c r="AA142" i="7"/>
  <c r="AB142" i="7"/>
  <c r="Z142" i="7"/>
  <c r="AB130" i="7"/>
  <c r="Z130" i="7"/>
  <c r="AA130" i="7"/>
  <c r="Z121" i="7"/>
  <c r="AA121" i="7"/>
  <c r="AB121" i="7"/>
  <c r="AB139" i="7"/>
  <c r="Z139" i="7"/>
  <c r="AA139" i="7"/>
  <c r="Z70" i="7"/>
  <c r="AA70" i="7"/>
  <c r="AB70" i="7"/>
  <c r="Z149" i="7"/>
  <c r="AA149" i="7"/>
  <c r="AB149" i="7"/>
  <c r="Z73" i="7"/>
  <c r="AB73" i="7"/>
  <c r="AA73" i="7"/>
  <c r="Z44" i="7"/>
  <c r="AA44" i="7"/>
  <c r="AB44" i="7"/>
  <c r="Z34" i="7"/>
  <c r="AA34" i="7"/>
  <c r="AB34" i="7"/>
  <c r="Z28" i="7"/>
  <c r="AA28" i="7"/>
  <c r="AB28" i="7"/>
  <c r="Z67" i="7"/>
  <c r="AB67" i="7"/>
  <c r="AA67" i="7"/>
  <c r="Z41" i="7"/>
  <c r="AA41" i="7"/>
  <c r="AB41" i="7"/>
  <c r="AA38" i="7"/>
  <c r="AB38" i="7"/>
  <c r="Z38" i="7"/>
  <c r="Z35" i="7"/>
  <c r="AB35" i="7"/>
  <c r="AA35" i="7"/>
  <c r="AA40" i="7"/>
  <c r="Z40" i="7"/>
  <c r="AB40" i="7"/>
  <c r="AB37" i="7"/>
  <c r="Z37" i="7"/>
  <c r="AA37" i="7"/>
  <c r="Z47" i="7"/>
  <c r="AA47" i="7"/>
  <c r="AB47" i="7"/>
  <c r="Z577" i="7"/>
  <c r="AA577" i="7"/>
  <c r="AB577" i="7"/>
  <c r="Z550" i="7"/>
  <c r="AA550" i="7"/>
  <c r="AB550" i="7"/>
  <c r="Z486" i="7"/>
  <c r="AA486" i="7"/>
  <c r="AB486" i="7"/>
  <c r="Z563" i="7"/>
  <c r="AA563" i="7"/>
  <c r="AB563" i="7"/>
  <c r="Z499" i="7"/>
  <c r="AA499" i="7"/>
  <c r="AB499" i="7"/>
  <c r="Z568" i="7"/>
  <c r="AA568" i="7"/>
  <c r="AB568" i="7"/>
  <c r="Z504" i="7"/>
  <c r="AA504" i="7"/>
  <c r="AB504" i="7"/>
  <c r="AA557" i="7"/>
  <c r="AB557" i="7"/>
  <c r="Z557" i="7"/>
  <c r="AA493" i="7"/>
  <c r="AB493" i="7"/>
  <c r="Z493" i="7"/>
  <c r="AB554" i="7"/>
  <c r="Z554" i="7"/>
  <c r="AA554" i="7"/>
  <c r="AB490" i="7"/>
  <c r="Z490" i="7"/>
  <c r="AA490" i="7"/>
  <c r="Z559" i="7"/>
  <c r="AA559" i="7"/>
  <c r="AB559" i="7"/>
  <c r="AB495" i="7"/>
  <c r="Z495" i="7"/>
  <c r="AA495" i="7"/>
  <c r="Z572" i="7"/>
  <c r="AA572" i="7"/>
  <c r="AB572" i="7"/>
  <c r="Z508" i="7"/>
  <c r="AA508" i="7"/>
  <c r="AB508" i="7"/>
  <c r="Z455" i="7"/>
  <c r="AA455" i="7"/>
  <c r="AB455" i="7"/>
  <c r="Z396" i="7"/>
  <c r="AA396" i="7"/>
  <c r="AB396" i="7"/>
  <c r="Z386" i="7"/>
  <c r="AA386" i="7"/>
  <c r="AB386" i="7"/>
  <c r="Z380" i="7"/>
  <c r="AA380" i="7"/>
  <c r="AB380" i="7"/>
  <c r="Z345" i="7"/>
  <c r="AA345" i="7"/>
  <c r="AB345" i="7"/>
  <c r="Z376" i="7"/>
  <c r="AA376" i="7"/>
  <c r="AB376" i="7"/>
  <c r="Z352" i="7"/>
  <c r="AA352" i="7"/>
  <c r="AB352" i="7"/>
  <c r="Z310" i="7"/>
  <c r="AA310" i="7"/>
  <c r="AB310" i="7"/>
  <c r="AA374" i="7"/>
  <c r="Z374" i="7"/>
  <c r="AB374" i="7"/>
  <c r="AA432" i="7"/>
  <c r="Z432" i="7"/>
  <c r="AB432" i="7"/>
  <c r="AB371" i="7"/>
  <c r="Z371" i="7"/>
  <c r="AA371" i="7"/>
  <c r="AB437" i="7"/>
  <c r="Z437" i="7"/>
  <c r="AA437" i="7"/>
  <c r="Z368" i="7"/>
  <c r="AA368" i="7"/>
  <c r="AB368" i="7"/>
  <c r="AA302" i="7"/>
  <c r="AB302" i="7"/>
  <c r="Z302" i="7"/>
  <c r="Z320" i="7"/>
  <c r="AB320" i="7"/>
  <c r="AA320" i="7"/>
  <c r="Z407" i="7"/>
  <c r="AA407" i="7"/>
  <c r="AB407" i="7"/>
  <c r="Z343" i="7"/>
  <c r="AA343" i="7"/>
  <c r="AB343" i="7"/>
  <c r="Z337" i="7"/>
  <c r="AA337" i="7"/>
  <c r="AB337" i="7"/>
  <c r="AA365" i="7"/>
  <c r="Z365" i="7"/>
  <c r="AB365" i="7"/>
  <c r="AB282" i="7"/>
  <c r="Z282" i="7"/>
  <c r="AA282" i="7"/>
  <c r="AB330" i="7"/>
  <c r="Z330" i="7"/>
  <c r="AA330" i="7"/>
  <c r="Z225" i="7"/>
  <c r="AA225" i="7"/>
  <c r="AB225" i="7"/>
  <c r="AB372" i="7"/>
  <c r="Z372" i="7"/>
  <c r="AA372" i="7"/>
  <c r="Z308" i="7"/>
  <c r="AA308" i="7"/>
  <c r="AB308" i="7"/>
  <c r="Z241" i="7"/>
  <c r="AA241" i="7"/>
  <c r="AB241" i="7"/>
  <c r="Z279" i="7"/>
  <c r="AA279" i="7"/>
  <c r="AB279" i="7"/>
  <c r="Z265" i="7"/>
  <c r="AA265" i="7"/>
  <c r="AB265" i="7"/>
  <c r="Z299" i="7"/>
  <c r="AA299" i="7"/>
  <c r="AB299" i="7"/>
  <c r="AB235" i="7"/>
  <c r="Z235" i="7"/>
  <c r="AA235" i="7"/>
  <c r="Z176" i="7"/>
  <c r="AA176" i="7"/>
  <c r="AB176" i="7"/>
  <c r="AA240" i="7"/>
  <c r="AB240" i="7"/>
  <c r="Z240" i="7"/>
  <c r="AA261" i="7"/>
  <c r="AB261" i="7"/>
  <c r="Z261" i="7"/>
  <c r="AA181" i="7"/>
  <c r="AB181" i="7"/>
  <c r="Z181" i="7"/>
  <c r="AA199" i="7"/>
  <c r="AB199" i="7"/>
  <c r="Z199" i="7"/>
  <c r="AA162" i="7"/>
  <c r="AB162" i="7"/>
  <c r="Z162" i="7"/>
  <c r="Z171" i="7"/>
  <c r="AA171" i="7"/>
  <c r="AB171" i="7"/>
  <c r="Z158" i="7"/>
  <c r="AA158" i="7"/>
  <c r="AB158" i="7"/>
  <c r="AA189" i="7"/>
  <c r="AB189" i="7"/>
  <c r="Z189" i="7"/>
  <c r="Z183" i="7"/>
  <c r="AA183" i="7"/>
  <c r="AB183" i="7"/>
  <c r="Z180" i="7"/>
  <c r="AA180" i="7"/>
  <c r="AB180" i="7"/>
  <c r="Z119" i="7"/>
  <c r="AB119" i="7"/>
  <c r="AA119" i="7"/>
  <c r="Z140" i="7"/>
  <c r="AA140" i="7"/>
  <c r="AB140" i="7"/>
  <c r="Z118" i="7"/>
  <c r="AA118" i="7"/>
  <c r="AB118" i="7"/>
  <c r="AB131" i="7"/>
  <c r="AA131" i="7"/>
  <c r="Z131" i="7"/>
  <c r="Z152" i="7"/>
  <c r="AA152" i="7"/>
  <c r="AB152" i="7"/>
  <c r="AA141" i="7"/>
  <c r="Z141" i="7"/>
  <c r="AB141" i="7"/>
  <c r="Z115" i="7"/>
  <c r="AB115" i="7"/>
  <c r="AA115" i="7"/>
  <c r="AA85" i="7"/>
  <c r="AB85" i="7"/>
  <c r="Z85" i="7"/>
  <c r="Z111" i="7"/>
  <c r="AB111" i="7"/>
  <c r="AA111" i="7"/>
  <c r="AA116" i="7"/>
  <c r="Z116" i="7"/>
  <c r="AB116" i="7"/>
  <c r="Z42" i="7"/>
  <c r="AA42" i="7"/>
  <c r="AB42" i="7"/>
  <c r="Z33" i="7"/>
  <c r="AA33" i="7"/>
  <c r="AB33" i="7"/>
  <c r="AA30" i="7"/>
  <c r="AB30" i="7"/>
  <c r="Z30" i="7"/>
  <c r="Z27" i="7"/>
  <c r="AA27" i="7"/>
  <c r="AB27" i="7"/>
  <c r="AA32" i="7"/>
  <c r="Z32" i="7"/>
  <c r="AB32" i="7"/>
  <c r="AB29" i="7"/>
  <c r="Z29" i="7"/>
  <c r="AA29" i="7"/>
  <c r="Z39" i="7"/>
  <c r="AA39" i="7"/>
  <c r="AB39" i="7"/>
  <c r="Z553" i="7"/>
  <c r="AA553" i="7"/>
  <c r="AB553" i="7"/>
  <c r="Z542" i="7"/>
  <c r="AA542" i="7"/>
  <c r="AB542" i="7"/>
  <c r="Z478" i="7"/>
  <c r="AA478" i="7"/>
  <c r="AB478" i="7"/>
  <c r="Z555" i="7"/>
  <c r="AA555" i="7"/>
  <c r="AB555" i="7"/>
  <c r="Z491" i="7"/>
  <c r="AA491" i="7"/>
  <c r="AB491" i="7"/>
  <c r="Z560" i="7"/>
  <c r="AA560" i="7"/>
  <c r="AB560" i="7"/>
  <c r="Z496" i="7"/>
  <c r="AA496" i="7"/>
  <c r="AB496" i="7"/>
  <c r="AA549" i="7"/>
  <c r="AB549" i="7"/>
  <c r="Z549" i="7"/>
  <c r="AA485" i="7"/>
  <c r="AB485" i="7"/>
  <c r="Z485" i="7"/>
  <c r="AB546" i="7"/>
  <c r="Z546" i="7"/>
  <c r="AA546" i="7"/>
  <c r="AB482" i="7"/>
  <c r="AA482" i="7"/>
  <c r="Z482" i="7"/>
  <c r="Z551" i="7"/>
  <c r="AA551" i="7"/>
  <c r="AB551" i="7"/>
  <c r="AB487" i="7"/>
  <c r="Z487" i="7"/>
  <c r="AA487" i="7"/>
  <c r="Z564" i="7"/>
  <c r="AA564" i="7"/>
  <c r="AB564" i="7"/>
  <c r="Z500" i="7"/>
  <c r="AA500" i="7"/>
  <c r="AB500" i="7"/>
  <c r="Z447" i="7"/>
  <c r="AA447" i="7"/>
  <c r="AB447" i="7"/>
  <c r="Z394" i="7"/>
  <c r="AA394" i="7"/>
  <c r="AB394" i="7"/>
  <c r="AB470" i="7"/>
  <c r="Z470" i="7"/>
  <c r="AA470" i="7"/>
  <c r="AB467" i="7"/>
  <c r="Z467" i="7"/>
  <c r="AA467" i="7"/>
  <c r="Z464" i="7"/>
  <c r="AA464" i="7"/>
  <c r="AB464" i="7"/>
  <c r="Z344" i="7"/>
  <c r="AB344" i="7"/>
  <c r="AA344" i="7"/>
  <c r="AA422" i="7"/>
  <c r="AB422" i="7"/>
  <c r="Z422" i="7"/>
  <c r="AA286" i="7"/>
  <c r="AB286" i="7"/>
  <c r="Z286" i="7"/>
  <c r="AA339" i="7"/>
  <c r="AB339" i="7"/>
  <c r="Z339" i="7"/>
  <c r="AA424" i="7"/>
  <c r="Z424" i="7"/>
  <c r="AB424" i="7"/>
  <c r="AB370" i="7"/>
  <c r="Z370" i="7"/>
  <c r="AA370" i="7"/>
  <c r="AB429" i="7"/>
  <c r="Z429" i="7"/>
  <c r="AA429" i="7"/>
  <c r="Z367" i="7"/>
  <c r="AA367" i="7"/>
  <c r="AB367" i="7"/>
  <c r="Z377" i="7"/>
  <c r="AA377" i="7"/>
  <c r="AB377" i="7"/>
  <c r="Z303" i="7"/>
  <c r="AA303" i="7"/>
  <c r="AB303" i="7"/>
  <c r="Z399" i="7"/>
  <c r="AA399" i="7"/>
  <c r="AB399" i="7"/>
  <c r="Z329" i="7"/>
  <c r="AA329" i="7"/>
  <c r="AB329" i="7"/>
  <c r="Z336" i="7"/>
  <c r="AB336" i="7"/>
  <c r="AA336" i="7"/>
  <c r="AA357" i="7"/>
  <c r="Z357" i="7"/>
  <c r="AB357" i="7"/>
  <c r="Z281" i="7"/>
  <c r="AA281" i="7"/>
  <c r="AB281" i="7"/>
  <c r="AB322" i="7"/>
  <c r="Z322" i="7"/>
  <c r="AA322" i="7"/>
  <c r="AA154" i="7"/>
  <c r="AB154" i="7"/>
  <c r="Z154" i="7"/>
  <c r="Z364" i="7"/>
  <c r="AA364" i="7"/>
  <c r="AB364" i="7"/>
  <c r="Z297" i="7"/>
  <c r="AB297" i="7"/>
  <c r="AA297" i="7"/>
  <c r="Z271" i="7"/>
  <c r="AB271" i="7"/>
  <c r="AA271" i="7"/>
  <c r="AA278" i="7"/>
  <c r="AB278" i="7"/>
  <c r="Z278" i="7"/>
  <c r="Z244" i="7"/>
  <c r="AA244" i="7"/>
  <c r="AB244" i="7"/>
  <c r="AB291" i="7"/>
  <c r="Z291" i="7"/>
  <c r="AA291" i="7"/>
  <c r="Z227" i="7"/>
  <c r="AB227" i="7"/>
  <c r="AA227" i="7"/>
  <c r="Z163" i="7"/>
  <c r="AA163" i="7"/>
  <c r="AB163" i="7"/>
  <c r="Z232" i="7"/>
  <c r="AA232" i="7"/>
  <c r="AB232" i="7"/>
  <c r="Z253" i="7"/>
  <c r="AA253" i="7"/>
  <c r="AB253" i="7"/>
  <c r="Z168" i="7"/>
  <c r="AA168" i="7"/>
  <c r="AB168" i="7"/>
  <c r="Z182" i="7"/>
  <c r="AA182" i="7"/>
  <c r="AB182" i="7"/>
  <c r="AA122" i="7"/>
  <c r="AB122" i="7"/>
  <c r="Z122" i="7"/>
  <c r="AA170" i="7"/>
  <c r="AB170" i="7"/>
  <c r="Z170" i="7"/>
  <c r="Z157" i="7"/>
  <c r="AA157" i="7"/>
  <c r="AB157" i="7"/>
  <c r="Z187" i="7"/>
  <c r="AA187" i="7"/>
  <c r="AB187" i="7"/>
  <c r="AB175" i="7"/>
  <c r="Z175" i="7"/>
  <c r="AA175" i="7"/>
  <c r="AB172" i="7"/>
  <c r="Z172" i="7"/>
  <c r="AA172" i="7"/>
  <c r="AB105" i="7"/>
  <c r="Z105" i="7"/>
  <c r="AA105" i="7"/>
  <c r="Z132" i="7"/>
  <c r="AA132" i="7"/>
  <c r="AB132" i="7"/>
  <c r="Z104" i="7"/>
  <c r="AA104" i="7"/>
  <c r="AB104" i="7"/>
  <c r="AB123" i="7"/>
  <c r="Z123" i="7"/>
  <c r="AA123" i="7"/>
  <c r="Z144" i="7"/>
  <c r="AB144" i="7"/>
  <c r="AA144" i="7"/>
  <c r="AA133" i="7"/>
  <c r="Z133" i="7"/>
  <c r="AB133" i="7"/>
  <c r="Z107" i="7"/>
  <c r="AB107" i="7"/>
  <c r="AA107" i="7"/>
  <c r="AA77" i="7"/>
  <c r="AB77" i="7"/>
  <c r="Z77" i="7"/>
  <c r="Z103" i="7"/>
  <c r="AA103" i="7"/>
  <c r="AB103" i="7"/>
  <c r="AA108" i="7"/>
  <c r="Z108" i="7"/>
  <c r="AB108" i="7"/>
  <c r="Z4" i="7"/>
  <c r="AA4" i="7"/>
  <c r="AB4" i="7"/>
  <c r="Z25" i="7"/>
  <c r="AA25" i="7"/>
  <c r="AB25" i="7"/>
  <c r="Z22" i="7"/>
  <c r="AA22" i="7"/>
  <c r="AB22" i="7"/>
  <c r="Z19" i="7"/>
  <c r="AA19" i="7"/>
  <c r="AB19" i="7"/>
  <c r="AA24" i="7"/>
  <c r="AB24" i="7"/>
  <c r="Z24" i="7"/>
  <c r="AB21" i="7"/>
  <c r="Z21" i="7"/>
  <c r="AA21" i="7"/>
  <c r="Z31" i="7"/>
  <c r="AA31" i="7"/>
  <c r="AB31" i="7"/>
  <c r="Z505" i="7"/>
  <c r="AA505" i="7"/>
  <c r="AB505" i="7"/>
  <c r="Z534" i="7"/>
  <c r="AA534" i="7"/>
  <c r="AB534" i="7"/>
  <c r="Z452" i="7"/>
  <c r="AA452" i="7"/>
  <c r="AB452" i="7"/>
  <c r="Z547" i="7"/>
  <c r="AA547" i="7"/>
  <c r="AB547" i="7"/>
  <c r="Z483" i="7"/>
  <c r="AA483" i="7"/>
  <c r="AB483" i="7"/>
  <c r="Z552" i="7"/>
  <c r="AA552" i="7"/>
  <c r="AB552" i="7"/>
  <c r="Z488" i="7"/>
  <c r="AA488" i="7"/>
  <c r="AB488" i="7"/>
  <c r="AA541" i="7"/>
  <c r="AB541" i="7"/>
  <c r="Z541" i="7"/>
  <c r="AA477" i="7"/>
  <c r="AB477" i="7"/>
  <c r="Z477" i="7"/>
  <c r="AB538" i="7"/>
  <c r="AA538" i="7"/>
  <c r="Z538" i="7"/>
  <c r="AB474" i="7"/>
  <c r="Z474" i="7"/>
  <c r="AA474" i="7"/>
  <c r="Z543" i="7"/>
  <c r="AA543" i="7"/>
  <c r="AB543" i="7"/>
  <c r="AB479" i="7"/>
  <c r="Z479" i="7"/>
  <c r="AA479" i="7"/>
  <c r="Z556" i="7"/>
  <c r="AA556" i="7"/>
  <c r="AB556" i="7"/>
  <c r="Z492" i="7"/>
  <c r="AA492" i="7"/>
  <c r="AB492" i="7"/>
  <c r="AA438" i="7"/>
  <c r="AB438" i="7"/>
  <c r="Z438" i="7"/>
  <c r="Z465" i="7"/>
  <c r="AA465" i="7"/>
  <c r="AB465" i="7"/>
  <c r="AA462" i="7"/>
  <c r="AB462" i="7"/>
  <c r="Z462" i="7"/>
  <c r="AB459" i="7"/>
  <c r="Z459" i="7"/>
  <c r="AA459" i="7"/>
  <c r="AA456" i="7"/>
  <c r="Z456" i="7"/>
  <c r="AB456" i="7"/>
  <c r="Z461" i="7"/>
  <c r="AB461" i="7"/>
  <c r="AA461" i="7"/>
  <c r="AA414" i="7"/>
  <c r="AB414" i="7"/>
  <c r="Z414" i="7"/>
  <c r="Z419" i="7"/>
  <c r="AB419" i="7"/>
  <c r="AA419" i="7"/>
  <c r="Z318" i="7"/>
  <c r="AA318" i="7"/>
  <c r="AB318" i="7"/>
  <c r="AA416" i="7"/>
  <c r="Z416" i="7"/>
  <c r="AB416" i="7"/>
  <c r="Z369" i="7"/>
  <c r="AA369" i="7"/>
  <c r="AB369" i="7"/>
  <c r="AB421" i="7"/>
  <c r="Z421" i="7"/>
  <c r="AA421" i="7"/>
  <c r="AA366" i="7"/>
  <c r="Z366" i="7"/>
  <c r="AB366" i="7"/>
  <c r="AB363" i="7"/>
  <c r="Z363" i="7"/>
  <c r="AA363" i="7"/>
  <c r="Z274" i="7"/>
  <c r="AA274" i="7"/>
  <c r="AB274" i="7"/>
  <c r="Z391" i="7"/>
  <c r="AA391" i="7"/>
  <c r="AB391" i="7"/>
  <c r="Z328" i="7"/>
  <c r="AB328" i="7"/>
  <c r="AA328" i="7"/>
  <c r="AA315" i="7"/>
  <c r="AB315" i="7"/>
  <c r="Z315" i="7"/>
  <c r="AA349" i="7"/>
  <c r="Z349" i="7"/>
  <c r="AB349" i="7"/>
  <c r="Z260" i="7"/>
  <c r="AA260" i="7"/>
  <c r="AB260" i="7"/>
  <c r="AB314" i="7"/>
  <c r="Z314" i="7"/>
  <c r="AA314" i="7"/>
  <c r="Z255" i="7"/>
  <c r="AA255" i="7"/>
  <c r="AB255" i="7"/>
  <c r="Z356" i="7"/>
  <c r="AA356" i="7"/>
  <c r="AB356" i="7"/>
  <c r="Z296" i="7"/>
  <c r="AA296" i="7"/>
  <c r="AB296" i="7"/>
  <c r="AA270" i="7"/>
  <c r="AB270" i="7"/>
  <c r="Z270" i="7"/>
  <c r="Z258" i="7"/>
  <c r="AA258" i="7"/>
  <c r="AB258" i="7"/>
  <c r="AA222" i="7"/>
  <c r="AB222" i="7"/>
  <c r="Z222" i="7"/>
  <c r="AB283" i="7"/>
  <c r="Z283" i="7"/>
  <c r="AA283" i="7"/>
  <c r="Z219" i="7"/>
  <c r="AB219" i="7"/>
  <c r="AA219" i="7"/>
  <c r="Z148" i="7"/>
  <c r="AA148" i="7"/>
  <c r="AB148" i="7"/>
  <c r="Z224" i="7"/>
  <c r="AA224" i="7"/>
  <c r="AB224" i="7"/>
  <c r="Z245" i="7"/>
  <c r="AA245" i="7"/>
  <c r="AB245" i="7"/>
  <c r="Z155" i="7"/>
  <c r="AA155" i="7"/>
  <c r="AB155" i="7"/>
  <c r="Z173" i="7"/>
  <c r="AA173" i="7"/>
  <c r="AB173" i="7"/>
  <c r="AA101" i="7"/>
  <c r="AB101" i="7"/>
  <c r="Z101" i="7"/>
  <c r="Z209" i="7"/>
  <c r="AA209" i="7"/>
  <c r="AB209" i="7"/>
  <c r="Z137" i="7"/>
  <c r="AA137" i="7"/>
  <c r="AB137" i="7"/>
  <c r="Z185" i="7"/>
  <c r="AA185" i="7"/>
  <c r="AB185" i="7"/>
  <c r="AB167" i="7"/>
  <c r="Z167" i="7"/>
  <c r="AA167" i="7"/>
  <c r="Z164" i="7"/>
  <c r="AA164" i="7"/>
  <c r="AB164" i="7"/>
  <c r="Z102" i="7"/>
  <c r="AA102" i="7"/>
  <c r="AB102" i="7"/>
  <c r="Z124" i="7"/>
  <c r="AA124" i="7"/>
  <c r="AB124" i="7"/>
  <c r="AB97" i="7"/>
  <c r="Z97" i="7"/>
  <c r="AA97" i="7"/>
  <c r="AB114" i="7"/>
  <c r="Z114" i="7"/>
  <c r="AA114" i="7"/>
  <c r="Z136" i="7"/>
  <c r="AA136" i="7"/>
  <c r="AB136" i="7"/>
  <c r="Z125" i="7"/>
  <c r="AA125" i="7"/>
  <c r="AB125" i="7"/>
  <c r="Z99" i="7"/>
  <c r="AA99" i="7"/>
  <c r="AB99" i="7"/>
  <c r="AA69" i="7"/>
  <c r="AB69" i="7"/>
  <c r="Z69" i="7"/>
  <c r="Z95" i="7"/>
  <c r="AA95" i="7"/>
  <c r="AB95" i="7"/>
  <c r="AA100" i="7"/>
  <c r="AB100" i="7"/>
  <c r="Z100" i="7"/>
  <c r="Z58" i="7"/>
  <c r="AA58" i="7"/>
  <c r="AB58" i="7"/>
  <c r="Z17" i="7"/>
  <c r="AA17" i="7"/>
  <c r="AB17" i="7"/>
  <c r="Z14" i="7"/>
  <c r="AA14" i="7"/>
  <c r="AB14" i="7"/>
  <c r="Z11" i="7"/>
  <c r="AA11" i="7"/>
  <c r="AB11" i="7"/>
  <c r="AA16" i="7"/>
  <c r="AB16" i="7"/>
  <c r="Z16" i="7"/>
  <c r="AB13" i="7"/>
  <c r="Z13" i="7"/>
  <c r="AA13" i="7"/>
  <c r="Z23" i="7"/>
  <c r="AA23" i="7"/>
  <c r="AB23" i="7"/>
  <c r="Z468" i="7"/>
  <c r="AA468" i="7"/>
  <c r="AB468" i="7"/>
  <c r="Z526" i="7"/>
  <c r="AA526" i="7"/>
  <c r="AB526" i="7"/>
  <c r="Z426" i="7"/>
  <c r="AA426" i="7"/>
  <c r="AB426" i="7"/>
  <c r="Z539" i="7"/>
  <c r="AA539" i="7"/>
  <c r="AB539" i="7"/>
  <c r="Z475" i="7"/>
  <c r="AA475" i="7"/>
  <c r="AB475" i="7"/>
  <c r="Z544" i="7"/>
  <c r="AA544" i="7"/>
  <c r="AB544" i="7"/>
  <c r="Z480" i="7"/>
  <c r="AA480" i="7"/>
  <c r="AB480" i="7"/>
  <c r="AA533" i="7"/>
  <c r="AB533" i="7"/>
  <c r="Z533" i="7"/>
  <c r="Z497" i="7"/>
  <c r="AA497" i="7"/>
  <c r="AB497" i="7"/>
  <c r="AB530" i="7"/>
  <c r="AA530" i="7"/>
  <c r="Z530" i="7"/>
  <c r="Z472" i="7"/>
  <c r="AA472" i="7"/>
  <c r="AB472" i="7"/>
  <c r="AB535" i="7"/>
  <c r="Z535" i="7"/>
  <c r="AA535" i="7"/>
  <c r="AB473" i="7"/>
  <c r="Z473" i="7"/>
  <c r="AA473" i="7"/>
  <c r="Z548" i="7"/>
  <c r="AA548" i="7"/>
  <c r="AB548" i="7"/>
  <c r="Z484" i="7"/>
  <c r="AA484" i="7"/>
  <c r="AB484" i="7"/>
  <c r="Z404" i="7"/>
  <c r="AA404" i="7"/>
  <c r="AB404" i="7"/>
  <c r="Z457" i="7"/>
  <c r="AA457" i="7"/>
  <c r="AB457" i="7"/>
  <c r="AA454" i="7"/>
  <c r="AB454" i="7"/>
  <c r="Z454" i="7"/>
  <c r="AB451" i="7"/>
  <c r="Z451" i="7"/>
  <c r="AA451" i="7"/>
  <c r="AA448" i="7"/>
  <c r="Z448" i="7"/>
  <c r="AB448" i="7"/>
  <c r="Z453" i="7"/>
  <c r="AB453" i="7"/>
  <c r="AA453" i="7"/>
  <c r="AA406" i="7"/>
  <c r="AB406" i="7"/>
  <c r="Z406" i="7"/>
  <c r="Z411" i="7"/>
  <c r="AB411" i="7"/>
  <c r="AA411" i="7"/>
  <c r="AA311" i="7"/>
  <c r="AB311" i="7"/>
  <c r="Z311" i="7"/>
  <c r="AA408" i="7"/>
  <c r="Z408" i="7"/>
  <c r="AB408" i="7"/>
  <c r="AA347" i="7"/>
  <c r="AB347" i="7"/>
  <c r="Z347" i="7"/>
  <c r="AB413" i="7"/>
  <c r="Z413" i="7"/>
  <c r="AA413" i="7"/>
  <c r="Z334" i="7"/>
  <c r="AA334" i="7"/>
  <c r="AB334" i="7"/>
  <c r="AB362" i="7"/>
  <c r="Z362" i="7"/>
  <c r="AA362" i="7"/>
  <c r="Z231" i="7"/>
  <c r="AA231" i="7"/>
  <c r="AB231" i="7"/>
  <c r="Z383" i="7"/>
  <c r="AA383" i="7"/>
  <c r="AB383" i="7"/>
  <c r="AA230" i="7"/>
  <c r="AB230" i="7"/>
  <c r="Z230" i="7"/>
  <c r="Z304" i="7"/>
  <c r="AA304" i="7"/>
  <c r="AB304" i="7"/>
  <c r="AA341" i="7"/>
  <c r="Z341" i="7"/>
  <c r="AB341" i="7"/>
  <c r="Z239" i="7"/>
  <c r="AA239" i="7"/>
  <c r="AB239" i="7"/>
  <c r="AB305" i="7"/>
  <c r="Z305" i="7"/>
  <c r="AA305" i="7"/>
  <c r="AA254" i="7"/>
  <c r="AB254" i="7"/>
  <c r="Z254" i="7"/>
  <c r="Z348" i="7"/>
  <c r="AA348" i="7"/>
  <c r="AB348" i="7"/>
  <c r="Z295" i="7"/>
  <c r="AA295" i="7"/>
  <c r="AB295" i="7"/>
  <c r="Z250" i="7"/>
  <c r="AA250" i="7"/>
  <c r="AB250" i="7"/>
  <c r="Z257" i="7"/>
  <c r="AA257" i="7"/>
  <c r="AB257" i="7"/>
  <c r="AB218" i="7"/>
  <c r="Z218" i="7"/>
  <c r="AA218" i="7"/>
  <c r="AB275" i="7"/>
  <c r="Z275" i="7"/>
  <c r="AA275" i="7"/>
  <c r="AA215" i="7"/>
  <c r="Z215" i="7"/>
  <c r="AB215" i="7"/>
  <c r="AA280" i="7"/>
  <c r="Z280" i="7"/>
  <c r="AB280" i="7"/>
  <c r="Z197" i="7"/>
  <c r="AA197" i="7"/>
  <c r="AB197" i="7"/>
  <c r="Z237" i="7"/>
  <c r="AA237" i="7"/>
  <c r="AB237" i="7"/>
  <c r="Z143" i="7"/>
  <c r="AA143" i="7"/>
  <c r="AB143" i="7"/>
  <c r="Z160" i="7"/>
  <c r="AA160" i="7"/>
  <c r="AB160" i="7"/>
  <c r="AA126" i="7"/>
  <c r="AB126" i="7"/>
  <c r="Z126" i="7"/>
  <c r="Z201" i="7"/>
  <c r="AA201" i="7"/>
  <c r="AB201" i="7"/>
  <c r="Z135" i="7"/>
  <c r="AA135" i="7"/>
  <c r="AB135" i="7"/>
  <c r="Z166" i="7"/>
  <c r="AA166" i="7"/>
  <c r="AB166" i="7"/>
  <c r="AB159" i="7"/>
  <c r="Z159" i="7"/>
  <c r="AA159" i="7"/>
  <c r="Z156" i="7"/>
  <c r="AA156" i="7"/>
  <c r="AB156" i="7"/>
  <c r="Z177" i="7"/>
  <c r="AA177" i="7"/>
  <c r="AB177" i="7"/>
  <c r="AA110" i="7"/>
  <c r="AB110" i="7"/>
  <c r="Z110" i="7"/>
  <c r="Z81" i="7"/>
  <c r="AB81" i="7"/>
  <c r="AA81" i="7"/>
  <c r="AB113" i="7"/>
  <c r="Z113" i="7"/>
  <c r="AA113" i="7"/>
  <c r="Z128" i="7"/>
  <c r="AA128" i="7"/>
  <c r="AB128" i="7"/>
  <c r="AA93" i="7"/>
  <c r="AB93" i="7"/>
  <c r="Z93" i="7"/>
  <c r="Z91" i="7"/>
  <c r="AA91" i="7"/>
  <c r="AB91" i="7"/>
  <c r="Z63" i="7"/>
  <c r="AA63" i="7"/>
  <c r="AB63" i="7"/>
  <c r="Z87" i="7"/>
  <c r="AA87" i="7"/>
  <c r="AB87" i="7"/>
  <c r="AA92" i="7"/>
  <c r="Z92" i="7"/>
  <c r="AB92" i="7"/>
  <c r="Z36" i="7"/>
  <c r="AA36" i="7"/>
  <c r="AB36" i="7"/>
  <c r="Z9" i="7"/>
  <c r="AA9" i="7"/>
  <c r="AB9" i="7"/>
  <c r="Z6" i="7"/>
  <c r="AA6" i="7"/>
  <c r="AB6" i="7"/>
  <c r="Z3" i="7"/>
  <c r="AA3" i="7"/>
  <c r="AB3" i="7"/>
  <c r="AA8" i="7"/>
  <c r="AB8" i="7"/>
  <c r="Z8" i="7"/>
  <c r="AB5" i="7"/>
  <c r="Z5" i="7"/>
  <c r="AA5" i="7"/>
  <c r="Z15" i="7"/>
  <c r="AA15" i="7"/>
  <c r="AB15" i="7"/>
  <c r="Z458" i="7"/>
  <c r="AA458" i="7"/>
  <c r="AB458" i="7"/>
  <c r="Z518" i="7"/>
  <c r="AA518" i="7"/>
  <c r="AB518" i="7"/>
  <c r="Z412" i="7"/>
  <c r="AA412" i="7"/>
  <c r="AB412" i="7"/>
  <c r="Z531" i="7"/>
  <c r="AA531" i="7"/>
  <c r="AB531" i="7"/>
  <c r="AB469" i="7"/>
  <c r="Z469" i="7"/>
  <c r="AA469" i="7"/>
  <c r="Z536" i="7"/>
  <c r="AA536" i="7"/>
  <c r="AB536" i="7"/>
  <c r="Z460" i="7"/>
  <c r="AA460" i="7"/>
  <c r="AB460" i="7"/>
  <c r="AA525" i="7"/>
  <c r="AB525" i="7"/>
  <c r="Z525" i="7"/>
  <c r="Z489" i="7"/>
  <c r="AA489" i="7"/>
  <c r="AB489" i="7"/>
  <c r="AB522" i="7"/>
  <c r="AA522" i="7"/>
  <c r="Z522" i="7"/>
  <c r="Z471" i="7"/>
  <c r="AA471" i="7"/>
  <c r="AB471" i="7"/>
  <c r="AB527" i="7"/>
  <c r="Z527" i="7"/>
  <c r="AA527" i="7"/>
  <c r="Z450" i="7"/>
  <c r="AA450" i="7"/>
  <c r="AB450" i="7"/>
  <c r="Z540" i="7"/>
  <c r="AA540" i="7"/>
  <c r="AB540" i="7"/>
  <c r="Z476" i="7"/>
  <c r="AA476" i="7"/>
  <c r="AB476" i="7"/>
  <c r="Z402" i="7"/>
  <c r="AB402" i="7"/>
  <c r="AA402" i="7"/>
  <c r="Z449" i="7"/>
  <c r="AA449" i="7"/>
  <c r="AB449" i="7"/>
  <c r="AA446" i="7"/>
  <c r="AB446" i="7"/>
  <c r="Z446" i="7"/>
  <c r="AB443" i="7"/>
  <c r="Z443" i="7"/>
  <c r="AA443" i="7"/>
  <c r="Z436" i="7"/>
  <c r="AA436" i="7"/>
  <c r="AB436" i="7"/>
  <c r="Z445" i="7"/>
  <c r="AA445" i="7"/>
  <c r="AB445" i="7"/>
  <c r="AA398" i="7"/>
  <c r="AB398" i="7"/>
  <c r="Z398" i="7"/>
  <c r="Z403" i="7"/>
  <c r="AB403" i="7"/>
  <c r="AA403" i="7"/>
  <c r="AA301" i="7"/>
  <c r="Z301" i="7"/>
  <c r="AB301" i="7"/>
  <c r="AA400" i="7"/>
  <c r="AB400" i="7"/>
  <c r="Z400" i="7"/>
  <c r="Z326" i="7"/>
  <c r="AA326" i="7"/>
  <c r="AB326" i="7"/>
  <c r="AB405" i="7"/>
  <c r="Z405" i="7"/>
  <c r="AA405" i="7"/>
  <c r="Z327" i="7"/>
  <c r="AA327" i="7"/>
  <c r="AB327" i="7"/>
  <c r="Z361" i="7"/>
  <c r="AA361" i="7"/>
  <c r="AB361" i="7"/>
  <c r="AA439" i="7"/>
  <c r="AB439" i="7"/>
  <c r="Z439" i="7"/>
  <c r="Z360" i="7"/>
  <c r="AA360" i="7"/>
  <c r="AB360" i="7"/>
  <c r="AB355" i="7"/>
  <c r="Z355" i="7"/>
  <c r="AA355" i="7"/>
  <c r="AA294" i="7"/>
  <c r="Z294" i="7"/>
  <c r="AB294" i="7"/>
  <c r="AA333" i="7"/>
  <c r="AB333" i="7"/>
  <c r="Z333" i="7"/>
  <c r="AA238" i="7"/>
  <c r="AB238" i="7"/>
  <c r="Z238" i="7"/>
  <c r="AA300" i="7"/>
  <c r="Z300" i="7"/>
  <c r="AB300" i="7"/>
  <c r="Z234" i="7"/>
  <c r="AA234" i="7"/>
  <c r="AB234" i="7"/>
  <c r="AB340" i="7"/>
  <c r="Z340" i="7"/>
  <c r="AA340" i="7"/>
  <c r="Z284" i="7"/>
  <c r="AA284" i="7"/>
  <c r="AB284" i="7"/>
  <c r="Z249" i="7"/>
  <c r="AA249" i="7"/>
  <c r="AB249" i="7"/>
  <c r="Z236" i="7"/>
  <c r="AA236" i="7"/>
  <c r="AB236" i="7"/>
  <c r="Z216" i="7"/>
  <c r="AB216" i="7"/>
  <c r="AA216" i="7"/>
  <c r="AB267" i="7"/>
  <c r="Z267" i="7"/>
  <c r="AA267" i="7"/>
  <c r="AA213" i="7"/>
  <c r="Z213" i="7"/>
  <c r="AB213" i="7"/>
  <c r="Z272" i="7"/>
  <c r="AB272" i="7"/>
  <c r="AA272" i="7"/>
  <c r="Z293" i="7"/>
  <c r="AA293" i="7"/>
  <c r="AB293" i="7"/>
  <c r="Z229" i="7"/>
  <c r="AA229" i="7"/>
  <c r="AB229" i="7"/>
  <c r="Z112" i="7"/>
  <c r="AA112" i="7"/>
  <c r="AB112" i="7"/>
  <c r="Z220" i="7"/>
  <c r="AA220" i="7"/>
  <c r="AB220" i="7"/>
  <c r="AB212" i="7"/>
  <c r="Z212" i="7"/>
  <c r="AA212" i="7"/>
  <c r="Z192" i="7"/>
  <c r="AA192" i="7"/>
  <c r="AB192" i="7"/>
  <c r="Z94" i="7"/>
  <c r="AA94" i="7"/>
  <c r="AB94" i="7"/>
  <c r="Z165" i="7"/>
  <c r="AA165" i="7"/>
  <c r="AB165" i="7"/>
  <c r="Z145" i="7"/>
  <c r="AA145" i="7"/>
  <c r="AB145" i="7"/>
  <c r="Z153" i="7"/>
  <c r="AA153" i="7"/>
  <c r="AB153" i="7"/>
  <c r="AB169" i="7"/>
  <c r="Z169" i="7"/>
  <c r="AA169" i="7"/>
  <c r="Z96" i="7"/>
  <c r="AA96" i="7"/>
  <c r="AB96" i="7"/>
  <c r="Z20" i="7"/>
  <c r="AA20" i="7"/>
  <c r="AB20" i="7"/>
  <c r="AB98" i="7"/>
  <c r="Z98" i="7"/>
  <c r="AA98" i="7"/>
  <c r="Z120" i="7"/>
  <c r="AB120" i="7"/>
  <c r="AA120" i="7"/>
  <c r="Z89" i="7"/>
  <c r="AB89" i="7"/>
  <c r="AA89" i="7"/>
  <c r="Z83" i="7"/>
  <c r="AB83" i="7"/>
  <c r="AA83" i="7"/>
  <c r="Z12" i="7"/>
  <c r="AA12" i="7"/>
  <c r="AB12" i="7"/>
  <c r="Z79" i="7"/>
  <c r="AA79" i="7"/>
  <c r="AB79" i="7"/>
  <c r="AA84" i="7"/>
  <c r="AB84" i="7"/>
  <c r="Z84" i="7"/>
  <c r="Z65" i="7"/>
  <c r="AA65" i="7"/>
  <c r="AB65" i="7"/>
  <c r="AA62" i="7"/>
  <c r="AB62" i="7"/>
  <c r="Z62" i="7"/>
  <c r="AB59" i="7"/>
  <c r="AA59" i="7"/>
  <c r="Z59" i="7"/>
  <c r="Z64" i="7"/>
  <c r="AA64" i="7"/>
  <c r="AB64" i="7"/>
  <c r="Z61" i="7"/>
  <c r="AB61" i="7"/>
  <c r="AA61" i="7"/>
  <c r="Z26" i="7"/>
  <c r="AA26" i="7"/>
  <c r="AB26" i="7"/>
  <c r="Z7" i="7"/>
  <c r="AA7" i="7"/>
  <c r="AB7" i="7"/>
  <c r="Z569" i="7"/>
  <c r="AA569" i="7"/>
  <c r="AB569" i="7"/>
  <c r="Z574" i="7"/>
  <c r="AA574" i="7"/>
  <c r="AB574" i="7"/>
  <c r="Z510" i="7"/>
  <c r="AA510" i="7"/>
  <c r="AB510" i="7"/>
  <c r="Z513" i="7"/>
  <c r="AA513" i="7"/>
  <c r="AB513" i="7"/>
  <c r="Z523" i="7"/>
  <c r="AA523" i="7"/>
  <c r="AB523" i="7"/>
  <c r="Z410" i="7"/>
  <c r="AA410" i="7"/>
  <c r="AB410" i="7"/>
  <c r="Z528" i="7"/>
  <c r="AA528" i="7"/>
  <c r="AB528" i="7"/>
  <c r="AA323" i="7"/>
  <c r="AB323" i="7"/>
  <c r="Z323" i="7"/>
  <c r="AA517" i="7"/>
  <c r="AB517" i="7"/>
  <c r="Z517" i="7"/>
  <c r="AB578" i="7"/>
  <c r="Z578" i="7"/>
  <c r="AA578" i="7"/>
  <c r="AB514" i="7"/>
  <c r="AA514" i="7"/>
  <c r="Z514" i="7"/>
  <c r="Z529" i="7"/>
  <c r="AA529" i="7"/>
  <c r="AB529" i="7"/>
  <c r="Z519" i="7"/>
  <c r="AA519" i="7"/>
  <c r="AB519" i="7"/>
  <c r="AA430" i="7"/>
  <c r="AB430" i="7"/>
  <c r="Z430" i="7"/>
  <c r="Z532" i="7"/>
  <c r="AA532" i="7"/>
  <c r="AB532" i="7"/>
  <c r="Z466" i="7"/>
  <c r="AA466" i="7"/>
  <c r="AB466" i="7"/>
  <c r="Z375" i="7"/>
  <c r="AA375" i="7"/>
  <c r="AB375" i="7"/>
  <c r="Z433" i="7"/>
  <c r="AA433" i="7"/>
  <c r="AB433" i="7"/>
  <c r="Z441" i="7"/>
  <c r="AA441" i="7"/>
  <c r="AB441" i="7"/>
  <c r="Z442" i="7"/>
  <c r="AA442" i="7"/>
  <c r="AB442" i="7"/>
  <c r="Z435" i="7"/>
  <c r="AB435" i="7"/>
  <c r="AA435" i="7"/>
  <c r="Z420" i="7"/>
  <c r="AA420" i="7"/>
  <c r="AB420" i="7"/>
  <c r="AA390" i="7"/>
  <c r="AB390" i="7"/>
  <c r="Z390" i="7"/>
  <c r="Z395" i="7"/>
  <c r="AB395" i="7"/>
  <c r="AA395" i="7"/>
  <c r="Z298" i="7"/>
  <c r="AA298" i="7"/>
  <c r="AB298" i="7"/>
  <c r="AA392" i="7"/>
  <c r="Z392" i="7"/>
  <c r="AB392" i="7"/>
  <c r="AB319" i="7"/>
  <c r="Z319" i="7"/>
  <c r="AA319" i="7"/>
  <c r="AB397" i="7"/>
  <c r="Z397" i="7"/>
  <c r="AA397" i="7"/>
  <c r="Z313" i="7"/>
  <c r="AA313" i="7"/>
  <c r="AB313" i="7"/>
  <c r="Z342" i="7"/>
  <c r="AA342" i="7"/>
  <c r="AB342" i="7"/>
  <c r="Z431" i="7"/>
  <c r="AA431" i="7"/>
  <c r="AB431" i="7"/>
  <c r="Z359" i="7"/>
  <c r="AA359" i="7"/>
  <c r="AB359" i="7"/>
  <c r="AB354" i="7"/>
  <c r="Z354" i="7"/>
  <c r="AA354" i="7"/>
  <c r="Z273" i="7"/>
  <c r="AA273" i="7"/>
  <c r="AB273" i="7"/>
  <c r="AA325" i="7"/>
  <c r="Z325" i="7"/>
  <c r="AB325" i="7"/>
  <c r="AA203" i="7"/>
  <c r="AB203" i="7"/>
  <c r="Z203" i="7"/>
  <c r="Z268" i="7"/>
  <c r="AA268" i="7"/>
  <c r="AB268" i="7"/>
  <c r="Z233" i="7"/>
  <c r="AA233" i="7"/>
  <c r="AB233" i="7"/>
  <c r="AA332" i="7"/>
  <c r="AB332" i="7"/>
  <c r="Z332" i="7"/>
  <c r="Z263" i="7"/>
  <c r="AA263" i="7"/>
  <c r="AB263" i="7"/>
  <c r="Z289" i="7"/>
  <c r="AB289" i="7"/>
  <c r="AA289" i="7"/>
  <c r="Z226" i="7"/>
  <c r="AA226" i="7"/>
  <c r="AB226" i="7"/>
  <c r="Z174" i="7"/>
  <c r="AA174" i="7"/>
  <c r="AB174" i="7"/>
  <c r="AB259" i="7"/>
  <c r="Z259" i="7"/>
  <c r="AA259" i="7"/>
  <c r="AA211" i="7"/>
  <c r="AB211" i="7"/>
  <c r="Z211" i="7"/>
  <c r="AA264" i="7"/>
  <c r="AB264" i="7"/>
  <c r="Z264" i="7"/>
  <c r="AA285" i="7"/>
  <c r="AB285" i="7"/>
  <c r="Z285" i="7"/>
  <c r="AA221" i="7"/>
  <c r="AB221" i="7"/>
  <c r="Z221" i="7"/>
  <c r="Z80" i="7"/>
  <c r="AA80" i="7"/>
  <c r="AB80" i="7"/>
  <c r="Z217" i="7"/>
  <c r="AA217" i="7"/>
  <c r="AB217" i="7"/>
  <c r="AB204" i="7"/>
  <c r="AA204" i="7"/>
  <c r="Z204" i="7"/>
  <c r="Z190" i="7"/>
  <c r="AA190" i="7"/>
  <c r="AB190" i="7"/>
  <c r="Z214" i="7"/>
  <c r="AA214" i="7"/>
  <c r="AB214" i="7"/>
  <c r="AA109" i="7"/>
  <c r="AB109" i="7"/>
  <c r="Z109" i="7"/>
  <c r="Z127" i="7"/>
  <c r="AB127" i="7"/>
  <c r="AA127" i="7"/>
  <c r="Z151" i="7"/>
  <c r="AA151" i="7"/>
  <c r="AB151" i="7"/>
  <c r="AA161" i="7"/>
  <c r="AB161" i="7"/>
  <c r="Z161" i="7"/>
  <c r="AB90" i="7"/>
  <c r="AA90" i="7"/>
  <c r="Z90" i="7"/>
  <c r="AA78" i="7"/>
  <c r="Z78" i="7"/>
  <c r="AB78" i="7"/>
  <c r="Z88" i="7"/>
  <c r="AA88" i="7"/>
  <c r="AB88" i="7"/>
  <c r="AB106" i="7"/>
  <c r="Z106" i="7"/>
  <c r="AA106" i="7"/>
  <c r="Z60" i="7"/>
  <c r="AA60" i="7"/>
  <c r="AB60" i="7"/>
  <c r="Z75" i="7"/>
  <c r="AA75" i="7"/>
  <c r="AB75" i="7"/>
  <c r="AB74" i="7"/>
  <c r="Z74" i="7"/>
  <c r="AA74" i="7"/>
  <c r="Z71" i="7"/>
  <c r="AA71" i="7"/>
  <c r="AB71" i="7"/>
  <c r="AA76" i="7"/>
  <c r="Z76" i="7"/>
  <c r="AB76" i="7"/>
  <c r="Z57" i="7"/>
  <c r="AA57" i="7"/>
  <c r="AB57" i="7"/>
  <c r="AA54" i="7"/>
  <c r="AB54" i="7"/>
  <c r="Z54" i="7"/>
  <c r="AB51" i="7"/>
  <c r="Z51" i="7"/>
  <c r="AA51" i="7"/>
  <c r="Z56" i="7"/>
  <c r="AA56" i="7"/>
  <c r="AB56" i="7"/>
  <c r="Z53" i="7"/>
  <c r="AA53" i="7"/>
  <c r="AB53" i="7"/>
  <c r="Z18" i="7"/>
  <c r="AA18" i="7"/>
  <c r="AB18" i="7"/>
  <c r="Z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<sst xmlns="http://schemas.openxmlformats.org/spreadsheetml/2006/main" count="24951" uniqueCount="1455">
  <si>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</si>
  <si>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</si>
  <si>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</si>
  <si>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</si>
  <si>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</si>
  <si>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</si>
  <si>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</si>
  <si>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</si>
  <si>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</si>
  <si>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</si>
  <si>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</si>
  <si>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</si>
  <si>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</si>
  <si>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</si>
  <si>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</si>
  <si>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</si>
  <si>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</si>
  <si>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</si>
  <si>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</si>
  <si>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</si>
  <si>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</si>
  <si>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</si>
  <si>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</si>
  <si>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</si>
  <si>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</si>
  <si>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</si>
  <si>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</si>
  <si>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</si>
  <si>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1ère circonscription</t>
  </si>
  <si>
    <t>Complet</t>
  </si>
  <si>
    <t>85723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</si>
  <si>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</si>
  <si>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</si>
  <si>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</si>
  <si>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</si>
  <si>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</si>
  <si>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</si>
  <si>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</si>
  <si>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</si>
  <si>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</si>
  <si>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</si>
  <si>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</si>
  <si>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</si>
  <si>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</si>
  <si>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</si>
  <si>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</si>
  <si>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</si>
  <si>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</si>
  <si>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</si>
  <si>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</si>
  <si>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</si>
  <si>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</si>
  <si>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</si>
  <si>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</si>
  <si>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</si>
  <si>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</si>
  <si>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</si>
  <si>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</si>
  <si>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2ème circonscription</t>
  </si>
  <si>
    <t>99383</t>
  </si>
  <si>
    <t>03</t>
  </si>
  <si>
    <t>3ème circonscription</t>
  </si>
  <si>
    <t>81500</t>
  </si>
  <si>
    <t>04</t>
  </si>
  <si>
    <t>4ème circonscription</t>
  </si>
  <si>
    <t>94359</t>
  </si>
  <si>
    <t>05</t>
  </si>
  <si>
    <t>5ème circonscription</t>
  </si>
  <si>
    <t>77144</t>
  </si>
  <si>
    <t>Aisne</t>
  </si>
  <si>
    <t>72206</t>
  </si>
  <si>
    <t>73111</t>
  </si>
  <si>
    <t>66580</t>
  </si>
  <si>
    <t>78699</t>
  </si>
  <si>
    <t>82948</t>
  </si>
  <si>
    <t>Allier</t>
  </si>
  <si>
    <t>89193</t>
  </si>
  <si>
    <t>80780</t>
  </si>
  <si>
    <t>80018</t>
  </si>
  <si>
    <t>Alpes-de-Haute-Provence</t>
  </si>
  <si>
    <t>61692</t>
  </si>
  <si>
    <t>66383</t>
  </si>
  <si>
    <t>Hautes-Alpes</t>
  </si>
  <si>
    <t>59486</t>
  </si>
  <si>
    <t>54033</t>
  </si>
  <si>
    <t>06</t>
  </si>
  <si>
    <t>Alpes-Maritimes</t>
  </si>
  <si>
    <t>81800</t>
  </si>
  <si>
    <t>88918</t>
  </si>
  <si>
    <t>90956</t>
  </si>
  <si>
    <t>85093</t>
  </si>
  <si>
    <t>90651</t>
  </si>
  <si>
    <t>6ème circonscription</t>
  </si>
  <si>
    <t>79455</t>
  </si>
  <si>
    <t>07</t>
  </si>
  <si>
    <t>7ème circonscription</t>
  </si>
  <si>
    <t>96983</t>
  </si>
  <si>
    <t>08</t>
  </si>
  <si>
    <t>8ème circonscription</t>
  </si>
  <si>
    <t>83755</t>
  </si>
  <si>
    <t>09</t>
  </si>
  <si>
    <t>9ème circonscription</t>
  </si>
  <si>
    <t>80971</t>
  </si>
  <si>
    <t>Ardèche</t>
  </si>
  <si>
    <t>79091</t>
  </si>
  <si>
    <t>96207</t>
  </si>
  <si>
    <t>80561</t>
  </si>
  <si>
    <t>Ardennes</t>
  </si>
  <si>
    <t>70589</t>
  </si>
  <si>
    <t>60537</t>
  </si>
  <si>
    <t>55071</t>
  </si>
  <si>
    <t>Ariège</t>
  </si>
  <si>
    <t>57253</t>
  </si>
  <si>
    <t>61786</t>
  </si>
  <si>
    <t>10</t>
  </si>
  <si>
    <t>Aube</t>
  </si>
  <si>
    <t>64389</t>
  </si>
  <si>
    <t>74910</t>
  </si>
  <si>
    <t>66252</t>
  </si>
  <si>
    <t>11</t>
  </si>
  <si>
    <t>Aude</t>
  </si>
  <si>
    <t>98299</t>
  </si>
  <si>
    <t>92254</t>
  </si>
  <si>
    <t>89374</t>
  </si>
  <si>
    <t>12</t>
  </si>
  <si>
    <t>Aveyron</t>
  </si>
  <si>
    <t>77960</t>
  </si>
  <si>
    <t>69126</t>
  </si>
  <si>
    <t>72382</t>
  </si>
  <si>
    <t>13</t>
  </si>
  <si>
    <t>Bouches-du-Rhône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</si>
  <si>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</si>
  <si>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</si>
  <si>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</si>
  <si>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</si>
  <si>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</si>
  <si>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</si>
  <si>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</si>
  <si>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</si>
  <si>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100575</t>
  </si>
  <si>
    <t>10ème circonscription</t>
  </si>
  <si>
    <t>108586</t>
  </si>
  <si>
    <t>11ème circonscription</t>
  </si>
  <si>
    <t>91635</t>
  </si>
  <si>
    <t>12ème circonscription</t>
  </si>
  <si>
    <t>94207</t>
  </si>
  <si>
    <t>13ème circonscription</t>
  </si>
  <si>
    <t>94155</t>
  </si>
  <si>
    <t>14</t>
  </si>
  <si>
    <t>14ème circonscription</t>
  </si>
  <si>
    <t>98757</t>
  </si>
  <si>
    <t>15</t>
  </si>
  <si>
    <t>15ème circonscription</t>
  </si>
  <si>
    <t>109062</t>
  </si>
  <si>
    <t>16</t>
  </si>
  <si>
    <t>16ème circonscription</t>
  </si>
  <si>
    <t>91353</t>
  </si>
  <si>
    <t>Calvados</t>
  </si>
  <si>
    <t>71988</t>
  </si>
  <si>
    <t>68045</t>
  </si>
  <si>
    <t>79595</t>
  </si>
  <si>
    <t>104420</t>
  </si>
  <si>
    <t>92374</t>
  </si>
  <si>
    <t>95726</t>
  </si>
  <si>
    <t>Cantal</t>
  </si>
  <si>
    <t>62900</t>
  </si>
  <si>
    <t>52845</t>
  </si>
  <si>
    <t>Charente</t>
  </si>
  <si>
    <t>83189</t>
  </si>
  <si>
    <t>83497</t>
  </si>
  <si>
    <t>90922</t>
  </si>
  <si>
    <t>17</t>
  </si>
  <si>
    <t>Charente-Maritime</t>
  </si>
  <si>
    <t>110154</t>
  </si>
  <si>
    <t>111596</t>
  </si>
  <si>
    <t>83998</t>
  </si>
  <si>
    <t>94217</t>
  </si>
  <si>
    <t>119237</t>
  </si>
  <si>
    <t>18</t>
  </si>
  <si>
    <t>Cher</t>
  </si>
  <si>
    <t>71152</t>
  </si>
  <si>
    <t>68912</t>
  </si>
  <si>
    <t>84506</t>
  </si>
  <si>
    <t>19</t>
  </si>
  <si>
    <t>Corrèze</t>
  </si>
  <si>
    <t>92011</t>
  </si>
  <si>
    <t>93021</t>
  </si>
  <si>
    <t>2A</t>
  </si>
  <si>
    <t>Corse-du-Sud</t>
  </si>
  <si>
    <t>52148</t>
  </si>
  <si>
    <t>61770</t>
  </si>
  <si>
    <t>2B</t>
  </si>
  <si>
    <t>Haute-Corse</t>
  </si>
  <si>
    <t>61270</t>
  </si>
  <si>
    <t>67844</t>
  </si>
  <si>
    <t>21</t>
  </si>
  <si>
    <t>Côte-d'Or</t>
  </si>
  <si>
    <t>69988</t>
  </si>
  <si>
    <t>70982</t>
  </si>
  <si>
    <t>72033</t>
  </si>
  <si>
    <t>68376</t>
  </si>
  <si>
    <t>85480</t>
  </si>
  <si>
    <t>22</t>
  </si>
  <si>
    <t>Côtes-d'Armor</t>
  </si>
  <si>
    <t>91480</t>
  </si>
  <si>
    <t>103154</t>
  </si>
  <si>
    <t>88709</t>
  </si>
  <si>
    <t>80861</t>
  </si>
  <si>
    <t>107548</t>
  </si>
  <si>
    <t>23</t>
  </si>
  <si>
    <t>Creuse</t>
  </si>
  <si>
    <t>90946</t>
  </si>
  <si>
    <t>24</t>
  </si>
  <si>
    <t>Dordogne</t>
  </si>
  <si>
    <t>77353</t>
  </si>
  <si>
    <t>84067</t>
  </si>
  <si>
    <t>67127</t>
  </si>
  <si>
    <t>89621</t>
  </si>
  <si>
    <t>25</t>
  </si>
  <si>
    <t>Doubs</t>
  </si>
  <si>
    <t>75834</t>
  </si>
  <si>
    <t>78338</t>
  </si>
  <si>
    <t>64414</t>
  </si>
  <si>
    <t>65374</t>
  </si>
  <si>
    <t>84419</t>
  </si>
  <si>
    <t>26</t>
  </si>
  <si>
    <t>Drôme</t>
  </si>
  <si>
    <t>77421</t>
  </si>
  <si>
    <t>95581</t>
  </si>
  <si>
    <t>110419</t>
  </si>
  <si>
    <t>98767</t>
  </si>
  <si>
    <t>27</t>
  </si>
  <si>
    <t>Eure</t>
  </si>
  <si>
    <t>86341</t>
  </si>
  <si>
    <t>78690</t>
  </si>
  <si>
    <t>85486</t>
  </si>
  <si>
    <t>92417</t>
  </si>
  <si>
    <t>89264</t>
  </si>
  <si>
    <t>28</t>
  </si>
  <si>
    <t>Eure-et-Loir</t>
  </si>
  <si>
    <t>90750</t>
  </si>
  <si>
    <t>74844</t>
  </si>
  <si>
    <t>71129</t>
  </si>
  <si>
    <t>67165</t>
  </si>
  <si>
    <t>29</t>
  </si>
  <si>
    <t>Finistère</t>
  </si>
  <si>
    <t>91816</t>
  </si>
  <si>
    <t>78724</t>
  </si>
  <si>
    <t>92877</t>
  </si>
  <si>
    <t>83766</t>
  </si>
  <si>
    <t>97574</t>
  </si>
  <si>
    <t>91039</t>
  </si>
  <si>
    <t>83077</t>
  </si>
  <si>
    <t>90828</t>
  </si>
  <si>
    <t>30</t>
  </si>
  <si>
    <t>Gard</t>
  </si>
  <si>
    <t>88975</t>
  </si>
  <si>
    <t>94576</t>
  </si>
  <si>
    <t>95154</t>
  </si>
  <si>
    <t>93991</t>
  </si>
  <si>
    <t>98195</t>
  </si>
  <si>
    <t>84147</t>
  </si>
  <si>
    <t>31</t>
  </si>
  <si>
    <t>Haute-Garonne</t>
  </si>
  <si>
    <t>83552</t>
  </si>
  <si>
    <t>103430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</si>
  <si>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</si>
  <si>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</si>
  <si>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</si>
  <si>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</si>
  <si>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</si>
  <si>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</si>
  <si>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</si>
  <si>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</si>
  <si>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32</t>
  </si>
  <si>
    <t>Gers</t>
  </si>
  <si>
    <t>73596</t>
  </si>
  <si>
    <t>73682</t>
  </si>
  <si>
    <t>33</t>
  </si>
  <si>
    <t>Gironde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</si>
  <si>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</si>
  <si>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</si>
  <si>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</si>
  <si>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</si>
  <si>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</si>
  <si>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</si>
  <si>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</si>
  <si>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</si>
  <si>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</si>
  <si>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</si>
  <si>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</si>
  <si>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</si>
  <si>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34</t>
  </si>
  <si>
    <t>Hérault</t>
  </si>
  <si>
    <t>89342</t>
  </si>
  <si>
    <t>64894</t>
  </si>
  <si>
    <t>91551</t>
  </si>
  <si>
    <t>118680</t>
  </si>
  <si>
    <t>98589</t>
  </si>
  <si>
    <t>93302</t>
  </si>
  <si>
    <t>108511</t>
  </si>
  <si>
    <t>93616</t>
  </si>
  <si>
    <t>88880</t>
  </si>
  <si>
    <t>35</t>
  </si>
  <si>
    <t>Ille-et-Vilaine</t>
  </si>
  <si>
    <t>92977</t>
  </si>
  <si>
    <t>97485</t>
  </si>
  <si>
    <t>91520</t>
  </si>
  <si>
    <t>95367</t>
  </si>
  <si>
    <t>109324</t>
  </si>
  <si>
    <t>89879</t>
  </si>
  <si>
    <t>104816</t>
  </si>
  <si>
    <t>90268</t>
  </si>
  <si>
    <t>36</t>
  </si>
  <si>
    <t>Indre</t>
  </si>
  <si>
    <t>77726</t>
  </si>
  <si>
    <t>88374</t>
  </si>
  <si>
    <t>37</t>
  </si>
  <si>
    <t>Indre-et-Loire</t>
  </si>
  <si>
    <t>70550</t>
  </si>
  <si>
    <t>91935</t>
  </si>
  <si>
    <t>99213</t>
  </si>
  <si>
    <t>92072</t>
  </si>
  <si>
    <t>86732</t>
  </si>
  <si>
    <t>38</t>
  </si>
  <si>
    <t>Isère</t>
  </si>
  <si>
    <t>85135</t>
  </si>
  <si>
    <t>78251</t>
  </si>
  <si>
    <t>60060</t>
  </si>
  <si>
    <t>91598</t>
  </si>
  <si>
    <t>105572</t>
  </si>
  <si>
    <t>88676</t>
  </si>
  <si>
    <t>95707</t>
  </si>
  <si>
    <t>82027</t>
  </si>
  <si>
    <t>100145</t>
  </si>
  <si>
    <t>98269</t>
  </si>
  <si>
    <t>39</t>
  </si>
  <si>
    <t>Jura</t>
  </si>
  <si>
    <t>64847</t>
  </si>
  <si>
    <t>55574</t>
  </si>
  <si>
    <t>70176</t>
  </si>
  <si>
    <t>40</t>
  </si>
  <si>
    <t>Landes</t>
  </si>
  <si>
    <t>107989</t>
  </si>
  <si>
    <t>122214</t>
  </si>
  <si>
    <t>99134</t>
  </si>
  <si>
    <t>41</t>
  </si>
  <si>
    <t>Loir-et-Cher</t>
  </si>
  <si>
    <t>82628</t>
  </si>
  <si>
    <t>80308</t>
  </si>
  <si>
    <t>81782</t>
  </si>
  <si>
    <t>42</t>
  </si>
  <si>
    <t>Loire</t>
  </si>
  <si>
    <t>64077</t>
  </si>
  <si>
    <t>50594</t>
  </si>
  <si>
    <t>83105</t>
  </si>
  <si>
    <t>103498</t>
  </si>
  <si>
    <t>101872</t>
  </si>
  <si>
    <t>110648</t>
  </si>
  <si>
    <t>43</t>
  </si>
  <si>
    <t>Haute-Loire</t>
  </si>
  <si>
    <t>101344</t>
  </si>
  <si>
    <t>79362</t>
  </si>
  <si>
    <t>44</t>
  </si>
  <si>
    <t>Loire-Atlantique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</si>
  <si>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</si>
  <si>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</si>
  <si>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</si>
  <si>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</si>
  <si>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</si>
  <si>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</si>
  <si>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</si>
  <si>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</si>
  <si>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</si>
  <si>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</si>
  <si>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45</t>
  </si>
  <si>
    <t>Loiret</t>
  </si>
  <si>
    <t>77302</t>
  </si>
  <si>
    <t>86510</t>
  </si>
  <si>
    <t>70803</t>
  </si>
  <si>
    <t>74595</t>
  </si>
  <si>
    <t>73331</t>
  </si>
  <si>
    <t>75009</t>
  </si>
  <si>
    <t>46</t>
  </si>
  <si>
    <t>Lot</t>
  </si>
  <si>
    <t>72691</t>
  </si>
  <si>
    <t>66587</t>
  </si>
  <si>
    <t>47</t>
  </si>
  <si>
    <t>Lot-et-Garonne</t>
  </si>
  <si>
    <t>88161</t>
  </si>
  <si>
    <t>77282</t>
  </si>
  <si>
    <t>75861</t>
  </si>
  <si>
    <t>48</t>
  </si>
  <si>
    <t>Lozère</t>
  </si>
  <si>
    <t>59812</t>
  </si>
  <si>
    <t>49</t>
  </si>
  <si>
    <t>Maine-et-Loire</t>
  </si>
  <si>
    <t>87670</t>
  </si>
  <si>
    <t>93612</t>
  </si>
  <si>
    <t>72321</t>
  </si>
  <si>
    <t>76045</t>
  </si>
  <si>
    <t>79259</t>
  </si>
  <si>
    <t>98733</t>
  </si>
  <si>
    <t>81623</t>
  </si>
  <si>
    <t>50</t>
  </si>
  <si>
    <t>Manche</t>
  </si>
  <si>
    <t>87713</t>
  </si>
  <si>
    <t>96973</t>
  </si>
  <si>
    <t>110674</t>
  </si>
  <si>
    <t>89253</t>
  </si>
  <si>
    <t>51</t>
  </si>
  <si>
    <t>Marne</t>
  </si>
  <si>
    <t>73920</t>
  </si>
  <si>
    <t>74347</t>
  </si>
  <si>
    <t>79952</t>
  </si>
  <si>
    <t>76591</t>
  </si>
  <si>
    <t>52</t>
  </si>
  <si>
    <t>Haute-Marne</t>
  </si>
  <si>
    <t>69939</t>
  </si>
  <si>
    <t>59450</t>
  </si>
  <si>
    <t>53</t>
  </si>
  <si>
    <t>Mayenne</t>
  </si>
  <si>
    <t>73560</t>
  </si>
  <si>
    <t>78840</t>
  </si>
  <si>
    <t>72322</t>
  </si>
  <si>
    <t>54</t>
  </si>
  <si>
    <t>Meurthe-et-Moselle</t>
  </si>
  <si>
    <t>81726</t>
  </si>
  <si>
    <t>67282</t>
  </si>
  <si>
    <t>80563</t>
  </si>
  <si>
    <t>97301</t>
  </si>
  <si>
    <t>78151</t>
  </si>
  <si>
    <t>87034</t>
  </si>
  <si>
    <t>55</t>
  </si>
  <si>
    <t>Meuse</t>
  </si>
  <si>
    <t>75355</t>
  </si>
  <si>
    <t>56</t>
  </si>
  <si>
    <t>Morbihan</t>
  </si>
  <si>
    <t>114329</t>
  </si>
  <si>
    <t>112017</t>
  </si>
  <si>
    <t>96283</t>
  </si>
  <si>
    <t>111288</t>
  </si>
  <si>
    <t>81577</t>
  </si>
  <si>
    <t>93478</t>
  </si>
  <si>
    <t>57</t>
  </si>
  <si>
    <t>Moselle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</si>
  <si>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</si>
  <si>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</si>
  <si>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</si>
  <si>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</si>
  <si>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</si>
  <si>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</si>
  <si>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</si>
  <si>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</si>
  <si>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</si>
  <si>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58</t>
  </si>
  <si>
    <t>Nièvre</t>
  </si>
  <si>
    <t>74491</t>
  </si>
  <si>
    <t>79695</t>
  </si>
  <si>
    <t>59</t>
  </si>
  <si>
    <t>Nord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</si>
  <si>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</si>
  <si>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</si>
  <si>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</si>
  <si>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</si>
  <si>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</si>
  <si>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</si>
  <si>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</si>
  <si>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</si>
  <si>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</si>
  <si>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</si>
  <si>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</si>
  <si>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</si>
  <si>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</si>
  <si>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</si>
  <si>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</si>
  <si>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</si>
  <si>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17ème circonscription</t>
  </si>
  <si>
    <t>73465</t>
  </si>
  <si>
    <t>18ème circonscription</t>
  </si>
  <si>
    <t>90892</t>
  </si>
  <si>
    <t>19ème circonscription</t>
  </si>
  <si>
    <t>80114</t>
  </si>
  <si>
    <t>20</t>
  </si>
  <si>
    <t>20ème circonscription</t>
  </si>
  <si>
    <t>81402</t>
  </si>
  <si>
    <t>21ème circonscription</t>
  </si>
  <si>
    <t>80765</t>
  </si>
  <si>
    <t>60</t>
  </si>
  <si>
    <t>Oise</t>
  </si>
  <si>
    <t>82996</t>
  </si>
  <si>
    <t>88749</t>
  </si>
  <si>
    <t>73605</t>
  </si>
  <si>
    <t>93322</t>
  </si>
  <si>
    <t>73122</t>
  </si>
  <si>
    <t>75769</t>
  </si>
  <si>
    <t>76558</t>
  </si>
  <si>
    <t>61</t>
  </si>
  <si>
    <t>Orne</t>
  </si>
  <si>
    <t>68427</t>
  </si>
  <si>
    <t>66030</t>
  </si>
  <si>
    <t>71081</t>
  </si>
  <si>
    <t>62</t>
  </si>
  <si>
    <t>Pas-de-Calais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</si>
  <si>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</si>
  <si>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</si>
  <si>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</si>
  <si>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</si>
  <si>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</si>
  <si>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</si>
  <si>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</si>
  <si>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</si>
  <si>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</si>
  <si>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</si>
  <si>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</si>
  <si>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</si>
  <si>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63</t>
  </si>
  <si>
    <t>Puy-de-Dôme</t>
  </si>
  <si>
    <t>83704</t>
  </si>
  <si>
    <t>89841</t>
  </si>
  <si>
    <t>89550</t>
  </si>
  <si>
    <t>100895</t>
  </si>
  <si>
    <t>104113</t>
  </si>
  <si>
    <t>64</t>
  </si>
  <si>
    <t>Pyrénées-Atlantiques</t>
  </si>
  <si>
    <t>68649</t>
  </si>
  <si>
    <t>82766</t>
  </si>
  <si>
    <t>83795</t>
  </si>
  <si>
    <t>80672</t>
  </si>
  <si>
    <t>98913</t>
  </si>
  <si>
    <t>105134</t>
  </si>
  <si>
    <t>65</t>
  </si>
  <si>
    <t>Hautes-Pyrénées</t>
  </si>
  <si>
    <t>87881</t>
  </si>
  <si>
    <t>89562</t>
  </si>
  <si>
    <t>66</t>
  </si>
  <si>
    <t>Pyrénées-Orientales</t>
  </si>
  <si>
    <t>72300</t>
  </si>
  <si>
    <t>103346</t>
  </si>
  <si>
    <t>84783</t>
  </si>
  <si>
    <t>101647</t>
  </si>
  <si>
    <t>67</t>
  </si>
  <si>
    <t>Bas-Rhin</t>
  </si>
  <si>
    <t>61463</t>
  </si>
  <si>
    <t>71519</t>
  </si>
  <si>
    <t>70021</t>
  </si>
  <si>
    <t>97274</t>
  </si>
  <si>
    <t>105914</t>
  </si>
  <si>
    <t>97315</t>
  </si>
  <si>
    <t>85662</t>
  </si>
  <si>
    <t>94476</t>
  </si>
  <si>
    <t>95068</t>
  </si>
  <si>
    <t>68</t>
  </si>
  <si>
    <t>Haut-Rhin</t>
  </si>
  <si>
    <t>77944</t>
  </si>
  <si>
    <t>92458</t>
  </si>
  <si>
    <t>86827</t>
  </si>
  <si>
    <t>103815</t>
  </si>
  <si>
    <t>76710</t>
  </si>
  <si>
    <t>93984</t>
  </si>
  <si>
    <t>69</t>
  </si>
  <si>
    <t>Rhône</t>
  </si>
  <si>
    <t>71473</t>
  </si>
  <si>
    <t>71975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</si>
  <si>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</si>
  <si>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</si>
  <si>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</si>
  <si>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</si>
  <si>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</si>
  <si>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</si>
  <si>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</si>
  <si>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</si>
  <si>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96067</t>
  </si>
  <si>
    <t>81648</t>
  </si>
  <si>
    <t>88159</t>
  </si>
  <si>
    <t>74885</t>
  </si>
  <si>
    <t>70</t>
  </si>
  <si>
    <t>Haute-Saône</t>
  </si>
  <si>
    <t>88119</t>
  </si>
  <si>
    <t>89596</t>
  </si>
  <si>
    <t>71</t>
  </si>
  <si>
    <t>Saône-et-Loire</t>
  </si>
  <si>
    <t>74159</t>
  </si>
  <si>
    <t>77096</t>
  </si>
  <si>
    <t>81158</t>
  </si>
  <si>
    <t>82769</t>
  </si>
  <si>
    <t>87810</t>
  </si>
  <si>
    <t>72</t>
  </si>
  <si>
    <t>Sarthe</t>
  </si>
  <si>
    <t>73093</t>
  </si>
  <si>
    <t>83014</t>
  </si>
  <si>
    <t>86479</t>
  </si>
  <si>
    <t>80884</t>
  </si>
  <si>
    <t>87838</t>
  </si>
  <si>
    <t>73</t>
  </si>
  <si>
    <t>Savoie</t>
  </si>
  <si>
    <t>92953</t>
  </si>
  <si>
    <t>76053</t>
  </si>
  <si>
    <t>74202</t>
  </si>
  <si>
    <t>77501</t>
  </si>
  <si>
    <t>74</t>
  </si>
  <si>
    <t>Haute-Savoie</t>
  </si>
  <si>
    <t>108221</t>
  </si>
  <si>
    <t>99727</t>
  </si>
  <si>
    <t>87640</t>
  </si>
  <si>
    <t>87885</t>
  </si>
  <si>
    <t>101119</t>
  </si>
  <si>
    <t>81073</t>
  </si>
  <si>
    <t>75</t>
  </si>
  <si>
    <t>Paris</t>
  </si>
  <si>
    <t>97799</t>
  </si>
  <si>
    <t>74549</t>
  </si>
  <si>
    <t>71219</t>
  </si>
  <si>
    <t>74018</t>
  </si>
  <si>
    <t>78763</t>
  </si>
  <si>
    <t>80319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</si>
  <si>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</si>
  <si>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</si>
  <si>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</si>
  <si>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</si>
  <si>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</si>
  <si>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</si>
  <si>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</si>
  <si>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</si>
  <si>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</si>
  <si>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74499</t>
  </si>
  <si>
    <t>61693</t>
  </si>
  <si>
    <t>70071</t>
  </si>
  <si>
    <t>76</t>
  </si>
  <si>
    <t>Seine-Maritime</t>
  </si>
  <si>
    <t>65926</t>
  </si>
  <si>
    <t>95009</t>
  </si>
  <si>
    <t>69701</t>
  </si>
  <si>
    <t>86745</t>
  </si>
  <si>
    <t>94939</t>
  </si>
  <si>
    <t>109738</t>
  </si>
  <si>
    <t>86451</t>
  </si>
  <si>
    <t>65385</t>
  </si>
  <si>
    <t>95403</t>
  </si>
  <si>
    <t>109955</t>
  </si>
  <si>
    <t>77</t>
  </si>
  <si>
    <t>Seine-et-Marne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</si>
  <si>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</si>
  <si>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</si>
  <si>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</si>
  <si>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</si>
  <si>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</si>
  <si>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</si>
  <si>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</si>
  <si>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</si>
  <si>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</si>
  <si>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</si>
  <si>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78</t>
  </si>
  <si>
    <t>Yvelines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</si>
  <si>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</si>
  <si>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</si>
  <si>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</si>
  <si>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</si>
  <si>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</si>
  <si>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</si>
  <si>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</si>
  <si>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</si>
  <si>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</si>
  <si>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</si>
  <si>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</si>
  <si>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</si>
  <si>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79</t>
  </si>
  <si>
    <t>Deux-Sèvres</t>
  </si>
  <si>
    <t>90470</t>
  </si>
  <si>
    <t>98007</t>
  </si>
  <si>
    <t>84737</t>
  </si>
  <si>
    <t>80</t>
  </si>
  <si>
    <t>Somme</t>
  </si>
  <si>
    <t>83939</t>
  </si>
  <si>
    <t>77398</t>
  </si>
  <si>
    <t>82602</t>
  </si>
  <si>
    <t>84900</t>
  </si>
  <si>
    <t>81217</t>
  </si>
  <si>
    <t>81</t>
  </si>
  <si>
    <t>Tarn</t>
  </si>
  <si>
    <t>84945</t>
  </si>
  <si>
    <t>109393</t>
  </si>
  <si>
    <t>103840</t>
  </si>
  <si>
    <t>82</t>
  </si>
  <si>
    <t>Tarn-et-Garonne</t>
  </si>
  <si>
    <t>92727</t>
  </si>
  <si>
    <t>95979</t>
  </si>
  <si>
    <t>83</t>
  </si>
  <si>
    <t>Var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</si>
  <si>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</si>
  <si>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</si>
  <si>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</si>
  <si>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</si>
  <si>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</si>
  <si>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</si>
  <si>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</si>
  <si>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</si>
  <si>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84</t>
  </si>
  <si>
    <t>Vaucluse</t>
  </si>
  <si>
    <t>73360</t>
  </si>
  <si>
    <t>85602</t>
  </si>
  <si>
    <t>78463</t>
  </si>
  <si>
    <t>90080</t>
  </si>
  <si>
    <t>84102</t>
  </si>
  <si>
    <t>85</t>
  </si>
  <si>
    <t>Vendée</t>
  </si>
  <si>
    <t>118122</t>
  </si>
  <si>
    <t>111779</t>
  </si>
  <si>
    <t>134805</t>
  </si>
  <si>
    <t>102337</t>
  </si>
  <si>
    <t>83920</t>
  </si>
  <si>
    <t>86</t>
  </si>
  <si>
    <t>Vienne</t>
  </si>
  <si>
    <t>80217</t>
  </si>
  <si>
    <t>79056</t>
  </si>
  <si>
    <t>72854</t>
  </si>
  <si>
    <t>73884</t>
  </si>
  <si>
    <t>87</t>
  </si>
  <si>
    <t>Haute-Vienne</t>
  </si>
  <si>
    <t>84048</t>
  </si>
  <si>
    <t>97835</t>
  </si>
  <si>
    <t>81859</t>
  </si>
  <si>
    <t>88</t>
  </si>
  <si>
    <t>Vosges</t>
  </si>
  <si>
    <t>76583</t>
  </si>
  <si>
    <t>63779</t>
  </si>
  <si>
    <t>65230</t>
  </si>
  <si>
    <t>89</t>
  </si>
  <si>
    <t>Yonne</t>
  </si>
  <si>
    <t>74972</t>
  </si>
  <si>
    <t>73405</t>
  </si>
  <si>
    <t>89580</t>
  </si>
  <si>
    <t>90</t>
  </si>
  <si>
    <t>Territoire de Belfort</t>
  </si>
  <si>
    <t>47406</t>
  </si>
  <si>
    <t>46318</t>
  </si>
  <si>
    <t>91</t>
  </si>
  <si>
    <t>Essonne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</si>
  <si>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</si>
  <si>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</si>
  <si>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</si>
  <si>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</si>
  <si>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</si>
  <si>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</si>
  <si>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</si>
  <si>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</si>
  <si>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</si>
  <si>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</si>
  <si>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92</t>
  </si>
  <si>
    <t>Hauts-de-Seine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</si>
  <si>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</si>
  <si>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</si>
  <si>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</si>
  <si>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</si>
  <si>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</si>
  <si>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</si>
  <si>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</si>
  <si>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</si>
  <si>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</si>
  <si>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</si>
  <si>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</si>
  <si>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</si>
  <si>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</si>
  <si>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93</t>
  </si>
  <si>
    <t>Seine-Saint-Denis</t>
  </si>
  <si>
    <t>66497</t>
  </si>
  <si>
    <t>54675</t>
  </si>
  <si>
    <t>75048</t>
  </si>
  <si>
    <t>64751</t>
  </si>
  <si>
    <t>64548</t>
  </si>
  <si>
    <t>57423</t>
  </si>
  <si>
    <t>79806</t>
  </si>
  <si>
    <t>61152</t>
  </si>
  <si>
    <t>73220</t>
  </si>
  <si>
    <t>68904</t>
  </si>
  <si>
    <t>62978</t>
  </si>
  <si>
    <t>64927</t>
  </si>
  <si>
    <t>94</t>
  </si>
  <si>
    <t>Val-de-Marne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</si>
  <si>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</si>
  <si>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</si>
  <si>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</si>
  <si>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</si>
  <si>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</si>
  <si>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</si>
  <si>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</si>
  <si>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</si>
  <si>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</si>
  <si>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</si>
  <si>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</si>
  <si>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95</t>
  </si>
  <si>
    <t>Val-d'Oise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</si>
  <si>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</si>
  <si>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</si>
  <si>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</si>
  <si>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</si>
  <si>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</si>
  <si>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</si>
  <si>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</si>
  <si>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</si>
  <si>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</si>
  <si>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</si>
  <si>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ZA</t>
  </si>
  <si>
    <t>Guadeloupe</t>
  </si>
  <si>
    <t>76035</t>
  </si>
  <si>
    <t>87612</t>
  </si>
  <si>
    <t>84220</t>
  </si>
  <si>
    <t>68156</t>
  </si>
  <si>
    <t>ZB</t>
  </si>
  <si>
    <t>Martinique</t>
  </si>
  <si>
    <t>80037</t>
  </si>
  <si>
    <t>80281</t>
  </si>
  <si>
    <t>60281</t>
  </si>
  <si>
    <t>83995</t>
  </si>
  <si>
    <t>ZC</t>
  </si>
  <si>
    <t>Guyane</t>
  </si>
  <si>
    <t>56628</t>
  </si>
  <si>
    <t>46365</t>
  </si>
  <si>
    <t>ZD</t>
  </si>
  <si>
    <t>La Réunion</t>
  </si>
  <si>
    <t>85236</t>
  </si>
  <si>
    <t>98707</t>
  </si>
  <si>
    <t>96040</t>
  </si>
  <si>
    <t>108575</t>
  </si>
  <si>
    <t>87334</t>
  </si>
  <si>
    <t>81747</t>
  </si>
  <si>
    <t>117900</t>
  </si>
  <si>
    <t>ZM</t>
  </si>
  <si>
    <t>Mayotte</t>
  </si>
  <si>
    <t>42446</t>
  </si>
  <si>
    <t>49741</t>
  </si>
  <si>
    <t>ZN</t>
  </si>
  <si>
    <t>Nouvelle-Calédonie</t>
  </si>
  <si>
    <t>96762</t>
  </si>
  <si>
    <t>122011</t>
  </si>
  <si>
    <t>ZP</t>
  </si>
  <si>
    <t>Polynésie française</t>
  </si>
  <si>
    <t>71957</t>
  </si>
  <si>
    <t>67010</t>
  </si>
  <si>
    <t>66609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</si>
  <si>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</si>
  <si>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</si>
  <si>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</si>
  <si>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</si>
  <si>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</si>
  <si>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</si>
  <si>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</si>
  <si>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</si>
  <si>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</si>
  <si>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</si>
  <si>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</si>
  <si>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237907</t>
  </si>
  <si>
    <t>75356</t>
  </si>
  <si>
    <t>146874</t>
  </si>
  <si>
    <t>146858</t>
  </si>
  <si>
    <t>104058</t>
  </si>
  <si>
    <t>148654</t>
  </si>
  <si>
    <t>122158</t>
  </si>
  <si>
    <t>130065</t>
  </si>
  <si>
    <t>121122</t>
  </si>
  <si>
    <t>103910</t>
  </si>
  <si>
    <t>98784</t>
  </si>
  <si>
    <t>Rattachement bloc politique</t>
  </si>
  <si>
    <t>IDPolitique</t>
  </si>
  <si>
    <t>UP</t>
  </si>
  <si>
    <t>D</t>
  </si>
  <si>
    <t>ED</t>
  </si>
  <si>
    <t>C</t>
  </si>
  <si>
    <t>ID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</si>
  <si>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</si>
  <si>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</si>
  <si>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</si>
  <si>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</si>
  <si>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</si>
  <si>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</si>
  <si>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</si>
  <si>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</si>
  <si>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</si>
  <si>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</si>
  <si>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</si>
  <si>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</si>
  <si>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</si>
  <si>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</si>
  <si>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</si>
  <si>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</si>
  <si>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</si>
  <si>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</si>
  <si>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</si>
  <si>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</si>
  <si>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</si>
  <si>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</si>
  <si>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</si>
  <si>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</si>
  <si>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</si>
  <si>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</si>
  <si>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</si>
  <si>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</si>
  <si>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</si>
  <si>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</si>
  <si>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</si>
  <si>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</si>
  <si>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</si>
  <si>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</si>
  <si>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</si>
  <si>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</si>
  <si>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</si>
  <si>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</si>
  <si>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</si>
  <si>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</si>
  <si>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</si>
  <si>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</si>
  <si>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</si>
  <si>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</si>
  <si>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</si>
  <si>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</si>
  <si>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</si>
  <si>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</si>
  <si>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</si>
  <si>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</si>
  <si>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</si>
  <si>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</si>
  <si>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</si>
  <si>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</si>
  <si>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</si>
  <si>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</si>
  <si>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</si>
  <si>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</si>
  <si>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</si>
  <si>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</si>
  <si>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</si>
  <si>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</si>
  <si>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</si>
  <si>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</si>
  <si>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</si>
  <si>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</si>
  <si>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</si>
  <si>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</si>
  <si>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</si>
  <si>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</si>
  <si>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</si>
  <si>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</si>
  <si>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</si>
  <si>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</si>
  <si>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</si>
  <si>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</si>
  <si>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</si>
  <si>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</si>
  <si>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</si>
  <si>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</si>
  <si>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</si>
  <si>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</si>
  <si>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</si>
  <si>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</si>
  <si>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</si>
  <si>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</si>
  <si>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</si>
  <si>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</si>
  <si>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</si>
  <si>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</si>
  <si>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</si>
  <si>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</si>
  <si>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</si>
  <si>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</si>
  <si>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</si>
  <si>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</si>
  <si>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</si>
  <si>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</si>
  <si>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</si>
  <si>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</si>
  <si>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</si>
  <si>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</si>
  <si>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</si>
  <si>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</si>
  <si>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</si>
  <si>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</si>
  <si>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</si>
  <si>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</si>
  <si>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</si>
  <si>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</si>
  <si>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</si>
  <si>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</si>
  <si>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</si>
  <si>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</si>
  <si>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</si>
  <si>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</si>
  <si>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</si>
  <si>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</si>
  <si>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</si>
  <si>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</si>
  <si>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</si>
  <si>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</si>
  <si>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</si>
  <si>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</si>
  <si>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</si>
  <si>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</si>
  <si>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</si>
  <si>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</si>
  <si>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</si>
  <si>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</si>
  <si>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</si>
  <si>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</si>
  <si>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</si>
  <si>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</si>
  <si>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</si>
  <si>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</si>
  <si>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</si>
  <si>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</si>
  <si>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</si>
  <si>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</si>
  <si>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</si>
  <si>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</si>
  <si>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</si>
  <si>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</si>
  <si>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</si>
  <si>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</si>
  <si>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</si>
  <si>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</si>
  <si>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</si>
  <si>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</si>
  <si>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</si>
  <si>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</si>
  <si>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</si>
  <si>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</si>
  <si>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</si>
  <si>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</si>
  <si>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</si>
  <si>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</si>
  <si>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</si>
  <si>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</si>
  <si>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</si>
  <si>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</si>
  <si>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</si>
  <si>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</si>
  <si>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</si>
  <si>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</si>
  <si>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</si>
  <si>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</si>
  <si>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</si>
  <si>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</si>
  <si>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</si>
  <si>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</si>
  <si>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</si>
  <si>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</si>
  <si>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</si>
  <si>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</si>
  <si>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</si>
  <si>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</si>
  <si>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</si>
  <si>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</si>
  <si>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</si>
  <si>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</si>
  <si>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</si>
  <si>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</si>
  <si>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</si>
  <si>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</si>
  <si>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</si>
  <si>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</si>
  <si>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</si>
  <si>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</si>
  <si>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</si>
  <si>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</si>
  <si>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</si>
  <si>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</si>
  <si>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</si>
  <si>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</si>
  <si>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</si>
  <si>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</si>
  <si>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</si>
  <si>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</si>
  <si>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</si>
  <si>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</si>
  <si>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</si>
  <si>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</si>
  <si>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</si>
  <si>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</si>
  <si>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</si>
  <si>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</si>
  <si>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</si>
  <si>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</si>
  <si>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</si>
  <si>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</si>
  <si>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</si>
  <si>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</si>
  <si>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</si>
  <si>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</si>
  <si>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</si>
  <si>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</si>
  <si>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</si>
  <si>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</si>
  <si>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</si>
  <si>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</si>
  <si>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</si>
  <si>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</si>
  <si>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</si>
  <si>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</si>
  <si>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</si>
  <si>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</si>
  <si>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</si>
  <si>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</si>
  <si>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</si>
  <si>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</si>
  <si>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</si>
  <si>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</si>
  <si>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</si>
  <si>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</si>
  <si>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</si>
  <si>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</si>
  <si>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</si>
  <si>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</si>
  <si>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</si>
  <si>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</si>
  <si>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</si>
  <si>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</si>
  <si>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</si>
  <si>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</si>
  <si>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</si>
  <si>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</si>
  <si>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53_03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</si>
  <si>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</si>
  <si>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</si>
  <si>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</si>
  <si>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</si>
  <si>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</si>
  <si>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</si>
  <si>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</si>
  <si>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</si>
  <si>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</si>
  <si>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</si>
  <si>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</si>
  <si>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56_04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</si>
  <si>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</si>
  <si>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</si>
  <si>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</si>
  <si>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</si>
  <si>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</si>
  <si>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</si>
  <si>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</si>
  <si>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</si>
  <si>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</si>
  <si>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</si>
  <si>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</si>
  <si>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</si>
  <si>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</si>
  <si>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</si>
  <si>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</si>
  <si>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</si>
  <si>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</si>
  <si>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</si>
  <si>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</si>
  <si>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</si>
  <si>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</si>
  <si>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</si>
  <si>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</si>
  <si>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</si>
  <si>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</si>
  <si>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</si>
  <si>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</si>
  <si>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</si>
  <si>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</si>
  <si>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</si>
  <si>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</si>
  <si>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</si>
  <si>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</si>
  <si>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</si>
  <si>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</si>
  <si>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</si>
  <si>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</si>
  <si>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</si>
  <si>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</si>
  <si>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</si>
  <si>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</si>
  <si>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</si>
  <si>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</si>
  <si>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</si>
  <si>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</si>
  <si>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</si>
  <si>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</si>
  <si>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</si>
  <si>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</si>
  <si>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</si>
  <si>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</si>
  <si>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</si>
  <si>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</si>
  <si>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</si>
  <si>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</si>
  <si>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</si>
  <si>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</si>
  <si>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</si>
  <si>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</si>
  <si>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</si>
  <si>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</si>
  <si>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</si>
  <si>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</si>
  <si>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</si>
  <si>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</si>
  <si>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</si>
  <si>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</si>
  <si>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</si>
  <si>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</si>
  <si>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</si>
  <si>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</si>
  <si>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</si>
  <si>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</si>
  <si>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</si>
  <si>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</si>
  <si>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</si>
  <si>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</si>
  <si>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</si>
  <si>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</si>
  <si>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</si>
  <si>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</si>
  <si>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</si>
  <si>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</si>
  <si>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</si>
  <si>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</si>
  <si>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</si>
  <si>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</si>
  <si>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</si>
  <si>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</si>
  <si>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</si>
  <si>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</si>
  <si>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</si>
  <si>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</si>
  <si>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</si>
  <si>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</si>
  <si>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</si>
  <si>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</si>
  <si>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</si>
  <si>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</si>
  <si>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</si>
  <si>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</si>
  <si>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</si>
  <si>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</si>
  <si>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</si>
  <si>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</si>
  <si>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</si>
  <si>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</si>
  <si>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</si>
  <si>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</si>
  <si>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</si>
  <si>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</si>
  <si>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</si>
  <si>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</si>
  <si>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</si>
  <si>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</si>
  <si>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</si>
  <si>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</si>
  <si>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</si>
  <si>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</si>
  <si>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</si>
  <si>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</si>
  <si>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</si>
  <si>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</si>
  <si>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</si>
  <si>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75_01</t>
  </si>
  <si>
    <t>75_02</t>
  </si>
  <si>
    <t>75_03</t>
  </si>
  <si>
    <t>75_04</t>
  </si>
  <si>
    <t>75_05</t>
  </si>
  <si>
    <t>75_06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</si>
  <si>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</si>
  <si>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</si>
  <si>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</si>
  <si>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</si>
  <si>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</si>
  <si>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</si>
  <si>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</si>
  <si>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</si>
  <si>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</si>
  <si>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</si>
  <si>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</si>
  <si>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</si>
  <si>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</si>
  <si>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</si>
  <si>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</si>
  <si>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</si>
  <si>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</si>
  <si>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</si>
  <si>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</si>
  <si>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</si>
  <si>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</si>
  <si>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</si>
  <si>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</si>
  <si>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</si>
  <si>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</si>
  <si>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</si>
  <si>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</si>
  <si>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</si>
  <si>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</si>
  <si>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</si>
  <si>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</si>
  <si>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</si>
  <si>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</si>
  <si>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</si>
  <si>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</si>
  <si>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</si>
  <si>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</si>
  <si>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</si>
  <si>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</si>
  <si>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</si>
  <si>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</si>
  <si>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</si>
  <si>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</si>
  <si>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</si>
  <si>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</si>
  <si>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</si>
  <si>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</si>
  <si>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</si>
  <si>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</si>
  <si>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</si>
  <si>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</si>
  <si>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</si>
  <si>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80_05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</si>
  <si>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</si>
  <si>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</si>
  <si>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</si>
  <si>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</si>
  <si>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</si>
  <si>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</si>
  <si>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</si>
  <si>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</si>
  <si>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</si>
  <si>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</si>
  <si>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</si>
  <si>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</si>
  <si>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</si>
  <si>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</si>
  <si>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</si>
  <si>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</si>
  <si>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</si>
  <si>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</si>
  <si>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</si>
  <si>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</si>
  <si>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</si>
  <si>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</si>
  <si>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</si>
  <si>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</si>
  <si>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</si>
  <si>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</si>
  <si>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</si>
  <si>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</si>
  <si>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</si>
  <si>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</si>
  <si>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</si>
  <si>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</si>
  <si>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</si>
  <si>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</si>
  <si>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</si>
  <si>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</si>
  <si>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</si>
  <si>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</si>
  <si>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</si>
  <si>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</si>
  <si>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</si>
  <si>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</si>
  <si>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</si>
  <si>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</si>
  <si>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</si>
  <si>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</si>
  <si>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</si>
  <si>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</si>
  <si>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</si>
  <si>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</si>
  <si>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</si>
  <si>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</si>
  <si>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</si>
  <si>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</si>
  <si>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</si>
  <si>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</si>
  <si>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</si>
  <si>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</si>
  <si>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</si>
  <si>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</si>
  <si>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</si>
  <si>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</si>
  <si>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</si>
  <si>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</si>
  <si>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</si>
  <si>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</si>
  <si>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</si>
  <si>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</si>
  <si>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</si>
  <si>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</si>
  <si>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</si>
  <si>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</si>
  <si>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</si>
  <si>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</si>
  <si>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</si>
  <si>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</si>
  <si>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</si>
  <si>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</si>
  <si>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</si>
  <si>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</si>
  <si>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</si>
  <si>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</si>
  <si>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</si>
  <si>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</si>
  <si>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</si>
  <si>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</si>
  <si>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</si>
  <si>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</si>
  <si>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</si>
  <si>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</si>
  <si>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</si>
  <si>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</si>
  <si>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</si>
  <si>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</si>
  <si>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</si>
  <si>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</si>
  <si>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</si>
  <si>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</si>
  <si>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</si>
  <si>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</si>
  <si>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</si>
  <si>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</si>
  <si>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</si>
  <si>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</si>
  <si>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</si>
  <si>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</si>
  <si>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</si>
  <si>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</si>
  <si>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</si>
  <si>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</si>
  <si>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</si>
  <si>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</si>
  <si>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</si>
  <si>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</si>
  <si>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</si>
  <si>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</si>
  <si>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</si>
  <si>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</si>
  <si>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</si>
  <si>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</si>
  <si>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ZW_01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</si>
  <si>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</si>
  <si>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</si>
  <si>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</si>
  <si>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</si>
  <si>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</si>
  <si>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</si>
  <si>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</si>
  <si>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</si>
  <si>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</si>
  <si>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</si>
  <si>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</si>
  <si>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</si>
  <si>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PresT22022_Plus_vote</t>
  </si>
  <si>
    <t>PresT22022_Moins_vote</t>
  </si>
  <si>
    <t>PresT12022_Voix_1/Inscrits</t>
  </si>
  <si>
    <t>PresT12022_Voix_2/Inscrits</t>
  </si>
  <si>
    <t>PresT12022_Voix_3/Inscrits</t>
  </si>
  <si>
    <t>PresT12022_Voix_4/Inscrits</t>
  </si>
  <si>
    <t>PresT12022_Voix/Inscrits_ecarttype</t>
  </si>
  <si>
    <t>PresT12022_Voix/Inscrits_skewness</t>
  </si>
  <si>
    <t>PresT12022_Voix/Inscrits_kurtosis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</si>
</sst>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ang\OneDrive\Bureau\Complement%20excel%20HomeMade\argmax_argmin.xlam" TargetMode="External"/><Relationship Id="rId1" Type="http://schemas.openxmlformats.org/officeDocument/2006/relationships/externalLinkPath" Target="file:///C:\Users\luang\OneDrive\Bureau\Complement%20excel%20HomeMade\argmax_argm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argmax"/>
      <definedName name="argmin"/>
    </defined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78"/>
  <sheetViews>
    <sheetView topLeftCell="C536" zoomScaleNormal="100" workbookViewId="0">
      <selection activeCell="T1" sqref="T1"/>
    </sheetView>
  </sheetViews>
  <sheetFormatPr baseColWidth="10" defaultColWidth="8.7265625" defaultRowHeight="13" x14ac:dyDescent="0.6"/>
  <cols>
    <col min="1" max="1" width="18.76953125" customWidth="1"/>
    <col min="2" max="2" width="27" customWidth="1"/>
    <col min="3" max="3" width="22.40625" customWidth="1"/>
    <col min="4" max="4" width="23.36328125" customWidth="1"/>
    <col min="5" max="6" width="10.1796875" customWidth="1"/>
    <col min="7" max="7" width="7.54296875" customWidth="1"/>
    <col min="8" max="8" width="11.1328125" customWidth="1"/>
    <col min="9" max="9" width="9.90625" customWidth="1"/>
    <col min="10" max="10" width="7.6796875" customWidth="1"/>
    <col min="11" max="11" width="9.453125" customWidth="1"/>
    <col min="12" max="12" width="7.1328125" customWidth="1"/>
    <col min="13" max="13" width="12.40625" customWidth="1"/>
    <col min="14" max="14" width="12.54296875" customWidth="1"/>
    <col min="15" max="15" width="5.1796875" customWidth="1"/>
    <col min="16" max="16" width="10.453125" customWidth="1"/>
    <col min="17" max="17" width="10.58984375" customWidth="1"/>
    <col min="18" max="18" width="9.1796875" customWidth="1"/>
    <col min="19" max="19" width="10.04296875" customWidth="1"/>
    <col min="20" max="20" width="10.1796875" customWidth="1"/>
    <col min="21" max="21" width="10.58984375" customWidth="1"/>
    <col min="22" max="22" width="5.7265625" customWidth="1"/>
    <col min="23" max="23" width="10.1796875" customWidth="1"/>
    <col min="24" max="24" width="8.08984375" customWidth="1"/>
    <col min="25" max="25" width="5.04296875" customWidth="1"/>
    <col min="26" max="26" width="10.31640625" customWidth="1"/>
    <col min="27" max="27" width="11" customWidth="1"/>
    <col min="28" max="28" width="2.54296875" customWidth="1"/>
    <col min="29" max="29" width="3.08984375" customWidth="1"/>
    <col min="30" max="30" width="10.1796875" customWidth="1"/>
    <col min="31" max="31" width="6.953125" customWidth="1"/>
    <col min="32" max="32" width="5.453125" customWidth="1"/>
    <col min="33" max="33" width="5.04296875" customWidth="1"/>
    <col min="34" max="34" width="6" customWidth="1"/>
    <col min="35" max="35" width="2.54296875" customWidth="1"/>
    <col min="36" max="36" width="3.08984375" customWidth="1"/>
    <col min="37" max="37" width="9.453125" customWidth="1"/>
    <col min="38" max="38" width="10.1796875" customWidth="1"/>
    <col min="39" max="39" width="6.40625" customWidth="1"/>
    <col min="40" max="41" width="6" customWidth="1"/>
    <col min="42" max="42" width="2.54296875" customWidth="1"/>
    <col min="43" max="43" width="3.08984375" customWidth="1"/>
    <col min="44" max="44" width="10.7265625" customWidth="1"/>
    <col min="45" max="45" width="5.453125" customWidth="1"/>
    <col min="46" max="46" width="6.40625" customWidth="1"/>
    <col min="47" max="47" width="5.86328125" customWidth="1"/>
    <col min="48" max="48" width="6" customWidth="1"/>
    <col min="49" max="49" width="2.54296875" customWidth="1"/>
    <col min="50" max="50" width="2.6796875" customWidth="1"/>
    <col min="51" max="51" width="8.08984375" customWidth="1"/>
    <col min="52" max="52" width="6.953125" customWidth="1"/>
    <col min="53" max="53" width="6.40625" customWidth="1"/>
    <col min="54" max="55" width="6" customWidth="1"/>
    <col min="56" max="56" width="2.54296875" customWidth="1"/>
    <col min="57" max="57" width="3.08984375" customWidth="1"/>
    <col min="58" max="58" width="10.86328125" customWidth="1"/>
    <col min="59" max="59" width="4.76953125" customWidth="1"/>
    <col min="60" max="60" width="6.40625" customWidth="1"/>
    <col min="61" max="62" width="6" customWidth="1"/>
    <col min="63" max="63" width="2.54296875" customWidth="1"/>
    <col min="64" max="64" width="3.08984375" customWidth="1"/>
    <col min="65" max="65" width="12.953125" customWidth="1"/>
    <col min="66" max="66" width="8.953125" customWidth="1"/>
    <col min="67" max="67" width="6.40625" customWidth="1"/>
    <col min="68" max="69" width="6" customWidth="1"/>
    <col min="70" max="70" width="2.54296875" customWidth="1"/>
    <col min="71" max="71" width="2.6796875" customWidth="1"/>
    <col min="72" max="72" width="9.6328125" customWidth="1"/>
    <col min="73" max="73" width="5.7265625" customWidth="1"/>
    <col min="74" max="74" width="5.453125" customWidth="1"/>
    <col min="75" max="76" width="5.04296875" customWidth="1"/>
    <col min="77" max="77" width="2.54296875" customWidth="1"/>
    <col min="78" max="78" width="3.08984375" customWidth="1"/>
    <col min="79" max="79" width="7.54296875" customWidth="1"/>
    <col min="80" max="80" width="7.953125" customWidth="1"/>
    <col min="81" max="81" width="5.453125" customWidth="1"/>
    <col min="82" max="82" width="5.04296875" customWidth="1"/>
    <col min="83" max="83" width="6" customWidth="1"/>
    <col min="84" max="84" width="3.5" customWidth="1"/>
    <col min="85" max="85" width="2.6796875" customWidth="1"/>
    <col min="86" max="86" width="11.54296875"/>
    <col min="87" max="87" width="6.953125" customWidth="1"/>
    <col min="88" max="88" width="5.453125" customWidth="1"/>
    <col min="89" max="90" width="5.86328125" customWidth="1"/>
    <col min="91" max="91" width="3.36328125" customWidth="1"/>
    <col min="92" max="92" width="3.08984375" customWidth="1"/>
    <col min="93" max="93" width="9.1796875" customWidth="1"/>
    <col min="94" max="94" width="7.953125" customWidth="1"/>
    <col min="95" max="95" width="5.453125" customWidth="1"/>
    <col min="96" max="97" width="5.04296875" customWidth="1"/>
    <col min="98" max="98" width="3.5" customWidth="1"/>
    <col min="99" max="99" width="3.08984375" customWidth="1"/>
    <col min="100" max="100" width="16.40625" customWidth="1"/>
    <col min="101" max="101" width="7.54296875" customWidth="1"/>
    <col min="102" max="102" width="5.453125" customWidth="1"/>
    <col min="103" max="104" width="5.04296875" customWidth="1"/>
    <col min="105" max="1026" width="11.5"/>
  </cols>
  <sheetData>
    <row r="1" spans="1:104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19</v>
      </c>
      <c r="BL1" t="s">
        <v>20</v>
      </c>
      <c r="BM1" t="s">
        <v>21</v>
      </c>
      <c r="BN1" t="s">
        <v>22</v>
      </c>
      <c r="BO1" t="s">
        <v>23</v>
      </c>
      <c r="BP1" t="s">
        <v>24</v>
      </c>
      <c r="BQ1" t="s">
        <v>25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  <c r="BW1" t="s">
        <v>24</v>
      </c>
      <c r="BX1" t="s">
        <v>25</v>
      </c>
      <c r="BY1" t="s">
        <v>19</v>
      </c>
      <c r="BZ1" t="s">
        <v>20</v>
      </c>
      <c r="CA1" t="s">
        <v>21</v>
      </c>
      <c r="CB1" t="s">
        <v>22</v>
      </c>
      <c r="CC1" t="s">
        <v>23</v>
      </c>
      <c r="CD1" t="s">
        <v>24</v>
      </c>
      <c r="CE1" t="s">
        <v>25</v>
      </c>
      <c r="CF1" t="s">
        <v>19</v>
      </c>
      <c r="CG1" t="s">
        <v>20</v>
      </c>
      <c r="CH1" t="s">
        <v>21</v>
      </c>
      <c r="CI1" t="s">
        <v>22</v>
      </c>
      <c r="CJ1" t="s">
        <v>23</v>
      </c>
      <c r="CK1" t="s">
        <v>24</v>
      </c>
      <c r="CL1" t="s">
        <v>25</v>
      </c>
      <c r="CM1" t="s">
        <v>19</v>
      </c>
      <c r="CN1" t="s">
        <v>20</v>
      </c>
      <c r="CO1" t="s">
        <v>21</v>
      </c>
      <c r="CP1" t="s">
        <v>22</v>
      </c>
      <c r="CQ1" t="s">
        <v>23</v>
      </c>
      <c r="CR1" t="s">
        <v>24</v>
      </c>
      <c r="CS1" t="s">
        <v>25</v>
      </c>
      <c r="CT1" t="s">
        <v>19</v>
      </c>
      <c r="CU1" t="s">
        <v>20</v>
      </c>
      <c r="CV1" t="s">
        <v>21</v>
      </c>
      <c r="CW1" t="s">
        <v>22</v>
      </c>
      <c r="CX1" t="s">
        <v>23</v>
      </c>
      <c r="CY1" t="s">
        <v>24</v>
      </c>
      <c r="CZ1" t="s">
        <v>25</v>
      </c>
    </row>
    <row r="2" spans="1:104" x14ac:dyDescent="0.6">
      <c r="A2" s="1" t="s">
        <v>26</v>
      </c>
      <c r="B2" t="s">
        <v>27</v>
      </c>
      <c r="C2" s="1" t="s">
        <v>26</v>
      </c>
      <c r="D2" t="s">
        <v>28</v>
      </c>
      <c r="E2" t="s">
        <v>29</v>
      </c>
      <c r="F2" t="s">
        <v>869</v>
      </c>
      <c r="G2" s="1" t="s">
        <v>30</v>
      </c>
      <c r="H2">
        <v>18592</v>
      </c>
      <c r="I2">
        <v>21.69</v>
      </c>
      <c r="J2">
        <v>67131</v>
      </c>
      <c r="K2">
        <v>78.31</v>
      </c>
      <c r="L2">
        <v>1154</v>
      </c>
      <c r="M2">
        <v>1.35</v>
      </c>
      <c r="N2">
        <v>1.72</v>
      </c>
      <c r="O2">
        <v>393</v>
      </c>
      <c r="P2">
        <v>0.46</v>
      </c>
      <c r="Q2">
        <v>0.59</v>
      </c>
      <c r="R2">
        <v>65584</v>
      </c>
      <c r="S2">
        <v>76.510000000000005</v>
      </c>
      <c r="T2">
        <v>97.7</v>
      </c>
      <c r="U2">
        <v>1</v>
      </c>
      <c r="V2" t="s">
        <v>31</v>
      </c>
      <c r="W2" t="s">
        <v>32</v>
      </c>
      <c r="X2" t="s">
        <v>33</v>
      </c>
      <c r="Y2">
        <v>317</v>
      </c>
      <c r="Z2">
        <v>0.37</v>
      </c>
      <c r="AA2">
        <v>0.48</v>
      </c>
      <c r="AB2">
        <v>2</v>
      </c>
      <c r="AC2" t="s">
        <v>34</v>
      </c>
      <c r="AD2" t="s">
        <v>35</v>
      </c>
      <c r="AE2" t="s">
        <v>36</v>
      </c>
      <c r="AF2">
        <v>1275</v>
      </c>
      <c r="AG2">
        <v>1.49</v>
      </c>
      <c r="AH2">
        <v>1.94</v>
      </c>
      <c r="AI2">
        <v>3</v>
      </c>
      <c r="AJ2" t="s">
        <v>34</v>
      </c>
      <c r="AK2" t="s">
        <v>37</v>
      </c>
      <c r="AL2" t="s">
        <v>38</v>
      </c>
      <c r="AM2">
        <v>17825</v>
      </c>
      <c r="AN2">
        <v>20.79</v>
      </c>
      <c r="AO2">
        <v>27.18</v>
      </c>
      <c r="AP2">
        <v>4</v>
      </c>
      <c r="AQ2" t="s">
        <v>34</v>
      </c>
      <c r="AR2" t="s">
        <v>39</v>
      </c>
      <c r="AS2" t="s">
        <v>40</v>
      </c>
      <c r="AT2">
        <v>2449</v>
      </c>
      <c r="AU2">
        <v>2.86</v>
      </c>
      <c r="AV2">
        <v>3.73</v>
      </c>
      <c r="AW2">
        <v>5</v>
      </c>
      <c r="AX2" t="s">
        <v>31</v>
      </c>
      <c r="AY2" t="s">
        <v>41</v>
      </c>
      <c r="AZ2" t="s">
        <v>42</v>
      </c>
      <c r="BA2">
        <v>17846</v>
      </c>
      <c r="BB2">
        <v>20.82</v>
      </c>
      <c r="BC2">
        <v>27.21</v>
      </c>
      <c r="BD2">
        <v>6</v>
      </c>
      <c r="BE2" t="s">
        <v>34</v>
      </c>
      <c r="BF2" t="s">
        <v>43</v>
      </c>
      <c r="BG2" t="s">
        <v>44</v>
      </c>
      <c r="BH2">
        <v>4974</v>
      </c>
      <c r="BI2">
        <v>5.8</v>
      </c>
      <c r="BJ2">
        <v>7.58</v>
      </c>
      <c r="BK2">
        <v>7</v>
      </c>
      <c r="BL2" t="s">
        <v>34</v>
      </c>
      <c r="BM2" t="s">
        <v>45</v>
      </c>
      <c r="BN2" t="s">
        <v>46</v>
      </c>
      <c r="BO2">
        <v>10740</v>
      </c>
      <c r="BP2">
        <v>12.53</v>
      </c>
      <c r="BQ2">
        <v>16.38</v>
      </c>
      <c r="BR2">
        <v>8</v>
      </c>
      <c r="BS2" t="s">
        <v>31</v>
      </c>
      <c r="BT2" t="s">
        <v>47</v>
      </c>
      <c r="BU2" t="s">
        <v>48</v>
      </c>
      <c r="BV2">
        <v>1361</v>
      </c>
      <c r="BW2">
        <v>1.59</v>
      </c>
      <c r="BX2">
        <v>2.08</v>
      </c>
      <c r="BY2">
        <v>9</v>
      </c>
      <c r="BZ2" t="s">
        <v>34</v>
      </c>
      <c r="CA2" t="s">
        <v>49</v>
      </c>
      <c r="CB2" t="s">
        <v>50</v>
      </c>
      <c r="CC2">
        <v>2868</v>
      </c>
      <c r="CD2">
        <v>3.35</v>
      </c>
      <c r="CE2">
        <v>4.37</v>
      </c>
      <c r="CF2">
        <v>10</v>
      </c>
      <c r="CG2" t="s">
        <v>31</v>
      </c>
      <c r="CH2" t="s">
        <v>51</v>
      </c>
      <c r="CI2" t="s">
        <v>52</v>
      </c>
      <c r="CJ2">
        <v>3739</v>
      </c>
      <c r="CK2">
        <v>4.3600000000000003</v>
      </c>
      <c r="CL2">
        <v>5.7</v>
      </c>
      <c r="CM2">
        <v>11</v>
      </c>
      <c r="CN2" t="s">
        <v>34</v>
      </c>
      <c r="CO2" t="s">
        <v>53</v>
      </c>
      <c r="CP2" t="s">
        <v>54</v>
      </c>
      <c r="CQ2">
        <v>437</v>
      </c>
      <c r="CR2">
        <v>0.51</v>
      </c>
      <c r="CS2">
        <v>0.67</v>
      </c>
      <c r="CT2">
        <v>12</v>
      </c>
      <c r="CU2" t="s">
        <v>34</v>
      </c>
      <c r="CV2" t="s">
        <v>55</v>
      </c>
      <c r="CW2" t="s">
        <v>56</v>
      </c>
      <c r="CX2">
        <v>1753</v>
      </c>
      <c r="CY2">
        <v>2.04</v>
      </c>
      <c r="CZ2">
        <v>2.67</v>
      </c>
    </row>
    <row r="3" spans="1:104" x14ac:dyDescent="0.6">
      <c r="A3" s="1" t="s">
        <v>26</v>
      </c>
      <c r="B3" t="s">
        <v>27</v>
      </c>
      <c r="C3" s="1" t="s">
        <v>57</v>
      </c>
      <c r="D3" t="s">
        <v>58</v>
      </c>
      <c r="E3" t="s">
        <v>29</v>
      </c>
      <c r="F3" t="s">
        <v>870</v>
      </c>
      <c r="G3" s="1" t="s">
        <v>59</v>
      </c>
      <c r="H3">
        <v>19917</v>
      </c>
      <c r="I3">
        <v>20.04</v>
      </c>
      <c r="J3">
        <v>79466</v>
      </c>
      <c r="K3">
        <v>79.959999999999994</v>
      </c>
      <c r="L3">
        <v>1367</v>
      </c>
      <c r="M3">
        <v>1.38</v>
      </c>
      <c r="N3">
        <v>1.72</v>
      </c>
      <c r="O3">
        <v>352</v>
      </c>
      <c r="P3">
        <v>0.35</v>
      </c>
      <c r="Q3">
        <v>0.44</v>
      </c>
      <c r="R3">
        <v>77747</v>
      </c>
      <c r="S3">
        <v>78.23</v>
      </c>
      <c r="T3">
        <v>97.84</v>
      </c>
      <c r="U3">
        <v>1</v>
      </c>
      <c r="V3" t="s">
        <v>31</v>
      </c>
      <c r="W3" t="s">
        <v>32</v>
      </c>
      <c r="X3" t="s">
        <v>33</v>
      </c>
      <c r="Y3">
        <v>354</v>
      </c>
      <c r="Z3">
        <v>0.36</v>
      </c>
      <c r="AA3">
        <v>0.46</v>
      </c>
      <c r="AB3">
        <v>2</v>
      </c>
      <c r="AC3" t="s">
        <v>34</v>
      </c>
      <c r="AD3" t="s">
        <v>35</v>
      </c>
      <c r="AE3" t="s">
        <v>36</v>
      </c>
      <c r="AF3">
        <v>1435</v>
      </c>
      <c r="AG3">
        <v>1.44</v>
      </c>
      <c r="AH3">
        <v>1.85</v>
      </c>
      <c r="AI3">
        <v>3</v>
      </c>
      <c r="AJ3" t="s">
        <v>34</v>
      </c>
      <c r="AK3" t="s">
        <v>37</v>
      </c>
      <c r="AL3" t="s">
        <v>38</v>
      </c>
      <c r="AM3">
        <v>22050</v>
      </c>
      <c r="AN3">
        <v>22.19</v>
      </c>
      <c r="AO3">
        <v>28.36</v>
      </c>
      <c r="AP3">
        <v>4</v>
      </c>
      <c r="AQ3" t="s">
        <v>34</v>
      </c>
      <c r="AR3" t="s">
        <v>39</v>
      </c>
      <c r="AS3" t="s">
        <v>40</v>
      </c>
      <c r="AT3">
        <v>2004</v>
      </c>
      <c r="AU3">
        <v>2.02</v>
      </c>
      <c r="AV3">
        <v>2.58</v>
      </c>
      <c r="AW3">
        <v>5</v>
      </c>
      <c r="AX3" t="s">
        <v>31</v>
      </c>
      <c r="AY3" t="s">
        <v>41</v>
      </c>
      <c r="AZ3" t="s">
        <v>42</v>
      </c>
      <c r="BA3">
        <v>20576</v>
      </c>
      <c r="BB3">
        <v>20.7</v>
      </c>
      <c r="BC3">
        <v>26.47</v>
      </c>
      <c r="BD3">
        <v>6</v>
      </c>
      <c r="BE3" t="s">
        <v>34</v>
      </c>
      <c r="BF3" t="s">
        <v>43</v>
      </c>
      <c r="BG3" t="s">
        <v>44</v>
      </c>
      <c r="BH3">
        <v>6722</v>
      </c>
      <c r="BI3">
        <v>6.76</v>
      </c>
      <c r="BJ3">
        <v>8.65</v>
      </c>
      <c r="BK3">
        <v>7</v>
      </c>
      <c r="BL3" t="s">
        <v>34</v>
      </c>
      <c r="BM3" t="s">
        <v>45</v>
      </c>
      <c r="BN3" t="s">
        <v>46</v>
      </c>
      <c r="BO3">
        <v>13231</v>
      </c>
      <c r="BP3">
        <v>13.31</v>
      </c>
      <c r="BQ3">
        <v>17.02</v>
      </c>
      <c r="BR3">
        <v>8</v>
      </c>
      <c r="BS3" t="s">
        <v>31</v>
      </c>
      <c r="BT3" t="s">
        <v>47</v>
      </c>
      <c r="BU3" t="s">
        <v>48</v>
      </c>
      <c r="BV3">
        <v>1209</v>
      </c>
      <c r="BW3">
        <v>1.22</v>
      </c>
      <c r="BX3">
        <v>1.56</v>
      </c>
      <c r="BY3">
        <v>9</v>
      </c>
      <c r="BZ3" t="s">
        <v>34</v>
      </c>
      <c r="CA3" t="s">
        <v>49</v>
      </c>
      <c r="CB3" t="s">
        <v>50</v>
      </c>
      <c r="CC3">
        <v>3857</v>
      </c>
      <c r="CD3">
        <v>3.88</v>
      </c>
      <c r="CE3">
        <v>4.96</v>
      </c>
      <c r="CF3">
        <v>10</v>
      </c>
      <c r="CG3" t="s">
        <v>31</v>
      </c>
      <c r="CH3" t="s">
        <v>51</v>
      </c>
      <c r="CI3" t="s">
        <v>52</v>
      </c>
      <c r="CJ3">
        <v>3959</v>
      </c>
      <c r="CK3">
        <v>3.98</v>
      </c>
      <c r="CL3">
        <v>5.09</v>
      </c>
      <c r="CM3">
        <v>11</v>
      </c>
      <c r="CN3" t="s">
        <v>34</v>
      </c>
      <c r="CO3" t="s">
        <v>53</v>
      </c>
      <c r="CP3" t="s">
        <v>54</v>
      </c>
      <c r="CQ3">
        <v>467</v>
      </c>
      <c r="CR3">
        <v>0.47</v>
      </c>
      <c r="CS3">
        <v>0.6</v>
      </c>
      <c r="CT3">
        <v>12</v>
      </c>
      <c r="CU3" t="s">
        <v>34</v>
      </c>
      <c r="CV3" t="s">
        <v>55</v>
      </c>
      <c r="CW3" t="s">
        <v>56</v>
      </c>
      <c r="CX3">
        <v>1883</v>
      </c>
      <c r="CY3">
        <v>1.89</v>
      </c>
      <c r="CZ3">
        <v>2.42</v>
      </c>
    </row>
    <row r="4" spans="1:104" x14ac:dyDescent="0.6">
      <c r="A4" s="1" t="s">
        <v>26</v>
      </c>
      <c r="B4" t="s">
        <v>27</v>
      </c>
      <c r="C4" s="1" t="s">
        <v>60</v>
      </c>
      <c r="D4" t="s">
        <v>61</v>
      </c>
      <c r="E4" t="s">
        <v>29</v>
      </c>
      <c r="F4" t="s">
        <v>871</v>
      </c>
      <c r="G4" s="1" t="s">
        <v>62</v>
      </c>
      <c r="H4">
        <v>20440</v>
      </c>
      <c r="I4">
        <v>25.08</v>
      </c>
      <c r="J4">
        <v>61060</v>
      </c>
      <c r="K4">
        <v>74.92</v>
      </c>
      <c r="L4">
        <v>851</v>
      </c>
      <c r="M4">
        <v>1.04</v>
      </c>
      <c r="N4">
        <v>1.39</v>
      </c>
      <c r="O4">
        <v>290</v>
      </c>
      <c r="P4">
        <v>0.36</v>
      </c>
      <c r="Q4">
        <v>0.47</v>
      </c>
      <c r="R4">
        <v>59919</v>
      </c>
      <c r="S4">
        <v>73.52</v>
      </c>
      <c r="T4">
        <v>98.13</v>
      </c>
      <c r="U4">
        <v>1</v>
      </c>
      <c r="V4" t="s">
        <v>31</v>
      </c>
      <c r="W4" t="s">
        <v>32</v>
      </c>
      <c r="X4" t="s">
        <v>33</v>
      </c>
      <c r="Y4">
        <v>275</v>
      </c>
      <c r="Z4">
        <v>0.34</v>
      </c>
      <c r="AA4">
        <v>0.46</v>
      </c>
      <c r="AB4">
        <v>2</v>
      </c>
      <c r="AC4" t="s">
        <v>34</v>
      </c>
      <c r="AD4" t="s">
        <v>35</v>
      </c>
      <c r="AE4" t="s">
        <v>36</v>
      </c>
      <c r="AF4">
        <v>800</v>
      </c>
      <c r="AG4">
        <v>0.98</v>
      </c>
      <c r="AH4">
        <v>1.34</v>
      </c>
      <c r="AI4">
        <v>3</v>
      </c>
      <c r="AJ4" t="s">
        <v>34</v>
      </c>
      <c r="AK4" t="s">
        <v>37</v>
      </c>
      <c r="AL4" t="s">
        <v>38</v>
      </c>
      <c r="AM4">
        <v>18497</v>
      </c>
      <c r="AN4">
        <v>22.7</v>
      </c>
      <c r="AO4">
        <v>30.87</v>
      </c>
      <c r="AP4">
        <v>4</v>
      </c>
      <c r="AQ4" t="s">
        <v>34</v>
      </c>
      <c r="AR4" t="s">
        <v>39</v>
      </c>
      <c r="AS4" t="s">
        <v>40</v>
      </c>
      <c r="AT4">
        <v>1854</v>
      </c>
      <c r="AU4">
        <v>2.27</v>
      </c>
      <c r="AV4">
        <v>3.09</v>
      </c>
      <c r="AW4">
        <v>5</v>
      </c>
      <c r="AX4" t="s">
        <v>31</v>
      </c>
      <c r="AY4" t="s">
        <v>41</v>
      </c>
      <c r="AZ4" t="s">
        <v>42</v>
      </c>
      <c r="BA4">
        <v>11720</v>
      </c>
      <c r="BB4">
        <v>14.38</v>
      </c>
      <c r="BC4">
        <v>19.559999999999999</v>
      </c>
      <c r="BD4">
        <v>6</v>
      </c>
      <c r="BE4" t="s">
        <v>34</v>
      </c>
      <c r="BF4" t="s">
        <v>43</v>
      </c>
      <c r="BG4" t="s">
        <v>44</v>
      </c>
      <c r="BH4">
        <v>4834</v>
      </c>
      <c r="BI4">
        <v>5.93</v>
      </c>
      <c r="BJ4">
        <v>8.07</v>
      </c>
      <c r="BK4">
        <v>7</v>
      </c>
      <c r="BL4" t="s">
        <v>34</v>
      </c>
      <c r="BM4" t="s">
        <v>45</v>
      </c>
      <c r="BN4" t="s">
        <v>46</v>
      </c>
      <c r="BO4">
        <v>12097</v>
      </c>
      <c r="BP4">
        <v>14.84</v>
      </c>
      <c r="BQ4">
        <v>20.190000000000001</v>
      </c>
      <c r="BR4">
        <v>8</v>
      </c>
      <c r="BS4" t="s">
        <v>31</v>
      </c>
      <c r="BT4" t="s">
        <v>47</v>
      </c>
      <c r="BU4" t="s">
        <v>48</v>
      </c>
      <c r="BV4">
        <v>938</v>
      </c>
      <c r="BW4">
        <v>1.1499999999999999</v>
      </c>
      <c r="BX4">
        <v>1.57</v>
      </c>
      <c r="BY4">
        <v>9</v>
      </c>
      <c r="BZ4" t="s">
        <v>34</v>
      </c>
      <c r="CA4" t="s">
        <v>49</v>
      </c>
      <c r="CB4" t="s">
        <v>50</v>
      </c>
      <c r="CC4">
        <v>3744</v>
      </c>
      <c r="CD4">
        <v>4.59</v>
      </c>
      <c r="CE4">
        <v>6.25</v>
      </c>
      <c r="CF4">
        <v>10</v>
      </c>
      <c r="CG4" t="s">
        <v>31</v>
      </c>
      <c r="CH4" t="s">
        <v>51</v>
      </c>
      <c r="CI4" t="s">
        <v>52</v>
      </c>
      <c r="CJ4">
        <v>2916</v>
      </c>
      <c r="CK4">
        <v>3.58</v>
      </c>
      <c r="CL4">
        <v>4.87</v>
      </c>
      <c r="CM4">
        <v>11</v>
      </c>
      <c r="CN4" t="s">
        <v>34</v>
      </c>
      <c r="CO4" t="s">
        <v>53</v>
      </c>
      <c r="CP4" t="s">
        <v>54</v>
      </c>
      <c r="CQ4">
        <v>424</v>
      </c>
      <c r="CR4">
        <v>0.52</v>
      </c>
      <c r="CS4">
        <v>0.71</v>
      </c>
      <c r="CT4">
        <v>12</v>
      </c>
      <c r="CU4" t="s">
        <v>34</v>
      </c>
      <c r="CV4" t="s">
        <v>55</v>
      </c>
      <c r="CW4" t="s">
        <v>56</v>
      </c>
      <c r="CX4">
        <v>1820</v>
      </c>
      <c r="CY4">
        <v>2.23</v>
      </c>
      <c r="CZ4">
        <v>3.04</v>
      </c>
    </row>
    <row r="5" spans="1:104" x14ac:dyDescent="0.6">
      <c r="A5" s="1" t="s">
        <v>26</v>
      </c>
      <c r="B5" t="s">
        <v>27</v>
      </c>
      <c r="C5" s="1" t="s">
        <v>63</v>
      </c>
      <c r="D5" t="s">
        <v>64</v>
      </c>
      <c r="E5" t="s">
        <v>29</v>
      </c>
      <c r="F5" t="s">
        <v>872</v>
      </c>
      <c r="G5" s="1" t="s">
        <v>65</v>
      </c>
      <c r="H5">
        <v>19826</v>
      </c>
      <c r="I5">
        <v>21.01</v>
      </c>
      <c r="J5">
        <v>74533</v>
      </c>
      <c r="K5">
        <v>78.989999999999995</v>
      </c>
      <c r="L5">
        <v>1299</v>
      </c>
      <c r="M5">
        <v>1.38</v>
      </c>
      <c r="N5">
        <v>1.74</v>
      </c>
      <c r="O5">
        <v>474</v>
      </c>
      <c r="P5">
        <v>0.5</v>
      </c>
      <c r="Q5">
        <v>0.64</v>
      </c>
      <c r="R5">
        <v>72760</v>
      </c>
      <c r="S5">
        <v>77.11</v>
      </c>
      <c r="T5">
        <v>97.62</v>
      </c>
      <c r="U5">
        <v>1</v>
      </c>
      <c r="V5" t="s">
        <v>31</v>
      </c>
      <c r="W5" t="s">
        <v>32</v>
      </c>
      <c r="X5" t="s">
        <v>33</v>
      </c>
      <c r="Y5">
        <v>376</v>
      </c>
      <c r="Z5">
        <v>0.4</v>
      </c>
      <c r="AA5">
        <v>0.52</v>
      </c>
      <c r="AB5">
        <v>2</v>
      </c>
      <c r="AC5" t="s">
        <v>34</v>
      </c>
      <c r="AD5" t="s">
        <v>35</v>
      </c>
      <c r="AE5" t="s">
        <v>36</v>
      </c>
      <c r="AF5">
        <v>1209</v>
      </c>
      <c r="AG5">
        <v>1.28</v>
      </c>
      <c r="AH5">
        <v>1.66</v>
      </c>
      <c r="AI5">
        <v>3</v>
      </c>
      <c r="AJ5" t="s">
        <v>34</v>
      </c>
      <c r="AK5" t="s">
        <v>37</v>
      </c>
      <c r="AL5" t="s">
        <v>38</v>
      </c>
      <c r="AM5">
        <v>20867</v>
      </c>
      <c r="AN5">
        <v>22.11</v>
      </c>
      <c r="AO5">
        <v>28.68</v>
      </c>
      <c r="AP5">
        <v>4</v>
      </c>
      <c r="AQ5" t="s">
        <v>34</v>
      </c>
      <c r="AR5" t="s">
        <v>39</v>
      </c>
      <c r="AS5" t="s">
        <v>40</v>
      </c>
      <c r="AT5">
        <v>2205</v>
      </c>
      <c r="AU5">
        <v>2.34</v>
      </c>
      <c r="AV5">
        <v>3.03</v>
      </c>
      <c r="AW5">
        <v>5</v>
      </c>
      <c r="AX5" t="s">
        <v>31</v>
      </c>
      <c r="AY5" t="s">
        <v>41</v>
      </c>
      <c r="AZ5" t="s">
        <v>42</v>
      </c>
      <c r="BA5">
        <v>20991</v>
      </c>
      <c r="BB5">
        <v>22.25</v>
      </c>
      <c r="BC5">
        <v>28.85</v>
      </c>
      <c r="BD5">
        <v>6</v>
      </c>
      <c r="BE5" t="s">
        <v>34</v>
      </c>
      <c r="BF5" t="s">
        <v>43</v>
      </c>
      <c r="BG5" t="s">
        <v>44</v>
      </c>
      <c r="BH5">
        <v>6136</v>
      </c>
      <c r="BI5">
        <v>6.5</v>
      </c>
      <c r="BJ5">
        <v>8.43</v>
      </c>
      <c r="BK5">
        <v>7</v>
      </c>
      <c r="BL5" t="s">
        <v>34</v>
      </c>
      <c r="BM5" t="s">
        <v>45</v>
      </c>
      <c r="BN5" t="s">
        <v>46</v>
      </c>
      <c r="BO5">
        <v>10174</v>
      </c>
      <c r="BP5">
        <v>10.78</v>
      </c>
      <c r="BQ5">
        <v>13.98</v>
      </c>
      <c r="BR5">
        <v>8</v>
      </c>
      <c r="BS5" t="s">
        <v>31</v>
      </c>
      <c r="BT5" t="s">
        <v>47</v>
      </c>
      <c r="BU5" t="s">
        <v>48</v>
      </c>
      <c r="BV5">
        <v>1219</v>
      </c>
      <c r="BW5">
        <v>1.29</v>
      </c>
      <c r="BX5">
        <v>1.68</v>
      </c>
      <c r="BY5">
        <v>9</v>
      </c>
      <c r="BZ5" t="s">
        <v>34</v>
      </c>
      <c r="CA5" t="s">
        <v>49</v>
      </c>
      <c r="CB5" t="s">
        <v>50</v>
      </c>
      <c r="CC5">
        <v>3109</v>
      </c>
      <c r="CD5">
        <v>3.29</v>
      </c>
      <c r="CE5">
        <v>4.2699999999999996</v>
      </c>
      <c r="CF5">
        <v>10</v>
      </c>
      <c r="CG5" t="s">
        <v>31</v>
      </c>
      <c r="CH5" t="s">
        <v>51</v>
      </c>
      <c r="CI5" t="s">
        <v>52</v>
      </c>
      <c r="CJ5">
        <v>4009</v>
      </c>
      <c r="CK5">
        <v>4.25</v>
      </c>
      <c r="CL5">
        <v>5.51</v>
      </c>
      <c r="CM5">
        <v>11</v>
      </c>
      <c r="CN5" t="s">
        <v>34</v>
      </c>
      <c r="CO5" t="s">
        <v>53</v>
      </c>
      <c r="CP5" t="s">
        <v>54</v>
      </c>
      <c r="CQ5">
        <v>445</v>
      </c>
      <c r="CR5">
        <v>0.47</v>
      </c>
      <c r="CS5">
        <v>0.61</v>
      </c>
      <c r="CT5">
        <v>12</v>
      </c>
      <c r="CU5" t="s">
        <v>34</v>
      </c>
      <c r="CV5" t="s">
        <v>55</v>
      </c>
      <c r="CW5" t="s">
        <v>56</v>
      </c>
      <c r="CX5">
        <v>2020</v>
      </c>
      <c r="CY5">
        <v>2.14</v>
      </c>
      <c r="CZ5">
        <v>2.78</v>
      </c>
    </row>
    <row r="6" spans="1:104" x14ac:dyDescent="0.6">
      <c r="A6" s="1" t="s">
        <v>26</v>
      </c>
      <c r="B6" t="s">
        <v>27</v>
      </c>
      <c r="C6" s="1" t="s">
        <v>66</v>
      </c>
      <c r="D6" t="s">
        <v>67</v>
      </c>
      <c r="E6" t="s">
        <v>29</v>
      </c>
      <c r="F6" t="s">
        <v>873</v>
      </c>
      <c r="G6" s="1" t="s">
        <v>68</v>
      </c>
      <c r="H6">
        <v>18766</v>
      </c>
      <c r="I6">
        <v>24.33</v>
      </c>
      <c r="J6">
        <v>58378</v>
      </c>
      <c r="K6">
        <v>75.67</v>
      </c>
      <c r="L6">
        <v>970</v>
      </c>
      <c r="M6">
        <v>1.26</v>
      </c>
      <c r="N6">
        <v>1.66</v>
      </c>
      <c r="O6">
        <v>394</v>
      </c>
      <c r="P6">
        <v>0.51</v>
      </c>
      <c r="Q6">
        <v>0.67</v>
      </c>
      <c r="R6">
        <v>57014</v>
      </c>
      <c r="S6">
        <v>73.91</v>
      </c>
      <c r="T6">
        <v>97.66</v>
      </c>
      <c r="U6">
        <v>1</v>
      </c>
      <c r="V6" t="s">
        <v>31</v>
      </c>
      <c r="W6" t="s">
        <v>32</v>
      </c>
      <c r="X6" t="s">
        <v>33</v>
      </c>
      <c r="Y6">
        <v>336</v>
      </c>
      <c r="Z6">
        <v>0.44</v>
      </c>
      <c r="AA6">
        <v>0.59</v>
      </c>
      <c r="AB6">
        <v>2</v>
      </c>
      <c r="AC6" t="s">
        <v>34</v>
      </c>
      <c r="AD6" t="s">
        <v>35</v>
      </c>
      <c r="AE6" t="s">
        <v>36</v>
      </c>
      <c r="AF6">
        <v>1219</v>
      </c>
      <c r="AG6">
        <v>1.58</v>
      </c>
      <c r="AH6">
        <v>2.14</v>
      </c>
      <c r="AI6">
        <v>3</v>
      </c>
      <c r="AJ6" t="s">
        <v>34</v>
      </c>
      <c r="AK6" t="s">
        <v>37</v>
      </c>
      <c r="AL6" t="s">
        <v>38</v>
      </c>
      <c r="AM6">
        <v>12967</v>
      </c>
      <c r="AN6">
        <v>16.809999999999999</v>
      </c>
      <c r="AO6">
        <v>22.74</v>
      </c>
      <c r="AP6">
        <v>4</v>
      </c>
      <c r="AQ6" t="s">
        <v>34</v>
      </c>
      <c r="AR6" t="s">
        <v>39</v>
      </c>
      <c r="AS6" t="s">
        <v>40</v>
      </c>
      <c r="AT6">
        <v>2364</v>
      </c>
      <c r="AU6">
        <v>3.06</v>
      </c>
      <c r="AV6">
        <v>4.1500000000000004</v>
      </c>
      <c r="AW6">
        <v>5</v>
      </c>
      <c r="AX6" t="s">
        <v>31</v>
      </c>
      <c r="AY6" t="s">
        <v>41</v>
      </c>
      <c r="AZ6" t="s">
        <v>42</v>
      </c>
      <c r="BA6">
        <v>15622</v>
      </c>
      <c r="BB6">
        <v>20.25</v>
      </c>
      <c r="BC6">
        <v>27.4</v>
      </c>
      <c r="BD6">
        <v>6</v>
      </c>
      <c r="BE6" t="s">
        <v>34</v>
      </c>
      <c r="BF6" t="s">
        <v>43</v>
      </c>
      <c r="BG6" t="s">
        <v>44</v>
      </c>
      <c r="BH6">
        <v>4864</v>
      </c>
      <c r="BI6">
        <v>6.31</v>
      </c>
      <c r="BJ6">
        <v>8.5299999999999994</v>
      </c>
      <c r="BK6">
        <v>7</v>
      </c>
      <c r="BL6" t="s">
        <v>34</v>
      </c>
      <c r="BM6" t="s">
        <v>45</v>
      </c>
      <c r="BN6" t="s">
        <v>46</v>
      </c>
      <c r="BO6">
        <v>11590</v>
      </c>
      <c r="BP6">
        <v>15.02</v>
      </c>
      <c r="BQ6">
        <v>20.329999999999998</v>
      </c>
      <c r="BR6">
        <v>8</v>
      </c>
      <c r="BS6" t="s">
        <v>31</v>
      </c>
      <c r="BT6" t="s">
        <v>47</v>
      </c>
      <c r="BU6" t="s">
        <v>48</v>
      </c>
      <c r="BV6">
        <v>917</v>
      </c>
      <c r="BW6">
        <v>1.19</v>
      </c>
      <c r="BX6">
        <v>1.61</v>
      </c>
      <c r="BY6">
        <v>9</v>
      </c>
      <c r="BZ6" t="s">
        <v>34</v>
      </c>
      <c r="CA6" t="s">
        <v>49</v>
      </c>
      <c r="CB6" t="s">
        <v>50</v>
      </c>
      <c r="CC6">
        <v>2265</v>
      </c>
      <c r="CD6">
        <v>2.94</v>
      </c>
      <c r="CE6">
        <v>3.97</v>
      </c>
      <c r="CF6">
        <v>10</v>
      </c>
      <c r="CG6" t="s">
        <v>31</v>
      </c>
      <c r="CH6" t="s">
        <v>51</v>
      </c>
      <c r="CI6" t="s">
        <v>52</v>
      </c>
      <c r="CJ6">
        <v>2949</v>
      </c>
      <c r="CK6">
        <v>3.82</v>
      </c>
      <c r="CL6">
        <v>5.17</v>
      </c>
      <c r="CM6">
        <v>11</v>
      </c>
      <c r="CN6" t="s">
        <v>34</v>
      </c>
      <c r="CO6" t="s">
        <v>53</v>
      </c>
      <c r="CP6" t="s">
        <v>54</v>
      </c>
      <c r="CQ6">
        <v>399</v>
      </c>
      <c r="CR6">
        <v>0.52</v>
      </c>
      <c r="CS6">
        <v>0.7</v>
      </c>
      <c r="CT6">
        <v>12</v>
      </c>
      <c r="CU6" t="s">
        <v>34</v>
      </c>
      <c r="CV6" t="s">
        <v>55</v>
      </c>
      <c r="CW6" t="s">
        <v>56</v>
      </c>
      <c r="CX6">
        <v>1522</v>
      </c>
      <c r="CY6">
        <v>1.97</v>
      </c>
      <c r="CZ6">
        <v>2.67</v>
      </c>
    </row>
    <row r="7" spans="1:104" x14ac:dyDescent="0.6">
      <c r="A7" s="1" t="s">
        <v>57</v>
      </c>
      <c r="B7" t="s">
        <v>69</v>
      </c>
      <c r="C7" s="1" t="s">
        <v>26</v>
      </c>
      <c r="D7" t="s">
        <v>28</v>
      </c>
      <c r="E7" t="s">
        <v>29</v>
      </c>
      <c r="F7" t="s">
        <v>874</v>
      </c>
      <c r="G7" s="1" t="s">
        <v>70</v>
      </c>
      <c r="H7">
        <v>18597</v>
      </c>
      <c r="I7">
        <v>25.76</v>
      </c>
      <c r="J7">
        <v>53609</v>
      </c>
      <c r="K7">
        <v>74.239999999999995</v>
      </c>
      <c r="L7">
        <v>740</v>
      </c>
      <c r="M7">
        <v>1.02</v>
      </c>
      <c r="N7">
        <v>1.38</v>
      </c>
      <c r="O7">
        <v>404</v>
      </c>
      <c r="P7">
        <v>0.56000000000000005</v>
      </c>
      <c r="Q7">
        <v>0.75</v>
      </c>
      <c r="R7">
        <v>52465</v>
      </c>
      <c r="S7">
        <v>72.66</v>
      </c>
      <c r="T7">
        <v>97.87</v>
      </c>
      <c r="U7">
        <v>1</v>
      </c>
      <c r="V7" t="s">
        <v>31</v>
      </c>
      <c r="W7" t="s">
        <v>32</v>
      </c>
      <c r="X7" t="s">
        <v>33</v>
      </c>
      <c r="Y7">
        <v>410</v>
      </c>
      <c r="Z7">
        <v>0.56999999999999995</v>
      </c>
      <c r="AA7">
        <v>0.78</v>
      </c>
      <c r="AB7">
        <v>2</v>
      </c>
      <c r="AC7" t="s">
        <v>34</v>
      </c>
      <c r="AD7" t="s">
        <v>35</v>
      </c>
      <c r="AE7" t="s">
        <v>36</v>
      </c>
      <c r="AF7">
        <v>1133</v>
      </c>
      <c r="AG7">
        <v>1.57</v>
      </c>
      <c r="AH7">
        <v>2.16</v>
      </c>
      <c r="AI7">
        <v>3</v>
      </c>
      <c r="AJ7" t="s">
        <v>34</v>
      </c>
      <c r="AK7" t="s">
        <v>37</v>
      </c>
      <c r="AL7" t="s">
        <v>38</v>
      </c>
      <c r="AM7">
        <v>11630</v>
      </c>
      <c r="AN7">
        <v>16.11</v>
      </c>
      <c r="AO7">
        <v>22.17</v>
      </c>
      <c r="AP7">
        <v>4</v>
      </c>
      <c r="AQ7" t="s">
        <v>34</v>
      </c>
      <c r="AR7" t="s">
        <v>39</v>
      </c>
      <c r="AS7" t="s">
        <v>40</v>
      </c>
      <c r="AT7">
        <v>1302</v>
      </c>
      <c r="AU7">
        <v>1.8</v>
      </c>
      <c r="AV7">
        <v>2.48</v>
      </c>
      <c r="AW7">
        <v>5</v>
      </c>
      <c r="AX7" t="s">
        <v>31</v>
      </c>
      <c r="AY7" t="s">
        <v>41</v>
      </c>
      <c r="AZ7" t="s">
        <v>42</v>
      </c>
      <c r="BA7">
        <v>20991</v>
      </c>
      <c r="BB7">
        <v>29.07</v>
      </c>
      <c r="BC7">
        <v>40.01</v>
      </c>
      <c r="BD7">
        <v>6</v>
      </c>
      <c r="BE7" t="s">
        <v>34</v>
      </c>
      <c r="BF7" t="s">
        <v>43</v>
      </c>
      <c r="BG7" t="s">
        <v>44</v>
      </c>
      <c r="BH7">
        <v>3411</v>
      </c>
      <c r="BI7">
        <v>4.72</v>
      </c>
      <c r="BJ7">
        <v>6.5</v>
      </c>
      <c r="BK7">
        <v>7</v>
      </c>
      <c r="BL7" t="s">
        <v>34</v>
      </c>
      <c r="BM7" t="s">
        <v>45</v>
      </c>
      <c r="BN7" t="s">
        <v>46</v>
      </c>
      <c r="BO7">
        <v>7624</v>
      </c>
      <c r="BP7">
        <v>10.56</v>
      </c>
      <c r="BQ7">
        <v>14.53</v>
      </c>
      <c r="BR7">
        <v>8</v>
      </c>
      <c r="BS7" t="s">
        <v>31</v>
      </c>
      <c r="BT7" t="s">
        <v>47</v>
      </c>
      <c r="BU7" t="s">
        <v>48</v>
      </c>
      <c r="BV7">
        <v>620</v>
      </c>
      <c r="BW7">
        <v>0.86</v>
      </c>
      <c r="BX7">
        <v>1.18</v>
      </c>
      <c r="BY7">
        <v>9</v>
      </c>
      <c r="BZ7" t="s">
        <v>34</v>
      </c>
      <c r="CA7" t="s">
        <v>49</v>
      </c>
      <c r="CB7" t="s">
        <v>50</v>
      </c>
      <c r="CC7">
        <v>1734</v>
      </c>
      <c r="CD7">
        <v>2.4</v>
      </c>
      <c r="CE7">
        <v>3.31</v>
      </c>
      <c r="CF7">
        <v>10</v>
      </c>
      <c r="CG7" t="s">
        <v>31</v>
      </c>
      <c r="CH7" t="s">
        <v>51</v>
      </c>
      <c r="CI7" t="s">
        <v>52</v>
      </c>
      <c r="CJ7">
        <v>2018</v>
      </c>
      <c r="CK7">
        <v>2.79</v>
      </c>
      <c r="CL7">
        <v>3.85</v>
      </c>
      <c r="CM7">
        <v>11</v>
      </c>
      <c r="CN7" t="s">
        <v>34</v>
      </c>
      <c r="CO7" t="s">
        <v>53</v>
      </c>
      <c r="CP7" t="s">
        <v>54</v>
      </c>
      <c r="CQ7">
        <v>453</v>
      </c>
      <c r="CR7">
        <v>0.63</v>
      </c>
      <c r="CS7">
        <v>0.86</v>
      </c>
      <c r="CT7">
        <v>12</v>
      </c>
      <c r="CU7" t="s">
        <v>34</v>
      </c>
      <c r="CV7" t="s">
        <v>55</v>
      </c>
      <c r="CW7" t="s">
        <v>56</v>
      </c>
      <c r="CX7">
        <v>1139</v>
      </c>
      <c r="CY7">
        <v>1.58</v>
      </c>
      <c r="CZ7">
        <v>2.17</v>
      </c>
    </row>
    <row r="8" spans="1:104" x14ac:dyDescent="0.6">
      <c r="A8" s="1" t="s">
        <v>57</v>
      </c>
      <c r="B8" t="s">
        <v>69</v>
      </c>
      <c r="C8" s="1" t="s">
        <v>57</v>
      </c>
      <c r="D8" t="s">
        <v>58</v>
      </c>
      <c r="E8" t="s">
        <v>29</v>
      </c>
      <c r="F8" t="s">
        <v>875</v>
      </c>
      <c r="G8" s="1" t="s">
        <v>71</v>
      </c>
      <c r="H8">
        <v>20530</v>
      </c>
      <c r="I8">
        <v>28.08</v>
      </c>
      <c r="J8">
        <v>52581</v>
      </c>
      <c r="K8">
        <v>71.92</v>
      </c>
      <c r="L8">
        <v>772</v>
      </c>
      <c r="M8">
        <v>1.06</v>
      </c>
      <c r="N8">
        <v>1.47</v>
      </c>
      <c r="O8">
        <v>403</v>
      </c>
      <c r="P8">
        <v>0.55000000000000004</v>
      </c>
      <c r="Q8">
        <v>0.77</v>
      </c>
      <c r="R8">
        <v>51406</v>
      </c>
      <c r="S8">
        <v>70.31</v>
      </c>
      <c r="T8">
        <v>97.77</v>
      </c>
      <c r="U8">
        <v>1</v>
      </c>
      <c r="V8" t="s">
        <v>31</v>
      </c>
      <c r="W8" t="s">
        <v>32</v>
      </c>
      <c r="X8" t="s">
        <v>33</v>
      </c>
      <c r="Y8">
        <v>372</v>
      </c>
      <c r="Z8">
        <v>0.51</v>
      </c>
      <c r="AA8">
        <v>0.72</v>
      </c>
      <c r="AB8">
        <v>2</v>
      </c>
      <c r="AC8" t="s">
        <v>34</v>
      </c>
      <c r="AD8" t="s">
        <v>35</v>
      </c>
      <c r="AE8" t="s">
        <v>36</v>
      </c>
      <c r="AF8">
        <v>1148</v>
      </c>
      <c r="AG8">
        <v>1.57</v>
      </c>
      <c r="AH8">
        <v>2.23</v>
      </c>
      <c r="AI8">
        <v>3</v>
      </c>
      <c r="AJ8" t="s">
        <v>34</v>
      </c>
      <c r="AK8" t="s">
        <v>37</v>
      </c>
      <c r="AL8" t="s">
        <v>38</v>
      </c>
      <c r="AM8">
        <v>12210</v>
      </c>
      <c r="AN8">
        <v>16.7</v>
      </c>
      <c r="AO8">
        <v>23.75</v>
      </c>
      <c r="AP8">
        <v>4</v>
      </c>
      <c r="AQ8" t="s">
        <v>34</v>
      </c>
      <c r="AR8" t="s">
        <v>39</v>
      </c>
      <c r="AS8" t="s">
        <v>40</v>
      </c>
      <c r="AT8">
        <v>1086</v>
      </c>
      <c r="AU8">
        <v>1.49</v>
      </c>
      <c r="AV8">
        <v>2.11</v>
      </c>
      <c r="AW8">
        <v>5</v>
      </c>
      <c r="AX8" t="s">
        <v>31</v>
      </c>
      <c r="AY8" t="s">
        <v>41</v>
      </c>
      <c r="AZ8" t="s">
        <v>42</v>
      </c>
      <c r="BA8">
        <v>18547</v>
      </c>
      <c r="BB8">
        <v>25.37</v>
      </c>
      <c r="BC8">
        <v>36.08</v>
      </c>
      <c r="BD8">
        <v>6</v>
      </c>
      <c r="BE8" t="s">
        <v>34</v>
      </c>
      <c r="BF8" t="s">
        <v>43</v>
      </c>
      <c r="BG8" t="s">
        <v>44</v>
      </c>
      <c r="BH8">
        <v>3828</v>
      </c>
      <c r="BI8">
        <v>5.24</v>
      </c>
      <c r="BJ8">
        <v>7.45</v>
      </c>
      <c r="BK8">
        <v>7</v>
      </c>
      <c r="BL8" t="s">
        <v>34</v>
      </c>
      <c r="BM8" t="s">
        <v>45</v>
      </c>
      <c r="BN8" t="s">
        <v>46</v>
      </c>
      <c r="BO8">
        <v>8515</v>
      </c>
      <c r="BP8">
        <v>11.65</v>
      </c>
      <c r="BQ8">
        <v>16.559999999999999</v>
      </c>
      <c r="BR8">
        <v>8</v>
      </c>
      <c r="BS8" t="s">
        <v>31</v>
      </c>
      <c r="BT8" t="s">
        <v>47</v>
      </c>
      <c r="BU8" t="s">
        <v>48</v>
      </c>
      <c r="BV8">
        <v>577</v>
      </c>
      <c r="BW8">
        <v>0.79</v>
      </c>
      <c r="BX8">
        <v>1.1200000000000001</v>
      </c>
      <c r="BY8">
        <v>9</v>
      </c>
      <c r="BZ8" t="s">
        <v>34</v>
      </c>
      <c r="CA8" t="s">
        <v>49</v>
      </c>
      <c r="CB8" t="s">
        <v>50</v>
      </c>
      <c r="CC8">
        <v>1306</v>
      </c>
      <c r="CD8">
        <v>1.79</v>
      </c>
      <c r="CE8">
        <v>2.54</v>
      </c>
      <c r="CF8">
        <v>10</v>
      </c>
      <c r="CG8" t="s">
        <v>31</v>
      </c>
      <c r="CH8" t="s">
        <v>51</v>
      </c>
      <c r="CI8" t="s">
        <v>52</v>
      </c>
      <c r="CJ8">
        <v>2468</v>
      </c>
      <c r="CK8">
        <v>3.38</v>
      </c>
      <c r="CL8">
        <v>4.8</v>
      </c>
      <c r="CM8">
        <v>11</v>
      </c>
      <c r="CN8" t="s">
        <v>34</v>
      </c>
      <c r="CO8" t="s">
        <v>53</v>
      </c>
      <c r="CP8" t="s">
        <v>54</v>
      </c>
      <c r="CQ8">
        <v>382</v>
      </c>
      <c r="CR8">
        <v>0.52</v>
      </c>
      <c r="CS8">
        <v>0.74</v>
      </c>
      <c r="CT8">
        <v>12</v>
      </c>
      <c r="CU8" t="s">
        <v>34</v>
      </c>
      <c r="CV8" t="s">
        <v>55</v>
      </c>
      <c r="CW8" t="s">
        <v>56</v>
      </c>
      <c r="CX8">
        <v>967</v>
      </c>
      <c r="CY8">
        <v>1.32</v>
      </c>
      <c r="CZ8">
        <v>1.88</v>
      </c>
    </row>
    <row r="9" spans="1:104" x14ac:dyDescent="0.6">
      <c r="A9" s="1" t="s">
        <v>57</v>
      </c>
      <c r="B9" t="s">
        <v>69</v>
      </c>
      <c r="C9" s="1" t="s">
        <v>60</v>
      </c>
      <c r="D9" t="s">
        <v>61</v>
      </c>
      <c r="E9" t="s">
        <v>29</v>
      </c>
      <c r="F9" t="s">
        <v>876</v>
      </c>
      <c r="G9" s="1" t="s">
        <v>72</v>
      </c>
      <c r="H9">
        <v>17358</v>
      </c>
      <c r="I9">
        <v>26.07</v>
      </c>
      <c r="J9">
        <v>49222</v>
      </c>
      <c r="K9">
        <v>73.930000000000007</v>
      </c>
      <c r="L9">
        <v>699</v>
      </c>
      <c r="M9">
        <v>1.05</v>
      </c>
      <c r="N9">
        <v>1.42</v>
      </c>
      <c r="O9">
        <v>398</v>
      </c>
      <c r="P9">
        <v>0.6</v>
      </c>
      <c r="Q9">
        <v>0.81</v>
      </c>
      <c r="R9">
        <v>48125</v>
      </c>
      <c r="S9">
        <v>72.28</v>
      </c>
      <c r="T9">
        <v>97.77</v>
      </c>
      <c r="U9">
        <v>1</v>
      </c>
      <c r="V9" t="s">
        <v>31</v>
      </c>
      <c r="W9" t="s">
        <v>32</v>
      </c>
      <c r="X9" t="s">
        <v>33</v>
      </c>
      <c r="Y9">
        <v>358</v>
      </c>
      <c r="Z9">
        <v>0.54</v>
      </c>
      <c r="AA9">
        <v>0.74</v>
      </c>
      <c r="AB9">
        <v>2</v>
      </c>
      <c r="AC9" t="s">
        <v>34</v>
      </c>
      <c r="AD9" t="s">
        <v>35</v>
      </c>
      <c r="AE9" t="s">
        <v>36</v>
      </c>
      <c r="AF9">
        <v>1005</v>
      </c>
      <c r="AG9">
        <v>1.51</v>
      </c>
      <c r="AH9">
        <v>2.09</v>
      </c>
      <c r="AI9">
        <v>3</v>
      </c>
      <c r="AJ9" t="s">
        <v>34</v>
      </c>
      <c r="AK9" t="s">
        <v>37</v>
      </c>
      <c r="AL9" t="s">
        <v>38</v>
      </c>
      <c r="AM9">
        <v>9958</v>
      </c>
      <c r="AN9">
        <v>14.96</v>
      </c>
      <c r="AO9">
        <v>20.69</v>
      </c>
      <c r="AP9">
        <v>4</v>
      </c>
      <c r="AQ9" t="s">
        <v>34</v>
      </c>
      <c r="AR9" t="s">
        <v>39</v>
      </c>
      <c r="AS9" t="s">
        <v>40</v>
      </c>
      <c r="AT9">
        <v>1364</v>
      </c>
      <c r="AU9">
        <v>2.0499999999999998</v>
      </c>
      <c r="AV9">
        <v>2.83</v>
      </c>
      <c r="AW9">
        <v>5</v>
      </c>
      <c r="AX9" t="s">
        <v>31</v>
      </c>
      <c r="AY9" t="s">
        <v>41</v>
      </c>
      <c r="AZ9" t="s">
        <v>42</v>
      </c>
      <c r="BA9">
        <v>21462</v>
      </c>
      <c r="BB9">
        <v>32.229999999999997</v>
      </c>
      <c r="BC9">
        <v>44.6</v>
      </c>
      <c r="BD9">
        <v>6</v>
      </c>
      <c r="BE9" t="s">
        <v>34</v>
      </c>
      <c r="BF9" t="s">
        <v>43</v>
      </c>
      <c r="BG9" t="s">
        <v>44</v>
      </c>
      <c r="BH9">
        <v>3078</v>
      </c>
      <c r="BI9">
        <v>4.62</v>
      </c>
      <c r="BJ9">
        <v>6.4</v>
      </c>
      <c r="BK9">
        <v>7</v>
      </c>
      <c r="BL9" t="s">
        <v>34</v>
      </c>
      <c r="BM9" t="s">
        <v>45</v>
      </c>
      <c r="BN9" t="s">
        <v>46</v>
      </c>
      <c r="BO9">
        <v>6127</v>
      </c>
      <c r="BP9">
        <v>9.1999999999999993</v>
      </c>
      <c r="BQ9">
        <v>12.73</v>
      </c>
      <c r="BR9">
        <v>8</v>
      </c>
      <c r="BS9" t="s">
        <v>31</v>
      </c>
      <c r="BT9" t="s">
        <v>47</v>
      </c>
      <c r="BU9" t="s">
        <v>48</v>
      </c>
      <c r="BV9">
        <v>597</v>
      </c>
      <c r="BW9">
        <v>0.9</v>
      </c>
      <c r="BX9">
        <v>1.24</v>
      </c>
      <c r="BY9">
        <v>9</v>
      </c>
      <c r="BZ9" t="s">
        <v>34</v>
      </c>
      <c r="CA9" t="s">
        <v>49</v>
      </c>
      <c r="CB9" t="s">
        <v>50</v>
      </c>
      <c r="CC9">
        <v>849</v>
      </c>
      <c r="CD9">
        <v>1.28</v>
      </c>
      <c r="CE9">
        <v>1.76</v>
      </c>
      <c r="CF9">
        <v>10</v>
      </c>
      <c r="CG9" t="s">
        <v>31</v>
      </c>
      <c r="CH9" t="s">
        <v>51</v>
      </c>
      <c r="CI9" t="s">
        <v>52</v>
      </c>
      <c r="CJ9">
        <v>1862</v>
      </c>
      <c r="CK9">
        <v>2.8</v>
      </c>
      <c r="CL9">
        <v>3.87</v>
      </c>
      <c r="CM9">
        <v>11</v>
      </c>
      <c r="CN9" t="s">
        <v>34</v>
      </c>
      <c r="CO9" t="s">
        <v>53</v>
      </c>
      <c r="CP9" t="s">
        <v>54</v>
      </c>
      <c r="CQ9">
        <v>376</v>
      </c>
      <c r="CR9">
        <v>0.56000000000000005</v>
      </c>
      <c r="CS9">
        <v>0.78</v>
      </c>
      <c r="CT9">
        <v>12</v>
      </c>
      <c r="CU9" t="s">
        <v>34</v>
      </c>
      <c r="CV9" t="s">
        <v>55</v>
      </c>
      <c r="CW9" t="s">
        <v>56</v>
      </c>
      <c r="CX9">
        <v>1089</v>
      </c>
      <c r="CY9">
        <v>1.64</v>
      </c>
      <c r="CZ9">
        <v>2.2599999999999998</v>
      </c>
    </row>
    <row r="10" spans="1:104" x14ac:dyDescent="0.6">
      <c r="A10" s="1" t="s">
        <v>57</v>
      </c>
      <c r="B10" t="s">
        <v>69</v>
      </c>
      <c r="C10" s="1" t="s">
        <v>63</v>
      </c>
      <c r="D10" t="s">
        <v>64</v>
      </c>
      <c r="E10" t="s">
        <v>29</v>
      </c>
      <c r="F10" t="s">
        <v>877</v>
      </c>
      <c r="G10" s="1" t="s">
        <v>73</v>
      </c>
      <c r="H10">
        <v>22961</v>
      </c>
      <c r="I10">
        <v>29.18</v>
      </c>
      <c r="J10">
        <v>55738</v>
      </c>
      <c r="K10">
        <v>70.819999999999993</v>
      </c>
      <c r="L10">
        <v>681</v>
      </c>
      <c r="M10">
        <v>0.87</v>
      </c>
      <c r="N10">
        <v>1.22</v>
      </c>
      <c r="O10">
        <v>1143</v>
      </c>
      <c r="P10">
        <v>1.45</v>
      </c>
      <c r="Q10">
        <v>2.0499999999999998</v>
      </c>
      <c r="R10">
        <v>53914</v>
      </c>
      <c r="S10">
        <v>68.510000000000005</v>
      </c>
      <c r="T10">
        <v>96.73</v>
      </c>
      <c r="U10">
        <v>1</v>
      </c>
      <c r="V10" t="s">
        <v>31</v>
      </c>
      <c r="W10" t="s">
        <v>32</v>
      </c>
      <c r="X10" t="s">
        <v>33</v>
      </c>
      <c r="Y10">
        <v>391</v>
      </c>
      <c r="Z10">
        <v>0.5</v>
      </c>
      <c r="AA10">
        <v>0.73</v>
      </c>
      <c r="AB10">
        <v>2</v>
      </c>
      <c r="AC10" t="s">
        <v>34</v>
      </c>
      <c r="AD10" t="s">
        <v>35</v>
      </c>
      <c r="AE10" t="s">
        <v>36</v>
      </c>
      <c r="AF10">
        <v>1333</v>
      </c>
      <c r="AG10">
        <v>1.69</v>
      </c>
      <c r="AH10">
        <v>2.4700000000000002</v>
      </c>
      <c r="AI10">
        <v>3</v>
      </c>
      <c r="AJ10" t="s">
        <v>34</v>
      </c>
      <c r="AK10" t="s">
        <v>37</v>
      </c>
      <c r="AL10" t="s">
        <v>38</v>
      </c>
      <c r="AM10">
        <v>11845</v>
      </c>
      <c r="AN10">
        <v>15.05</v>
      </c>
      <c r="AO10">
        <v>21.97</v>
      </c>
      <c r="AP10">
        <v>4</v>
      </c>
      <c r="AQ10" t="s">
        <v>34</v>
      </c>
      <c r="AR10" t="s">
        <v>39</v>
      </c>
      <c r="AS10" t="s">
        <v>40</v>
      </c>
      <c r="AT10">
        <v>1095</v>
      </c>
      <c r="AU10">
        <v>1.39</v>
      </c>
      <c r="AV10">
        <v>2.0299999999999998</v>
      </c>
      <c r="AW10">
        <v>5</v>
      </c>
      <c r="AX10" t="s">
        <v>31</v>
      </c>
      <c r="AY10" t="s">
        <v>41</v>
      </c>
      <c r="AZ10" t="s">
        <v>42</v>
      </c>
      <c r="BA10">
        <v>20915</v>
      </c>
      <c r="BB10">
        <v>26.58</v>
      </c>
      <c r="BC10">
        <v>38.79</v>
      </c>
      <c r="BD10">
        <v>6</v>
      </c>
      <c r="BE10" t="s">
        <v>34</v>
      </c>
      <c r="BF10" t="s">
        <v>43</v>
      </c>
      <c r="BG10" t="s">
        <v>44</v>
      </c>
      <c r="BH10">
        <v>3759</v>
      </c>
      <c r="BI10">
        <v>4.78</v>
      </c>
      <c r="BJ10">
        <v>6.97</v>
      </c>
      <c r="BK10">
        <v>7</v>
      </c>
      <c r="BL10" t="s">
        <v>34</v>
      </c>
      <c r="BM10" t="s">
        <v>45</v>
      </c>
      <c r="BN10" t="s">
        <v>46</v>
      </c>
      <c r="BO10">
        <v>9110</v>
      </c>
      <c r="BP10">
        <v>11.58</v>
      </c>
      <c r="BQ10">
        <v>16.899999999999999</v>
      </c>
      <c r="BR10">
        <v>8</v>
      </c>
      <c r="BS10" t="s">
        <v>31</v>
      </c>
      <c r="BT10" t="s">
        <v>47</v>
      </c>
      <c r="BU10" t="s">
        <v>48</v>
      </c>
      <c r="BV10">
        <v>602</v>
      </c>
      <c r="BW10">
        <v>0.76</v>
      </c>
      <c r="BX10">
        <v>1.1200000000000001</v>
      </c>
      <c r="BY10">
        <v>9</v>
      </c>
      <c r="BZ10" t="s">
        <v>34</v>
      </c>
      <c r="CA10" t="s">
        <v>49</v>
      </c>
      <c r="CB10" t="s">
        <v>50</v>
      </c>
      <c r="CC10">
        <v>1393</v>
      </c>
      <c r="CD10">
        <v>1.77</v>
      </c>
      <c r="CE10">
        <v>2.58</v>
      </c>
      <c r="CF10">
        <v>10</v>
      </c>
      <c r="CG10" t="s">
        <v>31</v>
      </c>
      <c r="CH10" t="s">
        <v>51</v>
      </c>
      <c r="CI10" t="s">
        <v>52</v>
      </c>
      <c r="CJ10">
        <v>1953</v>
      </c>
      <c r="CK10">
        <v>2.48</v>
      </c>
      <c r="CL10">
        <v>3.62</v>
      </c>
      <c r="CM10">
        <v>11</v>
      </c>
      <c r="CN10" t="s">
        <v>34</v>
      </c>
      <c r="CO10" t="s">
        <v>53</v>
      </c>
      <c r="CP10" t="s">
        <v>54</v>
      </c>
      <c r="CQ10">
        <v>405</v>
      </c>
      <c r="CR10">
        <v>0.51</v>
      </c>
      <c r="CS10">
        <v>0.75</v>
      </c>
      <c r="CT10">
        <v>12</v>
      </c>
      <c r="CU10" t="s">
        <v>34</v>
      </c>
      <c r="CV10" t="s">
        <v>55</v>
      </c>
      <c r="CW10" t="s">
        <v>56</v>
      </c>
      <c r="CX10">
        <v>1113</v>
      </c>
      <c r="CY10">
        <v>1.41</v>
      </c>
      <c r="CZ10">
        <v>2.06</v>
      </c>
    </row>
    <row r="11" spans="1:104" x14ac:dyDescent="0.6">
      <c r="A11" s="1" t="s">
        <v>57</v>
      </c>
      <c r="B11" t="s">
        <v>69</v>
      </c>
      <c r="C11" s="1" t="s">
        <v>66</v>
      </c>
      <c r="D11" t="s">
        <v>67</v>
      </c>
      <c r="E11" t="s">
        <v>29</v>
      </c>
      <c r="F11" t="s">
        <v>878</v>
      </c>
      <c r="G11" s="1" t="s">
        <v>74</v>
      </c>
      <c r="H11">
        <v>21643</v>
      </c>
      <c r="I11">
        <v>26.09</v>
      </c>
      <c r="J11">
        <v>61305</v>
      </c>
      <c r="K11">
        <v>73.91</v>
      </c>
      <c r="L11">
        <v>875</v>
      </c>
      <c r="M11">
        <v>1.05</v>
      </c>
      <c r="N11">
        <v>1.43</v>
      </c>
      <c r="O11">
        <v>480</v>
      </c>
      <c r="P11">
        <v>0.57999999999999996</v>
      </c>
      <c r="Q11">
        <v>0.78</v>
      </c>
      <c r="R11">
        <v>59950</v>
      </c>
      <c r="S11">
        <v>72.27</v>
      </c>
      <c r="T11">
        <v>97.79</v>
      </c>
      <c r="U11">
        <v>1</v>
      </c>
      <c r="V11" t="s">
        <v>31</v>
      </c>
      <c r="W11" t="s">
        <v>32</v>
      </c>
      <c r="X11" t="s">
        <v>33</v>
      </c>
      <c r="Y11">
        <v>507</v>
      </c>
      <c r="Z11">
        <v>0.61</v>
      </c>
      <c r="AA11">
        <v>0.85</v>
      </c>
      <c r="AB11">
        <v>2</v>
      </c>
      <c r="AC11" t="s">
        <v>34</v>
      </c>
      <c r="AD11" t="s">
        <v>35</v>
      </c>
      <c r="AE11" t="s">
        <v>36</v>
      </c>
      <c r="AF11">
        <v>1349</v>
      </c>
      <c r="AG11">
        <v>1.63</v>
      </c>
      <c r="AH11">
        <v>2.25</v>
      </c>
      <c r="AI11">
        <v>3</v>
      </c>
      <c r="AJ11" t="s">
        <v>34</v>
      </c>
      <c r="AK11" t="s">
        <v>37</v>
      </c>
      <c r="AL11" t="s">
        <v>38</v>
      </c>
      <c r="AM11">
        <v>13078</v>
      </c>
      <c r="AN11">
        <v>15.77</v>
      </c>
      <c r="AO11">
        <v>21.81</v>
      </c>
      <c r="AP11">
        <v>4</v>
      </c>
      <c r="AQ11" t="s">
        <v>34</v>
      </c>
      <c r="AR11" t="s">
        <v>39</v>
      </c>
      <c r="AS11" t="s">
        <v>40</v>
      </c>
      <c r="AT11">
        <v>1621</v>
      </c>
      <c r="AU11">
        <v>1.95</v>
      </c>
      <c r="AV11">
        <v>2.7</v>
      </c>
      <c r="AW11">
        <v>5</v>
      </c>
      <c r="AX11" t="s">
        <v>31</v>
      </c>
      <c r="AY11" t="s">
        <v>41</v>
      </c>
      <c r="AZ11" t="s">
        <v>42</v>
      </c>
      <c r="BA11">
        <v>22427</v>
      </c>
      <c r="BB11">
        <v>27.04</v>
      </c>
      <c r="BC11">
        <v>37.409999999999997</v>
      </c>
      <c r="BD11">
        <v>6</v>
      </c>
      <c r="BE11" t="s">
        <v>34</v>
      </c>
      <c r="BF11" t="s">
        <v>43</v>
      </c>
      <c r="BG11" t="s">
        <v>44</v>
      </c>
      <c r="BH11">
        <v>4190</v>
      </c>
      <c r="BI11">
        <v>5.05</v>
      </c>
      <c r="BJ11">
        <v>6.99</v>
      </c>
      <c r="BK11">
        <v>7</v>
      </c>
      <c r="BL11" t="s">
        <v>34</v>
      </c>
      <c r="BM11" t="s">
        <v>45</v>
      </c>
      <c r="BN11" t="s">
        <v>46</v>
      </c>
      <c r="BO11">
        <v>9796</v>
      </c>
      <c r="BP11">
        <v>11.81</v>
      </c>
      <c r="BQ11">
        <v>16.34</v>
      </c>
      <c r="BR11">
        <v>8</v>
      </c>
      <c r="BS11" t="s">
        <v>31</v>
      </c>
      <c r="BT11" t="s">
        <v>47</v>
      </c>
      <c r="BU11" t="s">
        <v>48</v>
      </c>
      <c r="BV11">
        <v>587</v>
      </c>
      <c r="BW11">
        <v>0.71</v>
      </c>
      <c r="BX11">
        <v>0.98</v>
      </c>
      <c r="BY11">
        <v>9</v>
      </c>
      <c r="BZ11" t="s">
        <v>34</v>
      </c>
      <c r="CA11" t="s">
        <v>49</v>
      </c>
      <c r="CB11" t="s">
        <v>50</v>
      </c>
      <c r="CC11">
        <v>1792</v>
      </c>
      <c r="CD11">
        <v>2.16</v>
      </c>
      <c r="CE11">
        <v>2.99</v>
      </c>
      <c r="CF11">
        <v>10</v>
      </c>
      <c r="CG11" t="s">
        <v>31</v>
      </c>
      <c r="CH11" t="s">
        <v>51</v>
      </c>
      <c r="CI11" t="s">
        <v>52</v>
      </c>
      <c r="CJ11">
        <v>2619</v>
      </c>
      <c r="CK11">
        <v>3.16</v>
      </c>
      <c r="CL11">
        <v>4.37</v>
      </c>
      <c r="CM11">
        <v>11</v>
      </c>
      <c r="CN11" t="s">
        <v>34</v>
      </c>
      <c r="CO11" t="s">
        <v>53</v>
      </c>
      <c r="CP11" t="s">
        <v>54</v>
      </c>
      <c r="CQ11">
        <v>502</v>
      </c>
      <c r="CR11">
        <v>0.61</v>
      </c>
      <c r="CS11">
        <v>0.84</v>
      </c>
      <c r="CT11">
        <v>12</v>
      </c>
      <c r="CU11" t="s">
        <v>34</v>
      </c>
      <c r="CV11" t="s">
        <v>55</v>
      </c>
      <c r="CW11" t="s">
        <v>56</v>
      </c>
      <c r="CX11">
        <v>1482</v>
      </c>
      <c r="CY11">
        <v>1.79</v>
      </c>
      <c r="CZ11">
        <v>2.4700000000000002</v>
      </c>
    </row>
    <row r="12" spans="1:104" x14ac:dyDescent="0.6">
      <c r="A12" s="1" t="s">
        <v>60</v>
      </c>
      <c r="B12" t="s">
        <v>75</v>
      </c>
      <c r="C12" s="1" t="s">
        <v>26</v>
      </c>
      <c r="D12" t="s">
        <v>28</v>
      </c>
      <c r="E12" t="s">
        <v>29</v>
      </c>
      <c r="F12" t="s">
        <v>879</v>
      </c>
      <c r="G12" s="1" t="s">
        <v>76</v>
      </c>
      <c r="H12">
        <v>20597</v>
      </c>
      <c r="I12">
        <v>23.09</v>
      </c>
      <c r="J12">
        <v>68596</v>
      </c>
      <c r="K12">
        <v>76.91</v>
      </c>
      <c r="L12">
        <v>1330</v>
      </c>
      <c r="M12">
        <v>1.49</v>
      </c>
      <c r="N12">
        <v>1.94</v>
      </c>
      <c r="O12">
        <v>599</v>
      </c>
      <c r="P12">
        <v>0.67</v>
      </c>
      <c r="Q12">
        <v>0.87</v>
      </c>
      <c r="R12">
        <v>66667</v>
      </c>
      <c r="S12">
        <v>74.739999999999995</v>
      </c>
      <c r="T12">
        <v>97.19</v>
      </c>
      <c r="U12">
        <v>1</v>
      </c>
      <c r="V12" t="s">
        <v>31</v>
      </c>
      <c r="W12" t="s">
        <v>32</v>
      </c>
      <c r="X12" t="s">
        <v>33</v>
      </c>
      <c r="Y12">
        <v>528</v>
      </c>
      <c r="Z12">
        <v>0.59</v>
      </c>
      <c r="AA12">
        <v>0.79</v>
      </c>
      <c r="AB12">
        <v>2</v>
      </c>
      <c r="AC12" t="s">
        <v>34</v>
      </c>
      <c r="AD12" t="s">
        <v>35</v>
      </c>
      <c r="AE12" t="s">
        <v>36</v>
      </c>
      <c r="AF12">
        <v>3498</v>
      </c>
      <c r="AG12">
        <v>3.92</v>
      </c>
      <c r="AH12">
        <v>5.25</v>
      </c>
      <c r="AI12">
        <v>3</v>
      </c>
      <c r="AJ12" t="s">
        <v>34</v>
      </c>
      <c r="AK12" t="s">
        <v>37</v>
      </c>
      <c r="AL12" t="s">
        <v>38</v>
      </c>
      <c r="AM12">
        <v>17748</v>
      </c>
      <c r="AN12">
        <v>19.899999999999999</v>
      </c>
      <c r="AO12">
        <v>26.62</v>
      </c>
      <c r="AP12">
        <v>4</v>
      </c>
      <c r="AQ12" t="s">
        <v>34</v>
      </c>
      <c r="AR12" t="s">
        <v>39</v>
      </c>
      <c r="AS12" t="s">
        <v>40</v>
      </c>
      <c r="AT12">
        <v>2740</v>
      </c>
      <c r="AU12">
        <v>3.07</v>
      </c>
      <c r="AV12">
        <v>4.1100000000000003</v>
      </c>
      <c r="AW12">
        <v>5</v>
      </c>
      <c r="AX12" t="s">
        <v>31</v>
      </c>
      <c r="AY12" t="s">
        <v>41</v>
      </c>
      <c r="AZ12" t="s">
        <v>42</v>
      </c>
      <c r="BA12">
        <v>18198</v>
      </c>
      <c r="BB12">
        <v>20.399999999999999</v>
      </c>
      <c r="BC12">
        <v>27.3</v>
      </c>
      <c r="BD12">
        <v>6</v>
      </c>
      <c r="BE12" t="s">
        <v>34</v>
      </c>
      <c r="BF12" t="s">
        <v>43</v>
      </c>
      <c r="BG12" t="s">
        <v>44</v>
      </c>
      <c r="BH12">
        <v>4143</v>
      </c>
      <c r="BI12">
        <v>4.6399999999999997</v>
      </c>
      <c r="BJ12">
        <v>6.21</v>
      </c>
      <c r="BK12">
        <v>7</v>
      </c>
      <c r="BL12" t="s">
        <v>34</v>
      </c>
      <c r="BM12" t="s">
        <v>45</v>
      </c>
      <c r="BN12" t="s">
        <v>46</v>
      </c>
      <c r="BO12">
        <v>10848</v>
      </c>
      <c r="BP12">
        <v>12.16</v>
      </c>
      <c r="BQ12">
        <v>16.27</v>
      </c>
      <c r="BR12">
        <v>8</v>
      </c>
      <c r="BS12" t="s">
        <v>31</v>
      </c>
      <c r="BT12" t="s">
        <v>47</v>
      </c>
      <c r="BU12" t="s">
        <v>48</v>
      </c>
      <c r="BV12">
        <v>1227</v>
      </c>
      <c r="BW12">
        <v>1.38</v>
      </c>
      <c r="BX12">
        <v>1.84</v>
      </c>
      <c r="BY12">
        <v>9</v>
      </c>
      <c r="BZ12" t="s">
        <v>34</v>
      </c>
      <c r="CA12" t="s">
        <v>49</v>
      </c>
      <c r="CB12" t="s">
        <v>50</v>
      </c>
      <c r="CC12">
        <v>2075</v>
      </c>
      <c r="CD12">
        <v>2.33</v>
      </c>
      <c r="CE12">
        <v>3.11</v>
      </c>
      <c r="CF12">
        <v>10</v>
      </c>
      <c r="CG12" t="s">
        <v>31</v>
      </c>
      <c r="CH12" t="s">
        <v>51</v>
      </c>
      <c r="CI12" t="s">
        <v>52</v>
      </c>
      <c r="CJ12">
        <v>3702</v>
      </c>
      <c r="CK12">
        <v>4.1500000000000004</v>
      </c>
      <c r="CL12">
        <v>5.55</v>
      </c>
      <c r="CM12">
        <v>11</v>
      </c>
      <c r="CN12" t="s">
        <v>34</v>
      </c>
      <c r="CO12" t="s">
        <v>53</v>
      </c>
      <c r="CP12" t="s">
        <v>54</v>
      </c>
      <c r="CQ12">
        <v>533</v>
      </c>
      <c r="CR12">
        <v>0.6</v>
      </c>
      <c r="CS12">
        <v>0.8</v>
      </c>
      <c r="CT12">
        <v>12</v>
      </c>
      <c r="CU12" t="s">
        <v>34</v>
      </c>
      <c r="CV12" t="s">
        <v>55</v>
      </c>
      <c r="CW12" t="s">
        <v>56</v>
      </c>
      <c r="CX12">
        <v>1427</v>
      </c>
      <c r="CY12">
        <v>1.6</v>
      </c>
      <c r="CZ12">
        <v>2.14</v>
      </c>
    </row>
    <row r="13" spans="1:104" x14ac:dyDescent="0.6">
      <c r="A13" s="1" t="s">
        <v>60</v>
      </c>
      <c r="B13" t="s">
        <v>75</v>
      </c>
      <c r="C13" s="1" t="s">
        <v>57</v>
      </c>
      <c r="D13" t="s">
        <v>58</v>
      </c>
      <c r="E13" t="s">
        <v>29</v>
      </c>
      <c r="F13" t="s">
        <v>880</v>
      </c>
      <c r="G13" s="1" t="s">
        <v>77</v>
      </c>
      <c r="H13">
        <v>19459</v>
      </c>
      <c r="I13">
        <v>24.09</v>
      </c>
      <c r="J13">
        <v>61321</v>
      </c>
      <c r="K13">
        <v>75.91</v>
      </c>
      <c r="L13">
        <v>1207</v>
      </c>
      <c r="M13">
        <v>1.49</v>
      </c>
      <c r="N13">
        <v>1.97</v>
      </c>
      <c r="O13">
        <v>649</v>
      </c>
      <c r="P13">
        <v>0.8</v>
      </c>
      <c r="Q13">
        <v>1.06</v>
      </c>
      <c r="R13">
        <v>59465</v>
      </c>
      <c r="S13">
        <v>73.61</v>
      </c>
      <c r="T13">
        <v>96.97</v>
      </c>
      <c r="U13">
        <v>1</v>
      </c>
      <c r="V13" t="s">
        <v>31</v>
      </c>
      <c r="W13" t="s">
        <v>32</v>
      </c>
      <c r="X13" t="s">
        <v>33</v>
      </c>
      <c r="Y13">
        <v>446</v>
      </c>
      <c r="Z13">
        <v>0.55000000000000004</v>
      </c>
      <c r="AA13">
        <v>0.75</v>
      </c>
      <c r="AB13">
        <v>2</v>
      </c>
      <c r="AC13" t="s">
        <v>34</v>
      </c>
      <c r="AD13" t="s">
        <v>35</v>
      </c>
      <c r="AE13" t="s">
        <v>36</v>
      </c>
      <c r="AF13">
        <v>2704</v>
      </c>
      <c r="AG13">
        <v>3.35</v>
      </c>
      <c r="AH13">
        <v>4.55</v>
      </c>
      <c r="AI13">
        <v>3</v>
      </c>
      <c r="AJ13" t="s">
        <v>34</v>
      </c>
      <c r="AK13" t="s">
        <v>37</v>
      </c>
      <c r="AL13" t="s">
        <v>38</v>
      </c>
      <c r="AM13">
        <v>14879</v>
      </c>
      <c r="AN13">
        <v>18.420000000000002</v>
      </c>
      <c r="AO13">
        <v>25.02</v>
      </c>
      <c r="AP13">
        <v>4</v>
      </c>
      <c r="AQ13" t="s">
        <v>34</v>
      </c>
      <c r="AR13" t="s">
        <v>39</v>
      </c>
      <c r="AS13" t="s">
        <v>40</v>
      </c>
      <c r="AT13">
        <v>2512</v>
      </c>
      <c r="AU13">
        <v>3.11</v>
      </c>
      <c r="AV13">
        <v>4.22</v>
      </c>
      <c r="AW13">
        <v>5</v>
      </c>
      <c r="AX13" t="s">
        <v>31</v>
      </c>
      <c r="AY13" t="s">
        <v>41</v>
      </c>
      <c r="AZ13" t="s">
        <v>42</v>
      </c>
      <c r="BA13">
        <v>16372</v>
      </c>
      <c r="BB13">
        <v>20.27</v>
      </c>
      <c r="BC13">
        <v>27.53</v>
      </c>
      <c r="BD13">
        <v>6</v>
      </c>
      <c r="BE13" t="s">
        <v>34</v>
      </c>
      <c r="BF13" t="s">
        <v>43</v>
      </c>
      <c r="BG13" t="s">
        <v>44</v>
      </c>
      <c r="BH13">
        <v>3633</v>
      </c>
      <c r="BI13">
        <v>4.5</v>
      </c>
      <c r="BJ13">
        <v>6.11</v>
      </c>
      <c r="BK13">
        <v>7</v>
      </c>
      <c r="BL13" t="s">
        <v>34</v>
      </c>
      <c r="BM13" t="s">
        <v>45</v>
      </c>
      <c r="BN13" t="s">
        <v>46</v>
      </c>
      <c r="BO13">
        <v>11073</v>
      </c>
      <c r="BP13">
        <v>13.71</v>
      </c>
      <c r="BQ13">
        <v>18.62</v>
      </c>
      <c r="BR13">
        <v>8</v>
      </c>
      <c r="BS13" t="s">
        <v>31</v>
      </c>
      <c r="BT13" t="s">
        <v>47</v>
      </c>
      <c r="BU13" t="s">
        <v>48</v>
      </c>
      <c r="BV13">
        <v>1089</v>
      </c>
      <c r="BW13">
        <v>1.35</v>
      </c>
      <c r="BX13">
        <v>1.83</v>
      </c>
      <c r="BY13">
        <v>9</v>
      </c>
      <c r="BZ13" t="s">
        <v>34</v>
      </c>
      <c r="CA13" t="s">
        <v>49</v>
      </c>
      <c r="CB13" t="s">
        <v>50</v>
      </c>
      <c r="CC13">
        <v>1778</v>
      </c>
      <c r="CD13">
        <v>2.2000000000000002</v>
      </c>
      <c r="CE13">
        <v>2.99</v>
      </c>
      <c r="CF13">
        <v>10</v>
      </c>
      <c r="CG13" t="s">
        <v>31</v>
      </c>
      <c r="CH13" t="s">
        <v>51</v>
      </c>
      <c r="CI13" t="s">
        <v>52</v>
      </c>
      <c r="CJ13">
        <v>3165</v>
      </c>
      <c r="CK13">
        <v>3.92</v>
      </c>
      <c r="CL13">
        <v>5.32</v>
      </c>
      <c r="CM13">
        <v>11</v>
      </c>
      <c r="CN13" t="s">
        <v>34</v>
      </c>
      <c r="CO13" t="s">
        <v>53</v>
      </c>
      <c r="CP13" t="s">
        <v>54</v>
      </c>
      <c r="CQ13">
        <v>523</v>
      </c>
      <c r="CR13">
        <v>0.65</v>
      </c>
      <c r="CS13">
        <v>0.88</v>
      </c>
      <c r="CT13">
        <v>12</v>
      </c>
      <c r="CU13" t="s">
        <v>34</v>
      </c>
      <c r="CV13" t="s">
        <v>55</v>
      </c>
      <c r="CW13" t="s">
        <v>56</v>
      </c>
      <c r="CX13">
        <v>1291</v>
      </c>
      <c r="CY13">
        <v>1.6</v>
      </c>
      <c r="CZ13">
        <v>2.17</v>
      </c>
    </row>
    <row r="14" spans="1:104" x14ac:dyDescent="0.6">
      <c r="A14" s="1" t="s">
        <v>60</v>
      </c>
      <c r="B14" t="s">
        <v>75</v>
      </c>
      <c r="C14" s="1" t="s">
        <v>60</v>
      </c>
      <c r="D14" t="s">
        <v>61</v>
      </c>
      <c r="E14" t="s">
        <v>29</v>
      </c>
      <c r="F14" t="s">
        <v>881</v>
      </c>
      <c r="G14" s="1" t="s">
        <v>78</v>
      </c>
      <c r="H14">
        <v>18441</v>
      </c>
      <c r="I14">
        <v>23.05</v>
      </c>
      <c r="J14">
        <v>61577</v>
      </c>
      <c r="K14">
        <v>76.95</v>
      </c>
      <c r="L14">
        <v>1212</v>
      </c>
      <c r="M14">
        <v>1.51</v>
      </c>
      <c r="N14">
        <v>1.97</v>
      </c>
      <c r="O14">
        <v>542</v>
      </c>
      <c r="P14">
        <v>0.68</v>
      </c>
      <c r="Q14">
        <v>0.88</v>
      </c>
      <c r="R14">
        <v>59823</v>
      </c>
      <c r="S14">
        <v>74.760000000000005</v>
      </c>
      <c r="T14">
        <v>97.15</v>
      </c>
      <c r="U14">
        <v>1</v>
      </c>
      <c r="V14" t="s">
        <v>31</v>
      </c>
      <c r="W14" t="s">
        <v>32</v>
      </c>
      <c r="X14" t="s">
        <v>33</v>
      </c>
      <c r="Y14">
        <v>385</v>
      </c>
      <c r="Z14">
        <v>0.48</v>
      </c>
      <c r="AA14">
        <v>0.64</v>
      </c>
      <c r="AB14">
        <v>2</v>
      </c>
      <c r="AC14" t="s">
        <v>34</v>
      </c>
      <c r="AD14" t="s">
        <v>35</v>
      </c>
      <c r="AE14" t="s">
        <v>36</v>
      </c>
      <c r="AF14">
        <v>1917</v>
      </c>
      <c r="AG14">
        <v>2.4</v>
      </c>
      <c r="AH14">
        <v>3.2</v>
      </c>
      <c r="AI14">
        <v>3</v>
      </c>
      <c r="AJ14" t="s">
        <v>34</v>
      </c>
      <c r="AK14" t="s">
        <v>37</v>
      </c>
      <c r="AL14" t="s">
        <v>38</v>
      </c>
      <c r="AM14">
        <v>17079</v>
      </c>
      <c r="AN14">
        <v>21.34</v>
      </c>
      <c r="AO14">
        <v>28.55</v>
      </c>
      <c r="AP14">
        <v>4</v>
      </c>
      <c r="AQ14" t="s">
        <v>34</v>
      </c>
      <c r="AR14" t="s">
        <v>39</v>
      </c>
      <c r="AS14" t="s">
        <v>40</v>
      </c>
      <c r="AT14">
        <v>2530</v>
      </c>
      <c r="AU14">
        <v>3.16</v>
      </c>
      <c r="AV14">
        <v>4.2300000000000004</v>
      </c>
      <c r="AW14">
        <v>5</v>
      </c>
      <c r="AX14" t="s">
        <v>31</v>
      </c>
      <c r="AY14" t="s">
        <v>41</v>
      </c>
      <c r="AZ14" t="s">
        <v>42</v>
      </c>
      <c r="BA14">
        <v>15745</v>
      </c>
      <c r="BB14">
        <v>19.68</v>
      </c>
      <c r="BC14">
        <v>26.32</v>
      </c>
      <c r="BD14">
        <v>6</v>
      </c>
      <c r="BE14" t="s">
        <v>34</v>
      </c>
      <c r="BF14" t="s">
        <v>43</v>
      </c>
      <c r="BG14" t="s">
        <v>44</v>
      </c>
      <c r="BH14">
        <v>4585</v>
      </c>
      <c r="BI14">
        <v>5.73</v>
      </c>
      <c r="BJ14">
        <v>7.66</v>
      </c>
      <c r="BK14">
        <v>7</v>
      </c>
      <c r="BL14" t="s">
        <v>34</v>
      </c>
      <c r="BM14" t="s">
        <v>45</v>
      </c>
      <c r="BN14" t="s">
        <v>46</v>
      </c>
      <c r="BO14">
        <v>9092</v>
      </c>
      <c r="BP14">
        <v>11.36</v>
      </c>
      <c r="BQ14">
        <v>15.2</v>
      </c>
      <c r="BR14">
        <v>8</v>
      </c>
      <c r="BS14" t="s">
        <v>31</v>
      </c>
      <c r="BT14" t="s">
        <v>47</v>
      </c>
      <c r="BU14" t="s">
        <v>48</v>
      </c>
      <c r="BV14">
        <v>964</v>
      </c>
      <c r="BW14">
        <v>1.2</v>
      </c>
      <c r="BX14">
        <v>1.61</v>
      </c>
      <c r="BY14">
        <v>9</v>
      </c>
      <c r="BZ14" t="s">
        <v>34</v>
      </c>
      <c r="CA14" t="s">
        <v>49</v>
      </c>
      <c r="CB14" t="s">
        <v>50</v>
      </c>
      <c r="CC14">
        <v>2129</v>
      </c>
      <c r="CD14">
        <v>2.66</v>
      </c>
      <c r="CE14">
        <v>3.56</v>
      </c>
      <c r="CF14">
        <v>10</v>
      </c>
      <c r="CG14" t="s">
        <v>31</v>
      </c>
      <c r="CH14" t="s">
        <v>51</v>
      </c>
      <c r="CI14" t="s">
        <v>52</v>
      </c>
      <c r="CJ14">
        <v>3452</v>
      </c>
      <c r="CK14">
        <v>4.3099999999999996</v>
      </c>
      <c r="CL14">
        <v>5.77</v>
      </c>
      <c r="CM14">
        <v>11</v>
      </c>
      <c r="CN14" t="s">
        <v>34</v>
      </c>
      <c r="CO14" t="s">
        <v>53</v>
      </c>
      <c r="CP14" t="s">
        <v>54</v>
      </c>
      <c r="CQ14">
        <v>447</v>
      </c>
      <c r="CR14">
        <v>0.56000000000000005</v>
      </c>
      <c r="CS14">
        <v>0.75</v>
      </c>
      <c r="CT14">
        <v>12</v>
      </c>
      <c r="CU14" t="s">
        <v>34</v>
      </c>
      <c r="CV14" t="s">
        <v>55</v>
      </c>
      <c r="CW14" t="s">
        <v>56</v>
      </c>
      <c r="CX14">
        <v>1498</v>
      </c>
      <c r="CY14">
        <v>1.87</v>
      </c>
      <c r="CZ14">
        <v>2.5</v>
      </c>
    </row>
    <row r="15" spans="1:104" x14ac:dyDescent="0.6">
      <c r="A15" s="1" t="s">
        <v>63</v>
      </c>
      <c r="B15" t="s">
        <v>79</v>
      </c>
      <c r="C15" s="1" t="s">
        <v>26</v>
      </c>
      <c r="D15" t="s">
        <v>28</v>
      </c>
      <c r="E15" t="s">
        <v>29</v>
      </c>
      <c r="F15" t="s">
        <v>882</v>
      </c>
      <c r="G15" s="1" t="s">
        <v>80</v>
      </c>
      <c r="H15">
        <v>13750</v>
      </c>
      <c r="I15">
        <v>22.29</v>
      </c>
      <c r="J15">
        <v>47942</v>
      </c>
      <c r="K15">
        <v>77.709999999999994</v>
      </c>
      <c r="L15">
        <v>691</v>
      </c>
      <c r="M15">
        <v>1.1200000000000001</v>
      </c>
      <c r="N15">
        <v>1.44</v>
      </c>
      <c r="O15">
        <v>315</v>
      </c>
      <c r="P15">
        <v>0.51</v>
      </c>
      <c r="Q15">
        <v>0.66</v>
      </c>
      <c r="R15">
        <v>46936</v>
      </c>
      <c r="S15">
        <v>76.08</v>
      </c>
      <c r="T15">
        <v>97.9</v>
      </c>
      <c r="U15">
        <v>1</v>
      </c>
      <c r="V15" t="s">
        <v>31</v>
      </c>
      <c r="W15" t="s">
        <v>32</v>
      </c>
      <c r="X15" t="s">
        <v>33</v>
      </c>
      <c r="Y15">
        <v>275</v>
      </c>
      <c r="Z15">
        <v>0.45</v>
      </c>
      <c r="AA15">
        <v>0.59</v>
      </c>
      <c r="AB15">
        <v>2</v>
      </c>
      <c r="AC15" t="s">
        <v>34</v>
      </c>
      <c r="AD15" t="s">
        <v>35</v>
      </c>
      <c r="AE15" t="s">
        <v>36</v>
      </c>
      <c r="AF15">
        <v>1374</v>
      </c>
      <c r="AG15">
        <v>2.23</v>
      </c>
      <c r="AH15">
        <v>2.93</v>
      </c>
      <c r="AI15">
        <v>3</v>
      </c>
      <c r="AJ15" t="s">
        <v>34</v>
      </c>
      <c r="AK15" t="s">
        <v>37</v>
      </c>
      <c r="AL15" t="s">
        <v>38</v>
      </c>
      <c r="AM15">
        <v>9701</v>
      </c>
      <c r="AN15">
        <v>15.72</v>
      </c>
      <c r="AO15">
        <v>20.67</v>
      </c>
      <c r="AP15">
        <v>4</v>
      </c>
      <c r="AQ15" t="s">
        <v>34</v>
      </c>
      <c r="AR15" t="s">
        <v>39</v>
      </c>
      <c r="AS15" t="s">
        <v>40</v>
      </c>
      <c r="AT15">
        <v>2160</v>
      </c>
      <c r="AU15">
        <v>3.5</v>
      </c>
      <c r="AV15">
        <v>4.5999999999999996</v>
      </c>
      <c r="AW15">
        <v>5</v>
      </c>
      <c r="AX15" t="s">
        <v>31</v>
      </c>
      <c r="AY15" t="s">
        <v>41</v>
      </c>
      <c r="AZ15" t="s">
        <v>42</v>
      </c>
      <c r="BA15">
        <v>13257</v>
      </c>
      <c r="BB15">
        <v>21.49</v>
      </c>
      <c r="BC15">
        <v>28.24</v>
      </c>
      <c r="BD15">
        <v>6</v>
      </c>
      <c r="BE15" t="s">
        <v>34</v>
      </c>
      <c r="BF15" t="s">
        <v>43</v>
      </c>
      <c r="BG15" t="s">
        <v>44</v>
      </c>
      <c r="BH15">
        <v>4020</v>
      </c>
      <c r="BI15">
        <v>6.52</v>
      </c>
      <c r="BJ15">
        <v>8.56</v>
      </c>
      <c r="BK15">
        <v>7</v>
      </c>
      <c r="BL15" t="s">
        <v>34</v>
      </c>
      <c r="BM15" t="s">
        <v>45</v>
      </c>
      <c r="BN15" t="s">
        <v>46</v>
      </c>
      <c r="BO15">
        <v>10223</v>
      </c>
      <c r="BP15">
        <v>16.57</v>
      </c>
      <c r="BQ15">
        <v>21.78</v>
      </c>
      <c r="BR15">
        <v>8</v>
      </c>
      <c r="BS15" t="s">
        <v>31</v>
      </c>
      <c r="BT15" t="s">
        <v>47</v>
      </c>
      <c r="BU15" t="s">
        <v>48</v>
      </c>
      <c r="BV15">
        <v>712</v>
      </c>
      <c r="BW15">
        <v>1.1499999999999999</v>
      </c>
      <c r="BX15">
        <v>1.52</v>
      </c>
      <c r="BY15">
        <v>9</v>
      </c>
      <c r="BZ15" t="s">
        <v>34</v>
      </c>
      <c r="CA15" t="s">
        <v>49</v>
      </c>
      <c r="CB15" t="s">
        <v>50</v>
      </c>
      <c r="CC15">
        <v>1783</v>
      </c>
      <c r="CD15">
        <v>2.89</v>
      </c>
      <c r="CE15">
        <v>3.8</v>
      </c>
      <c r="CF15">
        <v>10</v>
      </c>
      <c r="CG15" t="s">
        <v>31</v>
      </c>
      <c r="CH15" t="s">
        <v>51</v>
      </c>
      <c r="CI15" t="s">
        <v>52</v>
      </c>
      <c r="CJ15">
        <v>1787</v>
      </c>
      <c r="CK15">
        <v>2.9</v>
      </c>
      <c r="CL15">
        <v>3.81</v>
      </c>
      <c r="CM15">
        <v>11</v>
      </c>
      <c r="CN15" t="s">
        <v>34</v>
      </c>
      <c r="CO15" t="s">
        <v>53</v>
      </c>
      <c r="CP15" t="s">
        <v>54</v>
      </c>
      <c r="CQ15">
        <v>439</v>
      </c>
      <c r="CR15">
        <v>0.71</v>
      </c>
      <c r="CS15">
        <v>0.94</v>
      </c>
      <c r="CT15">
        <v>12</v>
      </c>
      <c r="CU15" t="s">
        <v>34</v>
      </c>
      <c r="CV15" t="s">
        <v>55</v>
      </c>
      <c r="CW15" t="s">
        <v>56</v>
      </c>
      <c r="CX15">
        <v>1205</v>
      </c>
      <c r="CY15">
        <v>1.95</v>
      </c>
      <c r="CZ15">
        <v>2.57</v>
      </c>
    </row>
    <row r="16" spans="1:104" x14ac:dyDescent="0.6">
      <c r="A16" s="1" t="s">
        <v>63</v>
      </c>
      <c r="B16" t="s">
        <v>79</v>
      </c>
      <c r="C16" s="1" t="s">
        <v>57</v>
      </c>
      <c r="D16" t="s">
        <v>58</v>
      </c>
      <c r="E16" t="s">
        <v>29</v>
      </c>
      <c r="F16" t="s">
        <v>883</v>
      </c>
      <c r="G16" s="1" t="s">
        <v>81</v>
      </c>
      <c r="H16">
        <v>15540</v>
      </c>
      <c r="I16">
        <v>23.41</v>
      </c>
      <c r="J16">
        <v>50843</v>
      </c>
      <c r="K16">
        <v>76.59</v>
      </c>
      <c r="L16">
        <v>787</v>
      </c>
      <c r="M16">
        <v>1.19</v>
      </c>
      <c r="N16">
        <v>1.55</v>
      </c>
      <c r="O16">
        <v>309</v>
      </c>
      <c r="P16">
        <v>0.47</v>
      </c>
      <c r="Q16">
        <v>0.61</v>
      </c>
      <c r="R16">
        <v>49747</v>
      </c>
      <c r="S16">
        <v>74.94</v>
      </c>
      <c r="T16">
        <v>97.84</v>
      </c>
      <c r="U16">
        <v>1</v>
      </c>
      <c r="V16" t="s">
        <v>31</v>
      </c>
      <c r="W16" t="s">
        <v>32</v>
      </c>
      <c r="X16" t="s">
        <v>33</v>
      </c>
      <c r="Y16">
        <v>230</v>
      </c>
      <c r="Z16">
        <v>0.35</v>
      </c>
      <c r="AA16">
        <v>0.46</v>
      </c>
      <c r="AB16">
        <v>2</v>
      </c>
      <c r="AC16" t="s">
        <v>34</v>
      </c>
      <c r="AD16" t="s">
        <v>35</v>
      </c>
      <c r="AE16" t="s">
        <v>36</v>
      </c>
      <c r="AF16">
        <v>1347</v>
      </c>
      <c r="AG16">
        <v>2.0299999999999998</v>
      </c>
      <c r="AH16">
        <v>2.71</v>
      </c>
      <c r="AI16">
        <v>3</v>
      </c>
      <c r="AJ16" t="s">
        <v>34</v>
      </c>
      <c r="AK16" t="s">
        <v>37</v>
      </c>
      <c r="AL16" t="s">
        <v>38</v>
      </c>
      <c r="AM16">
        <v>11099</v>
      </c>
      <c r="AN16">
        <v>16.72</v>
      </c>
      <c r="AO16">
        <v>22.31</v>
      </c>
      <c r="AP16">
        <v>4</v>
      </c>
      <c r="AQ16" t="s">
        <v>34</v>
      </c>
      <c r="AR16" t="s">
        <v>39</v>
      </c>
      <c r="AS16" t="s">
        <v>40</v>
      </c>
      <c r="AT16">
        <v>2149</v>
      </c>
      <c r="AU16">
        <v>3.24</v>
      </c>
      <c r="AV16">
        <v>4.32</v>
      </c>
      <c r="AW16">
        <v>5</v>
      </c>
      <c r="AX16" t="s">
        <v>31</v>
      </c>
      <c r="AY16" t="s">
        <v>41</v>
      </c>
      <c r="AZ16" t="s">
        <v>42</v>
      </c>
      <c r="BA16">
        <v>12753</v>
      </c>
      <c r="BB16">
        <v>19.21</v>
      </c>
      <c r="BC16">
        <v>25.64</v>
      </c>
      <c r="BD16">
        <v>6</v>
      </c>
      <c r="BE16" t="s">
        <v>34</v>
      </c>
      <c r="BF16" t="s">
        <v>43</v>
      </c>
      <c r="BG16" t="s">
        <v>44</v>
      </c>
      <c r="BH16">
        <v>3906</v>
      </c>
      <c r="BI16">
        <v>5.88</v>
      </c>
      <c r="BJ16">
        <v>7.85</v>
      </c>
      <c r="BK16">
        <v>7</v>
      </c>
      <c r="BL16" t="s">
        <v>34</v>
      </c>
      <c r="BM16" t="s">
        <v>45</v>
      </c>
      <c r="BN16" t="s">
        <v>46</v>
      </c>
      <c r="BO16">
        <v>11633</v>
      </c>
      <c r="BP16">
        <v>17.52</v>
      </c>
      <c r="BQ16">
        <v>23.38</v>
      </c>
      <c r="BR16">
        <v>8</v>
      </c>
      <c r="BS16" t="s">
        <v>31</v>
      </c>
      <c r="BT16" t="s">
        <v>47</v>
      </c>
      <c r="BU16" t="s">
        <v>48</v>
      </c>
      <c r="BV16">
        <v>684</v>
      </c>
      <c r="BW16">
        <v>1.03</v>
      </c>
      <c r="BX16">
        <v>1.37</v>
      </c>
      <c r="BY16">
        <v>9</v>
      </c>
      <c r="BZ16" t="s">
        <v>34</v>
      </c>
      <c r="CA16" t="s">
        <v>49</v>
      </c>
      <c r="CB16" t="s">
        <v>50</v>
      </c>
      <c r="CC16">
        <v>2174</v>
      </c>
      <c r="CD16">
        <v>3.27</v>
      </c>
      <c r="CE16">
        <v>4.37</v>
      </c>
      <c r="CF16">
        <v>10</v>
      </c>
      <c r="CG16" t="s">
        <v>31</v>
      </c>
      <c r="CH16" t="s">
        <v>51</v>
      </c>
      <c r="CI16" t="s">
        <v>52</v>
      </c>
      <c r="CJ16">
        <v>2047</v>
      </c>
      <c r="CK16">
        <v>3.08</v>
      </c>
      <c r="CL16">
        <v>4.1100000000000003</v>
      </c>
      <c r="CM16">
        <v>11</v>
      </c>
      <c r="CN16" t="s">
        <v>34</v>
      </c>
      <c r="CO16" t="s">
        <v>53</v>
      </c>
      <c r="CP16" t="s">
        <v>54</v>
      </c>
      <c r="CQ16">
        <v>426</v>
      </c>
      <c r="CR16">
        <v>0.64</v>
      </c>
      <c r="CS16">
        <v>0.86</v>
      </c>
      <c r="CT16">
        <v>12</v>
      </c>
      <c r="CU16" t="s">
        <v>34</v>
      </c>
      <c r="CV16" t="s">
        <v>55</v>
      </c>
      <c r="CW16" t="s">
        <v>56</v>
      </c>
      <c r="CX16">
        <v>1299</v>
      </c>
      <c r="CY16">
        <v>1.96</v>
      </c>
      <c r="CZ16">
        <v>2.61</v>
      </c>
    </row>
    <row r="17" spans="1:104" x14ac:dyDescent="0.6">
      <c r="A17" s="1" t="s">
        <v>66</v>
      </c>
      <c r="B17" t="s">
        <v>82</v>
      </c>
      <c r="C17" s="1" t="s">
        <v>26</v>
      </c>
      <c r="D17" t="s">
        <v>28</v>
      </c>
      <c r="E17" t="s">
        <v>29</v>
      </c>
      <c r="F17" t="s">
        <v>884</v>
      </c>
      <c r="G17" s="1" t="s">
        <v>83</v>
      </c>
      <c r="H17">
        <v>13601</v>
      </c>
      <c r="I17">
        <v>22.86</v>
      </c>
      <c r="J17">
        <v>45885</v>
      </c>
      <c r="K17">
        <v>77.14</v>
      </c>
      <c r="L17">
        <v>731</v>
      </c>
      <c r="M17">
        <v>1.23</v>
      </c>
      <c r="N17">
        <v>1.59</v>
      </c>
      <c r="O17">
        <v>287</v>
      </c>
      <c r="P17">
        <v>0.48</v>
      </c>
      <c r="Q17">
        <v>0.63</v>
      </c>
      <c r="R17">
        <v>44867</v>
      </c>
      <c r="S17">
        <v>75.42</v>
      </c>
      <c r="T17">
        <v>97.78</v>
      </c>
      <c r="U17">
        <v>1</v>
      </c>
      <c r="V17" t="s">
        <v>31</v>
      </c>
      <c r="W17" t="s">
        <v>32</v>
      </c>
      <c r="X17" t="s">
        <v>33</v>
      </c>
      <c r="Y17">
        <v>234</v>
      </c>
      <c r="Z17">
        <v>0.39</v>
      </c>
      <c r="AA17">
        <v>0.52</v>
      </c>
      <c r="AB17">
        <v>2</v>
      </c>
      <c r="AC17" t="s">
        <v>34</v>
      </c>
      <c r="AD17" t="s">
        <v>35</v>
      </c>
      <c r="AE17" t="s">
        <v>36</v>
      </c>
      <c r="AF17">
        <v>1035</v>
      </c>
      <c r="AG17">
        <v>1.74</v>
      </c>
      <c r="AH17">
        <v>2.31</v>
      </c>
      <c r="AI17">
        <v>3</v>
      </c>
      <c r="AJ17" t="s">
        <v>34</v>
      </c>
      <c r="AK17" t="s">
        <v>37</v>
      </c>
      <c r="AL17" t="s">
        <v>38</v>
      </c>
      <c r="AM17">
        <v>10511</v>
      </c>
      <c r="AN17">
        <v>17.670000000000002</v>
      </c>
      <c r="AO17">
        <v>23.43</v>
      </c>
      <c r="AP17">
        <v>4</v>
      </c>
      <c r="AQ17" t="s">
        <v>34</v>
      </c>
      <c r="AR17" t="s">
        <v>39</v>
      </c>
      <c r="AS17" t="s">
        <v>40</v>
      </c>
      <c r="AT17">
        <v>1822</v>
      </c>
      <c r="AU17">
        <v>3.06</v>
      </c>
      <c r="AV17">
        <v>4.0599999999999996</v>
      </c>
      <c r="AW17">
        <v>5</v>
      </c>
      <c r="AX17" t="s">
        <v>31</v>
      </c>
      <c r="AY17" t="s">
        <v>41</v>
      </c>
      <c r="AZ17" t="s">
        <v>42</v>
      </c>
      <c r="BA17">
        <v>10894</v>
      </c>
      <c r="BB17">
        <v>18.309999999999999</v>
      </c>
      <c r="BC17">
        <v>24.28</v>
      </c>
      <c r="BD17">
        <v>6</v>
      </c>
      <c r="BE17" t="s">
        <v>34</v>
      </c>
      <c r="BF17" t="s">
        <v>43</v>
      </c>
      <c r="BG17" t="s">
        <v>44</v>
      </c>
      <c r="BH17">
        <v>3367</v>
      </c>
      <c r="BI17">
        <v>5.66</v>
      </c>
      <c r="BJ17">
        <v>7.5</v>
      </c>
      <c r="BK17">
        <v>7</v>
      </c>
      <c r="BL17" t="s">
        <v>34</v>
      </c>
      <c r="BM17" t="s">
        <v>45</v>
      </c>
      <c r="BN17" t="s">
        <v>46</v>
      </c>
      <c r="BO17">
        <v>9801</v>
      </c>
      <c r="BP17">
        <v>16.48</v>
      </c>
      <c r="BQ17">
        <v>21.84</v>
      </c>
      <c r="BR17">
        <v>8</v>
      </c>
      <c r="BS17" t="s">
        <v>31</v>
      </c>
      <c r="BT17" t="s">
        <v>47</v>
      </c>
      <c r="BU17" t="s">
        <v>48</v>
      </c>
      <c r="BV17">
        <v>809</v>
      </c>
      <c r="BW17">
        <v>1.36</v>
      </c>
      <c r="BX17">
        <v>1.8</v>
      </c>
      <c r="BY17">
        <v>9</v>
      </c>
      <c r="BZ17" t="s">
        <v>34</v>
      </c>
      <c r="CA17" t="s">
        <v>49</v>
      </c>
      <c r="CB17" t="s">
        <v>50</v>
      </c>
      <c r="CC17">
        <v>2414</v>
      </c>
      <c r="CD17">
        <v>4.0599999999999996</v>
      </c>
      <c r="CE17">
        <v>5.38</v>
      </c>
      <c r="CF17">
        <v>10</v>
      </c>
      <c r="CG17" t="s">
        <v>31</v>
      </c>
      <c r="CH17" t="s">
        <v>51</v>
      </c>
      <c r="CI17" t="s">
        <v>52</v>
      </c>
      <c r="CJ17">
        <v>2439</v>
      </c>
      <c r="CK17">
        <v>4.0999999999999996</v>
      </c>
      <c r="CL17">
        <v>5.44</v>
      </c>
      <c r="CM17">
        <v>11</v>
      </c>
      <c r="CN17" t="s">
        <v>34</v>
      </c>
      <c r="CO17" t="s">
        <v>53</v>
      </c>
      <c r="CP17" t="s">
        <v>54</v>
      </c>
      <c r="CQ17">
        <v>394</v>
      </c>
      <c r="CR17">
        <v>0.66</v>
      </c>
      <c r="CS17">
        <v>0.88</v>
      </c>
      <c r="CT17">
        <v>12</v>
      </c>
      <c r="CU17" t="s">
        <v>34</v>
      </c>
      <c r="CV17" t="s">
        <v>55</v>
      </c>
      <c r="CW17" t="s">
        <v>56</v>
      </c>
      <c r="CX17">
        <v>1147</v>
      </c>
      <c r="CY17">
        <v>1.93</v>
      </c>
      <c r="CZ17">
        <v>2.56</v>
      </c>
    </row>
    <row r="18" spans="1:104" x14ac:dyDescent="0.6">
      <c r="A18" s="1" t="s">
        <v>66</v>
      </c>
      <c r="B18" t="s">
        <v>82</v>
      </c>
      <c r="C18" s="1" t="s">
        <v>57</v>
      </c>
      <c r="D18" t="s">
        <v>58</v>
      </c>
      <c r="E18" t="s">
        <v>29</v>
      </c>
      <c r="F18" t="s">
        <v>885</v>
      </c>
      <c r="G18" s="1" t="s">
        <v>84</v>
      </c>
      <c r="H18">
        <v>11756</v>
      </c>
      <c r="I18">
        <v>21.76</v>
      </c>
      <c r="J18">
        <v>42277</v>
      </c>
      <c r="K18">
        <v>78.239999999999995</v>
      </c>
      <c r="L18">
        <v>664</v>
      </c>
      <c r="M18">
        <v>1.23</v>
      </c>
      <c r="N18">
        <v>1.57</v>
      </c>
      <c r="O18">
        <v>245</v>
      </c>
      <c r="P18">
        <v>0.45</v>
      </c>
      <c r="Q18">
        <v>0.57999999999999996</v>
      </c>
      <c r="R18">
        <v>41368</v>
      </c>
      <c r="S18">
        <v>76.56</v>
      </c>
      <c r="T18">
        <v>97.85</v>
      </c>
      <c r="U18">
        <v>1</v>
      </c>
      <c r="V18" t="s">
        <v>31</v>
      </c>
      <c r="W18" t="s">
        <v>32</v>
      </c>
      <c r="X18" t="s">
        <v>33</v>
      </c>
      <c r="Y18">
        <v>194</v>
      </c>
      <c r="Z18">
        <v>0.36</v>
      </c>
      <c r="AA18">
        <v>0.47</v>
      </c>
      <c r="AB18">
        <v>2</v>
      </c>
      <c r="AC18" t="s">
        <v>34</v>
      </c>
      <c r="AD18" t="s">
        <v>35</v>
      </c>
      <c r="AE18" t="s">
        <v>36</v>
      </c>
      <c r="AF18">
        <v>890</v>
      </c>
      <c r="AG18">
        <v>1.65</v>
      </c>
      <c r="AH18">
        <v>2.15</v>
      </c>
      <c r="AI18">
        <v>3</v>
      </c>
      <c r="AJ18" t="s">
        <v>34</v>
      </c>
      <c r="AK18" t="s">
        <v>37</v>
      </c>
      <c r="AL18" t="s">
        <v>38</v>
      </c>
      <c r="AM18">
        <v>9996</v>
      </c>
      <c r="AN18">
        <v>18.5</v>
      </c>
      <c r="AO18">
        <v>24.16</v>
      </c>
      <c r="AP18">
        <v>4</v>
      </c>
      <c r="AQ18" t="s">
        <v>34</v>
      </c>
      <c r="AR18" t="s">
        <v>39</v>
      </c>
      <c r="AS18" t="s">
        <v>40</v>
      </c>
      <c r="AT18">
        <v>2049</v>
      </c>
      <c r="AU18">
        <v>3.79</v>
      </c>
      <c r="AV18">
        <v>4.95</v>
      </c>
      <c r="AW18">
        <v>5</v>
      </c>
      <c r="AX18" t="s">
        <v>31</v>
      </c>
      <c r="AY18" t="s">
        <v>41</v>
      </c>
      <c r="AZ18" t="s">
        <v>42</v>
      </c>
      <c r="BA18">
        <v>8802</v>
      </c>
      <c r="BB18">
        <v>16.29</v>
      </c>
      <c r="BC18">
        <v>21.28</v>
      </c>
      <c r="BD18">
        <v>6</v>
      </c>
      <c r="BE18" t="s">
        <v>34</v>
      </c>
      <c r="BF18" t="s">
        <v>43</v>
      </c>
      <c r="BG18" t="s">
        <v>44</v>
      </c>
      <c r="BH18">
        <v>2797</v>
      </c>
      <c r="BI18">
        <v>5.18</v>
      </c>
      <c r="BJ18">
        <v>6.76</v>
      </c>
      <c r="BK18">
        <v>7</v>
      </c>
      <c r="BL18" t="s">
        <v>34</v>
      </c>
      <c r="BM18" t="s">
        <v>45</v>
      </c>
      <c r="BN18" t="s">
        <v>46</v>
      </c>
      <c r="BO18">
        <v>9917</v>
      </c>
      <c r="BP18">
        <v>18.350000000000001</v>
      </c>
      <c r="BQ18">
        <v>23.97</v>
      </c>
      <c r="BR18">
        <v>8</v>
      </c>
      <c r="BS18" t="s">
        <v>31</v>
      </c>
      <c r="BT18" t="s">
        <v>47</v>
      </c>
      <c r="BU18" t="s">
        <v>48</v>
      </c>
      <c r="BV18">
        <v>650</v>
      </c>
      <c r="BW18">
        <v>1.2</v>
      </c>
      <c r="BX18">
        <v>1.57</v>
      </c>
      <c r="BY18">
        <v>9</v>
      </c>
      <c r="BZ18" t="s">
        <v>34</v>
      </c>
      <c r="CA18" t="s">
        <v>49</v>
      </c>
      <c r="CB18" t="s">
        <v>50</v>
      </c>
      <c r="CC18">
        <v>2599</v>
      </c>
      <c r="CD18">
        <v>4.8099999999999996</v>
      </c>
      <c r="CE18">
        <v>6.28</v>
      </c>
      <c r="CF18">
        <v>10</v>
      </c>
      <c r="CG18" t="s">
        <v>31</v>
      </c>
      <c r="CH18" t="s">
        <v>51</v>
      </c>
      <c r="CI18" t="s">
        <v>52</v>
      </c>
      <c r="CJ18">
        <v>2072</v>
      </c>
      <c r="CK18">
        <v>3.83</v>
      </c>
      <c r="CL18">
        <v>5.01</v>
      </c>
      <c r="CM18">
        <v>11</v>
      </c>
      <c r="CN18" t="s">
        <v>34</v>
      </c>
      <c r="CO18" t="s">
        <v>53</v>
      </c>
      <c r="CP18" t="s">
        <v>54</v>
      </c>
      <c r="CQ18">
        <v>407</v>
      </c>
      <c r="CR18">
        <v>0.75</v>
      </c>
      <c r="CS18">
        <v>0.98</v>
      </c>
      <c r="CT18">
        <v>12</v>
      </c>
      <c r="CU18" t="s">
        <v>34</v>
      </c>
      <c r="CV18" t="s">
        <v>55</v>
      </c>
      <c r="CW18" t="s">
        <v>56</v>
      </c>
      <c r="CX18">
        <v>995</v>
      </c>
      <c r="CY18">
        <v>1.84</v>
      </c>
      <c r="CZ18">
        <v>2.41</v>
      </c>
    </row>
    <row r="19" spans="1:104" x14ac:dyDescent="0.6">
      <c r="A19" s="1" t="s">
        <v>85</v>
      </c>
      <c r="B19" t="s">
        <v>86</v>
      </c>
      <c r="C19" s="1" t="s">
        <v>26</v>
      </c>
      <c r="D19" t="s">
        <v>28</v>
      </c>
      <c r="E19" t="s">
        <v>29</v>
      </c>
      <c r="F19" t="s">
        <v>886</v>
      </c>
      <c r="G19" s="1" t="s">
        <v>87</v>
      </c>
      <c r="H19">
        <v>24731</v>
      </c>
      <c r="I19">
        <v>30.23</v>
      </c>
      <c r="J19">
        <v>57069</v>
      </c>
      <c r="K19">
        <v>69.77</v>
      </c>
      <c r="L19">
        <v>603</v>
      </c>
      <c r="M19">
        <v>0.74</v>
      </c>
      <c r="N19">
        <v>1.06</v>
      </c>
      <c r="O19">
        <v>354</v>
      </c>
      <c r="P19">
        <v>0.43</v>
      </c>
      <c r="Q19">
        <v>0.62</v>
      </c>
      <c r="R19">
        <v>56112</v>
      </c>
      <c r="S19">
        <v>68.599999999999994</v>
      </c>
      <c r="T19">
        <v>98.32</v>
      </c>
      <c r="U19">
        <v>1</v>
      </c>
      <c r="V19" t="s">
        <v>31</v>
      </c>
      <c r="W19" t="s">
        <v>32</v>
      </c>
      <c r="X19" t="s">
        <v>33</v>
      </c>
      <c r="Y19">
        <v>166</v>
      </c>
      <c r="Z19">
        <v>0.2</v>
      </c>
      <c r="AA19">
        <v>0.3</v>
      </c>
      <c r="AB19">
        <v>2</v>
      </c>
      <c r="AC19" t="s">
        <v>34</v>
      </c>
      <c r="AD19" t="s">
        <v>35</v>
      </c>
      <c r="AE19" t="s">
        <v>36</v>
      </c>
      <c r="AF19">
        <v>972</v>
      </c>
      <c r="AG19">
        <v>1.19</v>
      </c>
      <c r="AH19">
        <v>1.73</v>
      </c>
      <c r="AI19">
        <v>3</v>
      </c>
      <c r="AJ19" t="s">
        <v>34</v>
      </c>
      <c r="AK19" t="s">
        <v>37</v>
      </c>
      <c r="AL19" t="s">
        <v>38</v>
      </c>
      <c r="AM19">
        <v>14451</v>
      </c>
      <c r="AN19">
        <v>17.670000000000002</v>
      </c>
      <c r="AO19">
        <v>25.75</v>
      </c>
      <c r="AP19">
        <v>4</v>
      </c>
      <c r="AQ19" t="s">
        <v>34</v>
      </c>
      <c r="AR19" t="s">
        <v>39</v>
      </c>
      <c r="AS19" t="s">
        <v>40</v>
      </c>
      <c r="AT19">
        <v>1052</v>
      </c>
      <c r="AU19">
        <v>1.29</v>
      </c>
      <c r="AV19">
        <v>1.87</v>
      </c>
      <c r="AW19">
        <v>5</v>
      </c>
      <c r="AX19" t="s">
        <v>31</v>
      </c>
      <c r="AY19" t="s">
        <v>41</v>
      </c>
      <c r="AZ19" t="s">
        <v>42</v>
      </c>
      <c r="BA19">
        <v>11576</v>
      </c>
      <c r="BB19">
        <v>14.15</v>
      </c>
      <c r="BC19">
        <v>20.63</v>
      </c>
      <c r="BD19">
        <v>6</v>
      </c>
      <c r="BE19" t="s">
        <v>34</v>
      </c>
      <c r="BF19" t="s">
        <v>43</v>
      </c>
      <c r="BG19" t="s">
        <v>44</v>
      </c>
      <c r="BH19">
        <v>8204</v>
      </c>
      <c r="BI19">
        <v>10.029999999999999</v>
      </c>
      <c r="BJ19">
        <v>14.62</v>
      </c>
      <c r="BK19">
        <v>7</v>
      </c>
      <c r="BL19" t="s">
        <v>34</v>
      </c>
      <c r="BM19" t="s">
        <v>45</v>
      </c>
      <c r="BN19" t="s">
        <v>46</v>
      </c>
      <c r="BO19">
        <v>12153</v>
      </c>
      <c r="BP19">
        <v>14.86</v>
      </c>
      <c r="BQ19">
        <v>21.66</v>
      </c>
      <c r="BR19">
        <v>8</v>
      </c>
      <c r="BS19" t="s">
        <v>31</v>
      </c>
      <c r="BT19" t="s">
        <v>47</v>
      </c>
      <c r="BU19" t="s">
        <v>48</v>
      </c>
      <c r="BV19">
        <v>631</v>
      </c>
      <c r="BW19">
        <v>0.77</v>
      </c>
      <c r="BX19">
        <v>1.1200000000000001</v>
      </c>
      <c r="BY19">
        <v>9</v>
      </c>
      <c r="BZ19" t="s">
        <v>34</v>
      </c>
      <c r="CA19" t="s">
        <v>49</v>
      </c>
      <c r="CB19" t="s">
        <v>50</v>
      </c>
      <c r="CC19">
        <v>2447</v>
      </c>
      <c r="CD19">
        <v>2.99</v>
      </c>
      <c r="CE19">
        <v>4.3600000000000003</v>
      </c>
      <c r="CF19">
        <v>10</v>
      </c>
      <c r="CG19" t="s">
        <v>31</v>
      </c>
      <c r="CH19" t="s">
        <v>51</v>
      </c>
      <c r="CI19" t="s">
        <v>52</v>
      </c>
      <c r="CJ19">
        <v>3096</v>
      </c>
      <c r="CK19">
        <v>3.78</v>
      </c>
      <c r="CL19">
        <v>5.52</v>
      </c>
      <c r="CM19">
        <v>11</v>
      </c>
      <c r="CN19" t="s">
        <v>34</v>
      </c>
      <c r="CO19" t="s">
        <v>53</v>
      </c>
      <c r="CP19" t="s">
        <v>54</v>
      </c>
      <c r="CQ19">
        <v>312</v>
      </c>
      <c r="CR19">
        <v>0.38</v>
      </c>
      <c r="CS19">
        <v>0.56000000000000005</v>
      </c>
      <c r="CT19">
        <v>12</v>
      </c>
      <c r="CU19" t="s">
        <v>34</v>
      </c>
      <c r="CV19" t="s">
        <v>55</v>
      </c>
      <c r="CW19" t="s">
        <v>56</v>
      </c>
      <c r="CX19">
        <v>1052</v>
      </c>
      <c r="CY19">
        <v>1.29</v>
      </c>
      <c r="CZ19">
        <v>1.87</v>
      </c>
    </row>
    <row r="20" spans="1:104" x14ac:dyDescent="0.6">
      <c r="A20" s="1" t="s">
        <v>85</v>
      </c>
      <c r="B20" t="s">
        <v>86</v>
      </c>
      <c r="C20" s="1" t="s">
        <v>57</v>
      </c>
      <c r="D20" t="s">
        <v>58</v>
      </c>
      <c r="E20" t="s">
        <v>29</v>
      </c>
      <c r="F20" t="s">
        <v>887</v>
      </c>
      <c r="G20" s="1" t="s">
        <v>88</v>
      </c>
      <c r="H20">
        <v>22495</v>
      </c>
      <c r="I20">
        <v>25.3</v>
      </c>
      <c r="J20">
        <v>66423</v>
      </c>
      <c r="K20">
        <v>74.7</v>
      </c>
      <c r="L20">
        <v>949</v>
      </c>
      <c r="M20">
        <v>1.07</v>
      </c>
      <c r="N20">
        <v>1.43</v>
      </c>
      <c r="O20">
        <v>341</v>
      </c>
      <c r="P20">
        <v>0.38</v>
      </c>
      <c r="Q20">
        <v>0.51</v>
      </c>
      <c r="R20">
        <v>65133</v>
      </c>
      <c r="S20">
        <v>73.25</v>
      </c>
      <c r="T20">
        <v>98.06</v>
      </c>
      <c r="U20">
        <v>1</v>
      </c>
      <c r="V20" t="s">
        <v>31</v>
      </c>
      <c r="W20" t="s">
        <v>32</v>
      </c>
      <c r="X20" t="s">
        <v>33</v>
      </c>
      <c r="Y20">
        <v>216</v>
      </c>
      <c r="Z20">
        <v>0.24</v>
      </c>
      <c r="AA20">
        <v>0.33</v>
      </c>
      <c r="AB20">
        <v>2</v>
      </c>
      <c r="AC20" t="s">
        <v>34</v>
      </c>
      <c r="AD20" t="s">
        <v>35</v>
      </c>
      <c r="AE20" t="s">
        <v>36</v>
      </c>
      <c r="AF20">
        <v>1156</v>
      </c>
      <c r="AG20">
        <v>1.3</v>
      </c>
      <c r="AH20">
        <v>1.77</v>
      </c>
      <c r="AI20">
        <v>3</v>
      </c>
      <c r="AJ20" t="s">
        <v>34</v>
      </c>
      <c r="AK20" t="s">
        <v>37</v>
      </c>
      <c r="AL20" t="s">
        <v>38</v>
      </c>
      <c r="AM20">
        <v>14780</v>
      </c>
      <c r="AN20">
        <v>16.62</v>
      </c>
      <c r="AO20">
        <v>22.69</v>
      </c>
      <c r="AP20">
        <v>4</v>
      </c>
      <c r="AQ20" t="s">
        <v>34</v>
      </c>
      <c r="AR20" t="s">
        <v>39</v>
      </c>
      <c r="AS20" t="s">
        <v>40</v>
      </c>
      <c r="AT20">
        <v>2076</v>
      </c>
      <c r="AU20">
        <v>2.33</v>
      </c>
      <c r="AV20">
        <v>3.19</v>
      </c>
      <c r="AW20">
        <v>5</v>
      </c>
      <c r="AX20" t="s">
        <v>31</v>
      </c>
      <c r="AY20" t="s">
        <v>41</v>
      </c>
      <c r="AZ20" t="s">
        <v>42</v>
      </c>
      <c r="BA20">
        <v>18956</v>
      </c>
      <c r="BB20">
        <v>21.32</v>
      </c>
      <c r="BC20">
        <v>29.1</v>
      </c>
      <c r="BD20">
        <v>6</v>
      </c>
      <c r="BE20" t="s">
        <v>34</v>
      </c>
      <c r="BF20" t="s">
        <v>43</v>
      </c>
      <c r="BG20" t="s">
        <v>44</v>
      </c>
      <c r="BH20">
        <v>7771</v>
      </c>
      <c r="BI20">
        <v>8.74</v>
      </c>
      <c r="BJ20">
        <v>11.93</v>
      </c>
      <c r="BK20">
        <v>7</v>
      </c>
      <c r="BL20" t="s">
        <v>34</v>
      </c>
      <c r="BM20" t="s">
        <v>45</v>
      </c>
      <c r="BN20" t="s">
        <v>46</v>
      </c>
      <c r="BO20">
        <v>11041</v>
      </c>
      <c r="BP20">
        <v>12.42</v>
      </c>
      <c r="BQ20">
        <v>16.95</v>
      </c>
      <c r="BR20">
        <v>8</v>
      </c>
      <c r="BS20" t="s">
        <v>31</v>
      </c>
      <c r="BT20" t="s">
        <v>47</v>
      </c>
      <c r="BU20" t="s">
        <v>48</v>
      </c>
      <c r="BV20">
        <v>643</v>
      </c>
      <c r="BW20">
        <v>0.72</v>
      </c>
      <c r="BX20">
        <v>0.99</v>
      </c>
      <c r="BY20">
        <v>9</v>
      </c>
      <c r="BZ20" t="s">
        <v>34</v>
      </c>
      <c r="CA20" t="s">
        <v>49</v>
      </c>
      <c r="CB20" t="s">
        <v>50</v>
      </c>
      <c r="CC20">
        <v>2954</v>
      </c>
      <c r="CD20">
        <v>3.32</v>
      </c>
      <c r="CE20">
        <v>4.54</v>
      </c>
      <c r="CF20">
        <v>10</v>
      </c>
      <c r="CG20" t="s">
        <v>31</v>
      </c>
      <c r="CH20" t="s">
        <v>51</v>
      </c>
      <c r="CI20" t="s">
        <v>52</v>
      </c>
      <c r="CJ20">
        <v>3263</v>
      </c>
      <c r="CK20">
        <v>3.67</v>
      </c>
      <c r="CL20">
        <v>5.01</v>
      </c>
      <c r="CM20">
        <v>11</v>
      </c>
      <c r="CN20" t="s">
        <v>34</v>
      </c>
      <c r="CO20" t="s">
        <v>53</v>
      </c>
      <c r="CP20" t="s">
        <v>54</v>
      </c>
      <c r="CQ20">
        <v>423</v>
      </c>
      <c r="CR20">
        <v>0.48</v>
      </c>
      <c r="CS20">
        <v>0.65</v>
      </c>
      <c r="CT20">
        <v>12</v>
      </c>
      <c r="CU20" t="s">
        <v>34</v>
      </c>
      <c r="CV20" t="s">
        <v>55</v>
      </c>
      <c r="CW20" t="s">
        <v>56</v>
      </c>
      <c r="CX20">
        <v>1854</v>
      </c>
      <c r="CY20">
        <v>2.09</v>
      </c>
      <c r="CZ20">
        <v>2.85</v>
      </c>
    </row>
    <row r="21" spans="1:104" x14ac:dyDescent="0.6">
      <c r="A21" s="1" t="s">
        <v>85</v>
      </c>
      <c r="B21" t="s">
        <v>86</v>
      </c>
      <c r="C21" s="1" t="s">
        <v>60</v>
      </c>
      <c r="D21" t="s">
        <v>61</v>
      </c>
      <c r="E21" t="s">
        <v>29</v>
      </c>
      <c r="F21" t="s">
        <v>888</v>
      </c>
      <c r="G21" s="1" t="s">
        <v>89</v>
      </c>
      <c r="H21">
        <v>26607</v>
      </c>
      <c r="I21">
        <v>29.25</v>
      </c>
      <c r="J21">
        <v>64349</v>
      </c>
      <c r="K21">
        <v>70.75</v>
      </c>
      <c r="L21">
        <v>789</v>
      </c>
      <c r="M21">
        <v>0.87</v>
      </c>
      <c r="N21">
        <v>1.23</v>
      </c>
      <c r="O21">
        <v>342</v>
      </c>
      <c r="P21">
        <v>0.38</v>
      </c>
      <c r="Q21">
        <v>0.53</v>
      </c>
      <c r="R21">
        <v>63218</v>
      </c>
      <c r="S21">
        <v>69.5</v>
      </c>
      <c r="T21">
        <v>98.24</v>
      </c>
      <c r="U21">
        <v>1</v>
      </c>
      <c r="V21" t="s">
        <v>31</v>
      </c>
      <c r="W21" t="s">
        <v>32</v>
      </c>
      <c r="X21" t="s">
        <v>33</v>
      </c>
      <c r="Y21">
        <v>206</v>
      </c>
      <c r="Z21">
        <v>0.23</v>
      </c>
      <c r="AA21">
        <v>0.33</v>
      </c>
      <c r="AB21">
        <v>2</v>
      </c>
      <c r="AC21" t="s">
        <v>34</v>
      </c>
      <c r="AD21" t="s">
        <v>35</v>
      </c>
      <c r="AE21" t="s">
        <v>36</v>
      </c>
      <c r="AF21">
        <v>1160</v>
      </c>
      <c r="AG21">
        <v>1.28</v>
      </c>
      <c r="AH21">
        <v>1.83</v>
      </c>
      <c r="AI21">
        <v>3</v>
      </c>
      <c r="AJ21" t="s">
        <v>34</v>
      </c>
      <c r="AK21" t="s">
        <v>37</v>
      </c>
      <c r="AL21" t="s">
        <v>38</v>
      </c>
      <c r="AM21">
        <v>15282</v>
      </c>
      <c r="AN21">
        <v>16.8</v>
      </c>
      <c r="AO21">
        <v>24.17</v>
      </c>
      <c r="AP21">
        <v>4</v>
      </c>
      <c r="AQ21" t="s">
        <v>34</v>
      </c>
      <c r="AR21" t="s">
        <v>39</v>
      </c>
      <c r="AS21" t="s">
        <v>40</v>
      </c>
      <c r="AT21">
        <v>1233</v>
      </c>
      <c r="AU21">
        <v>1.36</v>
      </c>
      <c r="AV21">
        <v>1.95</v>
      </c>
      <c r="AW21">
        <v>5</v>
      </c>
      <c r="AX21" t="s">
        <v>31</v>
      </c>
      <c r="AY21" t="s">
        <v>41</v>
      </c>
      <c r="AZ21" t="s">
        <v>42</v>
      </c>
      <c r="BA21">
        <v>15058</v>
      </c>
      <c r="BB21">
        <v>16.559999999999999</v>
      </c>
      <c r="BC21">
        <v>23.82</v>
      </c>
      <c r="BD21">
        <v>6</v>
      </c>
      <c r="BE21" t="s">
        <v>34</v>
      </c>
      <c r="BF21" t="s">
        <v>43</v>
      </c>
      <c r="BG21" t="s">
        <v>44</v>
      </c>
      <c r="BH21">
        <v>8519</v>
      </c>
      <c r="BI21">
        <v>9.3699999999999992</v>
      </c>
      <c r="BJ21">
        <v>13.48</v>
      </c>
      <c r="BK21">
        <v>7</v>
      </c>
      <c r="BL21" t="s">
        <v>34</v>
      </c>
      <c r="BM21" t="s">
        <v>45</v>
      </c>
      <c r="BN21" t="s">
        <v>46</v>
      </c>
      <c r="BO21">
        <v>13834</v>
      </c>
      <c r="BP21">
        <v>15.21</v>
      </c>
      <c r="BQ21">
        <v>21.88</v>
      </c>
      <c r="BR21">
        <v>8</v>
      </c>
      <c r="BS21" t="s">
        <v>31</v>
      </c>
      <c r="BT21" t="s">
        <v>47</v>
      </c>
      <c r="BU21" t="s">
        <v>48</v>
      </c>
      <c r="BV21">
        <v>692</v>
      </c>
      <c r="BW21">
        <v>0.76</v>
      </c>
      <c r="BX21">
        <v>1.0900000000000001</v>
      </c>
      <c r="BY21">
        <v>9</v>
      </c>
      <c r="BZ21" t="s">
        <v>34</v>
      </c>
      <c r="CA21" t="s">
        <v>49</v>
      </c>
      <c r="CB21" t="s">
        <v>50</v>
      </c>
      <c r="CC21">
        <v>2689</v>
      </c>
      <c r="CD21">
        <v>2.96</v>
      </c>
      <c r="CE21">
        <v>4.25</v>
      </c>
      <c r="CF21">
        <v>10</v>
      </c>
      <c r="CG21" t="s">
        <v>31</v>
      </c>
      <c r="CH21" t="s">
        <v>51</v>
      </c>
      <c r="CI21" t="s">
        <v>52</v>
      </c>
      <c r="CJ21">
        <v>2985</v>
      </c>
      <c r="CK21">
        <v>3.28</v>
      </c>
      <c r="CL21">
        <v>4.72</v>
      </c>
      <c r="CM21">
        <v>11</v>
      </c>
      <c r="CN21" t="s">
        <v>34</v>
      </c>
      <c r="CO21" t="s">
        <v>53</v>
      </c>
      <c r="CP21" t="s">
        <v>54</v>
      </c>
      <c r="CQ21">
        <v>329</v>
      </c>
      <c r="CR21">
        <v>0.36</v>
      </c>
      <c r="CS21">
        <v>0.52</v>
      </c>
      <c r="CT21">
        <v>12</v>
      </c>
      <c r="CU21" t="s">
        <v>34</v>
      </c>
      <c r="CV21" t="s">
        <v>55</v>
      </c>
      <c r="CW21" t="s">
        <v>56</v>
      </c>
      <c r="CX21">
        <v>1231</v>
      </c>
      <c r="CY21">
        <v>1.35</v>
      </c>
      <c r="CZ21">
        <v>1.95</v>
      </c>
    </row>
    <row r="22" spans="1:104" x14ac:dyDescent="0.6">
      <c r="A22" s="1" t="s">
        <v>85</v>
      </c>
      <c r="B22" t="s">
        <v>86</v>
      </c>
      <c r="C22" s="1" t="s">
        <v>63</v>
      </c>
      <c r="D22" t="s">
        <v>64</v>
      </c>
      <c r="E22" t="s">
        <v>29</v>
      </c>
      <c r="F22" t="s">
        <v>889</v>
      </c>
      <c r="G22" s="1" t="s">
        <v>90</v>
      </c>
      <c r="H22">
        <v>22600</v>
      </c>
      <c r="I22">
        <v>26.56</v>
      </c>
      <c r="J22">
        <v>62493</v>
      </c>
      <c r="K22">
        <v>73.44</v>
      </c>
      <c r="L22">
        <v>800</v>
      </c>
      <c r="M22">
        <v>0.94</v>
      </c>
      <c r="N22">
        <v>1.28</v>
      </c>
      <c r="O22">
        <v>347</v>
      </c>
      <c r="P22">
        <v>0.41</v>
      </c>
      <c r="Q22">
        <v>0.56000000000000005</v>
      </c>
      <c r="R22">
        <v>61346</v>
      </c>
      <c r="S22">
        <v>72.09</v>
      </c>
      <c r="T22">
        <v>98.16</v>
      </c>
      <c r="U22">
        <v>1</v>
      </c>
      <c r="V22" t="s">
        <v>31</v>
      </c>
      <c r="W22" t="s">
        <v>32</v>
      </c>
      <c r="X22" t="s">
        <v>33</v>
      </c>
      <c r="Y22">
        <v>213</v>
      </c>
      <c r="Z22">
        <v>0.25</v>
      </c>
      <c r="AA22">
        <v>0.35</v>
      </c>
      <c r="AB22">
        <v>2</v>
      </c>
      <c r="AC22" t="s">
        <v>34</v>
      </c>
      <c r="AD22" t="s">
        <v>35</v>
      </c>
      <c r="AE22" t="s">
        <v>36</v>
      </c>
      <c r="AF22">
        <v>1389</v>
      </c>
      <c r="AG22">
        <v>1.63</v>
      </c>
      <c r="AH22">
        <v>2.2599999999999998</v>
      </c>
      <c r="AI22">
        <v>3</v>
      </c>
      <c r="AJ22" t="s">
        <v>34</v>
      </c>
      <c r="AK22" t="s">
        <v>37</v>
      </c>
      <c r="AL22" t="s">
        <v>38</v>
      </c>
      <c r="AM22">
        <v>13870</v>
      </c>
      <c r="AN22">
        <v>16.3</v>
      </c>
      <c r="AO22">
        <v>22.61</v>
      </c>
      <c r="AP22">
        <v>4</v>
      </c>
      <c r="AQ22" t="s">
        <v>34</v>
      </c>
      <c r="AR22" t="s">
        <v>39</v>
      </c>
      <c r="AS22" t="s">
        <v>40</v>
      </c>
      <c r="AT22">
        <v>1728</v>
      </c>
      <c r="AU22">
        <v>2.0299999999999998</v>
      </c>
      <c r="AV22">
        <v>2.82</v>
      </c>
      <c r="AW22">
        <v>5</v>
      </c>
      <c r="AX22" t="s">
        <v>31</v>
      </c>
      <c r="AY22" t="s">
        <v>41</v>
      </c>
      <c r="AZ22" t="s">
        <v>42</v>
      </c>
      <c r="BA22">
        <v>19438</v>
      </c>
      <c r="BB22">
        <v>22.84</v>
      </c>
      <c r="BC22">
        <v>31.69</v>
      </c>
      <c r="BD22">
        <v>6</v>
      </c>
      <c r="BE22" t="s">
        <v>34</v>
      </c>
      <c r="BF22" t="s">
        <v>43</v>
      </c>
      <c r="BG22" t="s">
        <v>44</v>
      </c>
      <c r="BH22">
        <v>8912</v>
      </c>
      <c r="BI22">
        <v>10.47</v>
      </c>
      <c r="BJ22">
        <v>14.53</v>
      </c>
      <c r="BK22">
        <v>7</v>
      </c>
      <c r="BL22" t="s">
        <v>34</v>
      </c>
      <c r="BM22" t="s">
        <v>45</v>
      </c>
      <c r="BN22" t="s">
        <v>46</v>
      </c>
      <c r="BO22">
        <v>8408</v>
      </c>
      <c r="BP22">
        <v>9.8800000000000008</v>
      </c>
      <c r="BQ22">
        <v>13.71</v>
      </c>
      <c r="BR22">
        <v>8</v>
      </c>
      <c r="BS22" t="s">
        <v>31</v>
      </c>
      <c r="BT22" t="s">
        <v>47</v>
      </c>
      <c r="BU22" t="s">
        <v>48</v>
      </c>
      <c r="BV22">
        <v>503</v>
      </c>
      <c r="BW22">
        <v>0.59</v>
      </c>
      <c r="BX22">
        <v>0.82</v>
      </c>
      <c r="BY22">
        <v>9</v>
      </c>
      <c r="BZ22" t="s">
        <v>34</v>
      </c>
      <c r="CA22" t="s">
        <v>49</v>
      </c>
      <c r="CB22" t="s">
        <v>50</v>
      </c>
      <c r="CC22">
        <v>2031</v>
      </c>
      <c r="CD22">
        <v>2.39</v>
      </c>
      <c r="CE22">
        <v>3.31</v>
      </c>
      <c r="CF22">
        <v>10</v>
      </c>
      <c r="CG22" t="s">
        <v>31</v>
      </c>
      <c r="CH22" t="s">
        <v>51</v>
      </c>
      <c r="CI22" t="s">
        <v>52</v>
      </c>
      <c r="CJ22">
        <v>2826</v>
      </c>
      <c r="CK22">
        <v>3.32</v>
      </c>
      <c r="CL22">
        <v>4.6100000000000003</v>
      </c>
      <c r="CM22">
        <v>11</v>
      </c>
      <c r="CN22" t="s">
        <v>34</v>
      </c>
      <c r="CO22" t="s">
        <v>53</v>
      </c>
      <c r="CP22" t="s">
        <v>54</v>
      </c>
      <c r="CQ22">
        <v>366</v>
      </c>
      <c r="CR22">
        <v>0.43</v>
      </c>
      <c r="CS22">
        <v>0.6</v>
      </c>
      <c r="CT22">
        <v>12</v>
      </c>
      <c r="CU22" t="s">
        <v>34</v>
      </c>
      <c r="CV22" t="s">
        <v>55</v>
      </c>
      <c r="CW22" t="s">
        <v>56</v>
      </c>
      <c r="CX22">
        <v>1662</v>
      </c>
      <c r="CY22">
        <v>1.95</v>
      </c>
      <c r="CZ22">
        <v>2.71</v>
      </c>
    </row>
    <row r="23" spans="1:104" x14ac:dyDescent="0.6">
      <c r="A23" s="1" t="s">
        <v>85</v>
      </c>
      <c r="B23" t="s">
        <v>86</v>
      </c>
      <c r="C23" s="1" t="s">
        <v>66</v>
      </c>
      <c r="D23" t="s">
        <v>67</v>
      </c>
      <c r="E23" t="s">
        <v>29</v>
      </c>
      <c r="F23" t="s">
        <v>890</v>
      </c>
      <c r="G23" s="1" t="s">
        <v>91</v>
      </c>
      <c r="H23">
        <v>24266</v>
      </c>
      <c r="I23">
        <v>26.77</v>
      </c>
      <c r="J23">
        <v>66385</v>
      </c>
      <c r="K23">
        <v>73.23</v>
      </c>
      <c r="L23">
        <v>847</v>
      </c>
      <c r="M23">
        <v>0.93</v>
      </c>
      <c r="N23">
        <v>1.28</v>
      </c>
      <c r="O23">
        <v>843</v>
      </c>
      <c r="P23">
        <v>0.93</v>
      </c>
      <c r="Q23">
        <v>1.27</v>
      </c>
      <c r="R23">
        <v>64695</v>
      </c>
      <c r="S23">
        <v>71.37</v>
      </c>
      <c r="T23">
        <v>97.45</v>
      </c>
      <c r="U23">
        <v>1</v>
      </c>
      <c r="V23" t="s">
        <v>31</v>
      </c>
      <c r="W23" t="s">
        <v>32</v>
      </c>
      <c r="X23" t="s">
        <v>33</v>
      </c>
      <c r="Y23">
        <v>196</v>
      </c>
      <c r="Z23">
        <v>0.22</v>
      </c>
      <c r="AA23">
        <v>0.3</v>
      </c>
      <c r="AB23">
        <v>2</v>
      </c>
      <c r="AC23" t="s">
        <v>34</v>
      </c>
      <c r="AD23" t="s">
        <v>35</v>
      </c>
      <c r="AE23" t="s">
        <v>36</v>
      </c>
      <c r="AF23">
        <v>1126</v>
      </c>
      <c r="AG23">
        <v>1.24</v>
      </c>
      <c r="AH23">
        <v>1.74</v>
      </c>
      <c r="AI23">
        <v>3</v>
      </c>
      <c r="AJ23" t="s">
        <v>34</v>
      </c>
      <c r="AK23" t="s">
        <v>37</v>
      </c>
      <c r="AL23" t="s">
        <v>38</v>
      </c>
      <c r="AM23">
        <v>14637</v>
      </c>
      <c r="AN23">
        <v>16.149999999999999</v>
      </c>
      <c r="AO23">
        <v>22.62</v>
      </c>
      <c r="AP23">
        <v>4</v>
      </c>
      <c r="AQ23" t="s">
        <v>34</v>
      </c>
      <c r="AR23" t="s">
        <v>39</v>
      </c>
      <c r="AS23" t="s">
        <v>40</v>
      </c>
      <c r="AT23">
        <v>1622</v>
      </c>
      <c r="AU23">
        <v>1.79</v>
      </c>
      <c r="AV23">
        <v>2.5099999999999998</v>
      </c>
      <c r="AW23">
        <v>5</v>
      </c>
      <c r="AX23" t="s">
        <v>31</v>
      </c>
      <c r="AY23" t="s">
        <v>41</v>
      </c>
      <c r="AZ23" t="s">
        <v>42</v>
      </c>
      <c r="BA23">
        <v>18365</v>
      </c>
      <c r="BB23">
        <v>20.260000000000002</v>
      </c>
      <c r="BC23">
        <v>28.39</v>
      </c>
      <c r="BD23">
        <v>6</v>
      </c>
      <c r="BE23" t="s">
        <v>34</v>
      </c>
      <c r="BF23" t="s">
        <v>43</v>
      </c>
      <c r="BG23" t="s">
        <v>44</v>
      </c>
      <c r="BH23">
        <v>9095</v>
      </c>
      <c r="BI23">
        <v>10.029999999999999</v>
      </c>
      <c r="BJ23">
        <v>14.06</v>
      </c>
      <c r="BK23">
        <v>7</v>
      </c>
      <c r="BL23" t="s">
        <v>34</v>
      </c>
      <c r="BM23" t="s">
        <v>45</v>
      </c>
      <c r="BN23" t="s">
        <v>46</v>
      </c>
      <c r="BO23">
        <v>10935</v>
      </c>
      <c r="BP23">
        <v>12.06</v>
      </c>
      <c r="BQ23">
        <v>16.899999999999999</v>
      </c>
      <c r="BR23">
        <v>8</v>
      </c>
      <c r="BS23" t="s">
        <v>31</v>
      </c>
      <c r="BT23" t="s">
        <v>47</v>
      </c>
      <c r="BU23" t="s">
        <v>48</v>
      </c>
      <c r="BV23">
        <v>568</v>
      </c>
      <c r="BW23">
        <v>0.63</v>
      </c>
      <c r="BX23">
        <v>0.88</v>
      </c>
      <c r="BY23">
        <v>9</v>
      </c>
      <c r="BZ23" t="s">
        <v>34</v>
      </c>
      <c r="CA23" t="s">
        <v>49</v>
      </c>
      <c r="CB23" t="s">
        <v>50</v>
      </c>
      <c r="CC23">
        <v>2461</v>
      </c>
      <c r="CD23">
        <v>2.71</v>
      </c>
      <c r="CE23">
        <v>3.8</v>
      </c>
      <c r="CF23">
        <v>10</v>
      </c>
      <c r="CG23" t="s">
        <v>31</v>
      </c>
      <c r="CH23" t="s">
        <v>51</v>
      </c>
      <c r="CI23" t="s">
        <v>52</v>
      </c>
      <c r="CJ23">
        <v>3830</v>
      </c>
      <c r="CK23">
        <v>4.22</v>
      </c>
      <c r="CL23">
        <v>5.92</v>
      </c>
      <c r="CM23">
        <v>11</v>
      </c>
      <c r="CN23" t="s">
        <v>34</v>
      </c>
      <c r="CO23" t="s">
        <v>53</v>
      </c>
      <c r="CP23" t="s">
        <v>54</v>
      </c>
      <c r="CQ23">
        <v>364</v>
      </c>
      <c r="CR23">
        <v>0.4</v>
      </c>
      <c r="CS23">
        <v>0.56000000000000005</v>
      </c>
      <c r="CT23">
        <v>12</v>
      </c>
      <c r="CU23" t="s">
        <v>34</v>
      </c>
      <c r="CV23" t="s">
        <v>55</v>
      </c>
      <c r="CW23" t="s">
        <v>56</v>
      </c>
      <c r="CX23">
        <v>1496</v>
      </c>
      <c r="CY23">
        <v>1.65</v>
      </c>
      <c r="CZ23">
        <v>2.31</v>
      </c>
    </row>
    <row r="24" spans="1:104" x14ac:dyDescent="0.6">
      <c r="A24" s="1" t="s">
        <v>85</v>
      </c>
      <c r="B24" t="s">
        <v>86</v>
      </c>
      <c r="C24" s="1" t="s">
        <v>85</v>
      </c>
      <c r="D24" t="s">
        <v>92</v>
      </c>
      <c r="E24" t="s">
        <v>29</v>
      </c>
      <c r="F24" t="s">
        <v>891</v>
      </c>
      <c r="G24" s="1" t="s">
        <v>93</v>
      </c>
      <c r="H24">
        <v>19323</v>
      </c>
      <c r="I24">
        <v>24.32</v>
      </c>
      <c r="J24">
        <v>60132</v>
      </c>
      <c r="K24">
        <v>75.680000000000007</v>
      </c>
      <c r="L24">
        <v>992</v>
      </c>
      <c r="M24">
        <v>1.25</v>
      </c>
      <c r="N24">
        <v>1.65</v>
      </c>
      <c r="O24">
        <v>149</v>
      </c>
      <c r="P24">
        <v>0.19</v>
      </c>
      <c r="Q24">
        <v>0.25</v>
      </c>
      <c r="R24">
        <v>58991</v>
      </c>
      <c r="S24">
        <v>74.239999999999995</v>
      </c>
      <c r="T24">
        <v>98.1</v>
      </c>
      <c r="U24">
        <v>1</v>
      </c>
      <c r="V24" t="s">
        <v>31</v>
      </c>
      <c r="W24" t="s">
        <v>32</v>
      </c>
      <c r="X24" t="s">
        <v>33</v>
      </c>
      <c r="Y24">
        <v>133</v>
      </c>
      <c r="Z24">
        <v>0.17</v>
      </c>
      <c r="AA24">
        <v>0.23</v>
      </c>
      <c r="AB24">
        <v>2</v>
      </c>
      <c r="AC24" t="s">
        <v>34</v>
      </c>
      <c r="AD24" t="s">
        <v>35</v>
      </c>
      <c r="AE24" t="s">
        <v>36</v>
      </c>
      <c r="AF24">
        <v>767</v>
      </c>
      <c r="AG24">
        <v>0.97</v>
      </c>
      <c r="AH24">
        <v>1.3</v>
      </c>
      <c r="AI24">
        <v>3</v>
      </c>
      <c r="AJ24" t="s">
        <v>34</v>
      </c>
      <c r="AK24" t="s">
        <v>37</v>
      </c>
      <c r="AL24" t="s">
        <v>38</v>
      </c>
      <c r="AM24">
        <v>14904</v>
      </c>
      <c r="AN24">
        <v>18.760000000000002</v>
      </c>
      <c r="AO24">
        <v>25.26</v>
      </c>
      <c r="AP24">
        <v>4</v>
      </c>
      <c r="AQ24" t="s">
        <v>34</v>
      </c>
      <c r="AR24" t="s">
        <v>39</v>
      </c>
      <c r="AS24" t="s">
        <v>40</v>
      </c>
      <c r="AT24">
        <v>1177</v>
      </c>
      <c r="AU24">
        <v>1.48</v>
      </c>
      <c r="AV24">
        <v>2</v>
      </c>
      <c r="AW24">
        <v>5</v>
      </c>
      <c r="AX24" t="s">
        <v>31</v>
      </c>
      <c r="AY24" t="s">
        <v>41</v>
      </c>
      <c r="AZ24" t="s">
        <v>42</v>
      </c>
      <c r="BA24">
        <v>17424</v>
      </c>
      <c r="BB24">
        <v>21.93</v>
      </c>
      <c r="BC24">
        <v>29.54</v>
      </c>
      <c r="BD24">
        <v>6</v>
      </c>
      <c r="BE24" t="s">
        <v>34</v>
      </c>
      <c r="BF24" t="s">
        <v>43</v>
      </c>
      <c r="BG24" t="s">
        <v>44</v>
      </c>
      <c r="BH24">
        <v>8773</v>
      </c>
      <c r="BI24">
        <v>11.04</v>
      </c>
      <c r="BJ24">
        <v>14.87</v>
      </c>
      <c r="BK24">
        <v>7</v>
      </c>
      <c r="BL24" t="s">
        <v>34</v>
      </c>
      <c r="BM24" t="s">
        <v>45</v>
      </c>
      <c r="BN24" t="s">
        <v>46</v>
      </c>
      <c r="BO24">
        <v>7723</v>
      </c>
      <c r="BP24">
        <v>9.7200000000000006</v>
      </c>
      <c r="BQ24">
        <v>13.09</v>
      </c>
      <c r="BR24">
        <v>8</v>
      </c>
      <c r="BS24" t="s">
        <v>31</v>
      </c>
      <c r="BT24" t="s">
        <v>47</v>
      </c>
      <c r="BU24" t="s">
        <v>48</v>
      </c>
      <c r="BV24">
        <v>513</v>
      </c>
      <c r="BW24">
        <v>0.65</v>
      </c>
      <c r="BX24">
        <v>0.87</v>
      </c>
      <c r="BY24">
        <v>9</v>
      </c>
      <c r="BZ24" t="s">
        <v>34</v>
      </c>
      <c r="CA24" t="s">
        <v>49</v>
      </c>
      <c r="CB24" t="s">
        <v>50</v>
      </c>
      <c r="CC24">
        <v>2497</v>
      </c>
      <c r="CD24">
        <v>3.14</v>
      </c>
      <c r="CE24">
        <v>4.2300000000000004</v>
      </c>
      <c r="CF24">
        <v>10</v>
      </c>
      <c r="CG24" t="s">
        <v>31</v>
      </c>
      <c r="CH24" t="s">
        <v>51</v>
      </c>
      <c r="CI24" t="s">
        <v>52</v>
      </c>
      <c r="CJ24">
        <v>3301</v>
      </c>
      <c r="CK24">
        <v>4.1500000000000004</v>
      </c>
      <c r="CL24">
        <v>5.6</v>
      </c>
      <c r="CM24">
        <v>11</v>
      </c>
      <c r="CN24" t="s">
        <v>34</v>
      </c>
      <c r="CO24" t="s">
        <v>53</v>
      </c>
      <c r="CP24" t="s">
        <v>54</v>
      </c>
      <c r="CQ24">
        <v>273</v>
      </c>
      <c r="CR24">
        <v>0.34</v>
      </c>
      <c r="CS24">
        <v>0.46</v>
      </c>
      <c r="CT24">
        <v>12</v>
      </c>
      <c r="CU24" t="s">
        <v>34</v>
      </c>
      <c r="CV24" t="s">
        <v>55</v>
      </c>
      <c r="CW24" t="s">
        <v>56</v>
      </c>
      <c r="CX24">
        <v>1506</v>
      </c>
      <c r="CY24">
        <v>1.9</v>
      </c>
      <c r="CZ24">
        <v>2.5499999999999998</v>
      </c>
    </row>
    <row r="25" spans="1:104" x14ac:dyDescent="0.6">
      <c r="A25" s="1" t="s">
        <v>85</v>
      </c>
      <c r="B25" t="s">
        <v>86</v>
      </c>
      <c r="C25" s="1" t="s">
        <v>94</v>
      </c>
      <c r="D25" t="s">
        <v>95</v>
      </c>
      <c r="E25" t="s">
        <v>29</v>
      </c>
      <c r="F25" t="s">
        <v>892</v>
      </c>
      <c r="G25" s="1" t="s">
        <v>96</v>
      </c>
      <c r="H25">
        <v>24075</v>
      </c>
      <c r="I25">
        <v>24.82</v>
      </c>
      <c r="J25">
        <v>72908</v>
      </c>
      <c r="K25">
        <v>75.180000000000007</v>
      </c>
      <c r="L25">
        <v>995</v>
      </c>
      <c r="M25">
        <v>1.03</v>
      </c>
      <c r="N25">
        <v>1.36</v>
      </c>
      <c r="O25">
        <v>255</v>
      </c>
      <c r="P25">
        <v>0.26</v>
      </c>
      <c r="Q25">
        <v>0.35</v>
      </c>
      <c r="R25">
        <v>71658</v>
      </c>
      <c r="S25">
        <v>73.89</v>
      </c>
      <c r="T25">
        <v>98.29</v>
      </c>
      <c r="U25">
        <v>1</v>
      </c>
      <c r="V25" t="s">
        <v>31</v>
      </c>
      <c r="W25" t="s">
        <v>32</v>
      </c>
      <c r="X25" t="s">
        <v>33</v>
      </c>
      <c r="Y25">
        <v>169</v>
      </c>
      <c r="Z25">
        <v>0.17</v>
      </c>
      <c r="AA25">
        <v>0.24</v>
      </c>
      <c r="AB25">
        <v>2</v>
      </c>
      <c r="AC25" t="s">
        <v>34</v>
      </c>
      <c r="AD25" t="s">
        <v>35</v>
      </c>
      <c r="AE25" t="s">
        <v>36</v>
      </c>
      <c r="AF25">
        <v>882</v>
      </c>
      <c r="AG25">
        <v>0.91</v>
      </c>
      <c r="AH25">
        <v>1.23</v>
      </c>
      <c r="AI25">
        <v>3</v>
      </c>
      <c r="AJ25" t="s">
        <v>34</v>
      </c>
      <c r="AK25" t="s">
        <v>37</v>
      </c>
      <c r="AL25" t="s">
        <v>38</v>
      </c>
      <c r="AM25">
        <v>21159</v>
      </c>
      <c r="AN25">
        <v>21.82</v>
      </c>
      <c r="AO25">
        <v>29.53</v>
      </c>
      <c r="AP25">
        <v>4</v>
      </c>
      <c r="AQ25" t="s">
        <v>34</v>
      </c>
      <c r="AR25" t="s">
        <v>39</v>
      </c>
      <c r="AS25" t="s">
        <v>40</v>
      </c>
      <c r="AT25">
        <v>1542</v>
      </c>
      <c r="AU25">
        <v>1.59</v>
      </c>
      <c r="AV25">
        <v>2.15</v>
      </c>
      <c r="AW25">
        <v>5</v>
      </c>
      <c r="AX25" t="s">
        <v>31</v>
      </c>
      <c r="AY25" t="s">
        <v>41</v>
      </c>
      <c r="AZ25" t="s">
        <v>42</v>
      </c>
      <c r="BA25">
        <v>16498</v>
      </c>
      <c r="BB25">
        <v>17.010000000000002</v>
      </c>
      <c r="BC25">
        <v>23.02</v>
      </c>
      <c r="BD25">
        <v>6</v>
      </c>
      <c r="BE25" t="s">
        <v>34</v>
      </c>
      <c r="BF25" t="s">
        <v>43</v>
      </c>
      <c r="BG25" t="s">
        <v>44</v>
      </c>
      <c r="BH25">
        <v>9381</v>
      </c>
      <c r="BI25">
        <v>9.67</v>
      </c>
      <c r="BJ25">
        <v>13.09</v>
      </c>
      <c r="BK25">
        <v>7</v>
      </c>
      <c r="BL25" t="s">
        <v>34</v>
      </c>
      <c r="BM25" t="s">
        <v>45</v>
      </c>
      <c r="BN25" t="s">
        <v>46</v>
      </c>
      <c r="BO25">
        <v>10606</v>
      </c>
      <c r="BP25">
        <v>10.94</v>
      </c>
      <c r="BQ25">
        <v>14.8</v>
      </c>
      <c r="BR25">
        <v>8</v>
      </c>
      <c r="BS25" t="s">
        <v>31</v>
      </c>
      <c r="BT25" t="s">
        <v>47</v>
      </c>
      <c r="BU25" t="s">
        <v>48</v>
      </c>
      <c r="BV25">
        <v>886</v>
      </c>
      <c r="BW25">
        <v>0.91</v>
      </c>
      <c r="BX25">
        <v>1.24</v>
      </c>
      <c r="BY25">
        <v>9</v>
      </c>
      <c r="BZ25" t="s">
        <v>34</v>
      </c>
      <c r="CA25" t="s">
        <v>49</v>
      </c>
      <c r="CB25" t="s">
        <v>50</v>
      </c>
      <c r="CC25">
        <v>3889</v>
      </c>
      <c r="CD25">
        <v>4.01</v>
      </c>
      <c r="CE25">
        <v>5.43</v>
      </c>
      <c r="CF25">
        <v>10</v>
      </c>
      <c r="CG25" t="s">
        <v>31</v>
      </c>
      <c r="CH25" t="s">
        <v>51</v>
      </c>
      <c r="CI25" t="s">
        <v>52</v>
      </c>
      <c r="CJ25">
        <v>4544</v>
      </c>
      <c r="CK25">
        <v>4.6900000000000004</v>
      </c>
      <c r="CL25">
        <v>6.34</v>
      </c>
      <c r="CM25">
        <v>11</v>
      </c>
      <c r="CN25" t="s">
        <v>34</v>
      </c>
      <c r="CO25" t="s">
        <v>53</v>
      </c>
      <c r="CP25" t="s">
        <v>54</v>
      </c>
      <c r="CQ25">
        <v>382</v>
      </c>
      <c r="CR25">
        <v>0.39</v>
      </c>
      <c r="CS25">
        <v>0.53</v>
      </c>
      <c r="CT25">
        <v>12</v>
      </c>
      <c r="CU25" t="s">
        <v>34</v>
      </c>
      <c r="CV25" t="s">
        <v>55</v>
      </c>
      <c r="CW25" t="s">
        <v>56</v>
      </c>
      <c r="CX25">
        <v>1720</v>
      </c>
      <c r="CY25">
        <v>1.77</v>
      </c>
      <c r="CZ25">
        <v>2.4</v>
      </c>
    </row>
    <row r="26" spans="1:104" x14ac:dyDescent="0.6">
      <c r="A26" s="1" t="s">
        <v>85</v>
      </c>
      <c r="B26" t="s">
        <v>86</v>
      </c>
      <c r="C26" s="1" t="s">
        <v>97</v>
      </c>
      <c r="D26" t="s">
        <v>98</v>
      </c>
      <c r="E26" t="s">
        <v>29</v>
      </c>
      <c r="F26" t="s">
        <v>893</v>
      </c>
      <c r="G26" s="1" t="s">
        <v>99</v>
      </c>
      <c r="H26">
        <v>23166</v>
      </c>
      <c r="I26">
        <v>27.66</v>
      </c>
      <c r="J26">
        <v>60589</v>
      </c>
      <c r="K26">
        <v>72.34</v>
      </c>
      <c r="L26">
        <v>804</v>
      </c>
      <c r="M26">
        <v>0.96</v>
      </c>
      <c r="N26">
        <v>1.33</v>
      </c>
      <c r="O26">
        <v>276</v>
      </c>
      <c r="P26">
        <v>0.33</v>
      </c>
      <c r="Q26">
        <v>0.46</v>
      </c>
      <c r="R26">
        <v>59509</v>
      </c>
      <c r="S26">
        <v>71.05</v>
      </c>
      <c r="T26">
        <v>98.22</v>
      </c>
      <c r="U26">
        <v>1</v>
      </c>
      <c r="V26" t="s">
        <v>31</v>
      </c>
      <c r="W26" t="s">
        <v>32</v>
      </c>
      <c r="X26" t="s">
        <v>33</v>
      </c>
      <c r="Y26">
        <v>148</v>
      </c>
      <c r="Z26">
        <v>0.18</v>
      </c>
      <c r="AA26">
        <v>0.25</v>
      </c>
      <c r="AB26">
        <v>2</v>
      </c>
      <c r="AC26" t="s">
        <v>34</v>
      </c>
      <c r="AD26" t="s">
        <v>35</v>
      </c>
      <c r="AE26" t="s">
        <v>36</v>
      </c>
      <c r="AF26">
        <v>663</v>
      </c>
      <c r="AG26">
        <v>0.79</v>
      </c>
      <c r="AH26">
        <v>1.1100000000000001</v>
      </c>
      <c r="AI26">
        <v>3</v>
      </c>
      <c r="AJ26" t="s">
        <v>34</v>
      </c>
      <c r="AK26" t="s">
        <v>37</v>
      </c>
      <c r="AL26" t="s">
        <v>38</v>
      </c>
      <c r="AM26">
        <v>15183</v>
      </c>
      <c r="AN26">
        <v>18.13</v>
      </c>
      <c r="AO26">
        <v>25.51</v>
      </c>
      <c r="AP26">
        <v>4</v>
      </c>
      <c r="AQ26" t="s">
        <v>34</v>
      </c>
      <c r="AR26" t="s">
        <v>39</v>
      </c>
      <c r="AS26" t="s">
        <v>40</v>
      </c>
      <c r="AT26">
        <v>1078</v>
      </c>
      <c r="AU26">
        <v>1.29</v>
      </c>
      <c r="AV26">
        <v>1.81</v>
      </c>
      <c r="AW26">
        <v>5</v>
      </c>
      <c r="AX26" t="s">
        <v>31</v>
      </c>
      <c r="AY26" t="s">
        <v>41</v>
      </c>
      <c r="AZ26" t="s">
        <v>42</v>
      </c>
      <c r="BA26">
        <v>15663</v>
      </c>
      <c r="BB26">
        <v>18.7</v>
      </c>
      <c r="BC26">
        <v>26.32</v>
      </c>
      <c r="BD26">
        <v>6</v>
      </c>
      <c r="BE26" t="s">
        <v>34</v>
      </c>
      <c r="BF26" t="s">
        <v>43</v>
      </c>
      <c r="BG26" t="s">
        <v>44</v>
      </c>
      <c r="BH26">
        <v>9867</v>
      </c>
      <c r="BI26">
        <v>11.78</v>
      </c>
      <c r="BJ26">
        <v>16.579999999999998</v>
      </c>
      <c r="BK26">
        <v>7</v>
      </c>
      <c r="BL26" t="s">
        <v>34</v>
      </c>
      <c r="BM26" t="s">
        <v>45</v>
      </c>
      <c r="BN26" t="s">
        <v>46</v>
      </c>
      <c r="BO26">
        <v>9075</v>
      </c>
      <c r="BP26">
        <v>10.84</v>
      </c>
      <c r="BQ26">
        <v>15.25</v>
      </c>
      <c r="BR26">
        <v>8</v>
      </c>
      <c r="BS26" t="s">
        <v>31</v>
      </c>
      <c r="BT26" t="s">
        <v>47</v>
      </c>
      <c r="BU26" t="s">
        <v>48</v>
      </c>
      <c r="BV26">
        <v>429</v>
      </c>
      <c r="BW26">
        <v>0.51</v>
      </c>
      <c r="BX26">
        <v>0.72</v>
      </c>
      <c r="BY26">
        <v>9</v>
      </c>
      <c r="BZ26" t="s">
        <v>34</v>
      </c>
      <c r="CA26" t="s">
        <v>49</v>
      </c>
      <c r="CB26" t="s">
        <v>50</v>
      </c>
      <c r="CC26">
        <v>1852</v>
      </c>
      <c r="CD26">
        <v>2.21</v>
      </c>
      <c r="CE26">
        <v>3.11</v>
      </c>
      <c r="CF26">
        <v>10</v>
      </c>
      <c r="CG26" t="s">
        <v>31</v>
      </c>
      <c r="CH26" t="s">
        <v>51</v>
      </c>
      <c r="CI26" t="s">
        <v>52</v>
      </c>
      <c r="CJ26">
        <v>3997</v>
      </c>
      <c r="CK26">
        <v>4.7699999999999996</v>
      </c>
      <c r="CL26">
        <v>6.72</v>
      </c>
      <c r="CM26">
        <v>11</v>
      </c>
      <c r="CN26" t="s">
        <v>34</v>
      </c>
      <c r="CO26" t="s">
        <v>53</v>
      </c>
      <c r="CP26" t="s">
        <v>54</v>
      </c>
      <c r="CQ26">
        <v>257</v>
      </c>
      <c r="CR26">
        <v>0.31</v>
      </c>
      <c r="CS26">
        <v>0.43</v>
      </c>
      <c r="CT26">
        <v>12</v>
      </c>
      <c r="CU26" t="s">
        <v>34</v>
      </c>
      <c r="CV26" t="s">
        <v>55</v>
      </c>
      <c r="CW26" t="s">
        <v>56</v>
      </c>
      <c r="CX26">
        <v>1297</v>
      </c>
      <c r="CY26">
        <v>1.55</v>
      </c>
      <c r="CZ26">
        <v>2.1800000000000002</v>
      </c>
    </row>
    <row r="27" spans="1:104" x14ac:dyDescent="0.6">
      <c r="A27" s="1" t="s">
        <v>85</v>
      </c>
      <c r="B27" t="s">
        <v>86</v>
      </c>
      <c r="C27" s="1" t="s">
        <v>100</v>
      </c>
      <c r="D27" t="s">
        <v>101</v>
      </c>
      <c r="E27" t="s">
        <v>29</v>
      </c>
      <c r="F27" t="s">
        <v>894</v>
      </c>
      <c r="G27" s="1" t="s">
        <v>102</v>
      </c>
      <c r="H27">
        <v>20987</v>
      </c>
      <c r="I27">
        <v>25.92</v>
      </c>
      <c r="J27">
        <v>59984</v>
      </c>
      <c r="K27">
        <v>74.08</v>
      </c>
      <c r="L27">
        <v>771</v>
      </c>
      <c r="M27">
        <v>0.95</v>
      </c>
      <c r="N27">
        <v>1.29</v>
      </c>
      <c r="O27">
        <v>1100</v>
      </c>
      <c r="P27">
        <v>1.36</v>
      </c>
      <c r="Q27">
        <v>1.83</v>
      </c>
      <c r="R27">
        <v>58113</v>
      </c>
      <c r="S27">
        <v>71.77</v>
      </c>
      <c r="T27">
        <v>96.88</v>
      </c>
      <c r="U27">
        <v>1</v>
      </c>
      <c r="V27" t="s">
        <v>31</v>
      </c>
      <c r="W27" t="s">
        <v>32</v>
      </c>
      <c r="X27" t="s">
        <v>33</v>
      </c>
      <c r="Y27">
        <v>180</v>
      </c>
      <c r="Z27">
        <v>0.22</v>
      </c>
      <c r="AA27">
        <v>0.31</v>
      </c>
      <c r="AB27">
        <v>2</v>
      </c>
      <c r="AC27" t="s">
        <v>34</v>
      </c>
      <c r="AD27" t="s">
        <v>35</v>
      </c>
      <c r="AE27" t="s">
        <v>36</v>
      </c>
      <c r="AF27">
        <v>743</v>
      </c>
      <c r="AG27">
        <v>0.92</v>
      </c>
      <c r="AH27">
        <v>1.28</v>
      </c>
      <c r="AI27">
        <v>3</v>
      </c>
      <c r="AJ27" t="s">
        <v>34</v>
      </c>
      <c r="AK27" t="s">
        <v>37</v>
      </c>
      <c r="AL27" t="s">
        <v>38</v>
      </c>
      <c r="AM27">
        <v>15441</v>
      </c>
      <c r="AN27">
        <v>19.07</v>
      </c>
      <c r="AO27">
        <v>26.57</v>
      </c>
      <c r="AP27">
        <v>4</v>
      </c>
      <c r="AQ27" t="s">
        <v>34</v>
      </c>
      <c r="AR27" t="s">
        <v>39</v>
      </c>
      <c r="AS27" t="s">
        <v>40</v>
      </c>
      <c r="AT27">
        <v>1259</v>
      </c>
      <c r="AU27">
        <v>1.55</v>
      </c>
      <c r="AV27">
        <v>2.17</v>
      </c>
      <c r="AW27">
        <v>5</v>
      </c>
      <c r="AX27" t="s">
        <v>31</v>
      </c>
      <c r="AY27" t="s">
        <v>41</v>
      </c>
      <c r="AZ27" t="s">
        <v>42</v>
      </c>
      <c r="BA27">
        <v>15941</v>
      </c>
      <c r="BB27">
        <v>19.690000000000001</v>
      </c>
      <c r="BC27">
        <v>27.43</v>
      </c>
      <c r="BD27">
        <v>6</v>
      </c>
      <c r="BE27" t="s">
        <v>34</v>
      </c>
      <c r="BF27" t="s">
        <v>43</v>
      </c>
      <c r="BG27" t="s">
        <v>44</v>
      </c>
      <c r="BH27">
        <v>7686</v>
      </c>
      <c r="BI27">
        <v>9.49</v>
      </c>
      <c r="BJ27">
        <v>13.23</v>
      </c>
      <c r="BK27">
        <v>7</v>
      </c>
      <c r="BL27" t="s">
        <v>34</v>
      </c>
      <c r="BM27" t="s">
        <v>45</v>
      </c>
      <c r="BN27" t="s">
        <v>46</v>
      </c>
      <c r="BO27">
        <v>8570</v>
      </c>
      <c r="BP27">
        <v>10.58</v>
      </c>
      <c r="BQ27">
        <v>14.75</v>
      </c>
      <c r="BR27">
        <v>8</v>
      </c>
      <c r="BS27" t="s">
        <v>31</v>
      </c>
      <c r="BT27" t="s">
        <v>47</v>
      </c>
      <c r="BU27" t="s">
        <v>48</v>
      </c>
      <c r="BV27">
        <v>549</v>
      </c>
      <c r="BW27">
        <v>0.68</v>
      </c>
      <c r="BX27">
        <v>0.94</v>
      </c>
      <c r="BY27">
        <v>9</v>
      </c>
      <c r="BZ27" t="s">
        <v>34</v>
      </c>
      <c r="CA27" t="s">
        <v>49</v>
      </c>
      <c r="CB27" t="s">
        <v>50</v>
      </c>
      <c r="CC27">
        <v>2554</v>
      </c>
      <c r="CD27">
        <v>3.15</v>
      </c>
      <c r="CE27">
        <v>4.3899999999999997</v>
      </c>
      <c r="CF27">
        <v>10</v>
      </c>
      <c r="CG27" t="s">
        <v>31</v>
      </c>
      <c r="CH27" t="s">
        <v>51</v>
      </c>
      <c r="CI27" t="s">
        <v>52</v>
      </c>
      <c r="CJ27">
        <v>3418</v>
      </c>
      <c r="CK27">
        <v>4.22</v>
      </c>
      <c r="CL27">
        <v>5.88</v>
      </c>
      <c r="CM27">
        <v>11</v>
      </c>
      <c r="CN27" t="s">
        <v>34</v>
      </c>
      <c r="CO27" t="s">
        <v>53</v>
      </c>
      <c r="CP27" t="s">
        <v>54</v>
      </c>
      <c r="CQ27">
        <v>283</v>
      </c>
      <c r="CR27">
        <v>0.35</v>
      </c>
      <c r="CS27">
        <v>0.49</v>
      </c>
      <c r="CT27">
        <v>12</v>
      </c>
      <c r="CU27" t="s">
        <v>34</v>
      </c>
      <c r="CV27" t="s">
        <v>55</v>
      </c>
      <c r="CW27" t="s">
        <v>56</v>
      </c>
      <c r="CX27">
        <v>1489</v>
      </c>
      <c r="CY27">
        <v>1.84</v>
      </c>
      <c r="CZ27">
        <v>2.56</v>
      </c>
    </row>
    <row r="28" spans="1:104" x14ac:dyDescent="0.6">
      <c r="A28" s="1" t="s">
        <v>94</v>
      </c>
      <c r="B28" t="s">
        <v>103</v>
      </c>
      <c r="C28" s="1" t="s">
        <v>26</v>
      </c>
      <c r="D28" t="s">
        <v>28</v>
      </c>
      <c r="E28" t="s">
        <v>29</v>
      </c>
      <c r="F28" t="s">
        <v>895</v>
      </c>
      <c r="G28" s="1" t="s">
        <v>104</v>
      </c>
      <c r="H28">
        <v>17492</v>
      </c>
      <c r="I28">
        <v>22.12</v>
      </c>
      <c r="J28">
        <v>61599</v>
      </c>
      <c r="K28">
        <v>77.88</v>
      </c>
      <c r="L28">
        <v>1016</v>
      </c>
      <c r="M28">
        <v>1.28</v>
      </c>
      <c r="N28">
        <v>1.65</v>
      </c>
      <c r="O28">
        <v>495</v>
      </c>
      <c r="P28">
        <v>0.63</v>
      </c>
      <c r="Q28">
        <v>0.8</v>
      </c>
      <c r="R28">
        <v>60088</v>
      </c>
      <c r="S28">
        <v>75.97</v>
      </c>
      <c r="T28">
        <v>97.55</v>
      </c>
      <c r="U28">
        <v>1</v>
      </c>
      <c r="V28" t="s">
        <v>31</v>
      </c>
      <c r="W28" t="s">
        <v>32</v>
      </c>
      <c r="X28" t="s">
        <v>33</v>
      </c>
      <c r="Y28">
        <v>387</v>
      </c>
      <c r="Z28">
        <v>0.49</v>
      </c>
      <c r="AA28">
        <v>0.64</v>
      </c>
      <c r="AB28">
        <v>2</v>
      </c>
      <c r="AC28" t="s">
        <v>34</v>
      </c>
      <c r="AD28" t="s">
        <v>35</v>
      </c>
      <c r="AE28" t="s">
        <v>36</v>
      </c>
      <c r="AF28">
        <v>1920</v>
      </c>
      <c r="AG28">
        <v>2.4300000000000002</v>
      </c>
      <c r="AH28">
        <v>3.2</v>
      </c>
      <c r="AI28">
        <v>3</v>
      </c>
      <c r="AJ28" t="s">
        <v>34</v>
      </c>
      <c r="AK28" t="s">
        <v>37</v>
      </c>
      <c r="AL28" t="s">
        <v>38</v>
      </c>
      <c r="AM28">
        <v>12651</v>
      </c>
      <c r="AN28">
        <v>16</v>
      </c>
      <c r="AO28">
        <v>21.05</v>
      </c>
      <c r="AP28">
        <v>4</v>
      </c>
      <c r="AQ28" t="s">
        <v>34</v>
      </c>
      <c r="AR28" t="s">
        <v>39</v>
      </c>
      <c r="AS28" t="s">
        <v>40</v>
      </c>
      <c r="AT28">
        <v>2814</v>
      </c>
      <c r="AU28">
        <v>3.56</v>
      </c>
      <c r="AV28">
        <v>4.68</v>
      </c>
      <c r="AW28">
        <v>5</v>
      </c>
      <c r="AX28" t="s">
        <v>31</v>
      </c>
      <c r="AY28" t="s">
        <v>41</v>
      </c>
      <c r="AZ28" t="s">
        <v>42</v>
      </c>
      <c r="BA28">
        <v>15964</v>
      </c>
      <c r="BB28">
        <v>20.18</v>
      </c>
      <c r="BC28">
        <v>26.57</v>
      </c>
      <c r="BD28">
        <v>6</v>
      </c>
      <c r="BE28" t="s">
        <v>34</v>
      </c>
      <c r="BF28" t="s">
        <v>43</v>
      </c>
      <c r="BG28" t="s">
        <v>44</v>
      </c>
      <c r="BH28">
        <v>4519</v>
      </c>
      <c r="BI28">
        <v>5.71</v>
      </c>
      <c r="BJ28">
        <v>7.52</v>
      </c>
      <c r="BK28">
        <v>7</v>
      </c>
      <c r="BL28" t="s">
        <v>34</v>
      </c>
      <c r="BM28" t="s">
        <v>45</v>
      </c>
      <c r="BN28" t="s">
        <v>46</v>
      </c>
      <c r="BO28">
        <v>13409</v>
      </c>
      <c r="BP28">
        <v>16.95</v>
      </c>
      <c r="BQ28">
        <v>22.32</v>
      </c>
      <c r="BR28">
        <v>8</v>
      </c>
      <c r="BS28" t="s">
        <v>31</v>
      </c>
      <c r="BT28" t="s">
        <v>47</v>
      </c>
      <c r="BU28" t="s">
        <v>48</v>
      </c>
      <c r="BV28">
        <v>1357</v>
      </c>
      <c r="BW28">
        <v>1.72</v>
      </c>
      <c r="BX28">
        <v>2.2599999999999998</v>
      </c>
      <c r="BY28">
        <v>9</v>
      </c>
      <c r="BZ28" t="s">
        <v>34</v>
      </c>
      <c r="CA28" t="s">
        <v>49</v>
      </c>
      <c r="CB28" t="s">
        <v>50</v>
      </c>
      <c r="CC28">
        <v>2505</v>
      </c>
      <c r="CD28">
        <v>3.17</v>
      </c>
      <c r="CE28">
        <v>4.17</v>
      </c>
      <c r="CF28">
        <v>10</v>
      </c>
      <c r="CG28" t="s">
        <v>31</v>
      </c>
      <c r="CH28" t="s">
        <v>51</v>
      </c>
      <c r="CI28" t="s">
        <v>52</v>
      </c>
      <c r="CJ28">
        <v>2436</v>
      </c>
      <c r="CK28">
        <v>3.08</v>
      </c>
      <c r="CL28">
        <v>4.05</v>
      </c>
      <c r="CM28">
        <v>11</v>
      </c>
      <c r="CN28" t="s">
        <v>34</v>
      </c>
      <c r="CO28" t="s">
        <v>53</v>
      </c>
      <c r="CP28" t="s">
        <v>54</v>
      </c>
      <c r="CQ28">
        <v>581</v>
      </c>
      <c r="CR28">
        <v>0.73</v>
      </c>
      <c r="CS28">
        <v>0.97</v>
      </c>
      <c r="CT28">
        <v>12</v>
      </c>
      <c r="CU28" t="s">
        <v>34</v>
      </c>
      <c r="CV28" t="s">
        <v>55</v>
      </c>
      <c r="CW28" t="s">
        <v>56</v>
      </c>
      <c r="CX28">
        <v>1545</v>
      </c>
      <c r="CY28">
        <v>1.95</v>
      </c>
      <c r="CZ28">
        <v>2.57</v>
      </c>
    </row>
    <row r="29" spans="1:104" x14ac:dyDescent="0.6">
      <c r="A29" s="1" t="s">
        <v>94</v>
      </c>
      <c r="B29" t="s">
        <v>103</v>
      </c>
      <c r="C29" s="1" t="s">
        <v>57</v>
      </c>
      <c r="D29" t="s">
        <v>58</v>
      </c>
      <c r="E29" t="s">
        <v>29</v>
      </c>
      <c r="F29" t="s">
        <v>896</v>
      </c>
      <c r="G29" s="1" t="s">
        <v>105</v>
      </c>
      <c r="H29">
        <v>19535</v>
      </c>
      <c r="I29">
        <v>20.309999999999999</v>
      </c>
      <c r="J29">
        <v>76672</v>
      </c>
      <c r="K29">
        <v>79.69</v>
      </c>
      <c r="L29">
        <v>1343</v>
      </c>
      <c r="M29">
        <v>1.4</v>
      </c>
      <c r="N29">
        <v>1.75</v>
      </c>
      <c r="O29">
        <v>548</v>
      </c>
      <c r="P29">
        <v>0.56999999999999995</v>
      </c>
      <c r="Q29">
        <v>0.71</v>
      </c>
      <c r="R29">
        <v>74781</v>
      </c>
      <c r="S29">
        <v>77.73</v>
      </c>
      <c r="T29">
        <v>97.53</v>
      </c>
      <c r="U29">
        <v>1</v>
      </c>
      <c r="V29" t="s">
        <v>31</v>
      </c>
      <c r="W29" t="s">
        <v>32</v>
      </c>
      <c r="X29" t="s">
        <v>33</v>
      </c>
      <c r="Y29">
        <v>505</v>
      </c>
      <c r="Z29">
        <v>0.52</v>
      </c>
      <c r="AA29">
        <v>0.68</v>
      </c>
      <c r="AB29">
        <v>2</v>
      </c>
      <c r="AC29" t="s">
        <v>34</v>
      </c>
      <c r="AD29" t="s">
        <v>35</v>
      </c>
      <c r="AE29" t="s">
        <v>36</v>
      </c>
      <c r="AF29">
        <v>1758</v>
      </c>
      <c r="AG29">
        <v>1.83</v>
      </c>
      <c r="AH29">
        <v>2.35</v>
      </c>
      <c r="AI29">
        <v>3</v>
      </c>
      <c r="AJ29" t="s">
        <v>34</v>
      </c>
      <c r="AK29" t="s">
        <v>37</v>
      </c>
      <c r="AL29" t="s">
        <v>38</v>
      </c>
      <c r="AM29">
        <v>19629</v>
      </c>
      <c r="AN29">
        <v>20.399999999999999</v>
      </c>
      <c r="AO29">
        <v>26.25</v>
      </c>
      <c r="AP29">
        <v>4</v>
      </c>
      <c r="AQ29" t="s">
        <v>34</v>
      </c>
      <c r="AR29" t="s">
        <v>39</v>
      </c>
      <c r="AS29" t="s">
        <v>40</v>
      </c>
      <c r="AT29">
        <v>3072</v>
      </c>
      <c r="AU29">
        <v>3.19</v>
      </c>
      <c r="AV29">
        <v>4.1100000000000003</v>
      </c>
      <c r="AW29">
        <v>5</v>
      </c>
      <c r="AX29" t="s">
        <v>31</v>
      </c>
      <c r="AY29" t="s">
        <v>41</v>
      </c>
      <c r="AZ29" t="s">
        <v>42</v>
      </c>
      <c r="BA29">
        <v>19087</v>
      </c>
      <c r="BB29">
        <v>19.84</v>
      </c>
      <c r="BC29">
        <v>25.52</v>
      </c>
      <c r="BD29">
        <v>6</v>
      </c>
      <c r="BE29" t="s">
        <v>34</v>
      </c>
      <c r="BF29" t="s">
        <v>43</v>
      </c>
      <c r="BG29" t="s">
        <v>44</v>
      </c>
      <c r="BH29">
        <v>5236</v>
      </c>
      <c r="BI29">
        <v>5.44</v>
      </c>
      <c r="BJ29">
        <v>7</v>
      </c>
      <c r="BK29">
        <v>7</v>
      </c>
      <c r="BL29" t="s">
        <v>34</v>
      </c>
      <c r="BM29" t="s">
        <v>45</v>
      </c>
      <c r="BN29" t="s">
        <v>46</v>
      </c>
      <c r="BO29">
        <v>13805</v>
      </c>
      <c r="BP29">
        <v>14.35</v>
      </c>
      <c r="BQ29">
        <v>18.46</v>
      </c>
      <c r="BR29">
        <v>8</v>
      </c>
      <c r="BS29" t="s">
        <v>31</v>
      </c>
      <c r="BT29" t="s">
        <v>47</v>
      </c>
      <c r="BU29" t="s">
        <v>48</v>
      </c>
      <c r="BV29">
        <v>1576</v>
      </c>
      <c r="BW29">
        <v>1.64</v>
      </c>
      <c r="BX29">
        <v>2.11</v>
      </c>
      <c r="BY29">
        <v>9</v>
      </c>
      <c r="BZ29" t="s">
        <v>34</v>
      </c>
      <c r="CA29" t="s">
        <v>49</v>
      </c>
      <c r="CB29" t="s">
        <v>50</v>
      </c>
      <c r="CC29">
        <v>3449</v>
      </c>
      <c r="CD29">
        <v>3.58</v>
      </c>
      <c r="CE29">
        <v>4.6100000000000003</v>
      </c>
      <c r="CF29">
        <v>10</v>
      </c>
      <c r="CG29" t="s">
        <v>31</v>
      </c>
      <c r="CH29" t="s">
        <v>51</v>
      </c>
      <c r="CI29" t="s">
        <v>52</v>
      </c>
      <c r="CJ29">
        <v>4057</v>
      </c>
      <c r="CK29">
        <v>4.22</v>
      </c>
      <c r="CL29">
        <v>5.43</v>
      </c>
      <c r="CM29">
        <v>11</v>
      </c>
      <c r="CN29" t="s">
        <v>34</v>
      </c>
      <c r="CO29" t="s">
        <v>53</v>
      </c>
      <c r="CP29" t="s">
        <v>54</v>
      </c>
      <c r="CQ29">
        <v>626</v>
      </c>
      <c r="CR29">
        <v>0.65</v>
      </c>
      <c r="CS29">
        <v>0.84</v>
      </c>
      <c r="CT29">
        <v>12</v>
      </c>
      <c r="CU29" t="s">
        <v>34</v>
      </c>
      <c r="CV29" t="s">
        <v>55</v>
      </c>
      <c r="CW29" t="s">
        <v>56</v>
      </c>
      <c r="CX29">
        <v>1981</v>
      </c>
      <c r="CY29">
        <v>2.06</v>
      </c>
      <c r="CZ29">
        <v>2.65</v>
      </c>
    </row>
    <row r="30" spans="1:104" x14ac:dyDescent="0.6">
      <c r="A30" s="1" t="s">
        <v>94</v>
      </c>
      <c r="B30" t="s">
        <v>103</v>
      </c>
      <c r="C30" s="1" t="s">
        <v>60</v>
      </c>
      <c r="D30" t="s">
        <v>61</v>
      </c>
      <c r="E30" t="s">
        <v>29</v>
      </c>
      <c r="F30" t="s">
        <v>897</v>
      </c>
      <c r="G30" s="1" t="s">
        <v>106</v>
      </c>
      <c r="H30">
        <v>17087</v>
      </c>
      <c r="I30">
        <v>21.21</v>
      </c>
      <c r="J30">
        <v>63474</v>
      </c>
      <c r="K30">
        <v>78.790000000000006</v>
      </c>
      <c r="L30">
        <v>952</v>
      </c>
      <c r="M30">
        <v>1.18</v>
      </c>
      <c r="N30">
        <v>1.5</v>
      </c>
      <c r="O30">
        <v>416</v>
      </c>
      <c r="P30">
        <v>0.52</v>
      </c>
      <c r="Q30">
        <v>0.66</v>
      </c>
      <c r="R30">
        <v>62106</v>
      </c>
      <c r="S30">
        <v>77.09</v>
      </c>
      <c r="T30">
        <v>97.84</v>
      </c>
      <c r="U30">
        <v>1</v>
      </c>
      <c r="V30" t="s">
        <v>31</v>
      </c>
      <c r="W30" t="s">
        <v>32</v>
      </c>
      <c r="X30" t="s">
        <v>33</v>
      </c>
      <c r="Y30">
        <v>327</v>
      </c>
      <c r="Z30">
        <v>0.41</v>
      </c>
      <c r="AA30">
        <v>0.53</v>
      </c>
      <c r="AB30">
        <v>2</v>
      </c>
      <c r="AC30" t="s">
        <v>34</v>
      </c>
      <c r="AD30" t="s">
        <v>35</v>
      </c>
      <c r="AE30" t="s">
        <v>36</v>
      </c>
      <c r="AF30">
        <v>2032</v>
      </c>
      <c r="AG30">
        <v>2.52</v>
      </c>
      <c r="AH30">
        <v>3.27</v>
      </c>
      <c r="AI30">
        <v>3</v>
      </c>
      <c r="AJ30" t="s">
        <v>34</v>
      </c>
      <c r="AK30" t="s">
        <v>37</v>
      </c>
      <c r="AL30" t="s">
        <v>38</v>
      </c>
      <c r="AM30">
        <v>13073</v>
      </c>
      <c r="AN30">
        <v>16.23</v>
      </c>
      <c r="AO30">
        <v>21.05</v>
      </c>
      <c r="AP30">
        <v>4</v>
      </c>
      <c r="AQ30" t="s">
        <v>34</v>
      </c>
      <c r="AR30" t="s">
        <v>39</v>
      </c>
      <c r="AS30" t="s">
        <v>40</v>
      </c>
      <c r="AT30">
        <v>3147</v>
      </c>
      <c r="AU30">
        <v>3.91</v>
      </c>
      <c r="AV30">
        <v>5.07</v>
      </c>
      <c r="AW30">
        <v>5</v>
      </c>
      <c r="AX30" t="s">
        <v>31</v>
      </c>
      <c r="AY30" t="s">
        <v>41</v>
      </c>
      <c r="AZ30" t="s">
        <v>42</v>
      </c>
      <c r="BA30">
        <v>14543</v>
      </c>
      <c r="BB30">
        <v>18.05</v>
      </c>
      <c r="BC30">
        <v>23.42</v>
      </c>
      <c r="BD30">
        <v>6</v>
      </c>
      <c r="BE30" t="s">
        <v>34</v>
      </c>
      <c r="BF30" t="s">
        <v>43</v>
      </c>
      <c r="BG30" t="s">
        <v>44</v>
      </c>
      <c r="BH30">
        <v>4444</v>
      </c>
      <c r="BI30">
        <v>5.52</v>
      </c>
      <c r="BJ30">
        <v>7.16</v>
      </c>
      <c r="BK30">
        <v>7</v>
      </c>
      <c r="BL30" t="s">
        <v>34</v>
      </c>
      <c r="BM30" t="s">
        <v>45</v>
      </c>
      <c r="BN30" t="s">
        <v>46</v>
      </c>
      <c r="BO30">
        <v>15623</v>
      </c>
      <c r="BP30">
        <v>19.39</v>
      </c>
      <c r="BQ30">
        <v>25.16</v>
      </c>
      <c r="BR30">
        <v>8</v>
      </c>
      <c r="BS30" t="s">
        <v>31</v>
      </c>
      <c r="BT30" t="s">
        <v>47</v>
      </c>
      <c r="BU30" t="s">
        <v>48</v>
      </c>
      <c r="BV30">
        <v>1256</v>
      </c>
      <c r="BW30">
        <v>1.56</v>
      </c>
      <c r="BX30">
        <v>2.02</v>
      </c>
      <c r="BY30">
        <v>9</v>
      </c>
      <c r="BZ30" t="s">
        <v>34</v>
      </c>
      <c r="CA30" t="s">
        <v>49</v>
      </c>
      <c r="CB30" t="s">
        <v>50</v>
      </c>
      <c r="CC30">
        <v>2590</v>
      </c>
      <c r="CD30">
        <v>3.21</v>
      </c>
      <c r="CE30">
        <v>4.17</v>
      </c>
      <c r="CF30">
        <v>10</v>
      </c>
      <c r="CG30" t="s">
        <v>31</v>
      </c>
      <c r="CH30" t="s">
        <v>51</v>
      </c>
      <c r="CI30" t="s">
        <v>52</v>
      </c>
      <c r="CJ30">
        <v>3060</v>
      </c>
      <c r="CK30">
        <v>3.8</v>
      </c>
      <c r="CL30">
        <v>4.93</v>
      </c>
      <c r="CM30">
        <v>11</v>
      </c>
      <c r="CN30" t="s">
        <v>34</v>
      </c>
      <c r="CO30" t="s">
        <v>53</v>
      </c>
      <c r="CP30" t="s">
        <v>54</v>
      </c>
      <c r="CQ30">
        <v>610</v>
      </c>
      <c r="CR30">
        <v>0.76</v>
      </c>
      <c r="CS30">
        <v>0.98</v>
      </c>
      <c r="CT30">
        <v>12</v>
      </c>
      <c r="CU30" t="s">
        <v>34</v>
      </c>
      <c r="CV30" t="s">
        <v>55</v>
      </c>
      <c r="CW30" t="s">
        <v>56</v>
      </c>
      <c r="CX30">
        <v>1401</v>
      </c>
      <c r="CY30">
        <v>1.74</v>
      </c>
      <c r="CZ30">
        <v>2.2599999999999998</v>
      </c>
    </row>
    <row r="31" spans="1:104" x14ac:dyDescent="0.6">
      <c r="A31" s="1" t="s">
        <v>97</v>
      </c>
      <c r="B31" t="s">
        <v>107</v>
      </c>
      <c r="C31" s="1" t="s">
        <v>26</v>
      </c>
      <c r="D31" t="s">
        <v>28</v>
      </c>
      <c r="E31" t="s">
        <v>29</v>
      </c>
      <c r="F31" t="s">
        <v>898</v>
      </c>
      <c r="G31" s="1" t="s">
        <v>108</v>
      </c>
      <c r="H31">
        <v>17569</v>
      </c>
      <c r="I31">
        <v>24.89</v>
      </c>
      <c r="J31">
        <v>53020</v>
      </c>
      <c r="K31">
        <v>75.11</v>
      </c>
      <c r="L31">
        <v>828</v>
      </c>
      <c r="M31">
        <v>1.17</v>
      </c>
      <c r="N31">
        <v>1.56</v>
      </c>
      <c r="O31">
        <v>353</v>
      </c>
      <c r="P31">
        <v>0.5</v>
      </c>
      <c r="Q31">
        <v>0.67</v>
      </c>
      <c r="R31">
        <v>51839</v>
      </c>
      <c r="S31">
        <v>73.44</v>
      </c>
      <c r="T31">
        <v>97.77</v>
      </c>
      <c r="U31">
        <v>1</v>
      </c>
      <c r="V31" t="s">
        <v>31</v>
      </c>
      <c r="W31" t="s">
        <v>32</v>
      </c>
      <c r="X31" t="s">
        <v>33</v>
      </c>
      <c r="Y31">
        <v>391</v>
      </c>
      <c r="Z31">
        <v>0.55000000000000004</v>
      </c>
      <c r="AA31">
        <v>0.75</v>
      </c>
      <c r="AB31">
        <v>2</v>
      </c>
      <c r="AC31" t="s">
        <v>34</v>
      </c>
      <c r="AD31" t="s">
        <v>35</v>
      </c>
      <c r="AE31" t="s">
        <v>36</v>
      </c>
      <c r="AF31">
        <v>1139</v>
      </c>
      <c r="AG31">
        <v>1.61</v>
      </c>
      <c r="AH31">
        <v>2.2000000000000002</v>
      </c>
      <c r="AI31">
        <v>3</v>
      </c>
      <c r="AJ31" t="s">
        <v>34</v>
      </c>
      <c r="AK31" t="s">
        <v>37</v>
      </c>
      <c r="AL31" t="s">
        <v>38</v>
      </c>
      <c r="AM31">
        <v>13051</v>
      </c>
      <c r="AN31">
        <v>18.489999999999998</v>
      </c>
      <c r="AO31">
        <v>25.18</v>
      </c>
      <c r="AP31">
        <v>4</v>
      </c>
      <c r="AQ31" t="s">
        <v>34</v>
      </c>
      <c r="AR31" t="s">
        <v>39</v>
      </c>
      <c r="AS31" t="s">
        <v>40</v>
      </c>
      <c r="AT31">
        <v>1576</v>
      </c>
      <c r="AU31">
        <v>2.23</v>
      </c>
      <c r="AV31">
        <v>3.04</v>
      </c>
      <c r="AW31">
        <v>5</v>
      </c>
      <c r="AX31" t="s">
        <v>31</v>
      </c>
      <c r="AY31" t="s">
        <v>41</v>
      </c>
      <c r="AZ31" t="s">
        <v>42</v>
      </c>
      <c r="BA31">
        <v>18275</v>
      </c>
      <c r="BB31">
        <v>25.89</v>
      </c>
      <c r="BC31">
        <v>35.25</v>
      </c>
      <c r="BD31">
        <v>6</v>
      </c>
      <c r="BE31" t="s">
        <v>34</v>
      </c>
      <c r="BF31" t="s">
        <v>43</v>
      </c>
      <c r="BG31" t="s">
        <v>44</v>
      </c>
      <c r="BH31">
        <v>3465</v>
      </c>
      <c r="BI31">
        <v>4.91</v>
      </c>
      <c r="BJ31">
        <v>6.68</v>
      </c>
      <c r="BK31">
        <v>7</v>
      </c>
      <c r="BL31" t="s">
        <v>34</v>
      </c>
      <c r="BM31" t="s">
        <v>45</v>
      </c>
      <c r="BN31" t="s">
        <v>46</v>
      </c>
      <c r="BO31">
        <v>7878</v>
      </c>
      <c r="BP31">
        <v>11.16</v>
      </c>
      <c r="BQ31">
        <v>15.2</v>
      </c>
      <c r="BR31">
        <v>8</v>
      </c>
      <c r="BS31" t="s">
        <v>31</v>
      </c>
      <c r="BT31" t="s">
        <v>47</v>
      </c>
      <c r="BU31" t="s">
        <v>48</v>
      </c>
      <c r="BV31">
        <v>647</v>
      </c>
      <c r="BW31">
        <v>0.92</v>
      </c>
      <c r="BX31">
        <v>1.25</v>
      </c>
      <c r="BY31">
        <v>9</v>
      </c>
      <c r="BZ31" t="s">
        <v>34</v>
      </c>
      <c r="CA31" t="s">
        <v>49</v>
      </c>
      <c r="CB31" t="s">
        <v>50</v>
      </c>
      <c r="CC31">
        <v>1505</v>
      </c>
      <c r="CD31">
        <v>2.13</v>
      </c>
      <c r="CE31">
        <v>2.9</v>
      </c>
      <c r="CF31">
        <v>10</v>
      </c>
      <c r="CG31" t="s">
        <v>31</v>
      </c>
      <c r="CH31" t="s">
        <v>51</v>
      </c>
      <c r="CI31" t="s">
        <v>52</v>
      </c>
      <c r="CJ31">
        <v>2337</v>
      </c>
      <c r="CK31">
        <v>3.31</v>
      </c>
      <c r="CL31">
        <v>4.51</v>
      </c>
      <c r="CM31">
        <v>11</v>
      </c>
      <c r="CN31" t="s">
        <v>34</v>
      </c>
      <c r="CO31" t="s">
        <v>53</v>
      </c>
      <c r="CP31" t="s">
        <v>54</v>
      </c>
      <c r="CQ31">
        <v>409</v>
      </c>
      <c r="CR31">
        <v>0.57999999999999996</v>
      </c>
      <c r="CS31">
        <v>0.79</v>
      </c>
      <c r="CT31">
        <v>12</v>
      </c>
      <c r="CU31" t="s">
        <v>34</v>
      </c>
      <c r="CV31" t="s">
        <v>55</v>
      </c>
      <c r="CW31" t="s">
        <v>56</v>
      </c>
      <c r="CX31">
        <v>1166</v>
      </c>
      <c r="CY31">
        <v>1.65</v>
      </c>
      <c r="CZ31">
        <v>2.25</v>
      </c>
    </row>
    <row r="32" spans="1:104" x14ac:dyDescent="0.6">
      <c r="A32" s="1" t="s">
        <v>97</v>
      </c>
      <c r="B32" t="s">
        <v>107</v>
      </c>
      <c r="C32" s="1" t="s">
        <v>57</v>
      </c>
      <c r="D32" t="s">
        <v>58</v>
      </c>
      <c r="E32" t="s">
        <v>29</v>
      </c>
      <c r="F32" t="s">
        <v>899</v>
      </c>
      <c r="G32" s="1" t="s">
        <v>109</v>
      </c>
      <c r="H32">
        <v>17593</v>
      </c>
      <c r="I32">
        <v>29.06</v>
      </c>
      <c r="J32">
        <v>42944</v>
      </c>
      <c r="K32">
        <v>70.94</v>
      </c>
      <c r="L32">
        <v>572</v>
      </c>
      <c r="M32">
        <v>0.94</v>
      </c>
      <c r="N32">
        <v>1.33</v>
      </c>
      <c r="O32">
        <v>293</v>
      </c>
      <c r="P32">
        <v>0.48</v>
      </c>
      <c r="Q32">
        <v>0.68</v>
      </c>
      <c r="R32">
        <v>42079</v>
      </c>
      <c r="S32">
        <v>69.510000000000005</v>
      </c>
      <c r="T32">
        <v>97.99</v>
      </c>
      <c r="U32">
        <v>1</v>
      </c>
      <c r="V32" t="s">
        <v>31</v>
      </c>
      <c r="W32" t="s">
        <v>32</v>
      </c>
      <c r="X32" t="s">
        <v>33</v>
      </c>
      <c r="Y32">
        <v>347</v>
      </c>
      <c r="Z32">
        <v>0.56999999999999995</v>
      </c>
      <c r="AA32">
        <v>0.82</v>
      </c>
      <c r="AB32">
        <v>2</v>
      </c>
      <c r="AC32" t="s">
        <v>34</v>
      </c>
      <c r="AD32" t="s">
        <v>35</v>
      </c>
      <c r="AE32" t="s">
        <v>36</v>
      </c>
      <c r="AF32">
        <v>1054</v>
      </c>
      <c r="AG32">
        <v>1.74</v>
      </c>
      <c r="AH32">
        <v>2.5</v>
      </c>
      <c r="AI32">
        <v>3</v>
      </c>
      <c r="AJ32" t="s">
        <v>34</v>
      </c>
      <c r="AK32" t="s">
        <v>37</v>
      </c>
      <c r="AL32" t="s">
        <v>38</v>
      </c>
      <c r="AM32">
        <v>8923</v>
      </c>
      <c r="AN32">
        <v>14.74</v>
      </c>
      <c r="AO32">
        <v>21.21</v>
      </c>
      <c r="AP32">
        <v>4</v>
      </c>
      <c r="AQ32" t="s">
        <v>34</v>
      </c>
      <c r="AR32" t="s">
        <v>39</v>
      </c>
      <c r="AS32" t="s">
        <v>40</v>
      </c>
      <c r="AT32">
        <v>1165</v>
      </c>
      <c r="AU32">
        <v>1.92</v>
      </c>
      <c r="AV32">
        <v>2.77</v>
      </c>
      <c r="AW32">
        <v>5</v>
      </c>
      <c r="AX32" t="s">
        <v>31</v>
      </c>
      <c r="AY32" t="s">
        <v>41</v>
      </c>
      <c r="AZ32" t="s">
        <v>42</v>
      </c>
      <c r="BA32">
        <v>15102</v>
      </c>
      <c r="BB32">
        <v>24.95</v>
      </c>
      <c r="BC32">
        <v>35.89</v>
      </c>
      <c r="BD32">
        <v>6</v>
      </c>
      <c r="BE32" t="s">
        <v>34</v>
      </c>
      <c r="BF32" t="s">
        <v>43</v>
      </c>
      <c r="BG32" t="s">
        <v>44</v>
      </c>
      <c r="BH32">
        <v>2733</v>
      </c>
      <c r="BI32">
        <v>4.51</v>
      </c>
      <c r="BJ32">
        <v>6.49</v>
      </c>
      <c r="BK32">
        <v>7</v>
      </c>
      <c r="BL32" t="s">
        <v>34</v>
      </c>
      <c r="BM32" t="s">
        <v>45</v>
      </c>
      <c r="BN32" t="s">
        <v>46</v>
      </c>
      <c r="BO32">
        <v>8409</v>
      </c>
      <c r="BP32">
        <v>13.89</v>
      </c>
      <c r="BQ32">
        <v>19.98</v>
      </c>
      <c r="BR32">
        <v>8</v>
      </c>
      <c r="BS32" t="s">
        <v>31</v>
      </c>
      <c r="BT32" t="s">
        <v>47</v>
      </c>
      <c r="BU32" t="s">
        <v>48</v>
      </c>
      <c r="BV32">
        <v>612</v>
      </c>
      <c r="BW32">
        <v>1.01</v>
      </c>
      <c r="BX32">
        <v>1.45</v>
      </c>
      <c r="BY32">
        <v>9</v>
      </c>
      <c r="BZ32" t="s">
        <v>34</v>
      </c>
      <c r="CA32" t="s">
        <v>49</v>
      </c>
      <c r="CB32" t="s">
        <v>50</v>
      </c>
      <c r="CC32">
        <v>1054</v>
      </c>
      <c r="CD32">
        <v>1.74</v>
      </c>
      <c r="CE32">
        <v>2.5</v>
      </c>
      <c r="CF32">
        <v>10</v>
      </c>
      <c r="CG32" t="s">
        <v>31</v>
      </c>
      <c r="CH32" t="s">
        <v>51</v>
      </c>
      <c r="CI32" t="s">
        <v>52</v>
      </c>
      <c r="CJ32">
        <v>1473</v>
      </c>
      <c r="CK32">
        <v>2.4300000000000002</v>
      </c>
      <c r="CL32">
        <v>3.5</v>
      </c>
      <c r="CM32">
        <v>11</v>
      </c>
      <c r="CN32" t="s">
        <v>34</v>
      </c>
      <c r="CO32" t="s">
        <v>53</v>
      </c>
      <c r="CP32" t="s">
        <v>54</v>
      </c>
      <c r="CQ32">
        <v>366</v>
      </c>
      <c r="CR32">
        <v>0.6</v>
      </c>
      <c r="CS32">
        <v>0.87</v>
      </c>
      <c r="CT32">
        <v>12</v>
      </c>
      <c r="CU32" t="s">
        <v>34</v>
      </c>
      <c r="CV32" t="s">
        <v>55</v>
      </c>
      <c r="CW32" t="s">
        <v>56</v>
      </c>
      <c r="CX32">
        <v>841</v>
      </c>
      <c r="CY32">
        <v>1.39</v>
      </c>
      <c r="CZ32">
        <v>2</v>
      </c>
    </row>
    <row r="33" spans="1:104" x14ac:dyDescent="0.6">
      <c r="A33" s="1" t="s">
        <v>97</v>
      </c>
      <c r="B33" t="s">
        <v>107</v>
      </c>
      <c r="C33" s="1" t="s">
        <v>60</v>
      </c>
      <c r="D33" t="s">
        <v>61</v>
      </c>
      <c r="E33" t="s">
        <v>29</v>
      </c>
      <c r="F33" t="s">
        <v>900</v>
      </c>
      <c r="G33" s="1" t="s">
        <v>110</v>
      </c>
      <c r="H33">
        <v>14206</v>
      </c>
      <c r="I33">
        <v>25.8</v>
      </c>
      <c r="J33">
        <v>40865</v>
      </c>
      <c r="K33">
        <v>74.2</v>
      </c>
      <c r="L33">
        <v>509</v>
      </c>
      <c r="M33">
        <v>0.92</v>
      </c>
      <c r="N33">
        <v>1.25</v>
      </c>
      <c r="O33">
        <v>338</v>
      </c>
      <c r="P33">
        <v>0.61</v>
      </c>
      <c r="Q33">
        <v>0.83</v>
      </c>
      <c r="R33">
        <v>40018</v>
      </c>
      <c r="S33">
        <v>72.67</v>
      </c>
      <c r="T33">
        <v>97.93</v>
      </c>
      <c r="U33">
        <v>1</v>
      </c>
      <c r="V33" t="s">
        <v>31</v>
      </c>
      <c r="W33" t="s">
        <v>32</v>
      </c>
      <c r="X33" t="s">
        <v>33</v>
      </c>
      <c r="Y33">
        <v>343</v>
      </c>
      <c r="Z33">
        <v>0.62</v>
      </c>
      <c r="AA33">
        <v>0.86</v>
      </c>
      <c r="AB33">
        <v>2</v>
      </c>
      <c r="AC33" t="s">
        <v>34</v>
      </c>
      <c r="AD33" t="s">
        <v>35</v>
      </c>
      <c r="AE33" t="s">
        <v>36</v>
      </c>
      <c r="AF33">
        <v>816</v>
      </c>
      <c r="AG33">
        <v>1.48</v>
      </c>
      <c r="AH33">
        <v>2.04</v>
      </c>
      <c r="AI33">
        <v>3</v>
      </c>
      <c r="AJ33" t="s">
        <v>34</v>
      </c>
      <c r="AK33" t="s">
        <v>37</v>
      </c>
      <c r="AL33" t="s">
        <v>38</v>
      </c>
      <c r="AM33">
        <v>9682</v>
      </c>
      <c r="AN33">
        <v>17.579999999999998</v>
      </c>
      <c r="AO33">
        <v>24.19</v>
      </c>
      <c r="AP33">
        <v>4</v>
      </c>
      <c r="AQ33" t="s">
        <v>34</v>
      </c>
      <c r="AR33" t="s">
        <v>39</v>
      </c>
      <c r="AS33" t="s">
        <v>40</v>
      </c>
      <c r="AT33">
        <v>1343</v>
      </c>
      <c r="AU33">
        <v>2.44</v>
      </c>
      <c r="AV33">
        <v>3.36</v>
      </c>
      <c r="AW33">
        <v>5</v>
      </c>
      <c r="AX33" t="s">
        <v>31</v>
      </c>
      <c r="AY33" t="s">
        <v>41</v>
      </c>
      <c r="AZ33" t="s">
        <v>42</v>
      </c>
      <c r="BA33">
        <v>14865</v>
      </c>
      <c r="BB33">
        <v>26.99</v>
      </c>
      <c r="BC33">
        <v>37.15</v>
      </c>
      <c r="BD33">
        <v>6</v>
      </c>
      <c r="BE33" t="s">
        <v>34</v>
      </c>
      <c r="BF33" t="s">
        <v>43</v>
      </c>
      <c r="BG33" t="s">
        <v>44</v>
      </c>
      <c r="BH33">
        <v>2573</v>
      </c>
      <c r="BI33">
        <v>4.67</v>
      </c>
      <c r="BJ33">
        <v>6.43</v>
      </c>
      <c r="BK33">
        <v>7</v>
      </c>
      <c r="BL33" t="s">
        <v>34</v>
      </c>
      <c r="BM33" t="s">
        <v>45</v>
      </c>
      <c r="BN33" t="s">
        <v>46</v>
      </c>
      <c r="BO33">
        <v>5994</v>
      </c>
      <c r="BP33">
        <v>10.88</v>
      </c>
      <c r="BQ33">
        <v>14.98</v>
      </c>
      <c r="BR33">
        <v>8</v>
      </c>
      <c r="BS33" t="s">
        <v>31</v>
      </c>
      <c r="BT33" t="s">
        <v>47</v>
      </c>
      <c r="BU33" t="s">
        <v>48</v>
      </c>
      <c r="BV33">
        <v>482</v>
      </c>
      <c r="BW33">
        <v>0.88</v>
      </c>
      <c r="BX33">
        <v>1.2</v>
      </c>
      <c r="BY33">
        <v>9</v>
      </c>
      <c r="BZ33" t="s">
        <v>34</v>
      </c>
      <c r="CA33" t="s">
        <v>49</v>
      </c>
      <c r="CB33" t="s">
        <v>50</v>
      </c>
      <c r="CC33">
        <v>887</v>
      </c>
      <c r="CD33">
        <v>1.61</v>
      </c>
      <c r="CE33">
        <v>2.2200000000000002</v>
      </c>
      <c r="CF33">
        <v>10</v>
      </c>
      <c r="CG33" t="s">
        <v>31</v>
      </c>
      <c r="CH33" t="s">
        <v>51</v>
      </c>
      <c r="CI33" t="s">
        <v>52</v>
      </c>
      <c r="CJ33">
        <v>1746</v>
      </c>
      <c r="CK33">
        <v>3.17</v>
      </c>
      <c r="CL33">
        <v>4.3600000000000003</v>
      </c>
      <c r="CM33">
        <v>11</v>
      </c>
      <c r="CN33" t="s">
        <v>34</v>
      </c>
      <c r="CO33" t="s">
        <v>53</v>
      </c>
      <c r="CP33" t="s">
        <v>54</v>
      </c>
      <c r="CQ33">
        <v>337</v>
      </c>
      <c r="CR33">
        <v>0.61</v>
      </c>
      <c r="CS33">
        <v>0.84</v>
      </c>
      <c r="CT33">
        <v>12</v>
      </c>
      <c r="CU33" t="s">
        <v>34</v>
      </c>
      <c r="CV33" t="s">
        <v>55</v>
      </c>
      <c r="CW33" t="s">
        <v>56</v>
      </c>
      <c r="CX33">
        <v>950</v>
      </c>
      <c r="CY33">
        <v>1.73</v>
      </c>
      <c r="CZ33">
        <v>2.37</v>
      </c>
    </row>
    <row r="34" spans="1:104" x14ac:dyDescent="0.6">
      <c r="A34" s="1" t="s">
        <v>100</v>
      </c>
      <c r="B34" t="s">
        <v>111</v>
      </c>
      <c r="C34" s="1" t="s">
        <v>26</v>
      </c>
      <c r="D34" t="s">
        <v>28</v>
      </c>
      <c r="E34" t="s">
        <v>29</v>
      </c>
      <c r="F34" t="s">
        <v>901</v>
      </c>
      <c r="G34" s="1" t="s">
        <v>112</v>
      </c>
      <c r="H34">
        <v>11879</v>
      </c>
      <c r="I34">
        <v>20.75</v>
      </c>
      <c r="J34">
        <v>45374</v>
      </c>
      <c r="K34">
        <v>79.25</v>
      </c>
      <c r="L34">
        <v>745</v>
      </c>
      <c r="M34">
        <v>1.3</v>
      </c>
      <c r="N34">
        <v>1.64</v>
      </c>
      <c r="O34">
        <v>352</v>
      </c>
      <c r="P34">
        <v>0.61</v>
      </c>
      <c r="Q34">
        <v>0.78</v>
      </c>
      <c r="R34">
        <v>44277</v>
      </c>
      <c r="S34">
        <v>77.34</v>
      </c>
      <c r="T34">
        <v>97.58</v>
      </c>
      <c r="U34">
        <v>1</v>
      </c>
      <c r="V34" t="s">
        <v>31</v>
      </c>
      <c r="W34" t="s">
        <v>32</v>
      </c>
      <c r="X34" t="s">
        <v>33</v>
      </c>
      <c r="Y34">
        <v>218</v>
      </c>
      <c r="Z34">
        <v>0.38</v>
      </c>
      <c r="AA34">
        <v>0.49</v>
      </c>
      <c r="AB34">
        <v>2</v>
      </c>
      <c r="AC34" t="s">
        <v>34</v>
      </c>
      <c r="AD34" t="s">
        <v>35</v>
      </c>
      <c r="AE34" t="s">
        <v>36</v>
      </c>
      <c r="AF34">
        <v>1419</v>
      </c>
      <c r="AG34">
        <v>2.48</v>
      </c>
      <c r="AH34">
        <v>3.2</v>
      </c>
      <c r="AI34">
        <v>3</v>
      </c>
      <c r="AJ34" t="s">
        <v>34</v>
      </c>
      <c r="AK34" t="s">
        <v>37</v>
      </c>
      <c r="AL34" t="s">
        <v>38</v>
      </c>
      <c r="AM34">
        <v>8645</v>
      </c>
      <c r="AN34">
        <v>15.1</v>
      </c>
      <c r="AO34">
        <v>19.52</v>
      </c>
      <c r="AP34">
        <v>4</v>
      </c>
      <c r="AQ34" t="s">
        <v>34</v>
      </c>
      <c r="AR34" t="s">
        <v>39</v>
      </c>
      <c r="AS34" t="s">
        <v>40</v>
      </c>
      <c r="AT34">
        <v>3544</v>
      </c>
      <c r="AU34">
        <v>6.19</v>
      </c>
      <c r="AV34">
        <v>8</v>
      </c>
      <c r="AW34">
        <v>5</v>
      </c>
      <c r="AX34" t="s">
        <v>31</v>
      </c>
      <c r="AY34" t="s">
        <v>41</v>
      </c>
      <c r="AZ34" t="s">
        <v>42</v>
      </c>
      <c r="BA34">
        <v>10152</v>
      </c>
      <c r="BB34">
        <v>17.73</v>
      </c>
      <c r="BC34">
        <v>22.93</v>
      </c>
      <c r="BD34">
        <v>6</v>
      </c>
      <c r="BE34" t="s">
        <v>34</v>
      </c>
      <c r="BF34" t="s">
        <v>43</v>
      </c>
      <c r="BG34" t="s">
        <v>44</v>
      </c>
      <c r="BH34">
        <v>2645</v>
      </c>
      <c r="BI34">
        <v>4.62</v>
      </c>
      <c r="BJ34">
        <v>5.97</v>
      </c>
      <c r="BK34">
        <v>7</v>
      </c>
      <c r="BL34" t="s">
        <v>34</v>
      </c>
      <c r="BM34" t="s">
        <v>45</v>
      </c>
      <c r="BN34" t="s">
        <v>46</v>
      </c>
      <c r="BO34">
        <v>12129</v>
      </c>
      <c r="BP34">
        <v>21.18</v>
      </c>
      <c r="BQ34">
        <v>27.39</v>
      </c>
      <c r="BR34">
        <v>8</v>
      </c>
      <c r="BS34" t="s">
        <v>31</v>
      </c>
      <c r="BT34" t="s">
        <v>47</v>
      </c>
      <c r="BU34" t="s">
        <v>48</v>
      </c>
      <c r="BV34">
        <v>1647</v>
      </c>
      <c r="BW34">
        <v>2.88</v>
      </c>
      <c r="BX34">
        <v>3.72</v>
      </c>
      <c r="BY34">
        <v>9</v>
      </c>
      <c r="BZ34" t="s">
        <v>34</v>
      </c>
      <c r="CA34" t="s">
        <v>49</v>
      </c>
      <c r="CB34" t="s">
        <v>50</v>
      </c>
      <c r="CC34">
        <v>1531</v>
      </c>
      <c r="CD34">
        <v>2.67</v>
      </c>
      <c r="CE34">
        <v>3.46</v>
      </c>
      <c r="CF34">
        <v>10</v>
      </c>
      <c r="CG34" t="s">
        <v>31</v>
      </c>
      <c r="CH34" t="s">
        <v>51</v>
      </c>
      <c r="CI34" t="s">
        <v>52</v>
      </c>
      <c r="CJ34">
        <v>1218</v>
      </c>
      <c r="CK34">
        <v>2.13</v>
      </c>
      <c r="CL34">
        <v>2.75</v>
      </c>
      <c r="CM34">
        <v>11</v>
      </c>
      <c r="CN34" t="s">
        <v>34</v>
      </c>
      <c r="CO34" t="s">
        <v>53</v>
      </c>
      <c r="CP34" t="s">
        <v>54</v>
      </c>
      <c r="CQ34">
        <v>379</v>
      </c>
      <c r="CR34">
        <v>0.66</v>
      </c>
      <c r="CS34">
        <v>0.86</v>
      </c>
      <c r="CT34">
        <v>12</v>
      </c>
      <c r="CU34" t="s">
        <v>34</v>
      </c>
      <c r="CV34" t="s">
        <v>55</v>
      </c>
      <c r="CW34" t="s">
        <v>56</v>
      </c>
      <c r="CX34">
        <v>750</v>
      </c>
      <c r="CY34">
        <v>1.31</v>
      </c>
      <c r="CZ34">
        <v>1.69</v>
      </c>
    </row>
    <row r="35" spans="1:104" x14ac:dyDescent="0.6">
      <c r="A35" s="1" t="s">
        <v>100</v>
      </c>
      <c r="B35" t="s">
        <v>111</v>
      </c>
      <c r="C35" s="1" t="s">
        <v>57</v>
      </c>
      <c r="D35" t="s">
        <v>58</v>
      </c>
      <c r="E35" t="s">
        <v>29</v>
      </c>
      <c r="F35" t="s">
        <v>902</v>
      </c>
      <c r="G35" s="1" t="s">
        <v>113</v>
      </c>
      <c r="H35">
        <v>13149</v>
      </c>
      <c r="I35">
        <v>21.28</v>
      </c>
      <c r="J35">
        <v>48637</v>
      </c>
      <c r="K35">
        <v>78.72</v>
      </c>
      <c r="L35">
        <v>787</v>
      </c>
      <c r="M35">
        <v>1.27</v>
      </c>
      <c r="N35">
        <v>1.62</v>
      </c>
      <c r="O35">
        <v>423</v>
      </c>
      <c r="P35">
        <v>0.68</v>
      </c>
      <c r="Q35">
        <v>0.87</v>
      </c>
      <c r="R35">
        <v>47427</v>
      </c>
      <c r="S35">
        <v>76.760000000000005</v>
      </c>
      <c r="T35">
        <v>97.51</v>
      </c>
      <c r="U35">
        <v>1</v>
      </c>
      <c r="V35" t="s">
        <v>31</v>
      </c>
      <c r="W35" t="s">
        <v>32</v>
      </c>
      <c r="X35" t="s">
        <v>33</v>
      </c>
      <c r="Y35">
        <v>199</v>
      </c>
      <c r="Z35">
        <v>0.32</v>
      </c>
      <c r="AA35">
        <v>0.42</v>
      </c>
      <c r="AB35">
        <v>2</v>
      </c>
      <c r="AC35" t="s">
        <v>34</v>
      </c>
      <c r="AD35" t="s">
        <v>35</v>
      </c>
      <c r="AE35" t="s">
        <v>36</v>
      </c>
      <c r="AF35">
        <v>1282</v>
      </c>
      <c r="AG35">
        <v>2.0699999999999998</v>
      </c>
      <c r="AH35">
        <v>2.7</v>
      </c>
      <c r="AI35">
        <v>3</v>
      </c>
      <c r="AJ35" t="s">
        <v>34</v>
      </c>
      <c r="AK35" t="s">
        <v>37</v>
      </c>
      <c r="AL35" t="s">
        <v>38</v>
      </c>
      <c r="AM35">
        <v>9426</v>
      </c>
      <c r="AN35">
        <v>15.26</v>
      </c>
      <c r="AO35">
        <v>19.87</v>
      </c>
      <c r="AP35">
        <v>4</v>
      </c>
      <c r="AQ35" t="s">
        <v>34</v>
      </c>
      <c r="AR35" t="s">
        <v>39</v>
      </c>
      <c r="AS35" t="s">
        <v>40</v>
      </c>
      <c r="AT35">
        <v>3988</v>
      </c>
      <c r="AU35">
        <v>6.45</v>
      </c>
      <c r="AV35">
        <v>8.41</v>
      </c>
      <c r="AW35">
        <v>5</v>
      </c>
      <c r="AX35" t="s">
        <v>31</v>
      </c>
      <c r="AY35" t="s">
        <v>41</v>
      </c>
      <c r="AZ35" t="s">
        <v>42</v>
      </c>
      <c r="BA35">
        <v>11806</v>
      </c>
      <c r="BB35">
        <v>19.11</v>
      </c>
      <c r="BC35">
        <v>24.89</v>
      </c>
      <c r="BD35">
        <v>6</v>
      </c>
      <c r="BE35" t="s">
        <v>34</v>
      </c>
      <c r="BF35" t="s">
        <v>43</v>
      </c>
      <c r="BG35" t="s">
        <v>44</v>
      </c>
      <c r="BH35">
        <v>3176</v>
      </c>
      <c r="BI35">
        <v>5.14</v>
      </c>
      <c r="BJ35">
        <v>6.7</v>
      </c>
      <c r="BK35">
        <v>7</v>
      </c>
      <c r="BL35" t="s">
        <v>34</v>
      </c>
      <c r="BM35" t="s">
        <v>45</v>
      </c>
      <c r="BN35" t="s">
        <v>46</v>
      </c>
      <c r="BO35">
        <v>11779</v>
      </c>
      <c r="BP35">
        <v>19.059999999999999</v>
      </c>
      <c r="BQ35">
        <v>24.84</v>
      </c>
      <c r="BR35">
        <v>8</v>
      </c>
      <c r="BS35" t="s">
        <v>31</v>
      </c>
      <c r="BT35" t="s">
        <v>47</v>
      </c>
      <c r="BU35" t="s">
        <v>48</v>
      </c>
      <c r="BV35">
        <v>1561</v>
      </c>
      <c r="BW35">
        <v>2.5299999999999998</v>
      </c>
      <c r="BX35">
        <v>3.29</v>
      </c>
      <c r="BY35">
        <v>9</v>
      </c>
      <c r="BZ35" t="s">
        <v>34</v>
      </c>
      <c r="CA35" t="s">
        <v>49</v>
      </c>
      <c r="CB35" t="s">
        <v>50</v>
      </c>
      <c r="CC35">
        <v>1489</v>
      </c>
      <c r="CD35">
        <v>2.41</v>
      </c>
      <c r="CE35">
        <v>3.14</v>
      </c>
      <c r="CF35">
        <v>10</v>
      </c>
      <c r="CG35" t="s">
        <v>31</v>
      </c>
      <c r="CH35" t="s">
        <v>51</v>
      </c>
      <c r="CI35" t="s">
        <v>52</v>
      </c>
      <c r="CJ35">
        <v>1506</v>
      </c>
      <c r="CK35">
        <v>2.44</v>
      </c>
      <c r="CL35">
        <v>3.18</v>
      </c>
      <c r="CM35">
        <v>11</v>
      </c>
      <c r="CN35" t="s">
        <v>34</v>
      </c>
      <c r="CO35" t="s">
        <v>53</v>
      </c>
      <c r="CP35" t="s">
        <v>54</v>
      </c>
      <c r="CQ35">
        <v>344</v>
      </c>
      <c r="CR35">
        <v>0.56000000000000005</v>
      </c>
      <c r="CS35">
        <v>0.73</v>
      </c>
      <c r="CT35">
        <v>12</v>
      </c>
      <c r="CU35" t="s">
        <v>34</v>
      </c>
      <c r="CV35" t="s">
        <v>55</v>
      </c>
      <c r="CW35" t="s">
        <v>56</v>
      </c>
      <c r="CX35">
        <v>871</v>
      </c>
      <c r="CY35">
        <v>1.41</v>
      </c>
      <c r="CZ35">
        <v>1.84</v>
      </c>
    </row>
    <row r="36" spans="1:104" x14ac:dyDescent="0.6">
      <c r="A36" s="1" t="s">
        <v>114</v>
      </c>
      <c r="B36" t="s">
        <v>115</v>
      </c>
      <c r="C36" s="1" t="s">
        <v>26</v>
      </c>
      <c r="D36" t="s">
        <v>28</v>
      </c>
      <c r="E36" t="s">
        <v>29</v>
      </c>
      <c r="F36" t="s">
        <v>903</v>
      </c>
      <c r="G36" s="1" t="s">
        <v>116</v>
      </c>
      <c r="H36">
        <v>15771</v>
      </c>
      <c r="I36">
        <v>24.49</v>
      </c>
      <c r="J36">
        <v>48618</v>
      </c>
      <c r="K36">
        <v>75.510000000000005</v>
      </c>
      <c r="L36">
        <v>791</v>
      </c>
      <c r="M36">
        <v>1.23</v>
      </c>
      <c r="N36">
        <v>1.63</v>
      </c>
      <c r="O36">
        <v>393</v>
      </c>
      <c r="P36">
        <v>0.61</v>
      </c>
      <c r="Q36">
        <v>0.81</v>
      </c>
      <c r="R36">
        <v>47434</v>
      </c>
      <c r="S36">
        <v>73.67</v>
      </c>
      <c r="T36">
        <v>97.56</v>
      </c>
      <c r="U36">
        <v>1</v>
      </c>
      <c r="V36" t="s">
        <v>31</v>
      </c>
      <c r="W36" t="s">
        <v>32</v>
      </c>
      <c r="X36" t="s">
        <v>33</v>
      </c>
      <c r="Y36">
        <v>331</v>
      </c>
      <c r="Z36">
        <v>0.51</v>
      </c>
      <c r="AA36">
        <v>0.7</v>
      </c>
      <c r="AB36">
        <v>2</v>
      </c>
      <c r="AC36" t="s">
        <v>34</v>
      </c>
      <c r="AD36" t="s">
        <v>35</v>
      </c>
      <c r="AE36" t="s">
        <v>36</v>
      </c>
      <c r="AF36">
        <v>884</v>
      </c>
      <c r="AG36">
        <v>1.37</v>
      </c>
      <c r="AH36">
        <v>1.86</v>
      </c>
      <c r="AI36">
        <v>3</v>
      </c>
      <c r="AJ36" t="s">
        <v>34</v>
      </c>
      <c r="AK36" t="s">
        <v>37</v>
      </c>
      <c r="AL36" t="s">
        <v>38</v>
      </c>
      <c r="AM36">
        <v>12086</v>
      </c>
      <c r="AN36">
        <v>18.77</v>
      </c>
      <c r="AO36">
        <v>25.48</v>
      </c>
      <c r="AP36">
        <v>4</v>
      </c>
      <c r="AQ36" t="s">
        <v>34</v>
      </c>
      <c r="AR36" t="s">
        <v>39</v>
      </c>
      <c r="AS36" t="s">
        <v>40</v>
      </c>
      <c r="AT36">
        <v>1299</v>
      </c>
      <c r="AU36">
        <v>2.02</v>
      </c>
      <c r="AV36">
        <v>2.74</v>
      </c>
      <c r="AW36">
        <v>5</v>
      </c>
      <c r="AX36" t="s">
        <v>31</v>
      </c>
      <c r="AY36" t="s">
        <v>41</v>
      </c>
      <c r="AZ36" t="s">
        <v>42</v>
      </c>
      <c r="BA36">
        <v>17197</v>
      </c>
      <c r="BB36">
        <v>26.71</v>
      </c>
      <c r="BC36">
        <v>36.25</v>
      </c>
      <c r="BD36">
        <v>6</v>
      </c>
      <c r="BE36" t="s">
        <v>34</v>
      </c>
      <c r="BF36" t="s">
        <v>43</v>
      </c>
      <c r="BG36" t="s">
        <v>44</v>
      </c>
      <c r="BH36">
        <v>3472</v>
      </c>
      <c r="BI36">
        <v>5.39</v>
      </c>
      <c r="BJ36">
        <v>7.32</v>
      </c>
      <c r="BK36">
        <v>7</v>
      </c>
      <c r="BL36" t="s">
        <v>34</v>
      </c>
      <c r="BM36" t="s">
        <v>45</v>
      </c>
      <c r="BN36" t="s">
        <v>46</v>
      </c>
      <c r="BO36">
        <v>5792</v>
      </c>
      <c r="BP36">
        <v>9</v>
      </c>
      <c r="BQ36">
        <v>12.21</v>
      </c>
      <c r="BR36">
        <v>8</v>
      </c>
      <c r="BS36" t="s">
        <v>31</v>
      </c>
      <c r="BT36" t="s">
        <v>47</v>
      </c>
      <c r="BU36" t="s">
        <v>48</v>
      </c>
      <c r="BV36">
        <v>491</v>
      </c>
      <c r="BW36">
        <v>0.76</v>
      </c>
      <c r="BX36">
        <v>1.04</v>
      </c>
      <c r="BY36">
        <v>9</v>
      </c>
      <c r="BZ36" t="s">
        <v>34</v>
      </c>
      <c r="CA36" t="s">
        <v>49</v>
      </c>
      <c r="CB36" t="s">
        <v>50</v>
      </c>
      <c r="CC36">
        <v>1266</v>
      </c>
      <c r="CD36">
        <v>1.97</v>
      </c>
      <c r="CE36">
        <v>2.67</v>
      </c>
      <c r="CF36">
        <v>10</v>
      </c>
      <c r="CG36" t="s">
        <v>31</v>
      </c>
      <c r="CH36" t="s">
        <v>51</v>
      </c>
      <c r="CI36" t="s">
        <v>52</v>
      </c>
      <c r="CJ36">
        <v>2966</v>
      </c>
      <c r="CK36">
        <v>4.6100000000000003</v>
      </c>
      <c r="CL36">
        <v>6.25</v>
      </c>
      <c r="CM36">
        <v>11</v>
      </c>
      <c r="CN36" t="s">
        <v>34</v>
      </c>
      <c r="CO36" t="s">
        <v>53</v>
      </c>
      <c r="CP36" t="s">
        <v>54</v>
      </c>
      <c r="CQ36">
        <v>336</v>
      </c>
      <c r="CR36">
        <v>0.52</v>
      </c>
      <c r="CS36">
        <v>0.71</v>
      </c>
      <c r="CT36">
        <v>12</v>
      </c>
      <c r="CU36" t="s">
        <v>34</v>
      </c>
      <c r="CV36" t="s">
        <v>55</v>
      </c>
      <c r="CW36" t="s">
        <v>56</v>
      </c>
      <c r="CX36">
        <v>1314</v>
      </c>
      <c r="CY36">
        <v>2.04</v>
      </c>
      <c r="CZ36">
        <v>2.77</v>
      </c>
    </row>
    <row r="37" spans="1:104" x14ac:dyDescent="0.6">
      <c r="A37" s="1" t="s">
        <v>114</v>
      </c>
      <c r="B37" t="s">
        <v>115</v>
      </c>
      <c r="C37" s="1" t="s">
        <v>57</v>
      </c>
      <c r="D37" t="s">
        <v>58</v>
      </c>
      <c r="E37" t="s">
        <v>29</v>
      </c>
      <c r="F37" t="s">
        <v>904</v>
      </c>
      <c r="G37" s="1" t="s">
        <v>117</v>
      </c>
      <c r="H37">
        <v>18476</v>
      </c>
      <c r="I37">
        <v>24.66</v>
      </c>
      <c r="J37">
        <v>56434</v>
      </c>
      <c r="K37">
        <v>75.34</v>
      </c>
      <c r="L37">
        <v>838</v>
      </c>
      <c r="M37">
        <v>1.1200000000000001</v>
      </c>
      <c r="N37">
        <v>1.48</v>
      </c>
      <c r="O37">
        <v>393</v>
      </c>
      <c r="P37">
        <v>0.52</v>
      </c>
      <c r="Q37">
        <v>0.7</v>
      </c>
      <c r="R37">
        <v>55203</v>
      </c>
      <c r="S37">
        <v>73.69</v>
      </c>
      <c r="T37">
        <v>97.82</v>
      </c>
      <c r="U37">
        <v>1</v>
      </c>
      <c r="V37" t="s">
        <v>31</v>
      </c>
      <c r="W37" t="s">
        <v>32</v>
      </c>
      <c r="X37" t="s">
        <v>33</v>
      </c>
      <c r="Y37">
        <v>388</v>
      </c>
      <c r="Z37">
        <v>0.52</v>
      </c>
      <c r="AA37">
        <v>0.7</v>
      </c>
      <c r="AB37">
        <v>2</v>
      </c>
      <c r="AC37" t="s">
        <v>34</v>
      </c>
      <c r="AD37" t="s">
        <v>35</v>
      </c>
      <c r="AE37" t="s">
        <v>36</v>
      </c>
      <c r="AF37">
        <v>1122</v>
      </c>
      <c r="AG37">
        <v>1.5</v>
      </c>
      <c r="AH37">
        <v>2.0299999999999998</v>
      </c>
      <c r="AI37">
        <v>3</v>
      </c>
      <c r="AJ37" t="s">
        <v>34</v>
      </c>
      <c r="AK37" t="s">
        <v>37</v>
      </c>
      <c r="AL37" t="s">
        <v>38</v>
      </c>
      <c r="AM37">
        <v>14529</v>
      </c>
      <c r="AN37">
        <v>19.399999999999999</v>
      </c>
      <c r="AO37">
        <v>26.32</v>
      </c>
      <c r="AP37">
        <v>4</v>
      </c>
      <c r="AQ37" t="s">
        <v>34</v>
      </c>
      <c r="AR37" t="s">
        <v>39</v>
      </c>
      <c r="AS37" t="s">
        <v>40</v>
      </c>
      <c r="AT37">
        <v>1374</v>
      </c>
      <c r="AU37">
        <v>1.83</v>
      </c>
      <c r="AV37">
        <v>2.4900000000000002</v>
      </c>
      <c r="AW37">
        <v>5</v>
      </c>
      <c r="AX37" t="s">
        <v>31</v>
      </c>
      <c r="AY37" t="s">
        <v>41</v>
      </c>
      <c r="AZ37" t="s">
        <v>42</v>
      </c>
      <c r="BA37">
        <v>17875</v>
      </c>
      <c r="BB37">
        <v>23.86</v>
      </c>
      <c r="BC37">
        <v>32.380000000000003</v>
      </c>
      <c r="BD37">
        <v>6</v>
      </c>
      <c r="BE37" t="s">
        <v>34</v>
      </c>
      <c r="BF37" t="s">
        <v>43</v>
      </c>
      <c r="BG37" t="s">
        <v>44</v>
      </c>
      <c r="BH37">
        <v>4421</v>
      </c>
      <c r="BI37">
        <v>5.9</v>
      </c>
      <c r="BJ37">
        <v>8.01</v>
      </c>
      <c r="BK37">
        <v>7</v>
      </c>
      <c r="BL37" t="s">
        <v>34</v>
      </c>
      <c r="BM37" t="s">
        <v>45</v>
      </c>
      <c r="BN37" t="s">
        <v>46</v>
      </c>
      <c r="BO37">
        <v>7858</v>
      </c>
      <c r="BP37">
        <v>10.49</v>
      </c>
      <c r="BQ37">
        <v>14.23</v>
      </c>
      <c r="BR37">
        <v>8</v>
      </c>
      <c r="BS37" t="s">
        <v>31</v>
      </c>
      <c r="BT37" t="s">
        <v>47</v>
      </c>
      <c r="BU37" t="s">
        <v>48</v>
      </c>
      <c r="BV37">
        <v>638</v>
      </c>
      <c r="BW37">
        <v>0.85</v>
      </c>
      <c r="BX37">
        <v>1.1599999999999999</v>
      </c>
      <c r="BY37">
        <v>9</v>
      </c>
      <c r="BZ37" t="s">
        <v>34</v>
      </c>
      <c r="CA37" t="s">
        <v>49</v>
      </c>
      <c r="CB37" t="s">
        <v>50</v>
      </c>
      <c r="CC37">
        <v>1873</v>
      </c>
      <c r="CD37">
        <v>2.5</v>
      </c>
      <c r="CE37">
        <v>3.39</v>
      </c>
      <c r="CF37">
        <v>10</v>
      </c>
      <c r="CG37" t="s">
        <v>31</v>
      </c>
      <c r="CH37" t="s">
        <v>51</v>
      </c>
      <c r="CI37" t="s">
        <v>52</v>
      </c>
      <c r="CJ37">
        <v>3311</v>
      </c>
      <c r="CK37">
        <v>4.42</v>
      </c>
      <c r="CL37">
        <v>6</v>
      </c>
      <c r="CM37">
        <v>11</v>
      </c>
      <c r="CN37" t="s">
        <v>34</v>
      </c>
      <c r="CO37" t="s">
        <v>53</v>
      </c>
      <c r="CP37" t="s">
        <v>54</v>
      </c>
      <c r="CQ37">
        <v>357</v>
      </c>
      <c r="CR37">
        <v>0.48</v>
      </c>
      <c r="CS37">
        <v>0.65</v>
      </c>
      <c r="CT37">
        <v>12</v>
      </c>
      <c r="CU37" t="s">
        <v>34</v>
      </c>
      <c r="CV37" t="s">
        <v>55</v>
      </c>
      <c r="CW37" t="s">
        <v>56</v>
      </c>
      <c r="CX37">
        <v>1457</v>
      </c>
      <c r="CY37">
        <v>1.95</v>
      </c>
      <c r="CZ37">
        <v>2.64</v>
      </c>
    </row>
    <row r="38" spans="1:104" x14ac:dyDescent="0.6">
      <c r="A38" s="1" t="s">
        <v>114</v>
      </c>
      <c r="B38" t="s">
        <v>115</v>
      </c>
      <c r="C38" s="1" t="s">
        <v>60</v>
      </c>
      <c r="D38" t="s">
        <v>61</v>
      </c>
      <c r="E38" t="s">
        <v>29</v>
      </c>
      <c r="F38" t="s">
        <v>905</v>
      </c>
      <c r="G38" s="1" t="s">
        <v>118</v>
      </c>
      <c r="H38">
        <v>18137</v>
      </c>
      <c r="I38">
        <v>27.38</v>
      </c>
      <c r="J38">
        <v>48115</v>
      </c>
      <c r="K38">
        <v>72.62</v>
      </c>
      <c r="L38">
        <v>710</v>
      </c>
      <c r="M38">
        <v>1.07</v>
      </c>
      <c r="N38">
        <v>1.48</v>
      </c>
      <c r="O38">
        <v>372</v>
      </c>
      <c r="P38">
        <v>0.56000000000000005</v>
      </c>
      <c r="Q38">
        <v>0.77</v>
      </c>
      <c r="R38">
        <v>47033</v>
      </c>
      <c r="S38">
        <v>70.989999999999995</v>
      </c>
      <c r="T38">
        <v>97.75</v>
      </c>
      <c r="U38">
        <v>1</v>
      </c>
      <c r="V38" t="s">
        <v>31</v>
      </c>
      <c r="W38" t="s">
        <v>32</v>
      </c>
      <c r="X38" t="s">
        <v>33</v>
      </c>
      <c r="Y38">
        <v>286</v>
      </c>
      <c r="Z38">
        <v>0.43</v>
      </c>
      <c r="AA38">
        <v>0.61</v>
      </c>
      <c r="AB38">
        <v>2</v>
      </c>
      <c r="AC38" t="s">
        <v>34</v>
      </c>
      <c r="AD38" t="s">
        <v>35</v>
      </c>
      <c r="AE38" t="s">
        <v>36</v>
      </c>
      <c r="AF38">
        <v>1088</v>
      </c>
      <c r="AG38">
        <v>1.64</v>
      </c>
      <c r="AH38">
        <v>2.31</v>
      </c>
      <c r="AI38">
        <v>3</v>
      </c>
      <c r="AJ38" t="s">
        <v>34</v>
      </c>
      <c r="AK38" t="s">
        <v>37</v>
      </c>
      <c r="AL38" t="s">
        <v>38</v>
      </c>
      <c r="AM38">
        <v>11706</v>
      </c>
      <c r="AN38">
        <v>17.670000000000002</v>
      </c>
      <c r="AO38">
        <v>24.89</v>
      </c>
      <c r="AP38">
        <v>4</v>
      </c>
      <c r="AQ38" t="s">
        <v>34</v>
      </c>
      <c r="AR38" t="s">
        <v>39</v>
      </c>
      <c r="AS38" t="s">
        <v>40</v>
      </c>
      <c r="AT38">
        <v>1114</v>
      </c>
      <c r="AU38">
        <v>1.68</v>
      </c>
      <c r="AV38">
        <v>2.37</v>
      </c>
      <c r="AW38">
        <v>5</v>
      </c>
      <c r="AX38" t="s">
        <v>31</v>
      </c>
      <c r="AY38" t="s">
        <v>41</v>
      </c>
      <c r="AZ38" t="s">
        <v>42</v>
      </c>
      <c r="BA38">
        <v>14244</v>
      </c>
      <c r="BB38">
        <v>21.5</v>
      </c>
      <c r="BC38">
        <v>30.29</v>
      </c>
      <c r="BD38">
        <v>6</v>
      </c>
      <c r="BE38" t="s">
        <v>34</v>
      </c>
      <c r="BF38" t="s">
        <v>43</v>
      </c>
      <c r="BG38" t="s">
        <v>44</v>
      </c>
      <c r="BH38">
        <v>3481</v>
      </c>
      <c r="BI38">
        <v>5.25</v>
      </c>
      <c r="BJ38">
        <v>7.4</v>
      </c>
      <c r="BK38">
        <v>7</v>
      </c>
      <c r="BL38" t="s">
        <v>34</v>
      </c>
      <c r="BM38" t="s">
        <v>45</v>
      </c>
      <c r="BN38" t="s">
        <v>46</v>
      </c>
      <c r="BO38">
        <v>8833</v>
      </c>
      <c r="BP38">
        <v>13.33</v>
      </c>
      <c r="BQ38">
        <v>18.78</v>
      </c>
      <c r="BR38">
        <v>8</v>
      </c>
      <c r="BS38" t="s">
        <v>31</v>
      </c>
      <c r="BT38" t="s">
        <v>47</v>
      </c>
      <c r="BU38" t="s">
        <v>48</v>
      </c>
      <c r="BV38">
        <v>591</v>
      </c>
      <c r="BW38">
        <v>0.89</v>
      </c>
      <c r="BX38">
        <v>1.26</v>
      </c>
      <c r="BY38">
        <v>9</v>
      </c>
      <c r="BZ38" t="s">
        <v>34</v>
      </c>
      <c r="CA38" t="s">
        <v>49</v>
      </c>
      <c r="CB38" t="s">
        <v>50</v>
      </c>
      <c r="CC38">
        <v>1480</v>
      </c>
      <c r="CD38">
        <v>2.23</v>
      </c>
      <c r="CE38">
        <v>3.15</v>
      </c>
      <c r="CF38">
        <v>10</v>
      </c>
      <c r="CG38" t="s">
        <v>31</v>
      </c>
      <c r="CH38" t="s">
        <v>51</v>
      </c>
      <c r="CI38" t="s">
        <v>52</v>
      </c>
      <c r="CJ38">
        <v>2646</v>
      </c>
      <c r="CK38">
        <v>3.99</v>
      </c>
      <c r="CL38">
        <v>5.63</v>
      </c>
      <c r="CM38">
        <v>11</v>
      </c>
      <c r="CN38" t="s">
        <v>34</v>
      </c>
      <c r="CO38" t="s">
        <v>53</v>
      </c>
      <c r="CP38" t="s">
        <v>54</v>
      </c>
      <c r="CQ38">
        <v>369</v>
      </c>
      <c r="CR38">
        <v>0.56000000000000005</v>
      </c>
      <c r="CS38">
        <v>0.78</v>
      </c>
      <c r="CT38">
        <v>12</v>
      </c>
      <c r="CU38" t="s">
        <v>34</v>
      </c>
      <c r="CV38" t="s">
        <v>55</v>
      </c>
      <c r="CW38" t="s">
        <v>56</v>
      </c>
      <c r="CX38">
        <v>1195</v>
      </c>
      <c r="CY38">
        <v>1.8</v>
      </c>
      <c r="CZ38">
        <v>2.54</v>
      </c>
    </row>
    <row r="39" spans="1:104" x14ac:dyDescent="0.6">
      <c r="A39" s="1" t="s">
        <v>119</v>
      </c>
      <c r="B39" t="s">
        <v>120</v>
      </c>
      <c r="C39" s="1" t="s">
        <v>26</v>
      </c>
      <c r="D39" t="s">
        <v>28</v>
      </c>
      <c r="E39" t="s">
        <v>29</v>
      </c>
      <c r="F39" t="s">
        <v>906</v>
      </c>
      <c r="G39" s="1" t="s">
        <v>121</v>
      </c>
      <c r="H39">
        <v>21769</v>
      </c>
      <c r="I39">
        <v>22.15</v>
      </c>
      <c r="J39">
        <v>76530</v>
      </c>
      <c r="K39">
        <v>77.849999999999994</v>
      </c>
      <c r="L39">
        <v>1039</v>
      </c>
      <c r="M39">
        <v>1.06</v>
      </c>
      <c r="N39">
        <v>1.36</v>
      </c>
      <c r="O39">
        <v>540</v>
      </c>
      <c r="P39">
        <v>0.55000000000000004</v>
      </c>
      <c r="Q39">
        <v>0.71</v>
      </c>
      <c r="R39">
        <v>74951</v>
      </c>
      <c r="S39">
        <v>76.25</v>
      </c>
      <c r="T39">
        <v>97.94</v>
      </c>
      <c r="U39">
        <v>1</v>
      </c>
      <c r="V39" t="s">
        <v>31</v>
      </c>
      <c r="W39" t="s">
        <v>32</v>
      </c>
      <c r="X39" t="s">
        <v>33</v>
      </c>
      <c r="Y39">
        <v>377</v>
      </c>
      <c r="Z39">
        <v>0.38</v>
      </c>
      <c r="AA39">
        <v>0.5</v>
      </c>
      <c r="AB39">
        <v>2</v>
      </c>
      <c r="AC39" t="s">
        <v>34</v>
      </c>
      <c r="AD39" t="s">
        <v>35</v>
      </c>
      <c r="AE39" t="s">
        <v>36</v>
      </c>
      <c r="AF39">
        <v>2105</v>
      </c>
      <c r="AG39">
        <v>2.14</v>
      </c>
      <c r="AH39">
        <v>2.81</v>
      </c>
      <c r="AI39">
        <v>3</v>
      </c>
      <c r="AJ39" t="s">
        <v>34</v>
      </c>
      <c r="AK39" t="s">
        <v>37</v>
      </c>
      <c r="AL39" t="s">
        <v>38</v>
      </c>
      <c r="AM39">
        <v>15161</v>
      </c>
      <c r="AN39">
        <v>15.42</v>
      </c>
      <c r="AO39">
        <v>20.23</v>
      </c>
      <c r="AP39">
        <v>4</v>
      </c>
      <c r="AQ39" t="s">
        <v>34</v>
      </c>
      <c r="AR39" t="s">
        <v>39</v>
      </c>
      <c r="AS39" t="s">
        <v>40</v>
      </c>
      <c r="AT39">
        <v>4056</v>
      </c>
      <c r="AU39">
        <v>4.13</v>
      </c>
      <c r="AV39">
        <v>5.41</v>
      </c>
      <c r="AW39">
        <v>5</v>
      </c>
      <c r="AX39" t="s">
        <v>31</v>
      </c>
      <c r="AY39" t="s">
        <v>41</v>
      </c>
      <c r="AZ39" t="s">
        <v>42</v>
      </c>
      <c r="BA39">
        <v>23299</v>
      </c>
      <c r="BB39">
        <v>23.7</v>
      </c>
      <c r="BC39">
        <v>31.09</v>
      </c>
      <c r="BD39">
        <v>6</v>
      </c>
      <c r="BE39" t="s">
        <v>34</v>
      </c>
      <c r="BF39" t="s">
        <v>43</v>
      </c>
      <c r="BG39" t="s">
        <v>44</v>
      </c>
      <c r="BH39">
        <v>6533</v>
      </c>
      <c r="BI39">
        <v>6.65</v>
      </c>
      <c r="BJ39">
        <v>8.7200000000000006</v>
      </c>
      <c r="BK39">
        <v>7</v>
      </c>
      <c r="BL39" t="s">
        <v>34</v>
      </c>
      <c r="BM39" t="s">
        <v>45</v>
      </c>
      <c r="BN39" t="s">
        <v>46</v>
      </c>
      <c r="BO39">
        <v>14589</v>
      </c>
      <c r="BP39">
        <v>14.84</v>
      </c>
      <c r="BQ39">
        <v>19.46</v>
      </c>
      <c r="BR39">
        <v>8</v>
      </c>
      <c r="BS39" t="s">
        <v>31</v>
      </c>
      <c r="BT39" t="s">
        <v>47</v>
      </c>
      <c r="BU39" t="s">
        <v>48</v>
      </c>
      <c r="BV39">
        <v>2207</v>
      </c>
      <c r="BW39">
        <v>2.25</v>
      </c>
      <c r="BX39">
        <v>2.94</v>
      </c>
      <c r="BY39">
        <v>9</v>
      </c>
      <c r="BZ39" t="s">
        <v>34</v>
      </c>
      <c r="CA39" t="s">
        <v>49</v>
      </c>
      <c r="CB39" t="s">
        <v>50</v>
      </c>
      <c r="CC39">
        <v>2117</v>
      </c>
      <c r="CD39">
        <v>2.15</v>
      </c>
      <c r="CE39">
        <v>2.82</v>
      </c>
      <c r="CF39">
        <v>10</v>
      </c>
      <c r="CG39" t="s">
        <v>31</v>
      </c>
      <c r="CH39" t="s">
        <v>51</v>
      </c>
      <c r="CI39" t="s">
        <v>52</v>
      </c>
      <c r="CJ39">
        <v>2491</v>
      </c>
      <c r="CK39">
        <v>2.5299999999999998</v>
      </c>
      <c r="CL39">
        <v>3.32</v>
      </c>
      <c r="CM39">
        <v>11</v>
      </c>
      <c r="CN39" t="s">
        <v>34</v>
      </c>
      <c r="CO39" t="s">
        <v>53</v>
      </c>
      <c r="CP39" t="s">
        <v>54</v>
      </c>
      <c r="CQ39">
        <v>616</v>
      </c>
      <c r="CR39">
        <v>0.63</v>
      </c>
      <c r="CS39">
        <v>0.82</v>
      </c>
      <c r="CT39">
        <v>12</v>
      </c>
      <c r="CU39" t="s">
        <v>34</v>
      </c>
      <c r="CV39" t="s">
        <v>55</v>
      </c>
      <c r="CW39" t="s">
        <v>56</v>
      </c>
      <c r="CX39">
        <v>1400</v>
      </c>
      <c r="CY39">
        <v>1.42</v>
      </c>
      <c r="CZ39">
        <v>1.87</v>
      </c>
    </row>
    <row r="40" spans="1:104" x14ac:dyDescent="0.6">
      <c r="A40" s="1" t="s">
        <v>119</v>
      </c>
      <c r="B40" t="s">
        <v>120</v>
      </c>
      <c r="C40" s="1" t="s">
        <v>57</v>
      </c>
      <c r="D40" t="s">
        <v>58</v>
      </c>
      <c r="E40" t="s">
        <v>29</v>
      </c>
      <c r="F40" t="s">
        <v>907</v>
      </c>
      <c r="G40" s="1" t="s">
        <v>122</v>
      </c>
      <c r="H40">
        <v>22823</v>
      </c>
      <c r="I40">
        <v>24.74</v>
      </c>
      <c r="J40">
        <v>69431</v>
      </c>
      <c r="K40">
        <v>75.260000000000005</v>
      </c>
      <c r="L40">
        <v>942</v>
      </c>
      <c r="M40">
        <v>1.02</v>
      </c>
      <c r="N40">
        <v>1.36</v>
      </c>
      <c r="O40">
        <v>486</v>
      </c>
      <c r="P40">
        <v>0.53</v>
      </c>
      <c r="Q40">
        <v>0.7</v>
      </c>
      <c r="R40">
        <v>68003</v>
      </c>
      <c r="S40">
        <v>73.709999999999994</v>
      </c>
      <c r="T40">
        <v>97.94</v>
      </c>
      <c r="U40">
        <v>1</v>
      </c>
      <c r="V40" t="s">
        <v>31</v>
      </c>
      <c r="W40" t="s">
        <v>32</v>
      </c>
      <c r="X40" t="s">
        <v>33</v>
      </c>
      <c r="Y40">
        <v>308</v>
      </c>
      <c r="Z40">
        <v>0.33</v>
      </c>
      <c r="AA40">
        <v>0.45</v>
      </c>
      <c r="AB40">
        <v>2</v>
      </c>
      <c r="AC40" t="s">
        <v>34</v>
      </c>
      <c r="AD40" t="s">
        <v>35</v>
      </c>
      <c r="AE40" t="s">
        <v>36</v>
      </c>
      <c r="AF40">
        <v>1838</v>
      </c>
      <c r="AG40">
        <v>1.99</v>
      </c>
      <c r="AH40">
        <v>2.7</v>
      </c>
      <c r="AI40">
        <v>3</v>
      </c>
      <c r="AJ40" t="s">
        <v>34</v>
      </c>
      <c r="AK40" t="s">
        <v>37</v>
      </c>
      <c r="AL40" t="s">
        <v>38</v>
      </c>
      <c r="AM40">
        <v>14131</v>
      </c>
      <c r="AN40">
        <v>15.32</v>
      </c>
      <c r="AO40">
        <v>20.78</v>
      </c>
      <c r="AP40">
        <v>4</v>
      </c>
      <c r="AQ40" t="s">
        <v>34</v>
      </c>
      <c r="AR40" t="s">
        <v>39</v>
      </c>
      <c r="AS40" t="s">
        <v>40</v>
      </c>
      <c r="AT40">
        <v>3340</v>
      </c>
      <c r="AU40">
        <v>3.62</v>
      </c>
      <c r="AV40">
        <v>4.91</v>
      </c>
      <c r="AW40">
        <v>5</v>
      </c>
      <c r="AX40" t="s">
        <v>31</v>
      </c>
      <c r="AY40" t="s">
        <v>41</v>
      </c>
      <c r="AZ40" t="s">
        <v>42</v>
      </c>
      <c r="BA40">
        <v>21635</v>
      </c>
      <c r="BB40">
        <v>23.45</v>
      </c>
      <c r="BC40">
        <v>31.81</v>
      </c>
      <c r="BD40">
        <v>6</v>
      </c>
      <c r="BE40" t="s">
        <v>34</v>
      </c>
      <c r="BF40" t="s">
        <v>43</v>
      </c>
      <c r="BG40" t="s">
        <v>44</v>
      </c>
      <c r="BH40">
        <v>6186</v>
      </c>
      <c r="BI40">
        <v>6.71</v>
      </c>
      <c r="BJ40">
        <v>9.1</v>
      </c>
      <c r="BK40">
        <v>7</v>
      </c>
      <c r="BL40" t="s">
        <v>34</v>
      </c>
      <c r="BM40" t="s">
        <v>45</v>
      </c>
      <c r="BN40" t="s">
        <v>46</v>
      </c>
      <c r="BO40">
        <v>12848</v>
      </c>
      <c r="BP40">
        <v>13.93</v>
      </c>
      <c r="BQ40">
        <v>18.89</v>
      </c>
      <c r="BR40">
        <v>8</v>
      </c>
      <c r="BS40" t="s">
        <v>31</v>
      </c>
      <c r="BT40" t="s">
        <v>47</v>
      </c>
      <c r="BU40" t="s">
        <v>48</v>
      </c>
      <c r="BV40">
        <v>1578</v>
      </c>
      <c r="BW40">
        <v>1.71</v>
      </c>
      <c r="BX40">
        <v>2.3199999999999998</v>
      </c>
      <c r="BY40">
        <v>9</v>
      </c>
      <c r="BZ40" t="s">
        <v>34</v>
      </c>
      <c r="CA40" t="s">
        <v>49</v>
      </c>
      <c r="CB40" t="s">
        <v>50</v>
      </c>
      <c r="CC40">
        <v>2119</v>
      </c>
      <c r="CD40">
        <v>2.2999999999999998</v>
      </c>
      <c r="CE40">
        <v>3.12</v>
      </c>
      <c r="CF40">
        <v>10</v>
      </c>
      <c r="CG40" t="s">
        <v>31</v>
      </c>
      <c r="CH40" t="s">
        <v>51</v>
      </c>
      <c r="CI40" t="s">
        <v>52</v>
      </c>
      <c r="CJ40">
        <v>2249</v>
      </c>
      <c r="CK40">
        <v>2.44</v>
      </c>
      <c r="CL40">
        <v>3.31</v>
      </c>
      <c r="CM40">
        <v>11</v>
      </c>
      <c r="CN40" t="s">
        <v>34</v>
      </c>
      <c r="CO40" t="s">
        <v>53</v>
      </c>
      <c r="CP40" t="s">
        <v>54</v>
      </c>
      <c r="CQ40">
        <v>532</v>
      </c>
      <c r="CR40">
        <v>0.57999999999999996</v>
      </c>
      <c r="CS40">
        <v>0.78</v>
      </c>
      <c r="CT40">
        <v>12</v>
      </c>
      <c r="CU40" t="s">
        <v>34</v>
      </c>
      <c r="CV40" t="s">
        <v>55</v>
      </c>
      <c r="CW40" t="s">
        <v>56</v>
      </c>
      <c r="CX40">
        <v>1239</v>
      </c>
      <c r="CY40">
        <v>1.34</v>
      </c>
      <c r="CZ40">
        <v>1.82</v>
      </c>
    </row>
    <row r="41" spans="1:104" x14ac:dyDescent="0.6">
      <c r="A41" s="1" t="s">
        <v>119</v>
      </c>
      <c r="B41" t="s">
        <v>120</v>
      </c>
      <c r="C41" s="1" t="s">
        <v>60</v>
      </c>
      <c r="D41" t="s">
        <v>61</v>
      </c>
      <c r="E41" t="s">
        <v>29</v>
      </c>
      <c r="F41" t="s">
        <v>908</v>
      </c>
      <c r="G41" s="1" t="s">
        <v>123</v>
      </c>
      <c r="H41">
        <v>18380</v>
      </c>
      <c r="I41">
        <v>20.57</v>
      </c>
      <c r="J41">
        <v>70994</v>
      </c>
      <c r="K41">
        <v>79.430000000000007</v>
      </c>
      <c r="L41">
        <v>981</v>
      </c>
      <c r="M41">
        <v>1.1000000000000001</v>
      </c>
      <c r="N41">
        <v>1.38</v>
      </c>
      <c r="O41">
        <v>541</v>
      </c>
      <c r="P41">
        <v>0.61</v>
      </c>
      <c r="Q41">
        <v>0.76</v>
      </c>
      <c r="R41">
        <v>69472</v>
      </c>
      <c r="S41">
        <v>77.73</v>
      </c>
      <c r="T41">
        <v>97.86</v>
      </c>
      <c r="U41">
        <v>1</v>
      </c>
      <c r="V41" t="s">
        <v>31</v>
      </c>
      <c r="W41" t="s">
        <v>32</v>
      </c>
      <c r="X41" t="s">
        <v>33</v>
      </c>
      <c r="Y41">
        <v>341</v>
      </c>
      <c r="Z41">
        <v>0.38</v>
      </c>
      <c r="AA41">
        <v>0.49</v>
      </c>
      <c r="AB41">
        <v>2</v>
      </c>
      <c r="AC41" t="s">
        <v>34</v>
      </c>
      <c r="AD41" t="s">
        <v>35</v>
      </c>
      <c r="AE41" t="s">
        <v>36</v>
      </c>
      <c r="AF41">
        <v>1679</v>
      </c>
      <c r="AG41">
        <v>1.88</v>
      </c>
      <c r="AH41">
        <v>2.42</v>
      </c>
      <c r="AI41">
        <v>3</v>
      </c>
      <c r="AJ41" t="s">
        <v>34</v>
      </c>
      <c r="AK41" t="s">
        <v>37</v>
      </c>
      <c r="AL41" t="s">
        <v>38</v>
      </c>
      <c r="AM41">
        <v>13812</v>
      </c>
      <c r="AN41">
        <v>15.45</v>
      </c>
      <c r="AO41">
        <v>19.88</v>
      </c>
      <c r="AP41">
        <v>4</v>
      </c>
      <c r="AQ41" t="s">
        <v>34</v>
      </c>
      <c r="AR41" t="s">
        <v>39</v>
      </c>
      <c r="AS41" t="s">
        <v>40</v>
      </c>
      <c r="AT41">
        <v>4986</v>
      </c>
      <c r="AU41">
        <v>5.58</v>
      </c>
      <c r="AV41">
        <v>7.18</v>
      </c>
      <c r="AW41">
        <v>5</v>
      </c>
      <c r="AX41" t="s">
        <v>31</v>
      </c>
      <c r="AY41" t="s">
        <v>41</v>
      </c>
      <c r="AZ41" t="s">
        <v>42</v>
      </c>
      <c r="BA41">
        <v>19093</v>
      </c>
      <c r="BB41">
        <v>21.36</v>
      </c>
      <c r="BC41">
        <v>27.48</v>
      </c>
      <c r="BD41">
        <v>6</v>
      </c>
      <c r="BE41" t="s">
        <v>34</v>
      </c>
      <c r="BF41" t="s">
        <v>43</v>
      </c>
      <c r="BG41" t="s">
        <v>44</v>
      </c>
      <c r="BH41">
        <v>5715</v>
      </c>
      <c r="BI41">
        <v>6.39</v>
      </c>
      <c r="BJ41">
        <v>8.23</v>
      </c>
      <c r="BK41">
        <v>7</v>
      </c>
      <c r="BL41" t="s">
        <v>34</v>
      </c>
      <c r="BM41" t="s">
        <v>45</v>
      </c>
      <c r="BN41" t="s">
        <v>46</v>
      </c>
      <c r="BO41">
        <v>14602</v>
      </c>
      <c r="BP41">
        <v>16.34</v>
      </c>
      <c r="BQ41">
        <v>21.02</v>
      </c>
      <c r="BR41">
        <v>8</v>
      </c>
      <c r="BS41" t="s">
        <v>31</v>
      </c>
      <c r="BT41" t="s">
        <v>47</v>
      </c>
      <c r="BU41" t="s">
        <v>48</v>
      </c>
      <c r="BV41">
        <v>2381</v>
      </c>
      <c r="BW41">
        <v>2.66</v>
      </c>
      <c r="BX41">
        <v>3.43</v>
      </c>
      <c r="BY41">
        <v>9</v>
      </c>
      <c r="BZ41" t="s">
        <v>34</v>
      </c>
      <c r="CA41" t="s">
        <v>49</v>
      </c>
      <c r="CB41" t="s">
        <v>50</v>
      </c>
      <c r="CC41">
        <v>2086</v>
      </c>
      <c r="CD41">
        <v>2.33</v>
      </c>
      <c r="CE41">
        <v>3</v>
      </c>
      <c r="CF41">
        <v>10</v>
      </c>
      <c r="CG41" t="s">
        <v>31</v>
      </c>
      <c r="CH41" t="s">
        <v>51</v>
      </c>
      <c r="CI41" t="s">
        <v>52</v>
      </c>
      <c r="CJ41">
        <v>2610</v>
      </c>
      <c r="CK41">
        <v>2.92</v>
      </c>
      <c r="CL41">
        <v>3.76</v>
      </c>
      <c r="CM41">
        <v>11</v>
      </c>
      <c r="CN41" t="s">
        <v>34</v>
      </c>
      <c r="CO41" t="s">
        <v>53</v>
      </c>
      <c r="CP41" t="s">
        <v>54</v>
      </c>
      <c r="CQ41">
        <v>600</v>
      </c>
      <c r="CR41">
        <v>0.67</v>
      </c>
      <c r="CS41">
        <v>0.86</v>
      </c>
      <c r="CT41">
        <v>12</v>
      </c>
      <c r="CU41" t="s">
        <v>34</v>
      </c>
      <c r="CV41" t="s">
        <v>55</v>
      </c>
      <c r="CW41" t="s">
        <v>56</v>
      </c>
      <c r="CX41">
        <v>1567</v>
      </c>
      <c r="CY41">
        <v>1.75</v>
      </c>
      <c r="CZ41">
        <v>2.2599999999999998</v>
      </c>
    </row>
    <row r="42" spans="1:104" x14ac:dyDescent="0.6">
      <c r="A42" s="1" t="s">
        <v>124</v>
      </c>
      <c r="B42" t="s">
        <v>125</v>
      </c>
      <c r="C42" s="1" t="s">
        <v>26</v>
      </c>
      <c r="D42" t="s">
        <v>28</v>
      </c>
      <c r="E42" t="s">
        <v>29</v>
      </c>
      <c r="F42" t="s">
        <v>909</v>
      </c>
      <c r="G42" s="1" t="s">
        <v>126</v>
      </c>
      <c r="H42">
        <v>15368</v>
      </c>
      <c r="I42">
        <v>19.71</v>
      </c>
      <c r="J42">
        <v>62592</v>
      </c>
      <c r="K42">
        <v>80.290000000000006</v>
      </c>
      <c r="L42">
        <v>1077</v>
      </c>
      <c r="M42">
        <v>1.38</v>
      </c>
      <c r="N42">
        <v>1.72</v>
      </c>
      <c r="O42">
        <v>547</v>
      </c>
      <c r="P42">
        <v>0.7</v>
      </c>
      <c r="Q42">
        <v>0.87</v>
      </c>
      <c r="R42">
        <v>60968</v>
      </c>
      <c r="S42">
        <v>78.2</v>
      </c>
      <c r="T42">
        <v>97.41</v>
      </c>
      <c r="U42">
        <v>1</v>
      </c>
      <c r="V42" t="s">
        <v>31</v>
      </c>
      <c r="W42" t="s">
        <v>32</v>
      </c>
      <c r="X42" t="s">
        <v>33</v>
      </c>
      <c r="Y42">
        <v>261</v>
      </c>
      <c r="Z42">
        <v>0.33</v>
      </c>
      <c r="AA42">
        <v>0.43</v>
      </c>
      <c r="AB42">
        <v>2</v>
      </c>
      <c r="AC42" t="s">
        <v>34</v>
      </c>
      <c r="AD42" t="s">
        <v>35</v>
      </c>
      <c r="AE42" t="s">
        <v>36</v>
      </c>
      <c r="AF42">
        <v>1320</v>
      </c>
      <c r="AG42">
        <v>1.69</v>
      </c>
      <c r="AH42">
        <v>2.17</v>
      </c>
      <c r="AI42">
        <v>3</v>
      </c>
      <c r="AJ42" t="s">
        <v>34</v>
      </c>
      <c r="AK42" t="s">
        <v>37</v>
      </c>
      <c r="AL42" t="s">
        <v>38</v>
      </c>
      <c r="AM42">
        <v>18967</v>
      </c>
      <c r="AN42">
        <v>24.33</v>
      </c>
      <c r="AO42">
        <v>31.11</v>
      </c>
      <c r="AP42">
        <v>4</v>
      </c>
      <c r="AQ42" t="s">
        <v>34</v>
      </c>
      <c r="AR42" t="s">
        <v>39</v>
      </c>
      <c r="AS42" t="s">
        <v>40</v>
      </c>
      <c r="AT42">
        <v>4726</v>
      </c>
      <c r="AU42">
        <v>6.06</v>
      </c>
      <c r="AV42">
        <v>7.75</v>
      </c>
      <c r="AW42">
        <v>5</v>
      </c>
      <c r="AX42" t="s">
        <v>31</v>
      </c>
      <c r="AY42" t="s">
        <v>41</v>
      </c>
      <c r="AZ42" t="s">
        <v>42</v>
      </c>
      <c r="BA42">
        <v>11649</v>
      </c>
      <c r="BB42">
        <v>14.94</v>
      </c>
      <c r="BC42">
        <v>19.11</v>
      </c>
      <c r="BD42">
        <v>6</v>
      </c>
      <c r="BE42" t="s">
        <v>34</v>
      </c>
      <c r="BF42" t="s">
        <v>43</v>
      </c>
      <c r="BG42" t="s">
        <v>44</v>
      </c>
      <c r="BH42">
        <v>3801</v>
      </c>
      <c r="BI42">
        <v>4.88</v>
      </c>
      <c r="BJ42">
        <v>6.23</v>
      </c>
      <c r="BK42">
        <v>7</v>
      </c>
      <c r="BL42" t="s">
        <v>34</v>
      </c>
      <c r="BM42" t="s">
        <v>45</v>
      </c>
      <c r="BN42" t="s">
        <v>46</v>
      </c>
      <c r="BO42">
        <v>10415</v>
      </c>
      <c r="BP42">
        <v>13.36</v>
      </c>
      <c r="BQ42">
        <v>17.079999999999998</v>
      </c>
      <c r="BR42">
        <v>8</v>
      </c>
      <c r="BS42" t="s">
        <v>31</v>
      </c>
      <c r="BT42" t="s">
        <v>47</v>
      </c>
      <c r="BU42" t="s">
        <v>48</v>
      </c>
      <c r="BV42">
        <v>1456</v>
      </c>
      <c r="BW42">
        <v>1.87</v>
      </c>
      <c r="BX42">
        <v>2.39</v>
      </c>
      <c r="BY42">
        <v>9</v>
      </c>
      <c r="BZ42" t="s">
        <v>34</v>
      </c>
      <c r="CA42" t="s">
        <v>49</v>
      </c>
      <c r="CB42" t="s">
        <v>50</v>
      </c>
      <c r="CC42">
        <v>2700</v>
      </c>
      <c r="CD42">
        <v>3.46</v>
      </c>
      <c r="CE42">
        <v>4.43</v>
      </c>
      <c r="CF42">
        <v>10</v>
      </c>
      <c r="CG42" t="s">
        <v>31</v>
      </c>
      <c r="CH42" t="s">
        <v>51</v>
      </c>
      <c r="CI42" t="s">
        <v>52</v>
      </c>
      <c r="CJ42">
        <v>4078</v>
      </c>
      <c r="CK42">
        <v>5.23</v>
      </c>
      <c r="CL42">
        <v>6.69</v>
      </c>
      <c r="CM42">
        <v>11</v>
      </c>
      <c r="CN42" t="s">
        <v>34</v>
      </c>
      <c r="CO42" t="s">
        <v>53</v>
      </c>
      <c r="CP42" t="s">
        <v>54</v>
      </c>
      <c r="CQ42">
        <v>396</v>
      </c>
      <c r="CR42">
        <v>0.51</v>
      </c>
      <c r="CS42">
        <v>0.65</v>
      </c>
      <c r="CT42">
        <v>12</v>
      </c>
      <c r="CU42" t="s">
        <v>34</v>
      </c>
      <c r="CV42" t="s">
        <v>55</v>
      </c>
      <c r="CW42" t="s">
        <v>56</v>
      </c>
      <c r="CX42">
        <v>1199</v>
      </c>
      <c r="CY42">
        <v>1.54</v>
      </c>
      <c r="CZ42">
        <v>1.97</v>
      </c>
    </row>
    <row r="43" spans="1:104" x14ac:dyDescent="0.6">
      <c r="A43" s="1" t="s">
        <v>124</v>
      </c>
      <c r="B43" t="s">
        <v>125</v>
      </c>
      <c r="C43" s="1" t="s">
        <v>57</v>
      </c>
      <c r="D43" t="s">
        <v>58</v>
      </c>
      <c r="E43" t="s">
        <v>29</v>
      </c>
      <c r="F43" t="s">
        <v>910</v>
      </c>
      <c r="G43" s="1" t="s">
        <v>127</v>
      </c>
      <c r="H43">
        <v>14198</v>
      </c>
      <c r="I43">
        <v>20.54</v>
      </c>
      <c r="J43">
        <v>54928</v>
      </c>
      <c r="K43">
        <v>79.459999999999994</v>
      </c>
      <c r="L43">
        <v>1005</v>
      </c>
      <c r="M43">
        <v>1.45</v>
      </c>
      <c r="N43">
        <v>1.83</v>
      </c>
      <c r="O43">
        <v>580</v>
      </c>
      <c r="P43">
        <v>0.84</v>
      </c>
      <c r="Q43">
        <v>1.06</v>
      </c>
      <c r="R43">
        <v>53343</v>
      </c>
      <c r="S43">
        <v>77.17</v>
      </c>
      <c r="T43">
        <v>97.11</v>
      </c>
      <c r="U43">
        <v>1</v>
      </c>
      <c r="V43" t="s">
        <v>31</v>
      </c>
      <c r="W43" t="s">
        <v>32</v>
      </c>
      <c r="X43" t="s">
        <v>33</v>
      </c>
      <c r="Y43">
        <v>308</v>
      </c>
      <c r="Z43">
        <v>0.45</v>
      </c>
      <c r="AA43">
        <v>0.57999999999999996</v>
      </c>
      <c r="AB43">
        <v>2</v>
      </c>
      <c r="AC43" t="s">
        <v>34</v>
      </c>
      <c r="AD43" t="s">
        <v>35</v>
      </c>
      <c r="AE43" t="s">
        <v>36</v>
      </c>
      <c r="AF43">
        <v>1688</v>
      </c>
      <c r="AG43">
        <v>2.44</v>
      </c>
      <c r="AH43">
        <v>3.16</v>
      </c>
      <c r="AI43">
        <v>3</v>
      </c>
      <c r="AJ43" t="s">
        <v>34</v>
      </c>
      <c r="AK43" t="s">
        <v>37</v>
      </c>
      <c r="AL43" t="s">
        <v>38</v>
      </c>
      <c r="AM43">
        <v>13763</v>
      </c>
      <c r="AN43">
        <v>19.91</v>
      </c>
      <c r="AO43">
        <v>25.8</v>
      </c>
      <c r="AP43">
        <v>4</v>
      </c>
      <c r="AQ43" t="s">
        <v>34</v>
      </c>
      <c r="AR43" t="s">
        <v>39</v>
      </c>
      <c r="AS43" t="s">
        <v>40</v>
      </c>
      <c r="AT43">
        <v>4701</v>
      </c>
      <c r="AU43">
        <v>6.8</v>
      </c>
      <c r="AV43">
        <v>8.81</v>
      </c>
      <c r="AW43">
        <v>5</v>
      </c>
      <c r="AX43" t="s">
        <v>31</v>
      </c>
      <c r="AY43" t="s">
        <v>41</v>
      </c>
      <c r="AZ43" t="s">
        <v>42</v>
      </c>
      <c r="BA43">
        <v>10743</v>
      </c>
      <c r="BB43">
        <v>15.54</v>
      </c>
      <c r="BC43">
        <v>20.14</v>
      </c>
      <c r="BD43">
        <v>6</v>
      </c>
      <c r="BE43" t="s">
        <v>34</v>
      </c>
      <c r="BF43" t="s">
        <v>43</v>
      </c>
      <c r="BG43" t="s">
        <v>44</v>
      </c>
      <c r="BH43">
        <v>2912</v>
      </c>
      <c r="BI43">
        <v>4.21</v>
      </c>
      <c r="BJ43">
        <v>5.46</v>
      </c>
      <c r="BK43">
        <v>7</v>
      </c>
      <c r="BL43" t="s">
        <v>34</v>
      </c>
      <c r="BM43" t="s">
        <v>45</v>
      </c>
      <c r="BN43" t="s">
        <v>46</v>
      </c>
      <c r="BO43">
        <v>11454</v>
      </c>
      <c r="BP43">
        <v>16.57</v>
      </c>
      <c r="BQ43">
        <v>21.47</v>
      </c>
      <c r="BR43">
        <v>8</v>
      </c>
      <c r="BS43" t="s">
        <v>31</v>
      </c>
      <c r="BT43" t="s">
        <v>47</v>
      </c>
      <c r="BU43" t="s">
        <v>48</v>
      </c>
      <c r="BV43">
        <v>1498</v>
      </c>
      <c r="BW43">
        <v>2.17</v>
      </c>
      <c r="BX43">
        <v>2.81</v>
      </c>
      <c r="BY43">
        <v>9</v>
      </c>
      <c r="BZ43" t="s">
        <v>34</v>
      </c>
      <c r="CA43" t="s">
        <v>49</v>
      </c>
      <c r="CB43" t="s">
        <v>50</v>
      </c>
      <c r="CC43">
        <v>1838</v>
      </c>
      <c r="CD43">
        <v>2.66</v>
      </c>
      <c r="CE43">
        <v>3.45</v>
      </c>
      <c r="CF43">
        <v>10</v>
      </c>
      <c r="CG43" t="s">
        <v>31</v>
      </c>
      <c r="CH43" t="s">
        <v>51</v>
      </c>
      <c r="CI43" t="s">
        <v>52</v>
      </c>
      <c r="CJ43">
        <v>2763</v>
      </c>
      <c r="CK43">
        <v>4</v>
      </c>
      <c r="CL43">
        <v>5.18</v>
      </c>
      <c r="CM43">
        <v>11</v>
      </c>
      <c r="CN43" t="s">
        <v>34</v>
      </c>
      <c r="CO43" t="s">
        <v>53</v>
      </c>
      <c r="CP43" t="s">
        <v>54</v>
      </c>
      <c r="CQ43">
        <v>456</v>
      </c>
      <c r="CR43">
        <v>0.66</v>
      </c>
      <c r="CS43">
        <v>0.85</v>
      </c>
      <c r="CT43">
        <v>12</v>
      </c>
      <c r="CU43" t="s">
        <v>34</v>
      </c>
      <c r="CV43" t="s">
        <v>55</v>
      </c>
      <c r="CW43" t="s">
        <v>56</v>
      </c>
      <c r="CX43">
        <v>1219</v>
      </c>
      <c r="CY43">
        <v>1.76</v>
      </c>
      <c r="CZ43">
        <v>2.29</v>
      </c>
    </row>
    <row r="44" spans="1:104" x14ac:dyDescent="0.6">
      <c r="A44" s="1" t="s">
        <v>124</v>
      </c>
      <c r="B44" t="s">
        <v>125</v>
      </c>
      <c r="C44" s="1" t="s">
        <v>60</v>
      </c>
      <c r="D44" t="s">
        <v>61</v>
      </c>
      <c r="E44" t="s">
        <v>29</v>
      </c>
      <c r="F44" t="s">
        <v>911</v>
      </c>
      <c r="G44" s="1" t="s">
        <v>128</v>
      </c>
      <c r="H44">
        <v>14267</v>
      </c>
      <c r="I44">
        <v>19.71</v>
      </c>
      <c r="J44">
        <v>58115</v>
      </c>
      <c r="K44">
        <v>80.290000000000006</v>
      </c>
      <c r="L44">
        <v>997</v>
      </c>
      <c r="M44">
        <v>1.38</v>
      </c>
      <c r="N44">
        <v>1.72</v>
      </c>
      <c r="O44">
        <v>527</v>
      </c>
      <c r="P44">
        <v>0.73</v>
      </c>
      <c r="Q44">
        <v>0.91</v>
      </c>
      <c r="R44">
        <v>56591</v>
      </c>
      <c r="S44">
        <v>78.180000000000007</v>
      </c>
      <c r="T44">
        <v>97.38</v>
      </c>
      <c r="U44">
        <v>1</v>
      </c>
      <c r="V44" t="s">
        <v>31</v>
      </c>
      <c r="W44" t="s">
        <v>32</v>
      </c>
      <c r="X44" t="s">
        <v>33</v>
      </c>
      <c r="Y44">
        <v>325</v>
      </c>
      <c r="Z44">
        <v>0.45</v>
      </c>
      <c r="AA44">
        <v>0.56999999999999995</v>
      </c>
      <c r="AB44">
        <v>2</v>
      </c>
      <c r="AC44" t="s">
        <v>34</v>
      </c>
      <c r="AD44" t="s">
        <v>35</v>
      </c>
      <c r="AE44" t="s">
        <v>36</v>
      </c>
      <c r="AF44">
        <v>1507</v>
      </c>
      <c r="AG44">
        <v>2.08</v>
      </c>
      <c r="AH44">
        <v>2.66</v>
      </c>
      <c r="AI44">
        <v>3</v>
      </c>
      <c r="AJ44" t="s">
        <v>34</v>
      </c>
      <c r="AK44" t="s">
        <v>37</v>
      </c>
      <c r="AL44" t="s">
        <v>38</v>
      </c>
      <c r="AM44">
        <v>14700</v>
      </c>
      <c r="AN44">
        <v>20.309999999999999</v>
      </c>
      <c r="AO44">
        <v>25.98</v>
      </c>
      <c r="AP44">
        <v>4</v>
      </c>
      <c r="AQ44" t="s">
        <v>34</v>
      </c>
      <c r="AR44" t="s">
        <v>39</v>
      </c>
      <c r="AS44" t="s">
        <v>40</v>
      </c>
      <c r="AT44">
        <v>5398</v>
      </c>
      <c r="AU44">
        <v>7.46</v>
      </c>
      <c r="AV44">
        <v>9.5399999999999991</v>
      </c>
      <c r="AW44">
        <v>5</v>
      </c>
      <c r="AX44" t="s">
        <v>31</v>
      </c>
      <c r="AY44" t="s">
        <v>41</v>
      </c>
      <c r="AZ44" t="s">
        <v>42</v>
      </c>
      <c r="BA44">
        <v>11965</v>
      </c>
      <c r="BB44">
        <v>16.53</v>
      </c>
      <c r="BC44">
        <v>21.14</v>
      </c>
      <c r="BD44">
        <v>6</v>
      </c>
      <c r="BE44" t="s">
        <v>34</v>
      </c>
      <c r="BF44" t="s">
        <v>43</v>
      </c>
      <c r="BG44" t="s">
        <v>44</v>
      </c>
      <c r="BH44">
        <v>3399</v>
      </c>
      <c r="BI44">
        <v>4.7</v>
      </c>
      <c r="BJ44">
        <v>6.01</v>
      </c>
      <c r="BK44">
        <v>7</v>
      </c>
      <c r="BL44" t="s">
        <v>34</v>
      </c>
      <c r="BM44" t="s">
        <v>45</v>
      </c>
      <c r="BN44" t="s">
        <v>46</v>
      </c>
      <c r="BO44">
        <v>10865</v>
      </c>
      <c r="BP44">
        <v>15.01</v>
      </c>
      <c r="BQ44">
        <v>19.2</v>
      </c>
      <c r="BR44">
        <v>8</v>
      </c>
      <c r="BS44" t="s">
        <v>31</v>
      </c>
      <c r="BT44" t="s">
        <v>47</v>
      </c>
      <c r="BU44" t="s">
        <v>48</v>
      </c>
      <c r="BV44">
        <v>1516</v>
      </c>
      <c r="BW44">
        <v>2.09</v>
      </c>
      <c r="BX44">
        <v>2.68</v>
      </c>
      <c r="BY44">
        <v>9</v>
      </c>
      <c r="BZ44" t="s">
        <v>34</v>
      </c>
      <c r="CA44" t="s">
        <v>49</v>
      </c>
      <c r="CB44" t="s">
        <v>50</v>
      </c>
      <c r="CC44">
        <v>2208</v>
      </c>
      <c r="CD44">
        <v>3.05</v>
      </c>
      <c r="CE44">
        <v>3.9</v>
      </c>
      <c r="CF44">
        <v>10</v>
      </c>
      <c r="CG44" t="s">
        <v>31</v>
      </c>
      <c r="CH44" t="s">
        <v>51</v>
      </c>
      <c r="CI44" t="s">
        <v>52</v>
      </c>
      <c r="CJ44">
        <v>3147</v>
      </c>
      <c r="CK44">
        <v>4.3499999999999996</v>
      </c>
      <c r="CL44">
        <v>5.56</v>
      </c>
      <c r="CM44">
        <v>11</v>
      </c>
      <c r="CN44" t="s">
        <v>34</v>
      </c>
      <c r="CO44" t="s">
        <v>53</v>
      </c>
      <c r="CP44" t="s">
        <v>54</v>
      </c>
      <c r="CQ44">
        <v>502</v>
      </c>
      <c r="CR44">
        <v>0.69</v>
      </c>
      <c r="CS44">
        <v>0.89</v>
      </c>
      <c r="CT44">
        <v>12</v>
      </c>
      <c r="CU44" t="s">
        <v>34</v>
      </c>
      <c r="CV44" t="s">
        <v>55</v>
      </c>
      <c r="CW44" t="s">
        <v>56</v>
      </c>
      <c r="CX44">
        <v>1059</v>
      </c>
      <c r="CY44">
        <v>1.46</v>
      </c>
      <c r="CZ44">
        <v>1.87</v>
      </c>
    </row>
    <row r="45" spans="1:104" x14ac:dyDescent="0.6">
      <c r="A45" s="1" t="s">
        <v>129</v>
      </c>
      <c r="B45" t="s">
        <v>130</v>
      </c>
      <c r="C45" s="1" t="s">
        <v>26</v>
      </c>
      <c r="D45" t="s">
        <v>28</v>
      </c>
      <c r="E45" t="s">
        <v>29</v>
      </c>
      <c r="F45" t="s">
        <v>912</v>
      </c>
      <c r="G45" s="1" t="s">
        <v>131</v>
      </c>
      <c r="H45">
        <v>23647</v>
      </c>
      <c r="I45">
        <v>29.24</v>
      </c>
      <c r="J45">
        <v>57221</v>
      </c>
      <c r="K45">
        <v>70.760000000000005</v>
      </c>
      <c r="L45">
        <v>739</v>
      </c>
      <c r="M45">
        <v>0.91</v>
      </c>
      <c r="N45">
        <v>1.29</v>
      </c>
      <c r="O45">
        <v>311</v>
      </c>
      <c r="P45">
        <v>0.38</v>
      </c>
      <c r="Q45">
        <v>0.54</v>
      </c>
      <c r="R45">
        <v>56171</v>
      </c>
      <c r="S45">
        <v>69.459999999999994</v>
      </c>
      <c r="T45">
        <v>98.17</v>
      </c>
      <c r="U45">
        <v>1</v>
      </c>
      <c r="V45" t="s">
        <v>31</v>
      </c>
      <c r="W45" t="s">
        <v>32</v>
      </c>
      <c r="X45" t="s">
        <v>33</v>
      </c>
      <c r="Y45">
        <v>157</v>
      </c>
      <c r="Z45">
        <v>0.19</v>
      </c>
      <c r="AA45">
        <v>0.28000000000000003</v>
      </c>
      <c r="AB45">
        <v>2</v>
      </c>
      <c r="AC45" t="s">
        <v>34</v>
      </c>
      <c r="AD45" t="s">
        <v>35</v>
      </c>
      <c r="AE45" t="s">
        <v>36</v>
      </c>
      <c r="AF45">
        <v>1179</v>
      </c>
      <c r="AG45">
        <v>1.46</v>
      </c>
      <c r="AH45">
        <v>2.1</v>
      </c>
      <c r="AI45">
        <v>3</v>
      </c>
      <c r="AJ45" t="s">
        <v>34</v>
      </c>
      <c r="AK45" t="s">
        <v>37</v>
      </c>
      <c r="AL45" t="s">
        <v>38</v>
      </c>
      <c r="AM45">
        <v>13161</v>
      </c>
      <c r="AN45">
        <v>16.27</v>
      </c>
      <c r="AO45">
        <v>23.43</v>
      </c>
      <c r="AP45">
        <v>4</v>
      </c>
      <c r="AQ45" t="s">
        <v>34</v>
      </c>
      <c r="AR45" t="s">
        <v>39</v>
      </c>
      <c r="AS45" t="s">
        <v>40</v>
      </c>
      <c r="AT45">
        <v>1125</v>
      </c>
      <c r="AU45">
        <v>1.39</v>
      </c>
      <c r="AV45">
        <v>2</v>
      </c>
      <c r="AW45">
        <v>5</v>
      </c>
      <c r="AX45" t="s">
        <v>31</v>
      </c>
      <c r="AY45" t="s">
        <v>41</v>
      </c>
      <c r="AZ45" t="s">
        <v>42</v>
      </c>
      <c r="BA45">
        <v>15602</v>
      </c>
      <c r="BB45">
        <v>19.29</v>
      </c>
      <c r="BC45">
        <v>27.78</v>
      </c>
      <c r="BD45">
        <v>6</v>
      </c>
      <c r="BE45" t="s">
        <v>34</v>
      </c>
      <c r="BF45" t="s">
        <v>43</v>
      </c>
      <c r="BG45" t="s">
        <v>44</v>
      </c>
      <c r="BH45">
        <v>7378</v>
      </c>
      <c r="BI45">
        <v>9.1199999999999992</v>
      </c>
      <c r="BJ45">
        <v>13.13</v>
      </c>
      <c r="BK45">
        <v>7</v>
      </c>
      <c r="BL45" t="s">
        <v>34</v>
      </c>
      <c r="BM45" t="s">
        <v>45</v>
      </c>
      <c r="BN45" t="s">
        <v>46</v>
      </c>
      <c r="BO45">
        <v>11658</v>
      </c>
      <c r="BP45">
        <v>14.42</v>
      </c>
      <c r="BQ45">
        <v>20.75</v>
      </c>
      <c r="BR45">
        <v>8</v>
      </c>
      <c r="BS45" t="s">
        <v>31</v>
      </c>
      <c r="BT45" t="s">
        <v>47</v>
      </c>
      <c r="BU45" t="s">
        <v>48</v>
      </c>
      <c r="BV45">
        <v>567</v>
      </c>
      <c r="BW45">
        <v>0.7</v>
      </c>
      <c r="BX45">
        <v>1.01</v>
      </c>
      <c r="BY45">
        <v>9</v>
      </c>
      <c r="BZ45" t="s">
        <v>34</v>
      </c>
      <c r="CA45" t="s">
        <v>49</v>
      </c>
      <c r="CB45" t="s">
        <v>50</v>
      </c>
      <c r="CC45">
        <v>2143</v>
      </c>
      <c r="CD45">
        <v>2.65</v>
      </c>
      <c r="CE45">
        <v>3.82</v>
      </c>
      <c r="CF45">
        <v>10</v>
      </c>
      <c r="CG45" t="s">
        <v>31</v>
      </c>
      <c r="CH45" t="s">
        <v>51</v>
      </c>
      <c r="CI45" t="s">
        <v>52</v>
      </c>
      <c r="CJ45">
        <v>1867</v>
      </c>
      <c r="CK45">
        <v>2.31</v>
      </c>
      <c r="CL45">
        <v>3.32</v>
      </c>
      <c r="CM45">
        <v>11</v>
      </c>
      <c r="CN45" t="s">
        <v>34</v>
      </c>
      <c r="CO45" t="s">
        <v>53</v>
      </c>
      <c r="CP45" t="s">
        <v>54</v>
      </c>
      <c r="CQ45">
        <v>265</v>
      </c>
      <c r="CR45">
        <v>0.33</v>
      </c>
      <c r="CS45">
        <v>0.47</v>
      </c>
      <c r="CT45">
        <v>12</v>
      </c>
      <c r="CU45" t="s">
        <v>34</v>
      </c>
      <c r="CV45" t="s">
        <v>55</v>
      </c>
      <c r="CW45" t="s">
        <v>56</v>
      </c>
      <c r="CX45">
        <v>1069</v>
      </c>
      <c r="CY45">
        <v>1.32</v>
      </c>
      <c r="CZ45">
        <v>1.9</v>
      </c>
    </row>
    <row r="46" spans="1:104" x14ac:dyDescent="0.6">
      <c r="A46" s="1" t="s">
        <v>129</v>
      </c>
      <c r="B46" t="s">
        <v>130</v>
      </c>
      <c r="C46" s="1" t="s">
        <v>57</v>
      </c>
      <c r="D46" t="s">
        <v>58</v>
      </c>
      <c r="E46" t="s">
        <v>29</v>
      </c>
      <c r="F46" t="s">
        <v>913</v>
      </c>
      <c r="G46" s="1" t="s">
        <v>132</v>
      </c>
      <c r="H46">
        <v>22134</v>
      </c>
      <c r="I46">
        <v>26.86</v>
      </c>
      <c r="J46">
        <v>60284</v>
      </c>
      <c r="K46">
        <v>73.14</v>
      </c>
      <c r="L46">
        <v>637</v>
      </c>
      <c r="M46">
        <v>0.77</v>
      </c>
      <c r="N46">
        <v>1.06</v>
      </c>
      <c r="O46">
        <v>241</v>
      </c>
      <c r="P46">
        <v>0.28999999999999998</v>
      </c>
      <c r="Q46">
        <v>0.4</v>
      </c>
      <c r="R46">
        <v>59406</v>
      </c>
      <c r="S46">
        <v>72.08</v>
      </c>
      <c r="T46">
        <v>98.54</v>
      </c>
      <c r="U46">
        <v>1</v>
      </c>
      <c r="V46" t="s">
        <v>31</v>
      </c>
      <c r="W46" t="s">
        <v>32</v>
      </c>
      <c r="X46" t="s">
        <v>33</v>
      </c>
      <c r="Y46">
        <v>152</v>
      </c>
      <c r="Z46">
        <v>0.18</v>
      </c>
      <c r="AA46">
        <v>0.26</v>
      </c>
      <c r="AB46">
        <v>2</v>
      </c>
      <c r="AC46" t="s">
        <v>34</v>
      </c>
      <c r="AD46" t="s">
        <v>35</v>
      </c>
      <c r="AE46" t="s">
        <v>36</v>
      </c>
      <c r="AF46">
        <v>1206</v>
      </c>
      <c r="AG46">
        <v>1.46</v>
      </c>
      <c r="AH46">
        <v>2.0299999999999998</v>
      </c>
      <c r="AI46">
        <v>3</v>
      </c>
      <c r="AJ46" t="s">
        <v>34</v>
      </c>
      <c r="AK46" t="s">
        <v>37</v>
      </c>
      <c r="AL46" t="s">
        <v>38</v>
      </c>
      <c r="AM46">
        <v>18685</v>
      </c>
      <c r="AN46">
        <v>22.67</v>
      </c>
      <c r="AO46">
        <v>31.45</v>
      </c>
      <c r="AP46">
        <v>4</v>
      </c>
      <c r="AQ46" t="s">
        <v>34</v>
      </c>
      <c r="AR46" t="s">
        <v>39</v>
      </c>
      <c r="AS46" t="s">
        <v>40</v>
      </c>
      <c r="AT46">
        <v>990</v>
      </c>
      <c r="AU46">
        <v>1.2</v>
      </c>
      <c r="AV46">
        <v>1.67</v>
      </c>
      <c r="AW46">
        <v>5</v>
      </c>
      <c r="AX46" t="s">
        <v>31</v>
      </c>
      <c r="AY46" t="s">
        <v>41</v>
      </c>
      <c r="AZ46" t="s">
        <v>42</v>
      </c>
      <c r="BA46">
        <v>10181</v>
      </c>
      <c r="BB46">
        <v>12.35</v>
      </c>
      <c r="BC46">
        <v>17.14</v>
      </c>
      <c r="BD46">
        <v>6</v>
      </c>
      <c r="BE46" t="s">
        <v>34</v>
      </c>
      <c r="BF46" t="s">
        <v>43</v>
      </c>
      <c r="BG46" t="s">
        <v>44</v>
      </c>
      <c r="BH46">
        <v>8795</v>
      </c>
      <c r="BI46">
        <v>10.67</v>
      </c>
      <c r="BJ46">
        <v>14.8</v>
      </c>
      <c r="BK46">
        <v>7</v>
      </c>
      <c r="BL46" t="s">
        <v>34</v>
      </c>
      <c r="BM46" t="s">
        <v>45</v>
      </c>
      <c r="BN46" t="s">
        <v>46</v>
      </c>
      <c r="BO46">
        <v>11018</v>
      </c>
      <c r="BP46">
        <v>13.37</v>
      </c>
      <c r="BQ46">
        <v>18.55</v>
      </c>
      <c r="BR46">
        <v>8</v>
      </c>
      <c r="BS46" t="s">
        <v>31</v>
      </c>
      <c r="BT46" t="s">
        <v>47</v>
      </c>
      <c r="BU46" t="s">
        <v>48</v>
      </c>
      <c r="BV46">
        <v>728</v>
      </c>
      <c r="BW46">
        <v>0.88</v>
      </c>
      <c r="BX46">
        <v>1.23</v>
      </c>
      <c r="BY46">
        <v>9</v>
      </c>
      <c r="BZ46" t="s">
        <v>34</v>
      </c>
      <c r="CA46" t="s">
        <v>49</v>
      </c>
      <c r="CB46" t="s">
        <v>50</v>
      </c>
      <c r="CC46">
        <v>3357</v>
      </c>
      <c r="CD46">
        <v>4.07</v>
      </c>
      <c r="CE46">
        <v>5.65</v>
      </c>
      <c r="CF46">
        <v>10</v>
      </c>
      <c r="CG46" t="s">
        <v>31</v>
      </c>
      <c r="CH46" t="s">
        <v>51</v>
      </c>
      <c r="CI46" t="s">
        <v>52</v>
      </c>
      <c r="CJ46">
        <v>3184</v>
      </c>
      <c r="CK46">
        <v>3.86</v>
      </c>
      <c r="CL46">
        <v>5.36</v>
      </c>
      <c r="CM46">
        <v>11</v>
      </c>
      <c r="CN46" t="s">
        <v>34</v>
      </c>
      <c r="CO46" t="s">
        <v>53</v>
      </c>
      <c r="CP46" t="s">
        <v>54</v>
      </c>
      <c r="CQ46">
        <v>294</v>
      </c>
      <c r="CR46">
        <v>0.36</v>
      </c>
      <c r="CS46">
        <v>0.49</v>
      </c>
      <c r="CT46">
        <v>12</v>
      </c>
      <c r="CU46" t="s">
        <v>34</v>
      </c>
      <c r="CV46" t="s">
        <v>55</v>
      </c>
      <c r="CW46" t="s">
        <v>56</v>
      </c>
      <c r="CX46">
        <v>816</v>
      </c>
      <c r="CY46">
        <v>0.99</v>
      </c>
      <c r="CZ46">
        <v>1.37</v>
      </c>
    </row>
    <row r="47" spans="1:104" x14ac:dyDescent="0.6">
      <c r="A47" s="1" t="s">
        <v>129</v>
      </c>
      <c r="B47" t="s">
        <v>130</v>
      </c>
      <c r="C47" s="1" t="s">
        <v>60</v>
      </c>
      <c r="D47" t="s">
        <v>61</v>
      </c>
      <c r="E47" t="s">
        <v>29</v>
      </c>
      <c r="F47" t="s">
        <v>914</v>
      </c>
      <c r="G47" s="1" t="s">
        <v>133</v>
      </c>
      <c r="H47">
        <v>25103</v>
      </c>
      <c r="I47">
        <v>33.340000000000003</v>
      </c>
      <c r="J47">
        <v>50180</v>
      </c>
      <c r="K47">
        <v>66.66</v>
      </c>
      <c r="L47">
        <v>583</v>
      </c>
      <c r="M47">
        <v>0.77</v>
      </c>
      <c r="N47">
        <v>1.1599999999999999</v>
      </c>
      <c r="O47">
        <v>215</v>
      </c>
      <c r="P47">
        <v>0.28999999999999998</v>
      </c>
      <c r="Q47">
        <v>0.43</v>
      </c>
      <c r="R47">
        <v>49382</v>
      </c>
      <c r="S47">
        <v>65.599999999999994</v>
      </c>
      <c r="T47">
        <v>98.41</v>
      </c>
      <c r="U47">
        <v>1</v>
      </c>
      <c r="V47" t="s">
        <v>31</v>
      </c>
      <c r="W47" t="s">
        <v>32</v>
      </c>
      <c r="X47" t="s">
        <v>33</v>
      </c>
      <c r="Y47">
        <v>164</v>
      </c>
      <c r="Z47">
        <v>0.22</v>
      </c>
      <c r="AA47">
        <v>0.33</v>
      </c>
      <c r="AB47">
        <v>2</v>
      </c>
      <c r="AC47" t="s">
        <v>34</v>
      </c>
      <c r="AD47" t="s">
        <v>35</v>
      </c>
      <c r="AE47" t="s">
        <v>36</v>
      </c>
      <c r="AF47">
        <v>963</v>
      </c>
      <c r="AG47">
        <v>1.28</v>
      </c>
      <c r="AH47">
        <v>1.95</v>
      </c>
      <c r="AI47">
        <v>3</v>
      </c>
      <c r="AJ47" t="s">
        <v>34</v>
      </c>
      <c r="AK47" t="s">
        <v>37</v>
      </c>
      <c r="AL47" t="s">
        <v>38</v>
      </c>
      <c r="AM47">
        <v>9495</v>
      </c>
      <c r="AN47">
        <v>12.61</v>
      </c>
      <c r="AO47">
        <v>19.23</v>
      </c>
      <c r="AP47">
        <v>4</v>
      </c>
      <c r="AQ47" t="s">
        <v>34</v>
      </c>
      <c r="AR47" t="s">
        <v>39</v>
      </c>
      <c r="AS47" t="s">
        <v>40</v>
      </c>
      <c r="AT47">
        <v>843</v>
      </c>
      <c r="AU47">
        <v>1.1200000000000001</v>
      </c>
      <c r="AV47">
        <v>1.71</v>
      </c>
      <c r="AW47">
        <v>5</v>
      </c>
      <c r="AX47" t="s">
        <v>31</v>
      </c>
      <c r="AY47" t="s">
        <v>41</v>
      </c>
      <c r="AZ47" t="s">
        <v>42</v>
      </c>
      <c r="BA47">
        <v>13476</v>
      </c>
      <c r="BB47">
        <v>17.899999999999999</v>
      </c>
      <c r="BC47">
        <v>27.29</v>
      </c>
      <c r="BD47">
        <v>6</v>
      </c>
      <c r="BE47" t="s">
        <v>34</v>
      </c>
      <c r="BF47" t="s">
        <v>43</v>
      </c>
      <c r="BG47" t="s">
        <v>44</v>
      </c>
      <c r="BH47">
        <v>5683</v>
      </c>
      <c r="BI47">
        <v>7.55</v>
      </c>
      <c r="BJ47">
        <v>11.51</v>
      </c>
      <c r="BK47">
        <v>7</v>
      </c>
      <c r="BL47" t="s">
        <v>34</v>
      </c>
      <c r="BM47" t="s">
        <v>45</v>
      </c>
      <c r="BN47" t="s">
        <v>46</v>
      </c>
      <c r="BO47">
        <v>14704</v>
      </c>
      <c r="BP47">
        <v>19.53</v>
      </c>
      <c r="BQ47">
        <v>29.78</v>
      </c>
      <c r="BR47">
        <v>8</v>
      </c>
      <c r="BS47" t="s">
        <v>31</v>
      </c>
      <c r="BT47" t="s">
        <v>47</v>
      </c>
      <c r="BU47" t="s">
        <v>48</v>
      </c>
      <c r="BV47">
        <v>435</v>
      </c>
      <c r="BW47">
        <v>0.57999999999999996</v>
      </c>
      <c r="BX47">
        <v>0.88</v>
      </c>
      <c r="BY47">
        <v>9</v>
      </c>
      <c r="BZ47" t="s">
        <v>34</v>
      </c>
      <c r="CA47" t="s">
        <v>49</v>
      </c>
      <c r="CB47" t="s">
        <v>50</v>
      </c>
      <c r="CC47">
        <v>1476</v>
      </c>
      <c r="CD47">
        <v>1.96</v>
      </c>
      <c r="CE47">
        <v>2.99</v>
      </c>
      <c r="CF47">
        <v>10</v>
      </c>
      <c r="CG47" t="s">
        <v>31</v>
      </c>
      <c r="CH47" t="s">
        <v>51</v>
      </c>
      <c r="CI47" t="s">
        <v>52</v>
      </c>
      <c r="CJ47">
        <v>1146</v>
      </c>
      <c r="CK47">
        <v>1.52</v>
      </c>
      <c r="CL47">
        <v>2.3199999999999998</v>
      </c>
      <c r="CM47">
        <v>11</v>
      </c>
      <c r="CN47" t="s">
        <v>34</v>
      </c>
      <c r="CO47" t="s">
        <v>53</v>
      </c>
      <c r="CP47" t="s">
        <v>54</v>
      </c>
      <c r="CQ47">
        <v>215</v>
      </c>
      <c r="CR47">
        <v>0.28999999999999998</v>
      </c>
      <c r="CS47">
        <v>0.44</v>
      </c>
      <c r="CT47">
        <v>12</v>
      </c>
      <c r="CU47" t="s">
        <v>34</v>
      </c>
      <c r="CV47" t="s">
        <v>55</v>
      </c>
      <c r="CW47" t="s">
        <v>56</v>
      </c>
      <c r="CX47">
        <v>782</v>
      </c>
      <c r="CY47">
        <v>1.04</v>
      </c>
      <c r="CZ47">
        <v>1.58</v>
      </c>
    </row>
    <row r="48" spans="1:104" x14ac:dyDescent="0.6">
      <c r="A48" s="1" t="s">
        <v>129</v>
      </c>
      <c r="B48" t="s">
        <v>130</v>
      </c>
      <c r="C48" s="1" t="s">
        <v>63</v>
      </c>
      <c r="D48" t="s">
        <v>64</v>
      </c>
      <c r="E48" t="s">
        <v>29</v>
      </c>
      <c r="F48" t="s">
        <v>915</v>
      </c>
      <c r="G48" s="1" t="s">
        <v>134</v>
      </c>
      <c r="H48">
        <v>22800</v>
      </c>
      <c r="I48">
        <v>35.450000000000003</v>
      </c>
      <c r="J48">
        <v>41519</v>
      </c>
      <c r="K48">
        <v>64.55</v>
      </c>
      <c r="L48">
        <v>416</v>
      </c>
      <c r="M48">
        <v>0.65</v>
      </c>
      <c r="N48">
        <v>1</v>
      </c>
      <c r="O48">
        <v>173</v>
      </c>
      <c r="P48">
        <v>0.27</v>
      </c>
      <c r="Q48">
        <v>0.42</v>
      </c>
      <c r="R48">
        <v>40930</v>
      </c>
      <c r="S48">
        <v>63.64</v>
      </c>
      <c r="T48">
        <v>98.58</v>
      </c>
      <c r="U48">
        <v>1</v>
      </c>
      <c r="V48" t="s">
        <v>31</v>
      </c>
      <c r="W48" t="s">
        <v>32</v>
      </c>
      <c r="X48" t="s">
        <v>33</v>
      </c>
      <c r="Y48">
        <v>168</v>
      </c>
      <c r="Z48">
        <v>0.26</v>
      </c>
      <c r="AA48">
        <v>0.41</v>
      </c>
      <c r="AB48">
        <v>2</v>
      </c>
      <c r="AC48" t="s">
        <v>34</v>
      </c>
      <c r="AD48" t="s">
        <v>35</v>
      </c>
      <c r="AE48" t="s">
        <v>36</v>
      </c>
      <c r="AF48">
        <v>792</v>
      </c>
      <c r="AG48">
        <v>1.23</v>
      </c>
      <c r="AH48">
        <v>1.94</v>
      </c>
      <c r="AI48">
        <v>3</v>
      </c>
      <c r="AJ48" t="s">
        <v>34</v>
      </c>
      <c r="AK48" t="s">
        <v>37</v>
      </c>
      <c r="AL48" t="s">
        <v>38</v>
      </c>
      <c r="AM48">
        <v>7009</v>
      </c>
      <c r="AN48">
        <v>10.9</v>
      </c>
      <c r="AO48">
        <v>17.12</v>
      </c>
      <c r="AP48">
        <v>4</v>
      </c>
      <c r="AQ48" t="s">
        <v>34</v>
      </c>
      <c r="AR48" t="s">
        <v>39</v>
      </c>
      <c r="AS48" t="s">
        <v>40</v>
      </c>
      <c r="AT48">
        <v>431</v>
      </c>
      <c r="AU48">
        <v>0.67</v>
      </c>
      <c r="AV48">
        <v>1.05</v>
      </c>
      <c r="AW48">
        <v>5</v>
      </c>
      <c r="AX48" t="s">
        <v>31</v>
      </c>
      <c r="AY48" t="s">
        <v>41</v>
      </c>
      <c r="AZ48" t="s">
        <v>42</v>
      </c>
      <c r="BA48">
        <v>4245</v>
      </c>
      <c r="BB48">
        <v>6.6</v>
      </c>
      <c r="BC48">
        <v>10.37</v>
      </c>
      <c r="BD48">
        <v>6</v>
      </c>
      <c r="BE48" t="s">
        <v>34</v>
      </c>
      <c r="BF48" t="s">
        <v>43</v>
      </c>
      <c r="BG48" t="s">
        <v>44</v>
      </c>
      <c r="BH48">
        <v>2278</v>
      </c>
      <c r="BI48">
        <v>3.54</v>
      </c>
      <c r="BJ48">
        <v>5.57</v>
      </c>
      <c r="BK48">
        <v>7</v>
      </c>
      <c r="BL48" t="s">
        <v>34</v>
      </c>
      <c r="BM48" t="s">
        <v>45</v>
      </c>
      <c r="BN48" t="s">
        <v>46</v>
      </c>
      <c r="BO48">
        <v>22275</v>
      </c>
      <c r="BP48">
        <v>34.630000000000003</v>
      </c>
      <c r="BQ48">
        <v>54.42</v>
      </c>
      <c r="BR48">
        <v>8</v>
      </c>
      <c r="BS48" t="s">
        <v>31</v>
      </c>
      <c r="BT48" t="s">
        <v>47</v>
      </c>
      <c r="BU48" t="s">
        <v>48</v>
      </c>
      <c r="BV48">
        <v>510</v>
      </c>
      <c r="BW48">
        <v>0.79</v>
      </c>
      <c r="BX48">
        <v>1.25</v>
      </c>
      <c r="BY48">
        <v>9</v>
      </c>
      <c r="BZ48" t="s">
        <v>34</v>
      </c>
      <c r="CA48" t="s">
        <v>49</v>
      </c>
      <c r="CB48" t="s">
        <v>50</v>
      </c>
      <c r="CC48">
        <v>1879</v>
      </c>
      <c r="CD48">
        <v>2.92</v>
      </c>
      <c r="CE48">
        <v>4.59</v>
      </c>
      <c r="CF48">
        <v>10</v>
      </c>
      <c r="CG48" t="s">
        <v>31</v>
      </c>
      <c r="CH48" t="s">
        <v>51</v>
      </c>
      <c r="CI48" t="s">
        <v>52</v>
      </c>
      <c r="CJ48">
        <v>651</v>
      </c>
      <c r="CK48">
        <v>1.01</v>
      </c>
      <c r="CL48">
        <v>1.59</v>
      </c>
      <c r="CM48">
        <v>11</v>
      </c>
      <c r="CN48" t="s">
        <v>34</v>
      </c>
      <c r="CO48" t="s">
        <v>53</v>
      </c>
      <c r="CP48" t="s">
        <v>54</v>
      </c>
      <c r="CQ48">
        <v>336</v>
      </c>
      <c r="CR48">
        <v>0.52</v>
      </c>
      <c r="CS48">
        <v>0.82</v>
      </c>
      <c r="CT48">
        <v>12</v>
      </c>
      <c r="CU48" t="s">
        <v>34</v>
      </c>
      <c r="CV48" t="s">
        <v>55</v>
      </c>
      <c r="CW48" t="s">
        <v>56</v>
      </c>
      <c r="CX48">
        <v>356</v>
      </c>
      <c r="CY48">
        <v>0.55000000000000004</v>
      </c>
      <c r="CZ48">
        <v>0.87</v>
      </c>
    </row>
    <row r="49" spans="1:104" x14ac:dyDescent="0.6">
      <c r="A49" s="1" t="s">
        <v>129</v>
      </c>
      <c r="B49" t="s">
        <v>130</v>
      </c>
      <c r="C49" s="1" t="s">
        <v>66</v>
      </c>
      <c r="D49" t="s">
        <v>67</v>
      </c>
      <c r="E49" t="s">
        <v>29</v>
      </c>
      <c r="F49" t="s">
        <v>916</v>
      </c>
      <c r="G49" s="1" t="s">
        <v>135</v>
      </c>
      <c r="H49">
        <v>21430</v>
      </c>
      <c r="I49">
        <v>29.42</v>
      </c>
      <c r="J49">
        <v>51409</v>
      </c>
      <c r="K49">
        <v>70.58</v>
      </c>
      <c r="L49">
        <v>629</v>
      </c>
      <c r="M49">
        <v>0.86</v>
      </c>
      <c r="N49">
        <v>1.22</v>
      </c>
      <c r="O49">
        <v>237</v>
      </c>
      <c r="P49">
        <v>0.33</v>
      </c>
      <c r="Q49">
        <v>0.46</v>
      </c>
      <c r="R49">
        <v>50543</v>
      </c>
      <c r="S49">
        <v>69.39</v>
      </c>
      <c r="T49">
        <v>98.32</v>
      </c>
      <c r="U49">
        <v>1</v>
      </c>
      <c r="V49" t="s">
        <v>31</v>
      </c>
      <c r="W49" t="s">
        <v>32</v>
      </c>
      <c r="X49" t="s">
        <v>33</v>
      </c>
      <c r="Y49">
        <v>164</v>
      </c>
      <c r="Z49">
        <v>0.23</v>
      </c>
      <c r="AA49">
        <v>0.32</v>
      </c>
      <c r="AB49">
        <v>2</v>
      </c>
      <c r="AC49" t="s">
        <v>34</v>
      </c>
      <c r="AD49" t="s">
        <v>35</v>
      </c>
      <c r="AE49" t="s">
        <v>36</v>
      </c>
      <c r="AF49">
        <v>1153</v>
      </c>
      <c r="AG49">
        <v>1.58</v>
      </c>
      <c r="AH49">
        <v>2.2799999999999998</v>
      </c>
      <c r="AI49">
        <v>3</v>
      </c>
      <c r="AJ49" t="s">
        <v>34</v>
      </c>
      <c r="AK49" t="s">
        <v>37</v>
      </c>
      <c r="AL49" t="s">
        <v>38</v>
      </c>
      <c r="AM49">
        <v>11901</v>
      </c>
      <c r="AN49">
        <v>16.34</v>
      </c>
      <c r="AO49">
        <v>23.55</v>
      </c>
      <c r="AP49">
        <v>4</v>
      </c>
      <c r="AQ49" t="s">
        <v>34</v>
      </c>
      <c r="AR49" t="s">
        <v>39</v>
      </c>
      <c r="AS49" t="s">
        <v>40</v>
      </c>
      <c r="AT49">
        <v>879</v>
      </c>
      <c r="AU49">
        <v>1.21</v>
      </c>
      <c r="AV49">
        <v>1.74</v>
      </c>
      <c r="AW49">
        <v>5</v>
      </c>
      <c r="AX49" t="s">
        <v>31</v>
      </c>
      <c r="AY49" t="s">
        <v>41</v>
      </c>
      <c r="AZ49" t="s">
        <v>42</v>
      </c>
      <c r="BA49">
        <v>8351</v>
      </c>
      <c r="BB49">
        <v>11.47</v>
      </c>
      <c r="BC49">
        <v>16.52</v>
      </c>
      <c r="BD49">
        <v>6</v>
      </c>
      <c r="BE49" t="s">
        <v>34</v>
      </c>
      <c r="BF49" t="s">
        <v>43</v>
      </c>
      <c r="BG49" t="s">
        <v>44</v>
      </c>
      <c r="BH49">
        <v>5078</v>
      </c>
      <c r="BI49">
        <v>6.97</v>
      </c>
      <c r="BJ49">
        <v>10.050000000000001</v>
      </c>
      <c r="BK49">
        <v>7</v>
      </c>
      <c r="BL49" t="s">
        <v>34</v>
      </c>
      <c r="BM49" t="s">
        <v>45</v>
      </c>
      <c r="BN49" t="s">
        <v>46</v>
      </c>
      <c r="BO49">
        <v>16559</v>
      </c>
      <c r="BP49">
        <v>22.73</v>
      </c>
      <c r="BQ49">
        <v>32.76</v>
      </c>
      <c r="BR49">
        <v>8</v>
      </c>
      <c r="BS49" t="s">
        <v>31</v>
      </c>
      <c r="BT49" t="s">
        <v>47</v>
      </c>
      <c r="BU49" t="s">
        <v>48</v>
      </c>
      <c r="BV49">
        <v>724</v>
      </c>
      <c r="BW49">
        <v>0.99</v>
      </c>
      <c r="BX49">
        <v>1.43</v>
      </c>
      <c r="BY49">
        <v>9</v>
      </c>
      <c r="BZ49" t="s">
        <v>34</v>
      </c>
      <c r="CA49" t="s">
        <v>49</v>
      </c>
      <c r="CB49" t="s">
        <v>50</v>
      </c>
      <c r="CC49">
        <v>3065</v>
      </c>
      <c r="CD49">
        <v>4.21</v>
      </c>
      <c r="CE49">
        <v>6.06</v>
      </c>
      <c r="CF49">
        <v>10</v>
      </c>
      <c r="CG49" t="s">
        <v>31</v>
      </c>
      <c r="CH49" t="s">
        <v>51</v>
      </c>
      <c r="CI49" t="s">
        <v>52</v>
      </c>
      <c r="CJ49">
        <v>1502</v>
      </c>
      <c r="CK49">
        <v>2.06</v>
      </c>
      <c r="CL49">
        <v>2.97</v>
      </c>
      <c r="CM49">
        <v>11</v>
      </c>
      <c r="CN49" t="s">
        <v>34</v>
      </c>
      <c r="CO49" t="s">
        <v>53</v>
      </c>
      <c r="CP49" t="s">
        <v>54</v>
      </c>
      <c r="CQ49">
        <v>403</v>
      </c>
      <c r="CR49">
        <v>0.55000000000000004</v>
      </c>
      <c r="CS49">
        <v>0.8</v>
      </c>
      <c r="CT49">
        <v>12</v>
      </c>
      <c r="CU49" t="s">
        <v>34</v>
      </c>
      <c r="CV49" t="s">
        <v>55</v>
      </c>
      <c r="CW49" t="s">
        <v>56</v>
      </c>
      <c r="CX49">
        <v>764</v>
      </c>
      <c r="CY49">
        <v>1.05</v>
      </c>
      <c r="CZ49">
        <v>1.51</v>
      </c>
    </row>
    <row r="50" spans="1:104" x14ac:dyDescent="0.6">
      <c r="A50" s="1" t="s">
        <v>129</v>
      </c>
      <c r="B50" t="s">
        <v>130</v>
      </c>
      <c r="C50" s="1" t="s">
        <v>85</v>
      </c>
      <c r="D50" t="s">
        <v>92</v>
      </c>
      <c r="E50" t="s">
        <v>29</v>
      </c>
      <c r="F50" t="s">
        <v>917</v>
      </c>
      <c r="G50" s="1" t="s">
        <v>136</v>
      </c>
      <c r="H50">
        <v>24059</v>
      </c>
      <c r="I50">
        <v>30.84</v>
      </c>
      <c r="J50">
        <v>53956</v>
      </c>
      <c r="K50">
        <v>69.16</v>
      </c>
      <c r="L50">
        <v>596</v>
      </c>
      <c r="M50">
        <v>0.76</v>
      </c>
      <c r="N50">
        <v>1.1000000000000001</v>
      </c>
      <c r="O50">
        <v>264</v>
      </c>
      <c r="P50">
        <v>0.34</v>
      </c>
      <c r="Q50">
        <v>0.49</v>
      </c>
      <c r="R50">
        <v>53096</v>
      </c>
      <c r="S50">
        <v>68.06</v>
      </c>
      <c r="T50">
        <v>98.41</v>
      </c>
      <c r="U50">
        <v>1</v>
      </c>
      <c r="V50" t="s">
        <v>31</v>
      </c>
      <c r="W50" t="s">
        <v>32</v>
      </c>
      <c r="X50" t="s">
        <v>33</v>
      </c>
      <c r="Y50">
        <v>175</v>
      </c>
      <c r="Z50">
        <v>0.22</v>
      </c>
      <c r="AA50">
        <v>0.33</v>
      </c>
      <c r="AB50">
        <v>2</v>
      </c>
      <c r="AC50" t="s">
        <v>34</v>
      </c>
      <c r="AD50" t="s">
        <v>35</v>
      </c>
      <c r="AE50" t="s">
        <v>36</v>
      </c>
      <c r="AF50">
        <v>1081</v>
      </c>
      <c r="AG50">
        <v>1.39</v>
      </c>
      <c r="AH50">
        <v>2.04</v>
      </c>
      <c r="AI50">
        <v>3</v>
      </c>
      <c r="AJ50" t="s">
        <v>34</v>
      </c>
      <c r="AK50" t="s">
        <v>37</v>
      </c>
      <c r="AL50" t="s">
        <v>38</v>
      </c>
      <c r="AM50">
        <v>13093</v>
      </c>
      <c r="AN50">
        <v>16.78</v>
      </c>
      <c r="AO50">
        <v>24.66</v>
      </c>
      <c r="AP50">
        <v>4</v>
      </c>
      <c r="AQ50" t="s">
        <v>34</v>
      </c>
      <c r="AR50" t="s">
        <v>39</v>
      </c>
      <c r="AS50" t="s">
        <v>40</v>
      </c>
      <c r="AT50">
        <v>1005</v>
      </c>
      <c r="AU50">
        <v>1.29</v>
      </c>
      <c r="AV50">
        <v>1.89</v>
      </c>
      <c r="AW50">
        <v>5</v>
      </c>
      <c r="AX50" t="s">
        <v>31</v>
      </c>
      <c r="AY50" t="s">
        <v>41</v>
      </c>
      <c r="AZ50" t="s">
        <v>42</v>
      </c>
      <c r="BA50">
        <v>12991</v>
      </c>
      <c r="BB50">
        <v>16.649999999999999</v>
      </c>
      <c r="BC50">
        <v>24.47</v>
      </c>
      <c r="BD50">
        <v>6</v>
      </c>
      <c r="BE50" t="s">
        <v>34</v>
      </c>
      <c r="BF50" t="s">
        <v>43</v>
      </c>
      <c r="BG50" t="s">
        <v>44</v>
      </c>
      <c r="BH50">
        <v>7172</v>
      </c>
      <c r="BI50">
        <v>9.19</v>
      </c>
      <c r="BJ50">
        <v>13.51</v>
      </c>
      <c r="BK50">
        <v>7</v>
      </c>
      <c r="BL50" t="s">
        <v>34</v>
      </c>
      <c r="BM50" t="s">
        <v>45</v>
      </c>
      <c r="BN50" t="s">
        <v>46</v>
      </c>
      <c r="BO50">
        <v>11913</v>
      </c>
      <c r="BP50">
        <v>15.27</v>
      </c>
      <c r="BQ50">
        <v>22.44</v>
      </c>
      <c r="BR50">
        <v>8</v>
      </c>
      <c r="BS50" t="s">
        <v>31</v>
      </c>
      <c r="BT50" t="s">
        <v>47</v>
      </c>
      <c r="BU50" t="s">
        <v>48</v>
      </c>
      <c r="BV50">
        <v>614</v>
      </c>
      <c r="BW50">
        <v>0.79</v>
      </c>
      <c r="BX50">
        <v>1.1599999999999999</v>
      </c>
      <c r="BY50">
        <v>9</v>
      </c>
      <c r="BZ50" t="s">
        <v>34</v>
      </c>
      <c r="CA50" t="s">
        <v>49</v>
      </c>
      <c r="CB50" t="s">
        <v>50</v>
      </c>
      <c r="CC50">
        <v>2059</v>
      </c>
      <c r="CD50">
        <v>2.64</v>
      </c>
      <c r="CE50">
        <v>3.88</v>
      </c>
      <c r="CF50">
        <v>10</v>
      </c>
      <c r="CG50" t="s">
        <v>31</v>
      </c>
      <c r="CH50" t="s">
        <v>51</v>
      </c>
      <c r="CI50" t="s">
        <v>52</v>
      </c>
      <c r="CJ50">
        <v>1805</v>
      </c>
      <c r="CK50">
        <v>2.31</v>
      </c>
      <c r="CL50">
        <v>3.4</v>
      </c>
      <c r="CM50">
        <v>11</v>
      </c>
      <c r="CN50" t="s">
        <v>34</v>
      </c>
      <c r="CO50" t="s">
        <v>53</v>
      </c>
      <c r="CP50" t="s">
        <v>54</v>
      </c>
      <c r="CQ50">
        <v>271</v>
      </c>
      <c r="CR50">
        <v>0.35</v>
      </c>
      <c r="CS50">
        <v>0.51</v>
      </c>
      <c r="CT50">
        <v>12</v>
      </c>
      <c r="CU50" t="s">
        <v>34</v>
      </c>
      <c r="CV50" t="s">
        <v>55</v>
      </c>
      <c r="CW50" t="s">
        <v>56</v>
      </c>
      <c r="CX50">
        <v>917</v>
      </c>
      <c r="CY50">
        <v>1.18</v>
      </c>
      <c r="CZ50">
        <v>1.73</v>
      </c>
    </row>
    <row r="51" spans="1:104" x14ac:dyDescent="0.6">
      <c r="A51" s="1" t="s">
        <v>129</v>
      </c>
      <c r="B51" t="s">
        <v>130</v>
      </c>
      <c r="C51" s="1" t="s">
        <v>94</v>
      </c>
      <c r="D51" t="s">
        <v>95</v>
      </c>
      <c r="E51" t="s">
        <v>29</v>
      </c>
      <c r="F51" t="s">
        <v>918</v>
      </c>
      <c r="G51" s="1" t="s">
        <v>137</v>
      </c>
      <c r="H51">
        <v>27190</v>
      </c>
      <c r="I51">
        <v>40.799999999999997</v>
      </c>
      <c r="J51">
        <v>39447</v>
      </c>
      <c r="K51">
        <v>59.2</v>
      </c>
      <c r="L51">
        <v>353</v>
      </c>
      <c r="M51">
        <v>0.53</v>
      </c>
      <c r="N51">
        <v>0.89</v>
      </c>
      <c r="O51">
        <v>198</v>
      </c>
      <c r="P51">
        <v>0.3</v>
      </c>
      <c r="Q51">
        <v>0.5</v>
      </c>
      <c r="R51">
        <v>38896</v>
      </c>
      <c r="S51">
        <v>58.37</v>
      </c>
      <c r="T51">
        <v>98.6</v>
      </c>
      <c r="U51">
        <v>1</v>
      </c>
      <c r="V51" t="s">
        <v>31</v>
      </c>
      <c r="W51" t="s">
        <v>32</v>
      </c>
      <c r="X51" t="s">
        <v>33</v>
      </c>
      <c r="Y51">
        <v>115</v>
      </c>
      <c r="Z51">
        <v>0.17</v>
      </c>
      <c r="AA51">
        <v>0.3</v>
      </c>
      <c r="AB51">
        <v>2</v>
      </c>
      <c r="AC51" t="s">
        <v>34</v>
      </c>
      <c r="AD51" t="s">
        <v>35</v>
      </c>
      <c r="AE51" t="s">
        <v>36</v>
      </c>
      <c r="AF51">
        <v>668</v>
      </c>
      <c r="AG51">
        <v>1</v>
      </c>
      <c r="AH51">
        <v>1.72</v>
      </c>
      <c r="AI51">
        <v>3</v>
      </c>
      <c r="AJ51" t="s">
        <v>34</v>
      </c>
      <c r="AK51" t="s">
        <v>37</v>
      </c>
      <c r="AL51" t="s">
        <v>38</v>
      </c>
      <c r="AM51">
        <v>5470</v>
      </c>
      <c r="AN51">
        <v>8.2100000000000009</v>
      </c>
      <c r="AO51">
        <v>14.06</v>
      </c>
      <c r="AP51">
        <v>4</v>
      </c>
      <c r="AQ51" t="s">
        <v>34</v>
      </c>
      <c r="AR51" t="s">
        <v>39</v>
      </c>
      <c r="AS51" t="s">
        <v>40</v>
      </c>
      <c r="AT51">
        <v>414</v>
      </c>
      <c r="AU51">
        <v>0.62</v>
      </c>
      <c r="AV51">
        <v>1.06</v>
      </c>
      <c r="AW51">
        <v>5</v>
      </c>
      <c r="AX51" t="s">
        <v>31</v>
      </c>
      <c r="AY51" t="s">
        <v>41</v>
      </c>
      <c r="AZ51" t="s">
        <v>42</v>
      </c>
      <c r="BA51">
        <v>7926</v>
      </c>
      <c r="BB51">
        <v>11.89</v>
      </c>
      <c r="BC51">
        <v>20.38</v>
      </c>
      <c r="BD51">
        <v>6</v>
      </c>
      <c r="BE51" t="s">
        <v>34</v>
      </c>
      <c r="BF51" t="s">
        <v>43</v>
      </c>
      <c r="BG51" t="s">
        <v>44</v>
      </c>
      <c r="BH51">
        <v>2288</v>
      </c>
      <c r="BI51">
        <v>3.43</v>
      </c>
      <c r="BJ51">
        <v>5.88</v>
      </c>
      <c r="BK51">
        <v>7</v>
      </c>
      <c r="BL51" t="s">
        <v>34</v>
      </c>
      <c r="BM51" t="s">
        <v>45</v>
      </c>
      <c r="BN51" t="s">
        <v>46</v>
      </c>
      <c r="BO51">
        <v>20296</v>
      </c>
      <c r="BP51">
        <v>30.46</v>
      </c>
      <c r="BQ51">
        <v>52.18</v>
      </c>
      <c r="BR51">
        <v>8</v>
      </c>
      <c r="BS51" t="s">
        <v>31</v>
      </c>
      <c r="BT51" t="s">
        <v>47</v>
      </c>
      <c r="BU51" t="s">
        <v>48</v>
      </c>
      <c r="BV51">
        <v>269</v>
      </c>
      <c r="BW51">
        <v>0.4</v>
      </c>
      <c r="BX51">
        <v>0.69</v>
      </c>
      <c r="BY51">
        <v>9</v>
      </c>
      <c r="BZ51" t="s">
        <v>34</v>
      </c>
      <c r="CA51" t="s">
        <v>49</v>
      </c>
      <c r="CB51" t="s">
        <v>50</v>
      </c>
      <c r="CC51">
        <v>523</v>
      </c>
      <c r="CD51">
        <v>0.78</v>
      </c>
      <c r="CE51">
        <v>1.34</v>
      </c>
      <c r="CF51">
        <v>10</v>
      </c>
      <c r="CG51" t="s">
        <v>31</v>
      </c>
      <c r="CH51" t="s">
        <v>51</v>
      </c>
      <c r="CI51" t="s">
        <v>52</v>
      </c>
      <c r="CJ51">
        <v>366</v>
      </c>
      <c r="CK51">
        <v>0.55000000000000004</v>
      </c>
      <c r="CL51">
        <v>0.94</v>
      </c>
      <c r="CM51">
        <v>11</v>
      </c>
      <c r="CN51" t="s">
        <v>34</v>
      </c>
      <c r="CO51" t="s">
        <v>53</v>
      </c>
      <c r="CP51" t="s">
        <v>54</v>
      </c>
      <c r="CQ51">
        <v>184</v>
      </c>
      <c r="CR51">
        <v>0.28000000000000003</v>
      </c>
      <c r="CS51">
        <v>0.47</v>
      </c>
      <c r="CT51">
        <v>12</v>
      </c>
      <c r="CU51" t="s">
        <v>34</v>
      </c>
      <c r="CV51" t="s">
        <v>55</v>
      </c>
      <c r="CW51" t="s">
        <v>56</v>
      </c>
      <c r="CX51">
        <v>377</v>
      </c>
      <c r="CY51">
        <v>0.56999999999999995</v>
      </c>
      <c r="CZ51">
        <v>0.97</v>
      </c>
    </row>
    <row r="52" spans="1:104" x14ac:dyDescent="0.6">
      <c r="A52" s="1" t="s">
        <v>129</v>
      </c>
      <c r="B52" t="s">
        <v>130</v>
      </c>
      <c r="C52" s="1" t="s">
        <v>97</v>
      </c>
      <c r="D52" t="s">
        <v>98</v>
      </c>
      <c r="E52" t="s">
        <v>29</v>
      </c>
      <c r="F52" t="s">
        <v>919</v>
      </c>
      <c r="G52" s="1" t="s">
        <v>138</v>
      </c>
      <c r="H52">
        <v>25080</v>
      </c>
      <c r="I52">
        <v>24.47</v>
      </c>
      <c r="J52">
        <v>77395</v>
      </c>
      <c r="K52">
        <v>75.53</v>
      </c>
      <c r="L52">
        <v>1073</v>
      </c>
      <c r="M52">
        <v>1.05</v>
      </c>
      <c r="N52">
        <v>1.39</v>
      </c>
      <c r="O52">
        <v>443</v>
      </c>
      <c r="P52">
        <v>0.43</v>
      </c>
      <c r="Q52">
        <v>0.56999999999999995</v>
      </c>
      <c r="R52">
        <v>75879</v>
      </c>
      <c r="S52">
        <v>74.05</v>
      </c>
      <c r="T52">
        <v>98.04</v>
      </c>
      <c r="U52">
        <v>1</v>
      </c>
      <c r="V52" t="s">
        <v>31</v>
      </c>
      <c r="W52" t="s">
        <v>32</v>
      </c>
      <c r="X52" t="s">
        <v>33</v>
      </c>
      <c r="Y52">
        <v>292</v>
      </c>
      <c r="Z52">
        <v>0.28000000000000003</v>
      </c>
      <c r="AA52">
        <v>0.38</v>
      </c>
      <c r="AB52">
        <v>2</v>
      </c>
      <c r="AC52" t="s">
        <v>34</v>
      </c>
      <c r="AD52" t="s">
        <v>35</v>
      </c>
      <c r="AE52" t="s">
        <v>36</v>
      </c>
      <c r="AF52">
        <v>1443</v>
      </c>
      <c r="AG52">
        <v>1.41</v>
      </c>
      <c r="AH52">
        <v>1.9</v>
      </c>
      <c r="AI52">
        <v>3</v>
      </c>
      <c r="AJ52" t="s">
        <v>34</v>
      </c>
      <c r="AK52" t="s">
        <v>37</v>
      </c>
      <c r="AL52" t="s">
        <v>38</v>
      </c>
      <c r="AM52">
        <v>17684</v>
      </c>
      <c r="AN52">
        <v>17.260000000000002</v>
      </c>
      <c r="AO52">
        <v>23.31</v>
      </c>
      <c r="AP52">
        <v>4</v>
      </c>
      <c r="AQ52" t="s">
        <v>34</v>
      </c>
      <c r="AR52" t="s">
        <v>39</v>
      </c>
      <c r="AS52" t="s">
        <v>40</v>
      </c>
      <c r="AT52">
        <v>2197</v>
      </c>
      <c r="AU52">
        <v>2.14</v>
      </c>
      <c r="AV52">
        <v>2.9</v>
      </c>
      <c r="AW52">
        <v>5</v>
      </c>
      <c r="AX52" t="s">
        <v>31</v>
      </c>
      <c r="AY52" t="s">
        <v>41</v>
      </c>
      <c r="AZ52" t="s">
        <v>42</v>
      </c>
      <c r="BA52">
        <v>22518</v>
      </c>
      <c r="BB52">
        <v>21.97</v>
      </c>
      <c r="BC52">
        <v>29.68</v>
      </c>
      <c r="BD52">
        <v>6</v>
      </c>
      <c r="BE52" t="s">
        <v>34</v>
      </c>
      <c r="BF52" t="s">
        <v>43</v>
      </c>
      <c r="BG52" t="s">
        <v>44</v>
      </c>
      <c r="BH52">
        <v>7873</v>
      </c>
      <c r="BI52">
        <v>7.68</v>
      </c>
      <c r="BJ52">
        <v>10.38</v>
      </c>
      <c r="BK52">
        <v>7</v>
      </c>
      <c r="BL52" t="s">
        <v>34</v>
      </c>
      <c r="BM52" t="s">
        <v>45</v>
      </c>
      <c r="BN52" t="s">
        <v>46</v>
      </c>
      <c r="BO52">
        <v>14291</v>
      </c>
      <c r="BP52">
        <v>13.95</v>
      </c>
      <c r="BQ52">
        <v>18.829999999999998</v>
      </c>
      <c r="BR52">
        <v>8</v>
      </c>
      <c r="BS52" t="s">
        <v>31</v>
      </c>
      <c r="BT52" t="s">
        <v>47</v>
      </c>
      <c r="BU52" t="s">
        <v>48</v>
      </c>
      <c r="BV52">
        <v>913</v>
      </c>
      <c r="BW52">
        <v>0.89</v>
      </c>
      <c r="BX52">
        <v>1.2</v>
      </c>
      <c r="BY52">
        <v>9</v>
      </c>
      <c r="BZ52" t="s">
        <v>34</v>
      </c>
      <c r="CA52" t="s">
        <v>49</v>
      </c>
      <c r="CB52" t="s">
        <v>50</v>
      </c>
      <c r="CC52">
        <v>3130</v>
      </c>
      <c r="CD52">
        <v>3.05</v>
      </c>
      <c r="CE52">
        <v>4.12</v>
      </c>
      <c r="CF52">
        <v>10</v>
      </c>
      <c r="CG52" t="s">
        <v>31</v>
      </c>
      <c r="CH52" t="s">
        <v>51</v>
      </c>
      <c r="CI52" t="s">
        <v>52</v>
      </c>
      <c r="CJ52">
        <v>3244</v>
      </c>
      <c r="CK52">
        <v>3.17</v>
      </c>
      <c r="CL52">
        <v>4.28</v>
      </c>
      <c r="CM52">
        <v>11</v>
      </c>
      <c r="CN52" t="s">
        <v>34</v>
      </c>
      <c r="CO52" t="s">
        <v>53</v>
      </c>
      <c r="CP52" t="s">
        <v>54</v>
      </c>
      <c r="CQ52">
        <v>466</v>
      </c>
      <c r="CR52">
        <v>0.45</v>
      </c>
      <c r="CS52">
        <v>0.61</v>
      </c>
      <c r="CT52">
        <v>12</v>
      </c>
      <c r="CU52" t="s">
        <v>34</v>
      </c>
      <c r="CV52" t="s">
        <v>55</v>
      </c>
      <c r="CW52" t="s">
        <v>56</v>
      </c>
      <c r="CX52">
        <v>1828</v>
      </c>
      <c r="CY52">
        <v>1.78</v>
      </c>
      <c r="CZ52">
        <v>2.41</v>
      </c>
    </row>
    <row r="53" spans="1:104" x14ac:dyDescent="0.6">
      <c r="A53" s="1" t="s">
        <v>129</v>
      </c>
      <c r="B53" t="s">
        <v>130</v>
      </c>
      <c r="C53" s="1" t="s">
        <v>100</v>
      </c>
      <c r="D53" t="s">
        <v>101</v>
      </c>
      <c r="E53" t="s">
        <v>29</v>
      </c>
      <c r="F53" t="s">
        <v>920</v>
      </c>
      <c r="G53" s="1" t="s">
        <v>139</v>
      </c>
      <c r="H53">
        <v>26316</v>
      </c>
      <c r="I53">
        <v>26.17</v>
      </c>
      <c r="J53">
        <v>74259</v>
      </c>
      <c r="K53">
        <v>73.83</v>
      </c>
      <c r="L53">
        <v>1059</v>
      </c>
      <c r="M53">
        <v>1.05</v>
      </c>
      <c r="N53">
        <v>1.43</v>
      </c>
      <c r="O53">
        <v>386</v>
      </c>
      <c r="P53">
        <v>0.38</v>
      </c>
      <c r="Q53">
        <v>0.52</v>
      </c>
      <c r="R53">
        <v>72814</v>
      </c>
      <c r="S53">
        <v>72.400000000000006</v>
      </c>
      <c r="T53">
        <v>98.05</v>
      </c>
      <c r="U53">
        <v>1</v>
      </c>
      <c r="V53" t="s">
        <v>31</v>
      </c>
      <c r="W53" t="s">
        <v>32</v>
      </c>
      <c r="X53" t="s">
        <v>33</v>
      </c>
      <c r="Y53">
        <v>271</v>
      </c>
      <c r="Z53">
        <v>0.27</v>
      </c>
      <c r="AA53">
        <v>0.37</v>
      </c>
      <c r="AB53">
        <v>2</v>
      </c>
      <c r="AC53" t="s">
        <v>34</v>
      </c>
      <c r="AD53" t="s">
        <v>35</v>
      </c>
      <c r="AE53" t="s">
        <v>36</v>
      </c>
      <c r="AF53">
        <v>1763</v>
      </c>
      <c r="AG53">
        <v>1.75</v>
      </c>
      <c r="AH53">
        <v>2.42</v>
      </c>
      <c r="AI53">
        <v>3</v>
      </c>
      <c r="AJ53" t="s">
        <v>34</v>
      </c>
      <c r="AK53" t="s">
        <v>37</v>
      </c>
      <c r="AL53" t="s">
        <v>38</v>
      </c>
      <c r="AM53">
        <v>16771</v>
      </c>
      <c r="AN53">
        <v>16.68</v>
      </c>
      <c r="AO53">
        <v>23.03</v>
      </c>
      <c r="AP53">
        <v>4</v>
      </c>
      <c r="AQ53" t="s">
        <v>34</v>
      </c>
      <c r="AR53" t="s">
        <v>39</v>
      </c>
      <c r="AS53" t="s">
        <v>40</v>
      </c>
      <c r="AT53">
        <v>1830</v>
      </c>
      <c r="AU53">
        <v>1.82</v>
      </c>
      <c r="AV53">
        <v>2.5099999999999998</v>
      </c>
      <c r="AW53">
        <v>5</v>
      </c>
      <c r="AX53" t="s">
        <v>31</v>
      </c>
      <c r="AY53" t="s">
        <v>41</v>
      </c>
      <c r="AZ53" t="s">
        <v>42</v>
      </c>
      <c r="BA53">
        <v>20808</v>
      </c>
      <c r="BB53">
        <v>20.69</v>
      </c>
      <c r="BC53">
        <v>28.58</v>
      </c>
      <c r="BD53">
        <v>6</v>
      </c>
      <c r="BE53" t="s">
        <v>34</v>
      </c>
      <c r="BF53" t="s">
        <v>43</v>
      </c>
      <c r="BG53" t="s">
        <v>44</v>
      </c>
      <c r="BH53">
        <v>8427</v>
      </c>
      <c r="BI53">
        <v>8.3800000000000008</v>
      </c>
      <c r="BJ53">
        <v>11.57</v>
      </c>
      <c r="BK53">
        <v>7</v>
      </c>
      <c r="BL53" t="s">
        <v>34</v>
      </c>
      <c r="BM53" t="s">
        <v>45</v>
      </c>
      <c r="BN53" t="s">
        <v>46</v>
      </c>
      <c r="BO53">
        <v>14143</v>
      </c>
      <c r="BP53">
        <v>14.06</v>
      </c>
      <c r="BQ53">
        <v>19.420000000000002</v>
      </c>
      <c r="BR53">
        <v>8</v>
      </c>
      <c r="BS53" t="s">
        <v>31</v>
      </c>
      <c r="BT53" t="s">
        <v>47</v>
      </c>
      <c r="BU53" t="s">
        <v>48</v>
      </c>
      <c r="BV53">
        <v>752</v>
      </c>
      <c r="BW53">
        <v>0.75</v>
      </c>
      <c r="BX53">
        <v>1.03</v>
      </c>
      <c r="BY53">
        <v>9</v>
      </c>
      <c r="BZ53" t="s">
        <v>34</v>
      </c>
      <c r="CA53" t="s">
        <v>49</v>
      </c>
      <c r="CB53" t="s">
        <v>50</v>
      </c>
      <c r="CC53">
        <v>3090</v>
      </c>
      <c r="CD53">
        <v>3.07</v>
      </c>
      <c r="CE53">
        <v>4.24</v>
      </c>
      <c r="CF53">
        <v>10</v>
      </c>
      <c r="CG53" t="s">
        <v>31</v>
      </c>
      <c r="CH53" t="s">
        <v>51</v>
      </c>
      <c r="CI53" t="s">
        <v>52</v>
      </c>
      <c r="CJ53">
        <v>2908</v>
      </c>
      <c r="CK53">
        <v>2.89</v>
      </c>
      <c r="CL53">
        <v>3.99</v>
      </c>
      <c r="CM53">
        <v>11</v>
      </c>
      <c r="CN53" t="s">
        <v>34</v>
      </c>
      <c r="CO53" t="s">
        <v>53</v>
      </c>
      <c r="CP53" t="s">
        <v>54</v>
      </c>
      <c r="CQ53">
        <v>408</v>
      </c>
      <c r="CR53">
        <v>0.41</v>
      </c>
      <c r="CS53">
        <v>0.56000000000000005</v>
      </c>
      <c r="CT53">
        <v>12</v>
      </c>
      <c r="CU53" t="s">
        <v>34</v>
      </c>
      <c r="CV53" t="s">
        <v>55</v>
      </c>
      <c r="CW53" t="s">
        <v>56</v>
      </c>
      <c r="CX53">
        <v>1643</v>
      </c>
      <c r="CY53">
        <v>1.63</v>
      </c>
      <c r="CZ53">
        <v>2.2599999999999998</v>
      </c>
    </row>
    <row r="54" spans="1:104" x14ac:dyDescent="0.6">
      <c r="A54" s="1" t="s">
        <v>129</v>
      </c>
      <c r="B54" t="s">
        <v>130</v>
      </c>
      <c r="C54" s="1" t="s">
        <v>114</v>
      </c>
      <c r="D54" t="s">
        <v>140</v>
      </c>
      <c r="E54" t="s">
        <v>29</v>
      </c>
      <c r="F54" t="s">
        <v>921</v>
      </c>
      <c r="G54" s="1" t="s">
        <v>141</v>
      </c>
      <c r="H54">
        <v>24129</v>
      </c>
      <c r="I54">
        <v>22.22</v>
      </c>
      <c r="J54">
        <v>84457</v>
      </c>
      <c r="K54">
        <v>77.78</v>
      </c>
      <c r="L54">
        <v>1235</v>
      </c>
      <c r="M54">
        <v>1.1399999999999999</v>
      </c>
      <c r="N54">
        <v>1.46</v>
      </c>
      <c r="O54">
        <v>448</v>
      </c>
      <c r="P54">
        <v>0.41</v>
      </c>
      <c r="Q54">
        <v>0.53</v>
      </c>
      <c r="R54">
        <v>82774</v>
      </c>
      <c r="S54">
        <v>76.23</v>
      </c>
      <c r="T54">
        <v>98.01</v>
      </c>
      <c r="U54">
        <v>1</v>
      </c>
      <c r="V54" t="s">
        <v>31</v>
      </c>
      <c r="W54" t="s">
        <v>32</v>
      </c>
      <c r="X54" t="s">
        <v>33</v>
      </c>
      <c r="Y54">
        <v>269</v>
      </c>
      <c r="Z54">
        <v>0.25</v>
      </c>
      <c r="AA54">
        <v>0.32</v>
      </c>
      <c r="AB54">
        <v>2</v>
      </c>
      <c r="AC54" t="s">
        <v>34</v>
      </c>
      <c r="AD54" t="s">
        <v>35</v>
      </c>
      <c r="AE54" t="s">
        <v>36</v>
      </c>
      <c r="AF54">
        <v>2100</v>
      </c>
      <c r="AG54">
        <v>1.93</v>
      </c>
      <c r="AH54">
        <v>2.54</v>
      </c>
      <c r="AI54">
        <v>3</v>
      </c>
      <c r="AJ54" t="s">
        <v>34</v>
      </c>
      <c r="AK54" t="s">
        <v>37</v>
      </c>
      <c r="AL54" t="s">
        <v>38</v>
      </c>
      <c r="AM54">
        <v>19138</v>
      </c>
      <c r="AN54">
        <v>17.62</v>
      </c>
      <c r="AO54">
        <v>23.12</v>
      </c>
      <c r="AP54">
        <v>4</v>
      </c>
      <c r="AQ54" t="s">
        <v>34</v>
      </c>
      <c r="AR54" t="s">
        <v>39</v>
      </c>
      <c r="AS54" t="s">
        <v>40</v>
      </c>
      <c r="AT54">
        <v>2285</v>
      </c>
      <c r="AU54">
        <v>2.1</v>
      </c>
      <c r="AV54">
        <v>2.76</v>
      </c>
      <c r="AW54">
        <v>5</v>
      </c>
      <c r="AX54" t="s">
        <v>31</v>
      </c>
      <c r="AY54" t="s">
        <v>41</v>
      </c>
      <c r="AZ54" t="s">
        <v>42</v>
      </c>
      <c r="BA54">
        <v>25542</v>
      </c>
      <c r="BB54">
        <v>23.52</v>
      </c>
      <c r="BC54">
        <v>30.86</v>
      </c>
      <c r="BD54">
        <v>6</v>
      </c>
      <c r="BE54" t="s">
        <v>34</v>
      </c>
      <c r="BF54" t="s">
        <v>43</v>
      </c>
      <c r="BG54" t="s">
        <v>44</v>
      </c>
      <c r="BH54">
        <v>9729</v>
      </c>
      <c r="BI54">
        <v>8.9600000000000009</v>
      </c>
      <c r="BJ54">
        <v>11.75</v>
      </c>
      <c r="BK54">
        <v>7</v>
      </c>
      <c r="BL54" t="s">
        <v>34</v>
      </c>
      <c r="BM54" t="s">
        <v>45</v>
      </c>
      <c r="BN54" t="s">
        <v>46</v>
      </c>
      <c r="BO54">
        <v>13515</v>
      </c>
      <c r="BP54">
        <v>12.45</v>
      </c>
      <c r="BQ54">
        <v>16.329999999999998</v>
      </c>
      <c r="BR54">
        <v>8</v>
      </c>
      <c r="BS54" t="s">
        <v>31</v>
      </c>
      <c r="BT54" t="s">
        <v>47</v>
      </c>
      <c r="BU54" t="s">
        <v>48</v>
      </c>
      <c r="BV54">
        <v>987</v>
      </c>
      <c r="BW54">
        <v>0.91</v>
      </c>
      <c r="BX54">
        <v>1.19</v>
      </c>
      <c r="BY54">
        <v>9</v>
      </c>
      <c r="BZ54" t="s">
        <v>34</v>
      </c>
      <c r="CA54" t="s">
        <v>49</v>
      </c>
      <c r="CB54" t="s">
        <v>50</v>
      </c>
      <c r="CC54">
        <v>3736</v>
      </c>
      <c r="CD54">
        <v>3.44</v>
      </c>
      <c r="CE54">
        <v>4.51</v>
      </c>
      <c r="CF54">
        <v>10</v>
      </c>
      <c r="CG54" t="s">
        <v>31</v>
      </c>
      <c r="CH54" t="s">
        <v>51</v>
      </c>
      <c r="CI54" t="s">
        <v>52</v>
      </c>
      <c r="CJ54">
        <v>3057</v>
      </c>
      <c r="CK54">
        <v>2.82</v>
      </c>
      <c r="CL54">
        <v>3.69</v>
      </c>
      <c r="CM54">
        <v>11</v>
      </c>
      <c r="CN54" t="s">
        <v>34</v>
      </c>
      <c r="CO54" t="s">
        <v>53</v>
      </c>
      <c r="CP54" t="s">
        <v>54</v>
      </c>
      <c r="CQ54">
        <v>454</v>
      </c>
      <c r="CR54">
        <v>0.42</v>
      </c>
      <c r="CS54">
        <v>0.55000000000000004</v>
      </c>
      <c r="CT54">
        <v>12</v>
      </c>
      <c r="CU54" t="s">
        <v>34</v>
      </c>
      <c r="CV54" t="s">
        <v>55</v>
      </c>
      <c r="CW54" t="s">
        <v>56</v>
      </c>
      <c r="CX54">
        <v>1962</v>
      </c>
      <c r="CY54">
        <v>1.81</v>
      </c>
      <c r="CZ54">
        <v>2.37</v>
      </c>
    </row>
    <row r="55" spans="1:104" x14ac:dyDescent="0.6">
      <c r="A55" s="1" t="s">
        <v>129</v>
      </c>
      <c r="B55" t="s">
        <v>130</v>
      </c>
      <c r="C55" s="1" t="s">
        <v>119</v>
      </c>
      <c r="D55" t="s">
        <v>142</v>
      </c>
      <c r="E55" t="s">
        <v>29</v>
      </c>
      <c r="F55" t="s">
        <v>922</v>
      </c>
      <c r="G55" s="1" t="s">
        <v>143</v>
      </c>
      <c r="H55">
        <v>22385</v>
      </c>
      <c r="I55">
        <v>24.43</v>
      </c>
      <c r="J55">
        <v>69250</v>
      </c>
      <c r="K55">
        <v>75.569999999999993</v>
      </c>
      <c r="L55">
        <v>876</v>
      </c>
      <c r="M55">
        <v>0.96</v>
      </c>
      <c r="N55">
        <v>1.26</v>
      </c>
      <c r="O55">
        <v>294</v>
      </c>
      <c r="P55">
        <v>0.32</v>
      </c>
      <c r="Q55">
        <v>0.42</v>
      </c>
      <c r="R55">
        <v>68080</v>
      </c>
      <c r="S55">
        <v>74.290000000000006</v>
      </c>
      <c r="T55">
        <v>98.31</v>
      </c>
      <c r="U55">
        <v>1</v>
      </c>
      <c r="V55" t="s">
        <v>31</v>
      </c>
      <c r="W55" t="s">
        <v>32</v>
      </c>
      <c r="X55" t="s">
        <v>33</v>
      </c>
      <c r="Y55">
        <v>192</v>
      </c>
      <c r="Z55">
        <v>0.21</v>
      </c>
      <c r="AA55">
        <v>0.28000000000000003</v>
      </c>
      <c r="AB55">
        <v>2</v>
      </c>
      <c r="AC55" t="s">
        <v>34</v>
      </c>
      <c r="AD55" t="s">
        <v>35</v>
      </c>
      <c r="AE55" t="s">
        <v>36</v>
      </c>
      <c r="AF55">
        <v>1514</v>
      </c>
      <c r="AG55">
        <v>1.65</v>
      </c>
      <c r="AH55">
        <v>2.2200000000000002</v>
      </c>
      <c r="AI55">
        <v>3</v>
      </c>
      <c r="AJ55" t="s">
        <v>34</v>
      </c>
      <c r="AK55" t="s">
        <v>37</v>
      </c>
      <c r="AL55" t="s">
        <v>38</v>
      </c>
      <c r="AM55">
        <v>18853</v>
      </c>
      <c r="AN55">
        <v>20.57</v>
      </c>
      <c r="AO55">
        <v>27.69</v>
      </c>
      <c r="AP55">
        <v>4</v>
      </c>
      <c r="AQ55" t="s">
        <v>34</v>
      </c>
      <c r="AR55" t="s">
        <v>39</v>
      </c>
      <c r="AS55" t="s">
        <v>40</v>
      </c>
      <c r="AT55">
        <v>1549</v>
      </c>
      <c r="AU55">
        <v>1.69</v>
      </c>
      <c r="AV55">
        <v>2.2799999999999998</v>
      </c>
      <c r="AW55">
        <v>5</v>
      </c>
      <c r="AX55" t="s">
        <v>31</v>
      </c>
      <c r="AY55" t="s">
        <v>41</v>
      </c>
      <c r="AZ55" t="s">
        <v>42</v>
      </c>
      <c r="BA55">
        <v>15779</v>
      </c>
      <c r="BB55">
        <v>17.22</v>
      </c>
      <c r="BC55">
        <v>23.18</v>
      </c>
      <c r="BD55">
        <v>6</v>
      </c>
      <c r="BE55" t="s">
        <v>34</v>
      </c>
      <c r="BF55" t="s">
        <v>43</v>
      </c>
      <c r="BG55" t="s">
        <v>44</v>
      </c>
      <c r="BH55">
        <v>7284</v>
      </c>
      <c r="BI55">
        <v>7.95</v>
      </c>
      <c r="BJ55">
        <v>10.7</v>
      </c>
      <c r="BK55">
        <v>7</v>
      </c>
      <c r="BL55" t="s">
        <v>34</v>
      </c>
      <c r="BM55" t="s">
        <v>45</v>
      </c>
      <c r="BN55" t="s">
        <v>46</v>
      </c>
      <c r="BO55">
        <v>13334</v>
      </c>
      <c r="BP55">
        <v>14.55</v>
      </c>
      <c r="BQ55">
        <v>19.59</v>
      </c>
      <c r="BR55">
        <v>8</v>
      </c>
      <c r="BS55" t="s">
        <v>31</v>
      </c>
      <c r="BT55" t="s">
        <v>47</v>
      </c>
      <c r="BU55" t="s">
        <v>48</v>
      </c>
      <c r="BV55">
        <v>865</v>
      </c>
      <c r="BW55">
        <v>0.94</v>
      </c>
      <c r="BX55">
        <v>1.27</v>
      </c>
      <c r="BY55">
        <v>9</v>
      </c>
      <c r="BZ55" t="s">
        <v>34</v>
      </c>
      <c r="CA55" t="s">
        <v>49</v>
      </c>
      <c r="CB55" t="s">
        <v>50</v>
      </c>
      <c r="CC55">
        <v>3678</v>
      </c>
      <c r="CD55">
        <v>4.01</v>
      </c>
      <c r="CE55">
        <v>5.4</v>
      </c>
      <c r="CF55">
        <v>10</v>
      </c>
      <c r="CG55" t="s">
        <v>31</v>
      </c>
      <c r="CH55" t="s">
        <v>51</v>
      </c>
      <c r="CI55" t="s">
        <v>52</v>
      </c>
      <c r="CJ55">
        <v>3183</v>
      </c>
      <c r="CK55">
        <v>3.47</v>
      </c>
      <c r="CL55">
        <v>4.68</v>
      </c>
      <c r="CM55">
        <v>11</v>
      </c>
      <c r="CN55" t="s">
        <v>34</v>
      </c>
      <c r="CO55" t="s">
        <v>53</v>
      </c>
      <c r="CP55" t="s">
        <v>54</v>
      </c>
      <c r="CQ55">
        <v>334</v>
      </c>
      <c r="CR55">
        <v>0.36</v>
      </c>
      <c r="CS55">
        <v>0.49</v>
      </c>
      <c r="CT55">
        <v>12</v>
      </c>
      <c r="CU55" t="s">
        <v>34</v>
      </c>
      <c r="CV55" t="s">
        <v>55</v>
      </c>
      <c r="CW55" t="s">
        <v>56</v>
      </c>
      <c r="CX55">
        <v>1515</v>
      </c>
      <c r="CY55">
        <v>1.65</v>
      </c>
      <c r="CZ55">
        <v>2.23</v>
      </c>
    </row>
    <row r="56" spans="1:104" x14ac:dyDescent="0.6">
      <c r="A56" s="1" t="s">
        <v>129</v>
      </c>
      <c r="B56" t="s">
        <v>130</v>
      </c>
      <c r="C56" s="1" t="s">
        <v>124</v>
      </c>
      <c r="D56" t="s">
        <v>144</v>
      </c>
      <c r="E56" t="s">
        <v>29</v>
      </c>
      <c r="F56" t="s">
        <v>923</v>
      </c>
      <c r="G56" s="1" t="s">
        <v>145</v>
      </c>
      <c r="H56">
        <v>24376</v>
      </c>
      <c r="I56">
        <v>25.87</v>
      </c>
      <c r="J56">
        <v>69831</v>
      </c>
      <c r="K56">
        <v>74.13</v>
      </c>
      <c r="L56">
        <v>1059</v>
      </c>
      <c r="M56">
        <v>1.1200000000000001</v>
      </c>
      <c r="N56">
        <v>1.52</v>
      </c>
      <c r="O56">
        <v>295</v>
      </c>
      <c r="P56">
        <v>0.31</v>
      </c>
      <c r="Q56">
        <v>0.42</v>
      </c>
      <c r="R56">
        <v>68477</v>
      </c>
      <c r="S56">
        <v>72.69</v>
      </c>
      <c r="T56">
        <v>98.06</v>
      </c>
      <c r="U56">
        <v>1</v>
      </c>
      <c r="V56" t="s">
        <v>31</v>
      </c>
      <c r="W56" t="s">
        <v>32</v>
      </c>
      <c r="X56" t="s">
        <v>33</v>
      </c>
      <c r="Y56">
        <v>255</v>
      </c>
      <c r="Z56">
        <v>0.27</v>
      </c>
      <c r="AA56">
        <v>0.37</v>
      </c>
      <c r="AB56">
        <v>2</v>
      </c>
      <c r="AC56" t="s">
        <v>34</v>
      </c>
      <c r="AD56" t="s">
        <v>35</v>
      </c>
      <c r="AE56" t="s">
        <v>36</v>
      </c>
      <c r="AF56">
        <v>2155</v>
      </c>
      <c r="AG56">
        <v>2.29</v>
      </c>
      <c r="AH56">
        <v>3.15</v>
      </c>
      <c r="AI56">
        <v>3</v>
      </c>
      <c r="AJ56" t="s">
        <v>34</v>
      </c>
      <c r="AK56" t="s">
        <v>37</v>
      </c>
      <c r="AL56" t="s">
        <v>38</v>
      </c>
      <c r="AM56">
        <v>13240</v>
      </c>
      <c r="AN56">
        <v>14.05</v>
      </c>
      <c r="AO56">
        <v>19.329999999999998</v>
      </c>
      <c r="AP56">
        <v>4</v>
      </c>
      <c r="AQ56" t="s">
        <v>34</v>
      </c>
      <c r="AR56" t="s">
        <v>39</v>
      </c>
      <c r="AS56" t="s">
        <v>40</v>
      </c>
      <c r="AT56">
        <v>1617</v>
      </c>
      <c r="AU56">
        <v>1.72</v>
      </c>
      <c r="AV56">
        <v>2.36</v>
      </c>
      <c r="AW56">
        <v>5</v>
      </c>
      <c r="AX56" t="s">
        <v>31</v>
      </c>
      <c r="AY56" t="s">
        <v>41</v>
      </c>
      <c r="AZ56" t="s">
        <v>42</v>
      </c>
      <c r="BA56">
        <v>24164</v>
      </c>
      <c r="BB56">
        <v>25.65</v>
      </c>
      <c r="BC56">
        <v>35.29</v>
      </c>
      <c r="BD56">
        <v>6</v>
      </c>
      <c r="BE56" t="s">
        <v>34</v>
      </c>
      <c r="BF56" t="s">
        <v>43</v>
      </c>
      <c r="BG56" t="s">
        <v>44</v>
      </c>
      <c r="BH56">
        <v>7803</v>
      </c>
      <c r="BI56">
        <v>8.2799999999999994</v>
      </c>
      <c r="BJ56">
        <v>11.4</v>
      </c>
      <c r="BK56">
        <v>7</v>
      </c>
      <c r="BL56" t="s">
        <v>34</v>
      </c>
      <c r="BM56" t="s">
        <v>45</v>
      </c>
      <c r="BN56" t="s">
        <v>46</v>
      </c>
      <c r="BO56">
        <v>12421</v>
      </c>
      <c r="BP56">
        <v>13.18</v>
      </c>
      <c r="BQ56">
        <v>18.14</v>
      </c>
      <c r="BR56">
        <v>8</v>
      </c>
      <c r="BS56" t="s">
        <v>31</v>
      </c>
      <c r="BT56" t="s">
        <v>47</v>
      </c>
      <c r="BU56" t="s">
        <v>48</v>
      </c>
      <c r="BV56">
        <v>723</v>
      </c>
      <c r="BW56">
        <v>0.77</v>
      </c>
      <c r="BX56">
        <v>1.06</v>
      </c>
      <c r="BY56">
        <v>9</v>
      </c>
      <c r="BZ56" t="s">
        <v>34</v>
      </c>
      <c r="CA56" t="s">
        <v>49</v>
      </c>
      <c r="CB56" t="s">
        <v>50</v>
      </c>
      <c r="CC56">
        <v>2109</v>
      </c>
      <c r="CD56">
        <v>2.2400000000000002</v>
      </c>
      <c r="CE56">
        <v>3.08</v>
      </c>
      <c r="CF56">
        <v>10</v>
      </c>
      <c r="CG56" t="s">
        <v>31</v>
      </c>
      <c r="CH56" t="s">
        <v>51</v>
      </c>
      <c r="CI56" t="s">
        <v>52</v>
      </c>
      <c r="CJ56">
        <v>2099</v>
      </c>
      <c r="CK56">
        <v>2.23</v>
      </c>
      <c r="CL56">
        <v>3.07</v>
      </c>
      <c r="CM56">
        <v>11</v>
      </c>
      <c r="CN56" t="s">
        <v>34</v>
      </c>
      <c r="CO56" t="s">
        <v>53</v>
      </c>
      <c r="CP56" t="s">
        <v>54</v>
      </c>
      <c r="CQ56">
        <v>359</v>
      </c>
      <c r="CR56">
        <v>0.38</v>
      </c>
      <c r="CS56">
        <v>0.52</v>
      </c>
      <c r="CT56">
        <v>12</v>
      </c>
      <c r="CU56" t="s">
        <v>34</v>
      </c>
      <c r="CV56" t="s">
        <v>55</v>
      </c>
      <c r="CW56" t="s">
        <v>56</v>
      </c>
      <c r="CX56">
        <v>1532</v>
      </c>
      <c r="CY56">
        <v>1.63</v>
      </c>
      <c r="CZ56">
        <v>2.2400000000000002</v>
      </c>
    </row>
    <row r="57" spans="1:104" x14ac:dyDescent="0.6">
      <c r="A57" s="1" t="s">
        <v>129</v>
      </c>
      <c r="B57" t="s">
        <v>130</v>
      </c>
      <c r="C57" s="1" t="s">
        <v>129</v>
      </c>
      <c r="D57" t="s">
        <v>146</v>
      </c>
      <c r="E57" t="s">
        <v>29</v>
      </c>
      <c r="F57" t="s">
        <v>924</v>
      </c>
      <c r="G57" s="1" t="s">
        <v>147</v>
      </c>
      <c r="H57">
        <v>25229</v>
      </c>
      <c r="I57">
        <v>26.8</v>
      </c>
      <c r="J57">
        <v>68926</v>
      </c>
      <c r="K57">
        <v>73.2</v>
      </c>
      <c r="L57">
        <v>978</v>
      </c>
      <c r="M57">
        <v>1.04</v>
      </c>
      <c r="N57">
        <v>1.42</v>
      </c>
      <c r="O57">
        <v>530</v>
      </c>
      <c r="P57">
        <v>0.56000000000000005</v>
      </c>
      <c r="Q57">
        <v>0.77</v>
      </c>
      <c r="R57">
        <v>67418</v>
      </c>
      <c r="S57">
        <v>71.599999999999994</v>
      </c>
      <c r="T57">
        <v>97.81</v>
      </c>
      <c r="U57">
        <v>1</v>
      </c>
      <c r="V57" t="s">
        <v>31</v>
      </c>
      <c r="W57" t="s">
        <v>32</v>
      </c>
      <c r="X57" t="s">
        <v>33</v>
      </c>
      <c r="Y57">
        <v>343</v>
      </c>
      <c r="Z57">
        <v>0.36</v>
      </c>
      <c r="AA57">
        <v>0.51</v>
      </c>
      <c r="AB57">
        <v>2</v>
      </c>
      <c r="AC57" t="s">
        <v>34</v>
      </c>
      <c r="AD57" t="s">
        <v>35</v>
      </c>
      <c r="AE57" t="s">
        <v>36</v>
      </c>
      <c r="AF57">
        <v>3407</v>
      </c>
      <c r="AG57">
        <v>3.62</v>
      </c>
      <c r="AH57">
        <v>5.05</v>
      </c>
      <c r="AI57">
        <v>3</v>
      </c>
      <c r="AJ57" t="s">
        <v>34</v>
      </c>
      <c r="AK57" t="s">
        <v>37</v>
      </c>
      <c r="AL57" t="s">
        <v>38</v>
      </c>
      <c r="AM57">
        <v>11256</v>
      </c>
      <c r="AN57">
        <v>11.95</v>
      </c>
      <c r="AO57">
        <v>16.7</v>
      </c>
      <c r="AP57">
        <v>4</v>
      </c>
      <c r="AQ57" t="s">
        <v>34</v>
      </c>
      <c r="AR57" t="s">
        <v>39</v>
      </c>
      <c r="AS57" t="s">
        <v>40</v>
      </c>
      <c r="AT57">
        <v>1924</v>
      </c>
      <c r="AU57">
        <v>2.04</v>
      </c>
      <c r="AV57">
        <v>2.85</v>
      </c>
      <c r="AW57">
        <v>5</v>
      </c>
      <c r="AX57" t="s">
        <v>31</v>
      </c>
      <c r="AY57" t="s">
        <v>41</v>
      </c>
      <c r="AZ57" t="s">
        <v>42</v>
      </c>
      <c r="BA57">
        <v>21910</v>
      </c>
      <c r="BB57">
        <v>23.27</v>
      </c>
      <c r="BC57">
        <v>32.5</v>
      </c>
      <c r="BD57">
        <v>6</v>
      </c>
      <c r="BE57" t="s">
        <v>34</v>
      </c>
      <c r="BF57" t="s">
        <v>43</v>
      </c>
      <c r="BG57" t="s">
        <v>44</v>
      </c>
      <c r="BH57">
        <v>5960</v>
      </c>
      <c r="BI57">
        <v>6.33</v>
      </c>
      <c r="BJ57">
        <v>8.84</v>
      </c>
      <c r="BK57">
        <v>7</v>
      </c>
      <c r="BL57" t="s">
        <v>34</v>
      </c>
      <c r="BM57" t="s">
        <v>45</v>
      </c>
      <c r="BN57" t="s">
        <v>46</v>
      </c>
      <c r="BO57">
        <v>16689</v>
      </c>
      <c r="BP57">
        <v>17.73</v>
      </c>
      <c r="BQ57">
        <v>24.75</v>
      </c>
      <c r="BR57">
        <v>8</v>
      </c>
      <c r="BS57" t="s">
        <v>31</v>
      </c>
      <c r="BT57" t="s">
        <v>47</v>
      </c>
      <c r="BU57" t="s">
        <v>48</v>
      </c>
      <c r="BV57">
        <v>730</v>
      </c>
      <c r="BW57">
        <v>0.78</v>
      </c>
      <c r="BX57">
        <v>1.08</v>
      </c>
      <c r="BY57">
        <v>9</v>
      </c>
      <c r="BZ57" t="s">
        <v>34</v>
      </c>
      <c r="CA57" t="s">
        <v>49</v>
      </c>
      <c r="CB57" t="s">
        <v>50</v>
      </c>
      <c r="CC57">
        <v>1752</v>
      </c>
      <c r="CD57">
        <v>1.86</v>
      </c>
      <c r="CE57">
        <v>2.6</v>
      </c>
      <c r="CF57">
        <v>10</v>
      </c>
      <c r="CG57" t="s">
        <v>31</v>
      </c>
      <c r="CH57" t="s">
        <v>51</v>
      </c>
      <c r="CI57" t="s">
        <v>52</v>
      </c>
      <c r="CJ57">
        <v>1592</v>
      </c>
      <c r="CK57">
        <v>1.69</v>
      </c>
      <c r="CL57">
        <v>2.36</v>
      </c>
      <c r="CM57">
        <v>11</v>
      </c>
      <c r="CN57" t="s">
        <v>34</v>
      </c>
      <c r="CO57" t="s">
        <v>53</v>
      </c>
      <c r="CP57" t="s">
        <v>54</v>
      </c>
      <c r="CQ57">
        <v>515</v>
      </c>
      <c r="CR57">
        <v>0.55000000000000004</v>
      </c>
      <c r="CS57">
        <v>0.76</v>
      </c>
      <c r="CT57">
        <v>12</v>
      </c>
      <c r="CU57" t="s">
        <v>34</v>
      </c>
      <c r="CV57" t="s">
        <v>55</v>
      </c>
      <c r="CW57" t="s">
        <v>56</v>
      </c>
      <c r="CX57">
        <v>1340</v>
      </c>
      <c r="CY57">
        <v>1.42</v>
      </c>
      <c r="CZ57">
        <v>1.99</v>
      </c>
    </row>
    <row r="58" spans="1:104" x14ac:dyDescent="0.6">
      <c r="A58" s="1" t="s">
        <v>129</v>
      </c>
      <c r="B58" t="s">
        <v>130</v>
      </c>
      <c r="C58" s="1" t="s">
        <v>148</v>
      </c>
      <c r="D58" t="s">
        <v>149</v>
      </c>
      <c r="E58" t="s">
        <v>29</v>
      </c>
      <c r="F58" t="s">
        <v>925</v>
      </c>
      <c r="G58" s="1" t="s">
        <v>150</v>
      </c>
      <c r="H58">
        <v>23051</v>
      </c>
      <c r="I58">
        <v>23.34</v>
      </c>
      <c r="J58">
        <v>75706</v>
      </c>
      <c r="K58">
        <v>76.66</v>
      </c>
      <c r="L58">
        <v>996</v>
      </c>
      <c r="M58">
        <v>1.01</v>
      </c>
      <c r="N58">
        <v>1.32</v>
      </c>
      <c r="O58">
        <v>382</v>
      </c>
      <c r="P58">
        <v>0.39</v>
      </c>
      <c r="Q58">
        <v>0.5</v>
      </c>
      <c r="R58">
        <v>74328</v>
      </c>
      <c r="S58">
        <v>75.260000000000005</v>
      </c>
      <c r="T58">
        <v>98.18</v>
      </c>
      <c r="U58">
        <v>1</v>
      </c>
      <c r="V58" t="s">
        <v>31</v>
      </c>
      <c r="W58" t="s">
        <v>32</v>
      </c>
      <c r="X58" t="s">
        <v>33</v>
      </c>
      <c r="Y58">
        <v>237</v>
      </c>
      <c r="Z58">
        <v>0.24</v>
      </c>
      <c r="AA58">
        <v>0.32</v>
      </c>
      <c r="AB58">
        <v>2</v>
      </c>
      <c r="AC58" t="s">
        <v>34</v>
      </c>
      <c r="AD58" t="s">
        <v>35</v>
      </c>
      <c r="AE58" t="s">
        <v>36</v>
      </c>
      <c r="AF58">
        <v>1446</v>
      </c>
      <c r="AG58">
        <v>1.46</v>
      </c>
      <c r="AH58">
        <v>1.95</v>
      </c>
      <c r="AI58">
        <v>3</v>
      </c>
      <c r="AJ58" t="s">
        <v>34</v>
      </c>
      <c r="AK58" t="s">
        <v>37</v>
      </c>
      <c r="AL58" t="s">
        <v>38</v>
      </c>
      <c r="AM58">
        <v>21450</v>
      </c>
      <c r="AN58">
        <v>21.72</v>
      </c>
      <c r="AO58">
        <v>28.86</v>
      </c>
      <c r="AP58">
        <v>4</v>
      </c>
      <c r="AQ58" t="s">
        <v>34</v>
      </c>
      <c r="AR58" t="s">
        <v>39</v>
      </c>
      <c r="AS58" t="s">
        <v>40</v>
      </c>
      <c r="AT58">
        <v>1850</v>
      </c>
      <c r="AU58">
        <v>1.87</v>
      </c>
      <c r="AV58">
        <v>2.4900000000000002</v>
      </c>
      <c r="AW58">
        <v>5</v>
      </c>
      <c r="AX58" t="s">
        <v>31</v>
      </c>
      <c r="AY58" t="s">
        <v>41</v>
      </c>
      <c r="AZ58" t="s">
        <v>42</v>
      </c>
      <c r="BA58">
        <v>14723</v>
      </c>
      <c r="BB58">
        <v>14.91</v>
      </c>
      <c r="BC58">
        <v>19.809999999999999</v>
      </c>
      <c r="BD58">
        <v>6</v>
      </c>
      <c r="BE58" t="s">
        <v>34</v>
      </c>
      <c r="BF58" t="s">
        <v>43</v>
      </c>
      <c r="BG58" t="s">
        <v>44</v>
      </c>
      <c r="BH58">
        <v>7493</v>
      </c>
      <c r="BI58">
        <v>7.59</v>
      </c>
      <c r="BJ58">
        <v>10.08</v>
      </c>
      <c r="BK58">
        <v>7</v>
      </c>
      <c r="BL58" t="s">
        <v>34</v>
      </c>
      <c r="BM58" t="s">
        <v>45</v>
      </c>
      <c r="BN58" t="s">
        <v>46</v>
      </c>
      <c r="BO58">
        <v>15749</v>
      </c>
      <c r="BP58">
        <v>15.95</v>
      </c>
      <c r="BQ58">
        <v>21.19</v>
      </c>
      <c r="BR58">
        <v>8</v>
      </c>
      <c r="BS58" t="s">
        <v>31</v>
      </c>
      <c r="BT58" t="s">
        <v>47</v>
      </c>
      <c r="BU58" t="s">
        <v>48</v>
      </c>
      <c r="BV58">
        <v>1102</v>
      </c>
      <c r="BW58">
        <v>1.1200000000000001</v>
      </c>
      <c r="BX58">
        <v>1.48</v>
      </c>
      <c r="BY58">
        <v>9</v>
      </c>
      <c r="BZ58" t="s">
        <v>34</v>
      </c>
      <c r="CA58" t="s">
        <v>49</v>
      </c>
      <c r="CB58" t="s">
        <v>50</v>
      </c>
      <c r="CC58">
        <v>4554</v>
      </c>
      <c r="CD58">
        <v>4.6100000000000003</v>
      </c>
      <c r="CE58">
        <v>6.13</v>
      </c>
      <c r="CF58">
        <v>10</v>
      </c>
      <c r="CG58" t="s">
        <v>31</v>
      </c>
      <c r="CH58" t="s">
        <v>51</v>
      </c>
      <c r="CI58" t="s">
        <v>52</v>
      </c>
      <c r="CJ58">
        <v>3680</v>
      </c>
      <c r="CK58">
        <v>3.73</v>
      </c>
      <c r="CL58">
        <v>4.95</v>
      </c>
      <c r="CM58">
        <v>11</v>
      </c>
      <c r="CN58" t="s">
        <v>34</v>
      </c>
      <c r="CO58" t="s">
        <v>53</v>
      </c>
      <c r="CP58" t="s">
        <v>54</v>
      </c>
      <c r="CQ58">
        <v>458</v>
      </c>
      <c r="CR58">
        <v>0.46</v>
      </c>
      <c r="CS58">
        <v>0.62</v>
      </c>
      <c r="CT58">
        <v>12</v>
      </c>
      <c r="CU58" t="s">
        <v>34</v>
      </c>
      <c r="CV58" t="s">
        <v>55</v>
      </c>
      <c r="CW58" t="s">
        <v>56</v>
      </c>
      <c r="CX58">
        <v>1586</v>
      </c>
      <c r="CY58">
        <v>1.61</v>
      </c>
      <c r="CZ58">
        <v>2.13</v>
      </c>
    </row>
    <row r="59" spans="1:104" x14ac:dyDescent="0.6">
      <c r="A59" s="1" t="s">
        <v>129</v>
      </c>
      <c r="B59" t="s">
        <v>130</v>
      </c>
      <c r="C59" s="1" t="s">
        <v>151</v>
      </c>
      <c r="D59" t="s">
        <v>152</v>
      </c>
      <c r="E59" t="s">
        <v>29</v>
      </c>
      <c r="F59" t="s">
        <v>926</v>
      </c>
      <c r="G59" s="1" t="s">
        <v>153</v>
      </c>
      <c r="H59">
        <v>23978</v>
      </c>
      <c r="I59">
        <v>21.99</v>
      </c>
      <c r="J59">
        <v>85084</v>
      </c>
      <c r="K59">
        <v>78.010000000000005</v>
      </c>
      <c r="L59">
        <v>1197</v>
      </c>
      <c r="M59">
        <v>1.1000000000000001</v>
      </c>
      <c r="N59">
        <v>1.41</v>
      </c>
      <c r="O59">
        <v>554</v>
      </c>
      <c r="P59">
        <v>0.51</v>
      </c>
      <c r="Q59">
        <v>0.65</v>
      </c>
      <c r="R59">
        <v>83333</v>
      </c>
      <c r="S59">
        <v>76.41</v>
      </c>
      <c r="T59">
        <v>97.94</v>
      </c>
      <c r="U59">
        <v>1</v>
      </c>
      <c r="V59" t="s">
        <v>31</v>
      </c>
      <c r="W59" t="s">
        <v>32</v>
      </c>
      <c r="X59" t="s">
        <v>33</v>
      </c>
      <c r="Y59">
        <v>330</v>
      </c>
      <c r="Z59">
        <v>0.3</v>
      </c>
      <c r="AA59">
        <v>0.4</v>
      </c>
      <c r="AB59">
        <v>2</v>
      </c>
      <c r="AC59" t="s">
        <v>34</v>
      </c>
      <c r="AD59" t="s">
        <v>35</v>
      </c>
      <c r="AE59" t="s">
        <v>36</v>
      </c>
      <c r="AF59">
        <v>1675</v>
      </c>
      <c r="AG59">
        <v>1.54</v>
      </c>
      <c r="AH59">
        <v>2.0099999999999998</v>
      </c>
      <c r="AI59">
        <v>3</v>
      </c>
      <c r="AJ59" t="s">
        <v>34</v>
      </c>
      <c r="AK59" t="s">
        <v>37</v>
      </c>
      <c r="AL59" t="s">
        <v>38</v>
      </c>
      <c r="AM59">
        <v>19223</v>
      </c>
      <c r="AN59">
        <v>17.63</v>
      </c>
      <c r="AO59">
        <v>23.07</v>
      </c>
      <c r="AP59">
        <v>4</v>
      </c>
      <c r="AQ59" t="s">
        <v>34</v>
      </c>
      <c r="AR59" t="s">
        <v>39</v>
      </c>
      <c r="AS59" t="s">
        <v>40</v>
      </c>
      <c r="AT59">
        <v>3073</v>
      </c>
      <c r="AU59">
        <v>2.82</v>
      </c>
      <c r="AV59">
        <v>3.69</v>
      </c>
      <c r="AW59">
        <v>5</v>
      </c>
      <c r="AX59" t="s">
        <v>31</v>
      </c>
      <c r="AY59" t="s">
        <v>41</v>
      </c>
      <c r="AZ59" t="s">
        <v>42</v>
      </c>
      <c r="BA59">
        <v>25568</v>
      </c>
      <c r="BB59">
        <v>23.44</v>
      </c>
      <c r="BC59">
        <v>30.68</v>
      </c>
      <c r="BD59">
        <v>6</v>
      </c>
      <c r="BE59" t="s">
        <v>34</v>
      </c>
      <c r="BF59" t="s">
        <v>43</v>
      </c>
      <c r="BG59" t="s">
        <v>44</v>
      </c>
      <c r="BH59">
        <v>8963</v>
      </c>
      <c r="BI59">
        <v>8.2200000000000006</v>
      </c>
      <c r="BJ59">
        <v>10.76</v>
      </c>
      <c r="BK59">
        <v>7</v>
      </c>
      <c r="BL59" t="s">
        <v>34</v>
      </c>
      <c r="BM59" t="s">
        <v>45</v>
      </c>
      <c r="BN59" t="s">
        <v>46</v>
      </c>
      <c r="BO59">
        <v>13361</v>
      </c>
      <c r="BP59">
        <v>12.25</v>
      </c>
      <c r="BQ59">
        <v>16.03</v>
      </c>
      <c r="BR59">
        <v>8</v>
      </c>
      <c r="BS59" t="s">
        <v>31</v>
      </c>
      <c r="BT59" t="s">
        <v>47</v>
      </c>
      <c r="BU59" t="s">
        <v>48</v>
      </c>
      <c r="BV59">
        <v>1000</v>
      </c>
      <c r="BW59">
        <v>0.92</v>
      </c>
      <c r="BX59">
        <v>1.2</v>
      </c>
      <c r="BY59">
        <v>9</v>
      </c>
      <c r="BZ59" t="s">
        <v>34</v>
      </c>
      <c r="CA59" t="s">
        <v>49</v>
      </c>
      <c r="CB59" t="s">
        <v>50</v>
      </c>
      <c r="CC59">
        <v>3532</v>
      </c>
      <c r="CD59">
        <v>3.24</v>
      </c>
      <c r="CE59">
        <v>4.24</v>
      </c>
      <c r="CF59">
        <v>10</v>
      </c>
      <c r="CG59" t="s">
        <v>31</v>
      </c>
      <c r="CH59" t="s">
        <v>51</v>
      </c>
      <c r="CI59" t="s">
        <v>52</v>
      </c>
      <c r="CJ59">
        <v>3865</v>
      </c>
      <c r="CK59">
        <v>3.54</v>
      </c>
      <c r="CL59">
        <v>4.6399999999999997</v>
      </c>
      <c r="CM59">
        <v>11</v>
      </c>
      <c r="CN59" t="s">
        <v>34</v>
      </c>
      <c r="CO59" t="s">
        <v>53</v>
      </c>
      <c r="CP59" t="s">
        <v>54</v>
      </c>
      <c r="CQ59">
        <v>559</v>
      </c>
      <c r="CR59">
        <v>0.51</v>
      </c>
      <c r="CS59">
        <v>0.67</v>
      </c>
      <c r="CT59">
        <v>12</v>
      </c>
      <c r="CU59" t="s">
        <v>34</v>
      </c>
      <c r="CV59" t="s">
        <v>55</v>
      </c>
      <c r="CW59" t="s">
        <v>56</v>
      </c>
      <c r="CX59">
        <v>2184</v>
      </c>
      <c r="CY59">
        <v>2</v>
      </c>
      <c r="CZ59">
        <v>2.62</v>
      </c>
    </row>
    <row r="60" spans="1:104" x14ac:dyDescent="0.6">
      <c r="A60" s="1" t="s">
        <v>129</v>
      </c>
      <c r="B60" t="s">
        <v>130</v>
      </c>
      <c r="C60" s="1" t="s">
        <v>154</v>
      </c>
      <c r="D60" t="s">
        <v>155</v>
      </c>
      <c r="E60" t="s">
        <v>29</v>
      </c>
      <c r="F60" t="s">
        <v>927</v>
      </c>
      <c r="G60" s="1" t="s">
        <v>156</v>
      </c>
      <c r="H60">
        <v>22909</v>
      </c>
      <c r="I60">
        <v>25.08</v>
      </c>
      <c r="J60">
        <v>68444</v>
      </c>
      <c r="K60">
        <v>74.92</v>
      </c>
      <c r="L60">
        <v>915</v>
      </c>
      <c r="M60">
        <v>1</v>
      </c>
      <c r="N60">
        <v>1.34</v>
      </c>
      <c r="O60">
        <v>436</v>
      </c>
      <c r="P60">
        <v>0.48</v>
      </c>
      <c r="Q60">
        <v>0.64</v>
      </c>
      <c r="R60">
        <v>67093</v>
      </c>
      <c r="S60">
        <v>73.44</v>
      </c>
      <c r="T60">
        <v>98.03</v>
      </c>
      <c r="U60">
        <v>1</v>
      </c>
      <c r="V60" t="s">
        <v>31</v>
      </c>
      <c r="W60" t="s">
        <v>32</v>
      </c>
      <c r="X60" t="s">
        <v>33</v>
      </c>
      <c r="Y60">
        <v>294</v>
      </c>
      <c r="Z60">
        <v>0.32</v>
      </c>
      <c r="AA60">
        <v>0.44</v>
      </c>
      <c r="AB60">
        <v>2</v>
      </c>
      <c r="AC60" t="s">
        <v>34</v>
      </c>
      <c r="AD60" t="s">
        <v>35</v>
      </c>
      <c r="AE60" t="s">
        <v>36</v>
      </c>
      <c r="AF60">
        <v>1750</v>
      </c>
      <c r="AG60">
        <v>1.92</v>
      </c>
      <c r="AH60">
        <v>2.61</v>
      </c>
      <c r="AI60">
        <v>3</v>
      </c>
      <c r="AJ60" t="s">
        <v>34</v>
      </c>
      <c r="AK60" t="s">
        <v>37</v>
      </c>
      <c r="AL60" t="s">
        <v>38</v>
      </c>
      <c r="AM60">
        <v>12609</v>
      </c>
      <c r="AN60">
        <v>13.8</v>
      </c>
      <c r="AO60">
        <v>18.79</v>
      </c>
      <c r="AP60">
        <v>4</v>
      </c>
      <c r="AQ60" t="s">
        <v>34</v>
      </c>
      <c r="AR60" t="s">
        <v>39</v>
      </c>
      <c r="AS60" t="s">
        <v>40</v>
      </c>
      <c r="AT60">
        <v>2244</v>
      </c>
      <c r="AU60">
        <v>2.46</v>
      </c>
      <c r="AV60">
        <v>3.34</v>
      </c>
      <c r="AW60">
        <v>5</v>
      </c>
      <c r="AX60" t="s">
        <v>31</v>
      </c>
      <c r="AY60" t="s">
        <v>41</v>
      </c>
      <c r="AZ60" t="s">
        <v>42</v>
      </c>
      <c r="BA60">
        <v>20969</v>
      </c>
      <c r="BB60">
        <v>22.95</v>
      </c>
      <c r="BC60">
        <v>31.25</v>
      </c>
      <c r="BD60">
        <v>6</v>
      </c>
      <c r="BE60" t="s">
        <v>34</v>
      </c>
      <c r="BF60" t="s">
        <v>43</v>
      </c>
      <c r="BG60" t="s">
        <v>44</v>
      </c>
      <c r="BH60">
        <v>6413</v>
      </c>
      <c r="BI60">
        <v>7.02</v>
      </c>
      <c r="BJ60">
        <v>9.56</v>
      </c>
      <c r="BK60">
        <v>7</v>
      </c>
      <c r="BL60" t="s">
        <v>34</v>
      </c>
      <c r="BM60" t="s">
        <v>45</v>
      </c>
      <c r="BN60" t="s">
        <v>46</v>
      </c>
      <c r="BO60">
        <v>16045</v>
      </c>
      <c r="BP60">
        <v>17.559999999999999</v>
      </c>
      <c r="BQ60">
        <v>23.91</v>
      </c>
      <c r="BR60">
        <v>8</v>
      </c>
      <c r="BS60" t="s">
        <v>31</v>
      </c>
      <c r="BT60" t="s">
        <v>47</v>
      </c>
      <c r="BU60" t="s">
        <v>48</v>
      </c>
      <c r="BV60">
        <v>841</v>
      </c>
      <c r="BW60">
        <v>0.92</v>
      </c>
      <c r="BX60">
        <v>1.25</v>
      </c>
      <c r="BY60">
        <v>9</v>
      </c>
      <c r="BZ60" t="s">
        <v>34</v>
      </c>
      <c r="CA60" t="s">
        <v>49</v>
      </c>
      <c r="CB60" t="s">
        <v>50</v>
      </c>
      <c r="CC60">
        <v>2026</v>
      </c>
      <c r="CD60">
        <v>2.2200000000000002</v>
      </c>
      <c r="CE60">
        <v>3.02</v>
      </c>
      <c r="CF60">
        <v>10</v>
      </c>
      <c r="CG60" t="s">
        <v>31</v>
      </c>
      <c r="CH60" t="s">
        <v>51</v>
      </c>
      <c r="CI60" t="s">
        <v>52</v>
      </c>
      <c r="CJ60">
        <v>2080</v>
      </c>
      <c r="CK60">
        <v>2.2799999999999998</v>
      </c>
      <c r="CL60">
        <v>3.1</v>
      </c>
      <c r="CM60">
        <v>11</v>
      </c>
      <c r="CN60" t="s">
        <v>34</v>
      </c>
      <c r="CO60" t="s">
        <v>53</v>
      </c>
      <c r="CP60" t="s">
        <v>54</v>
      </c>
      <c r="CQ60">
        <v>442</v>
      </c>
      <c r="CR60">
        <v>0.48</v>
      </c>
      <c r="CS60">
        <v>0.66</v>
      </c>
      <c r="CT60">
        <v>12</v>
      </c>
      <c r="CU60" t="s">
        <v>34</v>
      </c>
      <c r="CV60" t="s">
        <v>55</v>
      </c>
      <c r="CW60" t="s">
        <v>56</v>
      </c>
      <c r="CX60">
        <v>1380</v>
      </c>
      <c r="CY60">
        <v>1.51</v>
      </c>
      <c r="CZ60">
        <v>2.06</v>
      </c>
    </row>
    <row r="61" spans="1:104" x14ac:dyDescent="0.6">
      <c r="A61" s="1" t="s">
        <v>148</v>
      </c>
      <c r="B61" t="s">
        <v>157</v>
      </c>
      <c r="C61" s="1" t="s">
        <v>26</v>
      </c>
      <c r="D61" t="s">
        <v>28</v>
      </c>
      <c r="E61" t="s">
        <v>29</v>
      </c>
      <c r="F61" t="s">
        <v>928</v>
      </c>
      <c r="G61" s="1" t="s">
        <v>158</v>
      </c>
      <c r="H61">
        <v>15678</v>
      </c>
      <c r="I61">
        <v>21.78</v>
      </c>
      <c r="J61">
        <v>56310</v>
      </c>
      <c r="K61">
        <v>78.22</v>
      </c>
      <c r="L61">
        <v>757</v>
      </c>
      <c r="M61">
        <v>1.05</v>
      </c>
      <c r="N61">
        <v>1.34</v>
      </c>
      <c r="O61">
        <v>298</v>
      </c>
      <c r="P61">
        <v>0.41</v>
      </c>
      <c r="Q61">
        <v>0.53</v>
      </c>
      <c r="R61">
        <v>55255</v>
      </c>
      <c r="S61">
        <v>76.760000000000005</v>
      </c>
      <c r="T61">
        <v>98.13</v>
      </c>
      <c r="U61">
        <v>1</v>
      </c>
      <c r="V61" t="s">
        <v>31</v>
      </c>
      <c r="W61" t="s">
        <v>32</v>
      </c>
      <c r="X61" t="s">
        <v>33</v>
      </c>
      <c r="Y61">
        <v>294</v>
      </c>
      <c r="Z61">
        <v>0.41</v>
      </c>
      <c r="AA61">
        <v>0.53</v>
      </c>
      <c r="AB61">
        <v>2</v>
      </c>
      <c r="AC61" t="s">
        <v>34</v>
      </c>
      <c r="AD61" t="s">
        <v>35</v>
      </c>
      <c r="AE61" t="s">
        <v>36</v>
      </c>
      <c r="AF61">
        <v>1160</v>
      </c>
      <c r="AG61">
        <v>1.61</v>
      </c>
      <c r="AH61">
        <v>2.1</v>
      </c>
      <c r="AI61">
        <v>3</v>
      </c>
      <c r="AJ61" t="s">
        <v>34</v>
      </c>
      <c r="AK61" t="s">
        <v>37</v>
      </c>
      <c r="AL61" t="s">
        <v>38</v>
      </c>
      <c r="AM61">
        <v>18373</v>
      </c>
      <c r="AN61">
        <v>25.52</v>
      </c>
      <c r="AO61">
        <v>33.25</v>
      </c>
      <c r="AP61">
        <v>4</v>
      </c>
      <c r="AQ61" t="s">
        <v>34</v>
      </c>
      <c r="AR61" t="s">
        <v>39</v>
      </c>
      <c r="AS61" t="s">
        <v>40</v>
      </c>
      <c r="AT61">
        <v>1025</v>
      </c>
      <c r="AU61">
        <v>1.42</v>
      </c>
      <c r="AV61">
        <v>1.86</v>
      </c>
      <c r="AW61">
        <v>5</v>
      </c>
      <c r="AX61" t="s">
        <v>31</v>
      </c>
      <c r="AY61" t="s">
        <v>41</v>
      </c>
      <c r="AZ61" t="s">
        <v>42</v>
      </c>
      <c r="BA61">
        <v>8205</v>
      </c>
      <c r="BB61">
        <v>11.4</v>
      </c>
      <c r="BC61">
        <v>14.85</v>
      </c>
      <c r="BD61">
        <v>6</v>
      </c>
      <c r="BE61" t="s">
        <v>34</v>
      </c>
      <c r="BF61" t="s">
        <v>43</v>
      </c>
      <c r="BG61" t="s">
        <v>44</v>
      </c>
      <c r="BH61">
        <v>3011</v>
      </c>
      <c r="BI61">
        <v>4.18</v>
      </c>
      <c r="BJ61">
        <v>5.45</v>
      </c>
      <c r="BK61">
        <v>7</v>
      </c>
      <c r="BL61" t="s">
        <v>34</v>
      </c>
      <c r="BM61" t="s">
        <v>45</v>
      </c>
      <c r="BN61" t="s">
        <v>46</v>
      </c>
      <c r="BO61">
        <v>13803</v>
      </c>
      <c r="BP61">
        <v>19.170000000000002</v>
      </c>
      <c r="BQ61">
        <v>24.98</v>
      </c>
      <c r="BR61">
        <v>8</v>
      </c>
      <c r="BS61" t="s">
        <v>31</v>
      </c>
      <c r="BT61" t="s">
        <v>47</v>
      </c>
      <c r="BU61" t="s">
        <v>48</v>
      </c>
      <c r="BV61">
        <v>1259</v>
      </c>
      <c r="BW61">
        <v>1.75</v>
      </c>
      <c r="BX61">
        <v>2.2799999999999998</v>
      </c>
      <c r="BY61">
        <v>9</v>
      </c>
      <c r="BZ61" t="s">
        <v>34</v>
      </c>
      <c r="CA61" t="s">
        <v>49</v>
      </c>
      <c r="CB61" t="s">
        <v>50</v>
      </c>
      <c r="CC61">
        <v>4108</v>
      </c>
      <c r="CD61">
        <v>5.71</v>
      </c>
      <c r="CE61">
        <v>7.43</v>
      </c>
      <c r="CF61">
        <v>10</v>
      </c>
      <c r="CG61" t="s">
        <v>31</v>
      </c>
      <c r="CH61" t="s">
        <v>51</v>
      </c>
      <c r="CI61" t="s">
        <v>52</v>
      </c>
      <c r="CJ61">
        <v>2633</v>
      </c>
      <c r="CK61">
        <v>3.66</v>
      </c>
      <c r="CL61">
        <v>4.7699999999999996</v>
      </c>
      <c r="CM61">
        <v>11</v>
      </c>
      <c r="CN61" t="s">
        <v>34</v>
      </c>
      <c r="CO61" t="s">
        <v>53</v>
      </c>
      <c r="CP61" t="s">
        <v>54</v>
      </c>
      <c r="CQ61">
        <v>558</v>
      </c>
      <c r="CR61">
        <v>0.78</v>
      </c>
      <c r="CS61">
        <v>1.01</v>
      </c>
      <c r="CT61">
        <v>12</v>
      </c>
      <c r="CU61" t="s">
        <v>34</v>
      </c>
      <c r="CV61" t="s">
        <v>55</v>
      </c>
      <c r="CW61" t="s">
        <v>56</v>
      </c>
      <c r="CX61">
        <v>826</v>
      </c>
      <c r="CY61">
        <v>1.1499999999999999</v>
      </c>
      <c r="CZ61">
        <v>1.49</v>
      </c>
    </row>
    <row r="62" spans="1:104" x14ac:dyDescent="0.6">
      <c r="A62" s="1" t="s">
        <v>148</v>
      </c>
      <c r="B62" t="s">
        <v>157</v>
      </c>
      <c r="C62" s="1" t="s">
        <v>57</v>
      </c>
      <c r="D62" t="s">
        <v>58</v>
      </c>
      <c r="E62" t="s">
        <v>29</v>
      </c>
      <c r="F62" t="s">
        <v>929</v>
      </c>
      <c r="G62" s="1" t="s">
        <v>159</v>
      </c>
      <c r="H62">
        <v>16399</v>
      </c>
      <c r="I62">
        <v>24.1</v>
      </c>
      <c r="J62">
        <v>51646</v>
      </c>
      <c r="K62">
        <v>75.900000000000006</v>
      </c>
      <c r="L62">
        <v>681</v>
      </c>
      <c r="M62">
        <v>1</v>
      </c>
      <c r="N62">
        <v>1.32</v>
      </c>
      <c r="O62">
        <v>379</v>
      </c>
      <c r="P62">
        <v>0.56000000000000005</v>
      </c>
      <c r="Q62">
        <v>0.73</v>
      </c>
      <c r="R62">
        <v>50586</v>
      </c>
      <c r="S62">
        <v>74.34</v>
      </c>
      <c r="T62">
        <v>97.95</v>
      </c>
      <c r="U62">
        <v>1</v>
      </c>
      <c r="V62" t="s">
        <v>31</v>
      </c>
      <c r="W62" t="s">
        <v>32</v>
      </c>
      <c r="X62" t="s">
        <v>33</v>
      </c>
      <c r="Y62">
        <v>414</v>
      </c>
      <c r="Z62">
        <v>0.61</v>
      </c>
      <c r="AA62">
        <v>0.82</v>
      </c>
      <c r="AB62">
        <v>2</v>
      </c>
      <c r="AC62" t="s">
        <v>34</v>
      </c>
      <c r="AD62" t="s">
        <v>35</v>
      </c>
      <c r="AE62" t="s">
        <v>36</v>
      </c>
      <c r="AF62">
        <v>1427</v>
      </c>
      <c r="AG62">
        <v>2.1</v>
      </c>
      <c r="AH62">
        <v>2.82</v>
      </c>
      <c r="AI62">
        <v>3</v>
      </c>
      <c r="AJ62" t="s">
        <v>34</v>
      </c>
      <c r="AK62" t="s">
        <v>37</v>
      </c>
      <c r="AL62" t="s">
        <v>38</v>
      </c>
      <c r="AM62">
        <v>14718</v>
      </c>
      <c r="AN62">
        <v>21.63</v>
      </c>
      <c r="AO62">
        <v>29.1</v>
      </c>
      <c r="AP62">
        <v>4</v>
      </c>
      <c r="AQ62" t="s">
        <v>34</v>
      </c>
      <c r="AR62" t="s">
        <v>39</v>
      </c>
      <c r="AS62" t="s">
        <v>40</v>
      </c>
      <c r="AT62">
        <v>1085</v>
      </c>
      <c r="AU62">
        <v>1.59</v>
      </c>
      <c r="AV62">
        <v>2.14</v>
      </c>
      <c r="AW62">
        <v>5</v>
      </c>
      <c r="AX62" t="s">
        <v>31</v>
      </c>
      <c r="AY62" t="s">
        <v>41</v>
      </c>
      <c r="AZ62" t="s">
        <v>42</v>
      </c>
      <c r="BA62">
        <v>10041</v>
      </c>
      <c r="BB62">
        <v>14.76</v>
      </c>
      <c r="BC62">
        <v>19.850000000000001</v>
      </c>
      <c r="BD62">
        <v>6</v>
      </c>
      <c r="BE62" t="s">
        <v>34</v>
      </c>
      <c r="BF62" t="s">
        <v>43</v>
      </c>
      <c r="BG62" t="s">
        <v>44</v>
      </c>
      <c r="BH62">
        <v>2131</v>
      </c>
      <c r="BI62">
        <v>3.13</v>
      </c>
      <c r="BJ62">
        <v>4.21</v>
      </c>
      <c r="BK62">
        <v>7</v>
      </c>
      <c r="BL62" t="s">
        <v>34</v>
      </c>
      <c r="BM62" t="s">
        <v>45</v>
      </c>
      <c r="BN62" t="s">
        <v>46</v>
      </c>
      <c r="BO62">
        <v>13770</v>
      </c>
      <c r="BP62">
        <v>20.239999999999998</v>
      </c>
      <c r="BQ62">
        <v>27.22</v>
      </c>
      <c r="BR62">
        <v>8</v>
      </c>
      <c r="BS62" t="s">
        <v>31</v>
      </c>
      <c r="BT62" t="s">
        <v>47</v>
      </c>
      <c r="BU62" t="s">
        <v>48</v>
      </c>
      <c r="BV62">
        <v>1061</v>
      </c>
      <c r="BW62">
        <v>1.56</v>
      </c>
      <c r="BX62">
        <v>2.1</v>
      </c>
      <c r="BY62">
        <v>9</v>
      </c>
      <c r="BZ62" t="s">
        <v>34</v>
      </c>
      <c r="CA62" t="s">
        <v>49</v>
      </c>
      <c r="CB62" t="s">
        <v>50</v>
      </c>
      <c r="CC62">
        <v>2943</v>
      </c>
      <c r="CD62">
        <v>4.33</v>
      </c>
      <c r="CE62">
        <v>5.82</v>
      </c>
      <c r="CF62">
        <v>10</v>
      </c>
      <c r="CG62" t="s">
        <v>31</v>
      </c>
      <c r="CH62" t="s">
        <v>51</v>
      </c>
      <c r="CI62" t="s">
        <v>52</v>
      </c>
      <c r="CJ62">
        <v>1660</v>
      </c>
      <c r="CK62">
        <v>2.44</v>
      </c>
      <c r="CL62">
        <v>3.28</v>
      </c>
      <c r="CM62">
        <v>11</v>
      </c>
      <c r="CN62" t="s">
        <v>34</v>
      </c>
      <c r="CO62" t="s">
        <v>53</v>
      </c>
      <c r="CP62" t="s">
        <v>54</v>
      </c>
      <c r="CQ62">
        <v>545</v>
      </c>
      <c r="CR62">
        <v>0.8</v>
      </c>
      <c r="CS62">
        <v>1.08</v>
      </c>
      <c r="CT62">
        <v>12</v>
      </c>
      <c r="CU62" t="s">
        <v>34</v>
      </c>
      <c r="CV62" t="s">
        <v>55</v>
      </c>
      <c r="CW62" t="s">
        <v>56</v>
      </c>
      <c r="CX62">
        <v>791</v>
      </c>
      <c r="CY62">
        <v>1.1599999999999999</v>
      </c>
      <c r="CZ62">
        <v>1.56</v>
      </c>
    </row>
    <row r="63" spans="1:104" x14ac:dyDescent="0.6">
      <c r="A63" s="1" t="s">
        <v>148</v>
      </c>
      <c r="B63" t="s">
        <v>157</v>
      </c>
      <c r="C63" s="1" t="s">
        <v>60</v>
      </c>
      <c r="D63" t="s">
        <v>61</v>
      </c>
      <c r="E63" t="s">
        <v>29</v>
      </c>
      <c r="F63" t="s">
        <v>930</v>
      </c>
      <c r="G63" s="1" t="s">
        <v>160</v>
      </c>
      <c r="H63">
        <v>19721</v>
      </c>
      <c r="I63">
        <v>24.78</v>
      </c>
      <c r="J63">
        <v>59874</v>
      </c>
      <c r="K63">
        <v>75.22</v>
      </c>
      <c r="L63">
        <v>872</v>
      </c>
      <c r="M63">
        <v>1.1000000000000001</v>
      </c>
      <c r="N63">
        <v>1.46</v>
      </c>
      <c r="O63">
        <v>409</v>
      </c>
      <c r="P63">
        <v>0.51</v>
      </c>
      <c r="Q63">
        <v>0.68</v>
      </c>
      <c r="R63">
        <v>58593</v>
      </c>
      <c r="S63">
        <v>73.61</v>
      </c>
      <c r="T63">
        <v>97.86</v>
      </c>
      <c r="U63">
        <v>1</v>
      </c>
      <c r="V63" t="s">
        <v>31</v>
      </c>
      <c r="W63" t="s">
        <v>32</v>
      </c>
      <c r="X63" t="s">
        <v>33</v>
      </c>
      <c r="Y63">
        <v>494</v>
      </c>
      <c r="Z63">
        <v>0.62</v>
      </c>
      <c r="AA63">
        <v>0.84</v>
      </c>
      <c r="AB63">
        <v>2</v>
      </c>
      <c r="AC63" t="s">
        <v>34</v>
      </c>
      <c r="AD63" t="s">
        <v>35</v>
      </c>
      <c r="AE63" t="s">
        <v>36</v>
      </c>
      <c r="AF63">
        <v>1244</v>
      </c>
      <c r="AG63">
        <v>1.56</v>
      </c>
      <c r="AH63">
        <v>2.12</v>
      </c>
      <c r="AI63">
        <v>3</v>
      </c>
      <c r="AJ63" t="s">
        <v>34</v>
      </c>
      <c r="AK63" t="s">
        <v>37</v>
      </c>
      <c r="AL63" t="s">
        <v>38</v>
      </c>
      <c r="AM63">
        <v>16112</v>
      </c>
      <c r="AN63">
        <v>20.239999999999998</v>
      </c>
      <c r="AO63">
        <v>27.5</v>
      </c>
      <c r="AP63">
        <v>4</v>
      </c>
      <c r="AQ63" t="s">
        <v>34</v>
      </c>
      <c r="AR63" t="s">
        <v>39</v>
      </c>
      <c r="AS63" t="s">
        <v>40</v>
      </c>
      <c r="AT63">
        <v>1704</v>
      </c>
      <c r="AU63">
        <v>2.14</v>
      </c>
      <c r="AV63">
        <v>2.91</v>
      </c>
      <c r="AW63">
        <v>5</v>
      </c>
      <c r="AX63" t="s">
        <v>31</v>
      </c>
      <c r="AY63" t="s">
        <v>41</v>
      </c>
      <c r="AZ63" t="s">
        <v>42</v>
      </c>
      <c r="BA63">
        <v>18086</v>
      </c>
      <c r="BB63">
        <v>22.72</v>
      </c>
      <c r="BC63">
        <v>30.87</v>
      </c>
      <c r="BD63">
        <v>6</v>
      </c>
      <c r="BE63" t="s">
        <v>34</v>
      </c>
      <c r="BF63" t="s">
        <v>43</v>
      </c>
      <c r="BG63" t="s">
        <v>44</v>
      </c>
      <c r="BH63">
        <v>3346</v>
      </c>
      <c r="BI63">
        <v>4.2</v>
      </c>
      <c r="BJ63">
        <v>5.71</v>
      </c>
      <c r="BK63">
        <v>7</v>
      </c>
      <c r="BL63" t="s">
        <v>34</v>
      </c>
      <c r="BM63" t="s">
        <v>45</v>
      </c>
      <c r="BN63" t="s">
        <v>46</v>
      </c>
      <c r="BO63">
        <v>9849</v>
      </c>
      <c r="BP63">
        <v>12.37</v>
      </c>
      <c r="BQ63">
        <v>16.809999999999999</v>
      </c>
      <c r="BR63">
        <v>8</v>
      </c>
      <c r="BS63" t="s">
        <v>31</v>
      </c>
      <c r="BT63" t="s">
        <v>47</v>
      </c>
      <c r="BU63" t="s">
        <v>48</v>
      </c>
      <c r="BV63">
        <v>894</v>
      </c>
      <c r="BW63">
        <v>1.1200000000000001</v>
      </c>
      <c r="BX63">
        <v>1.53</v>
      </c>
      <c r="BY63">
        <v>9</v>
      </c>
      <c r="BZ63" t="s">
        <v>34</v>
      </c>
      <c r="CA63" t="s">
        <v>49</v>
      </c>
      <c r="CB63" t="s">
        <v>50</v>
      </c>
      <c r="CC63">
        <v>2156</v>
      </c>
      <c r="CD63">
        <v>2.71</v>
      </c>
      <c r="CE63">
        <v>3.68</v>
      </c>
      <c r="CF63">
        <v>10</v>
      </c>
      <c r="CG63" t="s">
        <v>31</v>
      </c>
      <c r="CH63" t="s">
        <v>51</v>
      </c>
      <c r="CI63" t="s">
        <v>52</v>
      </c>
      <c r="CJ63">
        <v>2711</v>
      </c>
      <c r="CK63">
        <v>3.41</v>
      </c>
      <c r="CL63">
        <v>4.63</v>
      </c>
      <c r="CM63">
        <v>11</v>
      </c>
      <c r="CN63" t="s">
        <v>34</v>
      </c>
      <c r="CO63" t="s">
        <v>53</v>
      </c>
      <c r="CP63" t="s">
        <v>54</v>
      </c>
      <c r="CQ63">
        <v>625</v>
      </c>
      <c r="CR63">
        <v>0.79</v>
      </c>
      <c r="CS63">
        <v>1.07</v>
      </c>
      <c r="CT63">
        <v>12</v>
      </c>
      <c r="CU63" t="s">
        <v>34</v>
      </c>
      <c r="CV63" t="s">
        <v>55</v>
      </c>
      <c r="CW63" t="s">
        <v>56</v>
      </c>
      <c r="CX63">
        <v>1372</v>
      </c>
      <c r="CY63">
        <v>1.72</v>
      </c>
      <c r="CZ63">
        <v>2.34</v>
      </c>
    </row>
    <row r="64" spans="1:104" x14ac:dyDescent="0.6">
      <c r="A64" s="1" t="s">
        <v>148</v>
      </c>
      <c r="B64" t="s">
        <v>157</v>
      </c>
      <c r="C64" s="1" t="s">
        <v>63</v>
      </c>
      <c r="D64" t="s">
        <v>64</v>
      </c>
      <c r="E64" t="s">
        <v>29</v>
      </c>
      <c r="F64" t="s">
        <v>931</v>
      </c>
      <c r="G64" s="1" t="s">
        <v>161</v>
      </c>
      <c r="H64">
        <v>24211</v>
      </c>
      <c r="I64">
        <v>23.19</v>
      </c>
      <c r="J64">
        <v>80209</v>
      </c>
      <c r="K64">
        <v>76.81</v>
      </c>
      <c r="L64">
        <v>1013</v>
      </c>
      <c r="M64">
        <v>0.97</v>
      </c>
      <c r="N64">
        <v>1.26</v>
      </c>
      <c r="O64">
        <v>489</v>
      </c>
      <c r="P64">
        <v>0.47</v>
      </c>
      <c r="Q64">
        <v>0.61</v>
      </c>
      <c r="R64">
        <v>78707</v>
      </c>
      <c r="S64">
        <v>75.38</v>
      </c>
      <c r="T64">
        <v>98.13</v>
      </c>
      <c r="U64">
        <v>1</v>
      </c>
      <c r="V64" t="s">
        <v>31</v>
      </c>
      <c r="W64" t="s">
        <v>32</v>
      </c>
      <c r="X64" t="s">
        <v>33</v>
      </c>
      <c r="Y64">
        <v>491</v>
      </c>
      <c r="Z64">
        <v>0.47</v>
      </c>
      <c r="AA64">
        <v>0.62</v>
      </c>
      <c r="AB64">
        <v>2</v>
      </c>
      <c r="AC64" t="s">
        <v>34</v>
      </c>
      <c r="AD64" t="s">
        <v>35</v>
      </c>
      <c r="AE64" t="s">
        <v>36</v>
      </c>
      <c r="AF64">
        <v>1850</v>
      </c>
      <c r="AG64">
        <v>1.77</v>
      </c>
      <c r="AH64">
        <v>2.35</v>
      </c>
      <c r="AI64">
        <v>3</v>
      </c>
      <c r="AJ64" t="s">
        <v>34</v>
      </c>
      <c r="AK64" t="s">
        <v>37</v>
      </c>
      <c r="AL64" t="s">
        <v>38</v>
      </c>
      <c r="AM64">
        <v>25692</v>
      </c>
      <c r="AN64">
        <v>24.6</v>
      </c>
      <c r="AO64">
        <v>32.64</v>
      </c>
      <c r="AP64">
        <v>4</v>
      </c>
      <c r="AQ64" t="s">
        <v>34</v>
      </c>
      <c r="AR64" t="s">
        <v>39</v>
      </c>
      <c r="AS64" t="s">
        <v>40</v>
      </c>
      <c r="AT64">
        <v>2054</v>
      </c>
      <c r="AU64">
        <v>1.97</v>
      </c>
      <c r="AV64">
        <v>2.61</v>
      </c>
      <c r="AW64">
        <v>5</v>
      </c>
      <c r="AX64" t="s">
        <v>31</v>
      </c>
      <c r="AY64" t="s">
        <v>41</v>
      </c>
      <c r="AZ64" t="s">
        <v>42</v>
      </c>
      <c r="BA64">
        <v>19119</v>
      </c>
      <c r="BB64">
        <v>18.309999999999999</v>
      </c>
      <c r="BC64">
        <v>24.29</v>
      </c>
      <c r="BD64">
        <v>6</v>
      </c>
      <c r="BE64" t="s">
        <v>34</v>
      </c>
      <c r="BF64" t="s">
        <v>43</v>
      </c>
      <c r="BG64" t="s">
        <v>44</v>
      </c>
      <c r="BH64">
        <v>6097</v>
      </c>
      <c r="BI64">
        <v>5.84</v>
      </c>
      <c r="BJ64">
        <v>7.75</v>
      </c>
      <c r="BK64">
        <v>7</v>
      </c>
      <c r="BL64" t="s">
        <v>34</v>
      </c>
      <c r="BM64" t="s">
        <v>45</v>
      </c>
      <c r="BN64" t="s">
        <v>46</v>
      </c>
      <c r="BO64">
        <v>12114</v>
      </c>
      <c r="BP64">
        <v>11.6</v>
      </c>
      <c r="BQ64">
        <v>15.39</v>
      </c>
      <c r="BR64">
        <v>8</v>
      </c>
      <c r="BS64" t="s">
        <v>31</v>
      </c>
      <c r="BT64" t="s">
        <v>47</v>
      </c>
      <c r="BU64" t="s">
        <v>48</v>
      </c>
      <c r="BV64">
        <v>1094</v>
      </c>
      <c r="BW64">
        <v>1.05</v>
      </c>
      <c r="BX64">
        <v>1.39</v>
      </c>
      <c r="BY64">
        <v>9</v>
      </c>
      <c r="BZ64" t="s">
        <v>34</v>
      </c>
      <c r="CA64" t="s">
        <v>49</v>
      </c>
      <c r="CB64" t="s">
        <v>50</v>
      </c>
      <c r="CC64">
        <v>3268</v>
      </c>
      <c r="CD64">
        <v>3.13</v>
      </c>
      <c r="CE64">
        <v>4.1500000000000004</v>
      </c>
      <c r="CF64">
        <v>10</v>
      </c>
      <c r="CG64" t="s">
        <v>31</v>
      </c>
      <c r="CH64" t="s">
        <v>51</v>
      </c>
      <c r="CI64" t="s">
        <v>52</v>
      </c>
      <c r="CJ64">
        <v>4553</v>
      </c>
      <c r="CK64">
        <v>4.3600000000000003</v>
      </c>
      <c r="CL64">
        <v>5.78</v>
      </c>
      <c r="CM64">
        <v>11</v>
      </c>
      <c r="CN64" t="s">
        <v>34</v>
      </c>
      <c r="CO64" t="s">
        <v>53</v>
      </c>
      <c r="CP64" t="s">
        <v>54</v>
      </c>
      <c r="CQ64">
        <v>630</v>
      </c>
      <c r="CR64">
        <v>0.6</v>
      </c>
      <c r="CS64">
        <v>0.8</v>
      </c>
      <c r="CT64">
        <v>12</v>
      </c>
      <c r="CU64" t="s">
        <v>34</v>
      </c>
      <c r="CV64" t="s">
        <v>55</v>
      </c>
      <c r="CW64" t="s">
        <v>56</v>
      </c>
      <c r="CX64">
        <v>1745</v>
      </c>
      <c r="CY64">
        <v>1.67</v>
      </c>
      <c r="CZ64">
        <v>2.2200000000000002</v>
      </c>
    </row>
    <row r="65" spans="1:104" x14ac:dyDescent="0.6">
      <c r="A65" s="1" t="s">
        <v>148</v>
      </c>
      <c r="B65" t="s">
        <v>157</v>
      </c>
      <c r="C65" s="1" t="s">
        <v>66</v>
      </c>
      <c r="D65" t="s">
        <v>67</v>
      </c>
      <c r="E65" t="s">
        <v>29</v>
      </c>
      <c r="F65" t="s">
        <v>932</v>
      </c>
      <c r="G65" s="1" t="s">
        <v>162</v>
      </c>
      <c r="H65">
        <v>20320</v>
      </c>
      <c r="I65">
        <v>22</v>
      </c>
      <c r="J65">
        <v>72054</v>
      </c>
      <c r="K65">
        <v>78</v>
      </c>
      <c r="L65">
        <v>1045</v>
      </c>
      <c r="M65">
        <v>1.1299999999999999</v>
      </c>
      <c r="N65">
        <v>1.45</v>
      </c>
      <c r="O65">
        <v>407</v>
      </c>
      <c r="P65">
        <v>0.44</v>
      </c>
      <c r="Q65">
        <v>0.56000000000000005</v>
      </c>
      <c r="R65">
        <v>70602</v>
      </c>
      <c r="S65">
        <v>76.430000000000007</v>
      </c>
      <c r="T65">
        <v>97.98</v>
      </c>
      <c r="U65">
        <v>1</v>
      </c>
      <c r="V65" t="s">
        <v>31</v>
      </c>
      <c r="W65" t="s">
        <v>32</v>
      </c>
      <c r="X65" t="s">
        <v>33</v>
      </c>
      <c r="Y65">
        <v>483</v>
      </c>
      <c r="Z65">
        <v>0.52</v>
      </c>
      <c r="AA65">
        <v>0.68</v>
      </c>
      <c r="AB65">
        <v>2</v>
      </c>
      <c r="AC65" t="s">
        <v>34</v>
      </c>
      <c r="AD65" t="s">
        <v>35</v>
      </c>
      <c r="AE65" t="s">
        <v>36</v>
      </c>
      <c r="AF65">
        <v>1542</v>
      </c>
      <c r="AG65">
        <v>1.67</v>
      </c>
      <c r="AH65">
        <v>2.1800000000000002</v>
      </c>
      <c r="AI65">
        <v>3</v>
      </c>
      <c r="AJ65" t="s">
        <v>34</v>
      </c>
      <c r="AK65" t="s">
        <v>37</v>
      </c>
      <c r="AL65" t="s">
        <v>38</v>
      </c>
      <c r="AM65">
        <v>23155</v>
      </c>
      <c r="AN65">
        <v>25.07</v>
      </c>
      <c r="AO65">
        <v>32.799999999999997</v>
      </c>
      <c r="AP65">
        <v>4</v>
      </c>
      <c r="AQ65" t="s">
        <v>34</v>
      </c>
      <c r="AR65" t="s">
        <v>39</v>
      </c>
      <c r="AS65" t="s">
        <v>40</v>
      </c>
      <c r="AT65">
        <v>1936</v>
      </c>
      <c r="AU65">
        <v>2.1</v>
      </c>
      <c r="AV65">
        <v>2.74</v>
      </c>
      <c r="AW65">
        <v>5</v>
      </c>
      <c r="AX65" t="s">
        <v>31</v>
      </c>
      <c r="AY65" t="s">
        <v>41</v>
      </c>
      <c r="AZ65" t="s">
        <v>42</v>
      </c>
      <c r="BA65">
        <v>16907</v>
      </c>
      <c r="BB65">
        <v>18.3</v>
      </c>
      <c r="BC65">
        <v>23.95</v>
      </c>
      <c r="BD65">
        <v>6</v>
      </c>
      <c r="BE65" t="s">
        <v>34</v>
      </c>
      <c r="BF65" t="s">
        <v>43</v>
      </c>
      <c r="BG65" t="s">
        <v>44</v>
      </c>
      <c r="BH65">
        <v>4208</v>
      </c>
      <c r="BI65">
        <v>4.5599999999999996</v>
      </c>
      <c r="BJ65">
        <v>5.96</v>
      </c>
      <c r="BK65">
        <v>7</v>
      </c>
      <c r="BL65" t="s">
        <v>34</v>
      </c>
      <c r="BM65" t="s">
        <v>45</v>
      </c>
      <c r="BN65" t="s">
        <v>46</v>
      </c>
      <c r="BO65">
        <v>11616</v>
      </c>
      <c r="BP65">
        <v>12.57</v>
      </c>
      <c r="BQ65">
        <v>16.45</v>
      </c>
      <c r="BR65">
        <v>8</v>
      </c>
      <c r="BS65" t="s">
        <v>31</v>
      </c>
      <c r="BT65" t="s">
        <v>47</v>
      </c>
      <c r="BU65" t="s">
        <v>48</v>
      </c>
      <c r="BV65">
        <v>1215</v>
      </c>
      <c r="BW65">
        <v>1.32</v>
      </c>
      <c r="BX65">
        <v>1.72</v>
      </c>
      <c r="BY65">
        <v>9</v>
      </c>
      <c r="BZ65" t="s">
        <v>34</v>
      </c>
      <c r="CA65" t="s">
        <v>49</v>
      </c>
      <c r="CB65" t="s">
        <v>50</v>
      </c>
      <c r="CC65">
        <v>3718</v>
      </c>
      <c r="CD65">
        <v>4.0199999999999996</v>
      </c>
      <c r="CE65">
        <v>5.27</v>
      </c>
      <c r="CF65">
        <v>10</v>
      </c>
      <c r="CG65" t="s">
        <v>31</v>
      </c>
      <c r="CH65" t="s">
        <v>51</v>
      </c>
      <c r="CI65" t="s">
        <v>52</v>
      </c>
      <c r="CJ65">
        <v>3749</v>
      </c>
      <c r="CK65">
        <v>4.0599999999999996</v>
      </c>
      <c r="CL65">
        <v>5.31</v>
      </c>
      <c r="CM65">
        <v>11</v>
      </c>
      <c r="CN65" t="s">
        <v>34</v>
      </c>
      <c r="CO65" t="s">
        <v>53</v>
      </c>
      <c r="CP65" t="s">
        <v>54</v>
      </c>
      <c r="CQ65">
        <v>641</v>
      </c>
      <c r="CR65">
        <v>0.69</v>
      </c>
      <c r="CS65">
        <v>0.91</v>
      </c>
      <c r="CT65">
        <v>12</v>
      </c>
      <c r="CU65" t="s">
        <v>34</v>
      </c>
      <c r="CV65" t="s">
        <v>55</v>
      </c>
      <c r="CW65" t="s">
        <v>56</v>
      </c>
      <c r="CX65">
        <v>1432</v>
      </c>
      <c r="CY65">
        <v>1.55</v>
      </c>
      <c r="CZ65">
        <v>2.0299999999999998</v>
      </c>
    </row>
    <row r="66" spans="1:104" x14ac:dyDescent="0.6">
      <c r="A66" s="1" t="s">
        <v>148</v>
      </c>
      <c r="B66" t="s">
        <v>157</v>
      </c>
      <c r="C66" s="1" t="s">
        <v>85</v>
      </c>
      <c r="D66" t="s">
        <v>92</v>
      </c>
      <c r="E66" t="s">
        <v>29</v>
      </c>
      <c r="F66" t="s">
        <v>933</v>
      </c>
      <c r="G66" s="1" t="s">
        <v>163</v>
      </c>
      <c r="H66">
        <v>21470</v>
      </c>
      <c r="I66">
        <v>22.43</v>
      </c>
      <c r="J66">
        <v>74256</v>
      </c>
      <c r="K66">
        <v>77.569999999999993</v>
      </c>
      <c r="L66">
        <v>1179</v>
      </c>
      <c r="M66">
        <v>1.23</v>
      </c>
      <c r="N66">
        <v>1.59</v>
      </c>
      <c r="O66">
        <v>589</v>
      </c>
      <c r="P66">
        <v>0.62</v>
      </c>
      <c r="Q66">
        <v>0.79</v>
      </c>
      <c r="R66">
        <v>72488</v>
      </c>
      <c r="S66">
        <v>75.72</v>
      </c>
      <c r="T66">
        <v>97.62</v>
      </c>
      <c r="U66">
        <v>1</v>
      </c>
      <c r="V66" t="s">
        <v>31</v>
      </c>
      <c r="W66" t="s">
        <v>32</v>
      </c>
      <c r="X66" t="s">
        <v>33</v>
      </c>
      <c r="Y66">
        <v>581</v>
      </c>
      <c r="Z66">
        <v>0.61</v>
      </c>
      <c r="AA66">
        <v>0.8</v>
      </c>
      <c r="AB66">
        <v>2</v>
      </c>
      <c r="AC66" t="s">
        <v>34</v>
      </c>
      <c r="AD66" t="s">
        <v>35</v>
      </c>
      <c r="AE66" t="s">
        <v>36</v>
      </c>
      <c r="AF66">
        <v>1554</v>
      </c>
      <c r="AG66">
        <v>1.62</v>
      </c>
      <c r="AH66">
        <v>2.14</v>
      </c>
      <c r="AI66">
        <v>3</v>
      </c>
      <c r="AJ66" t="s">
        <v>34</v>
      </c>
      <c r="AK66" t="s">
        <v>37</v>
      </c>
      <c r="AL66" t="s">
        <v>38</v>
      </c>
      <c r="AM66">
        <v>22316</v>
      </c>
      <c r="AN66">
        <v>23.31</v>
      </c>
      <c r="AO66">
        <v>30.79</v>
      </c>
      <c r="AP66">
        <v>4</v>
      </c>
      <c r="AQ66" t="s">
        <v>34</v>
      </c>
      <c r="AR66" t="s">
        <v>39</v>
      </c>
      <c r="AS66" t="s">
        <v>40</v>
      </c>
      <c r="AT66">
        <v>2012</v>
      </c>
      <c r="AU66">
        <v>2.1</v>
      </c>
      <c r="AV66">
        <v>2.78</v>
      </c>
      <c r="AW66">
        <v>5</v>
      </c>
      <c r="AX66" t="s">
        <v>31</v>
      </c>
      <c r="AY66" t="s">
        <v>41</v>
      </c>
      <c r="AZ66" t="s">
        <v>42</v>
      </c>
      <c r="BA66">
        <v>19416</v>
      </c>
      <c r="BB66">
        <v>20.28</v>
      </c>
      <c r="BC66">
        <v>26.79</v>
      </c>
      <c r="BD66">
        <v>6</v>
      </c>
      <c r="BE66" t="s">
        <v>34</v>
      </c>
      <c r="BF66" t="s">
        <v>43</v>
      </c>
      <c r="BG66" t="s">
        <v>44</v>
      </c>
      <c r="BH66">
        <v>3462</v>
      </c>
      <c r="BI66">
        <v>3.62</v>
      </c>
      <c r="BJ66">
        <v>4.78</v>
      </c>
      <c r="BK66">
        <v>7</v>
      </c>
      <c r="BL66" t="s">
        <v>34</v>
      </c>
      <c r="BM66" t="s">
        <v>45</v>
      </c>
      <c r="BN66" t="s">
        <v>46</v>
      </c>
      <c r="BO66">
        <v>12798</v>
      </c>
      <c r="BP66">
        <v>13.37</v>
      </c>
      <c r="BQ66">
        <v>17.66</v>
      </c>
      <c r="BR66">
        <v>8</v>
      </c>
      <c r="BS66" t="s">
        <v>31</v>
      </c>
      <c r="BT66" t="s">
        <v>47</v>
      </c>
      <c r="BU66" t="s">
        <v>48</v>
      </c>
      <c r="BV66">
        <v>1325</v>
      </c>
      <c r="BW66">
        <v>1.38</v>
      </c>
      <c r="BX66">
        <v>1.83</v>
      </c>
      <c r="BY66">
        <v>9</v>
      </c>
      <c r="BZ66" t="s">
        <v>34</v>
      </c>
      <c r="CA66" t="s">
        <v>49</v>
      </c>
      <c r="CB66" t="s">
        <v>50</v>
      </c>
      <c r="CC66">
        <v>3428</v>
      </c>
      <c r="CD66">
        <v>3.58</v>
      </c>
      <c r="CE66">
        <v>4.7300000000000004</v>
      </c>
      <c r="CF66">
        <v>10</v>
      </c>
      <c r="CG66" t="s">
        <v>31</v>
      </c>
      <c r="CH66" t="s">
        <v>51</v>
      </c>
      <c r="CI66" t="s">
        <v>52</v>
      </c>
      <c r="CJ66">
        <v>3077</v>
      </c>
      <c r="CK66">
        <v>3.21</v>
      </c>
      <c r="CL66">
        <v>4.24</v>
      </c>
      <c r="CM66">
        <v>11</v>
      </c>
      <c r="CN66" t="s">
        <v>34</v>
      </c>
      <c r="CO66" t="s">
        <v>53</v>
      </c>
      <c r="CP66" t="s">
        <v>54</v>
      </c>
      <c r="CQ66">
        <v>765</v>
      </c>
      <c r="CR66">
        <v>0.8</v>
      </c>
      <c r="CS66">
        <v>1.06</v>
      </c>
      <c r="CT66">
        <v>12</v>
      </c>
      <c r="CU66" t="s">
        <v>34</v>
      </c>
      <c r="CV66" t="s">
        <v>55</v>
      </c>
      <c r="CW66" t="s">
        <v>56</v>
      </c>
      <c r="CX66">
        <v>1754</v>
      </c>
      <c r="CY66">
        <v>1.83</v>
      </c>
      <c r="CZ66">
        <v>2.42</v>
      </c>
    </row>
    <row r="67" spans="1:104" x14ac:dyDescent="0.6">
      <c r="A67" s="1" t="s">
        <v>151</v>
      </c>
      <c r="B67" t="s">
        <v>164</v>
      </c>
      <c r="C67" s="1" t="s">
        <v>26</v>
      </c>
      <c r="D67" t="s">
        <v>28</v>
      </c>
      <c r="E67" t="s">
        <v>29</v>
      </c>
      <c r="F67" t="s">
        <v>934</v>
      </c>
      <c r="G67" s="1" t="s">
        <v>165</v>
      </c>
      <c r="H67">
        <v>13188</v>
      </c>
      <c r="I67">
        <v>20.97</v>
      </c>
      <c r="J67">
        <v>49712</v>
      </c>
      <c r="K67">
        <v>79.03</v>
      </c>
      <c r="L67">
        <v>1045</v>
      </c>
      <c r="M67">
        <v>1.66</v>
      </c>
      <c r="N67">
        <v>2.1</v>
      </c>
      <c r="O67">
        <v>479</v>
      </c>
      <c r="P67">
        <v>0.76</v>
      </c>
      <c r="Q67">
        <v>0.96</v>
      </c>
      <c r="R67">
        <v>48188</v>
      </c>
      <c r="S67">
        <v>76.61</v>
      </c>
      <c r="T67">
        <v>96.93</v>
      </c>
      <c r="U67">
        <v>1</v>
      </c>
      <c r="V67" t="s">
        <v>31</v>
      </c>
      <c r="W67" t="s">
        <v>32</v>
      </c>
      <c r="X67" t="s">
        <v>33</v>
      </c>
      <c r="Y67">
        <v>282</v>
      </c>
      <c r="Z67">
        <v>0.45</v>
      </c>
      <c r="AA67">
        <v>0.59</v>
      </c>
      <c r="AB67">
        <v>2</v>
      </c>
      <c r="AC67" t="s">
        <v>34</v>
      </c>
      <c r="AD67" t="s">
        <v>35</v>
      </c>
      <c r="AE67" t="s">
        <v>36</v>
      </c>
      <c r="AF67">
        <v>1548</v>
      </c>
      <c r="AG67">
        <v>2.46</v>
      </c>
      <c r="AH67">
        <v>3.21</v>
      </c>
      <c r="AI67">
        <v>3</v>
      </c>
      <c r="AJ67" t="s">
        <v>34</v>
      </c>
      <c r="AK67" t="s">
        <v>37</v>
      </c>
      <c r="AL67" t="s">
        <v>38</v>
      </c>
      <c r="AM67">
        <v>14291</v>
      </c>
      <c r="AN67">
        <v>22.72</v>
      </c>
      <c r="AO67">
        <v>29.66</v>
      </c>
      <c r="AP67">
        <v>4</v>
      </c>
      <c r="AQ67" t="s">
        <v>34</v>
      </c>
      <c r="AR67" t="s">
        <v>39</v>
      </c>
      <c r="AS67" t="s">
        <v>40</v>
      </c>
      <c r="AT67">
        <v>3313</v>
      </c>
      <c r="AU67">
        <v>5.27</v>
      </c>
      <c r="AV67">
        <v>6.88</v>
      </c>
      <c r="AW67">
        <v>5</v>
      </c>
      <c r="AX67" t="s">
        <v>31</v>
      </c>
      <c r="AY67" t="s">
        <v>41</v>
      </c>
      <c r="AZ67" t="s">
        <v>42</v>
      </c>
      <c r="BA67">
        <v>11118</v>
      </c>
      <c r="BB67">
        <v>17.68</v>
      </c>
      <c r="BC67">
        <v>23.07</v>
      </c>
      <c r="BD67">
        <v>6</v>
      </c>
      <c r="BE67" t="s">
        <v>34</v>
      </c>
      <c r="BF67" t="s">
        <v>43</v>
      </c>
      <c r="BG67" t="s">
        <v>44</v>
      </c>
      <c r="BH67">
        <v>2718</v>
      </c>
      <c r="BI67">
        <v>4.32</v>
      </c>
      <c r="BJ67">
        <v>5.64</v>
      </c>
      <c r="BK67">
        <v>7</v>
      </c>
      <c r="BL67" t="s">
        <v>34</v>
      </c>
      <c r="BM67" t="s">
        <v>45</v>
      </c>
      <c r="BN67" t="s">
        <v>46</v>
      </c>
      <c r="BO67">
        <v>7423</v>
      </c>
      <c r="BP67">
        <v>11.8</v>
      </c>
      <c r="BQ67">
        <v>15.4</v>
      </c>
      <c r="BR67">
        <v>8</v>
      </c>
      <c r="BS67" t="s">
        <v>31</v>
      </c>
      <c r="BT67" t="s">
        <v>47</v>
      </c>
      <c r="BU67" t="s">
        <v>48</v>
      </c>
      <c r="BV67">
        <v>1146</v>
      </c>
      <c r="BW67">
        <v>1.82</v>
      </c>
      <c r="BX67">
        <v>2.38</v>
      </c>
      <c r="BY67">
        <v>9</v>
      </c>
      <c r="BZ67" t="s">
        <v>34</v>
      </c>
      <c r="CA67" t="s">
        <v>49</v>
      </c>
      <c r="CB67" t="s">
        <v>50</v>
      </c>
      <c r="CC67">
        <v>1740</v>
      </c>
      <c r="CD67">
        <v>2.77</v>
      </c>
      <c r="CE67">
        <v>3.61</v>
      </c>
      <c r="CF67">
        <v>10</v>
      </c>
      <c r="CG67" t="s">
        <v>31</v>
      </c>
      <c r="CH67" t="s">
        <v>51</v>
      </c>
      <c r="CI67" t="s">
        <v>52</v>
      </c>
      <c r="CJ67">
        <v>3431</v>
      </c>
      <c r="CK67">
        <v>5.45</v>
      </c>
      <c r="CL67">
        <v>7.12</v>
      </c>
      <c r="CM67">
        <v>11</v>
      </c>
      <c r="CN67" t="s">
        <v>34</v>
      </c>
      <c r="CO67" t="s">
        <v>53</v>
      </c>
      <c r="CP67" t="s">
        <v>54</v>
      </c>
      <c r="CQ67">
        <v>381</v>
      </c>
      <c r="CR67">
        <v>0.61</v>
      </c>
      <c r="CS67">
        <v>0.79</v>
      </c>
      <c r="CT67">
        <v>12</v>
      </c>
      <c r="CU67" t="s">
        <v>34</v>
      </c>
      <c r="CV67" t="s">
        <v>55</v>
      </c>
      <c r="CW67" t="s">
        <v>56</v>
      </c>
      <c r="CX67">
        <v>797</v>
      </c>
      <c r="CY67">
        <v>1.27</v>
      </c>
      <c r="CZ67">
        <v>1.65</v>
      </c>
    </row>
    <row r="68" spans="1:104" x14ac:dyDescent="0.6">
      <c r="A68" s="1" t="s">
        <v>151</v>
      </c>
      <c r="B68" t="s">
        <v>164</v>
      </c>
      <c r="C68" s="1" t="s">
        <v>57</v>
      </c>
      <c r="D68" t="s">
        <v>58</v>
      </c>
      <c r="E68" t="s">
        <v>29</v>
      </c>
      <c r="F68" t="s">
        <v>935</v>
      </c>
      <c r="G68" s="1" t="s">
        <v>166</v>
      </c>
      <c r="H68">
        <v>11831</v>
      </c>
      <c r="I68">
        <v>22.39</v>
      </c>
      <c r="J68">
        <v>41014</v>
      </c>
      <c r="K68">
        <v>77.61</v>
      </c>
      <c r="L68">
        <v>758</v>
      </c>
      <c r="M68">
        <v>1.43</v>
      </c>
      <c r="N68">
        <v>1.85</v>
      </c>
      <c r="O68">
        <v>342</v>
      </c>
      <c r="P68">
        <v>0.65</v>
      </c>
      <c r="Q68">
        <v>0.83</v>
      </c>
      <c r="R68">
        <v>39914</v>
      </c>
      <c r="S68">
        <v>75.53</v>
      </c>
      <c r="T68">
        <v>97.32</v>
      </c>
      <c r="U68">
        <v>1</v>
      </c>
      <c r="V68" t="s">
        <v>31</v>
      </c>
      <c r="W68" t="s">
        <v>32</v>
      </c>
      <c r="X68" t="s">
        <v>33</v>
      </c>
      <c r="Y68">
        <v>273</v>
      </c>
      <c r="Z68">
        <v>0.52</v>
      </c>
      <c r="AA68">
        <v>0.68</v>
      </c>
      <c r="AB68">
        <v>2</v>
      </c>
      <c r="AC68" t="s">
        <v>34</v>
      </c>
      <c r="AD68" t="s">
        <v>35</v>
      </c>
      <c r="AE68" t="s">
        <v>36</v>
      </c>
      <c r="AF68">
        <v>948</v>
      </c>
      <c r="AG68">
        <v>1.79</v>
      </c>
      <c r="AH68">
        <v>2.38</v>
      </c>
      <c r="AI68">
        <v>3</v>
      </c>
      <c r="AJ68" t="s">
        <v>34</v>
      </c>
      <c r="AK68" t="s">
        <v>37</v>
      </c>
      <c r="AL68" t="s">
        <v>38</v>
      </c>
      <c r="AM68">
        <v>10747</v>
      </c>
      <c r="AN68">
        <v>20.34</v>
      </c>
      <c r="AO68">
        <v>26.93</v>
      </c>
      <c r="AP68">
        <v>4</v>
      </c>
      <c r="AQ68" t="s">
        <v>34</v>
      </c>
      <c r="AR68" t="s">
        <v>39</v>
      </c>
      <c r="AS68" t="s">
        <v>40</v>
      </c>
      <c r="AT68">
        <v>3535</v>
      </c>
      <c r="AU68">
        <v>6.69</v>
      </c>
      <c r="AV68">
        <v>8.86</v>
      </c>
      <c r="AW68">
        <v>5</v>
      </c>
      <c r="AX68" t="s">
        <v>31</v>
      </c>
      <c r="AY68" t="s">
        <v>41</v>
      </c>
      <c r="AZ68" t="s">
        <v>42</v>
      </c>
      <c r="BA68">
        <v>10452</v>
      </c>
      <c r="BB68">
        <v>19.78</v>
      </c>
      <c r="BC68">
        <v>26.19</v>
      </c>
      <c r="BD68">
        <v>6</v>
      </c>
      <c r="BE68" t="s">
        <v>34</v>
      </c>
      <c r="BF68" t="s">
        <v>43</v>
      </c>
      <c r="BG68" t="s">
        <v>44</v>
      </c>
      <c r="BH68">
        <v>2188</v>
      </c>
      <c r="BI68">
        <v>4.1399999999999997</v>
      </c>
      <c r="BJ68">
        <v>5.48</v>
      </c>
      <c r="BK68">
        <v>7</v>
      </c>
      <c r="BL68" t="s">
        <v>34</v>
      </c>
      <c r="BM68" t="s">
        <v>45</v>
      </c>
      <c r="BN68" t="s">
        <v>46</v>
      </c>
      <c r="BO68">
        <v>5521</v>
      </c>
      <c r="BP68">
        <v>10.45</v>
      </c>
      <c r="BQ68">
        <v>13.83</v>
      </c>
      <c r="BR68">
        <v>8</v>
      </c>
      <c r="BS68" t="s">
        <v>31</v>
      </c>
      <c r="BT68" t="s">
        <v>47</v>
      </c>
      <c r="BU68" t="s">
        <v>48</v>
      </c>
      <c r="BV68">
        <v>664</v>
      </c>
      <c r="BW68">
        <v>1.26</v>
      </c>
      <c r="BX68">
        <v>1.66</v>
      </c>
      <c r="BY68">
        <v>9</v>
      </c>
      <c r="BZ68" t="s">
        <v>34</v>
      </c>
      <c r="CA68" t="s">
        <v>49</v>
      </c>
      <c r="CB68" t="s">
        <v>50</v>
      </c>
      <c r="CC68">
        <v>1011</v>
      </c>
      <c r="CD68">
        <v>1.91</v>
      </c>
      <c r="CE68">
        <v>2.5299999999999998</v>
      </c>
      <c r="CF68">
        <v>10</v>
      </c>
      <c r="CG68" t="s">
        <v>31</v>
      </c>
      <c r="CH68" t="s">
        <v>51</v>
      </c>
      <c r="CI68" t="s">
        <v>52</v>
      </c>
      <c r="CJ68">
        <v>3556</v>
      </c>
      <c r="CK68">
        <v>6.73</v>
      </c>
      <c r="CL68">
        <v>8.91</v>
      </c>
      <c r="CM68">
        <v>11</v>
      </c>
      <c r="CN68" t="s">
        <v>34</v>
      </c>
      <c r="CO68" t="s">
        <v>53</v>
      </c>
      <c r="CP68" t="s">
        <v>54</v>
      </c>
      <c r="CQ68">
        <v>269</v>
      </c>
      <c r="CR68">
        <v>0.51</v>
      </c>
      <c r="CS68">
        <v>0.67</v>
      </c>
      <c r="CT68">
        <v>12</v>
      </c>
      <c r="CU68" t="s">
        <v>34</v>
      </c>
      <c r="CV68" t="s">
        <v>55</v>
      </c>
      <c r="CW68" t="s">
        <v>56</v>
      </c>
      <c r="CX68">
        <v>750</v>
      </c>
      <c r="CY68">
        <v>1.42</v>
      </c>
      <c r="CZ68">
        <v>1.88</v>
      </c>
    </row>
    <row r="69" spans="1:104" x14ac:dyDescent="0.6">
      <c r="A69" s="1" t="s">
        <v>154</v>
      </c>
      <c r="B69" t="s">
        <v>167</v>
      </c>
      <c r="C69" s="1" t="s">
        <v>26</v>
      </c>
      <c r="D69" t="s">
        <v>28</v>
      </c>
      <c r="E69" t="s">
        <v>29</v>
      </c>
      <c r="F69" t="s">
        <v>936</v>
      </c>
      <c r="G69" s="1" t="s">
        <v>168</v>
      </c>
      <c r="H69">
        <v>20104</v>
      </c>
      <c r="I69">
        <v>24.17</v>
      </c>
      <c r="J69">
        <v>63085</v>
      </c>
      <c r="K69">
        <v>75.83</v>
      </c>
      <c r="L69">
        <v>1012</v>
      </c>
      <c r="M69">
        <v>1.22</v>
      </c>
      <c r="N69">
        <v>1.6</v>
      </c>
      <c r="O69">
        <v>464</v>
      </c>
      <c r="P69">
        <v>0.56000000000000005</v>
      </c>
      <c r="Q69">
        <v>0.74</v>
      </c>
      <c r="R69">
        <v>61609</v>
      </c>
      <c r="S69">
        <v>74.06</v>
      </c>
      <c r="T69">
        <v>97.66</v>
      </c>
      <c r="U69">
        <v>1</v>
      </c>
      <c r="V69" t="s">
        <v>31</v>
      </c>
      <c r="W69" t="s">
        <v>32</v>
      </c>
      <c r="X69" t="s">
        <v>33</v>
      </c>
      <c r="Y69">
        <v>389</v>
      </c>
      <c r="Z69">
        <v>0.47</v>
      </c>
      <c r="AA69">
        <v>0.63</v>
      </c>
      <c r="AB69">
        <v>2</v>
      </c>
      <c r="AC69" t="s">
        <v>34</v>
      </c>
      <c r="AD69" t="s">
        <v>35</v>
      </c>
      <c r="AE69" t="s">
        <v>36</v>
      </c>
      <c r="AF69">
        <v>1636</v>
      </c>
      <c r="AG69">
        <v>1.97</v>
      </c>
      <c r="AH69">
        <v>2.66</v>
      </c>
      <c r="AI69">
        <v>3</v>
      </c>
      <c r="AJ69" t="s">
        <v>34</v>
      </c>
      <c r="AK69" t="s">
        <v>37</v>
      </c>
      <c r="AL69" t="s">
        <v>38</v>
      </c>
      <c r="AM69">
        <v>17623</v>
      </c>
      <c r="AN69">
        <v>21.18</v>
      </c>
      <c r="AO69">
        <v>28.6</v>
      </c>
      <c r="AP69">
        <v>4</v>
      </c>
      <c r="AQ69" t="s">
        <v>34</v>
      </c>
      <c r="AR69" t="s">
        <v>39</v>
      </c>
      <c r="AS69" t="s">
        <v>40</v>
      </c>
      <c r="AT69">
        <v>1989</v>
      </c>
      <c r="AU69">
        <v>2.39</v>
      </c>
      <c r="AV69">
        <v>3.23</v>
      </c>
      <c r="AW69">
        <v>5</v>
      </c>
      <c r="AX69" t="s">
        <v>31</v>
      </c>
      <c r="AY69" t="s">
        <v>41</v>
      </c>
      <c r="AZ69" t="s">
        <v>42</v>
      </c>
      <c r="BA69">
        <v>13077</v>
      </c>
      <c r="BB69">
        <v>15.72</v>
      </c>
      <c r="BC69">
        <v>21.23</v>
      </c>
      <c r="BD69">
        <v>6</v>
      </c>
      <c r="BE69" t="s">
        <v>34</v>
      </c>
      <c r="BF69" t="s">
        <v>43</v>
      </c>
      <c r="BG69" t="s">
        <v>44</v>
      </c>
      <c r="BH69">
        <v>3423</v>
      </c>
      <c r="BI69">
        <v>4.1100000000000003</v>
      </c>
      <c r="BJ69">
        <v>5.56</v>
      </c>
      <c r="BK69">
        <v>7</v>
      </c>
      <c r="BL69" t="s">
        <v>34</v>
      </c>
      <c r="BM69" t="s">
        <v>45</v>
      </c>
      <c r="BN69" t="s">
        <v>46</v>
      </c>
      <c r="BO69">
        <v>14873</v>
      </c>
      <c r="BP69">
        <v>17.88</v>
      </c>
      <c r="BQ69">
        <v>24.14</v>
      </c>
      <c r="BR69">
        <v>8</v>
      </c>
      <c r="BS69" t="s">
        <v>31</v>
      </c>
      <c r="BT69" t="s">
        <v>47</v>
      </c>
      <c r="BU69" t="s">
        <v>48</v>
      </c>
      <c r="BV69">
        <v>1412</v>
      </c>
      <c r="BW69">
        <v>1.7</v>
      </c>
      <c r="BX69">
        <v>2.29</v>
      </c>
      <c r="BY69">
        <v>9</v>
      </c>
      <c r="BZ69" t="s">
        <v>34</v>
      </c>
      <c r="CA69" t="s">
        <v>49</v>
      </c>
      <c r="CB69" t="s">
        <v>50</v>
      </c>
      <c r="CC69">
        <v>3087</v>
      </c>
      <c r="CD69">
        <v>3.71</v>
      </c>
      <c r="CE69">
        <v>5.01</v>
      </c>
      <c r="CF69">
        <v>10</v>
      </c>
      <c r="CG69" t="s">
        <v>31</v>
      </c>
      <c r="CH69" t="s">
        <v>51</v>
      </c>
      <c r="CI69" t="s">
        <v>52</v>
      </c>
      <c r="CJ69">
        <v>2404</v>
      </c>
      <c r="CK69">
        <v>2.89</v>
      </c>
      <c r="CL69">
        <v>3.9</v>
      </c>
      <c r="CM69">
        <v>11</v>
      </c>
      <c r="CN69" t="s">
        <v>34</v>
      </c>
      <c r="CO69" t="s">
        <v>53</v>
      </c>
      <c r="CP69" t="s">
        <v>54</v>
      </c>
      <c r="CQ69">
        <v>585</v>
      </c>
      <c r="CR69">
        <v>0.7</v>
      </c>
      <c r="CS69">
        <v>0.95</v>
      </c>
      <c r="CT69">
        <v>12</v>
      </c>
      <c r="CU69" t="s">
        <v>34</v>
      </c>
      <c r="CV69" t="s">
        <v>55</v>
      </c>
      <c r="CW69" t="s">
        <v>56</v>
      </c>
      <c r="CX69">
        <v>1111</v>
      </c>
      <c r="CY69">
        <v>1.34</v>
      </c>
      <c r="CZ69">
        <v>1.8</v>
      </c>
    </row>
    <row r="70" spans="1:104" x14ac:dyDescent="0.6">
      <c r="A70" s="1" t="s">
        <v>154</v>
      </c>
      <c r="B70" t="s">
        <v>167</v>
      </c>
      <c r="C70" s="1" t="s">
        <v>57</v>
      </c>
      <c r="D70" t="s">
        <v>58</v>
      </c>
      <c r="E70" t="s">
        <v>29</v>
      </c>
      <c r="F70" t="s">
        <v>937</v>
      </c>
      <c r="G70" s="1" t="s">
        <v>169</v>
      </c>
      <c r="H70">
        <v>19384</v>
      </c>
      <c r="I70">
        <v>23.22</v>
      </c>
      <c r="J70">
        <v>64113</v>
      </c>
      <c r="K70">
        <v>76.78</v>
      </c>
      <c r="L70">
        <v>1029</v>
      </c>
      <c r="M70">
        <v>1.23</v>
      </c>
      <c r="N70">
        <v>1.6</v>
      </c>
      <c r="O70">
        <v>512</v>
      </c>
      <c r="P70">
        <v>0.61</v>
      </c>
      <c r="Q70">
        <v>0.8</v>
      </c>
      <c r="R70">
        <v>62572</v>
      </c>
      <c r="S70">
        <v>74.94</v>
      </c>
      <c r="T70">
        <v>97.6</v>
      </c>
      <c r="U70">
        <v>1</v>
      </c>
      <c r="V70" t="s">
        <v>31</v>
      </c>
      <c r="W70" t="s">
        <v>32</v>
      </c>
      <c r="X70" t="s">
        <v>33</v>
      </c>
      <c r="Y70">
        <v>389</v>
      </c>
      <c r="Z70">
        <v>0.47</v>
      </c>
      <c r="AA70">
        <v>0.62</v>
      </c>
      <c r="AB70">
        <v>2</v>
      </c>
      <c r="AC70" t="s">
        <v>34</v>
      </c>
      <c r="AD70" t="s">
        <v>35</v>
      </c>
      <c r="AE70" t="s">
        <v>36</v>
      </c>
      <c r="AF70">
        <v>1602</v>
      </c>
      <c r="AG70">
        <v>1.92</v>
      </c>
      <c r="AH70">
        <v>2.56</v>
      </c>
      <c r="AI70">
        <v>3</v>
      </c>
      <c r="AJ70" t="s">
        <v>34</v>
      </c>
      <c r="AK70" t="s">
        <v>37</v>
      </c>
      <c r="AL70" t="s">
        <v>38</v>
      </c>
      <c r="AM70">
        <v>17840</v>
      </c>
      <c r="AN70">
        <v>21.37</v>
      </c>
      <c r="AO70">
        <v>28.51</v>
      </c>
      <c r="AP70">
        <v>4</v>
      </c>
      <c r="AQ70" t="s">
        <v>34</v>
      </c>
      <c r="AR70" t="s">
        <v>39</v>
      </c>
      <c r="AS70" t="s">
        <v>40</v>
      </c>
      <c r="AT70">
        <v>2821</v>
      </c>
      <c r="AU70">
        <v>3.38</v>
      </c>
      <c r="AV70">
        <v>4.51</v>
      </c>
      <c r="AW70">
        <v>5</v>
      </c>
      <c r="AX70" t="s">
        <v>31</v>
      </c>
      <c r="AY70" t="s">
        <v>41</v>
      </c>
      <c r="AZ70" t="s">
        <v>42</v>
      </c>
      <c r="BA70">
        <v>17407</v>
      </c>
      <c r="BB70">
        <v>20.85</v>
      </c>
      <c r="BC70">
        <v>27.82</v>
      </c>
      <c r="BD70">
        <v>6</v>
      </c>
      <c r="BE70" t="s">
        <v>34</v>
      </c>
      <c r="BF70" t="s">
        <v>43</v>
      </c>
      <c r="BG70" t="s">
        <v>44</v>
      </c>
      <c r="BH70">
        <v>3705</v>
      </c>
      <c r="BI70">
        <v>4.4400000000000004</v>
      </c>
      <c r="BJ70">
        <v>5.92</v>
      </c>
      <c r="BK70">
        <v>7</v>
      </c>
      <c r="BL70" t="s">
        <v>34</v>
      </c>
      <c r="BM70" t="s">
        <v>45</v>
      </c>
      <c r="BN70" t="s">
        <v>46</v>
      </c>
      <c r="BO70">
        <v>10274</v>
      </c>
      <c r="BP70">
        <v>12.3</v>
      </c>
      <c r="BQ70">
        <v>16.420000000000002</v>
      </c>
      <c r="BR70">
        <v>8</v>
      </c>
      <c r="BS70" t="s">
        <v>31</v>
      </c>
      <c r="BT70" t="s">
        <v>47</v>
      </c>
      <c r="BU70" t="s">
        <v>48</v>
      </c>
      <c r="BV70">
        <v>1161</v>
      </c>
      <c r="BW70">
        <v>1.39</v>
      </c>
      <c r="BX70">
        <v>1.86</v>
      </c>
      <c r="BY70">
        <v>9</v>
      </c>
      <c r="BZ70" t="s">
        <v>34</v>
      </c>
      <c r="CA70" t="s">
        <v>49</v>
      </c>
      <c r="CB70" t="s">
        <v>50</v>
      </c>
      <c r="CC70">
        <v>2270</v>
      </c>
      <c r="CD70">
        <v>2.72</v>
      </c>
      <c r="CE70">
        <v>3.63</v>
      </c>
      <c r="CF70">
        <v>10</v>
      </c>
      <c r="CG70" t="s">
        <v>31</v>
      </c>
      <c r="CH70" t="s">
        <v>51</v>
      </c>
      <c r="CI70" t="s">
        <v>52</v>
      </c>
      <c r="CJ70">
        <v>2980</v>
      </c>
      <c r="CK70">
        <v>3.57</v>
      </c>
      <c r="CL70">
        <v>4.76</v>
      </c>
      <c r="CM70">
        <v>11</v>
      </c>
      <c r="CN70" t="s">
        <v>34</v>
      </c>
      <c r="CO70" t="s">
        <v>53</v>
      </c>
      <c r="CP70" t="s">
        <v>54</v>
      </c>
      <c r="CQ70">
        <v>556</v>
      </c>
      <c r="CR70">
        <v>0.67</v>
      </c>
      <c r="CS70">
        <v>0.89</v>
      </c>
      <c r="CT70">
        <v>12</v>
      </c>
      <c r="CU70" t="s">
        <v>34</v>
      </c>
      <c r="CV70" t="s">
        <v>55</v>
      </c>
      <c r="CW70" t="s">
        <v>56</v>
      </c>
      <c r="CX70">
        <v>1567</v>
      </c>
      <c r="CY70">
        <v>1.88</v>
      </c>
      <c r="CZ70">
        <v>2.5</v>
      </c>
    </row>
    <row r="71" spans="1:104" x14ac:dyDescent="0.6">
      <c r="A71" s="1" t="s">
        <v>154</v>
      </c>
      <c r="B71" t="s">
        <v>167</v>
      </c>
      <c r="C71" s="1" t="s">
        <v>60</v>
      </c>
      <c r="D71" t="s">
        <v>61</v>
      </c>
      <c r="E71" t="s">
        <v>29</v>
      </c>
      <c r="F71" t="s">
        <v>938</v>
      </c>
      <c r="G71" s="1" t="s">
        <v>170</v>
      </c>
      <c r="H71">
        <v>20421</v>
      </c>
      <c r="I71">
        <v>22.46</v>
      </c>
      <c r="J71">
        <v>70501</v>
      </c>
      <c r="K71">
        <v>77.540000000000006</v>
      </c>
      <c r="L71">
        <v>1252</v>
      </c>
      <c r="M71">
        <v>1.38</v>
      </c>
      <c r="N71">
        <v>1.78</v>
      </c>
      <c r="O71">
        <v>764</v>
      </c>
      <c r="P71">
        <v>0.84</v>
      </c>
      <c r="Q71">
        <v>1.08</v>
      </c>
      <c r="R71">
        <v>68485</v>
      </c>
      <c r="S71">
        <v>75.319999999999993</v>
      </c>
      <c r="T71">
        <v>97.14</v>
      </c>
      <c r="U71">
        <v>1</v>
      </c>
      <c r="V71" t="s">
        <v>31</v>
      </c>
      <c r="W71" t="s">
        <v>32</v>
      </c>
      <c r="X71" t="s">
        <v>33</v>
      </c>
      <c r="Y71">
        <v>541</v>
      </c>
      <c r="Z71">
        <v>0.6</v>
      </c>
      <c r="AA71">
        <v>0.79</v>
      </c>
      <c r="AB71">
        <v>2</v>
      </c>
      <c r="AC71" t="s">
        <v>34</v>
      </c>
      <c r="AD71" t="s">
        <v>35</v>
      </c>
      <c r="AE71" t="s">
        <v>36</v>
      </c>
      <c r="AF71">
        <v>2136</v>
      </c>
      <c r="AG71">
        <v>2.35</v>
      </c>
      <c r="AH71">
        <v>3.12</v>
      </c>
      <c r="AI71">
        <v>3</v>
      </c>
      <c r="AJ71" t="s">
        <v>34</v>
      </c>
      <c r="AK71" t="s">
        <v>37</v>
      </c>
      <c r="AL71" t="s">
        <v>38</v>
      </c>
      <c r="AM71">
        <v>17663</v>
      </c>
      <c r="AN71">
        <v>19.43</v>
      </c>
      <c r="AO71">
        <v>25.79</v>
      </c>
      <c r="AP71">
        <v>4</v>
      </c>
      <c r="AQ71" t="s">
        <v>34</v>
      </c>
      <c r="AR71" t="s">
        <v>39</v>
      </c>
      <c r="AS71" t="s">
        <v>40</v>
      </c>
      <c r="AT71">
        <v>3672</v>
      </c>
      <c r="AU71">
        <v>4.04</v>
      </c>
      <c r="AV71">
        <v>5.36</v>
      </c>
      <c r="AW71">
        <v>5</v>
      </c>
      <c r="AX71" t="s">
        <v>31</v>
      </c>
      <c r="AY71" t="s">
        <v>41</v>
      </c>
      <c r="AZ71" t="s">
        <v>42</v>
      </c>
      <c r="BA71">
        <v>19948</v>
      </c>
      <c r="BB71">
        <v>21.94</v>
      </c>
      <c r="BC71">
        <v>29.13</v>
      </c>
      <c r="BD71">
        <v>6</v>
      </c>
      <c r="BE71" t="s">
        <v>34</v>
      </c>
      <c r="BF71" t="s">
        <v>43</v>
      </c>
      <c r="BG71" t="s">
        <v>44</v>
      </c>
      <c r="BH71">
        <v>3489</v>
      </c>
      <c r="BI71">
        <v>3.84</v>
      </c>
      <c r="BJ71">
        <v>5.09</v>
      </c>
      <c r="BK71">
        <v>7</v>
      </c>
      <c r="BL71" t="s">
        <v>34</v>
      </c>
      <c r="BM71" t="s">
        <v>45</v>
      </c>
      <c r="BN71" t="s">
        <v>46</v>
      </c>
      <c r="BO71">
        <v>12158</v>
      </c>
      <c r="BP71">
        <v>13.37</v>
      </c>
      <c r="BQ71">
        <v>17.75</v>
      </c>
      <c r="BR71">
        <v>8</v>
      </c>
      <c r="BS71" t="s">
        <v>31</v>
      </c>
      <c r="BT71" t="s">
        <v>47</v>
      </c>
      <c r="BU71" t="s">
        <v>48</v>
      </c>
      <c r="BV71">
        <v>1430</v>
      </c>
      <c r="BW71">
        <v>1.57</v>
      </c>
      <c r="BX71">
        <v>2.09</v>
      </c>
      <c r="BY71">
        <v>9</v>
      </c>
      <c r="BZ71" t="s">
        <v>34</v>
      </c>
      <c r="CA71" t="s">
        <v>49</v>
      </c>
      <c r="CB71" t="s">
        <v>50</v>
      </c>
      <c r="CC71">
        <v>2200</v>
      </c>
      <c r="CD71">
        <v>2.42</v>
      </c>
      <c r="CE71">
        <v>3.21</v>
      </c>
      <c r="CF71">
        <v>10</v>
      </c>
      <c r="CG71" t="s">
        <v>31</v>
      </c>
      <c r="CH71" t="s">
        <v>51</v>
      </c>
      <c r="CI71" t="s">
        <v>52</v>
      </c>
      <c r="CJ71">
        <v>2959</v>
      </c>
      <c r="CK71">
        <v>3.25</v>
      </c>
      <c r="CL71">
        <v>4.32</v>
      </c>
      <c r="CM71">
        <v>11</v>
      </c>
      <c r="CN71" t="s">
        <v>34</v>
      </c>
      <c r="CO71" t="s">
        <v>53</v>
      </c>
      <c r="CP71" t="s">
        <v>54</v>
      </c>
      <c r="CQ71">
        <v>622</v>
      </c>
      <c r="CR71">
        <v>0.68</v>
      </c>
      <c r="CS71">
        <v>0.91</v>
      </c>
      <c r="CT71">
        <v>12</v>
      </c>
      <c r="CU71" t="s">
        <v>34</v>
      </c>
      <c r="CV71" t="s">
        <v>55</v>
      </c>
      <c r="CW71" t="s">
        <v>56</v>
      </c>
      <c r="CX71">
        <v>1667</v>
      </c>
      <c r="CY71">
        <v>1.83</v>
      </c>
      <c r="CZ71">
        <v>2.4300000000000002</v>
      </c>
    </row>
    <row r="72" spans="1:104" x14ac:dyDescent="0.6">
      <c r="A72" s="1" t="s">
        <v>171</v>
      </c>
      <c r="B72" t="s">
        <v>172</v>
      </c>
      <c r="C72" s="1" t="s">
        <v>26</v>
      </c>
      <c r="D72" t="s">
        <v>28</v>
      </c>
      <c r="E72" t="s">
        <v>29</v>
      </c>
      <c r="F72" t="s">
        <v>939</v>
      </c>
      <c r="G72" s="1" t="s">
        <v>173</v>
      </c>
      <c r="H72">
        <v>25894</v>
      </c>
      <c r="I72">
        <v>23.51</v>
      </c>
      <c r="J72">
        <v>84260</v>
      </c>
      <c r="K72">
        <v>76.489999999999995</v>
      </c>
      <c r="L72">
        <v>1136</v>
      </c>
      <c r="M72">
        <v>1.03</v>
      </c>
      <c r="N72">
        <v>1.35</v>
      </c>
      <c r="O72">
        <v>454</v>
      </c>
      <c r="P72">
        <v>0.41</v>
      </c>
      <c r="Q72">
        <v>0.54</v>
      </c>
      <c r="R72">
        <v>82670</v>
      </c>
      <c r="S72">
        <v>75.05</v>
      </c>
      <c r="T72">
        <v>98.11</v>
      </c>
      <c r="U72">
        <v>1</v>
      </c>
      <c r="V72" t="s">
        <v>31</v>
      </c>
      <c r="W72" t="s">
        <v>32</v>
      </c>
      <c r="X72" t="s">
        <v>33</v>
      </c>
      <c r="Y72">
        <v>349</v>
      </c>
      <c r="Z72">
        <v>0.32</v>
      </c>
      <c r="AA72">
        <v>0.42</v>
      </c>
      <c r="AB72">
        <v>2</v>
      </c>
      <c r="AC72" t="s">
        <v>34</v>
      </c>
      <c r="AD72" t="s">
        <v>35</v>
      </c>
      <c r="AE72" t="s">
        <v>36</v>
      </c>
      <c r="AF72">
        <v>2017</v>
      </c>
      <c r="AG72">
        <v>1.83</v>
      </c>
      <c r="AH72">
        <v>2.44</v>
      </c>
      <c r="AI72">
        <v>3</v>
      </c>
      <c r="AJ72" t="s">
        <v>34</v>
      </c>
      <c r="AK72" t="s">
        <v>37</v>
      </c>
      <c r="AL72" t="s">
        <v>38</v>
      </c>
      <c r="AM72">
        <v>28349</v>
      </c>
      <c r="AN72">
        <v>25.74</v>
      </c>
      <c r="AO72">
        <v>34.29</v>
      </c>
      <c r="AP72">
        <v>4</v>
      </c>
      <c r="AQ72" t="s">
        <v>34</v>
      </c>
      <c r="AR72" t="s">
        <v>39</v>
      </c>
      <c r="AS72" t="s">
        <v>40</v>
      </c>
      <c r="AT72">
        <v>2122</v>
      </c>
      <c r="AU72">
        <v>1.93</v>
      </c>
      <c r="AV72">
        <v>2.57</v>
      </c>
      <c r="AW72">
        <v>5</v>
      </c>
      <c r="AX72" t="s">
        <v>31</v>
      </c>
      <c r="AY72" t="s">
        <v>41</v>
      </c>
      <c r="AZ72" t="s">
        <v>42</v>
      </c>
      <c r="BA72">
        <v>12850</v>
      </c>
      <c r="BB72">
        <v>11.67</v>
      </c>
      <c r="BC72">
        <v>15.54</v>
      </c>
      <c r="BD72">
        <v>6</v>
      </c>
      <c r="BE72" t="s">
        <v>34</v>
      </c>
      <c r="BF72" t="s">
        <v>43</v>
      </c>
      <c r="BG72" t="s">
        <v>44</v>
      </c>
      <c r="BH72">
        <v>4757</v>
      </c>
      <c r="BI72">
        <v>4.32</v>
      </c>
      <c r="BJ72">
        <v>5.75</v>
      </c>
      <c r="BK72">
        <v>7</v>
      </c>
      <c r="BL72" t="s">
        <v>34</v>
      </c>
      <c r="BM72" t="s">
        <v>45</v>
      </c>
      <c r="BN72" t="s">
        <v>46</v>
      </c>
      <c r="BO72">
        <v>18495</v>
      </c>
      <c r="BP72">
        <v>16.79</v>
      </c>
      <c r="BQ72">
        <v>22.37</v>
      </c>
      <c r="BR72">
        <v>8</v>
      </c>
      <c r="BS72" t="s">
        <v>31</v>
      </c>
      <c r="BT72" t="s">
        <v>47</v>
      </c>
      <c r="BU72" t="s">
        <v>48</v>
      </c>
      <c r="BV72">
        <v>1556</v>
      </c>
      <c r="BW72">
        <v>1.41</v>
      </c>
      <c r="BX72">
        <v>1.88</v>
      </c>
      <c r="BY72">
        <v>9</v>
      </c>
      <c r="BZ72" t="s">
        <v>34</v>
      </c>
      <c r="CA72" t="s">
        <v>49</v>
      </c>
      <c r="CB72" t="s">
        <v>50</v>
      </c>
      <c r="CC72">
        <v>5905</v>
      </c>
      <c r="CD72">
        <v>5.36</v>
      </c>
      <c r="CE72">
        <v>7.14</v>
      </c>
      <c r="CF72">
        <v>10</v>
      </c>
      <c r="CG72" t="s">
        <v>31</v>
      </c>
      <c r="CH72" t="s">
        <v>51</v>
      </c>
      <c r="CI72" t="s">
        <v>52</v>
      </c>
      <c r="CJ72">
        <v>4256</v>
      </c>
      <c r="CK72">
        <v>3.86</v>
      </c>
      <c r="CL72">
        <v>5.15</v>
      </c>
      <c r="CM72">
        <v>11</v>
      </c>
      <c r="CN72" t="s">
        <v>34</v>
      </c>
      <c r="CO72" t="s">
        <v>53</v>
      </c>
      <c r="CP72" t="s">
        <v>54</v>
      </c>
      <c r="CQ72">
        <v>587</v>
      </c>
      <c r="CR72">
        <v>0.53</v>
      </c>
      <c r="CS72">
        <v>0.71</v>
      </c>
      <c r="CT72">
        <v>12</v>
      </c>
      <c r="CU72" t="s">
        <v>34</v>
      </c>
      <c r="CV72" t="s">
        <v>55</v>
      </c>
      <c r="CW72" t="s">
        <v>56</v>
      </c>
      <c r="CX72">
        <v>1427</v>
      </c>
      <c r="CY72">
        <v>1.3</v>
      </c>
      <c r="CZ72">
        <v>1.73</v>
      </c>
    </row>
    <row r="73" spans="1:104" x14ac:dyDescent="0.6">
      <c r="A73" s="1" t="s">
        <v>171</v>
      </c>
      <c r="B73" t="s">
        <v>172</v>
      </c>
      <c r="C73" s="1" t="s">
        <v>57</v>
      </c>
      <c r="D73" t="s">
        <v>58</v>
      </c>
      <c r="E73" t="s">
        <v>29</v>
      </c>
      <c r="F73" t="s">
        <v>940</v>
      </c>
      <c r="G73" s="1" t="s">
        <v>174</v>
      </c>
      <c r="H73">
        <v>23463</v>
      </c>
      <c r="I73">
        <v>21.02</v>
      </c>
      <c r="J73">
        <v>88133</v>
      </c>
      <c r="K73">
        <v>78.98</v>
      </c>
      <c r="L73">
        <v>1386</v>
      </c>
      <c r="M73">
        <v>1.24</v>
      </c>
      <c r="N73">
        <v>1.57</v>
      </c>
      <c r="O73">
        <v>571</v>
      </c>
      <c r="P73">
        <v>0.51</v>
      </c>
      <c r="Q73">
        <v>0.65</v>
      </c>
      <c r="R73">
        <v>86176</v>
      </c>
      <c r="S73">
        <v>77.22</v>
      </c>
      <c r="T73">
        <v>97.78</v>
      </c>
      <c r="U73">
        <v>1</v>
      </c>
      <c r="V73" t="s">
        <v>31</v>
      </c>
      <c r="W73" t="s">
        <v>32</v>
      </c>
      <c r="X73" t="s">
        <v>33</v>
      </c>
      <c r="Y73">
        <v>526</v>
      </c>
      <c r="Z73">
        <v>0.47</v>
      </c>
      <c r="AA73">
        <v>0.61</v>
      </c>
      <c r="AB73">
        <v>2</v>
      </c>
      <c r="AC73" t="s">
        <v>34</v>
      </c>
      <c r="AD73" t="s">
        <v>35</v>
      </c>
      <c r="AE73" t="s">
        <v>36</v>
      </c>
      <c r="AF73">
        <v>2223</v>
      </c>
      <c r="AG73">
        <v>1.99</v>
      </c>
      <c r="AH73">
        <v>2.58</v>
      </c>
      <c r="AI73">
        <v>3</v>
      </c>
      <c r="AJ73" t="s">
        <v>34</v>
      </c>
      <c r="AK73" t="s">
        <v>37</v>
      </c>
      <c r="AL73" t="s">
        <v>38</v>
      </c>
      <c r="AM73">
        <v>24887</v>
      </c>
      <c r="AN73">
        <v>22.3</v>
      </c>
      <c r="AO73">
        <v>28.88</v>
      </c>
      <c r="AP73">
        <v>4</v>
      </c>
      <c r="AQ73" t="s">
        <v>34</v>
      </c>
      <c r="AR73" t="s">
        <v>39</v>
      </c>
      <c r="AS73" t="s">
        <v>40</v>
      </c>
      <c r="AT73">
        <v>3122</v>
      </c>
      <c r="AU73">
        <v>2.8</v>
      </c>
      <c r="AV73">
        <v>3.62</v>
      </c>
      <c r="AW73">
        <v>5</v>
      </c>
      <c r="AX73" t="s">
        <v>31</v>
      </c>
      <c r="AY73" t="s">
        <v>41</v>
      </c>
      <c r="AZ73" t="s">
        <v>42</v>
      </c>
      <c r="BA73">
        <v>20830</v>
      </c>
      <c r="BB73">
        <v>18.670000000000002</v>
      </c>
      <c r="BC73">
        <v>24.17</v>
      </c>
      <c r="BD73">
        <v>6</v>
      </c>
      <c r="BE73" t="s">
        <v>34</v>
      </c>
      <c r="BF73" t="s">
        <v>43</v>
      </c>
      <c r="BG73" t="s">
        <v>44</v>
      </c>
      <c r="BH73">
        <v>4631</v>
      </c>
      <c r="BI73">
        <v>4.1500000000000004</v>
      </c>
      <c r="BJ73">
        <v>5.37</v>
      </c>
      <c r="BK73">
        <v>7</v>
      </c>
      <c r="BL73" t="s">
        <v>34</v>
      </c>
      <c r="BM73" t="s">
        <v>45</v>
      </c>
      <c r="BN73" t="s">
        <v>46</v>
      </c>
      <c r="BO73">
        <v>16983</v>
      </c>
      <c r="BP73">
        <v>15.22</v>
      </c>
      <c r="BQ73">
        <v>19.71</v>
      </c>
      <c r="BR73">
        <v>8</v>
      </c>
      <c r="BS73" t="s">
        <v>31</v>
      </c>
      <c r="BT73" t="s">
        <v>47</v>
      </c>
      <c r="BU73" t="s">
        <v>48</v>
      </c>
      <c r="BV73">
        <v>1543</v>
      </c>
      <c r="BW73">
        <v>1.38</v>
      </c>
      <c r="BX73">
        <v>1.79</v>
      </c>
      <c r="BY73">
        <v>9</v>
      </c>
      <c r="BZ73" t="s">
        <v>34</v>
      </c>
      <c r="CA73" t="s">
        <v>49</v>
      </c>
      <c r="CB73" t="s">
        <v>50</v>
      </c>
      <c r="CC73">
        <v>4812</v>
      </c>
      <c r="CD73">
        <v>4.3099999999999996</v>
      </c>
      <c r="CE73">
        <v>5.58</v>
      </c>
      <c r="CF73">
        <v>10</v>
      </c>
      <c r="CG73" t="s">
        <v>31</v>
      </c>
      <c r="CH73" t="s">
        <v>51</v>
      </c>
      <c r="CI73" t="s">
        <v>52</v>
      </c>
      <c r="CJ73">
        <v>3689</v>
      </c>
      <c r="CK73">
        <v>3.31</v>
      </c>
      <c r="CL73">
        <v>4.28</v>
      </c>
      <c r="CM73">
        <v>11</v>
      </c>
      <c r="CN73" t="s">
        <v>34</v>
      </c>
      <c r="CO73" t="s">
        <v>53</v>
      </c>
      <c r="CP73" t="s">
        <v>54</v>
      </c>
      <c r="CQ73">
        <v>850</v>
      </c>
      <c r="CR73">
        <v>0.76</v>
      </c>
      <c r="CS73">
        <v>0.99</v>
      </c>
      <c r="CT73">
        <v>12</v>
      </c>
      <c r="CU73" t="s">
        <v>34</v>
      </c>
      <c r="CV73" t="s">
        <v>55</v>
      </c>
      <c r="CW73" t="s">
        <v>56</v>
      </c>
      <c r="CX73">
        <v>2080</v>
      </c>
      <c r="CY73">
        <v>1.86</v>
      </c>
      <c r="CZ73">
        <v>2.41</v>
      </c>
    </row>
    <row r="74" spans="1:104" x14ac:dyDescent="0.6">
      <c r="A74" s="1" t="s">
        <v>171</v>
      </c>
      <c r="B74" t="s">
        <v>172</v>
      </c>
      <c r="C74" s="1" t="s">
        <v>60</v>
      </c>
      <c r="D74" t="s">
        <v>61</v>
      </c>
      <c r="E74" t="s">
        <v>29</v>
      </c>
      <c r="F74" t="s">
        <v>941</v>
      </c>
      <c r="G74" s="1" t="s">
        <v>175</v>
      </c>
      <c r="H74">
        <v>19532</v>
      </c>
      <c r="I74">
        <v>23.25</v>
      </c>
      <c r="J74">
        <v>64466</v>
      </c>
      <c r="K74">
        <v>76.75</v>
      </c>
      <c r="L74">
        <v>990</v>
      </c>
      <c r="M74">
        <v>1.18</v>
      </c>
      <c r="N74">
        <v>1.54</v>
      </c>
      <c r="O74">
        <v>526</v>
      </c>
      <c r="P74">
        <v>0.63</v>
      </c>
      <c r="Q74">
        <v>0.82</v>
      </c>
      <c r="R74">
        <v>62950</v>
      </c>
      <c r="S74">
        <v>74.94</v>
      </c>
      <c r="T74">
        <v>97.65</v>
      </c>
      <c r="U74">
        <v>1</v>
      </c>
      <c r="V74" t="s">
        <v>31</v>
      </c>
      <c r="W74" t="s">
        <v>32</v>
      </c>
      <c r="X74" t="s">
        <v>33</v>
      </c>
      <c r="Y74">
        <v>453</v>
      </c>
      <c r="Z74">
        <v>0.54</v>
      </c>
      <c r="AA74">
        <v>0.72</v>
      </c>
      <c r="AB74">
        <v>2</v>
      </c>
      <c r="AC74" t="s">
        <v>34</v>
      </c>
      <c r="AD74" t="s">
        <v>35</v>
      </c>
      <c r="AE74" t="s">
        <v>36</v>
      </c>
      <c r="AF74">
        <v>1753</v>
      </c>
      <c r="AG74">
        <v>2.09</v>
      </c>
      <c r="AH74">
        <v>2.78</v>
      </c>
      <c r="AI74">
        <v>3</v>
      </c>
      <c r="AJ74" t="s">
        <v>34</v>
      </c>
      <c r="AK74" t="s">
        <v>37</v>
      </c>
      <c r="AL74" t="s">
        <v>38</v>
      </c>
      <c r="AM74">
        <v>16567</v>
      </c>
      <c r="AN74">
        <v>19.72</v>
      </c>
      <c r="AO74">
        <v>26.32</v>
      </c>
      <c r="AP74">
        <v>4</v>
      </c>
      <c r="AQ74" t="s">
        <v>34</v>
      </c>
      <c r="AR74" t="s">
        <v>39</v>
      </c>
      <c r="AS74" t="s">
        <v>40</v>
      </c>
      <c r="AT74">
        <v>2582</v>
      </c>
      <c r="AU74">
        <v>3.07</v>
      </c>
      <c r="AV74">
        <v>4.0999999999999996</v>
      </c>
      <c r="AW74">
        <v>5</v>
      </c>
      <c r="AX74" t="s">
        <v>31</v>
      </c>
      <c r="AY74" t="s">
        <v>41</v>
      </c>
      <c r="AZ74" t="s">
        <v>42</v>
      </c>
      <c r="BA74">
        <v>17453</v>
      </c>
      <c r="BB74">
        <v>20.78</v>
      </c>
      <c r="BC74">
        <v>27.73</v>
      </c>
      <c r="BD74">
        <v>6</v>
      </c>
      <c r="BE74" t="s">
        <v>34</v>
      </c>
      <c r="BF74" t="s">
        <v>43</v>
      </c>
      <c r="BG74" t="s">
        <v>44</v>
      </c>
      <c r="BH74">
        <v>3682</v>
      </c>
      <c r="BI74">
        <v>4.38</v>
      </c>
      <c r="BJ74">
        <v>5.85</v>
      </c>
      <c r="BK74">
        <v>7</v>
      </c>
      <c r="BL74" t="s">
        <v>34</v>
      </c>
      <c r="BM74" t="s">
        <v>45</v>
      </c>
      <c r="BN74" t="s">
        <v>46</v>
      </c>
      <c r="BO74">
        <v>11724</v>
      </c>
      <c r="BP74">
        <v>13.96</v>
      </c>
      <c r="BQ74">
        <v>18.62</v>
      </c>
      <c r="BR74">
        <v>8</v>
      </c>
      <c r="BS74" t="s">
        <v>31</v>
      </c>
      <c r="BT74" t="s">
        <v>47</v>
      </c>
      <c r="BU74" t="s">
        <v>48</v>
      </c>
      <c r="BV74">
        <v>1232</v>
      </c>
      <c r="BW74">
        <v>1.47</v>
      </c>
      <c r="BX74">
        <v>1.96</v>
      </c>
      <c r="BY74">
        <v>9</v>
      </c>
      <c r="BZ74" t="s">
        <v>34</v>
      </c>
      <c r="CA74" t="s">
        <v>49</v>
      </c>
      <c r="CB74" t="s">
        <v>50</v>
      </c>
      <c r="CC74">
        <v>2544</v>
      </c>
      <c r="CD74">
        <v>3.03</v>
      </c>
      <c r="CE74">
        <v>4.04</v>
      </c>
      <c r="CF74">
        <v>10</v>
      </c>
      <c r="CG74" t="s">
        <v>31</v>
      </c>
      <c r="CH74" t="s">
        <v>51</v>
      </c>
      <c r="CI74" t="s">
        <v>52</v>
      </c>
      <c r="CJ74">
        <v>2800</v>
      </c>
      <c r="CK74">
        <v>3.33</v>
      </c>
      <c r="CL74">
        <v>4.45</v>
      </c>
      <c r="CM74">
        <v>11</v>
      </c>
      <c r="CN74" t="s">
        <v>34</v>
      </c>
      <c r="CO74" t="s">
        <v>53</v>
      </c>
      <c r="CP74" t="s">
        <v>54</v>
      </c>
      <c r="CQ74">
        <v>602</v>
      </c>
      <c r="CR74">
        <v>0.72</v>
      </c>
      <c r="CS74">
        <v>0.96</v>
      </c>
      <c r="CT74">
        <v>12</v>
      </c>
      <c r="CU74" t="s">
        <v>34</v>
      </c>
      <c r="CV74" t="s">
        <v>55</v>
      </c>
      <c r="CW74" t="s">
        <v>56</v>
      </c>
      <c r="CX74">
        <v>1558</v>
      </c>
      <c r="CY74">
        <v>1.85</v>
      </c>
      <c r="CZ74">
        <v>2.4700000000000002</v>
      </c>
    </row>
    <row r="75" spans="1:104" x14ac:dyDescent="0.6">
      <c r="A75" s="1" t="s">
        <v>171</v>
      </c>
      <c r="B75" t="s">
        <v>172</v>
      </c>
      <c r="C75" s="1" t="s">
        <v>63</v>
      </c>
      <c r="D75" t="s">
        <v>64</v>
      </c>
      <c r="E75" t="s">
        <v>29</v>
      </c>
      <c r="F75" t="s">
        <v>942</v>
      </c>
      <c r="G75" s="1" t="s">
        <v>176</v>
      </c>
      <c r="H75">
        <v>21663</v>
      </c>
      <c r="I75">
        <v>22.99</v>
      </c>
      <c r="J75">
        <v>72554</v>
      </c>
      <c r="K75">
        <v>77.010000000000005</v>
      </c>
      <c r="L75">
        <v>1036</v>
      </c>
      <c r="M75">
        <v>1.1000000000000001</v>
      </c>
      <c r="N75">
        <v>1.43</v>
      </c>
      <c r="O75">
        <v>570</v>
      </c>
      <c r="P75">
        <v>0.6</v>
      </c>
      <c r="Q75">
        <v>0.79</v>
      </c>
      <c r="R75">
        <v>70948</v>
      </c>
      <c r="S75">
        <v>75.3</v>
      </c>
      <c r="T75">
        <v>97.79</v>
      </c>
      <c r="U75">
        <v>1</v>
      </c>
      <c r="V75" t="s">
        <v>31</v>
      </c>
      <c r="W75" t="s">
        <v>32</v>
      </c>
      <c r="X75" t="s">
        <v>33</v>
      </c>
      <c r="Y75">
        <v>488</v>
      </c>
      <c r="Z75">
        <v>0.52</v>
      </c>
      <c r="AA75">
        <v>0.69</v>
      </c>
      <c r="AB75">
        <v>2</v>
      </c>
      <c r="AC75" t="s">
        <v>34</v>
      </c>
      <c r="AD75" t="s">
        <v>35</v>
      </c>
      <c r="AE75" t="s">
        <v>36</v>
      </c>
      <c r="AF75">
        <v>1822</v>
      </c>
      <c r="AG75">
        <v>1.93</v>
      </c>
      <c r="AH75">
        <v>2.57</v>
      </c>
      <c r="AI75">
        <v>3</v>
      </c>
      <c r="AJ75" t="s">
        <v>34</v>
      </c>
      <c r="AK75" t="s">
        <v>37</v>
      </c>
      <c r="AL75" t="s">
        <v>38</v>
      </c>
      <c r="AM75">
        <v>18871</v>
      </c>
      <c r="AN75">
        <v>20.03</v>
      </c>
      <c r="AO75">
        <v>26.6</v>
      </c>
      <c r="AP75">
        <v>4</v>
      </c>
      <c r="AQ75" t="s">
        <v>34</v>
      </c>
      <c r="AR75" t="s">
        <v>39</v>
      </c>
      <c r="AS75" t="s">
        <v>40</v>
      </c>
      <c r="AT75">
        <v>3114</v>
      </c>
      <c r="AU75">
        <v>3.31</v>
      </c>
      <c r="AV75">
        <v>4.3899999999999997</v>
      </c>
      <c r="AW75">
        <v>5</v>
      </c>
      <c r="AX75" t="s">
        <v>31</v>
      </c>
      <c r="AY75" t="s">
        <v>41</v>
      </c>
      <c r="AZ75" t="s">
        <v>42</v>
      </c>
      <c r="BA75">
        <v>22177</v>
      </c>
      <c r="BB75">
        <v>23.54</v>
      </c>
      <c r="BC75">
        <v>31.26</v>
      </c>
      <c r="BD75">
        <v>6</v>
      </c>
      <c r="BE75" t="s">
        <v>34</v>
      </c>
      <c r="BF75" t="s">
        <v>43</v>
      </c>
      <c r="BG75" t="s">
        <v>44</v>
      </c>
      <c r="BH75">
        <v>4578</v>
      </c>
      <c r="BI75">
        <v>4.8600000000000003</v>
      </c>
      <c r="BJ75">
        <v>6.45</v>
      </c>
      <c r="BK75">
        <v>7</v>
      </c>
      <c r="BL75" t="s">
        <v>34</v>
      </c>
      <c r="BM75" t="s">
        <v>45</v>
      </c>
      <c r="BN75" t="s">
        <v>46</v>
      </c>
      <c r="BO75">
        <v>10372</v>
      </c>
      <c r="BP75">
        <v>11.01</v>
      </c>
      <c r="BQ75">
        <v>14.62</v>
      </c>
      <c r="BR75">
        <v>8</v>
      </c>
      <c r="BS75" t="s">
        <v>31</v>
      </c>
      <c r="BT75" t="s">
        <v>47</v>
      </c>
      <c r="BU75" t="s">
        <v>48</v>
      </c>
      <c r="BV75">
        <v>1172</v>
      </c>
      <c r="BW75">
        <v>1.24</v>
      </c>
      <c r="BX75">
        <v>1.65</v>
      </c>
      <c r="BY75">
        <v>9</v>
      </c>
      <c r="BZ75" t="s">
        <v>34</v>
      </c>
      <c r="CA75" t="s">
        <v>49</v>
      </c>
      <c r="CB75" t="s">
        <v>50</v>
      </c>
      <c r="CC75">
        <v>2274</v>
      </c>
      <c r="CD75">
        <v>2.41</v>
      </c>
      <c r="CE75">
        <v>3.21</v>
      </c>
      <c r="CF75">
        <v>10</v>
      </c>
      <c r="CG75" t="s">
        <v>31</v>
      </c>
      <c r="CH75" t="s">
        <v>51</v>
      </c>
      <c r="CI75" t="s">
        <v>52</v>
      </c>
      <c r="CJ75">
        <v>3632</v>
      </c>
      <c r="CK75">
        <v>3.85</v>
      </c>
      <c r="CL75">
        <v>5.12</v>
      </c>
      <c r="CM75">
        <v>11</v>
      </c>
      <c r="CN75" t="s">
        <v>34</v>
      </c>
      <c r="CO75" t="s">
        <v>53</v>
      </c>
      <c r="CP75" t="s">
        <v>54</v>
      </c>
      <c r="CQ75">
        <v>593</v>
      </c>
      <c r="CR75">
        <v>0.63</v>
      </c>
      <c r="CS75">
        <v>0.84</v>
      </c>
      <c r="CT75">
        <v>12</v>
      </c>
      <c r="CU75" t="s">
        <v>34</v>
      </c>
      <c r="CV75" t="s">
        <v>55</v>
      </c>
      <c r="CW75" t="s">
        <v>56</v>
      </c>
      <c r="CX75">
        <v>1855</v>
      </c>
      <c r="CY75">
        <v>1.97</v>
      </c>
      <c r="CZ75">
        <v>2.61</v>
      </c>
    </row>
    <row r="76" spans="1:104" x14ac:dyDescent="0.6">
      <c r="A76" s="1" t="s">
        <v>171</v>
      </c>
      <c r="B76" t="s">
        <v>172</v>
      </c>
      <c r="C76" s="1" t="s">
        <v>66</v>
      </c>
      <c r="D76" t="s">
        <v>67</v>
      </c>
      <c r="E76" t="s">
        <v>29</v>
      </c>
      <c r="F76" t="s">
        <v>943</v>
      </c>
      <c r="G76" s="1" t="s">
        <v>177</v>
      </c>
      <c r="H76">
        <v>25885</v>
      </c>
      <c r="I76">
        <v>21.71</v>
      </c>
      <c r="J76">
        <v>93352</v>
      </c>
      <c r="K76">
        <v>78.290000000000006</v>
      </c>
      <c r="L76">
        <v>1370</v>
      </c>
      <c r="M76">
        <v>1.1499999999999999</v>
      </c>
      <c r="N76">
        <v>1.47</v>
      </c>
      <c r="O76">
        <v>659</v>
      </c>
      <c r="P76">
        <v>0.55000000000000004</v>
      </c>
      <c r="Q76">
        <v>0.71</v>
      </c>
      <c r="R76">
        <v>91323</v>
      </c>
      <c r="S76">
        <v>76.59</v>
      </c>
      <c r="T76">
        <v>97.83</v>
      </c>
      <c r="U76">
        <v>1</v>
      </c>
      <c r="V76" t="s">
        <v>31</v>
      </c>
      <c r="W76" t="s">
        <v>32</v>
      </c>
      <c r="X76" t="s">
        <v>33</v>
      </c>
      <c r="Y76">
        <v>514</v>
      </c>
      <c r="Z76">
        <v>0.43</v>
      </c>
      <c r="AA76">
        <v>0.56000000000000005</v>
      </c>
      <c r="AB76">
        <v>2</v>
      </c>
      <c r="AC76" t="s">
        <v>34</v>
      </c>
      <c r="AD76" t="s">
        <v>35</v>
      </c>
      <c r="AE76" t="s">
        <v>36</v>
      </c>
      <c r="AF76">
        <v>2187</v>
      </c>
      <c r="AG76">
        <v>1.83</v>
      </c>
      <c r="AH76">
        <v>2.39</v>
      </c>
      <c r="AI76">
        <v>3</v>
      </c>
      <c r="AJ76" t="s">
        <v>34</v>
      </c>
      <c r="AK76" t="s">
        <v>37</v>
      </c>
      <c r="AL76" t="s">
        <v>38</v>
      </c>
      <c r="AM76">
        <v>25079</v>
      </c>
      <c r="AN76">
        <v>21.03</v>
      </c>
      <c r="AO76">
        <v>27.46</v>
      </c>
      <c r="AP76">
        <v>4</v>
      </c>
      <c r="AQ76" t="s">
        <v>34</v>
      </c>
      <c r="AR76" t="s">
        <v>39</v>
      </c>
      <c r="AS76" t="s">
        <v>40</v>
      </c>
      <c r="AT76">
        <v>3395</v>
      </c>
      <c r="AU76">
        <v>2.85</v>
      </c>
      <c r="AV76">
        <v>3.72</v>
      </c>
      <c r="AW76">
        <v>5</v>
      </c>
      <c r="AX76" t="s">
        <v>31</v>
      </c>
      <c r="AY76" t="s">
        <v>41</v>
      </c>
      <c r="AZ76" t="s">
        <v>42</v>
      </c>
      <c r="BA76">
        <v>26480</v>
      </c>
      <c r="BB76">
        <v>22.21</v>
      </c>
      <c r="BC76">
        <v>29</v>
      </c>
      <c r="BD76">
        <v>6</v>
      </c>
      <c r="BE76" t="s">
        <v>34</v>
      </c>
      <c r="BF76" t="s">
        <v>43</v>
      </c>
      <c r="BG76" t="s">
        <v>44</v>
      </c>
      <c r="BH76">
        <v>6699</v>
      </c>
      <c r="BI76">
        <v>5.62</v>
      </c>
      <c r="BJ76">
        <v>7.34</v>
      </c>
      <c r="BK76">
        <v>7</v>
      </c>
      <c r="BL76" t="s">
        <v>34</v>
      </c>
      <c r="BM76" t="s">
        <v>45</v>
      </c>
      <c r="BN76" t="s">
        <v>46</v>
      </c>
      <c r="BO76">
        <v>14059</v>
      </c>
      <c r="BP76">
        <v>11.79</v>
      </c>
      <c r="BQ76">
        <v>15.39</v>
      </c>
      <c r="BR76">
        <v>8</v>
      </c>
      <c r="BS76" t="s">
        <v>31</v>
      </c>
      <c r="BT76" t="s">
        <v>47</v>
      </c>
      <c r="BU76" t="s">
        <v>48</v>
      </c>
      <c r="BV76">
        <v>1354</v>
      </c>
      <c r="BW76">
        <v>1.1399999999999999</v>
      </c>
      <c r="BX76">
        <v>1.48</v>
      </c>
      <c r="BY76">
        <v>9</v>
      </c>
      <c r="BZ76" t="s">
        <v>34</v>
      </c>
      <c r="CA76" t="s">
        <v>49</v>
      </c>
      <c r="CB76" t="s">
        <v>50</v>
      </c>
      <c r="CC76">
        <v>3477</v>
      </c>
      <c r="CD76">
        <v>2.92</v>
      </c>
      <c r="CE76">
        <v>3.81</v>
      </c>
      <c r="CF76">
        <v>10</v>
      </c>
      <c r="CG76" t="s">
        <v>31</v>
      </c>
      <c r="CH76" t="s">
        <v>51</v>
      </c>
      <c r="CI76" t="s">
        <v>52</v>
      </c>
      <c r="CJ76">
        <v>4939</v>
      </c>
      <c r="CK76">
        <v>4.1399999999999997</v>
      </c>
      <c r="CL76">
        <v>5.41</v>
      </c>
      <c r="CM76">
        <v>11</v>
      </c>
      <c r="CN76" t="s">
        <v>34</v>
      </c>
      <c r="CO76" t="s">
        <v>53</v>
      </c>
      <c r="CP76" t="s">
        <v>54</v>
      </c>
      <c r="CQ76">
        <v>771</v>
      </c>
      <c r="CR76">
        <v>0.65</v>
      </c>
      <c r="CS76">
        <v>0.84</v>
      </c>
      <c r="CT76">
        <v>12</v>
      </c>
      <c r="CU76" t="s">
        <v>34</v>
      </c>
      <c r="CV76" t="s">
        <v>55</v>
      </c>
      <c r="CW76" t="s">
        <v>56</v>
      </c>
      <c r="CX76">
        <v>2369</v>
      </c>
      <c r="CY76">
        <v>1.99</v>
      </c>
      <c r="CZ76">
        <v>2.59</v>
      </c>
    </row>
    <row r="77" spans="1:104" x14ac:dyDescent="0.6">
      <c r="A77" s="1" t="s">
        <v>178</v>
      </c>
      <c r="B77" t="s">
        <v>179</v>
      </c>
      <c r="C77" s="1" t="s">
        <v>26</v>
      </c>
      <c r="D77" t="s">
        <v>28</v>
      </c>
      <c r="E77" t="s">
        <v>29</v>
      </c>
      <c r="F77" t="s">
        <v>944</v>
      </c>
      <c r="G77" s="1" t="s">
        <v>180</v>
      </c>
      <c r="H77">
        <v>18800</v>
      </c>
      <c r="I77">
        <v>26.42</v>
      </c>
      <c r="J77">
        <v>52352</v>
      </c>
      <c r="K77">
        <v>73.58</v>
      </c>
      <c r="L77">
        <v>1025</v>
      </c>
      <c r="M77">
        <v>1.44</v>
      </c>
      <c r="N77">
        <v>1.96</v>
      </c>
      <c r="O77">
        <v>308</v>
      </c>
      <c r="P77">
        <v>0.43</v>
      </c>
      <c r="Q77">
        <v>0.59</v>
      </c>
      <c r="R77">
        <v>51019</v>
      </c>
      <c r="S77">
        <v>71.7</v>
      </c>
      <c r="T77">
        <v>97.45</v>
      </c>
      <c r="U77">
        <v>1</v>
      </c>
      <c r="V77" t="s">
        <v>31</v>
      </c>
      <c r="W77" t="s">
        <v>32</v>
      </c>
      <c r="X77" t="s">
        <v>33</v>
      </c>
      <c r="Y77">
        <v>378</v>
      </c>
      <c r="Z77">
        <v>0.53</v>
      </c>
      <c r="AA77">
        <v>0.74</v>
      </c>
      <c r="AB77">
        <v>2</v>
      </c>
      <c r="AC77" t="s">
        <v>34</v>
      </c>
      <c r="AD77" t="s">
        <v>35</v>
      </c>
      <c r="AE77" t="s">
        <v>36</v>
      </c>
      <c r="AF77">
        <v>1478</v>
      </c>
      <c r="AG77">
        <v>2.08</v>
      </c>
      <c r="AH77">
        <v>2.9</v>
      </c>
      <c r="AI77">
        <v>3</v>
      </c>
      <c r="AJ77" t="s">
        <v>34</v>
      </c>
      <c r="AK77" t="s">
        <v>37</v>
      </c>
      <c r="AL77" t="s">
        <v>38</v>
      </c>
      <c r="AM77">
        <v>14708</v>
      </c>
      <c r="AN77">
        <v>20.67</v>
      </c>
      <c r="AO77">
        <v>28.83</v>
      </c>
      <c r="AP77">
        <v>4</v>
      </c>
      <c r="AQ77" t="s">
        <v>34</v>
      </c>
      <c r="AR77" t="s">
        <v>39</v>
      </c>
      <c r="AS77" t="s">
        <v>40</v>
      </c>
      <c r="AT77">
        <v>1701</v>
      </c>
      <c r="AU77">
        <v>2.39</v>
      </c>
      <c r="AV77">
        <v>3.33</v>
      </c>
      <c r="AW77">
        <v>5</v>
      </c>
      <c r="AX77" t="s">
        <v>31</v>
      </c>
      <c r="AY77" t="s">
        <v>41</v>
      </c>
      <c r="AZ77" t="s">
        <v>42</v>
      </c>
      <c r="BA77">
        <v>12727</v>
      </c>
      <c r="BB77">
        <v>17.89</v>
      </c>
      <c r="BC77">
        <v>24.95</v>
      </c>
      <c r="BD77">
        <v>6</v>
      </c>
      <c r="BE77" t="s">
        <v>34</v>
      </c>
      <c r="BF77" t="s">
        <v>43</v>
      </c>
      <c r="BG77" t="s">
        <v>44</v>
      </c>
      <c r="BH77">
        <v>3698</v>
      </c>
      <c r="BI77">
        <v>5.2</v>
      </c>
      <c r="BJ77">
        <v>7.25</v>
      </c>
      <c r="BK77">
        <v>7</v>
      </c>
      <c r="BL77" t="s">
        <v>34</v>
      </c>
      <c r="BM77" t="s">
        <v>45</v>
      </c>
      <c r="BN77" t="s">
        <v>46</v>
      </c>
      <c r="BO77">
        <v>8986</v>
      </c>
      <c r="BP77">
        <v>12.63</v>
      </c>
      <c r="BQ77">
        <v>17.61</v>
      </c>
      <c r="BR77">
        <v>8</v>
      </c>
      <c r="BS77" t="s">
        <v>31</v>
      </c>
      <c r="BT77" t="s">
        <v>47</v>
      </c>
      <c r="BU77" t="s">
        <v>48</v>
      </c>
      <c r="BV77">
        <v>857</v>
      </c>
      <c r="BW77">
        <v>1.2</v>
      </c>
      <c r="BX77">
        <v>1.68</v>
      </c>
      <c r="BY77">
        <v>9</v>
      </c>
      <c r="BZ77" t="s">
        <v>34</v>
      </c>
      <c r="CA77" t="s">
        <v>49</v>
      </c>
      <c r="CB77" t="s">
        <v>50</v>
      </c>
      <c r="CC77">
        <v>1804</v>
      </c>
      <c r="CD77">
        <v>2.54</v>
      </c>
      <c r="CE77">
        <v>3.54</v>
      </c>
      <c r="CF77">
        <v>10</v>
      </c>
      <c r="CG77" t="s">
        <v>31</v>
      </c>
      <c r="CH77" t="s">
        <v>51</v>
      </c>
      <c r="CI77" t="s">
        <v>52</v>
      </c>
      <c r="CJ77">
        <v>3059</v>
      </c>
      <c r="CK77">
        <v>4.3</v>
      </c>
      <c r="CL77">
        <v>6</v>
      </c>
      <c r="CM77">
        <v>11</v>
      </c>
      <c r="CN77" t="s">
        <v>34</v>
      </c>
      <c r="CO77" t="s">
        <v>53</v>
      </c>
      <c r="CP77" t="s">
        <v>54</v>
      </c>
      <c r="CQ77">
        <v>438</v>
      </c>
      <c r="CR77">
        <v>0.62</v>
      </c>
      <c r="CS77">
        <v>0.86</v>
      </c>
      <c r="CT77">
        <v>12</v>
      </c>
      <c r="CU77" t="s">
        <v>34</v>
      </c>
      <c r="CV77" t="s">
        <v>55</v>
      </c>
      <c r="CW77" t="s">
        <v>56</v>
      </c>
      <c r="CX77">
        <v>1185</v>
      </c>
      <c r="CY77">
        <v>1.67</v>
      </c>
      <c r="CZ77">
        <v>2.3199999999999998</v>
      </c>
    </row>
    <row r="78" spans="1:104" x14ac:dyDescent="0.6">
      <c r="A78" s="1" t="s">
        <v>178</v>
      </c>
      <c r="B78" t="s">
        <v>179</v>
      </c>
      <c r="C78" s="1" t="s">
        <v>57</v>
      </c>
      <c r="D78" t="s">
        <v>58</v>
      </c>
      <c r="E78" t="s">
        <v>29</v>
      </c>
      <c r="F78" t="s">
        <v>945</v>
      </c>
      <c r="G78" s="1" t="s">
        <v>181</v>
      </c>
      <c r="H78">
        <v>19038</v>
      </c>
      <c r="I78">
        <v>27.63</v>
      </c>
      <c r="J78">
        <v>49874</v>
      </c>
      <c r="K78">
        <v>72.37</v>
      </c>
      <c r="L78">
        <v>907</v>
      </c>
      <c r="M78">
        <v>1.32</v>
      </c>
      <c r="N78">
        <v>1.82</v>
      </c>
      <c r="O78">
        <v>324</v>
      </c>
      <c r="P78">
        <v>0.47</v>
      </c>
      <c r="Q78">
        <v>0.65</v>
      </c>
      <c r="R78">
        <v>48643</v>
      </c>
      <c r="S78">
        <v>70.59</v>
      </c>
      <c r="T78">
        <v>97.53</v>
      </c>
      <c r="U78">
        <v>1</v>
      </c>
      <c r="V78" t="s">
        <v>31</v>
      </c>
      <c r="W78" t="s">
        <v>32</v>
      </c>
      <c r="X78" t="s">
        <v>33</v>
      </c>
      <c r="Y78">
        <v>455</v>
      </c>
      <c r="Z78">
        <v>0.66</v>
      </c>
      <c r="AA78">
        <v>0.94</v>
      </c>
      <c r="AB78">
        <v>2</v>
      </c>
      <c r="AC78" t="s">
        <v>34</v>
      </c>
      <c r="AD78" t="s">
        <v>35</v>
      </c>
      <c r="AE78" t="s">
        <v>36</v>
      </c>
      <c r="AF78">
        <v>2290</v>
      </c>
      <c r="AG78">
        <v>3.32</v>
      </c>
      <c r="AH78">
        <v>4.71</v>
      </c>
      <c r="AI78">
        <v>3</v>
      </c>
      <c r="AJ78" t="s">
        <v>34</v>
      </c>
      <c r="AK78" t="s">
        <v>37</v>
      </c>
      <c r="AL78" t="s">
        <v>38</v>
      </c>
      <c r="AM78">
        <v>12741</v>
      </c>
      <c r="AN78">
        <v>18.489999999999998</v>
      </c>
      <c r="AO78">
        <v>26.19</v>
      </c>
      <c r="AP78">
        <v>4</v>
      </c>
      <c r="AQ78" t="s">
        <v>34</v>
      </c>
      <c r="AR78" t="s">
        <v>39</v>
      </c>
      <c r="AS78" t="s">
        <v>40</v>
      </c>
      <c r="AT78">
        <v>1577</v>
      </c>
      <c r="AU78">
        <v>2.29</v>
      </c>
      <c r="AV78">
        <v>3.24</v>
      </c>
      <c r="AW78">
        <v>5</v>
      </c>
      <c r="AX78" t="s">
        <v>31</v>
      </c>
      <c r="AY78" t="s">
        <v>41</v>
      </c>
      <c r="AZ78" t="s">
        <v>42</v>
      </c>
      <c r="BA78">
        <v>13607</v>
      </c>
      <c r="BB78">
        <v>19.75</v>
      </c>
      <c r="BC78">
        <v>27.97</v>
      </c>
      <c r="BD78">
        <v>6</v>
      </c>
      <c r="BE78" t="s">
        <v>34</v>
      </c>
      <c r="BF78" t="s">
        <v>43</v>
      </c>
      <c r="BG78" t="s">
        <v>44</v>
      </c>
      <c r="BH78">
        <v>2879</v>
      </c>
      <c r="BI78">
        <v>4.18</v>
      </c>
      <c r="BJ78">
        <v>5.92</v>
      </c>
      <c r="BK78">
        <v>7</v>
      </c>
      <c r="BL78" t="s">
        <v>34</v>
      </c>
      <c r="BM78" t="s">
        <v>45</v>
      </c>
      <c r="BN78" t="s">
        <v>46</v>
      </c>
      <c r="BO78">
        <v>9307</v>
      </c>
      <c r="BP78">
        <v>13.51</v>
      </c>
      <c r="BQ78">
        <v>19.13</v>
      </c>
      <c r="BR78">
        <v>8</v>
      </c>
      <c r="BS78" t="s">
        <v>31</v>
      </c>
      <c r="BT78" t="s">
        <v>47</v>
      </c>
      <c r="BU78" t="s">
        <v>48</v>
      </c>
      <c r="BV78">
        <v>751</v>
      </c>
      <c r="BW78">
        <v>1.0900000000000001</v>
      </c>
      <c r="BX78">
        <v>1.54</v>
      </c>
      <c r="BY78">
        <v>9</v>
      </c>
      <c r="BZ78" t="s">
        <v>34</v>
      </c>
      <c r="CA78" t="s">
        <v>49</v>
      </c>
      <c r="CB78" t="s">
        <v>50</v>
      </c>
      <c r="CC78">
        <v>1461</v>
      </c>
      <c r="CD78">
        <v>2.12</v>
      </c>
      <c r="CE78">
        <v>3</v>
      </c>
      <c r="CF78">
        <v>10</v>
      </c>
      <c r="CG78" t="s">
        <v>31</v>
      </c>
      <c r="CH78" t="s">
        <v>51</v>
      </c>
      <c r="CI78" t="s">
        <v>52</v>
      </c>
      <c r="CJ78">
        <v>2069</v>
      </c>
      <c r="CK78">
        <v>3</v>
      </c>
      <c r="CL78">
        <v>4.25</v>
      </c>
      <c r="CM78">
        <v>11</v>
      </c>
      <c r="CN78" t="s">
        <v>34</v>
      </c>
      <c r="CO78" t="s">
        <v>53</v>
      </c>
      <c r="CP78" t="s">
        <v>54</v>
      </c>
      <c r="CQ78">
        <v>432</v>
      </c>
      <c r="CR78">
        <v>0.63</v>
      </c>
      <c r="CS78">
        <v>0.89</v>
      </c>
      <c r="CT78">
        <v>12</v>
      </c>
      <c r="CU78" t="s">
        <v>34</v>
      </c>
      <c r="CV78" t="s">
        <v>55</v>
      </c>
      <c r="CW78" t="s">
        <v>56</v>
      </c>
      <c r="CX78">
        <v>1074</v>
      </c>
      <c r="CY78">
        <v>1.56</v>
      </c>
      <c r="CZ78">
        <v>2.21</v>
      </c>
    </row>
    <row r="79" spans="1:104" x14ac:dyDescent="0.6">
      <c r="A79" s="1" t="s">
        <v>178</v>
      </c>
      <c r="B79" t="s">
        <v>179</v>
      </c>
      <c r="C79" s="1" t="s">
        <v>60</v>
      </c>
      <c r="D79" t="s">
        <v>61</v>
      </c>
      <c r="E79" t="s">
        <v>29</v>
      </c>
      <c r="F79" t="s">
        <v>946</v>
      </c>
      <c r="G79" s="1" t="s">
        <v>182</v>
      </c>
      <c r="H79">
        <v>21970</v>
      </c>
      <c r="I79">
        <v>26</v>
      </c>
      <c r="J79">
        <v>62536</v>
      </c>
      <c r="K79">
        <v>74</v>
      </c>
      <c r="L79">
        <v>1214</v>
      </c>
      <c r="M79">
        <v>1.44</v>
      </c>
      <c r="N79">
        <v>1.94</v>
      </c>
      <c r="O79">
        <v>451</v>
      </c>
      <c r="P79">
        <v>0.53</v>
      </c>
      <c r="Q79">
        <v>0.72</v>
      </c>
      <c r="R79">
        <v>60871</v>
      </c>
      <c r="S79">
        <v>72.03</v>
      </c>
      <c r="T79">
        <v>97.34</v>
      </c>
      <c r="U79">
        <v>1</v>
      </c>
      <c r="V79" t="s">
        <v>31</v>
      </c>
      <c r="W79" t="s">
        <v>32</v>
      </c>
      <c r="X79" t="s">
        <v>33</v>
      </c>
      <c r="Y79">
        <v>471</v>
      </c>
      <c r="Z79">
        <v>0.56000000000000005</v>
      </c>
      <c r="AA79">
        <v>0.77</v>
      </c>
      <c r="AB79">
        <v>2</v>
      </c>
      <c r="AC79" t="s">
        <v>34</v>
      </c>
      <c r="AD79" t="s">
        <v>35</v>
      </c>
      <c r="AE79" t="s">
        <v>36</v>
      </c>
      <c r="AF79">
        <v>1981</v>
      </c>
      <c r="AG79">
        <v>2.34</v>
      </c>
      <c r="AH79">
        <v>3.25</v>
      </c>
      <c r="AI79">
        <v>3</v>
      </c>
      <c r="AJ79" t="s">
        <v>34</v>
      </c>
      <c r="AK79" t="s">
        <v>37</v>
      </c>
      <c r="AL79" t="s">
        <v>38</v>
      </c>
      <c r="AM79">
        <v>16048</v>
      </c>
      <c r="AN79">
        <v>18.989999999999998</v>
      </c>
      <c r="AO79">
        <v>26.36</v>
      </c>
      <c r="AP79">
        <v>4</v>
      </c>
      <c r="AQ79" t="s">
        <v>34</v>
      </c>
      <c r="AR79" t="s">
        <v>39</v>
      </c>
      <c r="AS79" t="s">
        <v>40</v>
      </c>
      <c r="AT79">
        <v>2217</v>
      </c>
      <c r="AU79">
        <v>2.62</v>
      </c>
      <c r="AV79">
        <v>3.64</v>
      </c>
      <c r="AW79">
        <v>5</v>
      </c>
      <c r="AX79" t="s">
        <v>31</v>
      </c>
      <c r="AY79" t="s">
        <v>41</v>
      </c>
      <c r="AZ79" t="s">
        <v>42</v>
      </c>
      <c r="BA79">
        <v>18438</v>
      </c>
      <c r="BB79">
        <v>21.82</v>
      </c>
      <c r="BC79">
        <v>30.29</v>
      </c>
      <c r="BD79">
        <v>6</v>
      </c>
      <c r="BE79" t="s">
        <v>34</v>
      </c>
      <c r="BF79" t="s">
        <v>43</v>
      </c>
      <c r="BG79" t="s">
        <v>44</v>
      </c>
      <c r="BH79">
        <v>4245</v>
      </c>
      <c r="BI79">
        <v>5.0199999999999996</v>
      </c>
      <c r="BJ79">
        <v>6.97</v>
      </c>
      <c r="BK79">
        <v>7</v>
      </c>
      <c r="BL79" t="s">
        <v>34</v>
      </c>
      <c r="BM79" t="s">
        <v>45</v>
      </c>
      <c r="BN79" t="s">
        <v>46</v>
      </c>
      <c r="BO79">
        <v>9608</v>
      </c>
      <c r="BP79">
        <v>11.37</v>
      </c>
      <c r="BQ79">
        <v>15.78</v>
      </c>
      <c r="BR79">
        <v>8</v>
      </c>
      <c r="BS79" t="s">
        <v>31</v>
      </c>
      <c r="BT79" t="s">
        <v>47</v>
      </c>
      <c r="BU79" t="s">
        <v>48</v>
      </c>
      <c r="BV79">
        <v>977</v>
      </c>
      <c r="BW79">
        <v>1.1599999999999999</v>
      </c>
      <c r="BX79">
        <v>1.61</v>
      </c>
      <c r="BY79">
        <v>9</v>
      </c>
      <c r="BZ79" t="s">
        <v>34</v>
      </c>
      <c r="CA79" t="s">
        <v>49</v>
      </c>
      <c r="CB79" t="s">
        <v>50</v>
      </c>
      <c r="CC79">
        <v>1763</v>
      </c>
      <c r="CD79">
        <v>2.09</v>
      </c>
      <c r="CE79">
        <v>2.9</v>
      </c>
      <c r="CF79">
        <v>10</v>
      </c>
      <c r="CG79" t="s">
        <v>31</v>
      </c>
      <c r="CH79" t="s">
        <v>51</v>
      </c>
      <c r="CI79" t="s">
        <v>52</v>
      </c>
      <c r="CJ79">
        <v>3019</v>
      </c>
      <c r="CK79">
        <v>3.57</v>
      </c>
      <c r="CL79">
        <v>4.96</v>
      </c>
      <c r="CM79">
        <v>11</v>
      </c>
      <c r="CN79" t="s">
        <v>34</v>
      </c>
      <c r="CO79" t="s">
        <v>53</v>
      </c>
      <c r="CP79" t="s">
        <v>54</v>
      </c>
      <c r="CQ79">
        <v>593</v>
      </c>
      <c r="CR79">
        <v>0.7</v>
      </c>
      <c r="CS79">
        <v>0.97</v>
      </c>
      <c r="CT79">
        <v>12</v>
      </c>
      <c r="CU79" t="s">
        <v>34</v>
      </c>
      <c r="CV79" t="s">
        <v>55</v>
      </c>
      <c r="CW79" t="s">
        <v>56</v>
      </c>
      <c r="CX79">
        <v>1511</v>
      </c>
      <c r="CY79">
        <v>1.79</v>
      </c>
      <c r="CZ79">
        <v>2.48</v>
      </c>
    </row>
    <row r="80" spans="1:104" x14ac:dyDescent="0.6">
      <c r="A80" s="1" t="s">
        <v>183</v>
      </c>
      <c r="B80" t="s">
        <v>184</v>
      </c>
      <c r="C80" s="1" t="s">
        <v>26</v>
      </c>
      <c r="D80" t="s">
        <v>28</v>
      </c>
      <c r="E80" t="s">
        <v>29</v>
      </c>
      <c r="F80" t="s">
        <v>947</v>
      </c>
      <c r="G80" s="1" t="s">
        <v>185</v>
      </c>
      <c r="H80">
        <v>18184</v>
      </c>
      <c r="I80">
        <v>19.760000000000002</v>
      </c>
      <c r="J80">
        <v>73827</v>
      </c>
      <c r="K80">
        <v>80.239999999999995</v>
      </c>
      <c r="L80">
        <v>1333</v>
      </c>
      <c r="M80">
        <v>1.45</v>
      </c>
      <c r="N80">
        <v>1.81</v>
      </c>
      <c r="O80">
        <v>752</v>
      </c>
      <c r="P80">
        <v>0.82</v>
      </c>
      <c r="Q80">
        <v>1.02</v>
      </c>
      <c r="R80">
        <v>71742</v>
      </c>
      <c r="S80">
        <v>77.97</v>
      </c>
      <c r="T80">
        <v>97.18</v>
      </c>
      <c r="U80">
        <v>1</v>
      </c>
      <c r="V80" t="s">
        <v>31</v>
      </c>
      <c r="W80" t="s">
        <v>32</v>
      </c>
      <c r="X80" t="s">
        <v>33</v>
      </c>
      <c r="Y80">
        <v>469</v>
      </c>
      <c r="Z80">
        <v>0.51</v>
      </c>
      <c r="AA80">
        <v>0.65</v>
      </c>
      <c r="AB80">
        <v>2</v>
      </c>
      <c r="AC80" t="s">
        <v>34</v>
      </c>
      <c r="AD80" t="s">
        <v>35</v>
      </c>
      <c r="AE80" t="s">
        <v>36</v>
      </c>
      <c r="AF80">
        <v>3744</v>
      </c>
      <c r="AG80">
        <v>4.07</v>
      </c>
      <c r="AH80">
        <v>5.22</v>
      </c>
      <c r="AI80">
        <v>3</v>
      </c>
      <c r="AJ80" t="s">
        <v>34</v>
      </c>
      <c r="AK80" t="s">
        <v>37</v>
      </c>
      <c r="AL80" t="s">
        <v>38</v>
      </c>
      <c r="AM80">
        <v>15303</v>
      </c>
      <c r="AN80">
        <v>16.63</v>
      </c>
      <c r="AO80">
        <v>21.33</v>
      </c>
      <c r="AP80">
        <v>4</v>
      </c>
      <c r="AQ80" t="s">
        <v>34</v>
      </c>
      <c r="AR80" t="s">
        <v>39</v>
      </c>
      <c r="AS80" t="s">
        <v>40</v>
      </c>
      <c r="AT80">
        <v>5471</v>
      </c>
      <c r="AU80">
        <v>5.95</v>
      </c>
      <c r="AV80">
        <v>7.63</v>
      </c>
      <c r="AW80">
        <v>5</v>
      </c>
      <c r="AX80" t="s">
        <v>31</v>
      </c>
      <c r="AY80" t="s">
        <v>41</v>
      </c>
      <c r="AZ80" t="s">
        <v>42</v>
      </c>
      <c r="BA80">
        <v>15499</v>
      </c>
      <c r="BB80">
        <v>16.84</v>
      </c>
      <c r="BC80">
        <v>21.6</v>
      </c>
      <c r="BD80">
        <v>6</v>
      </c>
      <c r="BE80" t="s">
        <v>34</v>
      </c>
      <c r="BF80" t="s">
        <v>43</v>
      </c>
      <c r="BG80" t="s">
        <v>44</v>
      </c>
      <c r="BH80">
        <v>3746</v>
      </c>
      <c r="BI80">
        <v>4.07</v>
      </c>
      <c r="BJ80">
        <v>5.22</v>
      </c>
      <c r="BK80">
        <v>7</v>
      </c>
      <c r="BL80" t="s">
        <v>34</v>
      </c>
      <c r="BM80" t="s">
        <v>45</v>
      </c>
      <c r="BN80" t="s">
        <v>46</v>
      </c>
      <c r="BO80">
        <v>14627</v>
      </c>
      <c r="BP80">
        <v>15.9</v>
      </c>
      <c r="BQ80">
        <v>20.39</v>
      </c>
      <c r="BR80">
        <v>8</v>
      </c>
      <c r="BS80" t="s">
        <v>31</v>
      </c>
      <c r="BT80" t="s">
        <v>47</v>
      </c>
      <c r="BU80" t="s">
        <v>48</v>
      </c>
      <c r="BV80">
        <v>1945</v>
      </c>
      <c r="BW80">
        <v>2.11</v>
      </c>
      <c r="BX80">
        <v>2.71</v>
      </c>
      <c r="BY80">
        <v>9</v>
      </c>
      <c r="BZ80" t="s">
        <v>34</v>
      </c>
      <c r="CA80" t="s">
        <v>49</v>
      </c>
      <c r="CB80" t="s">
        <v>50</v>
      </c>
      <c r="CC80">
        <v>2482</v>
      </c>
      <c r="CD80">
        <v>2.7</v>
      </c>
      <c r="CE80">
        <v>3.46</v>
      </c>
      <c r="CF80">
        <v>10</v>
      </c>
      <c r="CG80" t="s">
        <v>31</v>
      </c>
      <c r="CH80" t="s">
        <v>51</v>
      </c>
      <c r="CI80" t="s">
        <v>52</v>
      </c>
      <c r="CJ80">
        <v>6440</v>
      </c>
      <c r="CK80">
        <v>7</v>
      </c>
      <c r="CL80">
        <v>8.98</v>
      </c>
      <c r="CM80">
        <v>11</v>
      </c>
      <c r="CN80" t="s">
        <v>34</v>
      </c>
      <c r="CO80" t="s">
        <v>53</v>
      </c>
      <c r="CP80" t="s">
        <v>54</v>
      </c>
      <c r="CQ80">
        <v>704</v>
      </c>
      <c r="CR80">
        <v>0.77</v>
      </c>
      <c r="CS80">
        <v>0.98</v>
      </c>
      <c r="CT80">
        <v>12</v>
      </c>
      <c r="CU80" t="s">
        <v>34</v>
      </c>
      <c r="CV80" t="s">
        <v>55</v>
      </c>
      <c r="CW80" t="s">
        <v>56</v>
      </c>
      <c r="CX80">
        <v>1312</v>
      </c>
      <c r="CY80">
        <v>1.43</v>
      </c>
      <c r="CZ80">
        <v>1.83</v>
      </c>
    </row>
    <row r="81" spans="1:104" x14ac:dyDescent="0.6">
      <c r="A81" s="1" t="s">
        <v>183</v>
      </c>
      <c r="B81" t="s">
        <v>184</v>
      </c>
      <c r="C81" s="1" t="s">
        <v>57</v>
      </c>
      <c r="D81" t="s">
        <v>58</v>
      </c>
      <c r="E81" t="s">
        <v>29</v>
      </c>
      <c r="F81" t="s">
        <v>948</v>
      </c>
      <c r="G81" s="1" t="s">
        <v>186</v>
      </c>
      <c r="H81">
        <v>20246</v>
      </c>
      <c r="I81">
        <v>21.76</v>
      </c>
      <c r="J81">
        <v>72775</v>
      </c>
      <c r="K81">
        <v>78.239999999999995</v>
      </c>
      <c r="L81">
        <v>1184</v>
      </c>
      <c r="M81">
        <v>1.27</v>
      </c>
      <c r="N81">
        <v>1.63</v>
      </c>
      <c r="O81">
        <v>733</v>
      </c>
      <c r="P81">
        <v>0.79</v>
      </c>
      <c r="Q81">
        <v>1.01</v>
      </c>
      <c r="R81">
        <v>70858</v>
      </c>
      <c r="S81">
        <v>76.17</v>
      </c>
      <c r="T81">
        <v>97.37</v>
      </c>
      <c r="U81">
        <v>1</v>
      </c>
      <c r="V81" t="s">
        <v>31</v>
      </c>
      <c r="W81" t="s">
        <v>32</v>
      </c>
      <c r="X81" t="s">
        <v>33</v>
      </c>
      <c r="Y81">
        <v>416</v>
      </c>
      <c r="Z81">
        <v>0.45</v>
      </c>
      <c r="AA81">
        <v>0.59</v>
      </c>
      <c r="AB81">
        <v>2</v>
      </c>
      <c r="AC81" t="s">
        <v>34</v>
      </c>
      <c r="AD81" t="s">
        <v>35</v>
      </c>
      <c r="AE81" t="s">
        <v>36</v>
      </c>
      <c r="AF81">
        <v>2548</v>
      </c>
      <c r="AG81">
        <v>2.74</v>
      </c>
      <c r="AH81">
        <v>3.6</v>
      </c>
      <c r="AI81">
        <v>3</v>
      </c>
      <c r="AJ81" t="s">
        <v>34</v>
      </c>
      <c r="AK81" t="s">
        <v>37</v>
      </c>
      <c r="AL81" t="s">
        <v>38</v>
      </c>
      <c r="AM81">
        <v>17822</v>
      </c>
      <c r="AN81">
        <v>19.16</v>
      </c>
      <c r="AO81">
        <v>25.15</v>
      </c>
      <c r="AP81">
        <v>4</v>
      </c>
      <c r="AQ81" t="s">
        <v>34</v>
      </c>
      <c r="AR81" t="s">
        <v>39</v>
      </c>
      <c r="AS81" t="s">
        <v>40</v>
      </c>
      <c r="AT81">
        <v>4706</v>
      </c>
      <c r="AU81">
        <v>5.0599999999999996</v>
      </c>
      <c r="AV81">
        <v>6.64</v>
      </c>
      <c r="AW81">
        <v>5</v>
      </c>
      <c r="AX81" t="s">
        <v>31</v>
      </c>
      <c r="AY81" t="s">
        <v>41</v>
      </c>
      <c r="AZ81" t="s">
        <v>42</v>
      </c>
      <c r="BA81">
        <v>16159</v>
      </c>
      <c r="BB81">
        <v>17.37</v>
      </c>
      <c r="BC81">
        <v>22.8</v>
      </c>
      <c r="BD81">
        <v>6</v>
      </c>
      <c r="BE81" t="s">
        <v>34</v>
      </c>
      <c r="BF81" t="s">
        <v>43</v>
      </c>
      <c r="BG81" t="s">
        <v>44</v>
      </c>
      <c r="BH81">
        <v>4266</v>
      </c>
      <c r="BI81">
        <v>4.59</v>
      </c>
      <c r="BJ81">
        <v>6.02</v>
      </c>
      <c r="BK81">
        <v>7</v>
      </c>
      <c r="BL81" t="s">
        <v>34</v>
      </c>
      <c r="BM81" t="s">
        <v>45</v>
      </c>
      <c r="BN81" t="s">
        <v>46</v>
      </c>
      <c r="BO81">
        <v>13104</v>
      </c>
      <c r="BP81">
        <v>14.09</v>
      </c>
      <c r="BQ81">
        <v>18.489999999999998</v>
      </c>
      <c r="BR81">
        <v>8</v>
      </c>
      <c r="BS81" t="s">
        <v>31</v>
      </c>
      <c r="BT81" t="s">
        <v>47</v>
      </c>
      <c r="BU81" t="s">
        <v>48</v>
      </c>
      <c r="BV81">
        <v>1660</v>
      </c>
      <c r="BW81">
        <v>1.78</v>
      </c>
      <c r="BX81">
        <v>2.34</v>
      </c>
      <c r="BY81">
        <v>9</v>
      </c>
      <c r="BZ81" t="s">
        <v>34</v>
      </c>
      <c r="CA81" t="s">
        <v>49</v>
      </c>
      <c r="CB81" t="s">
        <v>50</v>
      </c>
      <c r="CC81">
        <v>2558</v>
      </c>
      <c r="CD81">
        <v>2.75</v>
      </c>
      <c r="CE81">
        <v>3.61</v>
      </c>
      <c r="CF81">
        <v>10</v>
      </c>
      <c r="CG81" t="s">
        <v>31</v>
      </c>
      <c r="CH81" t="s">
        <v>51</v>
      </c>
      <c r="CI81" t="s">
        <v>52</v>
      </c>
      <c r="CJ81">
        <v>5838</v>
      </c>
      <c r="CK81">
        <v>6.28</v>
      </c>
      <c r="CL81">
        <v>8.24</v>
      </c>
      <c r="CM81">
        <v>11</v>
      </c>
      <c r="CN81" t="s">
        <v>34</v>
      </c>
      <c r="CO81" t="s">
        <v>53</v>
      </c>
      <c r="CP81" t="s">
        <v>54</v>
      </c>
      <c r="CQ81">
        <v>475</v>
      </c>
      <c r="CR81">
        <v>0.51</v>
      </c>
      <c r="CS81">
        <v>0.67</v>
      </c>
      <c r="CT81">
        <v>12</v>
      </c>
      <c r="CU81" t="s">
        <v>34</v>
      </c>
      <c r="CV81" t="s">
        <v>55</v>
      </c>
      <c r="CW81" t="s">
        <v>56</v>
      </c>
      <c r="CX81">
        <v>1306</v>
      </c>
      <c r="CY81">
        <v>1.4</v>
      </c>
      <c r="CZ81">
        <v>1.84</v>
      </c>
    </row>
    <row r="82" spans="1:104" x14ac:dyDescent="0.6">
      <c r="A82" t="s">
        <v>187</v>
      </c>
      <c r="B82" t="s">
        <v>188</v>
      </c>
      <c r="C82" s="1" t="s">
        <v>26</v>
      </c>
      <c r="D82" t="s">
        <v>28</v>
      </c>
      <c r="E82" t="s">
        <v>29</v>
      </c>
      <c r="F82" t="s">
        <v>949</v>
      </c>
      <c r="G82" s="1" t="s">
        <v>189</v>
      </c>
      <c r="H82">
        <v>19518</v>
      </c>
      <c r="I82">
        <v>37.43</v>
      </c>
      <c r="J82">
        <v>32630</v>
      </c>
      <c r="K82">
        <v>62.57</v>
      </c>
      <c r="L82">
        <v>487</v>
      </c>
      <c r="M82">
        <v>0.93</v>
      </c>
      <c r="N82">
        <v>1.49</v>
      </c>
      <c r="O82">
        <v>1020</v>
      </c>
      <c r="P82">
        <v>1.96</v>
      </c>
      <c r="Q82">
        <v>3.13</v>
      </c>
      <c r="R82">
        <v>31123</v>
      </c>
      <c r="S82">
        <v>59.68</v>
      </c>
      <c r="T82">
        <v>95.38</v>
      </c>
      <c r="U82">
        <v>1</v>
      </c>
      <c r="V82" t="s">
        <v>31</v>
      </c>
      <c r="W82" t="s">
        <v>32</v>
      </c>
      <c r="X82" t="s">
        <v>33</v>
      </c>
      <c r="Y82">
        <v>89</v>
      </c>
      <c r="Z82">
        <v>0.17</v>
      </c>
      <c r="AA82">
        <v>0.28999999999999998</v>
      </c>
      <c r="AB82">
        <v>2</v>
      </c>
      <c r="AC82" t="s">
        <v>34</v>
      </c>
      <c r="AD82" t="s">
        <v>35</v>
      </c>
      <c r="AE82" t="s">
        <v>36</v>
      </c>
      <c r="AF82">
        <v>846</v>
      </c>
      <c r="AG82">
        <v>1.62</v>
      </c>
      <c r="AH82">
        <v>2.72</v>
      </c>
      <c r="AI82">
        <v>3</v>
      </c>
      <c r="AJ82" t="s">
        <v>34</v>
      </c>
      <c r="AK82" t="s">
        <v>37</v>
      </c>
      <c r="AL82" t="s">
        <v>38</v>
      </c>
      <c r="AM82">
        <v>5928</v>
      </c>
      <c r="AN82">
        <v>11.37</v>
      </c>
      <c r="AO82">
        <v>19.05</v>
      </c>
      <c r="AP82">
        <v>4</v>
      </c>
      <c r="AQ82" t="s">
        <v>34</v>
      </c>
      <c r="AR82" t="s">
        <v>39</v>
      </c>
      <c r="AS82" t="s">
        <v>40</v>
      </c>
      <c r="AT82">
        <v>3191</v>
      </c>
      <c r="AU82">
        <v>6.12</v>
      </c>
      <c r="AV82">
        <v>10.25</v>
      </c>
      <c r="AW82">
        <v>5</v>
      </c>
      <c r="AX82" t="s">
        <v>31</v>
      </c>
      <c r="AY82" t="s">
        <v>41</v>
      </c>
      <c r="AZ82" t="s">
        <v>42</v>
      </c>
      <c r="BA82">
        <v>8950</v>
      </c>
      <c r="BB82">
        <v>17.16</v>
      </c>
      <c r="BC82">
        <v>28.76</v>
      </c>
      <c r="BD82">
        <v>6</v>
      </c>
      <c r="BE82" t="s">
        <v>34</v>
      </c>
      <c r="BF82" t="s">
        <v>43</v>
      </c>
      <c r="BG82" t="s">
        <v>44</v>
      </c>
      <c r="BH82">
        <v>4074</v>
      </c>
      <c r="BI82">
        <v>7.81</v>
      </c>
      <c r="BJ82">
        <v>13.09</v>
      </c>
      <c r="BK82">
        <v>7</v>
      </c>
      <c r="BL82" t="s">
        <v>34</v>
      </c>
      <c r="BM82" t="s">
        <v>45</v>
      </c>
      <c r="BN82" t="s">
        <v>46</v>
      </c>
      <c r="BO82">
        <v>4279</v>
      </c>
      <c r="BP82">
        <v>8.2100000000000009</v>
      </c>
      <c r="BQ82">
        <v>13.75</v>
      </c>
      <c r="BR82">
        <v>8</v>
      </c>
      <c r="BS82" t="s">
        <v>31</v>
      </c>
      <c r="BT82" t="s">
        <v>47</v>
      </c>
      <c r="BU82" t="s">
        <v>48</v>
      </c>
      <c r="BV82">
        <v>339</v>
      </c>
      <c r="BW82">
        <v>0.65</v>
      </c>
      <c r="BX82">
        <v>1.0900000000000001</v>
      </c>
      <c r="BY82">
        <v>9</v>
      </c>
      <c r="BZ82" t="s">
        <v>34</v>
      </c>
      <c r="CA82" t="s">
        <v>49</v>
      </c>
      <c r="CB82" t="s">
        <v>50</v>
      </c>
      <c r="CC82">
        <v>1104</v>
      </c>
      <c r="CD82">
        <v>2.12</v>
      </c>
      <c r="CE82">
        <v>3.55</v>
      </c>
      <c r="CF82">
        <v>10</v>
      </c>
      <c r="CG82" t="s">
        <v>31</v>
      </c>
      <c r="CH82" t="s">
        <v>51</v>
      </c>
      <c r="CI82" t="s">
        <v>52</v>
      </c>
      <c r="CJ82">
        <v>1503</v>
      </c>
      <c r="CK82">
        <v>2.88</v>
      </c>
      <c r="CL82">
        <v>4.83</v>
      </c>
      <c r="CM82">
        <v>11</v>
      </c>
      <c r="CN82" t="s">
        <v>34</v>
      </c>
      <c r="CO82" t="s">
        <v>53</v>
      </c>
      <c r="CP82" t="s">
        <v>54</v>
      </c>
      <c r="CQ82">
        <v>290</v>
      </c>
      <c r="CR82">
        <v>0.56000000000000005</v>
      </c>
      <c r="CS82">
        <v>0.93</v>
      </c>
      <c r="CT82">
        <v>12</v>
      </c>
      <c r="CU82" t="s">
        <v>34</v>
      </c>
      <c r="CV82" t="s">
        <v>55</v>
      </c>
      <c r="CW82" t="s">
        <v>56</v>
      </c>
      <c r="CX82">
        <v>530</v>
      </c>
      <c r="CY82">
        <v>1.02</v>
      </c>
      <c r="CZ82">
        <v>1.7</v>
      </c>
    </row>
    <row r="83" spans="1:104" x14ac:dyDescent="0.6">
      <c r="A83" t="s">
        <v>187</v>
      </c>
      <c r="B83" t="s">
        <v>188</v>
      </c>
      <c r="C83" s="1" t="s">
        <v>57</v>
      </c>
      <c r="D83" t="s">
        <v>58</v>
      </c>
      <c r="E83" t="s">
        <v>29</v>
      </c>
      <c r="F83" t="s">
        <v>950</v>
      </c>
      <c r="G83" s="1" t="s">
        <v>190</v>
      </c>
      <c r="H83">
        <v>22848</v>
      </c>
      <c r="I83">
        <v>36.99</v>
      </c>
      <c r="J83">
        <v>38922</v>
      </c>
      <c r="K83">
        <v>63.01</v>
      </c>
      <c r="L83">
        <v>643</v>
      </c>
      <c r="M83">
        <v>1.04</v>
      </c>
      <c r="N83">
        <v>1.65</v>
      </c>
      <c r="O83">
        <v>541</v>
      </c>
      <c r="P83">
        <v>0.88</v>
      </c>
      <c r="Q83">
        <v>1.39</v>
      </c>
      <c r="R83">
        <v>37738</v>
      </c>
      <c r="S83">
        <v>61.09</v>
      </c>
      <c r="T83">
        <v>96.96</v>
      </c>
      <c r="U83">
        <v>1</v>
      </c>
      <c r="V83" t="s">
        <v>31</v>
      </c>
      <c r="W83" t="s">
        <v>32</v>
      </c>
      <c r="X83" t="s">
        <v>33</v>
      </c>
      <c r="Y83">
        <v>108</v>
      </c>
      <c r="Z83">
        <v>0.17</v>
      </c>
      <c r="AA83">
        <v>0.28999999999999998</v>
      </c>
      <c r="AB83">
        <v>2</v>
      </c>
      <c r="AC83" t="s">
        <v>34</v>
      </c>
      <c r="AD83" t="s">
        <v>35</v>
      </c>
      <c r="AE83" t="s">
        <v>36</v>
      </c>
      <c r="AF83">
        <v>1004</v>
      </c>
      <c r="AG83">
        <v>1.63</v>
      </c>
      <c r="AH83">
        <v>2.66</v>
      </c>
      <c r="AI83">
        <v>3</v>
      </c>
      <c r="AJ83" t="s">
        <v>34</v>
      </c>
      <c r="AK83" t="s">
        <v>37</v>
      </c>
      <c r="AL83" t="s">
        <v>38</v>
      </c>
      <c r="AM83">
        <v>7004</v>
      </c>
      <c r="AN83">
        <v>11.34</v>
      </c>
      <c r="AO83">
        <v>18.559999999999999</v>
      </c>
      <c r="AP83">
        <v>4</v>
      </c>
      <c r="AQ83" t="s">
        <v>34</v>
      </c>
      <c r="AR83" t="s">
        <v>39</v>
      </c>
      <c r="AS83" t="s">
        <v>40</v>
      </c>
      <c r="AT83">
        <v>3538</v>
      </c>
      <c r="AU83">
        <v>5.73</v>
      </c>
      <c r="AV83">
        <v>9.3800000000000008</v>
      </c>
      <c r="AW83">
        <v>5</v>
      </c>
      <c r="AX83" t="s">
        <v>31</v>
      </c>
      <c r="AY83" t="s">
        <v>41</v>
      </c>
      <c r="AZ83" t="s">
        <v>42</v>
      </c>
      <c r="BA83">
        <v>11189</v>
      </c>
      <c r="BB83">
        <v>18.11</v>
      </c>
      <c r="BC83">
        <v>29.65</v>
      </c>
      <c r="BD83">
        <v>6</v>
      </c>
      <c r="BE83" t="s">
        <v>34</v>
      </c>
      <c r="BF83" t="s">
        <v>43</v>
      </c>
      <c r="BG83" t="s">
        <v>44</v>
      </c>
      <c r="BH83">
        <v>5125</v>
      </c>
      <c r="BI83">
        <v>8.3000000000000007</v>
      </c>
      <c r="BJ83">
        <v>13.58</v>
      </c>
      <c r="BK83">
        <v>7</v>
      </c>
      <c r="BL83" t="s">
        <v>34</v>
      </c>
      <c r="BM83" t="s">
        <v>45</v>
      </c>
      <c r="BN83" t="s">
        <v>46</v>
      </c>
      <c r="BO83">
        <v>5051</v>
      </c>
      <c r="BP83">
        <v>8.18</v>
      </c>
      <c r="BQ83">
        <v>13.38</v>
      </c>
      <c r="BR83">
        <v>8</v>
      </c>
      <c r="BS83" t="s">
        <v>31</v>
      </c>
      <c r="BT83" t="s">
        <v>47</v>
      </c>
      <c r="BU83" t="s">
        <v>48</v>
      </c>
      <c r="BV83">
        <v>285</v>
      </c>
      <c r="BW83">
        <v>0.46</v>
      </c>
      <c r="BX83">
        <v>0.76</v>
      </c>
      <c r="BY83">
        <v>9</v>
      </c>
      <c r="BZ83" t="s">
        <v>34</v>
      </c>
      <c r="CA83" t="s">
        <v>49</v>
      </c>
      <c r="CB83" t="s">
        <v>50</v>
      </c>
      <c r="CC83">
        <v>1162</v>
      </c>
      <c r="CD83">
        <v>1.88</v>
      </c>
      <c r="CE83">
        <v>3.08</v>
      </c>
      <c r="CF83">
        <v>10</v>
      </c>
      <c r="CG83" t="s">
        <v>31</v>
      </c>
      <c r="CH83" t="s">
        <v>51</v>
      </c>
      <c r="CI83" t="s">
        <v>52</v>
      </c>
      <c r="CJ83">
        <v>2269</v>
      </c>
      <c r="CK83">
        <v>3.67</v>
      </c>
      <c r="CL83">
        <v>6.01</v>
      </c>
      <c r="CM83">
        <v>11</v>
      </c>
      <c r="CN83" t="s">
        <v>34</v>
      </c>
      <c r="CO83" t="s">
        <v>53</v>
      </c>
      <c r="CP83" t="s">
        <v>54</v>
      </c>
      <c r="CQ83">
        <v>318</v>
      </c>
      <c r="CR83">
        <v>0.51</v>
      </c>
      <c r="CS83">
        <v>0.84</v>
      </c>
      <c r="CT83">
        <v>12</v>
      </c>
      <c r="CU83" t="s">
        <v>34</v>
      </c>
      <c r="CV83" t="s">
        <v>55</v>
      </c>
      <c r="CW83" t="s">
        <v>56</v>
      </c>
      <c r="CX83">
        <v>685</v>
      </c>
      <c r="CY83">
        <v>1.1100000000000001</v>
      </c>
      <c r="CZ83">
        <v>1.82</v>
      </c>
    </row>
    <row r="84" spans="1:104" x14ac:dyDescent="0.6">
      <c r="A84" t="s">
        <v>191</v>
      </c>
      <c r="B84" t="s">
        <v>192</v>
      </c>
      <c r="C84" s="1" t="s">
        <v>26</v>
      </c>
      <c r="D84" t="s">
        <v>28</v>
      </c>
      <c r="E84" t="s">
        <v>29</v>
      </c>
      <c r="F84" t="s">
        <v>951</v>
      </c>
      <c r="G84" s="1" t="s">
        <v>193</v>
      </c>
      <c r="H84">
        <v>22091</v>
      </c>
      <c r="I84">
        <v>36.06</v>
      </c>
      <c r="J84">
        <v>39179</v>
      </c>
      <c r="K84">
        <v>63.94</v>
      </c>
      <c r="L84">
        <v>641</v>
      </c>
      <c r="M84">
        <v>1.05</v>
      </c>
      <c r="N84">
        <v>1.64</v>
      </c>
      <c r="O84">
        <v>409</v>
      </c>
      <c r="P84">
        <v>0.67</v>
      </c>
      <c r="Q84">
        <v>1.04</v>
      </c>
      <c r="R84">
        <v>38129</v>
      </c>
      <c r="S84">
        <v>62.23</v>
      </c>
      <c r="T84">
        <v>97.32</v>
      </c>
      <c r="U84">
        <v>1</v>
      </c>
      <c r="V84" t="s">
        <v>31</v>
      </c>
      <c r="W84" t="s">
        <v>32</v>
      </c>
      <c r="X84" t="s">
        <v>33</v>
      </c>
      <c r="Y84">
        <v>127</v>
      </c>
      <c r="Z84">
        <v>0.21</v>
      </c>
      <c r="AA84">
        <v>0.33</v>
      </c>
      <c r="AB84">
        <v>2</v>
      </c>
      <c r="AC84" t="s">
        <v>34</v>
      </c>
      <c r="AD84" t="s">
        <v>35</v>
      </c>
      <c r="AE84" t="s">
        <v>36</v>
      </c>
      <c r="AF84">
        <v>1383</v>
      </c>
      <c r="AG84">
        <v>2.2599999999999998</v>
      </c>
      <c r="AH84">
        <v>3.63</v>
      </c>
      <c r="AI84">
        <v>3</v>
      </c>
      <c r="AJ84" t="s">
        <v>34</v>
      </c>
      <c r="AK84" t="s">
        <v>37</v>
      </c>
      <c r="AL84" t="s">
        <v>38</v>
      </c>
      <c r="AM84">
        <v>6609</v>
      </c>
      <c r="AN84">
        <v>10.79</v>
      </c>
      <c r="AO84">
        <v>17.329999999999998</v>
      </c>
      <c r="AP84">
        <v>4</v>
      </c>
      <c r="AQ84" t="s">
        <v>34</v>
      </c>
      <c r="AR84" t="s">
        <v>39</v>
      </c>
      <c r="AS84" t="s">
        <v>40</v>
      </c>
      <c r="AT84">
        <v>3577</v>
      </c>
      <c r="AU84">
        <v>5.84</v>
      </c>
      <c r="AV84">
        <v>9.3800000000000008</v>
      </c>
      <c r="AW84">
        <v>5</v>
      </c>
      <c r="AX84" t="s">
        <v>31</v>
      </c>
      <c r="AY84" t="s">
        <v>41</v>
      </c>
      <c r="AZ84" t="s">
        <v>42</v>
      </c>
      <c r="BA84">
        <v>10963</v>
      </c>
      <c r="BB84">
        <v>17.89</v>
      </c>
      <c r="BC84">
        <v>28.75</v>
      </c>
      <c r="BD84">
        <v>6</v>
      </c>
      <c r="BE84" t="s">
        <v>34</v>
      </c>
      <c r="BF84" t="s">
        <v>43</v>
      </c>
      <c r="BG84" t="s">
        <v>44</v>
      </c>
      <c r="BH84">
        <v>4496</v>
      </c>
      <c r="BI84">
        <v>7.34</v>
      </c>
      <c r="BJ84">
        <v>11.79</v>
      </c>
      <c r="BK84">
        <v>7</v>
      </c>
      <c r="BL84" t="s">
        <v>34</v>
      </c>
      <c r="BM84" t="s">
        <v>45</v>
      </c>
      <c r="BN84" t="s">
        <v>46</v>
      </c>
      <c r="BO84">
        <v>5450</v>
      </c>
      <c r="BP84">
        <v>8.9</v>
      </c>
      <c r="BQ84">
        <v>14.29</v>
      </c>
      <c r="BR84">
        <v>8</v>
      </c>
      <c r="BS84" t="s">
        <v>31</v>
      </c>
      <c r="BT84" t="s">
        <v>47</v>
      </c>
      <c r="BU84" t="s">
        <v>48</v>
      </c>
      <c r="BV84">
        <v>489</v>
      </c>
      <c r="BW84">
        <v>0.8</v>
      </c>
      <c r="BX84">
        <v>1.28</v>
      </c>
      <c r="BY84">
        <v>9</v>
      </c>
      <c r="BZ84" t="s">
        <v>34</v>
      </c>
      <c r="CA84" t="s">
        <v>49</v>
      </c>
      <c r="CB84" t="s">
        <v>50</v>
      </c>
      <c r="CC84">
        <v>1317</v>
      </c>
      <c r="CD84">
        <v>2.15</v>
      </c>
      <c r="CE84">
        <v>3.45</v>
      </c>
      <c r="CF84">
        <v>10</v>
      </c>
      <c r="CG84" t="s">
        <v>31</v>
      </c>
      <c r="CH84" t="s">
        <v>51</v>
      </c>
      <c r="CI84" t="s">
        <v>52</v>
      </c>
      <c r="CJ84">
        <v>2700</v>
      </c>
      <c r="CK84">
        <v>4.41</v>
      </c>
      <c r="CL84">
        <v>7.08</v>
      </c>
      <c r="CM84">
        <v>11</v>
      </c>
      <c r="CN84" t="s">
        <v>34</v>
      </c>
      <c r="CO84" t="s">
        <v>53</v>
      </c>
      <c r="CP84" t="s">
        <v>54</v>
      </c>
      <c r="CQ84">
        <v>377</v>
      </c>
      <c r="CR84">
        <v>0.62</v>
      </c>
      <c r="CS84">
        <v>0.99</v>
      </c>
      <c r="CT84">
        <v>12</v>
      </c>
      <c r="CU84" t="s">
        <v>34</v>
      </c>
      <c r="CV84" t="s">
        <v>55</v>
      </c>
      <c r="CW84" t="s">
        <v>56</v>
      </c>
      <c r="CX84">
        <v>641</v>
      </c>
      <c r="CY84">
        <v>1.05</v>
      </c>
      <c r="CZ84">
        <v>1.68</v>
      </c>
    </row>
    <row r="85" spans="1:104" x14ac:dyDescent="0.6">
      <c r="A85" t="s">
        <v>191</v>
      </c>
      <c r="B85" t="s">
        <v>192</v>
      </c>
      <c r="C85" s="1" t="s">
        <v>57</v>
      </c>
      <c r="D85" t="s">
        <v>58</v>
      </c>
      <c r="E85" t="s">
        <v>29</v>
      </c>
      <c r="F85" t="s">
        <v>952</v>
      </c>
      <c r="G85" s="1" t="s">
        <v>194</v>
      </c>
      <c r="H85">
        <v>26172</v>
      </c>
      <c r="I85">
        <v>38.58</v>
      </c>
      <c r="J85">
        <v>41672</v>
      </c>
      <c r="K85">
        <v>61.42</v>
      </c>
      <c r="L85">
        <v>822</v>
      </c>
      <c r="M85">
        <v>1.21</v>
      </c>
      <c r="N85">
        <v>1.97</v>
      </c>
      <c r="O85">
        <v>468</v>
      </c>
      <c r="P85">
        <v>0.69</v>
      </c>
      <c r="Q85">
        <v>1.1200000000000001</v>
      </c>
      <c r="R85">
        <v>40382</v>
      </c>
      <c r="S85">
        <v>59.52</v>
      </c>
      <c r="T85">
        <v>96.9</v>
      </c>
      <c r="U85">
        <v>1</v>
      </c>
      <c r="V85" t="s">
        <v>31</v>
      </c>
      <c r="W85" t="s">
        <v>32</v>
      </c>
      <c r="X85" t="s">
        <v>33</v>
      </c>
      <c r="Y85">
        <v>130</v>
      </c>
      <c r="Z85">
        <v>0.19</v>
      </c>
      <c r="AA85">
        <v>0.32</v>
      </c>
      <c r="AB85">
        <v>2</v>
      </c>
      <c r="AC85" t="s">
        <v>34</v>
      </c>
      <c r="AD85" t="s">
        <v>35</v>
      </c>
      <c r="AE85" t="s">
        <v>36</v>
      </c>
      <c r="AF85">
        <v>1304</v>
      </c>
      <c r="AG85">
        <v>1.92</v>
      </c>
      <c r="AH85">
        <v>3.23</v>
      </c>
      <c r="AI85">
        <v>3</v>
      </c>
      <c r="AJ85" t="s">
        <v>34</v>
      </c>
      <c r="AK85" t="s">
        <v>37</v>
      </c>
      <c r="AL85" t="s">
        <v>38</v>
      </c>
      <c r="AM85">
        <v>7164</v>
      </c>
      <c r="AN85">
        <v>10.56</v>
      </c>
      <c r="AO85">
        <v>17.739999999999998</v>
      </c>
      <c r="AP85">
        <v>4</v>
      </c>
      <c r="AQ85" t="s">
        <v>34</v>
      </c>
      <c r="AR85" t="s">
        <v>39</v>
      </c>
      <c r="AS85" t="s">
        <v>40</v>
      </c>
      <c r="AT85">
        <v>5024</v>
      </c>
      <c r="AU85">
        <v>7.41</v>
      </c>
      <c r="AV85">
        <v>12.44</v>
      </c>
      <c r="AW85">
        <v>5</v>
      </c>
      <c r="AX85" t="s">
        <v>31</v>
      </c>
      <c r="AY85" t="s">
        <v>41</v>
      </c>
      <c r="AZ85" t="s">
        <v>42</v>
      </c>
      <c r="BA85">
        <v>11035</v>
      </c>
      <c r="BB85">
        <v>16.27</v>
      </c>
      <c r="BC85">
        <v>27.33</v>
      </c>
      <c r="BD85">
        <v>6</v>
      </c>
      <c r="BE85" t="s">
        <v>34</v>
      </c>
      <c r="BF85" t="s">
        <v>43</v>
      </c>
      <c r="BG85" t="s">
        <v>44</v>
      </c>
      <c r="BH85">
        <v>5161</v>
      </c>
      <c r="BI85">
        <v>7.61</v>
      </c>
      <c r="BJ85">
        <v>12.78</v>
      </c>
      <c r="BK85">
        <v>7</v>
      </c>
      <c r="BL85" t="s">
        <v>34</v>
      </c>
      <c r="BM85" t="s">
        <v>45</v>
      </c>
      <c r="BN85" t="s">
        <v>46</v>
      </c>
      <c r="BO85">
        <v>4918</v>
      </c>
      <c r="BP85">
        <v>7.25</v>
      </c>
      <c r="BQ85">
        <v>12.18</v>
      </c>
      <c r="BR85">
        <v>8</v>
      </c>
      <c r="BS85" t="s">
        <v>31</v>
      </c>
      <c r="BT85" t="s">
        <v>47</v>
      </c>
      <c r="BU85" t="s">
        <v>48</v>
      </c>
      <c r="BV85">
        <v>470</v>
      </c>
      <c r="BW85">
        <v>0.69</v>
      </c>
      <c r="BX85">
        <v>1.1599999999999999</v>
      </c>
      <c r="BY85">
        <v>9</v>
      </c>
      <c r="BZ85" t="s">
        <v>34</v>
      </c>
      <c r="CA85" t="s">
        <v>49</v>
      </c>
      <c r="CB85" t="s">
        <v>50</v>
      </c>
      <c r="CC85">
        <v>1203</v>
      </c>
      <c r="CD85">
        <v>1.77</v>
      </c>
      <c r="CE85">
        <v>2.98</v>
      </c>
      <c r="CF85">
        <v>10</v>
      </c>
      <c r="CG85" t="s">
        <v>31</v>
      </c>
      <c r="CH85" t="s">
        <v>51</v>
      </c>
      <c r="CI85" t="s">
        <v>52</v>
      </c>
      <c r="CJ85">
        <v>2855</v>
      </c>
      <c r="CK85">
        <v>4.21</v>
      </c>
      <c r="CL85">
        <v>7.07</v>
      </c>
      <c r="CM85">
        <v>11</v>
      </c>
      <c r="CN85" t="s">
        <v>34</v>
      </c>
      <c r="CO85" t="s">
        <v>53</v>
      </c>
      <c r="CP85" t="s">
        <v>54</v>
      </c>
      <c r="CQ85">
        <v>385</v>
      </c>
      <c r="CR85">
        <v>0.56999999999999995</v>
      </c>
      <c r="CS85">
        <v>0.95</v>
      </c>
      <c r="CT85">
        <v>12</v>
      </c>
      <c r="CU85" t="s">
        <v>34</v>
      </c>
      <c r="CV85" t="s">
        <v>55</v>
      </c>
      <c r="CW85" t="s">
        <v>56</v>
      </c>
      <c r="CX85">
        <v>733</v>
      </c>
      <c r="CY85">
        <v>1.08</v>
      </c>
      <c r="CZ85">
        <v>1.82</v>
      </c>
    </row>
    <row r="86" spans="1:104" x14ac:dyDescent="0.6">
      <c r="A86" s="1" t="s">
        <v>195</v>
      </c>
      <c r="B86" t="s">
        <v>196</v>
      </c>
      <c r="C86" s="1" t="s">
        <v>26</v>
      </c>
      <c r="D86" t="s">
        <v>28</v>
      </c>
      <c r="E86" t="s">
        <v>29</v>
      </c>
      <c r="F86" t="s">
        <v>953</v>
      </c>
      <c r="G86" s="1" t="s">
        <v>197</v>
      </c>
      <c r="H86">
        <v>14344</v>
      </c>
      <c r="I86">
        <v>20.49</v>
      </c>
      <c r="J86">
        <v>55644</v>
      </c>
      <c r="K86">
        <v>79.510000000000005</v>
      </c>
      <c r="L86">
        <v>763</v>
      </c>
      <c r="M86">
        <v>1.0900000000000001</v>
      </c>
      <c r="N86">
        <v>1.37</v>
      </c>
      <c r="O86">
        <v>270</v>
      </c>
      <c r="P86">
        <v>0.39</v>
      </c>
      <c r="Q86">
        <v>0.49</v>
      </c>
      <c r="R86">
        <v>54611</v>
      </c>
      <c r="S86">
        <v>78.03</v>
      </c>
      <c r="T86">
        <v>98.14</v>
      </c>
      <c r="U86">
        <v>1</v>
      </c>
      <c r="V86" t="s">
        <v>31</v>
      </c>
      <c r="W86" t="s">
        <v>32</v>
      </c>
      <c r="X86" t="s">
        <v>33</v>
      </c>
      <c r="Y86">
        <v>273</v>
      </c>
      <c r="Z86">
        <v>0.39</v>
      </c>
      <c r="AA86">
        <v>0.5</v>
      </c>
      <c r="AB86">
        <v>2</v>
      </c>
      <c r="AC86" t="s">
        <v>34</v>
      </c>
      <c r="AD86" t="s">
        <v>35</v>
      </c>
      <c r="AE86" t="s">
        <v>36</v>
      </c>
      <c r="AF86">
        <v>1009</v>
      </c>
      <c r="AG86">
        <v>1.44</v>
      </c>
      <c r="AH86">
        <v>1.85</v>
      </c>
      <c r="AI86">
        <v>3</v>
      </c>
      <c r="AJ86" t="s">
        <v>34</v>
      </c>
      <c r="AK86" t="s">
        <v>37</v>
      </c>
      <c r="AL86" t="s">
        <v>38</v>
      </c>
      <c r="AM86">
        <v>18282</v>
      </c>
      <c r="AN86">
        <v>26.12</v>
      </c>
      <c r="AO86">
        <v>33.479999999999997</v>
      </c>
      <c r="AP86">
        <v>4</v>
      </c>
      <c r="AQ86" t="s">
        <v>34</v>
      </c>
      <c r="AR86" t="s">
        <v>39</v>
      </c>
      <c r="AS86" t="s">
        <v>40</v>
      </c>
      <c r="AT86">
        <v>1068</v>
      </c>
      <c r="AU86">
        <v>1.53</v>
      </c>
      <c r="AV86">
        <v>1.96</v>
      </c>
      <c r="AW86">
        <v>5</v>
      </c>
      <c r="AX86" t="s">
        <v>31</v>
      </c>
      <c r="AY86" t="s">
        <v>41</v>
      </c>
      <c r="AZ86" t="s">
        <v>42</v>
      </c>
      <c r="BA86">
        <v>8532</v>
      </c>
      <c r="BB86">
        <v>12.19</v>
      </c>
      <c r="BC86">
        <v>15.62</v>
      </c>
      <c r="BD86">
        <v>6</v>
      </c>
      <c r="BE86" t="s">
        <v>34</v>
      </c>
      <c r="BF86" t="s">
        <v>43</v>
      </c>
      <c r="BG86" t="s">
        <v>44</v>
      </c>
      <c r="BH86">
        <v>4575</v>
      </c>
      <c r="BI86">
        <v>6.54</v>
      </c>
      <c r="BJ86">
        <v>8.3800000000000008</v>
      </c>
      <c r="BK86">
        <v>7</v>
      </c>
      <c r="BL86" t="s">
        <v>34</v>
      </c>
      <c r="BM86" t="s">
        <v>45</v>
      </c>
      <c r="BN86" t="s">
        <v>46</v>
      </c>
      <c r="BO86">
        <v>11680</v>
      </c>
      <c r="BP86">
        <v>16.690000000000001</v>
      </c>
      <c r="BQ86">
        <v>21.39</v>
      </c>
      <c r="BR86">
        <v>8</v>
      </c>
      <c r="BS86" t="s">
        <v>31</v>
      </c>
      <c r="BT86" t="s">
        <v>47</v>
      </c>
      <c r="BU86" t="s">
        <v>48</v>
      </c>
      <c r="BV86">
        <v>1085</v>
      </c>
      <c r="BW86">
        <v>1.55</v>
      </c>
      <c r="BX86">
        <v>1.99</v>
      </c>
      <c r="BY86">
        <v>9</v>
      </c>
      <c r="BZ86" t="s">
        <v>34</v>
      </c>
      <c r="CA86" t="s">
        <v>49</v>
      </c>
      <c r="CB86" t="s">
        <v>50</v>
      </c>
      <c r="CC86">
        <v>3442</v>
      </c>
      <c r="CD86">
        <v>4.92</v>
      </c>
      <c r="CE86">
        <v>6.3</v>
      </c>
      <c r="CF86">
        <v>10</v>
      </c>
      <c r="CG86" t="s">
        <v>31</v>
      </c>
      <c r="CH86" t="s">
        <v>51</v>
      </c>
      <c r="CI86" t="s">
        <v>52</v>
      </c>
      <c r="CJ86">
        <v>3234</v>
      </c>
      <c r="CK86">
        <v>4.62</v>
      </c>
      <c r="CL86">
        <v>5.92</v>
      </c>
      <c r="CM86">
        <v>11</v>
      </c>
      <c r="CN86" t="s">
        <v>34</v>
      </c>
      <c r="CO86" t="s">
        <v>53</v>
      </c>
      <c r="CP86" t="s">
        <v>54</v>
      </c>
      <c r="CQ86">
        <v>435</v>
      </c>
      <c r="CR86">
        <v>0.62</v>
      </c>
      <c r="CS86">
        <v>0.8</v>
      </c>
      <c r="CT86">
        <v>12</v>
      </c>
      <c r="CU86" t="s">
        <v>34</v>
      </c>
      <c r="CV86" t="s">
        <v>55</v>
      </c>
      <c r="CW86" t="s">
        <v>56</v>
      </c>
      <c r="CX86">
        <v>996</v>
      </c>
      <c r="CY86">
        <v>1.42</v>
      </c>
      <c r="CZ86">
        <v>1.82</v>
      </c>
    </row>
    <row r="87" spans="1:104" x14ac:dyDescent="0.6">
      <c r="A87" s="1" t="s">
        <v>195</v>
      </c>
      <c r="B87" t="s">
        <v>196</v>
      </c>
      <c r="C87" s="1" t="s">
        <v>57</v>
      </c>
      <c r="D87" t="s">
        <v>58</v>
      </c>
      <c r="E87" t="s">
        <v>29</v>
      </c>
      <c r="F87" t="s">
        <v>954</v>
      </c>
      <c r="G87" s="1" t="s">
        <v>198</v>
      </c>
      <c r="H87">
        <v>15351</v>
      </c>
      <c r="I87">
        <v>21.63</v>
      </c>
      <c r="J87">
        <v>55631</v>
      </c>
      <c r="K87">
        <v>78.37</v>
      </c>
      <c r="L87">
        <v>897</v>
      </c>
      <c r="M87">
        <v>1.26</v>
      </c>
      <c r="N87">
        <v>1.61</v>
      </c>
      <c r="O87">
        <v>312</v>
      </c>
      <c r="P87">
        <v>0.44</v>
      </c>
      <c r="Q87">
        <v>0.56000000000000005</v>
      </c>
      <c r="R87">
        <v>54422</v>
      </c>
      <c r="S87">
        <v>76.67</v>
      </c>
      <c r="T87">
        <v>97.83</v>
      </c>
      <c r="U87">
        <v>1</v>
      </c>
      <c r="V87" t="s">
        <v>31</v>
      </c>
      <c r="W87" t="s">
        <v>32</v>
      </c>
      <c r="X87" t="s">
        <v>33</v>
      </c>
      <c r="Y87">
        <v>318</v>
      </c>
      <c r="Z87">
        <v>0.45</v>
      </c>
      <c r="AA87">
        <v>0.57999999999999996</v>
      </c>
      <c r="AB87">
        <v>2</v>
      </c>
      <c r="AC87" t="s">
        <v>34</v>
      </c>
      <c r="AD87" t="s">
        <v>35</v>
      </c>
      <c r="AE87" t="s">
        <v>36</v>
      </c>
      <c r="AF87">
        <v>1016</v>
      </c>
      <c r="AG87">
        <v>1.43</v>
      </c>
      <c r="AH87">
        <v>1.87</v>
      </c>
      <c r="AI87">
        <v>3</v>
      </c>
      <c r="AJ87" t="s">
        <v>34</v>
      </c>
      <c r="AK87" t="s">
        <v>37</v>
      </c>
      <c r="AL87" t="s">
        <v>38</v>
      </c>
      <c r="AM87">
        <v>15257</v>
      </c>
      <c r="AN87">
        <v>21.49</v>
      </c>
      <c r="AO87">
        <v>28.03</v>
      </c>
      <c r="AP87">
        <v>4</v>
      </c>
      <c r="AQ87" t="s">
        <v>34</v>
      </c>
      <c r="AR87" t="s">
        <v>39</v>
      </c>
      <c r="AS87" t="s">
        <v>40</v>
      </c>
      <c r="AT87">
        <v>1476</v>
      </c>
      <c r="AU87">
        <v>2.08</v>
      </c>
      <c r="AV87">
        <v>2.71</v>
      </c>
      <c r="AW87">
        <v>5</v>
      </c>
      <c r="AX87" t="s">
        <v>31</v>
      </c>
      <c r="AY87" t="s">
        <v>41</v>
      </c>
      <c r="AZ87" t="s">
        <v>42</v>
      </c>
      <c r="BA87">
        <v>12661</v>
      </c>
      <c r="BB87">
        <v>17.84</v>
      </c>
      <c r="BC87">
        <v>23.26</v>
      </c>
      <c r="BD87">
        <v>6</v>
      </c>
      <c r="BE87" t="s">
        <v>34</v>
      </c>
      <c r="BF87" t="s">
        <v>43</v>
      </c>
      <c r="BG87" t="s">
        <v>44</v>
      </c>
      <c r="BH87">
        <v>4017</v>
      </c>
      <c r="BI87">
        <v>5.66</v>
      </c>
      <c r="BJ87">
        <v>7.38</v>
      </c>
      <c r="BK87">
        <v>7</v>
      </c>
      <c r="BL87" t="s">
        <v>34</v>
      </c>
      <c r="BM87" t="s">
        <v>45</v>
      </c>
      <c r="BN87" t="s">
        <v>46</v>
      </c>
      <c r="BO87">
        <v>11596</v>
      </c>
      <c r="BP87">
        <v>16.34</v>
      </c>
      <c r="BQ87">
        <v>21.31</v>
      </c>
      <c r="BR87">
        <v>8</v>
      </c>
      <c r="BS87" t="s">
        <v>31</v>
      </c>
      <c r="BT87" t="s">
        <v>47</v>
      </c>
      <c r="BU87" t="s">
        <v>48</v>
      </c>
      <c r="BV87">
        <v>1011</v>
      </c>
      <c r="BW87">
        <v>1.42</v>
      </c>
      <c r="BX87">
        <v>1.86</v>
      </c>
      <c r="BY87">
        <v>9</v>
      </c>
      <c r="BZ87" t="s">
        <v>34</v>
      </c>
      <c r="CA87" t="s">
        <v>49</v>
      </c>
      <c r="CB87" t="s">
        <v>50</v>
      </c>
      <c r="CC87">
        <v>2837</v>
      </c>
      <c r="CD87">
        <v>4</v>
      </c>
      <c r="CE87">
        <v>5.21</v>
      </c>
      <c r="CF87">
        <v>10</v>
      </c>
      <c r="CG87" t="s">
        <v>31</v>
      </c>
      <c r="CH87" t="s">
        <v>51</v>
      </c>
      <c r="CI87" t="s">
        <v>52</v>
      </c>
      <c r="CJ87">
        <v>2668</v>
      </c>
      <c r="CK87">
        <v>3.76</v>
      </c>
      <c r="CL87">
        <v>4.9000000000000004</v>
      </c>
      <c r="CM87">
        <v>11</v>
      </c>
      <c r="CN87" t="s">
        <v>34</v>
      </c>
      <c r="CO87" t="s">
        <v>53</v>
      </c>
      <c r="CP87" t="s">
        <v>54</v>
      </c>
      <c r="CQ87">
        <v>419</v>
      </c>
      <c r="CR87">
        <v>0.59</v>
      </c>
      <c r="CS87">
        <v>0.77</v>
      </c>
      <c r="CT87">
        <v>12</v>
      </c>
      <c r="CU87" t="s">
        <v>34</v>
      </c>
      <c r="CV87" t="s">
        <v>55</v>
      </c>
      <c r="CW87" t="s">
        <v>56</v>
      </c>
      <c r="CX87">
        <v>1146</v>
      </c>
      <c r="CY87">
        <v>1.61</v>
      </c>
      <c r="CZ87">
        <v>2.11</v>
      </c>
    </row>
    <row r="88" spans="1:104" x14ac:dyDescent="0.6">
      <c r="A88" s="1" t="s">
        <v>195</v>
      </c>
      <c r="B88" t="s">
        <v>196</v>
      </c>
      <c r="C88" s="1" t="s">
        <v>60</v>
      </c>
      <c r="D88" t="s">
        <v>61</v>
      </c>
      <c r="E88" t="s">
        <v>29</v>
      </c>
      <c r="F88" t="s">
        <v>955</v>
      </c>
      <c r="G88" s="1" t="s">
        <v>199</v>
      </c>
      <c r="H88">
        <v>15492</v>
      </c>
      <c r="I88">
        <v>21.51</v>
      </c>
      <c r="J88">
        <v>56541</v>
      </c>
      <c r="K88">
        <v>78.489999999999995</v>
      </c>
      <c r="L88">
        <v>942</v>
      </c>
      <c r="M88">
        <v>1.31</v>
      </c>
      <c r="N88">
        <v>1.67</v>
      </c>
      <c r="O88">
        <v>305</v>
      </c>
      <c r="P88">
        <v>0.42</v>
      </c>
      <c r="Q88">
        <v>0.54</v>
      </c>
      <c r="R88">
        <v>55294</v>
      </c>
      <c r="S88">
        <v>76.760000000000005</v>
      </c>
      <c r="T88">
        <v>97.79</v>
      </c>
      <c r="U88">
        <v>1</v>
      </c>
      <c r="V88" t="s">
        <v>31</v>
      </c>
      <c r="W88" t="s">
        <v>32</v>
      </c>
      <c r="X88" t="s">
        <v>33</v>
      </c>
      <c r="Y88">
        <v>375</v>
      </c>
      <c r="Z88">
        <v>0.52</v>
      </c>
      <c r="AA88">
        <v>0.68</v>
      </c>
      <c r="AB88">
        <v>2</v>
      </c>
      <c r="AC88" t="s">
        <v>34</v>
      </c>
      <c r="AD88" t="s">
        <v>35</v>
      </c>
      <c r="AE88" t="s">
        <v>36</v>
      </c>
      <c r="AF88">
        <v>1202</v>
      </c>
      <c r="AG88">
        <v>1.67</v>
      </c>
      <c r="AH88">
        <v>2.17</v>
      </c>
      <c r="AI88">
        <v>3</v>
      </c>
      <c r="AJ88" t="s">
        <v>34</v>
      </c>
      <c r="AK88" t="s">
        <v>37</v>
      </c>
      <c r="AL88" t="s">
        <v>38</v>
      </c>
      <c r="AM88">
        <v>15159</v>
      </c>
      <c r="AN88">
        <v>21.04</v>
      </c>
      <c r="AO88">
        <v>27.42</v>
      </c>
      <c r="AP88">
        <v>4</v>
      </c>
      <c r="AQ88" t="s">
        <v>34</v>
      </c>
      <c r="AR88" t="s">
        <v>39</v>
      </c>
      <c r="AS88" t="s">
        <v>40</v>
      </c>
      <c r="AT88">
        <v>1262</v>
      </c>
      <c r="AU88">
        <v>1.75</v>
      </c>
      <c r="AV88">
        <v>2.2799999999999998</v>
      </c>
      <c r="AW88">
        <v>5</v>
      </c>
      <c r="AX88" t="s">
        <v>31</v>
      </c>
      <c r="AY88" t="s">
        <v>41</v>
      </c>
      <c r="AZ88" t="s">
        <v>42</v>
      </c>
      <c r="BA88">
        <v>13395</v>
      </c>
      <c r="BB88">
        <v>18.600000000000001</v>
      </c>
      <c r="BC88">
        <v>24.23</v>
      </c>
      <c r="BD88">
        <v>6</v>
      </c>
      <c r="BE88" t="s">
        <v>34</v>
      </c>
      <c r="BF88" t="s">
        <v>43</v>
      </c>
      <c r="BG88" t="s">
        <v>44</v>
      </c>
      <c r="BH88">
        <v>3688</v>
      </c>
      <c r="BI88">
        <v>5.12</v>
      </c>
      <c r="BJ88">
        <v>6.67</v>
      </c>
      <c r="BK88">
        <v>7</v>
      </c>
      <c r="BL88" t="s">
        <v>34</v>
      </c>
      <c r="BM88" t="s">
        <v>45</v>
      </c>
      <c r="BN88" t="s">
        <v>46</v>
      </c>
      <c r="BO88">
        <v>12776</v>
      </c>
      <c r="BP88">
        <v>17.739999999999998</v>
      </c>
      <c r="BQ88">
        <v>23.11</v>
      </c>
      <c r="BR88">
        <v>8</v>
      </c>
      <c r="BS88" t="s">
        <v>31</v>
      </c>
      <c r="BT88" t="s">
        <v>47</v>
      </c>
      <c r="BU88" t="s">
        <v>48</v>
      </c>
      <c r="BV88">
        <v>1103</v>
      </c>
      <c r="BW88">
        <v>1.53</v>
      </c>
      <c r="BX88">
        <v>1.99</v>
      </c>
      <c r="BY88">
        <v>9</v>
      </c>
      <c r="BZ88" t="s">
        <v>34</v>
      </c>
      <c r="CA88" t="s">
        <v>49</v>
      </c>
      <c r="CB88" t="s">
        <v>50</v>
      </c>
      <c r="CC88">
        <v>2516</v>
      </c>
      <c r="CD88">
        <v>3.49</v>
      </c>
      <c r="CE88">
        <v>4.55</v>
      </c>
      <c r="CF88">
        <v>10</v>
      </c>
      <c r="CG88" t="s">
        <v>31</v>
      </c>
      <c r="CH88" t="s">
        <v>51</v>
      </c>
      <c r="CI88" t="s">
        <v>52</v>
      </c>
      <c r="CJ88">
        <v>2239</v>
      </c>
      <c r="CK88">
        <v>3.11</v>
      </c>
      <c r="CL88">
        <v>4.05</v>
      </c>
      <c r="CM88">
        <v>11</v>
      </c>
      <c r="CN88" t="s">
        <v>34</v>
      </c>
      <c r="CO88" t="s">
        <v>53</v>
      </c>
      <c r="CP88" t="s">
        <v>54</v>
      </c>
      <c r="CQ88">
        <v>411</v>
      </c>
      <c r="CR88">
        <v>0.56999999999999995</v>
      </c>
      <c r="CS88">
        <v>0.74</v>
      </c>
      <c r="CT88">
        <v>12</v>
      </c>
      <c r="CU88" t="s">
        <v>34</v>
      </c>
      <c r="CV88" t="s">
        <v>55</v>
      </c>
      <c r="CW88" t="s">
        <v>56</v>
      </c>
      <c r="CX88">
        <v>1168</v>
      </c>
      <c r="CY88">
        <v>1.62</v>
      </c>
      <c r="CZ88">
        <v>2.11</v>
      </c>
    </row>
    <row r="89" spans="1:104" x14ac:dyDescent="0.6">
      <c r="A89" s="1" t="s">
        <v>195</v>
      </c>
      <c r="B89" t="s">
        <v>196</v>
      </c>
      <c r="C89" s="1" t="s">
        <v>63</v>
      </c>
      <c r="D89" t="s">
        <v>64</v>
      </c>
      <c r="E89" t="s">
        <v>29</v>
      </c>
      <c r="F89" t="s">
        <v>956</v>
      </c>
      <c r="G89" s="1" t="s">
        <v>200</v>
      </c>
      <c r="H89">
        <v>14293</v>
      </c>
      <c r="I89">
        <v>20.9</v>
      </c>
      <c r="J89">
        <v>54083</v>
      </c>
      <c r="K89">
        <v>79.099999999999994</v>
      </c>
      <c r="L89">
        <v>878</v>
      </c>
      <c r="M89">
        <v>1.28</v>
      </c>
      <c r="N89">
        <v>1.62</v>
      </c>
      <c r="O89">
        <v>365</v>
      </c>
      <c r="P89">
        <v>0.53</v>
      </c>
      <c r="Q89">
        <v>0.67</v>
      </c>
      <c r="R89">
        <v>52840</v>
      </c>
      <c r="S89">
        <v>77.28</v>
      </c>
      <c r="T89">
        <v>97.7</v>
      </c>
      <c r="U89">
        <v>1</v>
      </c>
      <c r="V89" t="s">
        <v>31</v>
      </c>
      <c r="W89" t="s">
        <v>32</v>
      </c>
      <c r="X89" t="s">
        <v>33</v>
      </c>
      <c r="Y89">
        <v>393</v>
      </c>
      <c r="Z89">
        <v>0.56999999999999995</v>
      </c>
      <c r="AA89">
        <v>0.74</v>
      </c>
      <c r="AB89">
        <v>2</v>
      </c>
      <c r="AC89" t="s">
        <v>34</v>
      </c>
      <c r="AD89" t="s">
        <v>35</v>
      </c>
      <c r="AE89" t="s">
        <v>36</v>
      </c>
      <c r="AF89">
        <v>1225</v>
      </c>
      <c r="AG89">
        <v>1.79</v>
      </c>
      <c r="AH89">
        <v>2.3199999999999998</v>
      </c>
      <c r="AI89">
        <v>3</v>
      </c>
      <c r="AJ89" t="s">
        <v>34</v>
      </c>
      <c r="AK89" t="s">
        <v>37</v>
      </c>
      <c r="AL89" t="s">
        <v>38</v>
      </c>
      <c r="AM89">
        <v>12997</v>
      </c>
      <c r="AN89">
        <v>19.010000000000002</v>
      </c>
      <c r="AO89">
        <v>24.6</v>
      </c>
      <c r="AP89">
        <v>4</v>
      </c>
      <c r="AQ89" t="s">
        <v>34</v>
      </c>
      <c r="AR89" t="s">
        <v>39</v>
      </c>
      <c r="AS89" t="s">
        <v>40</v>
      </c>
      <c r="AT89">
        <v>2129</v>
      </c>
      <c r="AU89">
        <v>3.11</v>
      </c>
      <c r="AV89">
        <v>4.03</v>
      </c>
      <c r="AW89">
        <v>5</v>
      </c>
      <c r="AX89" t="s">
        <v>31</v>
      </c>
      <c r="AY89" t="s">
        <v>41</v>
      </c>
      <c r="AZ89" t="s">
        <v>42</v>
      </c>
      <c r="BA89">
        <v>15940</v>
      </c>
      <c r="BB89">
        <v>23.31</v>
      </c>
      <c r="BC89">
        <v>30.17</v>
      </c>
      <c r="BD89">
        <v>6</v>
      </c>
      <c r="BE89" t="s">
        <v>34</v>
      </c>
      <c r="BF89" t="s">
        <v>43</v>
      </c>
      <c r="BG89" t="s">
        <v>44</v>
      </c>
      <c r="BH89">
        <v>4196</v>
      </c>
      <c r="BI89">
        <v>6.14</v>
      </c>
      <c r="BJ89">
        <v>7.94</v>
      </c>
      <c r="BK89">
        <v>7</v>
      </c>
      <c r="BL89" t="s">
        <v>34</v>
      </c>
      <c r="BM89" t="s">
        <v>45</v>
      </c>
      <c r="BN89" t="s">
        <v>46</v>
      </c>
      <c r="BO89">
        <v>8466</v>
      </c>
      <c r="BP89">
        <v>12.38</v>
      </c>
      <c r="BQ89">
        <v>16.02</v>
      </c>
      <c r="BR89">
        <v>8</v>
      </c>
      <c r="BS89" t="s">
        <v>31</v>
      </c>
      <c r="BT89" t="s">
        <v>47</v>
      </c>
      <c r="BU89" t="s">
        <v>48</v>
      </c>
      <c r="BV89">
        <v>849</v>
      </c>
      <c r="BW89">
        <v>1.24</v>
      </c>
      <c r="BX89">
        <v>1.61</v>
      </c>
      <c r="BY89">
        <v>9</v>
      </c>
      <c r="BZ89" t="s">
        <v>34</v>
      </c>
      <c r="CA89" t="s">
        <v>49</v>
      </c>
      <c r="CB89" t="s">
        <v>50</v>
      </c>
      <c r="CC89">
        <v>1871</v>
      </c>
      <c r="CD89">
        <v>2.74</v>
      </c>
      <c r="CE89">
        <v>3.54</v>
      </c>
      <c r="CF89">
        <v>10</v>
      </c>
      <c r="CG89" t="s">
        <v>31</v>
      </c>
      <c r="CH89" t="s">
        <v>51</v>
      </c>
      <c r="CI89" t="s">
        <v>52</v>
      </c>
      <c r="CJ89">
        <v>2729</v>
      </c>
      <c r="CK89">
        <v>3.99</v>
      </c>
      <c r="CL89">
        <v>5.16</v>
      </c>
      <c r="CM89">
        <v>11</v>
      </c>
      <c r="CN89" t="s">
        <v>34</v>
      </c>
      <c r="CO89" t="s">
        <v>53</v>
      </c>
      <c r="CP89" t="s">
        <v>54</v>
      </c>
      <c r="CQ89">
        <v>497</v>
      </c>
      <c r="CR89">
        <v>0.73</v>
      </c>
      <c r="CS89">
        <v>0.94</v>
      </c>
      <c r="CT89">
        <v>12</v>
      </c>
      <c r="CU89" t="s">
        <v>34</v>
      </c>
      <c r="CV89" t="s">
        <v>55</v>
      </c>
      <c r="CW89" t="s">
        <v>56</v>
      </c>
      <c r="CX89">
        <v>1548</v>
      </c>
      <c r="CY89">
        <v>2.2599999999999998</v>
      </c>
      <c r="CZ89">
        <v>2.93</v>
      </c>
    </row>
    <row r="90" spans="1:104" x14ac:dyDescent="0.6">
      <c r="A90" s="1" t="s">
        <v>195</v>
      </c>
      <c r="B90" t="s">
        <v>196</v>
      </c>
      <c r="C90" s="1" t="s">
        <v>66</v>
      </c>
      <c r="D90" t="s">
        <v>67</v>
      </c>
      <c r="E90" t="s">
        <v>29</v>
      </c>
      <c r="F90" t="s">
        <v>957</v>
      </c>
      <c r="G90" s="1" t="s">
        <v>201</v>
      </c>
      <c r="H90">
        <v>18406</v>
      </c>
      <c r="I90">
        <v>21.53</v>
      </c>
      <c r="J90">
        <v>67074</v>
      </c>
      <c r="K90">
        <v>78.47</v>
      </c>
      <c r="L90">
        <v>1097</v>
      </c>
      <c r="M90">
        <v>1.28</v>
      </c>
      <c r="N90">
        <v>1.64</v>
      </c>
      <c r="O90">
        <v>399</v>
      </c>
      <c r="P90">
        <v>0.47</v>
      </c>
      <c r="Q90">
        <v>0.59</v>
      </c>
      <c r="R90">
        <v>65578</v>
      </c>
      <c r="S90">
        <v>76.72</v>
      </c>
      <c r="T90">
        <v>97.77</v>
      </c>
      <c r="U90">
        <v>1</v>
      </c>
      <c r="V90" t="s">
        <v>31</v>
      </c>
      <c r="W90" t="s">
        <v>32</v>
      </c>
      <c r="X90" t="s">
        <v>33</v>
      </c>
      <c r="Y90">
        <v>416</v>
      </c>
      <c r="Z90">
        <v>0.49</v>
      </c>
      <c r="AA90">
        <v>0.63</v>
      </c>
      <c r="AB90">
        <v>2</v>
      </c>
      <c r="AC90" t="s">
        <v>34</v>
      </c>
      <c r="AD90" t="s">
        <v>35</v>
      </c>
      <c r="AE90" t="s">
        <v>36</v>
      </c>
      <c r="AF90">
        <v>1269</v>
      </c>
      <c r="AG90">
        <v>1.48</v>
      </c>
      <c r="AH90">
        <v>1.94</v>
      </c>
      <c r="AI90">
        <v>3</v>
      </c>
      <c r="AJ90" t="s">
        <v>34</v>
      </c>
      <c r="AK90" t="s">
        <v>37</v>
      </c>
      <c r="AL90" t="s">
        <v>38</v>
      </c>
      <c r="AM90">
        <v>19039</v>
      </c>
      <c r="AN90">
        <v>22.27</v>
      </c>
      <c r="AO90">
        <v>29.03</v>
      </c>
      <c r="AP90">
        <v>4</v>
      </c>
      <c r="AQ90" t="s">
        <v>34</v>
      </c>
      <c r="AR90" t="s">
        <v>39</v>
      </c>
      <c r="AS90" t="s">
        <v>40</v>
      </c>
      <c r="AT90">
        <v>2248</v>
      </c>
      <c r="AU90">
        <v>2.63</v>
      </c>
      <c r="AV90">
        <v>3.43</v>
      </c>
      <c r="AW90">
        <v>5</v>
      </c>
      <c r="AX90" t="s">
        <v>31</v>
      </c>
      <c r="AY90" t="s">
        <v>41</v>
      </c>
      <c r="AZ90" t="s">
        <v>42</v>
      </c>
      <c r="BA90">
        <v>18582</v>
      </c>
      <c r="BB90">
        <v>21.74</v>
      </c>
      <c r="BC90">
        <v>28.34</v>
      </c>
      <c r="BD90">
        <v>6</v>
      </c>
      <c r="BE90" t="s">
        <v>34</v>
      </c>
      <c r="BF90" t="s">
        <v>43</v>
      </c>
      <c r="BG90" t="s">
        <v>44</v>
      </c>
      <c r="BH90">
        <v>5175</v>
      </c>
      <c r="BI90">
        <v>6.05</v>
      </c>
      <c r="BJ90">
        <v>7.89</v>
      </c>
      <c r="BK90">
        <v>7</v>
      </c>
      <c r="BL90" t="s">
        <v>34</v>
      </c>
      <c r="BM90" t="s">
        <v>45</v>
      </c>
      <c r="BN90" t="s">
        <v>46</v>
      </c>
      <c r="BO90">
        <v>9357</v>
      </c>
      <c r="BP90">
        <v>10.95</v>
      </c>
      <c r="BQ90">
        <v>14.27</v>
      </c>
      <c r="BR90">
        <v>8</v>
      </c>
      <c r="BS90" t="s">
        <v>31</v>
      </c>
      <c r="BT90" t="s">
        <v>47</v>
      </c>
      <c r="BU90" t="s">
        <v>48</v>
      </c>
      <c r="BV90">
        <v>1078</v>
      </c>
      <c r="BW90">
        <v>1.26</v>
      </c>
      <c r="BX90">
        <v>1.64</v>
      </c>
      <c r="BY90">
        <v>9</v>
      </c>
      <c r="BZ90" t="s">
        <v>34</v>
      </c>
      <c r="CA90" t="s">
        <v>49</v>
      </c>
      <c r="CB90" t="s">
        <v>50</v>
      </c>
      <c r="CC90">
        <v>2796</v>
      </c>
      <c r="CD90">
        <v>3.27</v>
      </c>
      <c r="CE90">
        <v>4.26</v>
      </c>
      <c r="CF90">
        <v>10</v>
      </c>
      <c r="CG90" t="s">
        <v>31</v>
      </c>
      <c r="CH90" t="s">
        <v>51</v>
      </c>
      <c r="CI90" t="s">
        <v>52</v>
      </c>
      <c r="CJ90">
        <v>3474</v>
      </c>
      <c r="CK90">
        <v>4.0599999999999996</v>
      </c>
      <c r="CL90">
        <v>5.3</v>
      </c>
      <c r="CM90">
        <v>11</v>
      </c>
      <c r="CN90" t="s">
        <v>34</v>
      </c>
      <c r="CO90" t="s">
        <v>53</v>
      </c>
      <c r="CP90" t="s">
        <v>54</v>
      </c>
      <c r="CQ90">
        <v>524</v>
      </c>
      <c r="CR90">
        <v>0.61</v>
      </c>
      <c r="CS90">
        <v>0.8</v>
      </c>
      <c r="CT90">
        <v>12</v>
      </c>
      <c r="CU90" t="s">
        <v>34</v>
      </c>
      <c r="CV90" t="s">
        <v>55</v>
      </c>
      <c r="CW90" t="s">
        <v>56</v>
      </c>
      <c r="CX90">
        <v>1620</v>
      </c>
      <c r="CY90">
        <v>1.9</v>
      </c>
      <c r="CZ90">
        <v>2.4700000000000002</v>
      </c>
    </row>
    <row r="91" spans="1:104" x14ac:dyDescent="0.6">
      <c r="A91" s="1" t="s">
        <v>202</v>
      </c>
      <c r="B91" t="s">
        <v>203</v>
      </c>
      <c r="C91" s="1" t="s">
        <v>26</v>
      </c>
      <c r="D91" t="s">
        <v>28</v>
      </c>
      <c r="E91" t="s">
        <v>29</v>
      </c>
      <c r="F91" t="s">
        <v>958</v>
      </c>
      <c r="G91" s="1" t="s">
        <v>204</v>
      </c>
      <c r="H91">
        <v>20230</v>
      </c>
      <c r="I91">
        <v>22.11</v>
      </c>
      <c r="J91">
        <v>71250</v>
      </c>
      <c r="K91">
        <v>77.89</v>
      </c>
      <c r="L91">
        <v>1167</v>
      </c>
      <c r="M91">
        <v>1.28</v>
      </c>
      <c r="N91">
        <v>1.64</v>
      </c>
      <c r="O91">
        <v>521</v>
      </c>
      <c r="P91">
        <v>0.56999999999999995</v>
      </c>
      <c r="Q91">
        <v>0.73</v>
      </c>
      <c r="R91">
        <v>69562</v>
      </c>
      <c r="S91">
        <v>76.040000000000006</v>
      </c>
      <c r="T91">
        <v>97.63</v>
      </c>
      <c r="U91">
        <v>1</v>
      </c>
      <c r="V91" t="s">
        <v>31</v>
      </c>
      <c r="W91" t="s">
        <v>32</v>
      </c>
      <c r="X91" t="s">
        <v>33</v>
      </c>
      <c r="Y91">
        <v>487</v>
      </c>
      <c r="Z91">
        <v>0.53</v>
      </c>
      <c r="AA91">
        <v>0.7</v>
      </c>
      <c r="AB91">
        <v>2</v>
      </c>
      <c r="AC91" t="s">
        <v>34</v>
      </c>
      <c r="AD91" t="s">
        <v>35</v>
      </c>
      <c r="AE91" t="s">
        <v>36</v>
      </c>
      <c r="AF91">
        <v>2294</v>
      </c>
      <c r="AG91">
        <v>2.5099999999999998</v>
      </c>
      <c r="AH91">
        <v>3.3</v>
      </c>
      <c r="AI91">
        <v>3</v>
      </c>
      <c r="AJ91" t="s">
        <v>34</v>
      </c>
      <c r="AK91" t="s">
        <v>37</v>
      </c>
      <c r="AL91" t="s">
        <v>38</v>
      </c>
      <c r="AM91">
        <v>22809</v>
      </c>
      <c r="AN91">
        <v>24.93</v>
      </c>
      <c r="AO91">
        <v>32.79</v>
      </c>
      <c r="AP91">
        <v>4</v>
      </c>
      <c r="AQ91" t="s">
        <v>34</v>
      </c>
      <c r="AR91" t="s">
        <v>39</v>
      </c>
      <c r="AS91" t="s">
        <v>40</v>
      </c>
      <c r="AT91">
        <v>1638</v>
      </c>
      <c r="AU91">
        <v>1.79</v>
      </c>
      <c r="AV91">
        <v>2.35</v>
      </c>
      <c r="AW91">
        <v>5</v>
      </c>
      <c r="AX91" t="s">
        <v>31</v>
      </c>
      <c r="AY91" t="s">
        <v>41</v>
      </c>
      <c r="AZ91" t="s">
        <v>42</v>
      </c>
      <c r="BA91">
        <v>13175</v>
      </c>
      <c r="BB91">
        <v>14.4</v>
      </c>
      <c r="BC91">
        <v>18.940000000000001</v>
      </c>
      <c r="BD91">
        <v>6</v>
      </c>
      <c r="BE91" t="s">
        <v>34</v>
      </c>
      <c r="BF91" t="s">
        <v>43</v>
      </c>
      <c r="BG91" t="s">
        <v>44</v>
      </c>
      <c r="BH91">
        <v>2983</v>
      </c>
      <c r="BI91">
        <v>3.26</v>
      </c>
      <c r="BJ91">
        <v>4.29</v>
      </c>
      <c r="BK91">
        <v>7</v>
      </c>
      <c r="BL91" t="s">
        <v>34</v>
      </c>
      <c r="BM91" t="s">
        <v>45</v>
      </c>
      <c r="BN91" t="s">
        <v>46</v>
      </c>
      <c r="BO91">
        <v>15353</v>
      </c>
      <c r="BP91">
        <v>16.78</v>
      </c>
      <c r="BQ91">
        <v>22.07</v>
      </c>
      <c r="BR91">
        <v>8</v>
      </c>
      <c r="BS91" t="s">
        <v>31</v>
      </c>
      <c r="BT91" t="s">
        <v>47</v>
      </c>
      <c r="BU91" t="s">
        <v>48</v>
      </c>
      <c r="BV91">
        <v>1703</v>
      </c>
      <c r="BW91">
        <v>1.86</v>
      </c>
      <c r="BX91">
        <v>2.4500000000000002</v>
      </c>
      <c r="BY91">
        <v>9</v>
      </c>
      <c r="BZ91" t="s">
        <v>34</v>
      </c>
      <c r="CA91" t="s">
        <v>49</v>
      </c>
      <c r="CB91" t="s">
        <v>50</v>
      </c>
      <c r="CC91">
        <v>4457</v>
      </c>
      <c r="CD91">
        <v>4.87</v>
      </c>
      <c r="CE91">
        <v>6.41</v>
      </c>
      <c r="CF91">
        <v>10</v>
      </c>
      <c r="CG91" t="s">
        <v>31</v>
      </c>
      <c r="CH91" t="s">
        <v>51</v>
      </c>
      <c r="CI91" t="s">
        <v>52</v>
      </c>
      <c r="CJ91">
        <v>2939</v>
      </c>
      <c r="CK91">
        <v>3.21</v>
      </c>
      <c r="CL91">
        <v>4.2300000000000004</v>
      </c>
      <c r="CM91">
        <v>11</v>
      </c>
      <c r="CN91" t="s">
        <v>34</v>
      </c>
      <c r="CO91" t="s">
        <v>53</v>
      </c>
      <c r="CP91" t="s">
        <v>54</v>
      </c>
      <c r="CQ91">
        <v>626</v>
      </c>
      <c r="CR91">
        <v>0.68</v>
      </c>
      <c r="CS91">
        <v>0.9</v>
      </c>
      <c r="CT91">
        <v>12</v>
      </c>
      <c r="CU91" t="s">
        <v>34</v>
      </c>
      <c r="CV91" t="s">
        <v>55</v>
      </c>
      <c r="CW91" t="s">
        <v>56</v>
      </c>
      <c r="CX91">
        <v>1098</v>
      </c>
      <c r="CY91">
        <v>1.2</v>
      </c>
      <c r="CZ91">
        <v>1.58</v>
      </c>
    </row>
    <row r="92" spans="1:104" x14ac:dyDescent="0.6">
      <c r="A92" s="1" t="s">
        <v>202</v>
      </c>
      <c r="B92" t="s">
        <v>203</v>
      </c>
      <c r="C92" s="1" t="s">
        <v>57</v>
      </c>
      <c r="D92" t="s">
        <v>58</v>
      </c>
      <c r="E92" t="s">
        <v>29</v>
      </c>
      <c r="F92" t="s">
        <v>959</v>
      </c>
      <c r="G92" s="1" t="s">
        <v>205</v>
      </c>
      <c r="H92">
        <v>19886</v>
      </c>
      <c r="I92">
        <v>19.28</v>
      </c>
      <c r="J92">
        <v>83268</v>
      </c>
      <c r="K92">
        <v>80.72</v>
      </c>
      <c r="L92">
        <v>1277</v>
      </c>
      <c r="M92">
        <v>1.24</v>
      </c>
      <c r="N92">
        <v>1.53</v>
      </c>
      <c r="O92">
        <v>661</v>
      </c>
      <c r="P92">
        <v>0.64</v>
      </c>
      <c r="Q92">
        <v>0.79</v>
      </c>
      <c r="R92">
        <v>81330</v>
      </c>
      <c r="S92">
        <v>78.84</v>
      </c>
      <c r="T92">
        <v>97.67</v>
      </c>
      <c r="U92">
        <v>1</v>
      </c>
      <c r="V92" t="s">
        <v>31</v>
      </c>
      <c r="W92" t="s">
        <v>32</v>
      </c>
      <c r="X92" t="s">
        <v>33</v>
      </c>
      <c r="Y92">
        <v>571</v>
      </c>
      <c r="Z92">
        <v>0.55000000000000004</v>
      </c>
      <c r="AA92">
        <v>0.7</v>
      </c>
      <c r="AB92">
        <v>2</v>
      </c>
      <c r="AC92" t="s">
        <v>34</v>
      </c>
      <c r="AD92" t="s">
        <v>35</v>
      </c>
      <c r="AE92" t="s">
        <v>36</v>
      </c>
      <c r="AF92">
        <v>2113</v>
      </c>
      <c r="AG92">
        <v>2.0499999999999998</v>
      </c>
      <c r="AH92">
        <v>2.6</v>
      </c>
      <c r="AI92">
        <v>3</v>
      </c>
      <c r="AJ92" t="s">
        <v>34</v>
      </c>
      <c r="AK92" t="s">
        <v>37</v>
      </c>
      <c r="AL92" t="s">
        <v>38</v>
      </c>
      <c r="AM92">
        <v>25873</v>
      </c>
      <c r="AN92">
        <v>25.08</v>
      </c>
      <c r="AO92">
        <v>31.81</v>
      </c>
      <c r="AP92">
        <v>4</v>
      </c>
      <c r="AQ92" t="s">
        <v>34</v>
      </c>
      <c r="AR92" t="s">
        <v>39</v>
      </c>
      <c r="AS92" t="s">
        <v>40</v>
      </c>
      <c r="AT92">
        <v>2449</v>
      </c>
      <c r="AU92">
        <v>2.37</v>
      </c>
      <c r="AV92">
        <v>3.01</v>
      </c>
      <c r="AW92">
        <v>5</v>
      </c>
      <c r="AX92" t="s">
        <v>31</v>
      </c>
      <c r="AY92" t="s">
        <v>41</v>
      </c>
      <c r="AZ92" t="s">
        <v>42</v>
      </c>
      <c r="BA92">
        <v>18339</v>
      </c>
      <c r="BB92">
        <v>17.78</v>
      </c>
      <c r="BC92">
        <v>22.55</v>
      </c>
      <c r="BD92">
        <v>6</v>
      </c>
      <c r="BE92" t="s">
        <v>34</v>
      </c>
      <c r="BF92" t="s">
        <v>43</v>
      </c>
      <c r="BG92" t="s">
        <v>44</v>
      </c>
      <c r="BH92">
        <v>4649</v>
      </c>
      <c r="BI92">
        <v>4.51</v>
      </c>
      <c r="BJ92">
        <v>5.72</v>
      </c>
      <c r="BK92">
        <v>7</v>
      </c>
      <c r="BL92" t="s">
        <v>34</v>
      </c>
      <c r="BM92" t="s">
        <v>45</v>
      </c>
      <c r="BN92" t="s">
        <v>46</v>
      </c>
      <c r="BO92">
        <v>15104</v>
      </c>
      <c r="BP92">
        <v>14.64</v>
      </c>
      <c r="BQ92">
        <v>18.57</v>
      </c>
      <c r="BR92">
        <v>8</v>
      </c>
      <c r="BS92" t="s">
        <v>31</v>
      </c>
      <c r="BT92" t="s">
        <v>47</v>
      </c>
      <c r="BU92" t="s">
        <v>48</v>
      </c>
      <c r="BV92">
        <v>1627</v>
      </c>
      <c r="BW92">
        <v>1.58</v>
      </c>
      <c r="BX92">
        <v>2</v>
      </c>
      <c r="BY92">
        <v>9</v>
      </c>
      <c r="BZ92" t="s">
        <v>34</v>
      </c>
      <c r="CA92" t="s">
        <v>49</v>
      </c>
      <c r="CB92" t="s">
        <v>50</v>
      </c>
      <c r="CC92">
        <v>4060</v>
      </c>
      <c r="CD92">
        <v>3.94</v>
      </c>
      <c r="CE92">
        <v>4.99</v>
      </c>
      <c r="CF92">
        <v>10</v>
      </c>
      <c r="CG92" t="s">
        <v>31</v>
      </c>
      <c r="CH92" t="s">
        <v>51</v>
      </c>
      <c r="CI92" t="s">
        <v>52</v>
      </c>
      <c r="CJ92">
        <v>4125</v>
      </c>
      <c r="CK92">
        <v>4</v>
      </c>
      <c r="CL92">
        <v>5.07</v>
      </c>
      <c r="CM92">
        <v>11</v>
      </c>
      <c r="CN92" t="s">
        <v>34</v>
      </c>
      <c r="CO92" t="s">
        <v>53</v>
      </c>
      <c r="CP92" t="s">
        <v>54</v>
      </c>
      <c r="CQ92">
        <v>813</v>
      </c>
      <c r="CR92">
        <v>0.79</v>
      </c>
      <c r="CS92">
        <v>1</v>
      </c>
      <c r="CT92">
        <v>12</v>
      </c>
      <c r="CU92" t="s">
        <v>34</v>
      </c>
      <c r="CV92" t="s">
        <v>55</v>
      </c>
      <c r="CW92" t="s">
        <v>56</v>
      </c>
      <c r="CX92">
        <v>1607</v>
      </c>
      <c r="CY92">
        <v>1.56</v>
      </c>
      <c r="CZ92">
        <v>1.98</v>
      </c>
    </row>
    <row r="93" spans="1:104" x14ac:dyDescent="0.6">
      <c r="A93" s="1" t="s">
        <v>202</v>
      </c>
      <c r="B93" t="s">
        <v>203</v>
      </c>
      <c r="C93" s="1" t="s">
        <v>60</v>
      </c>
      <c r="D93" t="s">
        <v>61</v>
      </c>
      <c r="E93" t="s">
        <v>29</v>
      </c>
      <c r="F93" t="s">
        <v>960</v>
      </c>
      <c r="G93" s="1" t="s">
        <v>206</v>
      </c>
      <c r="H93">
        <v>17554</v>
      </c>
      <c r="I93">
        <v>19.79</v>
      </c>
      <c r="J93">
        <v>71155</v>
      </c>
      <c r="K93">
        <v>80.209999999999994</v>
      </c>
      <c r="L93">
        <v>1189</v>
      </c>
      <c r="M93">
        <v>1.34</v>
      </c>
      <c r="N93">
        <v>1.67</v>
      </c>
      <c r="O93">
        <v>645</v>
      </c>
      <c r="P93">
        <v>0.73</v>
      </c>
      <c r="Q93">
        <v>0.91</v>
      </c>
      <c r="R93">
        <v>69321</v>
      </c>
      <c r="S93">
        <v>78.14</v>
      </c>
      <c r="T93">
        <v>97.42</v>
      </c>
      <c r="U93">
        <v>1</v>
      </c>
      <c r="V93" t="s">
        <v>31</v>
      </c>
      <c r="W93" t="s">
        <v>32</v>
      </c>
      <c r="X93" t="s">
        <v>33</v>
      </c>
      <c r="Y93">
        <v>521</v>
      </c>
      <c r="Z93">
        <v>0.59</v>
      </c>
      <c r="AA93">
        <v>0.75</v>
      </c>
      <c r="AB93">
        <v>2</v>
      </c>
      <c r="AC93" t="s">
        <v>34</v>
      </c>
      <c r="AD93" t="s">
        <v>35</v>
      </c>
      <c r="AE93" t="s">
        <v>36</v>
      </c>
      <c r="AF93">
        <v>1888</v>
      </c>
      <c r="AG93">
        <v>2.13</v>
      </c>
      <c r="AH93">
        <v>2.72</v>
      </c>
      <c r="AI93">
        <v>3</v>
      </c>
      <c r="AJ93" t="s">
        <v>34</v>
      </c>
      <c r="AK93" t="s">
        <v>37</v>
      </c>
      <c r="AL93" t="s">
        <v>38</v>
      </c>
      <c r="AM93">
        <v>22196</v>
      </c>
      <c r="AN93">
        <v>25.02</v>
      </c>
      <c r="AO93">
        <v>32.020000000000003</v>
      </c>
      <c r="AP93">
        <v>4</v>
      </c>
      <c r="AQ93" t="s">
        <v>34</v>
      </c>
      <c r="AR93" t="s">
        <v>39</v>
      </c>
      <c r="AS93" t="s">
        <v>40</v>
      </c>
      <c r="AT93">
        <v>2617</v>
      </c>
      <c r="AU93">
        <v>2.95</v>
      </c>
      <c r="AV93">
        <v>3.78</v>
      </c>
      <c r="AW93">
        <v>5</v>
      </c>
      <c r="AX93" t="s">
        <v>31</v>
      </c>
      <c r="AY93" t="s">
        <v>41</v>
      </c>
      <c r="AZ93" t="s">
        <v>42</v>
      </c>
      <c r="BA93">
        <v>17490</v>
      </c>
      <c r="BB93">
        <v>19.72</v>
      </c>
      <c r="BC93">
        <v>25.23</v>
      </c>
      <c r="BD93">
        <v>6</v>
      </c>
      <c r="BE93" t="s">
        <v>34</v>
      </c>
      <c r="BF93" t="s">
        <v>43</v>
      </c>
      <c r="BG93" t="s">
        <v>44</v>
      </c>
      <c r="BH93">
        <v>2806</v>
      </c>
      <c r="BI93">
        <v>3.16</v>
      </c>
      <c r="BJ93">
        <v>4.05</v>
      </c>
      <c r="BK93">
        <v>7</v>
      </c>
      <c r="BL93" t="s">
        <v>34</v>
      </c>
      <c r="BM93" t="s">
        <v>45</v>
      </c>
      <c r="BN93" t="s">
        <v>46</v>
      </c>
      <c r="BO93">
        <v>11803</v>
      </c>
      <c r="BP93">
        <v>13.31</v>
      </c>
      <c r="BQ93">
        <v>17.03</v>
      </c>
      <c r="BR93">
        <v>8</v>
      </c>
      <c r="BS93" t="s">
        <v>31</v>
      </c>
      <c r="BT93" t="s">
        <v>47</v>
      </c>
      <c r="BU93" t="s">
        <v>48</v>
      </c>
      <c r="BV93">
        <v>1515</v>
      </c>
      <c r="BW93">
        <v>1.71</v>
      </c>
      <c r="BX93">
        <v>2.19</v>
      </c>
      <c r="BY93">
        <v>9</v>
      </c>
      <c r="BZ93" t="s">
        <v>34</v>
      </c>
      <c r="CA93" t="s">
        <v>49</v>
      </c>
      <c r="CB93" t="s">
        <v>50</v>
      </c>
      <c r="CC93">
        <v>2622</v>
      </c>
      <c r="CD93">
        <v>2.96</v>
      </c>
      <c r="CE93">
        <v>3.78</v>
      </c>
      <c r="CF93">
        <v>10</v>
      </c>
      <c r="CG93" t="s">
        <v>31</v>
      </c>
      <c r="CH93" t="s">
        <v>51</v>
      </c>
      <c r="CI93" t="s">
        <v>52</v>
      </c>
      <c r="CJ93">
        <v>3858</v>
      </c>
      <c r="CK93">
        <v>4.3499999999999996</v>
      </c>
      <c r="CL93">
        <v>5.57</v>
      </c>
      <c r="CM93">
        <v>11</v>
      </c>
      <c r="CN93" t="s">
        <v>34</v>
      </c>
      <c r="CO93" t="s">
        <v>53</v>
      </c>
      <c r="CP93" t="s">
        <v>54</v>
      </c>
      <c r="CQ93">
        <v>638</v>
      </c>
      <c r="CR93">
        <v>0.72</v>
      </c>
      <c r="CS93">
        <v>0.92</v>
      </c>
      <c r="CT93">
        <v>12</v>
      </c>
      <c r="CU93" t="s">
        <v>34</v>
      </c>
      <c r="CV93" t="s">
        <v>55</v>
      </c>
      <c r="CW93" t="s">
        <v>56</v>
      </c>
      <c r="CX93">
        <v>1367</v>
      </c>
      <c r="CY93">
        <v>1.54</v>
      </c>
      <c r="CZ93">
        <v>1.97</v>
      </c>
    </row>
    <row r="94" spans="1:104" x14ac:dyDescent="0.6">
      <c r="A94" s="1" t="s">
        <v>202</v>
      </c>
      <c r="B94" t="s">
        <v>203</v>
      </c>
      <c r="C94" s="1" t="s">
        <v>63</v>
      </c>
      <c r="D94" t="s">
        <v>64</v>
      </c>
      <c r="E94" t="s">
        <v>29</v>
      </c>
      <c r="F94" t="s">
        <v>961</v>
      </c>
      <c r="G94" s="1" t="s">
        <v>207</v>
      </c>
      <c r="H94">
        <v>16530</v>
      </c>
      <c r="I94">
        <v>20.440000000000001</v>
      </c>
      <c r="J94">
        <v>64331</v>
      </c>
      <c r="K94">
        <v>79.56</v>
      </c>
      <c r="L94">
        <v>905</v>
      </c>
      <c r="M94">
        <v>1.1200000000000001</v>
      </c>
      <c r="N94">
        <v>1.41</v>
      </c>
      <c r="O94">
        <v>602</v>
      </c>
      <c r="P94">
        <v>0.74</v>
      </c>
      <c r="Q94">
        <v>0.94</v>
      </c>
      <c r="R94">
        <v>62824</v>
      </c>
      <c r="S94">
        <v>77.69</v>
      </c>
      <c r="T94">
        <v>97.66</v>
      </c>
      <c r="U94">
        <v>1</v>
      </c>
      <c r="V94" t="s">
        <v>31</v>
      </c>
      <c r="W94" t="s">
        <v>32</v>
      </c>
      <c r="X94" t="s">
        <v>33</v>
      </c>
      <c r="Y94">
        <v>491</v>
      </c>
      <c r="Z94">
        <v>0.61</v>
      </c>
      <c r="AA94">
        <v>0.78</v>
      </c>
      <c r="AB94">
        <v>2</v>
      </c>
      <c r="AC94" t="s">
        <v>34</v>
      </c>
      <c r="AD94" t="s">
        <v>35</v>
      </c>
      <c r="AE94" t="s">
        <v>36</v>
      </c>
      <c r="AF94">
        <v>2717</v>
      </c>
      <c r="AG94">
        <v>3.36</v>
      </c>
      <c r="AH94">
        <v>4.32</v>
      </c>
      <c r="AI94">
        <v>3</v>
      </c>
      <c r="AJ94" t="s">
        <v>34</v>
      </c>
      <c r="AK94" t="s">
        <v>37</v>
      </c>
      <c r="AL94" t="s">
        <v>38</v>
      </c>
      <c r="AM94">
        <v>16553</v>
      </c>
      <c r="AN94">
        <v>20.47</v>
      </c>
      <c r="AO94">
        <v>26.35</v>
      </c>
      <c r="AP94">
        <v>4</v>
      </c>
      <c r="AQ94" t="s">
        <v>34</v>
      </c>
      <c r="AR94" t="s">
        <v>39</v>
      </c>
      <c r="AS94" t="s">
        <v>40</v>
      </c>
      <c r="AT94">
        <v>2661</v>
      </c>
      <c r="AU94">
        <v>3.29</v>
      </c>
      <c r="AV94">
        <v>4.24</v>
      </c>
      <c r="AW94">
        <v>5</v>
      </c>
      <c r="AX94" t="s">
        <v>31</v>
      </c>
      <c r="AY94" t="s">
        <v>41</v>
      </c>
      <c r="AZ94" t="s">
        <v>42</v>
      </c>
      <c r="BA94">
        <v>14985</v>
      </c>
      <c r="BB94">
        <v>18.53</v>
      </c>
      <c r="BC94">
        <v>23.85</v>
      </c>
      <c r="BD94">
        <v>6</v>
      </c>
      <c r="BE94" t="s">
        <v>34</v>
      </c>
      <c r="BF94" t="s">
        <v>43</v>
      </c>
      <c r="BG94" t="s">
        <v>44</v>
      </c>
      <c r="BH94">
        <v>2600</v>
      </c>
      <c r="BI94">
        <v>3.22</v>
      </c>
      <c r="BJ94">
        <v>4.1399999999999997</v>
      </c>
      <c r="BK94">
        <v>7</v>
      </c>
      <c r="BL94" t="s">
        <v>34</v>
      </c>
      <c r="BM94" t="s">
        <v>45</v>
      </c>
      <c r="BN94" t="s">
        <v>46</v>
      </c>
      <c r="BO94">
        <v>14078</v>
      </c>
      <c r="BP94">
        <v>17.41</v>
      </c>
      <c r="BQ94">
        <v>22.41</v>
      </c>
      <c r="BR94">
        <v>8</v>
      </c>
      <c r="BS94" t="s">
        <v>31</v>
      </c>
      <c r="BT94" t="s">
        <v>47</v>
      </c>
      <c r="BU94" t="s">
        <v>48</v>
      </c>
      <c r="BV94">
        <v>1474</v>
      </c>
      <c r="BW94">
        <v>1.82</v>
      </c>
      <c r="BX94">
        <v>2.35</v>
      </c>
      <c r="BY94">
        <v>9</v>
      </c>
      <c r="BZ94" t="s">
        <v>34</v>
      </c>
      <c r="CA94" t="s">
        <v>49</v>
      </c>
      <c r="CB94" t="s">
        <v>50</v>
      </c>
      <c r="CC94">
        <v>2848</v>
      </c>
      <c r="CD94">
        <v>3.52</v>
      </c>
      <c r="CE94">
        <v>4.53</v>
      </c>
      <c r="CF94">
        <v>10</v>
      </c>
      <c r="CG94" t="s">
        <v>31</v>
      </c>
      <c r="CH94" t="s">
        <v>51</v>
      </c>
      <c r="CI94" t="s">
        <v>52</v>
      </c>
      <c r="CJ94">
        <v>2500</v>
      </c>
      <c r="CK94">
        <v>3.09</v>
      </c>
      <c r="CL94">
        <v>3.98</v>
      </c>
      <c r="CM94">
        <v>11</v>
      </c>
      <c r="CN94" t="s">
        <v>34</v>
      </c>
      <c r="CO94" t="s">
        <v>53</v>
      </c>
      <c r="CP94" t="s">
        <v>54</v>
      </c>
      <c r="CQ94">
        <v>934</v>
      </c>
      <c r="CR94">
        <v>1.1599999999999999</v>
      </c>
      <c r="CS94">
        <v>1.49</v>
      </c>
      <c r="CT94">
        <v>12</v>
      </c>
      <c r="CU94" t="s">
        <v>34</v>
      </c>
      <c r="CV94" t="s">
        <v>55</v>
      </c>
      <c r="CW94" t="s">
        <v>56</v>
      </c>
      <c r="CX94">
        <v>983</v>
      </c>
      <c r="CY94">
        <v>1.22</v>
      </c>
      <c r="CZ94">
        <v>1.56</v>
      </c>
    </row>
    <row r="95" spans="1:104" x14ac:dyDescent="0.6">
      <c r="A95" s="1" t="s">
        <v>202</v>
      </c>
      <c r="B95" t="s">
        <v>203</v>
      </c>
      <c r="C95" s="1" t="s">
        <v>66</v>
      </c>
      <c r="D95" t="s">
        <v>67</v>
      </c>
      <c r="E95" t="s">
        <v>29</v>
      </c>
      <c r="F95" t="s">
        <v>962</v>
      </c>
      <c r="G95" s="1" t="s">
        <v>208</v>
      </c>
      <c r="H95">
        <v>22397</v>
      </c>
      <c r="I95">
        <v>20.83</v>
      </c>
      <c r="J95">
        <v>85151</v>
      </c>
      <c r="K95">
        <v>79.17</v>
      </c>
      <c r="L95">
        <v>1184</v>
      </c>
      <c r="M95">
        <v>1.1000000000000001</v>
      </c>
      <c r="N95">
        <v>1.39</v>
      </c>
      <c r="O95">
        <v>611</v>
      </c>
      <c r="P95">
        <v>0.56999999999999995</v>
      </c>
      <c r="Q95">
        <v>0.72</v>
      </c>
      <c r="R95">
        <v>83356</v>
      </c>
      <c r="S95">
        <v>77.510000000000005</v>
      </c>
      <c r="T95">
        <v>97.89</v>
      </c>
      <c r="U95">
        <v>1</v>
      </c>
      <c r="V95" t="s">
        <v>31</v>
      </c>
      <c r="W95" t="s">
        <v>32</v>
      </c>
      <c r="X95" t="s">
        <v>33</v>
      </c>
      <c r="Y95">
        <v>533</v>
      </c>
      <c r="Z95">
        <v>0.5</v>
      </c>
      <c r="AA95">
        <v>0.64</v>
      </c>
      <c r="AB95">
        <v>2</v>
      </c>
      <c r="AC95" t="s">
        <v>34</v>
      </c>
      <c r="AD95" t="s">
        <v>35</v>
      </c>
      <c r="AE95" t="s">
        <v>36</v>
      </c>
      <c r="AF95">
        <v>2616</v>
      </c>
      <c r="AG95">
        <v>2.4300000000000002</v>
      </c>
      <c r="AH95">
        <v>3.14</v>
      </c>
      <c r="AI95">
        <v>3</v>
      </c>
      <c r="AJ95" t="s">
        <v>34</v>
      </c>
      <c r="AK95" t="s">
        <v>37</v>
      </c>
      <c r="AL95" t="s">
        <v>38</v>
      </c>
      <c r="AM95">
        <v>26225</v>
      </c>
      <c r="AN95">
        <v>24.38</v>
      </c>
      <c r="AO95">
        <v>31.46</v>
      </c>
      <c r="AP95">
        <v>4</v>
      </c>
      <c r="AQ95" t="s">
        <v>34</v>
      </c>
      <c r="AR95" t="s">
        <v>39</v>
      </c>
      <c r="AS95" t="s">
        <v>40</v>
      </c>
      <c r="AT95">
        <v>2584</v>
      </c>
      <c r="AU95">
        <v>2.4</v>
      </c>
      <c r="AV95">
        <v>3.1</v>
      </c>
      <c r="AW95">
        <v>5</v>
      </c>
      <c r="AX95" t="s">
        <v>31</v>
      </c>
      <c r="AY95" t="s">
        <v>41</v>
      </c>
      <c r="AZ95" t="s">
        <v>42</v>
      </c>
      <c r="BA95">
        <v>15861</v>
      </c>
      <c r="BB95">
        <v>14.75</v>
      </c>
      <c r="BC95">
        <v>19.03</v>
      </c>
      <c r="BD95">
        <v>6</v>
      </c>
      <c r="BE95" t="s">
        <v>34</v>
      </c>
      <c r="BF95" t="s">
        <v>43</v>
      </c>
      <c r="BG95" t="s">
        <v>44</v>
      </c>
      <c r="BH95">
        <v>4281</v>
      </c>
      <c r="BI95">
        <v>3.98</v>
      </c>
      <c r="BJ95">
        <v>5.14</v>
      </c>
      <c r="BK95">
        <v>7</v>
      </c>
      <c r="BL95" t="s">
        <v>34</v>
      </c>
      <c r="BM95" t="s">
        <v>45</v>
      </c>
      <c r="BN95" t="s">
        <v>46</v>
      </c>
      <c r="BO95">
        <v>17888</v>
      </c>
      <c r="BP95">
        <v>16.63</v>
      </c>
      <c r="BQ95">
        <v>21.46</v>
      </c>
      <c r="BR95">
        <v>8</v>
      </c>
      <c r="BS95" t="s">
        <v>31</v>
      </c>
      <c r="BT95" t="s">
        <v>47</v>
      </c>
      <c r="BU95" t="s">
        <v>48</v>
      </c>
      <c r="BV95">
        <v>1960</v>
      </c>
      <c r="BW95">
        <v>1.82</v>
      </c>
      <c r="BX95">
        <v>2.35</v>
      </c>
      <c r="BY95">
        <v>9</v>
      </c>
      <c r="BZ95" t="s">
        <v>34</v>
      </c>
      <c r="CA95" t="s">
        <v>49</v>
      </c>
      <c r="CB95" t="s">
        <v>50</v>
      </c>
      <c r="CC95">
        <v>5362</v>
      </c>
      <c r="CD95">
        <v>4.99</v>
      </c>
      <c r="CE95">
        <v>6.43</v>
      </c>
      <c r="CF95">
        <v>10</v>
      </c>
      <c r="CG95" t="s">
        <v>31</v>
      </c>
      <c r="CH95" t="s">
        <v>51</v>
      </c>
      <c r="CI95" t="s">
        <v>52</v>
      </c>
      <c r="CJ95">
        <v>3813</v>
      </c>
      <c r="CK95">
        <v>3.55</v>
      </c>
      <c r="CL95">
        <v>4.57</v>
      </c>
      <c r="CM95">
        <v>11</v>
      </c>
      <c r="CN95" t="s">
        <v>34</v>
      </c>
      <c r="CO95" t="s">
        <v>53</v>
      </c>
      <c r="CP95" t="s">
        <v>54</v>
      </c>
      <c r="CQ95">
        <v>884</v>
      </c>
      <c r="CR95">
        <v>0.82</v>
      </c>
      <c r="CS95">
        <v>1.06</v>
      </c>
      <c r="CT95">
        <v>12</v>
      </c>
      <c r="CU95" t="s">
        <v>34</v>
      </c>
      <c r="CV95" t="s">
        <v>55</v>
      </c>
      <c r="CW95" t="s">
        <v>56</v>
      </c>
      <c r="CX95">
        <v>1349</v>
      </c>
      <c r="CY95">
        <v>1.25</v>
      </c>
      <c r="CZ95">
        <v>1.62</v>
      </c>
    </row>
    <row r="96" spans="1:104" x14ac:dyDescent="0.6">
      <c r="A96" s="1" t="s">
        <v>209</v>
      </c>
      <c r="B96" t="s">
        <v>210</v>
      </c>
      <c r="C96" s="1" t="s">
        <v>26</v>
      </c>
      <c r="D96" t="s">
        <v>28</v>
      </c>
      <c r="E96" t="s">
        <v>29</v>
      </c>
      <c r="F96" t="s">
        <v>963</v>
      </c>
      <c r="G96" s="1" t="s">
        <v>211</v>
      </c>
      <c r="H96">
        <v>21967</v>
      </c>
      <c r="I96">
        <v>24.15</v>
      </c>
      <c r="J96">
        <v>68979</v>
      </c>
      <c r="K96">
        <v>75.849999999999994</v>
      </c>
      <c r="L96">
        <v>1388</v>
      </c>
      <c r="M96">
        <v>1.53</v>
      </c>
      <c r="N96">
        <v>2.0099999999999998</v>
      </c>
      <c r="O96">
        <v>743</v>
      </c>
      <c r="P96">
        <v>0.82</v>
      </c>
      <c r="Q96">
        <v>1.08</v>
      </c>
      <c r="R96">
        <v>66848</v>
      </c>
      <c r="S96">
        <v>73.5</v>
      </c>
      <c r="T96">
        <v>96.91</v>
      </c>
      <c r="U96">
        <v>1</v>
      </c>
      <c r="V96" t="s">
        <v>31</v>
      </c>
      <c r="W96" t="s">
        <v>32</v>
      </c>
      <c r="X96" t="s">
        <v>33</v>
      </c>
      <c r="Y96">
        <v>490</v>
      </c>
      <c r="Z96">
        <v>0.54</v>
      </c>
      <c r="AA96">
        <v>0.73</v>
      </c>
      <c r="AB96">
        <v>2</v>
      </c>
      <c r="AC96" t="s">
        <v>34</v>
      </c>
      <c r="AD96" t="s">
        <v>35</v>
      </c>
      <c r="AE96" t="s">
        <v>36</v>
      </c>
      <c r="AF96">
        <v>2430</v>
      </c>
      <c r="AG96">
        <v>2.67</v>
      </c>
      <c r="AH96">
        <v>3.64</v>
      </c>
      <c r="AI96">
        <v>3</v>
      </c>
      <c r="AJ96" t="s">
        <v>34</v>
      </c>
      <c r="AK96" t="s">
        <v>37</v>
      </c>
      <c r="AL96" t="s">
        <v>38</v>
      </c>
      <c r="AM96">
        <v>15542</v>
      </c>
      <c r="AN96">
        <v>17.09</v>
      </c>
      <c r="AO96">
        <v>23.25</v>
      </c>
      <c r="AP96">
        <v>4</v>
      </c>
      <c r="AQ96" t="s">
        <v>34</v>
      </c>
      <c r="AR96" t="s">
        <v>39</v>
      </c>
      <c r="AS96" t="s">
        <v>40</v>
      </c>
      <c r="AT96">
        <v>4275</v>
      </c>
      <c r="AU96">
        <v>4.7</v>
      </c>
      <c r="AV96">
        <v>6.4</v>
      </c>
      <c r="AW96">
        <v>5</v>
      </c>
      <c r="AX96" t="s">
        <v>31</v>
      </c>
      <c r="AY96" t="s">
        <v>41</v>
      </c>
      <c r="AZ96" t="s">
        <v>42</v>
      </c>
      <c r="BA96">
        <v>16772</v>
      </c>
      <c r="BB96">
        <v>18.440000000000001</v>
      </c>
      <c r="BC96">
        <v>25.09</v>
      </c>
      <c r="BD96">
        <v>6</v>
      </c>
      <c r="BE96" t="s">
        <v>34</v>
      </c>
      <c r="BF96" t="s">
        <v>43</v>
      </c>
      <c r="BG96" t="s">
        <v>44</v>
      </c>
      <c r="BH96">
        <v>3501</v>
      </c>
      <c r="BI96">
        <v>3.85</v>
      </c>
      <c r="BJ96">
        <v>5.24</v>
      </c>
      <c r="BK96">
        <v>7</v>
      </c>
      <c r="BL96" t="s">
        <v>34</v>
      </c>
      <c r="BM96" t="s">
        <v>45</v>
      </c>
      <c r="BN96" t="s">
        <v>46</v>
      </c>
      <c r="BO96">
        <v>13679</v>
      </c>
      <c r="BP96">
        <v>15.04</v>
      </c>
      <c r="BQ96">
        <v>20.46</v>
      </c>
      <c r="BR96">
        <v>8</v>
      </c>
      <c r="BS96" t="s">
        <v>31</v>
      </c>
      <c r="BT96" t="s">
        <v>47</v>
      </c>
      <c r="BU96" t="s">
        <v>48</v>
      </c>
      <c r="BV96">
        <v>1641</v>
      </c>
      <c r="BW96">
        <v>1.8</v>
      </c>
      <c r="BX96">
        <v>2.4500000000000002</v>
      </c>
      <c r="BY96">
        <v>9</v>
      </c>
      <c r="BZ96" t="s">
        <v>34</v>
      </c>
      <c r="CA96" t="s">
        <v>49</v>
      </c>
      <c r="CB96" t="s">
        <v>50</v>
      </c>
      <c r="CC96">
        <v>1906</v>
      </c>
      <c r="CD96">
        <v>2.1</v>
      </c>
      <c r="CE96">
        <v>2.85</v>
      </c>
      <c r="CF96">
        <v>10</v>
      </c>
      <c r="CG96" t="s">
        <v>31</v>
      </c>
      <c r="CH96" t="s">
        <v>51</v>
      </c>
      <c r="CI96" t="s">
        <v>52</v>
      </c>
      <c r="CJ96">
        <v>4391</v>
      </c>
      <c r="CK96">
        <v>4.83</v>
      </c>
      <c r="CL96">
        <v>6.57</v>
      </c>
      <c r="CM96">
        <v>11</v>
      </c>
      <c r="CN96" t="s">
        <v>34</v>
      </c>
      <c r="CO96" t="s">
        <v>53</v>
      </c>
      <c r="CP96" t="s">
        <v>54</v>
      </c>
      <c r="CQ96">
        <v>665</v>
      </c>
      <c r="CR96">
        <v>0.73</v>
      </c>
      <c r="CS96">
        <v>0.99</v>
      </c>
      <c r="CT96">
        <v>12</v>
      </c>
      <c r="CU96" t="s">
        <v>34</v>
      </c>
      <c r="CV96" t="s">
        <v>55</v>
      </c>
      <c r="CW96" t="s">
        <v>56</v>
      </c>
      <c r="CX96">
        <v>1556</v>
      </c>
      <c r="CY96">
        <v>1.71</v>
      </c>
      <c r="CZ96">
        <v>2.33</v>
      </c>
    </row>
    <row r="97" spans="1:104" x14ac:dyDescent="0.6">
      <c r="A97" s="1" t="s">
        <v>212</v>
      </c>
      <c r="B97" t="s">
        <v>213</v>
      </c>
      <c r="C97" s="1" t="s">
        <v>26</v>
      </c>
      <c r="D97" t="s">
        <v>28</v>
      </c>
      <c r="E97" t="s">
        <v>29</v>
      </c>
      <c r="F97" t="s">
        <v>964</v>
      </c>
      <c r="G97" s="1" t="s">
        <v>214</v>
      </c>
      <c r="H97">
        <v>16688</v>
      </c>
      <c r="I97">
        <v>21.57</v>
      </c>
      <c r="J97">
        <v>60665</v>
      </c>
      <c r="K97">
        <v>78.430000000000007</v>
      </c>
      <c r="L97">
        <v>825</v>
      </c>
      <c r="M97">
        <v>1.07</v>
      </c>
      <c r="N97">
        <v>1.36</v>
      </c>
      <c r="O97">
        <v>611</v>
      </c>
      <c r="P97">
        <v>0.79</v>
      </c>
      <c r="Q97">
        <v>1.01</v>
      </c>
      <c r="R97">
        <v>59229</v>
      </c>
      <c r="S97">
        <v>76.569999999999993</v>
      </c>
      <c r="T97">
        <v>97.63</v>
      </c>
      <c r="U97">
        <v>1</v>
      </c>
      <c r="V97" t="s">
        <v>31</v>
      </c>
      <c r="W97" t="s">
        <v>32</v>
      </c>
      <c r="X97" t="s">
        <v>33</v>
      </c>
      <c r="Y97">
        <v>302</v>
      </c>
      <c r="Z97">
        <v>0.39</v>
      </c>
      <c r="AA97">
        <v>0.51</v>
      </c>
      <c r="AB97">
        <v>2</v>
      </c>
      <c r="AC97" t="s">
        <v>34</v>
      </c>
      <c r="AD97" t="s">
        <v>35</v>
      </c>
      <c r="AE97" t="s">
        <v>36</v>
      </c>
      <c r="AF97">
        <v>2454</v>
      </c>
      <c r="AG97">
        <v>3.17</v>
      </c>
      <c r="AH97">
        <v>4.1399999999999997</v>
      </c>
      <c r="AI97">
        <v>3</v>
      </c>
      <c r="AJ97" t="s">
        <v>34</v>
      </c>
      <c r="AK97" t="s">
        <v>37</v>
      </c>
      <c r="AL97" t="s">
        <v>38</v>
      </c>
      <c r="AM97">
        <v>14515</v>
      </c>
      <c r="AN97">
        <v>18.760000000000002</v>
      </c>
      <c r="AO97">
        <v>24.51</v>
      </c>
      <c r="AP97">
        <v>4</v>
      </c>
      <c r="AQ97" t="s">
        <v>34</v>
      </c>
      <c r="AR97" t="s">
        <v>39</v>
      </c>
      <c r="AS97" t="s">
        <v>40</v>
      </c>
      <c r="AT97">
        <v>2951</v>
      </c>
      <c r="AU97">
        <v>3.81</v>
      </c>
      <c r="AV97">
        <v>4.9800000000000004</v>
      </c>
      <c r="AW97">
        <v>5</v>
      </c>
      <c r="AX97" t="s">
        <v>31</v>
      </c>
      <c r="AY97" t="s">
        <v>41</v>
      </c>
      <c r="AZ97" t="s">
        <v>42</v>
      </c>
      <c r="BA97">
        <v>14995</v>
      </c>
      <c r="BB97">
        <v>19.39</v>
      </c>
      <c r="BC97">
        <v>25.32</v>
      </c>
      <c r="BD97">
        <v>6</v>
      </c>
      <c r="BE97" t="s">
        <v>34</v>
      </c>
      <c r="BF97" t="s">
        <v>43</v>
      </c>
      <c r="BG97" t="s">
        <v>44</v>
      </c>
      <c r="BH97">
        <v>3874</v>
      </c>
      <c r="BI97">
        <v>5.01</v>
      </c>
      <c r="BJ97">
        <v>6.54</v>
      </c>
      <c r="BK97">
        <v>7</v>
      </c>
      <c r="BL97" t="s">
        <v>34</v>
      </c>
      <c r="BM97" t="s">
        <v>45</v>
      </c>
      <c r="BN97" t="s">
        <v>46</v>
      </c>
      <c r="BO97">
        <v>12349</v>
      </c>
      <c r="BP97">
        <v>15.96</v>
      </c>
      <c r="BQ97">
        <v>20.85</v>
      </c>
      <c r="BR97">
        <v>8</v>
      </c>
      <c r="BS97" t="s">
        <v>31</v>
      </c>
      <c r="BT97" t="s">
        <v>47</v>
      </c>
      <c r="BU97" t="s">
        <v>48</v>
      </c>
      <c r="BV97">
        <v>1341</v>
      </c>
      <c r="BW97">
        <v>1.73</v>
      </c>
      <c r="BX97">
        <v>2.2599999999999998</v>
      </c>
      <c r="BY97">
        <v>9</v>
      </c>
      <c r="BZ97" t="s">
        <v>34</v>
      </c>
      <c r="CA97" t="s">
        <v>49</v>
      </c>
      <c r="CB97" t="s">
        <v>50</v>
      </c>
      <c r="CC97">
        <v>2144</v>
      </c>
      <c r="CD97">
        <v>2.77</v>
      </c>
      <c r="CE97">
        <v>3.62</v>
      </c>
      <c r="CF97">
        <v>10</v>
      </c>
      <c r="CG97" t="s">
        <v>31</v>
      </c>
      <c r="CH97" t="s">
        <v>51</v>
      </c>
      <c r="CI97" t="s">
        <v>52</v>
      </c>
      <c r="CJ97">
        <v>2545</v>
      </c>
      <c r="CK97">
        <v>3.29</v>
      </c>
      <c r="CL97">
        <v>4.3</v>
      </c>
      <c r="CM97">
        <v>11</v>
      </c>
      <c r="CN97" t="s">
        <v>34</v>
      </c>
      <c r="CO97" t="s">
        <v>53</v>
      </c>
      <c r="CP97" t="s">
        <v>54</v>
      </c>
      <c r="CQ97">
        <v>516</v>
      </c>
      <c r="CR97">
        <v>0.67</v>
      </c>
      <c r="CS97">
        <v>0.87</v>
      </c>
      <c r="CT97">
        <v>12</v>
      </c>
      <c r="CU97" t="s">
        <v>34</v>
      </c>
      <c r="CV97" t="s">
        <v>55</v>
      </c>
      <c r="CW97" t="s">
        <v>56</v>
      </c>
      <c r="CX97">
        <v>1243</v>
      </c>
      <c r="CY97">
        <v>1.61</v>
      </c>
      <c r="CZ97">
        <v>2.1</v>
      </c>
    </row>
    <row r="98" spans="1:104" x14ac:dyDescent="0.6">
      <c r="A98" s="1" t="s">
        <v>212</v>
      </c>
      <c r="B98" t="s">
        <v>213</v>
      </c>
      <c r="C98" s="1" t="s">
        <v>57</v>
      </c>
      <c r="D98" t="s">
        <v>58</v>
      </c>
      <c r="E98" t="s">
        <v>29</v>
      </c>
      <c r="F98" t="s">
        <v>965</v>
      </c>
      <c r="G98" s="1" t="s">
        <v>215</v>
      </c>
      <c r="H98">
        <v>18394</v>
      </c>
      <c r="I98">
        <v>21.88</v>
      </c>
      <c r="J98">
        <v>65673</v>
      </c>
      <c r="K98">
        <v>78.12</v>
      </c>
      <c r="L98">
        <v>832</v>
      </c>
      <c r="M98">
        <v>0.99</v>
      </c>
      <c r="N98">
        <v>1.27</v>
      </c>
      <c r="O98">
        <v>580</v>
      </c>
      <c r="P98">
        <v>0.69</v>
      </c>
      <c r="Q98">
        <v>0.88</v>
      </c>
      <c r="R98">
        <v>64261</v>
      </c>
      <c r="S98">
        <v>76.44</v>
      </c>
      <c r="T98">
        <v>97.85</v>
      </c>
      <c r="U98">
        <v>1</v>
      </c>
      <c r="V98" t="s">
        <v>31</v>
      </c>
      <c r="W98" t="s">
        <v>32</v>
      </c>
      <c r="X98" t="s">
        <v>33</v>
      </c>
      <c r="Y98">
        <v>314</v>
      </c>
      <c r="Z98">
        <v>0.37</v>
      </c>
      <c r="AA98">
        <v>0.49</v>
      </c>
      <c r="AB98">
        <v>2</v>
      </c>
      <c r="AC98" t="s">
        <v>34</v>
      </c>
      <c r="AD98" t="s">
        <v>35</v>
      </c>
      <c r="AE98" t="s">
        <v>36</v>
      </c>
      <c r="AF98">
        <v>2039</v>
      </c>
      <c r="AG98">
        <v>2.4300000000000002</v>
      </c>
      <c r="AH98">
        <v>3.17</v>
      </c>
      <c r="AI98">
        <v>3</v>
      </c>
      <c r="AJ98" t="s">
        <v>34</v>
      </c>
      <c r="AK98" t="s">
        <v>37</v>
      </c>
      <c r="AL98" t="s">
        <v>38</v>
      </c>
      <c r="AM98">
        <v>15295</v>
      </c>
      <c r="AN98">
        <v>18.190000000000001</v>
      </c>
      <c r="AO98">
        <v>23.8</v>
      </c>
      <c r="AP98">
        <v>4</v>
      </c>
      <c r="AQ98" t="s">
        <v>34</v>
      </c>
      <c r="AR98" t="s">
        <v>39</v>
      </c>
      <c r="AS98" t="s">
        <v>40</v>
      </c>
      <c r="AT98">
        <v>4291</v>
      </c>
      <c r="AU98">
        <v>5.0999999999999996</v>
      </c>
      <c r="AV98">
        <v>6.68</v>
      </c>
      <c r="AW98">
        <v>5</v>
      </c>
      <c r="AX98" t="s">
        <v>31</v>
      </c>
      <c r="AY98" t="s">
        <v>41</v>
      </c>
      <c r="AZ98" t="s">
        <v>42</v>
      </c>
      <c r="BA98">
        <v>17758</v>
      </c>
      <c r="BB98">
        <v>21.12</v>
      </c>
      <c r="BC98">
        <v>27.63</v>
      </c>
      <c r="BD98">
        <v>6</v>
      </c>
      <c r="BE98" t="s">
        <v>34</v>
      </c>
      <c r="BF98" t="s">
        <v>43</v>
      </c>
      <c r="BG98" t="s">
        <v>44</v>
      </c>
      <c r="BH98">
        <v>4716</v>
      </c>
      <c r="BI98">
        <v>5.61</v>
      </c>
      <c r="BJ98">
        <v>7.34</v>
      </c>
      <c r="BK98">
        <v>7</v>
      </c>
      <c r="BL98" t="s">
        <v>34</v>
      </c>
      <c r="BM98" t="s">
        <v>45</v>
      </c>
      <c r="BN98" t="s">
        <v>46</v>
      </c>
      <c r="BO98">
        <v>11857</v>
      </c>
      <c r="BP98">
        <v>14.1</v>
      </c>
      <c r="BQ98">
        <v>18.45</v>
      </c>
      <c r="BR98">
        <v>8</v>
      </c>
      <c r="BS98" t="s">
        <v>31</v>
      </c>
      <c r="BT98" t="s">
        <v>47</v>
      </c>
      <c r="BU98" t="s">
        <v>48</v>
      </c>
      <c r="BV98">
        <v>1146</v>
      </c>
      <c r="BW98">
        <v>1.36</v>
      </c>
      <c r="BX98">
        <v>1.78</v>
      </c>
      <c r="BY98">
        <v>9</v>
      </c>
      <c r="BZ98" t="s">
        <v>34</v>
      </c>
      <c r="CA98" t="s">
        <v>49</v>
      </c>
      <c r="CB98" t="s">
        <v>50</v>
      </c>
      <c r="CC98">
        <v>2265</v>
      </c>
      <c r="CD98">
        <v>2.69</v>
      </c>
      <c r="CE98">
        <v>3.52</v>
      </c>
      <c r="CF98">
        <v>10</v>
      </c>
      <c r="CG98" t="s">
        <v>31</v>
      </c>
      <c r="CH98" t="s">
        <v>51</v>
      </c>
      <c r="CI98" t="s">
        <v>52</v>
      </c>
      <c r="CJ98">
        <v>2650</v>
      </c>
      <c r="CK98">
        <v>3.15</v>
      </c>
      <c r="CL98">
        <v>4.12</v>
      </c>
      <c r="CM98">
        <v>11</v>
      </c>
      <c r="CN98" t="s">
        <v>34</v>
      </c>
      <c r="CO98" t="s">
        <v>53</v>
      </c>
      <c r="CP98" t="s">
        <v>54</v>
      </c>
      <c r="CQ98">
        <v>511</v>
      </c>
      <c r="CR98">
        <v>0.61</v>
      </c>
      <c r="CS98">
        <v>0.8</v>
      </c>
      <c r="CT98">
        <v>12</v>
      </c>
      <c r="CU98" t="s">
        <v>34</v>
      </c>
      <c r="CV98" t="s">
        <v>55</v>
      </c>
      <c r="CW98" t="s">
        <v>56</v>
      </c>
      <c r="CX98">
        <v>1419</v>
      </c>
      <c r="CY98">
        <v>1.69</v>
      </c>
      <c r="CZ98">
        <v>2.21</v>
      </c>
    </row>
    <row r="99" spans="1:104" x14ac:dyDescent="0.6">
      <c r="A99" s="1" t="s">
        <v>212</v>
      </c>
      <c r="B99" t="s">
        <v>213</v>
      </c>
      <c r="C99" s="1" t="s">
        <v>60</v>
      </c>
      <c r="D99" t="s">
        <v>61</v>
      </c>
      <c r="E99" t="s">
        <v>29</v>
      </c>
      <c r="F99" t="s">
        <v>966</v>
      </c>
      <c r="G99" s="1" t="s">
        <v>216</v>
      </c>
      <c r="H99">
        <v>12507</v>
      </c>
      <c r="I99">
        <v>18.63</v>
      </c>
      <c r="J99">
        <v>54620</v>
      </c>
      <c r="K99">
        <v>81.37</v>
      </c>
      <c r="L99">
        <v>885</v>
      </c>
      <c r="M99">
        <v>1.32</v>
      </c>
      <c r="N99">
        <v>1.62</v>
      </c>
      <c r="O99">
        <v>686</v>
      </c>
      <c r="P99">
        <v>1.02</v>
      </c>
      <c r="Q99">
        <v>1.26</v>
      </c>
      <c r="R99">
        <v>53049</v>
      </c>
      <c r="S99">
        <v>79.03</v>
      </c>
      <c r="T99">
        <v>97.12</v>
      </c>
      <c r="U99">
        <v>1</v>
      </c>
      <c r="V99" t="s">
        <v>31</v>
      </c>
      <c r="W99" t="s">
        <v>32</v>
      </c>
      <c r="X99" t="s">
        <v>33</v>
      </c>
      <c r="Y99">
        <v>350</v>
      </c>
      <c r="Z99">
        <v>0.52</v>
      </c>
      <c r="AA99">
        <v>0.66</v>
      </c>
      <c r="AB99">
        <v>2</v>
      </c>
      <c r="AC99" t="s">
        <v>34</v>
      </c>
      <c r="AD99" t="s">
        <v>35</v>
      </c>
      <c r="AE99" t="s">
        <v>36</v>
      </c>
      <c r="AF99">
        <v>1907</v>
      </c>
      <c r="AG99">
        <v>2.84</v>
      </c>
      <c r="AH99">
        <v>3.59</v>
      </c>
      <c r="AI99">
        <v>3</v>
      </c>
      <c r="AJ99" t="s">
        <v>34</v>
      </c>
      <c r="AK99" t="s">
        <v>37</v>
      </c>
      <c r="AL99" t="s">
        <v>38</v>
      </c>
      <c r="AM99">
        <v>12369</v>
      </c>
      <c r="AN99">
        <v>18.43</v>
      </c>
      <c r="AO99">
        <v>23.32</v>
      </c>
      <c r="AP99">
        <v>4</v>
      </c>
      <c r="AQ99" t="s">
        <v>34</v>
      </c>
      <c r="AR99" t="s">
        <v>39</v>
      </c>
      <c r="AS99" t="s">
        <v>40</v>
      </c>
      <c r="AT99">
        <v>3567</v>
      </c>
      <c r="AU99">
        <v>5.31</v>
      </c>
      <c r="AV99">
        <v>6.72</v>
      </c>
      <c r="AW99">
        <v>5</v>
      </c>
      <c r="AX99" t="s">
        <v>31</v>
      </c>
      <c r="AY99" t="s">
        <v>41</v>
      </c>
      <c r="AZ99" t="s">
        <v>42</v>
      </c>
      <c r="BA99">
        <v>14224</v>
      </c>
      <c r="BB99">
        <v>21.19</v>
      </c>
      <c r="BC99">
        <v>26.81</v>
      </c>
      <c r="BD99">
        <v>6</v>
      </c>
      <c r="BE99" t="s">
        <v>34</v>
      </c>
      <c r="BF99" t="s">
        <v>43</v>
      </c>
      <c r="BG99" t="s">
        <v>44</v>
      </c>
      <c r="BH99">
        <v>2997</v>
      </c>
      <c r="BI99">
        <v>4.46</v>
      </c>
      <c r="BJ99">
        <v>5.65</v>
      </c>
      <c r="BK99">
        <v>7</v>
      </c>
      <c r="BL99" t="s">
        <v>34</v>
      </c>
      <c r="BM99" t="s">
        <v>45</v>
      </c>
      <c r="BN99" t="s">
        <v>46</v>
      </c>
      <c r="BO99">
        <v>10610</v>
      </c>
      <c r="BP99">
        <v>15.81</v>
      </c>
      <c r="BQ99">
        <v>20</v>
      </c>
      <c r="BR99">
        <v>8</v>
      </c>
      <c r="BS99" t="s">
        <v>31</v>
      </c>
      <c r="BT99" t="s">
        <v>47</v>
      </c>
      <c r="BU99" t="s">
        <v>48</v>
      </c>
      <c r="BV99">
        <v>1186</v>
      </c>
      <c r="BW99">
        <v>1.77</v>
      </c>
      <c r="BX99">
        <v>2.2400000000000002</v>
      </c>
      <c r="BY99">
        <v>9</v>
      </c>
      <c r="BZ99" t="s">
        <v>34</v>
      </c>
      <c r="CA99" t="s">
        <v>49</v>
      </c>
      <c r="CB99" t="s">
        <v>50</v>
      </c>
      <c r="CC99">
        <v>1492</v>
      </c>
      <c r="CD99">
        <v>2.2200000000000002</v>
      </c>
      <c r="CE99">
        <v>2.81</v>
      </c>
      <c r="CF99">
        <v>10</v>
      </c>
      <c r="CG99" t="s">
        <v>31</v>
      </c>
      <c r="CH99" t="s">
        <v>51</v>
      </c>
      <c r="CI99" t="s">
        <v>52</v>
      </c>
      <c r="CJ99">
        <v>2651</v>
      </c>
      <c r="CK99">
        <v>3.95</v>
      </c>
      <c r="CL99">
        <v>5</v>
      </c>
      <c r="CM99">
        <v>11</v>
      </c>
      <c r="CN99" t="s">
        <v>34</v>
      </c>
      <c r="CO99" t="s">
        <v>53</v>
      </c>
      <c r="CP99" t="s">
        <v>54</v>
      </c>
      <c r="CQ99">
        <v>541</v>
      </c>
      <c r="CR99">
        <v>0.81</v>
      </c>
      <c r="CS99">
        <v>1.02</v>
      </c>
      <c r="CT99">
        <v>12</v>
      </c>
      <c r="CU99" t="s">
        <v>34</v>
      </c>
      <c r="CV99" t="s">
        <v>55</v>
      </c>
      <c r="CW99" t="s">
        <v>56</v>
      </c>
      <c r="CX99">
        <v>1155</v>
      </c>
      <c r="CY99">
        <v>1.72</v>
      </c>
      <c r="CZ99">
        <v>2.1800000000000002</v>
      </c>
    </row>
    <row r="100" spans="1:104" x14ac:dyDescent="0.6">
      <c r="A100" s="1" t="s">
        <v>212</v>
      </c>
      <c r="B100" t="s">
        <v>213</v>
      </c>
      <c r="C100" s="1" t="s">
        <v>63</v>
      </c>
      <c r="D100" t="s">
        <v>64</v>
      </c>
      <c r="E100" t="s">
        <v>29</v>
      </c>
      <c r="F100" t="s">
        <v>967</v>
      </c>
      <c r="G100" s="1" t="s">
        <v>217</v>
      </c>
      <c r="H100">
        <v>17267</v>
      </c>
      <c r="I100">
        <v>19.27</v>
      </c>
      <c r="J100">
        <v>72354</v>
      </c>
      <c r="K100">
        <v>80.73</v>
      </c>
      <c r="L100">
        <v>1094</v>
      </c>
      <c r="M100">
        <v>1.22</v>
      </c>
      <c r="N100">
        <v>1.51</v>
      </c>
      <c r="O100">
        <v>1243</v>
      </c>
      <c r="P100">
        <v>1.39</v>
      </c>
      <c r="Q100">
        <v>1.72</v>
      </c>
      <c r="R100">
        <v>70017</v>
      </c>
      <c r="S100">
        <v>78.13</v>
      </c>
      <c r="T100">
        <v>96.77</v>
      </c>
      <c r="U100">
        <v>1</v>
      </c>
      <c r="V100" t="s">
        <v>31</v>
      </c>
      <c r="W100" t="s">
        <v>32</v>
      </c>
      <c r="X100" t="s">
        <v>33</v>
      </c>
      <c r="Y100">
        <v>328</v>
      </c>
      <c r="Z100">
        <v>0.37</v>
      </c>
      <c r="AA100">
        <v>0.47</v>
      </c>
      <c r="AB100">
        <v>2</v>
      </c>
      <c r="AC100" t="s">
        <v>34</v>
      </c>
      <c r="AD100" t="s">
        <v>35</v>
      </c>
      <c r="AE100" t="s">
        <v>36</v>
      </c>
      <c r="AF100">
        <v>2455</v>
      </c>
      <c r="AG100">
        <v>2.74</v>
      </c>
      <c r="AH100">
        <v>3.51</v>
      </c>
      <c r="AI100">
        <v>3</v>
      </c>
      <c r="AJ100" t="s">
        <v>34</v>
      </c>
      <c r="AK100" t="s">
        <v>37</v>
      </c>
      <c r="AL100" t="s">
        <v>38</v>
      </c>
      <c r="AM100">
        <v>16353</v>
      </c>
      <c r="AN100">
        <v>18.25</v>
      </c>
      <c r="AO100">
        <v>23.36</v>
      </c>
      <c r="AP100">
        <v>4</v>
      </c>
      <c r="AQ100" t="s">
        <v>34</v>
      </c>
      <c r="AR100" t="s">
        <v>39</v>
      </c>
      <c r="AS100" t="s">
        <v>40</v>
      </c>
      <c r="AT100">
        <v>5041</v>
      </c>
      <c r="AU100">
        <v>5.62</v>
      </c>
      <c r="AV100">
        <v>7.2</v>
      </c>
      <c r="AW100">
        <v>5</v>
      </c>
      <c r="AX100" t="s">
        <v>31</v>
      </c>
      <c r="AY100" t="s">
        <v>41</v>
      </c>
      <c r="AZ100" t="s">
        <v>42</v>
      </c>
      <c r="BA100">
        <v>16350</v>
      </c>
      <c r="BB100">
        <v>18.239999999999998</v>
      </c>
      <c r="BC100">
        <v>23.35</v>
      </c>
      <c r="BD100">
        <v>6</v>
      </c>
      <c r="BE100" t="s">
        <v>34</v>
      </c>
      <c r="BF100" t="s">
        <v>43</v>
      </c>
      <c r="BG100" t="s">
        <v>44</v>
      </c>
      <c r="BH100">
        <v>4213</v>
      </c>
      <c r="BI100">
        <v>4.7</v>
      </c>
      <c r="BJ100">
        <v>6.02</v>
      </c>
      <c r="BK100">
        <v>7</v>
      </c>
      <c r="BL100" t="s">
        <v>34</v>
      </c>
      <c r="BM100" t="s">
        <v>45</v>
      </c>
      <c r="BN100" t="s">
        <v>46</v>
      </c>
      <c r="BO100">
        <v>15238</v>
      </c>
      <c r="BP100">
        <v>17</v>
      </c>
      <c r="BQ100">
        <v>21.76</v>
      </c>
      <c r="BR100">
        <v>8</v>
      </c>
      <c r="BS100" t="s">
        <v>31</v>
      </c>
      <c r="BT100" t="s">
        <v>47</v>
      </c>
      <c r="BU100" t="s">
        <v>48</v>
      </c>
      <c r="BV100">
        <v>1689</v>
      </c>
      <c r="BW100">
        <v>1.88</v>
      </c>
      <c r="BX100">
        <v>2.41</v>
      </c>
      <c r="BY100">
        <v>9</v>
      </c>
      <c r="BZ100" t="s">
        <v>34</v>
      </c>
      <c r="CA100" t="s">
        <v>49</v>
      </c>
      <c r="CB100" t="s">
        <v>50</v>
      </c>
      <c r="CC100">
        <v>2662</v>
      </c>
      <c r="CD100">
        <v>2.97</v>
      </c>
      <c r="CE100">
        <v>3.8</v>
      </c>
      <c r="CF100">
        <v>10</v>
      </c>
      <c r="CG100" t="s">
        <v>31</v>
      </c>
      <c r="CH100" t="s">
        <v>51</v>
      </c>
      <c r="CI100" t="s">
        <v>52</v>
      </c>
      <c r="CJ100">
        <v>3434</v>
      </c>
      <c r="CK100">
        <v>3.83</v>
      </c>
      <c r="CL100">
        <v>4.9000000000000004</v>
      </c>
      <c r="CM100">
        <v>11</v>
      </c>
      <c r="CN100" t="s">
        <v>34</v>
      </c>
      <c r="CO100" t="s">
        <v>53</v>
      </c>
      <c r="CP100" t="s">
        <v>54</v>
      </c>
      <c r="CQ100">
        <v>655</v>
      </c>
      <c r="CR100">
        <v>0.73</v>
      </c>
      <c r="CS100">
        <v>0.94</v>
      </c>
      <c r="CT100">
        <v>12</v>
      </c>
      <c r="CU100" t="s">
        <v>34</v>
      </c>
      <c r="CV100" t="s">
        <v>55</v>
      </c>
      <c r="CW100" t="s">
        <v>56</v>
      </c>
      <c r="CX100">
        <v>1599</v>
      </c>
      <c r="CY100">
        <v>1.78</v>
      </c>
      <c r="CZ100">
        <v>2.2799999999999998</v>
      </c>
    </row>
    <row r="101" spans="1:104" x14ac:dyDescent="0.6">
      <c r="A101" s="1" t="s">
        <v>218</v>
      </c>
      <c r="B101" t="s">
        <v>219</v>
      </c>
      <c r="C101" s="1" t="s">
        <v>26</v>
      </c>
      <c r="D101" t="s">
        <v>28</v>
      </c>
      <c r="E101" t="s">
        <v>29</v>
      </c>
      <c r="F101" t="s">
        <v>968</v>
      </c>
      <c r="G101" s="1" t="s">
        <v>220</v>
      </c>
      <c r="H101">
        <v>17071</v>
      </c>
      <c r="I101">
        <v>22.51</v>
      </c>
      <c r="J101">
        <v>58763</v>
      </c>
      <c r="K101">
        <v>77.489999999999995</v>
      </c>
      <c r="L101">
        <v>1082</v>
      </c>
      <c r="M101">
        <v>1.43</v>
      </c>
      <c r="N101">
        <v>1.84</v>
      </c>
      <c r="O101">
        <v>379</v>
      </c>
      <c r="P101">
        <v>0.5</v>
      </c>
      <c r="Q101">
        <v>0.64</v>
      </c>
      <c r="R101">
        <v>57302</v>
      </c>
      <c r="S101">
        <v>75.56</v>
      </c>
      <c r="T101">
        <v>97.51</v>
      </c>
      <c r="U101">
        <v>1</v>
      </c>
      <c r="V101" t="s">
        <v>31</v>
      </c>
      <c r="W101" t="s">
        <v>32</v>
      </c>
      <c r="X101" t="s">
        <v>33</v>
      </c>
      <c r="Y101">
        <v>403</v>
      </c>
      <c r="Z101">
        <v>0.53</v>
      </c>
      <c r="AA101">
        <v>0.7</v>
      </c>
      <c r="AB101">
        <v>2</v>
      </c>
      <c r="AC101" t="s">
        <v>34</v>
      </c>
      <c r="AD101" t="s">
        <v>35</v>
      </c>
      <c r="AE101" t="s">
        <v>36</v>
      </c>
      <c r="AF101">
        <v>1105</v>
      </c>
      <c r="AG101">
        <v>1.46</v>
      </c>
      <c r="AH101">
        <v>1.93</v>
      </c>
      <c r="AI101">
        <v>3</v>
      </c>
      <c r="AJ101" t="s">
        <v>34</v>
      </c>
      <c r="AK101" t="s">
        <v>37</v>
      </c>
      <c r="AL101" t="s">
        <v>38</v>
      </c>
      <c r="AM101">
        <v>16245</v>
      </c>
      <c r="AN101">
        <v>21.42</v>
      </c>
      <c r="AO101">
        <v>28.35</v>
      </c>
      <c r="AP101">
        <v>4</v>
      </c>
      <c r="AQ101" t="s">
        <v>34</v>
      </c>
      <c r="AR101" t="s">
        <v>39</v>
      </c>
      <c r="AS101" t="s">
        <v>40</v>
      </c>
      <c r="AT101">
        <v>1403</v>
      </c>
      <c r="AU101">
        <v>1.85</v>
      </c>
      <c r="AV101">
        <v>2.4500000000000002</v>
      </c>
      <c r="AW101">
        <v>5</v>
      </c>
      <c r="AX101" t="s">
        <v>31</v>
      </c>
      <c r="AY101" t="s">
        <v>41</v>
      </c>
      <c r="AZ101" t="s">
        <v>42</v>
      </c>
      <c r="BA101">
        <v>11673</v>
      </c>
      <c r="BB101">
        <v>15.39</v>
      </c>
      <c r="BC101">
        <v>20.37</v>
      </c>
      <c r="BD101">
        <v>6</v>
      </c>
      <c r="BE101" t="s">
        <v>34</v>
      </c>
      <c r="BF101" t="s">
        <v>43</v>
      </c>
      <c r="BG101" t="s">
        <v>44</v>
      </c>
      <c r="BH101">
        <v>3681</v>
      </c>
      <c r="BI101">
        <v>4.8499999999999996</v>
      </c>
      <c r="BJ101">
        <v>6.42</v>
      </c>
      <c r="BK101">
        <v>7</v>
      </c>
      <c r="BL101" t="s">
        <v>34</v>
      </c>
      <c r="BM101" t="s">
        <v>45</v>
      </c>
      <c r="BN101" t="s">
        <v>46</v>
      </c>
      <c r="BO101">
        <v>14013</v>
      </c>
      <c r="BP101">
        <v>18.48</v>
      </c>
      <c r="BQ101">
        <v>24.45</v>
      </c>
      <c r="BR101">
        <v>8</v>
      </c>
      <c r="BS101" t="s">
        <v>31</v>
      </c>
      <c r="BT101" t="s">
        <v>47</v>
      </c>
      <c r="BU101" t="s">
        <v>48</v>
      </c>
      <c r="BV101">
        <v>1087</v>
      </c>
      <c r="BW101">
        <v>1.43</v>
      </c>
      <c r="BX101">
        <v>1.9</v>
      </c>
      <c r="BY101">
        <v>9</v>
      </c>
      <c r="BZ101" t="s">
        <v>34</v>
      </c>
      <c r="CA101" t="s">
        <v>49</v>
      </c>
      <c r="CB101" t="s">
        <v>50</v>
      </c>
      <c r="CC101">
        <v>3289</v>
      </c>
      <c r="CD101">
        <v>4.34</v>
      </c>
      <c r="CE101">
        <v>5.74</v>
      </c>
      <c r="CF101">
        <v>10</v>
      </c>
      <c r="CG101" t="s">
        <v>31</v>
      </c>
      <c r="CH101" t="s">
        <v>51</v>
      </c>
      <c r="CI101" t="s">
        <v>52</v>
      </c>
      <c r="CJ101">
        <v>2648</v>
      </c>
      <c r="CK101">
        <v>3.49</v>
      </c>
      <c r="CL101">
        <v>4.62</v>
      </c>
      <c r="CM101">
        <v>11</v>
      </c>
      <c r="CN101" t="s">
        <v>34</v>
      </c>
      <c r="CO101" t="s">
        <v>53</v>
      </c>
      <c r="CP101" t="s">
        <v>54</v>
      </c>
      <c r="CQ101">
        <v>507</v>
      </c>
      <c r="CR101">
        <v>0.67</v>
      </c>
      <c r="CS101">
        <v>0.88</v>
      </c>
      <c r="CT101">
        <v>12</v>
      </c>
      <c r="CU101" t="s">
        <v>34</v>
      </c>
      <c r="CV101" t="s">
        <v>55</v>
      </c>
      <c r="CW101" t="s">
        <v>56</v>
      </c>
      <c r="CX101">
        <v>1248</v>
      </c>
      <c r="CY101">
        <v>1.65</v>
      </c>
      <c r="CZ101">
        <v>2.1800000000000002</v>
      </c>
    </row>
    <row r="102" spans="1:104" x14ac:dyDescent="0.6">
      <c r="A102" s="1" t="s">
        <v>218</v>
      </c>
      <c r="B102" t="s">
        <v>219</v>
      </c>
      <c r="C102" s="1" t="s">
        <v>57</v>
      </c>
      <c r="D102" t="s">
        <v>58</v>
      </c>
      <c r="E102" t="s">
        <v>29</v>
      </c>
      <c r="F102" t="s">
        <v>969</v>
      </c>
      <c r="G102" s="1" t="s">
        <v>221</v>
      </c>
      <c r="H102">
        <v>16381</v>
      </c>
      <c r="I102">
        <v>20.91</v>
      </c>
      <c r="J102">
        <v>61957</v>
      </c>
      <c r="K102">
        <v>79.09</v>
      </c>
      <c r="L102">
        <v>961</v>
      </c>
      <c r="M102">
        <v>1.23</v>
      </c>
      <c r="N102">
        <v>1.55</v>
      </c>
      <c r="O102">
        <v>420</v>
      </c>
      <c r="P102">
        <v>0.54</v>
      </c>
      <c r="Q102">
        <v>0.68</v>
      </c>
      <c r="R102">
        <v>60576</v>
      </c>
      <c r="S102">
        <v>77.33</v>
      </c>
      <c r="T102">
        <v>97.77</v>
      </c>
      <c r="U102">
        <v>1</v>
      </c>
      <c r="V102" t="s">
        <v>31</v>
      </c>
      <c r="W102" t="s">
        <v>32</v>
      </c>
      <c r="X102" t="s">
        <v>33</v>
      </c>
      <c r="Y102">
        <v>429</v>
      </c>
      <c r="Z102">
        <v>0.55000000000000004</v>
      </c>
      <c r="AA102">
        <v>0.71</v>
      </c>
      <c r="AB102">
        <v>2</v>
      </c>
      <c r="AC102" t="s">
        <v>34</v>
      </c>
      <c r="AD102" t="s">
        <v>35</v>
      </c>
      <c r="AE102" t="s">
        <v>36</v>
      </c>
      <c r="AF102">
        <v>1288</v>
      </c>
      <c r="AG102">
        <v>1.64</v>
      </c>
      <c r="AH102">
        <v>2.13</v>
      </c>
      <c r="AI102">
        <v>3</v>
      </c>
      <c r="AJ102" t="s">
        <v>34</v>
      </c>
      <c r="AK102" t="s">
        <v>37</v>
      </c>
      <c r="AL102" t="s">
        <v>38</v>
      </c>
      <c r="AM102">
        <v>17617</v>
      </c>
      <c r="AN102">
        <v>22.49</v>
      </c>
      <c r="AO102">
        <v>29.08</v>
      </c>
      <c r="AP102">
        <v>4</v>
      </c>
      <c r="AQ102" t="s">
        <v>34</v>
      </c>
      <c r="AR102" t="s">
        <v>39</v>
      </c>
      <c r="AS102" t="s">
        <v>40</v>
      </c>
      <c r="AT102">
        <v>1530</v>
      </c>
      <c r="AU102">
        <v>1.95</v>
      </c>
      <c r="AV102">
        <v>2.5299999999999998</v>
      </c>
      <c r="AW102">
        <v>5</v>
      </c>
      <c r="AX102" t="s">
        <v>31</v>
      </c>
      <c r="AY102" t="s">
        <v>41</v>
      </c>
      <c r="AZ102" t="s">
        <v>42</v>
      </c>
      <c r="BA102">
        <v>11450</v>
      </c>
      <c r="BB102">
        <v>14.62</v>
      </c>
      <c r="BC102">
        <v>18.899999999999999</v>
      </c>
      <c r="BD102">
        <v>6</v>
      </c>
      <c r="BE102" t="s">
        <v>34</v>
      </c>
      <c r="BF102" t="s">
        <v>43</v>
      </c>
      <c r="BG102" t="s">
        <v>44</v>
      </c>
      <c r="BH102">
        <v>4167</v>
      </c>
      <c r="BI102">
        <v>5.32</v>
      </c>
      <c r="BJ102">
        <v>6.88</v>
      </c>
      <c r="BK102">
        <v>7</v>
      </c>
      <c r="BL102" t="s">
        <v>34</v>
      </c>
      <c r="BM102" t="s">
        <v>45</v>
      </c>
      <c r="BN102" t="s">
        <v>46</v>
      </c>
      <c r="BO102">
        <v>14230</v>
      </c>
      <c r="BP102">
        <v>18.16</v>
      </c>
      <c r="BQ102">
        <v>23.49</v>
      </c>
      <c r="BR102">
        <v>8</v>
      </c>
      <c r="BS102" t="s">
        <v>31</v>
      </c>
      <c r="BT102" t="s">
        <v>47</v>
      </c>
      <c r="BU102" t="s">
        <v>48</v>
      </c>
      <c r="BV102">
        <v>1276</v>
      </c>
      <c r="BW102">
        <v>1.63</v>
      </c>
      <c r="BX102">
        <v>2.11</v>
      </c>
      <c r="BY102">
        <v>9</v>
      </c>
      <c r="BZ102" t="s">
        <v>34</v>
      </c>
      <c r="CA102" t="s">
        <v>49</v>
      </c>
      <c r="CB102" t="s">
        <v>50</v>
      </c>
      <c r="CC102">
        <v>3611</v>
      </c>
      <c r="CD102">
        <v>4.6100000000000003</v>
      </c>
      <c r="CE102">
        <v>5.96</v>
      </c>
      <c r="CF102">
        <v>10</v>
      </c>
      <c r="CG102" t="s">
        <v>31</v>
      </c>
      <c r="CH102" t="s">
        <v>51</v>
      </c>
      <c r="CI102" t="s">
        <v>52</v>
      </c>
      <c r="CJ102">
        <v>3137</v>
      </c>
      <c r="CK102">
        <v>4</v>
      </c>
      <c r="CL102">
        <v>5.18</v>
      </c>
      <c r="CM102">
        <v>11</v>
      </c>
      <c r="CN102" t="s">
        <v>34</v>
      </c>
      <c r="CO102" t="s">
        <v>53</v>
      </c>
      <c r="CP102" t="s">
        <v>54</v>
      </c>
      <c r="CQ102">
        <v>521</v>
      </c>
      <c r="CR102">
        <v>0.67</v>
      </c>
      <c r="CS102">
        <v>0.86</v>
      </c>
      <c r="CT102">
        <v>12</v>
      </c>
      <c r="CU102" t="s">
        <v>34</v>
      </c>
      <c r="CV102" t="s">
        <v>55</v>
      </c>
      <c r="CW102" t="s">
        <v>56</v>
      </c>
      <c r="CX102">
        <v>1320</v>
      </c>
      <c r="CY102">
        <v>1.69</v>
      </c>
      <c r="CZ102">
        <v>2.1800000000000002</v>
      </c>
    </row>
    <row r="103" spans="1:104" x14ac:dyDescent="0.6">
      <c r="A103" s="1" t="s">
        <v>218</v>
      </c>
      <c r="B103" t="s">
        <v>219</v>
      </c>
      <c r="C103" s="1" t="s">
        <v>60</v>
      </c>
      <c r="D103" t="s">
        <v>61</v>
      </c>
      <c r="E103" t="s">
        <v>29</v>
      </c>
      <c r="F103" t="s">
        <v>970</v>
      </c>
      <c r="G103" s="1" t="s">
        <v>222</v>
      </c>
      <c r="H103">
        <v>15450</v>
      </c>
      <c r="I103">
        <v>23.99</v>
      </c>
      <c r="J103">
        <v>48964</v>
      </c>
      <c r="K103">
        <v>76.010000000000005</v>
      </c>
      <c r="L103">
        <v>936</v>
      </c>
      <c r="M103">
        <v>1.45</v>
      </c>
      <c r="N103">
        <v>1.91</v>
      </c>
      <c r="O103">
        <v>394</v>
      </c>
      <c r="P103">
        <v>0.61</v>
      </c>
      <c r="Q103">
        <v>0.8</v>
      </c>
      <c r="R103">
        <v>47634</v>
      </c>
      <c r="S103">
        <v>73.95</v>
      </c>
      <c r="T103">
        <v>97.28</v>
      </c>
      <c r="U103">
        <v>1</v>
      </c>
      <c r="V103" t="s">
        <v>31</v>
      </c>
      <c r="W103" t="s">
        <v>32</v>
      </c>
      <c r="X103" t="s">
        <v>33</v>
      </c>
      <c r="Y103">
        <v>419</v>
      </c>
      <c r="Z103">
        <v>0.65</v>
      </c>
      <c r="AA103">
        <v>0.88</v>
      </c>
      <c r="AB103">
        <v>2</v>
      </c>
      <c r="AC103" t="s">
        <v>34</v>
      </c>
      <c r="AD103" t="s">
        <v>35</v>
      </c>
      <c r="AE103" t="s">
        <v>36</v>
      </c>
      <c r="AF103">
        <v>843</v>
      </c>
      <c r="AG103">
        <v>1.31</v>
      </c>
      <c r="AH103">
        <v>1.77</v>
      </c>
      <c r="AI103">
        <v>3</v>
      </c>
      <c r="AJ103" t="s">
        <v>34</v>
      </c>
      <c r="AK103" t="s">
        <v>37</v>
      </c>
      <c r="AL103" t="s">
        <v>38</v>
      </c>
      <c r="AM103">
        <v>11953</v>
      </c>
      <c r="AN103">
        <v>18.559999999999999</v>
      </c>
      <c r="AO103">
        <v>25.09</v>
      </c>
      <c r="AP103">
        <v>4</v>
      </c>
      <c r="AQ103" t="s">
        <v>34</v>
      </c>
      <c r="AR103" t="s">
        <v>39</v>
      </c>
      <c r="AS103" t="s">
        <v>40</v>
      </c>
      <c r="AT103">
        <v>1750</v>
      </c>
      <c r="AU103">
        <v>2.72</v>
      </c>
      <c r="AV103">
        <v>3.67</v>
      </c>
      <c r="AW103">
        <v>5</v>
      </c>
      <c r="AX103" t="s">
        <v>31</v>
      </c>
      <c r="AY103" t="s">
        <v>41</v>
      </c>
      <c r="AZ103" t="s">
        <v>42</v>
      </c>
      <c r="BA103">
        <v>13792</v>
      </c>
      <c r="BB103">
        <v>21.41</v>
      </c>
      <c r="BC103">
        <v>28.95</v>
      </c>
      <c r="BD103">
        <v>6</v>
      </c>
      <c r="BE103" t="s">
        <v>34</v>
      </c>
      <c r="BF103" t="s">
        <v>43</v>
      </c>
      <c r="BG103" t="s">
        <v>44</v>
      </c>
      <c r="BH103">
        <v>3563</v>
      </c>
      <c r="BI103">
        <v>5.53</v>
      </c>
      <c r="BJ103">
        <v>7.48</v>
      </c>
      <c r="BK103">
        <v>7</v>
      </c>
      <c r="BL103" t="s">
        <v>34</v>
      </c>
      <c r="BM103" t="s">
        <v>45</v>
      </c>
      <c r="BN103" t="s">
        <v>46</v>
      </c>
      <c r="BO103">
        <v>8388</v>
      </c>
      <c r="BP103">
        <v>13.02</v>
      </c>
      <c r="BQ103">
        <v>17.61</v>
      </c>
      <c r="BR103">
        <v>8</v>
      </c>
      <c r="BS103" t="s">
        <v>31</v>
      </c>
      <c r="BT103" t="s">
        <v>47</v>
      </c>
      <c r="BU103" t="s">
        <v>48</v>
      </c>
      <c r="BV103">
        <v>796</v>
      </c>
      <c r="BW103">
        <v>1.24</v>
      </c>
      <c r="BX103">
        <v>1.67</v>
      </c>
      <c r="BY103">
        <v>9</v>
      </c>
      <c r="BZ103" t="s">
        <v>34</v>
      </c>
      <c r="CA103" t="s">
        <v>49</v>
      </c>
      <c r="CB103" t="s">
        <v>50</v>
      </c>
      <c r="CC103">
        <v>1587</v>
      </c>
      <c r="CD103">
        <v>2.46</v>
      </c>
      <c r="CE103">
        <v>3.33</v>
      </c>
      <c r="CF103">
        <v>10</v>
      </c>
      <c r="CG103" t="s">
        <v>31</v>
      </c>
      <c r="CH103" t="s">
        <v>51</v>
      </c>
      <c r="CI103" t="s">
        <v>52</v>
      </c>
      <c r="CJ103">
        <v>2672</v>
      </c>
      <c r="CK103">
        <v>4.1500000000000004</v>
      </c>
      <c r="CL103">
        <v>5.61</v>
      </c>
      <c r="CM103">
        <v>11</v>
      </c>
      <c r="CN103" t="s">
        <v>34</v>
      </c>
      <c r="CO103" t="s">
        <v>53</v>
      </c>
      <c r="CP103" t="s">
        <v>54</v>
      </c>
      <c r="CQ103">
        <v>404</v>
      </c>
      <c r="CR103">
        <v>0.63</v>
      </c>
      <c r="CS103">
        <v>0.85</v>
      </c>
      <c r="CT103">
        <v>12</v>
      </c>
      <c r="CU103" t="s">
        <v>34</v>
      </c>
      <c r="CV103" t="s">
        <v>55</v>
      </c>
      <c r="CW103" t="s">
        <v>56</v>
      </c>
      <c r="CX103">
        <v>1467</v>
      </c>
      <c r="CY103">
        <v>2.2799999999999998</v>
      </c>
      <c r="CZ103">
        <v>3.08</v>
      </c>
    </row>
    <row r="104" spans="1:104" x14ac:dyDescent="0.6">
      <c r="A104" s="1" t="s">
        <v>218</v>
      </c>
      <c r="B104" t="s">
        <v>219</v>
      </c>
      <c r="C104" s="1" t="s">
        <v>63</v>
      </c>
      <c r="D104" t="s">
        <v>64</v>
      </c>
      <c r="E104" t="s">
        <v>29</v>
      </c>
      <c r="F104" t="s">
        <v>971</v>
      </c>
      <c r="G104" s="1" t="s">
        <v>223</v>
      </c>
      <c r="H104">
        <v>16907</v>
      </c>
      <c r="I104">
        <v>25.86</v>
      </c>
      <c r="J104">
        <v>48467</v>
      </c>
      <c r="K104">
        <v>74.14</v>
      </c>
      <c r="L104">
        <v>798</v>
      </c>
      <c r="M104">
        <v>1.22</v>
      </c>
      <c r="N104">
        <v>1.65</v>
      </c>
      <c r="O104">
        <v>428</v>
      </c>
      <c r="P104">
        <v>0.65</v>
      </c>
      <c r="Q104">
        <v>0.88</v>
      </c>
      <c r="R104">
        <v>47241</v>
      </c>
      <c r="S104">
        <v>72.260000000000005</v>
      </c>
      <c r="T104">
        <v>97.47</v>
      </c>
      <c r="U104">
        <v>1</v>
      </c>
      <c r="V104" t="s">
        <v>31</v>
      </c>
      <c r="W104" t="s">
        <v>32</v>
      </c>
      <c r="X104" t="s">
        <v>33</v>
      </c>
      <c r="Y104">
        <v>418</v>
      </c>
      <c r="Z104">
        <v>0.64</v>
      </c>
      <c r="AA104">
        <v>0.88</v>
      </c>
      <c r="AB104">
        <v>2</v>
      </c>
      <c r="AC104" t="s">
        <v>34</v>
      </c>
      <c r="AD104" t="s">
        <v>35</v>
      </c>
      <c r="AE104" t="s">
        <v>36</v>
      </c>
      <c r="AF104">
        <v>911</v>
      </c>
      <c r="AG104">
        <v>1.39</v>
      </c>
      <c r="AH104">
        <v>1.93</v>
      </c>
      <c r="AI104">
        <v>3</v>
      </c>
      <c r="AJ104" t="s">
        <v>34</v>
      </c>
      <c r="AK104" t="s">
        <v>37</v>
      </c>
      <c r="AL104" t="s">
        <v>38</v>
      </c>
      <c r="AM104">
        <v>10635</v>
      </c>
      <c r="AN104">
        <v>16.27</v>
      </c>
      <c r="AO104">
        <v>22.51</v>
      </c>
      <c r="AP104">
        <v>4</v>
      </c>
      <c r="AQ104" t="s">
        <v>34</v>
      </c>
      <c r="AR104" t="s">
        <v>39</v>
      </c>
      <c r="AS104" t="s">
        <v>40</v>
      </c>
      <c r="AT104">
        <v>1263</v>
      </c>
      <c r="AU104">
        <v>1.93</v>
      </c>
      <c r="AV104">
        <v>2.67</v>
      </c>
      <c r="AW104">
        <v>5</v>
      </c>
      <c r="AX104" t="s">
        <v>31</v>
      </c>
      <c r="AY104" t="s">
        <v>41</v>
      </c>
      <c r="AZ104" t="s">
        <v>42</v>
      </c>
      <c r="BA104">
        <v>14823</v>
      </c>
      <c r="BB104">
        <v>22.67</v>
      </c>
      <c r="BC104">
        <v>31.38</v>
      </c>
      <c r="BD104">
        <v>6</v>
      </c>
      <c r="BE104" t="s">
        <v>34</v>
      </c>
      <c r="BF104" t="s">
        <v>43</v>
      </c>
      <c r="BG104" t="s">
        <v>44</v>
      </c>
      <c r="BH104">
        <v>3756</v>
      </c>
      <c r="BI104">
        <v>5.75</v>
      </c>
      <c r="BJ104">
        <v>7.95</v>
      </c>
      <c r="BK104">
        <v>7</v>
      </c>
      <c r="BL104" t="s">
        <v>34</v>
      </c>
      <c r="BM104" t="s">
        <v>45</v>
      </c>
      <c r="BN104" t="s">
        <v>46</v>
      </c>
      <c r="BO104">
        <v>9971</v>
      </c>
      <c r="BP104">
        <v>15.25</v>
      </c>
      <c r="BQ104">
        <v>21.11</v>
      </c>
      <c r="BR104">
        <v>8</v>
      </c>
      <c r="BS104" t="s">
        <v>31</v>
      </c>
      <c r="BT104" t="s">
        <v>47</v>
      </c>
      <c r="BU104" t="s">
        <v>48</v>
      </c>
      <c r="BV104">
        <v>708</v>
      </c>
      <c r="BW104">
        <v>1.08</v>
      </c>
      <c r="BX104">
        <v>1.5</v>
      </c>
      <c r="BY104">
        <v>9</v>
      </c>
      <c r="BZ104" t="s">
        <v>34</v>
      </c>
      <c r="CA104" t="s">
        <v>49</v>
      </c>
      <c r="CB104" t="s">
        <v>50</v>
      </c>
      <c r="CC104">
        <v>1356</v>
      </c>
      <c r="CD104">
        <v>2.0699999999999998</v>
      </c>
      <c r="CE104">
        <v>2.87</v>
      </c>
      <c r="CF104">
        <v>10</v>
      </c>
      <c r="CG104" t="s">
        <v>31</v>
      </c>
      <c r="CH104" t="s">
        <v>51</v>
      </c>
      <c r="CI104" t="s">
        <v>52</v>
      </c>
      <c r="CJ104">
        <v>1753</v>
      </c>
      <c r="CK104">
        <v>2.68</v>
      </c>
      <c r="CL104">
        <v>3.71</v>
      </c>
      <c r="CM104">
        <v>11</v>
      </c>
      <c r="CN104" t="s">
        <v>34</v>
      </c>
      <c r="CO104" t="s">
        <v>53</v>
      </c>
      <c r="CP104" t="s">
        <v>54</v>
      </c>
      <c r="CQ104">
        <v>358</v>
      </c>
      <c r="CR104">
        <v>0.55000000000000004</v>
      </c>
      <c r="CS104">
        <v>0.76</v>
      </c>
      <c r="CT104">
        <v>12</v>
      </c>
      <c r="CU104" t="s">
        <v>34</v>
      </c>
      <c r="CV104" t="s">
        <v>55</v>
      </c>
      <c r="CW104" t="s">
        <v>56</v>
      </c>
      <c r="CX104">
        <v>1289</v>
      </c>
      <c r="CY104">
        <v>1.97</v>
      </c>
      <c r="CZ104">
        <v>2.73</v>
      </c>
    </row>
    <row r="105" spans="1:104" x14ac:dyDescent="0.6">
      <c r="A105" s="1" t="s">
        <v>218</v>
      </c>
      <c r="B105" t="s">
        <v>219</v>
      </c>
      <c r="C105" s="1" t="s">
        <v>66</v>
      </c>
      <c r="D105" t="s">
        <v>67</v>
      </c>
      <c r="E105" t="s">
        <v>29</v>
      </c>
      <c r="F105" t="s">
        <v>972</v>
      </c>
      <c r="G105" s="1" t="s">
        <v>224</v>
      </c>
      <c r="H105">
        <v>18308</v>
      </c>
      <c r="I105">
        <v>21.69</v>
      </c>
      <c r="J105">
        <v>66111</v>
      </c>
      <c r="K105">
        <v>78.31</v>
      </c>
      <c r="L105">
        <v>1212</v>
      </c>
      <c r="M105">
        <v>1.44</v>
      </c>
      <c r="N105">
        <v>1.83</v>
      </c>
      <c r="O105">
        <v>555</v>
      </c>
      <c r="P105">
        <v>0.66</v>
      </c>
      <c r="Q105">
        <v>0.84</v>
      </c>
      <c r="R105">
        <v>64344</v>
      </c>
      <c r="S105">
        <v>76.22</v>
      </c>
      <c r="T105">
        <v>97.33</v>
      </c>
      <c r="U105">
        <v>1</v>
      </c>
      <c r="V105" t="s">
        <v>31</v>
      </c>
      <c r="W105" t="s">
        <v>32</v>
      </c>
      <c r="X105" t="s">
        <v>33</v>
      </c>
      <c r="Y105">
        <v>400</v>
      </c>
      <c r="Z105">
        <v>0.47</v>
      </c>
      <c r="AA105">
        <v>0.62</v>
      </c>
      <c r="AB105">
        <v>2</v>
      </c>
      <c r="AC105" t="s">
        <v>34</v>
      </c>
      <c r="AD105" t="s">
        <v>35</v>
      </c>
      <c r="AE105" t="s">
        <v>36</v>
      </c>
      <c r="AF105">
        <v>854</v>
      </c>
      <c r="AG105">
        <v>1.01</v>
      </c>
      <c r="AH105">
        <v>1.33</v>
      </c>
      <c r="AI105">
        <v>3</v>
      </c>
      <c r="AJ105" t="s">
        <v>34</v>
      </c>
      <c r="AK105" t="s">
        <v>37</v>
      </c>
      <c r="AL105" t="s">
        <v>38</v>
      </c>
      <c r="AM105">
        <v>19888</v>
      </c>
      <c r="AN105">
        <v>23.56</v>
      </c>
      <c r="AO105">
        <v>30.91</v>
      </c>
      <c r="AP105">
        <v>4</v>
      </c>
      <c r="AQ105" t="s">
        <v>34</v>
      </c>
      <c r="AR105" t="s">
        <v>39</v>
      </c>
      <c r="AS105" t="s">
        <v>40</v>
      </c>
      <c r="AT105">
        <v>2742</v>
      </c>
      <c r="AU105">
        <v>3.25</v>
      </c>
      <c r="AV105">
        <v>4.26</v>
      </c>
      <c r="AW105">
        <v>5</v>
      </c>
      <c r="AX105" t="s">
        <v>31</v>
      </c>
      <c r="AY105" t="s">
        <v>41</v>
      </c>
      <c r="AZ105" t="s">
        <v>42</v>
      </c>
      <c r="BA105">
        <v>14965</v>
      </c>
      <c r="BB105">
        <v>17.73</v>
      </c>
      <c r="BC105">
        <v>23.26</v>
      </c>
      <c r="BD105">
        <v>6</v>
      </c>
      <c r="BE105" t="s">
        <v>34</v>
      </c>
      <c r="BF105" t="s">
        <v>43</v>
      </c>
      <c r="BG105" t="s">
        <v>44</v>
      </c>
      <c r="BH105">
        <v>4319</v>
      </c>
      <c r="BI105">
        <v>5.12</v>
      </c>
      <c r="BJ105">
        <v>6.71</v>
      </c>
      <c r="BK105">
        <v>7</v>
      </c>
      <c r="BL105" t="s">
        <v>34</v>
      </c>
      <c r="BM105" t="s">
        <v>45</v>
      </c>
      <c r="BN105" t="s">
        <v>46</v>
      </c>
      <c r="BO105">
        <v>8985</v>
      </c>
      <c r="BP105">
        <v>10.64</v>
      </c>
      <c r="BQ105">
        <v>13.96</v>
      </c>
      <c r="BR105">
        <v>8</v>
      </c>
      <c r="BS105" t="s">
        <v>31</v>
      </c>
      <c r="BT105" t="s">
        <v>47</v>
      </c>
      <c r="BU105" t="s">
        <v>48</v>
      </c>
      <c r="BV105">
        <v>1035</v>
      </c>
      <c r="BW105">
        <v>1.23</v>
      </c>
      <c r="BX105">
        <v>1.61</v>
      </c>
      <c r="BY105">
        <v>9</v>
      </c>
      <c r="BZ105" t="s">
        <v>34</v>
      </c>
      <c r="CA105" t="s">
        <v>49</v>
      </c>
      <c r="CB105" t="s">
        <v>50</v>
      </c>
      <c r="CC105">
        <v>3253</v>
      </c>
      <c r="CD105">
        <v>3.85</v>
      </c>
      <c r="CE105">
        <v>5.0599999999999996</v>
      </c>
      <c r="CF105">
        <v>10</v>
      </c>
      <c r="CG105" t="s">
        <v>31</v>
      </c>
      <c r="CH105" t="s">
        <v>51</v>
      </c>
      <c r="CI105" t="s">
        <v>52</v>
      </c>
      <c r="CJ105">
        <v>4897</v>
      </c>
      <c r="CK105">
        <v>5.8</v>
      </c>
      <c r="CL105">
        <v>7.61</v>
      </c>
      <c r="CM105">
        <v>11</v>
      </c>
      <c r="CN105" t="s">
        <v>34</v>
      </c>
      <c r="CO105" t="s">
        <v>53</v>
      </c>
      <c r="CP105" t="s">
        <v>54</v>
      </c>
      <c r="CQ105">
        <v>555</v>
      </c>
      <c r="CR105">
        <v>0.66</v>
      </c>
      <c r="CS105">
        <v>0.86</v>
      </c>
      <c r="CT105">
        <v>12</v>
      </c>
      <c r="CU105" t="s">
        <v>34</v>
      </c>
      <c r="CV105" t="s">
        <v>55</v>
      </c>
      <c r="CW105" t="s">
        <v>56</v>
      </c>
      <c r="CX105">
        <v>2451</v>
      </c>
      <c r="CY105">
        <v>2.9</v>
      </c>
      <c r="CZ105">
        <v>3.81</v>
      </c>
    </row>
    <row r="106" spans="1:104" x14ac:dyDescent="0.6">
      <c r="A106" s="1" t="s">
        <v>225</v>
      </c>
      <c r="B106" t="s">
        <v>226</v>
      </c>
      <c r="C106" s="1" t="s">
        <v>26</v>
      </c>
      <c r="D106" t="s">
        <v>28</v>
      </c>
      <c r="E106" t="s">
        <v>29</v>
      </c>
      <c r="F106" t="s">
        <v>973</v>
      </c>
      <c r="G106" s="1" t="s">
        <v>227</v>
      </c>
      <c r="H106">
        <v>19049</v>
      </c>
      <c r="I106">
        <v>24.6</v>
      </c>
      <c r="J106">
        <v>58372</v>
      </c>
      <c r="K106">
        <v>75.400000000000006</v>
      </c>
      <c r="L106">
        <v>846</v>
      </c>
      <c r="M106">
        <v>1.0900000000000001</v>
      </c>
      <c r="N106">
        <v>1.45</v>
      </c>
      <c r="O106">
        <v>370</v>
      </c>
      <c r="P106">
        <v>0.48</v>
      </c>
      <c r="Q106">
        <v>0.63</v>
      </c>
      <c r="R106">
        <v>57156</v>
      </c>
      <c r="S106">
        <v>73.819999999999993</v>
      </c>
      <c r="T106">
        <v>97.92</v>
      </c>
      <c r="U106">
        <v>1</v>
      </c>
      <c r="V106" t="s">
        <v>31</v>
      </c>
      <c r="W106" t="s">
        <v>32</v>
      </c>
      <c r="X106" t="s">
        <v>33</v>
      </c>
      <c r="Y106">
        <v>325</v>
      </c>
      <c r="Z106">
        <v>0.42</v>
      </c>
      <c r="AA106">
        <v>0.56999999999999995</v>
      </c>
      <c r="AB106">
        <v>2</v>
      </c>
      <c r="AC106" t="s">
        <v>34</v>
      </c>
      <c r="AD106" t="s">
        <v>35</v>
      </c>
      <c r="AE106" t="s">
        <v>36</v>
      </c>
      <c r="AF106">
        <v>1187</v>
      </c>
      <c r="AG106">
        <v>1.53</v>
      </c>
      <c r="AH106">
        <v>2.08</v>
      </c>
      <c r="AI106">
        <v>3</v>
      </c>
      <c r="AJ106" t="s">
        <v>34</v>
      </c>
      <c r="AK106" t="s">
        <v>37</v>
      </c>
      <c r="AL106" t="s">
        <v>38</v>
      </c>
      <c r="AM106">
        <v>15708</v>
      </c>
      <c r="AN106">
        <v>20.29</v>
      </c>
      <c r="AO106">
        <v>27.48</v>
      </c>
      <c r="AP106">
        <v>4</v>
      </c>
      <c r="AQ106" t="s">
        <v>34</v>
      </c>
      <c r="AR106" t="s">
        <v>39</v>
      </c>
      <c r="AS106" t="s">
        <v>40</v>
      </c>
      <c r="AT106">
        <v>1490</v>
      </c>
      <c r="AU106">
        <v>1.92</v>
      </c>
      <c r="AV106">
        <v>2.61</v>
      </c>
      <c r="AW106">
        <v>5</v>
      </c>
      <c r="AX106" t="s">
        <v>31</v>
      </c>
      <c r="AY106" t="s">
        <v>41</v>
      </c>
      <c r="AZ106" t="s">
        <v>42</v>
      </c>
      <c r="BA106">
        <v>11829</v>
      </c>
      <c r="BB106">
        <v>15.28</v>
      </c>
      <c r="BC106">
        <v>20.7</v>
      </c>
      <c r="BD106">
        <v>6</v>
      </c>
      <c r="BE106" t="s">
        <v>34</v>
      </c>
      <c r="BF106" t="s">
        <v>43</v>
      </c>
      <c r="BG106" t="s">
        <v>44</v>
      </c>
      <c r="BH106">
        <v>4234</v>
      </c>
      <c r="BI106">
        <v>5.47</v>
      </c>
      <c r="BJ106">
        <v>7.41</v>
      </c>
      <c r="BK106">
        <v>7</v>
      </c>
      <c r="BL106" t="s">
        <v>34</v>
      </c>
      <c r="BM106" t="s">
        <v>45</v>
      </c>
      <c r="BN106" t="s">
        <v>46</v>
      </c>
      <c r="BO106">
        <v>13724</v>
      </c>
      <c r="BP106">
        <v>17.73</v>
      </c>
      <c r="BQ106">
        <v>24.01</v>
      </c>
      <c r="BR106">
        <v>8</v>
      </c>
      <c r="BS106" t="s">
        <v>31</v>
      </c>
      <c r="BT106" t="s">
        <v>47</v>
      </c>
      <c r="BU106" t="s">
        <v>48</v>
      </c>
      <c r="BV106">
        <v>1080</v>
      </c>
      <c r="BW106">
        <v>1.39</v>
      </c>
      <c r="BX106">
        <v>1.89</v>
      </c>
      <c r="BY106">
        <v>9</v>
      </c>
      <c r="BZ106" t="s">
        <v>34</v>
      </c>
      <c r="CA106" t="s">
        <v>49</v>
      </c>
      <c r="CB106" t="s">
        <v>50</v>
      </c>
      <c r="CC106">
        <v>3158</v>
      </c>
      <c r="CD106">
        <v>4.08</v>
      </c>
      <c r="CE106">
        <v>5.53</v>
      </c>
      <c r="CF106">
        <v>10</v>
      </c>
      <c r="CG106" t="s">
        <v>31</v>
      </c>
      <c r="CH106" t="s">
        <v>51</v>
      </c>
      <c r="CI106" t="s">
        <v>52</v>
      </c>
      <c r="CJ106">
        <v>2792</v>
      </c>
      <c r="CK106">
        <v>3.61</v>
      </c>
      <c r="CL106">
        <v>4.88</v>
      </c>
      <c r="CM106">
        <v>11</v>
      </c>
      <c r="CN106" t="s">
        <v>34</v>
      </c>
      <c r="CO106" t="s">
        <v>53</v>
      </c>
      <c r="CP106" t="s">
        <v>54</v>
      </c>
      <c r="CQ106">
        <v>341</v>
      </c>
      <c r="CR106">
        <v>0.44</v>
      </c>
      <c r="CS106">
        <v>0.6</v>
      </c>
      <c r="CT106">
        <v>12</v>
      </c>
      <c r="CU106" t="s">
        <v>34</v>
      </c>
      <c r="CV106" t="s">
        <v>55</v>
      </c>
      <c r="CW106" t="s">
        <v>56</v>
      </c>
      <c r="CX106">
        <v>1288</v>
      </c>
      <c r="CY106">
        <v>1.66</v>
      </c>
      <c r="CZ106">
        <v>2.25</v>
      </c>
    </row>
    <row r="107" spans="1:104" x14ac:dyDescent="0.6">
      <c r="A107" s="1" t="s">
        <v>225</v>
      </c>
      <c r="B107" t="s">
        <v>226</v>
      </c>
      <c r="C107" s="1" t="s">
        <v>57</v>
      </c>
      <c r="D107" t="s">
        <v>58</v>
      </c>
      <c r="E107" t="s">
        <v>29</v>
      </c>
      <c r="F107" t="s">
        <v>974</v>
      </c>
      <c r="G107" s="1" t="s">
        <v>228</v>
      </c>
      <c r="H107">
        <v>22485</v>
      </c>
      <c r="I107">
        <v>23.52</v>
      </c>
      <c r="J107">
        <v>73096</v>
      </c>
      <c r="K107">
        <v>76.48</v>
      </c>
      <c r="L107">
        <v>1069</v>
      </c>
      <c r="M107">
        <v>1.1200000000000001</v>
      </c>
      <c r="N107">
        <v>1.46</v>
      </c>
      <c r="O107">
        <v>531</v>
      </c>
      <c r="P107">
        <v>0.56000000000000005</v>
      </c>
      <c r="Q107">
        <v>0.73</v>
      </c>
      <c r="R107">
        <v>71496</v>
      </c>
      <c r="S107">
        <v>74.8</v>
      </c>
      <c r="T107">
        <v>97.81</v>
      </c>
      <c r="U107">
        <v>1</v>
      </c>
      <c r="V107" t="s">
        <v>31</v>
      </c>
      <c r="W107" t="s">
        <v>32</v>
      </c>
      <c r="X107" t="s">
        <v>33</v>
      </c>
      <c r="Y107">
        <v>386</v>
      </c>
      <c r="Z107">
        <v>0.4</v>
      </c>
      <c r="AA107">
        <v>0.54</v>
      </c>
      <c r="AB107">
        <v>2</v>
      </c>
      <c r="AC107" t="s">
        <v>34</v>
      </c>
      <c r="AD107" t="s">
        <v>35</v>
      </c>
      <c r="AE107" t="s">
        <v>36</v>
      </c>
      <c r="AF107">
        <v>1752</v>
      </c>
      <c r="AG107">
        <v>1.83</v>
      </c>
      <c r="AH107">
        <v>2.4500000000000002</v>
      </c>
      <c r="AI107">
        <v>3</v>
      </c>
      <c r="AJ107" t="s">
        <v>34</v>
      </c>
      <c r="AK107" t="s">
        <v>37</v>
      </c>
      <c r="AL107" t="s">
        <v>38</v>
      </c>
      <c r="AM107">
        <v>17237</v>
      </c>
      <c r="AN107">
        <v>18.03</v>
      </c>
      <c r="AO107">
        <v>24.11</v>
      </c>
      <c r="AP107">
        <v>4</v>
      </c>
      <c r="AQ107" t="s">
        <v>34</v>
      </c>
      <c r="AR107" t="s">
        <v>39</v>
      </c>
      <c r="AS107" t="s">
        <v>40</v>
      </c>
      <c r="AT107">
        <v>2379</v>
      </c>
      <c r="AU107">
        <v>2.4900000000000002</v>
      </c>
      <c r="AV107">
        <v>3.33</v>
      </c>
      <c r="AW107">
        <v>5</v>
      </c>
      <c r="AX107" t="s">
        <v>31</v>
      </c>
      <c r="AY107" t="s">
        <v>41</v>
      </c>
      <c r="AZ107" t="s">
        <v>42</v>
      </c>
      <c r="BA107">
        <v>20415</v>
      </c>
      <c r="BB107">
        <v>21.36</v>
      </c>
      <c r="BC107">
        <v>28.55</v>
      </c>
      <c r="BD107">
        <v>6</v>
      </c>
      <c r="BE107" t="s">
        <v>34</v>
      </c>
      <c r="BF107" t="s">
        <v>43</v>
      </c>
      <c r="BG107" t="s">
        <v>44</v>
      </c>
      <c r="BH107">
        <v>5881</v>
      </c>
      <c r="BI107">
        <v>6.15</v>
      </c>
      <c r="BJ107">
        <v>8.23</v>
      </c>
      <c r="BK107">
        <v>7</v>
      </c>
      <c r="BL107" t="s">
        <v>34</v>
      </c>
      <c r="BM107" t="s">
        <v>45</v>
      </c>
      <c r="BN107" t="s">
        <v>46</v>
      </c>
      <c r="BO107">
        <v>13929</v>
      </c>
      <c r="BP107">
        <v>14.57</v>
      </c>
      <c r="BQ107">
        <v>19.48</v>
      </c>
      <c r="BR107">
        <v>8</v>
      </c>
      <c r="BS107" t="s">
        <v>31</v>
      </c>
      <c r="BT107" t="s">
        <v>47</v>
      </c>
      <c r="BU107" t="s">
        <v>48</v>
      </c>
      <c r="BV107">
        <v>1152</v>
      </c>
      <c r="BW107">
        <v>1.21</v>
      </c>
      <c r="BX107">
        <v>1.61</v>
      </c>
      <c r="BY107">
        <v>9</v>
      </c>
      <c r="BZ107" t="s">
        <v>34</v>
      </c>
      <c r="CA107" t="s">
        <v>49</v>
      </c>
      <c r="CB107" t="s">
        <v>50</v>
      </c>
      <c r="CC107">
        <v>2828</v>
      </c>
      <c r="CD107">
        <v>2.96</v>
      </c>
      <c r="CE107">
        <v>3.96</v>
      </c>
      <c r="CF107">
        <v>10</v>
      </c>
      <c r="CG107" t="s">
        <v>31</v>
      </c>
      <c r="CH107" t="s">
        <v>51</v>
      </c>
      <c r="CI107" t="s">
        <v>52</v>
      </c>
      <c r="CJ107">
        <v>3024</v>
      </c>
      <c r="CK107">
        <v>3.16</v>
      </c>
      <c r="CL107">
        <v>4.2300000000000004</v>
      </c>
      <c r="CM107">
        <v>11</v>
      </c>
      <c r="CN107" t="s">
        <v>34</v>
      </c>
      <c r="CO107" t="s">
        <v>53</v>
      </c>
      <c r="CP107" t="s">
        <v>54</v>
      </c>
      <c r="CQ107">
        <v>530</v>
      </c>
      <c r="CR107">
        <v>0.55000000000000004</v>
      </c>
      <c r="CS107">
        <v>0.74</v>
      </c>
      <c r="CT107">
        <v>12</v>
      </c>
      <c r="CU107" t="s">
        <v>34</v>
      </c>
      <c r="CV107" t="s">
        <v>55</v>
      </c>
      <c r="CW107" t="s">
        <v>56</v>
      </c>
      <c r="CX107">
        <v>1983</v>
      </c>
      <c r="CY107">
        <v>2.0699999999999998</v>
      </c>
      <c r="CZ107">
        <v>2.77</v>
      </c>
    </row>
    <row r="108" spans="1:104" x14ac:dyDescent="0.6">
      <c r="A108" s="1" t="s">
        <v>225</v>
      </c>
      <c r="B108" t="s">
        <v>226</v>
      </c>
      <c r="C108" s="1" t="s">
        <v>60</v>
      </c>
      <c r="D108" t="s">
        <v>61</v>
      </c>
      <c r="E108" t="s">
        <v>29</v>
      </c>
      <c r="F108" t="s">
        <v>975</v>
      </c>
      <c r="G108" s="1" t="s">
        <v>229</v>
      </c>
      <c r="H108">
        <v>20915</v>
      </c>
      <c r="I108">
        <v>18.940000000000001</v>
      </c>
      <c r="J108">
        <v>89504</v>
      </c>
      <c r="K108">
        <v>81.06</v>
      </c>
      <c r="L108">
        <v>1328</v>
      </c>
      <c r="M108">
        <v>1.2</v>
      </c>
      <c r="N108">
        <v>1.48</v>
      </c>
      <c r="O108">
        <v>544</v>
      </c>
      <c r="P108">
        <v>0.49</v>
      </c>
      <c r="Q108">
        <v>0.61</v>
      </c>
      <c r="R108">
        <v>87632</v>
      </c>
      <c r="S108">
        <v>79.36</v>
      </c>
      <c r="T108">
        <v>97.91</v>
      </c>
      <c r="U108">
        <v>1</v>
      </c>
      <c r="V108" t="s">
        <v>31</v>
      </c>
      <c r="W108" t="s">
        <v>32</v>
      </c>
      <c r="X108" t="s">
        <v>33</v>
      </c>
      <c r="Y108">
        <v>492</v>
      </c>
      <c r="Z108">
        <v>0.45</v>
      </c>
      <c r="AA108">
        <v>0.56000000000000005</v>
      </c>
      <c r="AB108">
        <v>2</v>
      </c>
      <c r="AC108" t="s">
        <v>34</v>
      </c>
      <c r="AD108" t="s">
        <v>35</v>
      </c>
      <c r="AE108" t="s">
        <v>36</v>
      </c>
      <c r="AF108">
        <v>2188</v>
      </c>
      <c r="AG108">
        <v>1.98</v>
      </c>
      <c r="AH108">
        <v>2.5</v>
      </c>
      <c r="AI108">
        <v>3</v>
      </c>
      <c r="AJ108" t="s">
        <v>34</v>
      </c>
      <c r="AK108" t="s">
        <v>37</v>
      </c>
      <c r="AL108" t="s">
        <v>38</v>
      </c>
      <c r="AM108">
        <v>20554</v>
      </c>
      <c r="AN108">
        <v>18.61</v>
      </c>
      <c r="AO108">
        <v>23.45</v>
      </c>
      <c r="AP108">
        <v>4</v>
      </c>
      <c r="AQ108" t="s">
        <v>34</v>
      </c>
      <c r="AR108" t="s">
        <v>39</v>
      </c>
      <c r="AS108" t="s">
        <v>40</v>
      </c>
      <c r="AT108">
        <v>3692</v>
      </c>
      <c r="AU108">
        <v>3.34</v>
      </c>
      <c r="AV108">
        <v>4.21</v>
      </c>
      <c r="AW108">
        <v>5</v>
      </c>
      <c r="AX108" t="s">
        <v>31</v>
      </c>
      <c r="AY108" t="s">
        <v>41</v>
      </c>
      <c r="AZ108" t="s">
        <v>42</v>
      </c>
      <c r="BA108">
        <v>18229</v>
      </c>
      <c r="BB108">
        <v>16.510000000000002</v>
      </c>
      <c r="BC108">
        <v>20.8</v>
      </c>
      <c r="BD108">
        <v>6</v>
      </c>
      <c r="BE108" t="s">
        <v>34</v>
      </c>
      <c r="BF108" t="s">
        <v>43</v>
      </c>
      <c r="BG108" t="s">
        <v>44</v>
      </c>
      <c r="BH108">
        <v>6027</v>
      </c>
      <c r="BI108">
        <v>5.46</v>
      </c>
      <c r="BJ108">
        <v>6.88</v>
      </c>
      <c r="BK108">
        <v>7</v>
      </c>
      <c r="BL108" t="s">
        <v>34</v>
      </c>
      <c r="BM108" t="s">
        <v>45</v>
      </c>
      <c r="BN108" t="s">
        <v>46</v>
      </c>
      <c r="BO108">
        <v>22942</v>
      </c>
      <c r="BP108">
        <v>20.78</v>
      </c>
      <c r="BQ108">
        <v>26.18</v>
      </c>
      <c r="BR108">
        <v>8</v>
      </c>
      <c r="BS108" t="s">
        <v>31</v>
      </c>
      <c r="BT108" t="s">
        <v>47</v>
      </c>
      <c r="BU108" t="s">
        <v>48</v>
      </c>
      <c r="BV108">
        <v>1621</v>
      </c>
      <c r="BW108">
        <v>1.47</v>
      </c>
      <c r="BX108">
        <v>1.85</v>
      </c>
      <c r="BY108">
        <v>9</v>
      </c>
      <c r="BZ108" t="s">
        <v>34</v>
      </c>
      <c r="CA108" t="s">
        <v>49</v>
      </c>
      <c r="CB108" t="s">
        <v>50</v>
      </c>
      <c r="CC108">
        <v>4798</v>
      </c>
      <c r="CD108">
        <v>4.3499999999999996</v>
      </c>
      <c r="CE108">
        <v>5.48</v>
      </c>
      <c r="CF108">
        <v>10</v>
      </c>
      <c r="CG108" t="s">
        <v>31</v>
      </c>
      <c r="CH108" t="s">
        <v>51</v>
      </c>
      <c r="CI108" t="s">
        <v>52</v>
      </c>
      <c r="CJ108">
        <v>4039</v>
      </c>
      <c r="CK108">
        <v>3.66</v>
      </c>
      <c r="CL108">
        <v>4.6100000000000003</v>
      </c>
      <c r="CM108">
        <v>11</v>
      </c>
      <c r="CN108" t="s">
        <v>34</v>
      </c>
      <c r="CO108" t="s">
        <v>53</v>
      </c>
      <c r="CP108" t="s">
        <v>54</v>
      </c>
      <c r="CQ108">
        <v>718</v>
      </c>
      <c r="CR108">
        <v>0.65</v>
      </c>
      <c r="CS108">
        <v>0.82</v>
      </c>
      <c r="CT108">
        <v>12</v>
      </c>
      <c r="CU108" t="s">
        <v>34</v>
      </c>
      <c r="CV108" t="s">
        <v>55</v>
      </c>
      <c r="CW108" t="s">
        <v>56</v>
      </c>
      <c r="CX108">
        <v>2332</v>
      </c>
      <c r="CY108">
        <v>2.11</v>
      </c>
      <c r="CZ108">
        <v>2.66</v>
      </c>
    </row>
    <row r="109" spans="1:104" x14ac:dyDescent="0.6">
      <c r="A109" s="1" t="s">
        <v>225</v>
      </c>
      <c r="B109" t="s">
        <v>226</v>
      </c>
      <c r="C109" s="1" t="s">
        <v>63</v>
      </c>
      <c r="D109" t="s">
        <v>64</v>
      </c>
      <c r="E109" t="s">
        <v>29</v>
      </c>
      <c r="F109" t="s">
        <v>976</v>
      </c>
      <c r="G109" s="1" t="s">
        <v>230</v>
      </c>
      <c r="H109">
        <v>21840</v>
      </c>
      <c r="I109">
        <v>22.11</v>
      </c>
      <c r="J109">
        <v>76927</v>
      </c>
      <c r="K109">
        <v>77.89</v>
      </c>
      <c r="L109">
        <v>1334</v>
      </c>
      <c r="M109">
        <v>1.35</v>
      </c>
      <c r="N109">
        <v>1.73</v>
      </c>
      <c r="O109">
        <v>453</v>
      </c>
      <c r="P109">
        <v>0.46</v>
      </c>
      <c r="Q109">
        <v>0.59</v>
      </c>
      <c r="R109">
        <v>75140</v>
      </c>
      <c r="S109">
        <v>76.08</v>
      </c>
      <c r="T109">
        <v>97.68</v>
      </c>
      <c r="U109">
        <v>1</v>
      </c>
      <c r="V109" t="s">
        <v>31</v>
      </c>
      <c r="W109" t="s">
        <v>32</v>
      </c>
      <c r="X109" t="s">
        <v>33</v>
      </c>
      <c r="Y109">
        <v>838</v>
      </c>
      <c r="Z109">
        <v>0.85</v>
      </c>
      <c r="AA109">
        <v>1.1200000000000001</v>
      </c>
      <c r="AB109">
        <v>2</v>
      </c>
      <c r="AC109" t="s">
        <v>34</v>
      </c>
      <c r="AD109" t="s">
        <v>35</v>
      </c>
      <c r="AE109" t="s">
        <v>36</v>
      </c>
      <c r="AF109">
        <v>1625</v>
      </c>
      <c r="AG109">
        <v>1.65</v>
      </c>
      <c r="AH109">
        <v>2.16</v>
      </c>
      <c r="AI109">
        <v>3</v>
      </c>
      <c r="AJ109" t="s">
        <v>34</v>
      </c>
      <c r="AK109" t="s">
        <v>37</v>
      </c>
      <c r="AL109" t="s">
        <v>38</v>
      </c>
      <c r="AM109">
        <v>18729</v>
      </c>
      <c r="AN109">
        <v>18.96</v>
      </c>
      <c r="AO109">
        <v>24.93</v>
      </c>
      <c r="AP109">
        <v>4</v>
      </c>
      <c r="AQ109" t="s">
        <v>34</v>
      </c>
      <c r="AR109" t="s">
        <v>39</v>
      </c>
      <c r="AS109" t="s">
        <v>40</v>
      </c>
      <c r="AT109">
        <v>2384</v>
      </c>
      <c r="AU109">
        <v>2.41</v>
      </c>
      <c r="AV109">
        <v>3.17</v>
      </c>
      <c r="AW109">
        <v>5</v>
      </c>
      <c r="AX109" t="s">
        <v>31</v>
      </c>
      <c r="AY109" t="s">
        <v>41</v>
      </c>
      <c r="AZ109" t="s">
        <v>42</v>
      </c>
      <c r="BA109">
        <v>20101</v>
      </c>
      <c r="BB109">
        <v>20.350000000000001</v>
      </c>
      <c r="BC109">
        <v>26.75</v>
      </c>
      <c r="BD109">
        <v>6</v>
      </c>
      <c r="BE109" t="s">
        <v>34</v>
      </c>
      <c r="BF109" t="s">
        <v>43</v>
      </c>
      <c r="BG109" t="s">
        <v>44</v>
      </c>
      <c r="BH109">
        <v>5868</v>
      </c>
      <c r="BI109">
        <v>5.94</v>
      </c>
      <c r="BJ109">
        <v>7.81</v>
      </c>
      <c r="BK109">
        <v>7</v>
      </c>
      <c r="BL109" t="s">
        <v>34</v>
      </c>
      <c r="BM109" t="s">
        <v>45</v>
      </c>
      <c r="BN109" t="s">
        <v>46</v>
      </c>
      <c r="BO109">
        <v>14663</v>
      </c>
      <c r="BP109">
        <v>14.85</v>
      </c>
      <c r="BQ109">
        <v>19.510000000000002</v>
      </c>
      <c r="BR109">
        <v>8</v>
      </c>
      <c r="BS109" t="s">
        <v>31</v>
      </c>
      <c r="BT109" t="s">
        <v>47</v>
      </c>
      <c r="BU109" t="s">
        <v>48</v>
      </c>
      <c r="BV109">
        <v>1458</v>
      </c>
      <c r="BW109">
        <v>1.48</v>
      </c>
      <c r="BX109">
        <v>1.94</v>
      </c>
      <c r="BY109">
        <v>9</v>
      </c>
      <c r="BZ109" t="s">
        <v>34</v>
      </c>
      <c r="CA109" t="s">
        <v>49</v>
      </c>
      <c r="CB109" t="s">
        <v>50</v>
      </c>
      <c r="CC109">
        <v>3450</v>
      </c>
      <c r="CD109">
        <v>3.49</v>
      </c>
      <c r="CE109">
        <v>4.59</v>
      </c>
      <c r="CF109">
        <v>10</v>
      </c>
      <c r="CG109" t="s">
        <v>31</v>
      </c>
      <c r="CH109" t="s">
        <v>51</v>
      </c>
      <c r="CI109" t="s">
        <v>52</v>
      </c>
      <c r="CJ109">
        <v>3349</v>
      </c>
      <c r="CK109">
        <v>3.39</v>
      </c>
      <c r="CL109">
        <v>4.46</v>
      </c>
      <c r="CM109">
        <v>11</v>
      </c>
      <c r="CN109" t="s">
        <v>34</v>
      </c>
      <c r="CO109" t="s">
        <v>53</v>
      </c>
      <c r="CP109" t="s">
        <v>54</v>
      </c>
      <c r="CQ109">
        <v>520</v>
      </c>
      <c r="CR109">
        <v>0.53</v>
      </c>
      <c r="CS109">
        <v>0.69</v>
      </c>
      <c r="CT109">
        <v>12</v>
      </c>
      <c r="CU109" t="s">
        <v>34</v>
      </c>
      <c r="CV109" t="s">
        <v>55</v>
      </c>
      <c r="CW109" t="s">
        <v>56</v>
      </c>
      <c r="CX109">
        <v>2155</v>
      </c>
      <c r="CY109">
        <v>2.1800000000000002</v>
      </c>
      <c r="CZ109">
        <v>2.87</v>
      </c>
    </row>
    <row r="110" spans="1:104" x14ac:dyDescent="0.6">
      <c r="A110" s="1" t="s">
        <v>231</v>
      </c>
      <c r="B110" t="s">
        <v>232</v>
      </c>
      <c r="C110" s="1" t="s">
        <v>26</v>
      </c>
      <c r="D110" t="s">
        <v>28</v>
      </c>
      <c r="E110" t="s">
        <v>29</v>
      </c>
      <c r="F110" t="s">
        <v>977</v>
      </c>
      <c r="G110" s="1" t="s">
        <v>233</v>
      </c>
      <c r="H110">
        <v>22343</v>
      </c>
      <c r="I110">
        <v>25.88</v>
      </c>
      <c r="J110">
        <v>63998</v>
      </c>
      <c r="K110">
        <v>74.12</v>
      </c>
      <c r="L110">
        <v>929</v>
      </c>
      <c r="M110">
        <v>1.08</v>
      </c>
      <c r="N110">
        <v>1.45</v>
      </c>
      <c r="O110">
        <v>356</v>
      </c>
      <c r="P110">
        <v>0.41</v>
      </c>
      <c r="Q110">
        <v>0.56000000000000005</v>
      </c>
      <c r="R110">
        <v>62713</v>
      </c>
      <c r="S110">
        <v>72.63</v>
      </c>
      <c r="T110">
        <v>97.99</v>
      </c>
      <c r="U110">
        <v>1</v>
      </c>
      <c r="V110" t="s">
        <v>31</v>
      </c>
      <c r="W110" t="s">
        <v>32</v>
      </c>
      <c r="X110" t="s">
        <v>33</v>
      </c>
      <c r="Y110">
        <v>434</v>
      </c>
      <c r="Z110">
        <v>0.5</v>
      </c>
      <c r="AA110">
        <v>0.69</v>
      </c>
      <c r="AB110">
        <v>2</v>
      </c>
      <c r="AC110" t="s">
        <v>34</v>
      </c>
      <c r="AD110" t="s">
        <v>35</v>
      </c>
      <c r="AE110" t="s">
        <v>36</v>
      </c>
      <c r="AF110">
        <v>1176</v>
      </c>
      <c r="AG110">
        <v>1.36</v>
      </c>
      <c r="AH110">
        <v>1.88</v>
      </c>
      <c r="AI110">
        <v>3</v>
      </c>
      <c r="AJ110" t="s">
        <v>34</v>
      </c>
      <c r="AK110" t="s">
        <v>37</v>
      </c>
      <c r="AL110" t="s">
        <v>38</v>
      </c>
      <c r="AM110">
        <v>16411</v>
      </c>
      <c r="AN110">
        <v>19.010000000000002</v>
      </c>
      <c r="AO110">
        <v>26.17</v>
      </c>
      <c r="AP110">
        <v>4</v>
      </c>
      <c r="AQ110" t="s">
        <v>34</v>
      </c>
      <c r="AR110" t="s">
        <v>39</v>
      </c>
      <c r="AS110" t="s">
        <v>40</v>
      </c>
      <c r="AT110">
        <v>1533</v>
      </c>
      <c r="AU110">
        <v>1.78</v>
      </c>
      <c r="AV110">
        <v>2.44</v>
      </c>
      <c r="AW110">
        <v>5</v>
      </c>
      <c r="AX110" t="s">
        <v>31</v>
      </c>
      <c r="AY110" t="s">
        <v>41</v>
      </c>
      <c r="AZ110" t="s">
        <v>42</v>
      </c>
      <c r="BA110">
        <v>20101</v>
      </c>
      <c r="BB110">
        <v>23.28</v>
      </c>
      <c r="BC110">
        <v>32.049999999999997</v>
      </c>
      <c r="BD110">
        <v>6</v>
      </c>
      <c r="BE110" t="s">
        <v>34</v>
      </c>
      <c r="BF110" t="s">
        <v>43</v>
      </c>
      <c r="BG110" t="s">
        <v>44</v>
      </c>
      <c r="BH110">
        <v>4550</v>
      </c>
      <c r="BI110">
        <v>5.27</v>
      </c>
      <c r="BJ110">
        <v>7.26</v>
      </c>
      <c r="BK110">
        <v>7</v>
      </c>
      <c r="BL110" t="s">
        <v>34</v>
      </c>
      <c r="BM110" t="s">
        <v>45</v>
      </c>
      <c r="BN110" t="s">
        <v>46</v>
      </c>
      <c r="BO110">
        <v>11027</v>
      </c>
      <c r="BP110">
        <v>12.77</v>
      </c>
      <c r="BQ110">
        <v>17.579999999999998</v>
      </c>
      <c r="BR110">
        <v>8</v>
      </c>
      <c r="BS110" t="s">
        <v>31</v>
      </c>
      <c r="BT110" t="s">
        <v>47</v>
      </c>
      <c r="BU110" t="s">
        <v>48</v>
      </c>
      <c r="BV110">
        <v>675</v>
      </c>
      <c r="BW110">
        <v>0.78</v>
      </c>
      <c r="BX110">
        <v>1.08</v>
      </c>
      <c r="BY110">
        <v>9</v>
      </c>
      <c r="BZ110" t="s">
        <v>34</v>
      </c>
      <c r="CA110" t="s">
        <v>49</v>
      </c>
      <c r="CB110" t="s">
        <v>50</v>
      </c>
      <c r="CC110">
        <v>2138</v>
      </c>
      <c r="CD110">
        <v>2.48</v>
      </c>
      <c r="CE110">
        <v>3.41</v>
      </c>
      <c r="CF110">
        <v>10</v>
      </c>
      <c r="CG110" t="s">
        <v>31</v>
      </c>
      <c r="CH110" t="s">
        <v>51</v>
      </c>
      <c r="CI110" t="s">
        <v>52</v>
      </c>
      <c r="CJ110">
        <v>2683</v>
      </c>
      <c r="CK110">
        <v>3.11</v>
      </c>
      <c r="CL110">
        <v>4.28</v>
      </c>
      <c r="CM110">
        <v>11</v>
      </c>
      <c r="CN110" t="s">
        <v>34</v>
      </c>
      <c r="CO110" t="s">
        <v>53</v>
      </c>
      <c r="CP110" t="s">
        <v>54</v>
      </c>
      <c r="CQ110">
        <v>496</v>
      </c>
      <c r="CR110">
        <v>0.56999999999999995</v>
      </c>
      <c r="CS110">
        <v>0.79</v>
      </c>
      <c r="CT110">
        <v>12</v>
      </c>
      <c r="CU110" t="s">
        <v>34</v>
      </c>
      <c r="CV110" t="s">
        <v>55</v>
      </c>
      <c r="CW110" t="s">
        <v>56</v>
      </c>
      <c r="CX110">
        <v>1489</v>
      </c>
      <c r="CY110">
        <v>1.72</v>
      </c>
      <c r="CZ110">
        <v>2.37</v>
      </c>
    </row>
    <row r="111" spans="1:104" x14ac:dyDescent="0.6">
      <c r="A111" s="1" t="s">
        <v>231</v>
      </c>
      <c r="B111" t="s">
        <v>232</v>
      </c>
      <c r="C111" s="1" t="s">
        <v>57</v>
      </c>
      <c r="D111" t="s">
        <v>58</v>
      </c>
      <c r="E111" t="s">
        <v>29</v>
      </c>
      <c r="F111" t="s">
        <v>978</v>
      </c>
      <c r="G111" s="1" t="s">
        <v>234</v>
      </c>
      <c r="H111">
        <v>18501</v>
      </c>
      <c r="I111">
        <v>23.51</v>
      </c>
      <c r="J111">
        <v>60189</v>
      </c>
      <c r="K111">
        <v>76.489999999999995</v>
      </c>
      <c r="L111">
        <v>978</v>
      </c>
      <c r="M111">
        <v>1.24</v>
      </c>
      <c r="N111">
        <v>1.62</v>
      </c>
      <c r="O111">
        <v>290</v>
      </c>
      <c r="P111">
        <v>0.37</v>
      </c>
      <c r="Q111">
        <v>0.48</v>
      </c>
      <c r="R111">
        <v>58921</v>
      </c>
      <c r="S111">
        <v>74.88</v>
      </c>
      <c r="T111">
        <v>97.89</v>
      </c>
      <c r="U111">
        <v>1</v>
      </c>
      <c r="V111" t="s">
        <v>31</v>
      </c>
      <c r="W111" t="s">
        <v>32</v>
      </c>
      <c r="X111" t="s">
        <v>33</v>
      </c>
      <c r="Y111">
        <v>440</v>
      </c>
      <c r="Z111">
        <v>0.56000000000000005</v>
      </c>
      <c r="AA111">
        <v>0.75</v>
      </c>
      <c r="AB111">
        <v>2</v>
      </c>
      <c r="AC111" t="s">
        <v>34</v>
      </c>
      <c r="AD111" t="s">
        <v>35</v>
      </c>
      <c r="AE111" t="s">
        <v>36</v>
      </c>
      <c r="AF111">
        <v>1453</v>
      </c>
      <c r="AG111">
        <v>1.85</v>
      </c>
      <c r="AH111">
        <v>2.4700000000000002</v>
      </c>
      <c r="AI111">
        <v>3</v>
      </c>
      <c r="AJ111" t="s">
        <v>34</v>
      </c>
      <c r="AK111" t="s">
        <v>37</v>
      </c>
      <c r="AL111" t="s">
        <v>38</v>
      </c>
      <c r="AM111">
        <v>15813</v>
      </c>
      <c r="AN111">
        <v>20.100000000000001</v>
      </c>
      <c r="AO111">
        <v>26.84</v>
      </c>
      <c r="AP111">
        <v>4</v>
      </c>
      <c r="AQ111" t="s">
        <v>34</v>
      </c>
      <c r="AR111" t="s">
        <v>39</v>
      </c>
      <c r="AS111" t="s">
        <v>40</v>
      </c>
      <c r="AT111">
        <v>1464</v>
      </c>
      <c r="AU111">
        <v>1.86</v>
      </c>
      <c r="AV111">
        <v>2.48</v>
      </c>
      <c r="AW111">
        <v>5</v>
      </c>
      <c r="AX111" t="s">
        <v>31</v>
      </c>
      <c r="AY111" t="s">
        <v>41</v>
      </c>
      <c r="AZ111" t="s">
        <v>42</v>
      </c>
      <c r="BA111">
        <v>18794</v>
      </c>
      <c r="BB111">
        <v>23.88</v>
      </c>
      <c r="BC111">
        <v>31.9</v>
      </c>
      <c r="BD111">
        <v>6</v>
      </c>
      <c r="BE111" t="s">
        <v>34</v>
      </c>
      <c r="BF111" t="s">
        <v>43</v>
      </c>
      <c r="BG111" t="s">
        <v>44</v>
      </c>
      <c r="BH111">
        <v>3645</v>
      </c>
      <c r="BI111">
        <v>4.63</v>
      </c>
      <c r="BJ111">
        <v>6.19</v>
      </c>
      <c r="BK111">
        <v>7</v>
      </c>
      <c r="BL111" t="s">
        <v>34</v>
      </c>
      <c r="BM111" t="s">
        <v>45</v>
      </c>
      <c r="BN111" t="s">
        <v>46</v>
      </c>
      <c r="BO111">
        <v>9738</v>
      </c>
      <c r="BP111">
        <v>12.38</v>
      </c>
      <c r="BQ111">
        <v>16.53</v>
      </c>
      <c r="BR111">
        <v>8</v>
      </c>
      <c r="BS111" t="s">
        <v>31</v>
      </c>
      <c r="BT111" t="s">
        <v>47</v>
      </c>
      <c r="BU111" t="s">
        <v>48</v>
      </c>
      <c r="BV111">
        <v>780</v>
      </c>
      <c r="BW111">
        <v>0.99</v>
      </c>
      <c r="BX111">
        <v>1.32</v>
      </c>
      <c r="BY111">
        <v>9</v>
      </c>
      <c r="BZ111" t="s">
        <v>34</v>
      </c>
      <c r="CA111" t="s">
        <v>49</v>
      </c>
      <c r="CB111" t="s">
        <v>50</v>
      </c>
      <c r="CC111">
        <v>2286</v>
      </c>
      <c r="CD111">
        <v>2.91</v>
      </c>
      <c r="CE111">
        <v>3.88</v>
      </c>
      <c r="CF111">
        <v>10</v>
      </c>
      <c r="CG111" t="s">
        <v>31</v>
      </c>
      <c r="CH111" t="s">
        <v>51</v>
      </c>
      <c r="CI111" t="s">
        <v>52</v>
      </c>
      <c r="CJ111">
        <v>2582</v>
      </c>
      <c r="CK111">
        <v>3.28</v>
      </c>
      <c r="CL111">
        <v>4.38</v>
      </c>
      <c r="CM111">
        <v>11</v>
      </c>
      <c r="CN111" t="s">
        <v>34</v>
      </c>
      <c r="CO111" t="s">
        <v>53</v>
      </c>
      <c r="CP111" t="s">
        <v>54</v>
      </c>
      <c r="CQ111">
        <v>520</v>
      </c>
      <c r="CR111">
        <v>0.66</v>
      </c>
      <c r="CS111">
        <v>0.88</v>
      </c>
      <c r="CT111">
        <v>12</v>
      </c>
      <c r="CU111" t="s">
        <v>34</v>
      </c>
      <c r="CV111" t="s">
        <v>55</v>
      </c>
      <c r="CW111" t="s">
        <v>56</v>
      </c>
      <c r="CX111">
        <v>1406</v>
      </c>
      <c r="CY111">
        <v>1.79</v>
      </c>
      <c r="CZ111">
        <v>2.39</v>
      </c>
    </row>
    <row r="112" spans="1:104" x14ac:dyDescent="0.6">
      <c r="A112" s="1" t="s">
        <v>231</v>
      </c>
      <c r="B112" t="s">
        <v>232</v>
      </c>
      <c r="C112" s="1" t="s">
        <v>60</v>
      </c>
      <c r="D112" t="s">
        <v>61</v>
      </c>
      <c r="E112" t="s">
        <v>29</v>
      </c>
      <c r="F112" t="s">
        <v>979</v>
      </c>
      <c r="G112" s="1" t="s">
        <v>235</v>
      </c>
      <c r="H112">
        <v>20187</v>
      </c>
      <c r="I112">
        <v>23.61</v>
      </c>
      <c r="J112">
        <v>65299</v>
      </c>
      <c r="K112">
        <v>76.39</v>
      </c>
      <c r="L112">
        <v>1008</v>
      </c>
      <c r="M112">
        <v>1.18</v>
      </c>
      <c r="N112">
        <v>1.54</v>
      </c>
      <c r="O112">
        <v>371</v>
      </c>
      <c r="P112">
        <v>0.43</v>
      </c>
      <c r="Q112">
        <v>0.56999999999999995</v>
      </c>
      <c r="R112">
        <v>63920</v>
      </c>
      <c r="S112">
        <v>74.77</v>
      </c>
      <c r="T112">
        <v>97.89</v>
      </c>
      <c r="U112">
        <v>1</v>
      </c>
      <c r="V112" t="s">
        <v>31</v>
      </c>
      <c r="W112" t="s">
        <v>32</v>
      </c>
      <c r="X112" t="s">
        <v>33</v>
      </c>
      <c r="Y112">
        <v>468</v>
      </c>
      <c r="Z112">
        <v>0.55000000000000004</v>
      </c>
      <c r="AA112">
        <v>0.73</v>
      </c>
      <c r="AB112">
        <v>2</v>
      </c>
      <c r="AC112" t="s">
        <v>34</v>
      </c>
      <c r="AD112" t="s">
        <v>35</v>
      </c>
      <c r="AE112" t="s">
        <v>36</v>
      </c>
      <c r="AF112">
        <v>1371</v>
      </c>
      <c r="AG112">
        <v>1.6</v>
      </c>
      <c r="AH112">
        <v>2.14</v>
      </c>
      <c r="AI112">
        <v>3</v>
      </c>
      <c r="AJ112" t="s">
        <v>34</v>
      </c>
      <c r="AK112" t="s">
        <v>37</v>
      </c>
      <c r="AL112" t="s">
        <v>38</v>
      </c>
      <c r="AM112">
        <v>16759</v>
      </c>
      <c r="AN112">
        <v>19.600000000000001</v>
      </c>
      <c r="AO112">
        <v>26.22</v>
      </c>
      <c r="AP112">
        <v>4</v>
      </c>
      <c r="AQ112" t="s">
        <v>34</v>
      </c>
      <c r="AR112" t="s">
        <v>39</v>
      </c>
      <c r="AS112" t="s">
        <v>40</v>
      </c>
      <c r="AT112">
        <v>1765</v>
      </c>
      <c r="AU112">
        <v>2.06</v>
      </c>
      <c r="AV112">
        <v>2.76</v>
      </c>
      <c r="AW112">
        <v>5</v>
      </c>
      <c r="AX112" t="s">
        <v>31</v>
      </c>
      <c r="AY112" t="s">
        <v>41</v>
      </c>
      <c r="AZ112" t="s">
        <v>42</v>
      </c>
      <c r="BA112">
        <v>22094</v>
      </c>
      <c r="BB112">
        <v>25.85</v>
      </c>
      <c r="BC112">
        <v>34.57</v>
      </c>
      <c r="BD112">
        <v>6</v>
      </c>
      <c r="BE112" t="s">
        <v>34</v>
      </c>
      <c r="BF112" t="s">
        <v>43</v>
      </c>
      <c r="BG112" t="s">
        <v>44</v>
      </c>
      <c r="BH112">
        <v>3929</v>
      </c>
      <c r="BI112">
        <v>4.5999999999999996</v>
      </c>
      <c r="BJ112">
        <v>6.15</v>
      </c>
      <c r="BK112">
        <v>7</v>
      </c>
      <c r="BL112" t="s">
        <v>34</v>
      </c>
      <c r="BM112" t="s">
        <v>45</v>
      </c>
      <c r="BN112" t="s">
        <v>46</v>
      </c>
      <c r="BO112">
        <v>9403</v>
      </c>
      <c r="BP112">
        <v>11</v>
      </c>
      <c r="BQ112">
        <v>14.71</v>
      </c>
      <c r="BR112">
        <v>8</v>
      </c>
      <c r="BS112" t="s">
        <v>31</v>
      </c>
      <c r="BT112" t="s">
        <v>47</v>
      </c>
      <c r="BU112" t="s">
        <v>48</v>
      </c>
      <c r="BV112">
        <v>761</v>
      </c>
      <c r="BW112">
        <v>0.89</v>
      </c>
      <c r="BX112">
        <v>1.19</v>
      </c>
      <c r="BY112">
        <v>9</v>
      </c>
      <c r="BZ112" t="s">
        <v>34</v>
      </c>
      <c r="CA112" t="s">
        <v>49</v>
      </c>
      <c r="CB112" t="s">
        <v>50</v>
      </c>
      <c r="CC112">
        <v>2201</v>
      </c>
      <c r="CD112">
        <v>2.57</v>
      </c>
      <c r="CE112">
        <v>3.44</v>
      </c>
      <c r="CF112">
        <v>10</v>
      </c>
      <c r="CG112" t="s">
        <v>31</v>
      </c>
      <c r="CH112" t="s">
        <v>51</v>
      </c>
      <c r="CI112" t="s">
        <v>52</v>
      </c>
      <c r="CJ112">
        <v>2948</v>
      </c>
      <c r="CK112">
        <v>3.45</v>
      </c>
      <c r="CL112">
        <v>4.6100000000000003</v>
      </c>
      <c r="CM112">
        <v>11</v>
      </c>
      <c r="CN112" t="s">
        <v>34</v>
      </c>
      <c r="CO112" t="s">
        <v>53</v>
      </c>
      <c r="CP112" t="s">
        <v>54</v>
      </c>
      <c r="CQ112">
        <v>556</v>
      </c>
      <c r="CR112">
        <v>0.65</v>
      </c>
      <c r="CS112">
        <v>0.87</v>
      </c>
      <c r="CT112">
        <v>12</v>
      </c>
      <c r="CU112" t="s">
        <v>34</v>
      </c>
      <c r="CV112" t="s">
        <v>55</v>
      </c>
      <c r="CW112" t="s">
        <v>56</v>
      </c>
      <c r="CX112">
        <v>1665</v>
      </c>
      <c r="CY112">
        <v>1.95</v>
      </c>
      <c r="CZ112">
        <v>2.6</v>
      </c>
    </row>
    <row r="113" spans="1:104" x14ac:dyDescent="0.6">
      <c r="A113" s="1" t="s">
        <v>231</v>
      </c>
      <c r="B113" t="s">
        <v>232</v>
      </c>
      <c r="C113" s="1" t="s">
        <v>63</v>
      </c>
      <c r="D113" t="s">
        <v>64</v>
      </c>
      <c r="E113" t="s">
        <v>29</v>
      </c>
      <c r="F113" t="s">
        <v>980</v>
      </c>
      <c r="G113" s="1" t="s">
        <v>236</v>
      </c>
      <c r="H113">
        <v>23514</v>
      </c>
      <c r="I113">
        <v>25.44</v>
      </c>
      <c r="J113">
        <v>68903</v>
      </c>
      <c r="K113">
        <v>74.56</v>
      </c>
      <c r="L113">
        <v>1097</v>
      </c>
      <c r="M113">
        <v>1.19</v>
      </c>
      <c r="N113">
        <v>1.59</v>
      </c>
      <c r="O113">
        <v>403</v>
      </c>
      <c r="P113">
        <v>0.44</v>
      </c>
      <c r="Q113">
        <v>0.57999999999999996</v>
      </c>
      <c r="R113">
        <v>67403</v>
      </c>
      <c r="S113">
        <v>72.930000000000007</v>
      </c>
      <c r="T113">
        <v>97.82</v>
      </c>
      <c r="U113">
        <v>1</v>
      </c>
      <c r="V113" t="s">
        <v>31</v>
      </c>
      <c r="W113" t="s">
        <v>32</v>
      </c>
      <c r="X113" t="s">
        <v>33</v>
      </c>
      <c r="Y113">
        <v>430</v>
      </c>
      <c r="Z113">
        <v>0.47</v>
      </c>
      <c r="AA113">
        <v>0.64</v>
      </c>
      <c r="AB113">
        <v>2</v>
      </c>
      <c r="AC113" t="s">
        <v>34</v>
      </c>
      <c r="AD113" t="s">
        <v>35</v>
      </c>
      <c r="AE113" t="s">
        <v>36</v>
      </c>
      <c r="AF113">
        <v>1599</v>
      </c>
      <c r="AG113">
        <v>1.73</v>
      </c>
      <c r="AH113">
        <v>2.37</v>
      </c>
      <c r="AI113">
        <v>3</v>
      </c>
      <c r="AJ113" t="s">
        <v>34</v>
      </c>
      <c r="AK113" t="s">
        <v>37</v>
      </c>
      <c r="AL113" t="s">
        <v>38</v>
      </c>
      <c r="AM113">
        <v>17421</v>
      </c>
      <c r="AN113">
        <v>18.850000000000001</v>
      </c>
      <c r="AO113">
        <v>25.85</v>
      </c>
      <c r="AP113">
        <v>4</v>
      </c>
      <c r="AQ113" t="s">
        <v>34</v>
      </c>
      <c r="AR113" t="s">
        <v>39</v>
      </c>
      <c r="AS113" t="s">
        <v>40</v>
      </c>
      <c r="AT113">
        <v>1534</v>
      </c>
      <c r="AU113">
        <v>1.66</v>
      </c>
      <c r="AV113">
        <v>2.2799999999999998</v>
      </c>
      <c r="AW113">
        <v>5</v>
      </c>
      <c r="AX113" t="s">
        <v>31</v>
      </c>
      <c r="AY113" t="s">
        <v>41</v>
      </c>
      <c r="AZ113" t="s">
        <v>42</v>
      </c>
      <c r="BA113">
        <v>20733</v>
      </c>
      <c r="BB113">
        <v>22.43</v>
      </c>
      <c r="BC113">
        <v>30.76</v>
      </c>
      <c r="BD113">
        <v>6</v>
      </c>
      <c r="BE113" t="s">
        <v>34</v>
      </c>
      <c r="BF113" t="s">
        <v>43</v>
      </c>
      <c r="BG113" t="s">
        <v>44</v>
      </c>
      <c r="BH113">
        <v>4056</v>
      </c>
      <c r="BI113">
        <v>4.3899999999999997</v>
      </c>
      <c r="BJ113">
        <v>6.02</v>
      </c>
      <c r="BK113">
        <v>7</v>
      </c>
      <c r="BL113" t="s">
        <v>34</v>
      </c>
      <c r="BM113" t="s">
        <v>45</v>
      </c>
      <c r="BN113" t="s">
        <v>46</v>
      </c>
      <c r="BO113">
        <v>13623</v>
      </c>
      <c r="BP113">
        <v>14.74</v>
      </c>
      <c r="BQ113">
        <v>20.21</v>
      </c>
      <c r="BR113">
        <v>8</v>
      </c>
      <c r="BS113" t="s">
        <v>31</v>
      </c>
      <c r="BT113" t="s">
        <v>47</v>
      </c>
      <c r="BU113" t="s">
        <v>48</v>
      </c>
      <c r="BV113">
        <v>1018</v>
      </c>
      <c r="BW113">
        <v>1.1000000000000001</v>
      </c>
      <c r="BX113">
        <v>1.51</v>
      </c>
      <c r="BY113">
        <v>9</v>
      </c>
      <c r="BZ113" t="s">
        <v>34</v>
      </c>
      <c r="CA113" t="s">
        <v>49</v>
      </c>
      <c r="CB113" t="s">
        <v>50</v>
      </c>
      <c r="CC113">
        <v>2527</v>
      </c>
      <c r="CD113">
        <v>2.73</v>
      </c>
      <c r="CE113">
        <v>3.75</v>
      </c>
      <c r="CF113">
        <v>10</v>
      </c>
      <c r="CG113" t="s">
        <v>31</v>
      </c>
      <c r="CH113" t="s">
        <v>51</v>
      </c>
      <c r="CI113" t="s">
        <v>52</v>
      </c>
      <c r="CJ113">
        <v>2394</v>
      </c>
      <c r="CK113">
        <v>2.59</v>
      </c>
      <c r="CL113">
        <v>3.55</v>
      </c>
      <c r="CM113">
        <v>11</v>
      </c>
      <c r="CN113" t="s">
        <v>34</v>
      </c>
      <c r="CO113" t="s">
        <v>53</v>
      </c>
      <c r="CP113" t="s">
        <v>54</v>
      </c>
      <c r="CQ113">
        <v>584</v>
      </c>
      <c r="CR113">
        <v>0.63</v>
      </c>
      <c r="CS113">
        <v>0.87</v>
      </c>
      <c r="CT113">
        <v>12</v>
      </c>
      <c r="CU113" t="s">
        <v>34</v>
      </c>
      <c r="CV113" t="s">
        <v>55</v>
      </c>
      <c r="CW113" t="s">
        <v>56</v>
      </c>
      <c r="CX113">
        <v>1484</v>
      </c>
      <c r="CY113">
        <v>1.61</v>
      </c>
      <c r="CZ113">
        <v>2.2000000000000002</v>
      </c>
    </row>
    <row r="114" spans="1:104" x14ac:dyDescent="0.6">
      <c r="A114" s="1" t="s">
        <v>231</v>
      </c>
      <c r="B114" t="s">
        <v>232</v>
      </c>
      <c r="C114" s="1" t="s">
        <v>66</v>
      </c>
      <c r="D114" t="s">
        <v>67</v>
      </c>
      <c r="E114" t="s">
        <v>29</v>
      </c>
      <c r="F114" t="s">
        <v>981</v>
      </c>
      <c r="G114" s="1" t="s">
        <v>237</v>
      </c>
      <c r="H114">
        <v>21918</v>
      </c>
      <c r="I114">
        <v>24.55</v>
      </c>
      <c r="J114">
        <v>67346</v>
      </c>
      <c r="K114">
        <v>75.45</v>
      </c>
      <c r="L114">
        <v>1073</v>
      </c>
      <c r="M114">
        <v>1.2</v>
      </c>
      <c r="N114">
        <v>1.59</v>
      </c>
      <c r="O114">
        <v>369</v>
      </c>
      <c r="P114">
        <v>0.41</v>
      </c>
      <c r="Q114">
        <v>0.55000000000000004</v>
      </c>
      <c r="R114">
        <v>65904</v>
      </c>
      <c r="S114">
        <v>73.83</v>
      </c>
      <c r="T114">
        <v>97.86</v>
      </c>
      <c r="U114">
        <v>1</v>
      </c>
      <c r="V114" t="s">
        <v>31</v>
      </c>
      <c r="W114" t="s">
        <v>32</v>
      </c>
      <c r="X114" t="s">
        <v>33</v>
      </c>
      <c r="Y114">
        <v>425</v>
      </c>
      <c r="Z114">
        <v>0.48</v>
      </c>
      <c r="AA114">
        <v>0.64</v>
      </c>
      <c r="AB114">
        <v>2</v>
      </c>
      <c r="AC114" t="s">
        <v>34</v>
      </c>
      <c r="AD114" t="s">
        <v>35</v>
      </c>
      <c r="AE114" t="s">
        <v>36</v>
      </c>
      <c r="AF114">
        <v>1457</v>
      </c>
      <c r="AG114">
        <v>1.63</v>
      </c>
      <c r="AH114">
        <v>2.21</v>
      </c>
      <c r="AI114">
        <v>3</v>
      </c>
      <c r="AJ114" t="s">
        <v>34</v>
      </c>
      <c r="AK114" t="s">
        <v>37</v>
      </c>
      <c r="AL114" t="s">
        <v>38</v>
      </c>
      <c r="AM114">
        <v>16654</v>
      </c>
      <c r="AN114">
        <v>18.66</v>
      </c>
      <c r="AO114">
        <v>25.27</v>
      </c>
      <c r="AP114">
        <v>4</v>
      </c>
      <c r="AQ114" t="s">
        <v>34</v>
      </c>
      <c r="AR114" t="s">
        <v>39</v>
      </c>
      <c r="AS114" t="s">
        <v>40</v>
      </c>
      <c r="AT114">
        <v>1472</v>
      </c>
      <c r="AU114">
        <v>1.65</v>
      </c>
      <c r="AV114">
        <v>2.23</v>
      </c>
      <c r="AW114">
        <v>5</v>
      </c>
      <c r="AX114" t="s">
        <v>31</v>
      </c>
      <c r="AY114" t="s">
        <v>41</v>
      </c>
      <c r="AZ114" t="s">
        <v>42</v>
      </c>
      <c r="BA114">
        <v>21230</v>
      </c>
      <c r="BB114">
        <v>23.78</v>
      </c>
      <c r="BC114">
        <v>32.21</v>
      </c>
      <c r="BD114">
        <v>6</v>
      </c>
      <c r="BE114" t="s">
        <v>34</v>
      </c>
      <c r="BF114" t="s">
        <v>43</v>
      </c>
      <c r="BG114" t="s">
        <v>44</v>
      </c>
      <c r="BH114">
        <v>4750</v>
      </c>
      <c r="BI114">
        <v>5.32</v>
      </c>
      <c r="BJ114">
        <v>7.21</v>
      </c>
      <c r="BK114">
        <v>7</v>
      </c>
      <c r="BL114" t="s">
        <v>34</v>
      </c>
      <c r="BM114" t="s">
        <v>45</v>
      </c>
      <c r="BN114" t="s">
        <v>46</v>
      </c>
      <c r="BO114">
        <v>11780</v>
      </c>
      <c r="BP114">
        <v>13.2</v>
      </c>
      <c r="BQ114">
        <v>17.87</v>
      </c>
      <c r="BR114">
        <v>8</v>
      </c>
      <c r="BS114" t="s">
        <v>31</v>
      </c>
      <c r="BT114" t="s">
        <v>47</v>
      </c>
      <c r="BU114" t="s">
        <v>48</v>
      </c>
      <c r="BV114">
        <v>793</v>
      </c>
      <c r="BW114">
        <v>0.89</v>
      </c>
      <c r="BX114">
        <v>1.2</v>
      </c>
      <c r="BY114">
        <v>9</v>
      </c>
      <c r="BZ114" t="s">
        <v>34</v>
      </c>
      <c r="CA114" t="s">
        <v>49</v>
      </c>
      <c r="CB114" t="s">
        <v>50</v>
      </c>
      <c r="CC114">
        <v>2325</v>
      </c>
      <c r="CD114">
        <v>2.6</v>
      </c>
      <c r="CE114">
        <v>3.53</v>
      </c>
      <c r="CF114">
        <v>10</v>
      </c>
      <c r="CG114" t="s">
        <v>31</v>
      </c>
      <c r="CH114" t="s">
        <v>51</v>
      </c>
      <c r="CI114" t="s">
        <v>52</v>
      </c>
      <c r="CJ114">
        <v>2945</v>
      </c>
      <c r="CK114">
        <v>3.3</v>
      </c>
      <c r="CL114">
        <v>4.47</v>
      </c>
      <c r="CM114">
        <v>11</v>
      </c>
      <c r="CN114" t="s">
        <v>34</v>
      </c>
      <c r="CO114" t="s">
        <v>53</v>
      </c>
      <c r="CP114" t="s">
        <v>54</v>
      </c>
      <c r="CQ114">
        <v>554</v>
      </c>
      <c r="CR114">
        <v>0.62</v>
      </c>
      <c r="CS114">
        <v>0.84</v>
      </c>
      <c r="CT114">
        <v>12</v>
      </c>
      <c r="CU114" t="s">
        <v>34</v>
      </c>
      <c r="CV114" t="s">
        <v>55</v>
      </c>
      <c r="CW114" t="s">
        <v>56</v>
      </c>
      <c r="CX114">
        <v>1519</v>
      </c>
      <c r="CY114">
        <v>1.7</v>
      </c>
      <c r="CZ114">
        <v>2.2999999999999998</v>
      </c>
    </row>
    <row r="115" spans="1:104" x14ac:dyDescent="0.6">
      <c r="A115" s="1" t="s">
        <v>238</v>
      </c>
      <c r="B115" t="s">
        <v>239</v>
      </c>
      <c r="C115" s="1" t="s">
        <v>26</v>
      </c>
      <c r="D115" t="s">
        <v>28</v>
      </c>
      <c r="E115" t="s">
        <v>29</v>
      </c>
      <c r="F115" t="s">
        <v>982</v>
      </c>
      <c r="G115" s="1" t="s">
        <v>240</v>
      </c>
      <c r="H115">
        <v>22794</v>
      </c>
      <c r="I115">
        <v>25.12</v>
      </c>
      <c r="J115">
        <v>67956</v>
      </c>
      <c r="K115">
        <v>74.88</v>
      </c>
      <c r="L115">
        <v>983</v>
      </c>
      <c r="M115">
        <v>1.08</v>
      </c>
      <c r="N115">
        <v>1.45</v>
      </c>
      <c r="O115">
        <v>437</v>
      </c>
      <c r="P115">
        <v>0.48</v>
      </c>
      <c r="Q115">
        <v>0.64</v>
      </c>
      <c r="R115">
        <v>66536</v>
      </c>
      <c r="S115">
        <v>73.319999999999993</v>
      </c>
      <c r="T115">
        <v>97.91</v>
      </c>
      <c r="U115">
        <v>1</v>
      </c>
      <c r="V115" t="s">
        <v>31</v>
      </c>
      <c r="W115" t="s">
        <v>32</v>
      </c>
      <c r="X115" t="s">
        <v>33</v>
      </c>
      <c r="Y115">
        <v>372</v>
      </c>
      <c r="Z115">
        <v>0.41</v>
      </c>
      <c r="AA115">
        <v>0.56000000000000005</v>
      </c>
      <c r="AB115">
        <v>2</v>
      </c>
      <c r="AC115" t="s">
        <v>34</v>
      </c>
      <c r="AD115" t="s">
        <v>35</v>
      </c>
      <c r="AE115" t="s">
        <v>36</v>
      </c>
      <c r="AF115">
        <v>1342</v>
      </c>
      <c r="AG115">
        <v>1.48</v>
      </c>
      <c r="AH115">
        <v>2.02</v>
      </c>
      <c r="AI115">
        <v>3</v>
      </c>
      <c r="AJ115" t="s">
        <v>34</v>
      </c>
      <c r="AK115" t="s">
        <v>37</v>
      </c>
      <c r="AL115" t="s">
        <v>38</v>
      </c>
      <c r="AM115">
        <v>20513</v>
      </c>
      <c r="AN115">
        <v>22.6</v>
      </c>
      <c r="AO115">
        <v>30.83</v>
      </c>
      <c r="AP115">
        <v>4</v>
      </c>
      <c r="AQ115" t="s">
        <v>34</v>
      </c>
      <c r="AR115" t="s">
        <v>39</v>
      </c>
      <c r="AS115" t="s">
        <v>40</v>
      </c>
      <c r="AT115">
        <v>1658</v>
      </c>
      <c r="AU115">
        <v>1.83</v>
      </c>
      <c r="AV115">
        <v>2.4900000000000002</v>
      </c>
      <c r="AW115">
        <v>5</v>
      </c>
      <c r="AX115" t="s">
        <v>31</v>
      </c>
      <c r="AY115" t="s">
        <v>41</v>
      </c>
      <c r="AZ115" t="s">
        <v>42</v>
      </c>
      <c r="BA115">
        <v>15302</v>
      </c>
      <c r="BB115">
        <v>16.86</v>
      </c>
      <c r="BC115">
        <v>23</v>
      </c>
      <c r="BD115">
        <v>6</v>
      </c>
      <c r="BE115" t="s">
        <v>34</v>
      </c>
      <c r="BF115" t="s">
        <v>43</v>
      </c>
      <c r="BG115" t="s">
        <v>44</v>
      </c>
      <c r="BH115">
        <v>4735</v>
      </c>
      <c r="BI115">
        <v>5.22</v>
      </c>
      <c r="BJ115">
        <v>7.12</v>
      </c>
      <c r="BK115">
        <v>7</v>
      </c>
      <c r="BL115" t="s">
        <v>34</v>
      </c>
      <c r="BM115" t="s">
        <v>45</v>
      </c>
      <c r="BN115" t="s">
        <v>46</v>
      </c>
      <c r="BO115">
        <v>11988</v>
      </c>
      <c r="BP115">
        <v>13.21</v>
      </c>
      <c r="BQ115">
        <v>18.02</v>
      </c>
      <c r="BR115">
        <v>8</v>
      </c>
      <c r="BS115" t="s">
        <v>31</v>
      </c>
      <c r="BT115" t="s">
        <v>47</v>
      </c>
      <c r="BU115" t="s">
        <v>48</v>
      </c>
      <c r="BV115">
        <v>1117</v>
      </c>
      <c r="BW115">
        <v>1.23</v>
      </c>
      <c r="BX115">
        <v>1.68</v>
      </c>
      <c r="BY115">
        <v>9</v>
      </c>
      <c r="BZ115" t="s">
        <v>34</v>
      </c>
      <c r="CA115" t="s">
        <v>49</v>
      </c>
      <c r="CB115" t="s">
        <v>50</v>
      </c>
      <c r="CC115">
        <v>3236</v>
      </c>
      <c r="CD115">
        <v>3.57</v>
      </c>
      <c r="CE115">
        <v>4.8600000000000003</v>
      </c>
      <c r="CF115">
        <v>10</v>
      </c>
      <c r="CG115" t="s">
        <v>31</v>
      </c>
      <c r="CH115" t="s">
        <v>51</v>
      </c>
      <c r="CI115" t="s">
        <v>52</v>
      </c>
      <c r="CJ115">
        <v>4016</v>
      </c>
      <c r="CK115">
        <v>4.43</v>
      </c>
      <c r="CL115">
        <v>6.04</v>
      </c>
      <c r="CM115">
        <v>11</v>
      </c>
      <c r="CN115" t="s">
        <v>34</v>
      </c>
      <c r="CO115" t="s">
        <v>53</v>
      </c>
      <c r="CP115" t="s">
        <v>54</v>
      </c>
      <c r="CQ115">
        <v>517</v>
      </c>
      <c r="CR115">
        <v>0.56999999999999995</v>
      </c>
      <c r="CS115">
        <v>0.78</v>
      </c>
      <c r="CT115">
        <v>12</v>
      </c>
      <c r="CU115" t="s">
        <v>34</v>
      </c>
      <c r="CV115" t="s">
        <v>55</v>
      </c>
      <c r="CW115" t="s">
        <v>56</v>
      </c>
      <c r="CX115">
        <v>1740</v>
      </c>
      <c r="CY115">
        <v>1.92</v>
      </c>
      <c r="CZ115">
        <v>2.62</v>
      </c>
    </row>
    <row r="116" spans="1:104" x14ac:dyDescent="0.6">
      <c r="A116" s="1" t="s">
        <v>238</v>
      </c>
      <c r="B116" t="s">
        <v>239</v>
      </c>
      <c r="C116" s="1" t="s">
        <v>57</v>
      </c>
      <c r="D116" t="s">
        <v>58</v>
      </c>
      <c r="E116" t="s">
        <v>29</v>
      </c>
      <c r="F116" t="s">
        <v>983</v>
      </c>
      <c r="G116" s="1" t="s">
        <v>241</v>
      </c>
      <c r="H116">
        <v>21038</v>
      </c>
      <c r="I116">
        <v>28.11</v>
      </c>
      <c r="J116">
        <v>53806</v>
      </c>
      <c r="K116">
        <v>71.89</v>
      </c>
      <c r="L116">
        <v>784</v>
      </c>
      <c r="M116">
        <v>1.05</v>
      </c>
      <c r="N116">
        <v>1.46</v>
      </c>
      <c r="O116">
        <v>284</v>
      </c>
      <c r="P116">
        <v>0.38</v>
      </c>
      <c r="Q116">
        <v>0.53</v>
      </c>
      <c r="R116">
        <v>52738</v>
      </c>
      <c r="S116">
        <v>70.459999999999994</v>
      </c>
      <c r="T116">
        <v>98.02</v>
      </c>
      <c r="U116">
        <v>1</v>
      </c>
      <c r="V116" t="s">
        <v>31</v>
      </c>
      <c r="W116" t="s">
        <v>32</v>
      </c>
      <c r="X116" t="s">
        <v>33</v>
      </c>
      <c r="Y116">
        <v>322</v>
      </c>
      <c r="Z116">
        <v>0.43</v>
      </c>
      <c r="AA116">
        <v>0.61</v>
      </c>
      <c r="AB116">
        <v>2</v>
      </c>
      <c r="AC116" t="s">
        <v>34</v>
      </c>
      <c r="AD116" t="s">
        <v>35</v>
      </c>
      <c r="AE116" t="s">
        <v>36</v>
      </c>
      <c r="AF116">
        <v>959</v>
      </c>
      <c r="AG116">
        <v>1.28</v>
      </c>
      <c r="AH116">
        <v>1.82</v>
      </c>
      <c r="AI116">
        <v>3</v>
      </c>
      <c r="AJ116" t="s">
        <v>34</v>
      </c>
      <c r="AK116" t="s">
        <v>37</v>
      </c>
      <c r="AL116" t="s">
        <v>38</v>
      </c>
      <c r="AM116">
        <v>12638</v>
      </c>
      <c r="AN116">
        <v>16.89</v>
      </c>
      <c r="AO116">
        <v>23.96</v>
      </c>
      <c r="AP116">
        <v>4</v>
      </c>
      <c r="AQ116" t="s">
        <v>34</v>
      </c>
      <c r="AR116" t="s">
        <v>39</v>
      </c>
      <c r="AS116" t="s">
        <v>40</v>
      </c>
      <c r="AT116">
        <v>1148</v>
      </c>
      <c r="AU116">
        <v>1.53</v>
      </c>
      <c r="AV116">
        <v>2.1800000000000002</v>
      </c>
      <c r="AW116">
        <v>5</v>
      </c>
      <c r="AX116" t="s">
        <v>31</v>
      </c>
      <c r="AY116" t="s">
        <v>41</v>
      </c>
      <c r="AZ116" t="s">
        <v>42</v>
      </c>
      <c r="BA116">
        <v>14909</v>
      </c>
      <c r="BB116">
        <v>19.920000000000002</v>
      </c>
      <c r="BC116">
        <v>28.27</v>
      </c>
      <c r="BD116">
        <v>6</v>
      </c>
      <c r="BE116" t="s">
        <v>34</v>
      </c>
      <c r="BF116" t="s">
        <v>43</v>
      </c>
      <c r="BG116" t="s">
        <v>44</v>
      </c>
      <c r="BH116">
        <v>3464</v>
      </c>
      <c r="BI116">
        <v>4.63</v>
      </c>
      <c r="BJ116">
        <v>6.57</v>
      </c>
      <c r="BK116">
        <v>7</v>
      </c>
      <c r="BL116" t="s">
        <v>34</v>
      </c>
      <c r="BM116" t="s">
        <v>45</v>
      </c>
      <c r="BN116" t="s">
        <v>46</v>
      </c>
      <c r="BO116">
        <v>12744</v>
      </c>
      <c r="BP116">
        <v>17.03</v>
      </c>
      <c r="BQ116">
        <v>24.16</v>
      </c>
      <c r="BR116">
        <v>8</v>
      </c>
      <c r="BS116" t="s">
        <v>31</v>
      </c>
      <c r="BT116" t="s">
        <v>47</v>
      </c>
      <c r="BU116" t="s">
        <v>48</v>
      </c>
      <c r="BV116">
        <v>538</v>
      </c>
      <c r="BW116">
        <v>0.72</v>
      </c>
      <c r="BX116">
        <v>1.02</v>
      </c>
      <c r="BY116">
        <v>9</v>
      </c>
      <c r="BZ116" t="s">
        <v>34</v>
      </c>
      <c r="CA116" t="s">
        <v>49</v>
      </c>
      <c r="CB116" t="s">
        <v>50</v>
      </c>
      <c r="CC116">
        <v>1611</v>
      </c>
      <c r="CD116">
        <v>2.15</v>
      </c>
      <c r="CE116">
        <v>3.05</v>
      </c>
      <c r="CF116">
        <v>10</v>
      </c>
      <c r="CG116" t="s">
        <v>31</v>
      </c>
      <c r="CH116" t="s">
        <v>51</v>
      </c>
      <c r="CI116" t="s">
        <v>52</v>
      </c>
      <c r="CJ116">
        <v>2800</v>
      </c>
      <c r="CK116">
        <v>3.74</v>
      </c>
      <c r="CL116">
        <v>5.31</v>
      </c>
      <c r="CM116">
        <v>11</v>
      </c>
      <c r="CN116" t="s">
        <v>34</v>
      </c>
      <c r="CO116" t="s">
        <v>53</v>
      </c>
      <c r="CP116" t="s">
        <v>54</v>
      </c>
      <c r="CQ116">
        <v>382</v>
      </c>
      <c r="CR116">
        <v>0.51</v>
      </c>
      <c r="CS116">
        <v>0.72</v>
      </c>
      <c r="CT116">
        <v>12</v>
      </c>
      <c r="CU116" t="s">
        <v>34</v>
      </c>
      <c r="CV116" t="s">
        <v>55</v>
      </c>
      <c r="CW116" t="s">
        <v>56</v>
      </c>
      <c r="CX116">
        <v>1223</v>
      </c>
      <c r="CY116">
        <v>1.63</v>
      </c>
      <c r="CZ116">
        <v>2.3199999999999998</v>
      </c>
    </row>
    <row r="117" spans="1:104" x14ac:dyDescent="0.6">
      <c r="A117" s="1" t="s">
        <v>238</v>
      </c>
      <c r="B117" t="s">
        <v>239</v>
      </c>
      <c r="C117" s="1" t="s">
        <v>60</v>
      </c>
      <c r="D117" t="s">
        <v>61</v>
      </c>
      <c r="E117" t="s">
        <v>29</v>
      </c>
      <c r="F117" t="s">
        <v>984</v>
      </c>
      <c r="G117" s="1" t="s">
        <v>242</v>
      </c>
      <c r="H117">
        <v>18586</v>
      </c>
      <c r="I117">
        <v>26.13</v>
      </c>
      <c r="J117">
        <v>52543</v>
      </c>
      <c r="K117">
        <v>73.87</v>
      </c>
      <c r="L117">
        <v>912</v>
      </c>
      <c r="M117">
        <v>1.28</v>
      </c>
      <c r="N117">
        <v>1.74</v>
      </c>
      <c r="O117">
        <v>368</v>
      </c>
      <c r="P117">
        <v>0.52</v>
      </c>
      <c r="Q117">
        <v>0.7</v>
      </c>
      <c r="R117">
        <v>51263</v>
      </c>
      <c r="S117">
        <v>72.069999999999993</v>
      </c>
      <c r="T117">
        <v>97.56</v>
      </c>
      <c r="U117">
        <v>1</v>
      </c>
      <c r="V117" t="s">
        <v>31</v>
      </c>
      <c r="W117" t="s">
        <v>32</v>
      </c>
      <c r="X117" t="s">
        <v>33</v>
      </c>
      <c r="Y117">
        <v>343</v>
      </c>
      <c r="Z117">
        <v>0.48</v>
      </c>
      <c r="AA117">
        <v>0.67</v>
      </c>
      <c r="AB117">
        <v>2</v>
      </c>
      <c r="AC117" t="s">
        <v>34</v>
      </c>
      <c r="AD117" t="s">
        <v>35</v>
      </c>
      <c r="AE117" t="s">
        <v>36</v>
      </c>
      <c r="AF117">
        <v>1047</v>
      </c>
      <c r="AG117">
        <v>1.47</v>
      </c>
      <c r="AH117">
        <v>2.04</v>
      </c>
      <c r="AI117">
        <v>3</v>
      </c>
      <c r="AJ117" t="s">
        <v>34</v>
      </c>
      <c r="AK117" t="s">
        <v>37</v>
      </c>
      <c r="AL117" t="s">
        <v>38</v>
      </c>
      <c r="AM117">
        <v>14026</v>
      </c>
      <c r="AN117">
        <v>19.72</v>
      </c>
      <c r="AO117">
        <v>27.36</v>
      </c>
      <c r="AP117">
        <v>4</v>
      </c>
      <c r="AQ117" t="s">
        <v>34</v>
      </c>
      <c r="AR117" t="s">
        <v>39</v>
      </c>
      <c r="AS117" t="s">
        <v>40</v>
      </c>
      <c r="AT117">
        <v>1390</v>
      </c>
      <c r="AU117">
        <v>1.95</v>
      </c>
      <c r="AV117">
        <v>2.71</v>
      </c>
      <c r="AW117">
        <v>5</v>
      </c>
      <c r="AX117" t="s">
        <v>31</v>
      </c>
      <c r="AY117" t="s">
        <v>41</v>
      </c>
      <c r="AZ117" t="s">
        <v>42</v>
      </c>
      <c r="BA117">
        <v>15163</v>
      </c>
      <c r="BB117">
        <v>21.32</v>
      </c>
      <c r="BC117">
        <v>29.58</v>
      </c>
      <c r="BD117">
        <v>6</v>
      </c>
      <c r="BE117" t="s">
        <v>34</v>
      </c>
      <c r="BF117" t="s">
        <v>43</v>
      </c>
      <c r="BG117" t="s">
        <v>44</v>
      </c>
      <c r="BH117">
        <v>3175</v>
      </c>
      <c r="BI117">
        <v>4.46</v>
      </c>
      <c r="BJ117">
        <v>6.19</v>
      </c>
      <c r="BK117">
        <v>7</v>
      </c>
      <c r="BL117" t="s">
        <v>34</v>
      </c>
      <c r="BM117" t="s">
        <v>45</v>
      </c>
      <c r="BN117" t="s">
        <v>46</v>
      </c>
      <c r="BO117">
        <v>8817</v>
      </c>
      <c r="BP117">
        <v>12.4</v>
      </c>
      <c r="BQ117">
        <v>17.2</v>
      </c>
      <c r="BR117">
        <v>8</v>
      </c>
      <c r="BS117" t="s">
        <v>31</v>
      </c>
      <c r="BT117" t="s">
        <v>47</v>
      </c>
      <c r="BU117" t="s">
        <v>48</v>
      </c>
      <c r="BV117">
        <v>812</v>
      </c>
      <c r="BW117">
        <v>1.1399999999999999</v>
      </c>
      <c r="BX117">
        <v>1.58</v>
      </c>
      <c r="BY117">
        <v>9</v>
      </c>
      <c r="BZ117" t="s">
        <v>34</v>
      </c>
      <c r="CA117" t="s">
        <v>49</v>
      </c>
      <c r="CB117" t="s">
        <v>50</v>
      </c>
      <c r="CC117">
        <v>1732</v>
      </c>
      <c r="CD117">
        <v>2.44</v>
      </c>
      <c r="CE117">
        <v>3.38</v>
      </c>
      <c r="CF117">
        <v>10</v>
      </c>
      <c r="CG117" t="s">
        <v>31</v>
      </c>
      <c r="CH117" t="s">
        <v>51</v>
      </c>
      <c r="CI117" t="s">
        <v>52</v>
      </c>
      <c r="CJ117">
        <v>2945</v>
      </c>
      <c r="CK117">
        <v>4.1399999999999997</v>
      </c>
      <c r="CL117">
        <v>5.74</v>
      </c>
      <c r="CM117">
        <v>11</v>
      </c>
      <c r="CN117" t="s">
        <v>34</v>
      </c>
      <c r="CO117" t="s">
        <v>53</v>
      </c>
      <c r="CP117" t="s">
        <v>54</v>
      </c>
      <c r="CQ117">
        <v>429</v>
      </c>
      <c r="CR117">
        <v>0.6</v>
      </c>
      <c r="CS117">
        <v>0.84</v>
      </c>
      <c r="CT117">
        <v>12</v>
      </c>
      <c r="CU117" t="s">
        <v>34</v>
      </c>
      <c r="CV117" t="s">
        <v>55</v>
      </c>
      <c r="CW117" t="s">
        <v>56</v>
      </c>
      <c r="CX117">
        <v>1384</v>
      </c>
      <c r="CY117">
        <v>1.95</v>
      </c>
      <c r="CZ117">
        <v>2.7</v>
      </c>
    </row>
    <row r="118" spans="1:104" x14ac:dyDescent="0.6">
      <c r="A118" s="1" t="s">
        <v>238</v>
      </c>
      <c r="B118" t="s">
        <v>239</v>
      </c>
      <c r="C118" s="1" t="s">
        <v>63</v>
      </c>
      <c r="D118" t="s">
        <v>64</v>
      </c>
      <c r="E118" t="s">
        <v>29</v>
      </c>
      <c r="F118" t="s">
        <v>985</v>
      </c>
      <c r="G118" s="1" t="s">
        <v>243</v>
      </c>
      <c r="H118">
        <v>16542</v>
      </c>
      <c r="I118">
        <v>24.63</v>
      </c>
      <c r="J118">
        <v>50623</v>
      </c>
      <c r="K118">
        <v>75.37</v>
      </c>
      <c r="L118">
        <v>810</v>
      </c>
      <c r="M118">
        <v>1.21</v>
      </c>
      <c r="N118">
        <v>1.6</v>
      </c>
      <c r="O118">
        <v>329</v>
      </c>
      <c r="P118">
        <v>0.49</v>
      </c>
      <c r="Q118">
        <v>0.65</v>
      </c>
      <c r="R118">
        <v>49484</v>
      </c>
      <c r="S118">
        <v>73.680000000000007</v>
      </c>
      <c r="T118">
        <v>97.75</v>
      </c>
      <c r="U118">
        <v>1</v>
      </c>
      <c r="V118" t="s">
        <v>31</v>
      </c>
      <c r="W118" t="s">
        <v>32</v>
      </c>
      <c r="X118" t="s">
        <v>33</v>
      </c>
      <c r="Y118">
        <v>382</v>
      </c>
      <c r="Z118">
        <v>0.56999999999999995</v>
      </c>
      <c r="AA118">
        <v>0.77</v>
      </c>
      <c r="AB118">
        <v>2</v>
      </c>
      <c r="AC118" t="s">
        <v>34</v>
      </c>
      <c r="AD118" t="s">
        <v>35</v>
      </c>
      <c r="AE118" t="s">
        <v>36</v>
      </c>
      <c r="AF118">
        <v>919</v>
      </c>
      <c r="AG118">
        <v>1.37</v>
      </c>
      <c r="AH118">
        <v>1.86</v>
      </c>
      <c r="AI118">
        <v>3</v>
      </c>
      <c r="AJ118" t="s">
        <v>34</v>
      </c>
      <c r="AK118" t="s">
        <v>37</v>
      </c>
      <c r="AL118" t="s">
        <v>38</v>
      </c>
      <c r="AM118">
        <v>12692</v>
      </c>
      <c r="AN118">
        <v>18.899999999999999</v>
      </c>
      <c r="AO118">
        <v>25.65</v>
      </c>
      <c r="AP118">
        <v>4</v>
      </c>
      <c r="AQ118" t="s">
        <v>34</v>
      </c>
      <c r="AR118" t="s">
        <v>39</v>
      </c>
      <c r="AS118" t="s">
        <v>40</v>
      </c>
      <c r="AT118">
        <v>1498</v>
      </c>
      <c r="AU118">
        <v>2.23</v>
      </c>
      <c r="AV118">
        <v>3.03</v>
      </c>
      <c r="AW118">
        <v>5</v>
      </c>
      <c r="AX118" t="s">
        <v>31</v>
      </c>
      <c r="AY118" t="s">
        <v>41</v>
      </c>
      <c r="AZ118" t="s">
        <v>42</v>
      </c>
      <c r="BA118">
        <v>16586</v>
      </c>
      <c r="BB118">
        <v>24.69</v>
      </c>
      <c r="BC118">
        <v>33.520000000000003</v>
      </c>
      <c r="BD118">
        <v>6</v>
      </c>
      <c r="BE118" t="s">
        <v>34</v>
      </c>
      <c r="BF118" t="s">
        <v>43</v>
      </c>
      <c r="BG118" t="s">
        <v>44</v>
      </c>
      <c r="BH118">
        <v>3429</v>
      </c>
      <c r="BI118">
        <v>5.1100000000000003</v>
      </c>
      <c r="BJ118">
        <v>6.93</v>
      </c>
      <c r="BK118">
        <v>7</v>
      </c>
      <c r="BL118" t="s">
        <v>34</v>
      </c>
      <c r="BM118" t="s">
        <v>45</v>
      </c>
      <c r="BN118" t="s">
        <v>46</v>
      </c>
      <c r="BO118">
        <v>6980</v>
      </c>
      <c r="BP118">
        <v>10.39</v>
      </c>
      <c r="BQ118">
        <v>14.11</v>
      </c>
      <c r="BR118">
        <v>8</v>
      </c>
      <c r="BS118" t="s">
        <v>31</v>
      </c>
      <c r="BT118" t="s">
        <v>47</v>
      </c>
      <c r="BU118" t="s">
        <v>48</v>
      </c>
      <c r="BV118">
        <v>609</v>
      </c>
      <c r="BW118">
        <v>0.91</v>
      </c>
      <c r="BX118">
        <v>1.23</v>
      </c>
      <c r="BY118">
        <v>9</v>
      </c>
      <c r="BZ118" t="s">
        <v>34</v>
      </c>
      <c r="CA118" t="s">
        <v>49</v>
      </c>
      <c r="CB118" t="s">
        <v>50</v>
      </c>
      <c r="CC118">
        <v>1325</v>
      </c>
      <c r="CD118">
        <v>1.97</v>
      </c>
      <c r="CE118">
        <v>2.68</v>
      </c>
      <c r="CF118">
        <v>10</v>
      </c>
      <c r="CG118" t="s">
        <v>31</v>
      </c>
      <c r="CH118" t="s">
        <v>51</v>
      </c>
      <c r="CI118" t="s">
        <v>52</v>
      </c>
      <c r="CJ118">
        <v>3242</v>
      </c>
      <c r="CK118">
        <v>4.83</v>
      </c>
      <c r="CL118">
        <v>6.55</v>
      </c>
      <c r="CM118">
        <v>11</v>
      </c>
      <c r="CN118" t="s">
        <v>34</v>
      </c>
      <c r="CO118" t="s">
        <v>53</v>
      </c>
      <c r="CP118" t="s">
        <v>54</v>
      </c>
      <c r="CQ118">
        <v>438</v>
      </c>
      <c r="CR118">
        <v>0.65</v>
      </c>
      <c r="CS118">
        <v>0.89</v>
      </c>
      <c r="CT118">
        <v>12</v>
      </c>
      <c r="CU118" t="s">
        <v>34</v>
      </c>
      <c r="CV118" t="s">
        <v>55</v>
      </c>
      <c r="CW118" t="s">
        <v>56</v>
      </c>
      <c r="CX118">
        <v>1384</v>
      </c>
      <c r="CY118">
        <v>2.06</v>
      </c>
      <c r="CZ118">
        <v>2.8</v>
      </c>
    </row>
    <row r="119" spans="1:104" x14ac:dyDescent="0.6">
      <c r="A119" s="1" t="s">
        <v>244</v>
      </c>
      <c r="B119" t="s">
        <v>245</v>
      </c>
      <c r="C119" s="1" t="s">
        <v>26</v>
      </c>
      <c r="D119" t="s">
        <v>28</v>
      </c>
      <c r="E119" t="s">
        <v>29</v>
      </c>
      <c r="F119" t="s">
        <v>986</v>
      </c>
      <c r="G119" s="1" t="s">
        <v>246</v>
      </c>
      <c r="H119">
        <v>18923</v>
      </c>
      <c r="I119">
        <v>20.61</v>
      </c>
      <c r="J119">
        <v>72893</v>
      </c>
      <c r="K119">
        <v>79.39</v>
      </c>
      <c r="L119">
        <v>1042</v>
      </c>
      <c r="M119">
        <v>1.1299999999999999</v>
      </c>
      <c r="N119">
        <v>1.43</v>
      </c>
      <c r="O119">
        <v>496</v>
      </c>
      <c r="P119">
        <v>0.54</v>
      </c>
      <c r="Q119">
        <v>0.68</v>
      </c>
      <c r="R119">
        <v>71355</v>
      </c>
      <c r="S119">
        <v>77.72</v>
      </c>
      <c r="T119">
        <v>97.89</v>
      </c>
      <c r="U119">
        <v>1</v>
      </c>
      <c r="V119" t="s">
        <v>31</v>
      </c>
      <c r="W119" t="s">
        <v>32</v>
      </c>
      <c r="X119" t="s">
        <v>33</v>
      </c>
      <c r="Y119">
        <v>420</v>
      </c>
      <c r="Z119">
        <v>0.46</v>
      </c>
      <c r="AA119">
        <v>0.59</v>
      </c>
      <c r="AB119">
        <v>2</v>
      </c>
      <c r="AC119" t="s">
        <v>34</v>
      </c>
      <c r="AD119" t="s">
        <v>35</v>
      </c>
      <c r="AE119" t="s">
        <v>36</v>
      </c>
      <c r="AF119">
        <v>1975</v>
      </c>
      <c r="AG119">
        <v>2.15</v>
      </c>
      <c r="AH119">
        <v>2.77</v>
      </c>
      <c r="AI119">
        <v>3</v>
      </c>
      <c r="AJ119" t="s">
        <v>34</v>
      </c>
      <c r="AK119" t="s">
        <v>37</v>
      </c>
      <c r="AL119" t="s">
        <v>38</v>
      </c>
      <c r="AM119">
        <v>24625</v>
      </c>
      <c r="AN119">
        <v>26.82</v>
      </c>
      <c r="AO119">
        <v>34.51</v>
      </c>
      <c r="AP119">
        <v>4</v>
      </c>
      <c r="AQ119" t="s">
        <v>34</v>
      </c>
      <c r="AR119" t="s">
        <v>39</v>
      </c>
      <c r="AS119" t="s">
        <v>40</v>
      </c>
      <c r="AT119">
        <v>2085</v>
      </c>
      <c r="AU119">
        <v>2.27</v>
      </c>
      <c r="AV119">
        <v>2.92</v>
      </c>
      <c r="AW119">
        <v>5</v>
      </c>
      <c r="AX119" t="s">
        <v>31</v>
      </c>
      <c r="AY119" t="s">
        <v>41</v>
      </c>
      <c r="AZ119" t="s">
        <v>42</v>
      </c>
      <c r="BA119">
        <v>11355</v>
      </c>
      <c r="BB119">
        <v>12.37</v>
      </c>
      <c r="BC119">
        <v>15.91</v>
      </c>
      <c r="BD119">
        <v>6</v>
      </c>
      <c r="BE119" t="s">
        <v>34</v>
      </c>
      <c r="BF119" t="s">
        <v>43</v>
      </c>
      <c r="BG119" t="s">
        <v>44</v>
      </c>
      <c r="BH119">
        <v>3745</v>
      </c>
      <c r="BI119">
        <v>4.08</v>
      </c>
      <c r="BJ119">
        <v>5.25</v>
      </c>
      <c r="BK119">
        <v>7</v>
      </c>
      <c r="BL119" t="s">
        <v>34</v>
      </c>
      <c r="BM119" t="s">
        <v>45</v>
      </c>
      <c r="BN119" t="s">
        <v>46</v>
      </c>
      <c r="BO119">
        <v>14865</v>
      </c>
      <c r="BP119">
        <v>16.190000000000001</v>
      </c>
      <c r="BQ119">
        <v>20.83</v>
      </c>
      <c r="BR119">
        <v>8</v>
      </c>
      <c r="BS119" t="s">
        <v>31</v>
      </c>
      <c r="BT119" t="s">
        <v>47</v>
      </c>
      <c r="BU119" t="s">
        <v>48</v>
      </c>
      <c r="BV119">
        <v>1833</v>
      </c>
      <c r="BW119">
        <v>2</v>
      </c>
      <c r="BX119">
        <v>2.57</v>
      </c>
      <c r="BY119">
        <v>9</v>
      </c>
      <c r="BZ119" t="s">
        <v>34</v>
      </c>
      <c r="CA119" t="s">
        <v>49</v>
      </c>
      <c r="CB119" t="s">
        <v>50</v>
      </c>
      <c r="CC119">
        <v>4879</v>
      </c>
      <c r="CD119">
        <v>5.31</v>
      </c>
      <c r="CE119">
        <v>6.84</v>
      </c>
      <c r="CF119">
        <v>10</v>
      </c>
      <c r="CG119" t="s">
        <v>31</v>
      </c>
      <c r="CH119" t="s">
        <v>51</v>
      </c>
      <c r="CI119" t="s">
        <v>52</v>
      </c>
      <c r="CJ119">
        <v>3574</v>
      </c>
      <c r="CK119">
        <v>3.89</v>
      </c>
      <c r="CL119">
        <v>5.01</v>
      </c>
      <c r="CM119">
        <v>11</v>
      </c>
      <c r="CN119" t="s">
        <v>34</v>
      </c>
      <c r="CO119" t="s">
        <v>53</v>
      </c>
      <c r="CP119" t="s">
        <v>54</v>
      </c>
      <c r="CQ119">
        <v>845</v>
      </c>
      <c r="CR119">
        <v>0.92</v>
      </c>
      <c r="CS119">
        <v>1.18</v>
      </c>
      <c r="CT119">
        <v>12</v>
      </c>
      <c r="CU119" t="s">
        <v>34</v>
      </c>
      <c r="CV119" t="s">
        <v>55</v>
      </c>
      <c r="CW119" t="s">
        <v>56</v>
      </c>
      <c r="CX119">
        <v>1154</v>
      </c>
      <c r="CY119">
        <v>1.26</v>
      </c>
      <c r="CZ119">
        <v>1.62</v>
      </c>
    </row>
    <row r="120" spans="1:104" x14ac:dyDescent="0.6">
      <c r="A120" s="1" t="s">
        <v>244</v>
      </c>
      <c r="B120" t="s">
        <v>245</v>
      </c>
      <c r="C120" s="1" t="s">
        <v>57</v>
      </c>
      <c r="D120" t="s">
        <v>58</v>
      </c>
      <c r="E120" t="s">
        <v>29</v>
      </c>
      <c r="F120" t="s">
        <v>987</v>
      </c>
      <c r="G120" s="1" t="s">
        <v>247</v>
      </c>
      <c r="H120">
        <v>20940</v>
      </c>
      <c r="I120">
        <v>26.6</v>
      </c>
      <c r="J120">
        <v>57784</v>
      </c>
      <c r="K120">
        <v>73.400000000000006</v>
      </c>
      <c r="L120">
        <v>1213</v>
      </c>
      <c r="M120">
        <v>1.54</v>
      </c>
      <c r="N120">
        <v>2.1</v>
      </c>
      <c r="O120">
        <v>42</v>
      </c>
      <c r="P120">
        <v>0.05</v>
      </c>
      <c r="Q120">
        <v>7.0000000000000007E-2</v>
      </c>
      <c r="R120">
        <v>56529</v>
      </c>
      <c r="S120">
        <v>71.81</v>
      </c>
      <c r="T120">
        <v>97.83</v>
      </c>
      <c r="U120">
        <v>1</v>
      </c>
      <c r="V120" t="s">
        <v>31</v>
      </c>
      <c r="W120" t="s">
        <v>32</v>
      </c>
      <c r="X120" t="s">
        <v>33</v>
      </c>
      <c r="Y120">
        <v>280</v>
      </c>
      <c r="Z120">
        <v>0.36</v>
      </c>
      <c r="AA120">
        <v>0.5</v>
      </c>
      <c r="AB120">
        <v>2</v>
      </c>
      <c r="AC120" t="s">
        <v>34</v>
      </c>
      <c r="AD120" t="s">
        <v>35</v>
      </c>
      <c r="AE120" t="s">
        <v>36</v>
      </c>
      <c r="AF120">
        <v>1473</v>
      </c>
      <c r="AG120">
        <v>1.87</v>
      </c>
      <c r="AH120">
        <v>2.61</v>
      </c>
      <c r="AI120">
        <v>3</v>
      </c>
      <c r="AJ120" t="s">
        <v>34</v>
      </c>
      <c r="AK120" t="s">
        <v>37</v>
      </c>
      <c r="AL120" t="s">
        <v>38</v>
      </c>
      <c r="AM120">
        <v>17308</v>
      </c>
      <c r="AN120">
        <v>21.99</v>
      </c>
      <c r="AO120">
        <v>30.62</v>
      </c>
      <c r="AP120">
        <v>4</v>
      </c>
      <c r="AQ120" t="s">
        <v>34</v>
      </c>
      <c r="AR120" t="s">
        <v>39</v>
      </c>
      <c r="AS120" t="s">
        <v>40</v>
      </c>
      <c r="AT120">
        <v>1124</v>
      </c>
      <c r="AU120">
        <v>1.43</v>
      </c>
      <c r="AV120">
        <v>1.99</v>
      </c>
      <c r="AW120">
        <v>5</v>
      </c>
      <c r="AX120" t="s">
        <v>31</v>
      </c>
      <c r="AY120" t="s">
        <v>41</v>
      </c>
      <c r="AZ120" t="s">
        <v>42</v>
      </c>
      <c r="BA120">
        <v>9070</v>
      </c>
      <c r="BB120">
        <v>11.52</v>
      </c>
      <c r="BC120">
        <v>16.04</v>
      </c>
      <c r="BD120">
        <v>6</v>
      </c>
      <c r="BE120" t="s">
        <v>34</v>
      </c>
      <c r="BF120" t="s">
        <v>43</v>
      </c>
      <c r="BG120" t="s">
        <v>44</v>
      </c>
      <c r="BH120">
        <v>3165</v>
      </c>
      <c r="BI120">
        <v>4.0199999999999996</v>
      </c>
      <c r="BJ120">
        <v>5.6</v>
      </c>
      <c r="BK120">
        <v>7</v>
      </c>
      <c r="BL120" t="s">
        <v>34</v>
      </c>
      <c r="BM120" t="s">
        <v>45</v>
      </c>
      <c r="BN120" t="s">
        <v>46</v>
      </c>
      <c r="BO120">
        <v>14762</v>
      </c>
      <c r="BP120">
        <v>18.75</v>
      </c>
      <c r="BQ120">
        <v>26.11</v>
      </c>
      <c r="BR120">
        <v>8</v>
      </c>
      <c r="BS120" t="s">
        <v>31</v>
      </c>
      <c r="BT120" t="s">
        <v>47</v>
      </c>
      <c r="BU120" t="s">
        <v>48</v>
      </c>
      <c r="BV120">
        <v>1566</v>
      </c>
      <c r="BW120">
        <v>1.99</v>
      </c>
      <c r="BX120">
        <v>2.77</v>
      </c>
      <c r="BY120">
        <v>9</v>
      </c>
      <c r="BZ120" t="s">
        <v>34</v>
      </c>
      <c r="CA120" t="s">
        <v>49</v>
      </c>
      <c r="CB120" t="s">
        <v>50</v>
      </c>
      <c r="CC120">
        <v>3971</v>
      </c>
      <c r="CD120">
        <v>5.04</v>
      </c>
      <c r="CE120">
        <v>7.02</v>
      </c>
      <c r="CF120">
        <v>10</v>
      </c>
      <c r="CG120" t="s">
        <v>31</v>
      </c>
      <c r="CH120" t="s">
        <v>51</v>
      </c>
      <c r="CI120" t="s">
        <v>52</v>
      </c>
      <c r="CJ120">
        <v>2590</v>
      </c>
      <c r="CK120">
        <v>3.29</v>
      </c>
      <c r="CL120">
        <v>4.58</v>
      </c>
      <c r="CM120">
        <v>11</v>
      </c>
      <c r="CN120" t="s">
        <v>34</v>
      </c>
      <c r="CO120" t="s">
        <v>53</v>
      </c>
      <c r="CP120" t="s">
        <v>54</v>
      </c>
      <c r="CQ120">
        <v>542</v>
      </c>
      <c r="CR120">
        <v>0.69</v>
      </c>
      <c r="CS120">
        <v>0.96</v>
      </c>
      <c r="CT120">
        <v>12</v>
      </c>
      <c r="CU120" t="s">
        <v>34</v>
      </c>
      <c r="CV120" t="s">
        <v>55</v>
      </c>
      <c r="CW120" t="s">
        <v>56</v>
      </c>
      <c r="CX120">
        <v>678</v>
      </c>
      <c r="CY120">
        <v>0.86</v>
      </c>
      <c r="CZ120">
        <v>1.2</v>
      </c>
    </row>
    <row r="121" spans="1:104" x14ac:dyDescent="0.6">
      <c r="A121" s="1" t="s">
        <v>244</v>
      </c>
      <c r="B121" t="s">
        <v>245</v>
      </c>
      <c r="C121" s="1" t="s">
        <v>60</v>
      </c>
      <c r="D121" t="s">
        <v>61</v>
      </c>
      <c r="E121" t="s">
        <v>29</v>
      </c>
      <c r="F121" t="s">
        <v>988</v>
      </c>
      <c r="G121" s="1" t="s">
        <v>248</v>
      </c>
      <c r="H121">
        <v>19946</v>
      </c>
      <c r="I121">
        <v>21.48</v>
      </c>
      <c r="J121">
        <v>72931</v>
      </c>
      <c r="K121">
        <v>78.52</v>
      </c>
      <c r="L121">
        <v>1171</v>
      </c>
      <c r="M121">
        <v>1.26</v>
      </c>
      <c r="N121">
        <v>1.61</v>
      </c>
      <c r="O121">
        <v>333</v>
      </c>
      <c r="P121">
        <v>0.36</v>
      </c>
      <c r="Q121">
        <v>0.46</v>
      </c>
      <c r="R121">
        <v>71427</v>
      </c>
      <c r="S121">
        <v>76.900000000000006</v>
      </c>
      <c r="T121">
        <v>97.94</v>
      </c>
      <c r="U121">
        <v>1</v>
      </c>
      <c r="V121" t="s">
        <v>31</v>
      </c>
      <c r="W121" t="s">
        <v>32</v>
      </c>
      <c r="X121" t="s">
        <v>33</v>
      </c>
      <c r="Y121">
        <v>473</v>
      </c>
      <c r="Z121">
        <v>0.51</v>
      </c>
      <c r="AA121">
        <v>0.66</v>
      </c>
      <c r="AB121">
        <v>2</v>
      </c>
      <c r="AC121" t="s">
        <v>34</v>
      </c>
      <c r="AD121" t="s">
        <v>35</v>
      </c>
      <c r="AE121" t="s">
        <v>36</v>
      </c>
      <c r="AF121">
        <v>1779</v>
      </c>
      <c r="AG121">
        <v>1.92</v>
      </c>
      <c r="AH121">
        <v>2.4900000000000002</v>
      </c>
      <c r="AI121">
        <v>3</v>
      </c>
      <c r="AJ121" t="s">
        <v>34</v>
      </c>
      <c r="AK121" t="s">
        <v>37</v>
      </c>
      <c r="AL121" t="s">
        <v>38</v>
      </c>
      <c r="AM121">
        <v>23897</v>
      </c>
      <c r="AN121">
        <v>25.73</v>
      </c>
      <c r="AO121">
        <v>33.46</v>
      </c>
      <c r="AP121">
        <v>4</v>
      </c>
      <c r="AQ121" t="s">
        <v>34</v>
      </c>
      <c r="AR121" t="s">
        <v>39</v>
      </c>
      <c r="AS121" t="s">
        <v>40</v>
      </c>
      <c r="AT121">
        <v>2207</v>
      </c>
      <c r="AU121">
        <v>2.38</v>
      </c>
      <c r="AV121">
        <v>3.09</v>
      </c>
      <c r="AW121">
        <v>5</v>
      </c>
      <c r="AX121" t="s">
        <v>31</v>
      </c>
      <c r="AY121" t="s">
        <v>41</v>
      </c>
      <c r="AZ121" t="s">
        <v>42</v>
      </c>
      <c r="BA121">
        <v>13801</v>
      </c>
      <c r="BB121">
        <v>14.86</v>
      </c>
      <c r="BC121">
        <v>19.32</v>
      </c>
      <c r="BD121">
        <v>6</v>
      </c>
      <c r="BE121" t="s">
        <v>34</v>
      </c>
      <c r="BF121" t="s">
        <v>43</v>
      </c>
      <c r="BG121" t="s">
        <v>44</v>
      </c>
      <c r="BH121">
        <v>3386</v>
      </c>
      <c r="BI121">
        <v>3.65</v>
      </c>
      <c r="BJ121">
        <v>4.74</v>
      </c>
      <c r="BK121">
        <v>7</v>
      </c>
      <c r="BL121" t="s">
        <v>34</v>
      </c>
      <c r="BM121" t="s">
        <v>45</v>
      </c>
      <c r="BN121" t="s">
        <v>46</v>
      </c>
      <c r="BO121">
        <v>14426</v>
      </c>
      <c r="BP121">
        <v>15.53</v>
      </c>
      <c r="BQ121">
        <v>20.2</v>
      </c>
      <c r="BR121">
        <v>8</v>
      </c>
      <c r="BS121" t="s">
        <v>31</v>
      </c>
      <c r="BT121" t="s">
        <v>47</v>
      </c>
      <c r="BU121" t="s">
        <v>48</v>
      </c>
      <c r="BV121">
        <v>1656</v>
      </c>
      <c r="BW121">
        <v>1.78</v>
      </c>
      <c r="BX121">
        <v>2.3199999999999998</v>
      </c>
      <c r="BY121">
        <v>9</v>
      </c>
      <c r="BZ121" t="s">
        <v>34</v>
      </c>
      <c r="CA121" t="s">
        <v>49</v>
      </c>
      <c r="CB121" t="s">
        <v>50</v>
      </c>
      <c r="CC121">
        <v>4555</v>
      </c>
      <c r="CD121">
        <v>4.9000000000000004</v>
      </c>
      <c r="CE121">
        <v>6.38</v>
      </c>
      <c r="CF121">
        <v>10</v>
      </c>
      <c r="CG121" t="s">
        <v>31</v>
      </c>
      <c r="CH121" t="s">
        <v>51</v>
      </c>
      <c r="CI121" t="s">
        <v>52</v>
      </c>
      <c r="CJ121">
        <v>3393</v>
      </c>
      <c r="CK121">
        <v>3.65</v>
      </c>
      <c r="CL121">
        <v>4.75</v>
      </c>
      <c r="CM121">
        <v>11</v>
      </c>
      <c r="CN121" t="s">
        <v>34</v>
      </c>
      <c r="CO121" t="s">
        <v>53</v>
      </c>
      <c r="CP121" t="s">
        <v>54</v>
      </c>
      <c r="CQ121">
        <v>686</v>
      </c>
      <c r="CR121">
        <v>0.74</v>
      </c>
      <c r="CS121">
        <v>0.96</v>
      </c>
      <c r="CT121">
        <v>12</v>
      </c>
      <c r="CU121" t="s">
        <v>34</v>
      </c>
      <c r="CV121" t="s">
        <v>55</v>
      </c>
      <c r="CW121" t="s">
        <v>56</v>
      </c>
      <c r="CX121">
        <v>1168</v>
      </c>
      <c r="CY121">
        <v>1.26</v>
      </c>
      <c r="CZ121">
        <v>1.64</v>
      </c>
    </row>
    <row r="122" spans="1:104" x14ac:dyDescent="0.6">
      <c r="A122" s="1" t="s">
        <v>244</v>
      </c>
      <c r="B122" t="s">
        <v>245</v>
      </c>
      <c r="C122" s="1" t="s">
        <v>63</v>
      </c>
      <c r="D122" t="s">
        <v>64</v>
      </c>
      <c r="E122" t="s">
        <v>29</v>
      </c>
      <c r="F122" t="s">
        <v>989</v>
      </c>
      <c r="G122" s="1" t="s">
        <v>249</v>
      </c>
      <c r="H122">
        <v>17567</v>
      </c>
      <c r="I122">
        <v>20.97</v>
      </c>
      <c r="J122">
        <v>66199</v>
      </c>
      <c r="K122">
        <v>79.03</v>
      </c>
      <c r="L122">
        <v>929</v>
      </c>
      <c r="M122">
        <v>1.1100000000000001</v>
      </c>
      <c r="N122">
        <v>1.4</v>
      </c>
      <c r="O122">
        <v>428</v>
      </c>
      <c r="P122">
        <v>0.51</v>
      </c>
      <c r="Q122">
        <v>0.65</v>
      </c>
      <c r="R122">
        <v>64842</v>
      </c>
      <c r="S122">
        <v>77.41</v>
      </c>
      <c r="T122">
        <v>97.95</v>
      </c>
      <c r="U122">
        <v>1</v>
      </c>
      <c r="V122" t="s">
        <v>31</v>
      </c>
      <c r="W122" t="s">
        <v>32</v>
      </c>
      <c r="X122" t="s">
        <v>33</v>
      </c>
      <c r="Y122">
        <v>427</v>
      </c>
      <c r="Z122">
        <v>0.51</v>
      </c>
      <c r="AA122">
        <v>0.66</v>
      </c>
      <c r="AB122">
        <v>2</v>
      </c>
      <c r="AC122" t="s">
        <v>34</v>
      </c>
      <c r="AD122" t="s">
        <v>35</v>
      </c>
      <c r="AE122" t="s">
        <v>36</v>
      </c>
      <c r="AF122">
        <v>2016</v>
      </c>
      <c r="AG122">
        <v>2.41</v>
      </c>
      <c r="AH122">
        <v>3.11</v>
      </c>
      <c r="AI122">
        <v>3</v>
      </c>
      <c r="AJ122" t="s">
        <v>34</v>
      </c>
      <c r="AK122" t="s">
        <v>37</v>
      </c>
      <c r="AL122" t="s">
        <v>38</v>
      </c>
      <c r="AM122">
        <v>21225</v>
      </c>
      <c r="AN122">
        <v>25.34</v>
      </c>
      <c r="AO122">
        <v>32.729999999999997</v>
      </c>
      <c r="AP122">
        <v>4</v>
      </c>
      <c r="AQ122" t="s">
        <v>34</v>
      </c>
      <c r="AR122" t="s">
        <v>39</v>
      </c>
      <c r="AS122" t="s">
        <v>40</v>
      </c>
      <c r="AT122">
        <v>2332</v>
      </c>
      <c r="AU122">
        <v>2.78</v>
      </c>
      <c r="AV122">
        <v>3.6</v>
      </c>
      <c r="AW122">
        <v>5</v>
      </c>
      <c r="AX122" t="s">
        <v>31</v>
      </c>
      <c r="AY122" t="s">
        <v>41</v>
      </c>
      <c r="AZ122" t="s">
        <v>42</v>
      </c>
      <c r="BA122">
        <v>11782</v>
      </c>
      <c r="BB122">
        <v>14.07</v>
      </c>
      <c r="BC122">
        <v>18.170000000000002</v>
      </c>
      <c r="BD122">
        <v>6</v>
      </c>
      <c r="BE122" t="s">
        <v>34</v>
      </c>
      <c r="BF122" t="s">
        <v>43</v>
      </c>
      <c r="BG122" t="s">
        <v>44</v>
      </c>
      <c r="BH122">
        <v>2562</v>
      </c>
      <c r="BI122">
        <v>3.06</v>
      </c>
      <c r="BJ122">
        <v>3.95</v>
      </c>
      <c r="BK122">
        <v>7</v>
      </c>
      <c r="BL122" t="s">
        <v>34</v>
      </c>
      <c r="BM122" t="s">
        <v>45</v>
      </c>
      <c r="BN122" t="s">
        <v>46</v>
      </c>
      <c r="BO122">
        <v>14231</v>
      </c>
      <c r="BP122">
        <v>16.989999999999998</v>
      </c>
      <c r="BQ122">
        <v>21.95</v>
      </c>
      <c r="BR122">
        <v>8</v>
      </c>
      <c r="BS122" t="s">
        <v>31</v>
      </c>
      <c r="BT122" t="s">
        <v>47</v>
      </c>
      <c r="BU122" t="s">
        <v>48</v>
      </c>
      <c r="BV122">
        <v>1727</v>
      </c>
      <c r="BW122">
        <v>2.06</v>
      </c>
      <c r="BX122">
        <v>2.66</v>
      </c>
      <c r="BY122">
        <v>9</v>
      </c>
      <c r="BZ122" t="s">
        <v>34</v>
      </c>
      <c r="CA122" t="s">
        <v>49</v>
      </c>
      <c r="CB122" t="s">
        <v>50</v>
      </c>
      <c r="CC122">
        <v>3557</v>
      </c>
      <c r="CD122">
        <v>4.25</v>
      </c>
      <c r="CE122">
        <v>5.49</v>
      </c>
      <c r="CF122">
        <v>10</v>
      </c>
      <c r="CG122" t="s">
        <v>31</v>
      </c>
      <c r="CH122" t="s">
        <v>51</v>
      </c>
      <c r="CI122" t="s">
        <v>52</v>
      </c>
      <c r="CJ122">
        <v>3282</v>
      </c>
      <c r="CK122">
        <v>3.92</v>
      </c>
      <c r="CL122">
        <v>5.0599999999999996</v>
      </c>
      <c r="CM122">
        <v>11</v>
      </c>
      <c r="CN122" t="s">
        <v>34</v>
      </c>
      <c r="CO122" t="s">
        <v>53</v>
      </c>
      <c r="CP122" t="s">
        <v>54</v>
      </c>
      <c r="CQ122">
        <v>743</v>
      </c>
      <c r="CR122">
        <v>0.89</v>
      </c>
      <c r="CS122">
        <v>1.1499999999999999</v>
      </c>
      <c r="CT122">
        <v>12</v>
      </c>
      <c r="CU122" t="s">
        <v>34</v>
      </c>
      <c r="CV122" t="s">
        <v>55</v>
      </c>
      <c r="CW122" t="s">
        <v>56</v>
      </c>
      <c r="CX122">
        <v>958</v>
      </c>
      <c r="CY122">
        <v>1.1399999999999999</v>
      </c>
      <c r="CZ122">
        <v>1.48</v>
      </c>
    </row>
    <row r="123" spans="1:104" x14ac:dyDescent="0.6">
      <c r="A123" s="1" t="s">
        <v>244</v>
      </c>
      <c r="B123" t="s">
        <v>245</v>
      </c>
      <c r="C123" s="1" t="s">
        <v>66</v>
      </c>
      <c r="D123" t="s">
        <v>67</v>
      </c>
      <c r="E123" t="s">
        <v>29</v>
      </c>
      <c r="F123" t="s">
        <v>990</v>
      </c>
      <c r="G123" s="1" t="s">
        <v>250</v>
      </c>
      <c r="H123">
        <v>20060</v>
      </c>
      <c r="I123">
        <v>20.56</v>
      </c>
      <c r="J123">
        <v>77514</v>
      </c>
      <c r="K123">
        <v>79.44</v>
      </c>
      <c r="L123">
        <v>1153</v>
      </c>
      <c r="M123">
        <v>1.18</v>
      </c>
      <c r="N123">
        <v>1.49</v>
      </c>
      <c r="O123">
        <v>376</v>
      </c>
      <c r="P123">
        <v>0.39</v>
      </c>
      <c r="Q123">
        <v>0.49</v>
      </c>
      <c r="R123">
        <v>75985</v>
      </c>
      <c r="S123">
        <v>77.87</v>
      </c>
      <c r="T123">
        <v>98.03</v>
      </c>
      <c r="U123">
        <v>1</v>
      </c>
      <c r="V123" t="s">
        <v>31</v>
      </c>
      <c r="W123" t="s">
        <v>32</v>
      </c>
      <c r="X123" t="s">
        <v>33</v>
      </c>
      <c r="Y123">
        <v>512</v>
      </c>
      <c r="Z123">
        <v>0.52</v>
      </c>
      <c r="AA123">
        <v>0.67</v>
      </c>
      <c r="AB123">
        <v>2</v>
      </c>
      <c r="AC123" t="s">
        <v>34</v>
      </c>
      <c r="AD123" t="s">
        <v>35</v>
      </c>
      <c r="AE123" t="s">
        <v>36</v>
      </c>
      <c r="AF123">
        <v>1825</v>
      </c>
      <c r="AG123">
        <v>1.87</v>
      </c>
      <c r="AH123">
        <v>2.4</v>
      </c>
      <c r="AI123">
        <v>3</v>
      </c>
      <c r="AJ123" t="s">
        <v>34</v>
      </c>
      <c r="AK123" t="s">
        <v>37</v>
      </c>
      <c r="AL123" t="s">
        <v>38</v>
      </c>
      <c r="AM123">
        <v>27152</v>
      </c>
      <c r="AN123">
        <v>27.83</v>
      </c>
      <c r="AO123">
        <v>35.729999999999997</v>
      </c>
      <c r="AP123">
        <v>4</v>
      </c>
      <c r="AQ123" t="s">
        <v>34</v>
      </c>
      <c r="AR123" t="s">
        <v>39</v>
      </c>
      <c r="AS123" t="s">
        <v>40</v>
      </c>
      <c r="AT123">
        <v>2395</v>
      </c>
      <c r="AU123">
        <v>2.4500000000000002</v>
      </c>
      <c r="AV123">
        <v>3.15</v>
      </c>
      <c r="AW123">
        <v>5</v>
      </c>
      <c r="AX123" t="s">
        <v>31</v>
      </c>
      <c r="AY123" t="s">
        <v>41</v>
      </c>
      <c r="AZ123" t="s">
        <v>42</v>
      </c>
      <c r="BA123">
        <v>14763</v>
      </c>
      <c r="BB123">
        <v>15.13</v>
      </c>
      <c r="BC123">
        <v>19.43</v>
      </c>
      <c r="BD123">
        <v>6</v>
      </c>
      <c r="BE123" t="s">
        <v>34</v>
      </c>
      <c r="BF123" t="s">
        <v>43</v>
      </c>
      <c r="BG123" t="s">
        <v>44</v>
      </c>
      <c r="BH123">
        <v>2958</v>
      </c>
      <c r="BI123">
        <v>3.03</v>
      </c>
      <c r="BJ123">
        <v>3.89</v>
      </c>
      <c r="BK123">
        <v>7</v>
      </c>
      <c r="BL123" t="s">
        <v>34</v>
      </c>
      <c r="BM123" t="s">
        <v>45</v>
      </c>
      <c r="BN123" t="s">
        <v>46</v>
      </c>
      <c r="BO123">
        <v>14090</v>
      </c>
      <c r="BP123">
        <v>14.44</v>
      </c>
      <c r="BQ123">
        <v>18.54</v>
      </c>
      <c r="BR123">
        <v>8</v>
      </c>
      <c r="BS123" t="s">
        <v>31</v>
      </c>
      <c r="BT123" t="s">
        <v>47</v>
      </c>
      <c r="BU123" t="s">
        <v>48</v>
      </c>
      <c r="BV123">
        <v>1829</v>
      </c>
      <c r="BW123">
        <v>1.87</v>
      </c>
      <c r="BX123">
        <v>2.41</v>
      </c>
      <c r="BY123">
        <v>9</v>
      </c>
      <c r="BZ123" t="s">
        <v>34</v>
      </c>
      <c r="CA123" t="s">
        <v>49</v>
      </c>
      <c r="CB123" t="s">
        <v>50</v>
      </c>
      <c r="CC123">
        <v>4726</v>
      </c>
      <c r="CD123">
        <v>4.84</v>
      </c>
      <c r="CE123">
        <v>6.22</v>
      </c>
      <c r="CF123">
        <v>10</v>
      </c>
      <c r="CG123" t="s">
        <v>31</v>
      </c>
      <c r="CH123" t="s">
        <v>51</v>
      </c>
      <c r="CI123" t="s">
        <v>52</v>
      </c>
      <c r="CJ123">
        <v>3968</v>
      </c>
      <c r="CK123">
        <v>4.07</v>
      </c>
      <c r="CL123">
        <v>5.22</v>
      </c>
      <c r="CM123">
        <v>11</v>
      </c>
      <c r="CN123" t="s">
        <v>34</v>
      </c>
      <c r="CO123" t="s">
        <v>53</v>
      </c>
      <c r="CP123" t="s">
        <v>54</v>
      </c>
      <c r="CQ123">
        <v>747</v>
      </c>
      <c r="CR123">
        <v>0.77</v>
      </c>
      <c r="CS123">
        <v>0.98</v>
      </c>
      <c r="CT123">
        <v>12</v>
      </c>
      <c r="CU123" t="s">
        <v>34</v>
      </c>
      <c r="CV123" t="s">
        <v>55</v>
      </c>
      <c r="CW123" t="s">
        <v>56</v>
      </c>
      <c r="CX123">
        <v>1020</v>
      </c>
      <c r="CY123">
        <v>1.05</v>
      </c>
      <c r="CZ123">
        <v>1.34</v>
      </c>
    </row>
    <row r="124" spans="1:104" x14ac:dyDescent="0.6">
      <c r="A124" s="1" t="s">
        <v>244</v>
      </c>
      <c r="B124" t="s">
        <v>245</v>
      </c>
      <c r="C124" s="1" t="s">
        <v>85</v>
      </c>
      <c r="D124" t="s">
        <v>92</v>
      </c>
      <c r="E124" t="s">
        <v>29</v>
      </c>
      <c r="F124" t="s">
        <v>991</v>
      </c>
      <c r="G124" s="1" t="s">
        <v>251</v>
      </c>
      <c r="H124">
        <v>19538</v>
      </c>
      <c r="I124">
        <v>21.46</v>
      </c>
      <c r="J124">
        <v>71501</v>
      </c>
      <c r="K124">
        <v>78.540000000000006</v>
      </c>
      <c r="L124">
        <v>1119</v>
      </c>
      <c r="M124">
        <v>1.23</v>
      </c>
      <c r="N124">
        <v>1.57</v>
      </c>
      <c r="O124">
        <v>478</v>
      </c>
      <c r="P124">
        <v>0.53</v>
      </c>
      <c r="Q124">
        <v>0.67</v>
      </c>
      <c r="R124">
        <v>69904</v>
      </c>
      <c r="S124">
        <v>76.78</v>
      </c>
      <c r="T124">
        <v>97.77</v>
      </c>
      <c r="U124">
        <v>1</v>
      </c>
      <c r="V124" t="s">
        <v>31</v>
      </c>
      <c r="W124" t="s">
        <v>32</v>
      </c>
      <c r="X124" t="s">
        <v>33</v>
      </c>
      <c r="Y124">
        <v>515</v>
      </c>
      <c r="Z124">
        <v>0.56999999999999995</v>
      </c>
      <c r="AA124">
        <v>0.74</v>
      </c>
      <c r="AB124">
        <v>2</v>
      </c>
      <c r="AC124" t="s">
        <v>34</v>
      </c>
      <c r="AD124" t="s">
        <v>35</v>
      </c>
      <c r="AE124" t="s">
        <v>36</v>
      </c>
      <c r="AF124">
        <v>2145</v>
      </c>
      <c r="AG124">
        <v>2.36</v>
      </c>
      <c r="AH124">
        <v>3.07</v>
      </c>
      <c r="AI124">
        <v>3</v>
      </c>
      <c r="AJ124" t="s">
        <v>34</v>
      </c>
      <c r="AK124" t="s">
        <v>37</v>
      </c>
      <c r="AL124" t="s">
        <v>38</v>
      </c>
      <c r="AM124">
        <v>20763</v>
      </c>
      <c r="AN124">
        <v>22.81</v>
      </c>
      <c r="AO124">
        <v>29.7</v>
      </c>
      <c r="AP124">
        <v>4</v>
      </c>
      <c r="AQ124" t="s">
        <v>34</v>
      </c>
      <c r="AR124" t="s">
        <v>39</v>
      </c>
      <c r="AS124" t="s">
        <v>40</v>
      </c>
      <c r="AT124">
        <v>3045</v>
      </c>
      <c r="AU124">
        <v>3.34</v>
      </c>
      <c r="AV124">
        <v>4.3600000000000003</v>
      </c>
      <c r="AW124">
        <v>5</v>
      </c>
      <c r="AX124" t="s">
        <v>31</v>
      </c>
      <c r="AY124" t="s">
        <v>41</v>
      </c>
      <c r="AZ124" t="s">
        <v>42</v>
      </c>
      <c r="BA124">
        <v>14023</v>
      </c>
      <c r="BB124">
        <v>15.4</v>
      </c>
      <c r="BC124">
        <v>20.059999999999999</v>
      </c>
      <c r="BD124">
        <v>6</v>
      </c>
      <c r="BE124" t="s">
        <v>34</v>
      </c>
      <c r="BF124" t="s">
        <v>43</v>
      </c>
      <c r="BG124" t="s">
        <v>44</v>
      </c>
      <c r="BH124">
        <v>3423</v>
      </c>
      <c r="BI124">
        <v>3.76</v>
      </c>
      <c r="BJ124">
        <v>4.9000000000000004</v>
      </c>
      <c r="BK124">
        <v>7</v>
      </c>
      <c r="BL124" t="s">
        <v>34</v>
      </c>
      <c r="BM124" t="s">
        <v>45</v>
      </c>
      <c r="BN124" t="s">
        <v>46</v>
      </c>
      <c r="BO124">
        <v>15038</v>
      </c>
      <c r="BP124">
        <v>16.52</v>
      </c>
      <c r="BQ124">
        <v>21.51</v>
      </c>
      <c r="BR124">
        <v>8</v>
      </c>
      <c r="BS124" t="s">
        <v>31</v>
      </c>
      <c r="BT124" t="s">
        <v>47</v>
      </c>
      <c r="BU124" t="s">
        <v>48</v>
      </c>
      <c r="BV124">
        <v>1502</v>
      </c>
      <c r="BW124">
        <v>1.65</v>
      </c>
      <c r="BX124">
        <v>2.15</v>
      </c>
      <c r="BY124">
        <v>9</v>
      </c>
      <c r="BZ124" t="s">
        <v>34</v>
      </c>
      <c r="CA124" t="s">
        <v>49</v>
      </c>
      <c r="CB124" t="s">
        <v>50</v>
      </c>
      <c r="CC124">
        <v>3926</v>
      </c>
      <c r="CD124">
        <v>4.3099999999999996</v>
      </c>
      <c r="CE124">
        <v>5.62</v>
      </c>
      <c r="CF124">
        <v>10</v>
      </c>
      <c r="CG124" t="s">
        <v>31</v>
      </c>
      <c r="CH124" t="s">
        <v>51</v>
      </c>
      <c r="CI124" t="s">
        <v>52</v>
      </c>
      <c r="CJ124">
        <v>3343</v>
      </c>
      <c r="CK124">
        <v>3.67</v>
      </c>
      <c r="CL124">
        <v>4.78</v>
      </c>
      <c r="CM124">
        <v>11</v>
      </c>
      <c r="CN124" t="s">
        <v>34</v>
      </c>
      <c r="CO124" t="s">
        <v>53</v>
      </c>
      <c r="CP124" t="s">
        <v>54</v>
      </c>
      <c r="CQ124">
        <v>1007</v>
      </c>
      <c r="CR124">
        <v>1.1100000000000001</v>
      </c>
      <c r="CS124">
        <v>1.44</v>
      </c>
      <c r="CT124">
        <v>12</v>
      </c>
      <c r="CU124" t="s">
        <v>34</v>
      </c>
      <c r="CV124" t="s">
        <v>55</v>
      </c>
      <c r="CW124" t="s">
        <v>56</v>
      </c>
      <c r="CX124">
        <v>1174</v>
      </c>
      <c r="CY124">
        <v>1.29</v>
      </c>
      <c r="CZ124">
        <v>1.68</v>
      </c>
    </row>
    <row r="125" spans="1:104" x14ac:dyDescent="0.6">
      <c r="A125" s="1" t="s">
        <v>244</v>
      </c>
      <c r="B125" t="s">
        <v>245</v>
      </c>
      <c r="C125" s="1" t="s">
        <v>94</v>
      </c>
      <c r="D125" t="s">
        <v>95</v>
      </c>
      <c r="E125" t="s">
        <v>29</v>
      </c>
      <c r="F125" t="s">
        <v>992</v>
      </c>
      <c r="G125" s="1" t="s">
        <v>252</v>
      </c>
      <c r="H125">
        <v>17607</v>
      </c>
      <c r="I125">
        <v>21.19</v>
      </c>
      <c r="J125">
        <v>65470</v>
      </c>
      <c r="K125">
        <v>78.81</v>
      </c>
      <c r="L125">
        <v>974</v>
      </c>
      <c r="M125">
        <v>1.17</v>
      </c>
      <c r="N125">
        <v>1.49</v>
      </c>
      <c r="O125">
        <v>502</v>
      </c>
      <c r="P125">
        <v>0.6</v>
      </c>
      <c r="Q125">
        <v>0.77</v>
      </c>
      <c r="R125">
        <v>63994</v>
      </c>
      <c r="S125">
        <v>77.03</v>
      </c>
      <c r="T125">
        <v>97.75</v>
      </c>
      <c r="U125">
        <v>1</v>
      </c>
      <c r="V125" t="s">
        <v>31</v>
      </c>
      <c r="W125" t="s">
        <v>32</v>
      </c>
      <c r="X125" t="s">
        <v>33</v>
      </c>
      <c r="Y125">
        <v>457</v>
      </c>
      <c r="Z125">
        <v>0.55000000000000004</v>
      </c>
      <c r="AA125">
        <v>0.71</v>
      </c>
      <c r="AB125">
        <v>2</v>
      </c>
      <c r="AC125" t="s">
        <v>34</v>
      </c>
      <c r="AD125" t="s">
        <v>35</v>
      </c>
      <c r="AE125" t="s">
        <v>36</v>
      </c>
      <c r="AF125">
        <v>2008</v>
      </c>
      <c r="AG125">
        <v>2.42</v>
      </c>
      <c r="AH125">
        <v>3.14</v>
      </c>
      <c r="AI125">
        <v>3</v>
      </c>
      <c r="AJ125" t="s">
        <v>34</v>
      </c>
      <c r="AK125" t="s">
        <v>37</v>
      </c>
      <c r="AL125" t="s">
        <v>38</v>
      </c>
      <c r="AM125">
        <v>19635</v>
      </c>
      <c r="AN125">
        <v>23.63</v>
      </c>
      <c r="AO125">
        <v>30.68</v>
      </c>
      <c r="AP125">
        <v>4</v>
      </c>
      <c r="AQ125" t="s">
        <v>34</v>
      </c>
      <c r="AR125" t="s">
        <v>39</v>
      </c>
      <c r="AS125" t="s">
        <v>40</v>
      </c>
      <c r="AT125">
        <v>2540</v>
      </c>
      <c r="AU125">
        <v>3.06</v>
      </c>
      <c r="AV125">
        <v>3.97</v>
      </c>
      <c r="AW125">
        <v>5</v>
      </c>
      <c r="AX125" t="s">
        <v>31</v>
      </c>
      <c r="AY125" t="s">
        <v>41</v>
      </c>
      <c r="AZ125" t="s">
        <v>42</v>
      </c>
      <c r="BA125">
        <v>11720</v>
      </c>
      <c r="BB125">
        <v>14.11</v>
      </c>
      <c r="BC125">
        <v>18.309999999999999</v>
      </c>
      <c r="BD125">
        <v>6</v>
      </c>
      <c r="BE125" t="s">
        <v>34</v>
      </c>
      <c r="BF125" t="s">
        <v>43</v>
      </c>
      <c r="BG125" t="s">
        <v>44</v>
      </c>
      <c r="BH125">
        <v>2861</v>
      </c>
      <c r="BI125">
        <v>3.44</v>
      </c>
      <c r="BJ125">
        <v>4.47</v>
      </c>
      <c r="BK125">
        <v>7</v>
      </c>
      <c r="BL125" t="s">
        <v>34</v>
      </c>
      <c r="BM125" t="s">
        <v>45</v>
      </c>
      <c r="BN125" t="s">
        <v>46</v>
      </c>
      <c r="BO125">
        <v>14491</v>
      </c>
      <c r="BP125">
        <v>17.440000000000001</v>
      </c>
      <c r="BQ125">
        <v>22.64</v>
      </c>
      <c r="BR125">
        <v>8</v>
      </c>
      <c r="BS125" t="s">
        <v>31</v>
      </c>
      <c r="BT125" t="s">
        <v>47</v>
      </c>
      <c r="BU125" t="s">
        <v>48</v>
      </c>
      <c r="BV125">
        <v>1363</v>
      </c>
      <c r="BW125">
        <v>1.64</v>
      </c>
      <c r="BX125">
        <v>2.13</v>
      </c>
      <c r="BY125">
        <v>9</v>
      </c>
      <c r="BZ125" t="s">
        <v>34</v>
      </c>
      <c r="CA125" t="s">
        <v>49</v>
      </c>
      <c r="CB125" t="s">
        <v>50</v>
      </c>
      <c r="CC125">
        <v>3678</v>
      </c>
      <c r="CD125">
        <v>4.43</v>
      </c>
      <c r="CE125">
        <v>5.75</v>
      </c>
      <c r="CF125">
        <v>10</v>
      </c>
      <c r="CG125" t="s">
        <v>31</v>
      </c>
      <c r="CH125" t="s">
        <v>51</v>
      </c>
      <c r="CI125" t="s">
        <v>52</v>
      </c>
      <c r="CJ125">
        <v>3349</v>
      </c>
      <c r="CK125">
        <v>4.03</v>
      </c>
      <c r="CL125">
        <v>5.23</v>
      </c>
      <c r="CM125">
        <v>11</v>
      </c>
      <c r="CN125" t="s">
        <v>34</v>
      </c>
      <c r="CO125" t="s">
        <v>53</v>
      </c>
      <c r="CP125" t="s">
        <v>54</v>
      </c>
      <c r="CQ125">
        <v>759</v>
      </c>
      <c r="CR125">
        <v>0.91</v>
      </c>
      <c r="CS125">
        <v>1.19</v>
      </c>
      <c r="CT125">
        <v>12</v>
      </c>
      <c r="CU125" t="s">
        <v>34</v>
      </c>
      <c r="CV125" t="s">
        <v>55</v>
      </c>
      <c r="CW125" t="s">
        <v>56</v>
      </c>
      <c r="CX125">
        <v>1133</v>
      </c>
      <c r="CY125">
        <v>1.36</v>
      </c>
      <c r="CZ125">
        <v>1.77</v>
      </c>
    </row>
    <row r="126" spans="1:104" x14ac:dyDescent="0.6">
      <c r="A126" s="1" t="s">
        <v>244</v>
      </c>
      <c r="B126" t="s">
        <v>245</v>
      </c>
      <c r="C126" s="1" t="s">
        <v>97</v>
      </c>
      <c r="D126" t="s">
        <v>98</v>
      </c>
      <c r="E126" t="s">
        <v>29</v>
      </c>
      <c r="F126" t="s">
        <v>993</v>
      </c>
      <c r="G126" s="1" t="s">
        <v>253</v>
      </c>
      <c r="H126">
        <v>20289</v>
      </c>
      <c r="I126">
        <v>22.34</v>
      </c>
      <c r="J126">
        <v>70539</v>
      </c>
      <c r="K126">
        <v>77.66</v>
      </c>
      <c r="L126">
        <v>1091</v>
      </c>
      <c r="M126">
        <v>1.2</v>
      </c>
      <c r="N126">
        <v>1.55</v>
      </c>
      <c r="O126">
        <v>565</v>
      </c>
      <c r="P126">
        <v>0.62</v>
      </c>
      <c r="Q126">
        <v>0.8</v>
      </c>
      <c r="R126">
        <v>68883</v>
      </c>
      <c r="S126">
        <v>75.84</v>
      </c>
      <c r="T126">
        <v>97.65</v>
      </c>
      <c r="U126">
        <v>1</v>
      </c>
      <c r="V126" t="s">
        <v>31</v>
      </c>
      <c r="W126" t="s">
        <v>32</v>
      </c>
      <c r="X126" t="s">
        <v>33</v>
      </c>
      <c r="Y126">
        <v>543</v>
      </c>
      <c r="Z126">
        <v>0.6</v>
      </c>
      <c r="AA126">
        <v>0.79</v>
      </c>
      <c r="AB126">
        <v>2</v>
      </c>
      <c r="AC126" t="s">
        <v>34</v>
      </c>
      <c r="AD126" t="s">
        <v>35</v>
      </c>
      <c r="AE126" t="s">
        <v>36</v>
      </c>
      <c r="AF126">
        <v>2119</v>
      </c>
      <c r="AG126">
        <v>2.33</v>
      </c>
      <c r="AH126">
        <v>3.08</v>
      </c>
      <c r="AI126">
        <v>3</v>
      </c>
      <c r="AJ126" t="s">
        <v>34</v>
      </c>
      <c r="AK126" t="s">
        <v>37</v>
      </c>
      <c r="AL126" t="s">
        <v>38</v>
      </c>
      <c r="AM126">
        <v>20289</v>
      </c>
      <c r="AN126">
        <v>22.34</v>
      </c>
      <c r="AO126">
        <v>29.45</v>
      </c>
      <c r="AP126">
        <v>4</v>
      </c>
      <c r="AQ126" t="s">
        <v>34</v>
      </c>
      <c r="AR126" t="s">
        <v>39</v>
      </c>
      <c r="AS126" t="s">
        <v>40</v>
      </c>
      <c r="AT126">
        <v>2592</v>
      </c>
      <c r="AU126">
        <v>2.85</v>
      </c>
      <c r="AV126">
        <v>3.76</v>
      </c>
      <c r="AW126">
        <v>5</v>
      </c>
      <c r="AX126" t="s">
        <v>31</v>
      </c>
      <c r="AY126" t="s">
        <v>41</v>
      </c>
      <c r="AZ126" t="s">
        <v>42</v>
      </c>
      <c r="BA126">
        <v>14376</v>
      </c>
      <c r="BB126">
        <v>15.83</v>
      </c>
      <c r="BC126">
        <v>20.87</v>
      </c>
      <c r="BD126">
        <v>6</v>
      </c>
      <c r="BE126" t="s">
        <v>34</v>
      </c>
      <c r="BF126" t="s">
        <v>43</v>
      </c>
      <c r="BG126" t="s">
        <v>44</v>
      </c>
      <c r="BH126">
        <v>3507</v>
      </c>
      <c r="BI126">
        <v>3.86</v>
      </c>
      <c r="BJ126">
        <v>5.09</v>
      </c>
      <c r="BK126">
        <v>7</v>
      </c>
      <c r="BL126" t="s">
        <v>34</v>
      </c>
      <c r="BM126" t="s">
        <v>45</v>
      </c>
      <c r="BN126" t="s">
        <v>46</v>
      </c>
      <c r="BO126">
        <v>14688</v>
      </c>
      <c r="BP126">
        <v>16.170000000000002</v>
      </c>
      <c r="BQ126">
        <v>21.32</v>
      </c>
      <c r="BR126">
        <v>8</v>
      </c>
      <c r="BS126" t="s">
        <v>31</v>
      </c>
      <c r="BT126" t="s">
        <v>47</v>
      </c>
      <c r="BU126" t="s">
        <v>48</v>
      </c>
      <c r="BV126">
        <v>1601</v>
      </c>
      <c r="BW126">
        <v>1.76</v>
      </c>
      <c r="BX126">
        <v>2.3199999999999998</v>
      </c>
      <c r="BY126">
        <v>9</v>
      </c>
      <c r="BZ126" t="s">
        <v>34</v>
      </c>
      <c r="CA126" t="s">
        <v>49</v>
      </c>
      <c r="CB126" t="s">
        <v>50</v>
      </c>
      <c r="CC126">
        <v>3908</v>
      </c>
      <c r="CD126">
        <v>4.3</v>
      </c>
      <c r="CE126">
        <v>5.67</v>
      </c>
      <c r="CF126">
        <v>10</v>
      </c>
      <c r="CG126" t="s">
        <v>31</v>
      </c>
      <c r="CH126" t="s">
        <v>51</v>
      </c>
      <c r="CI126" t="s">
        <v>52</v>
      </c>
      <c r="CJ126">
        <v>3042</v>
      </c>
      <c r="CK126">
        <v>3.35</v>
      </c>
      <c r="CL126">
        <v>4.42</v>
      </c>
      <c r="CM126">
        <v>11</v>
      </c>
      <c r="CN126" t="s">
        <v>34</v>
      </c>
      <c r="CO126" t="s">
        <v>53</v>
      </c>
      <c r="CP126" t="s">
        <v>54</v>
      </c>
      <c r="CQ126">
        <v>937</v>
      </c>
      <c r="CR126">
        <v>1.03</v>
      </c>
      <c r="CS126">
        <v>1.36</v>
      </c>
      <c r="CT126">
        <v>12</v>
      </c>
      <c r="CU126" t="s">
        <v>34</v>
      </c>
      <c r="CV126" t="s">
        <v>55</v>
      </c>
      <c r="CW126" t="s">
        <v>56</v>
      </c>
      <c r="CX126">
        <v>1281</v>
      </c>
      <c r="CY126">
        <v>1.41</v>
      </c>
      <c r="CZ126">
        <v>1.86</v>
      </c>
    </row>
    <row r="127" spans="1:104" x14ac:dyDescent="0.6">
      <c r="A127" s="1" t="s">
        <v>254</v>
      </c>
      <c r="B127" t="s">
        <v>255</v>
      </c>
      <c r="C127" s="1" t="s">
        <v>26</v>
      </c>
      <c r="D127" t="s">
        <v>28</v>
      </c>
      <c r="E127" t="s">
        <v>29</v>
      </c>
      <c r="F127" t="s">
        <v>994</v>
      </c>
      <c r="G127" s="1" t="s">
        <v>256</v>
      </c>
      <c r="H127">
        <v>24935</v>
      </c>
      <c r="I127">
        <v>28.02</v>
      </c>
      <c r="J127">
        <v>64040</v>
      </c>
      <c r="K127">
        <v>71.98</v>
      </c>
      <c r="L127">
        <v>824</v>
      </c>
      <c r="M127">
        <v>0.93</v>
      </c>
      <c r="N127">
        <v>1.29</v>
      </c>
      <c r="O127">
        <v>358</v>
      </c>
      <c r="P127">
        <v>0.4</v>
      </c>
      <c r="Q127">
        <v>0.56000000000000005</v>
      </c>
      <c r="R127">
        <v>62858</v>
      </c>
      <c r="S127">
        <v>70.650000000000006</v>
      </c>
      <c r="T127">
        <v>98.15</v>
      </c>
      <c r="U127">
        <v>1</v>
      </c>
      <c r="V127" t="s">
        <v>31</v>
      </c>
      <c r="W127" t="s">
        <v>32</v>
      </c>
      <c r="X127" t="s">
        <v>33</v>
      </c>
      <c r="Y127">
        <v>207</v>
      </c>
      <c r="Z127">
        <v>0.23</v>
      </c>
      <c r="AA127">
        <v>0.33</v>
      </c>
      <c r="AB127">
        <v>2</v>
      </c>
      <c r="AC127" t="s">
        <v>34</v>
      </c>
      <c r="AD127" t="s">
        <v>35</v>
      </c>
      <c r="AE127" t="s">
        <v>36</v>
      </c>
      <c r="AF127">
        <v>1485</v>
      </c>
      <c r="AG127">
        <v>1.67</v>
      </c>
      <c r="AH127">
        <v>2.36</v>
      </c>
      <c r="AI127">
        <v>3</v>
      </c>
      <c r="AJ127" t="s">
        <v>34</v>
      </c>
      <c r="AK127" t="s">
        <v>37</v>
      </c>
      <c r="AL127" t="s">
        <v>38</v>
      </c>
      <c r="AM127">
        <v>13475</v>
      </c>
      <c r="AN127">
        <v>15.14</v>
      </c>
      <c r="AO127">
        <v>21.44</v>
      </c>
      <c r="AP127">
        <v>4</v>
      </c>
      <c r="AQ127" t="s">
        <v>34</v>
      </c>
      <c r="AR127" t="s">
        <v>39</v>
      </c>
      <c r="AS127" t="s">
        <v>40</v>
      </c>
      <c r="AT127">
        <v>1672</v>
      </c>
      <c r="AU127">
        <v>1.88</v>
      </c>
      <c r="AV127">
        <v>2.66</v>
      </c>
      <c r="AW127">
        <v>5</v>
      </c>
      <c r="AX127" t="s">
        <v>31</v>
      </c>
      <c r="AY127" t="s">
        <v>41</v>
      </c>
      <c r="AZ127" t="s">
        <v>42</v>
      </c>
      <c r="BA127">
        <v>17170</v>
      </c>
      <c r="BB127">
        <v>19.3</v>
      </c>
      <c r="BC127">
        <v>27.32</v>
      </c>
      <c r="BD127">
        <v>6</v>
      </c>
      <c r="BE127" t="s">
        <v>34</v>
      </c>
      <c r="BF127" t="s">
        <v>43</v>
      </c>
      <c r="BG127" t="s">
        <v>44</v>
      </c>
      <c r="BH127">
        <v>6141</v>
      </c>
      <c r="BI127">
        <v>6.9</v>
      </c>
      <c r="BJ127">
        <v>9.77</v>
      </c>
      <c r="BK127">
        <v>7</v>
      </c>
      <c r="BL127" t="s">
        <v>34</v>
      </c>
      <c r="BM127" t="s">
        <v>45</v>
      </c>
      <c r="BN127" t="s">
        <v>46</v>
      </c>
      <c r="BO127">
        <v>15843</v>
      </c>
      <c r="BP127">
        <v>17.809999999999999</v>
      </c>
      <c r="BQ127">
        <v>25.2</v>
      </c>
      <c r="BR127">
        <v>8</v>
      </c>
      <c r="BS127" t="s">
        <v>31</v>
      </c>
      <c r="BT127" t="s">
        <v>47</v>
      </c>
      <c r="BU127" t="s">
        <v>48</v>
      </c>
      <c r="BV127">
        <v>918</v>
      </c>
      <c r="BW127">
        <v>1.03</v>
      </c>
      <c r="BX127">
        <v>1.46</v>
      </c>
      <c r="BY127">
        <v>9</v>
      </c>
      <c r="BZ127" t="s">
        <v>34</v>
      </c>
      <c r="CA127" t="s">
        <v>49</v>
      </c>
      <c r="CB127" t="s">
        <v>50</v>
      </c>
      <c r="CC127">
        <v>2113</v>
      </c>
      <c r="CD127">
        <v>2.37</v>
      </c>
      <c r="CE127">
        <v>3.36</v>
      </c>
      <c r="CF127">
        <v>10</v>
      </c>
      <c r="CG127" t="s">
        <v>31</v>
      </c>
      <c r="CH127" t="s">
        <v>51</v>
      </c>
      <c r="CI127" t="s">
        <v>52</v>
      </c>
      <c r="CJ127">
        <v>2413</v>
      </c>
      <c r="CK127">
        <v>2.71</v>
      </c>
      <c r="CL127">
        <v>3.84</v>
      </c>
      <c r="CM127">
        <v>11</v>
      </c>
      <c r="CN127" t="s">
        <v>34</v>
      </c>
      <c r="CO127" t="s">
        <v>53</v>
      </c>
      <c r="CP127" t="s">
        <v>54</v>
      </c>
      <c r="CQ127">
        <v>310</v>
      </c>
      <c r="CR127">
        <v>0.35</v>
      </c>
      <c r="CS127">
        <v>0.49</v>
      </c>
      <c r="CT127">
        <v>12</v>
      </c>
      <c r="CU127" t="s">
        <v>34</v>
      </c>
      <c r="CV127" t="s">
        <v>55</v>
      </c>
      <c r="CW127" t="s">
        <v>56</v>
      </c>
      <c r="CX127">
        <v>1111</v>
      </c>
      <c r="CY127">
        <v>1.25</v>
      </c>
      <c r="CZ127">
        <v>1.77</v>
      </c>
    </row>
    <row r="128" spans="1:104" x14ac:dyDescent="0.6">
      <c r="A128" s="1" t="s">
        <v>254</v>
      </c>
      <c r="B128" t="s">
        <v>255</v>
      </c>
      <c r="C128" s="1" t="s">
        <v>57</v>
      </c>
      <c r="D128" t="s">
        <v>58</v>
      </c>
      <c r="E128" t="s">
        <v>29</v>
      </c>
      <c r="F128" t="s">
        <v>995</v>
      </c>
      <c r="G128" s="1" t="s">
        <v>257</v>
      </c>
      <c r="H128">
        <v>20954</v>
      </c>
      <c r="I128">
        <v>22.16</v>
      </c>
      <c r="J128">
        <v>73622</v>
      </c>
      <c r="K128">
        <v>77.84</v>
      </c>
      <c r="L128">
        <v>1047</v>
      </c>
      <c r="M128">
        <v>1.1100000000000001</v>
      </c>
      <c r="N128">
        <v>1.42</v>
      </c>
      <c r="O128">
        <v>436</v>
      </c>
      <c r="P128">
        <v>0.46</v>
      </c>
      <c r="Q128">
        <v>0.59</v>
      </c>
      <c r="R128">
        <v>72139</v>
      </c>
      <c r="S128">
        <v>76.28</v>
      </c>
      <c r="T128">
        <v>97.99</v>
      </c>
      <c r="U128">
        <v>1</v>
      </c>
      <c r="V128" t="s">
        <v>31</v>
      </c>
      <c r="W128" t="s">
        <v>32</v>
      </c>
      <c r="X128" t="s">
        <v>33</v>
      </c>
      <c r="Y128">
        <v>290</v>
      </c>
      <c r="Z128">
        <v>0.31</v>
      </c>
      <c r="AA128">
        <v>0.4</v>
      </c>
      <c r="AB128">
        <v>2</v>
      </c>
      <c r="AC128" t="s">
        <v>34</v>
      </c>
      <c r="AD128" t="s">
        <v>35</v>
      </c>
      <c r="AE128" t="s">
        <v>36</v>
      </c>
      <c r="AF128">
        <v>1540</v>
      </c>
      <c r="AG128">
        <v>1.63</v>
      </c>
      <c r="AH128">
        <v>2.13</v>
      </c>
      <c r="AI128">
        <v>3</v>
      </c>
      <c r="AJ128" t="s">
        <v>34</v>
      </c>
      <c r="AK128" t="s">
        <v>37</v>
      </c>
      <c r="AL128" t="s">
        <v>38</v>
      </c>
      <c r="AM128">
        <v>15266</v>
      </c>
      <c r="AN128">
        <v>16.14</v>
      </c>
      <c r="AO128">
        <v>21.16</v>
      </c>
      <c r="AP128">
        <v>4</v>
      </c>
      <c r="AQ128" t="s">
        <v>34</v>
      </c>
      <c r="AR128" t="s">
        <v>39</v>
      </c>
      <c r="AS128" t="s">
        <v>40</v>
      </c>
      <c r="AT128">
        <v>2670</v>
      </c>
      <c r="AU128">
        <v>2.82</v>
      </c>
      <c r="AV128">
        <v>3.7</v>
      </c>
      <c r="AW128">
        <v>5</v>
      </c>
      <c r="AX128" t="s">
        <v>31</v>
      </c>
      <c r="AY128" t="s">
        <v>41</v>
      </c>
      <c r="AZ128" t="s">
        <v>42</v>
      </c>
      <c r="BA128">
        <v>24414</v>
      </c>
      <c r="BB128">
        <v>25.81</v>
      </c>
      <c r="BC128">
        <v>33.840000000000003</v>
      </c>
      <c r="BD128">
        <v>6</v>
      </c>
      <c r="BE128" t="s">
        <v>34</v>
      </c>
      <c r="BF128" t="s">
        <v>43</v>
      </c>
      <c r="BG128" t="s">
        <v>44</v>
      </c>
      <c r="BH128">
        <v>7014</v>
      </c>
      <c r="BI128">
        <v>7.42</v>
      </c>
      <c r="BJ128">
        <v>9.7200000000000006</v>
      </c>
      <c r="BK128">
        <v>7</v>
      </c>
      <c r="BL128" t="s">
        <v>34</v>
      </c>
      <c r="BM128" t="s">
        <v>45</v>
      </c>
      <c r="BN128" t="s">
        <v>46</v>
      </c>
      <c r="BO128">
        <v>13249</v>
      </c>
      <c r="BP128">
        <v>14.01</v>
      </c>
      <c r="BQ128">
        <v>18.37</v>
      </c>
      <c r="BR128">
        <v>8</v>
      </c>
      <c r="BS128" t="s">
        <v>31</v>
      </c>
      <c r="BT128" t="s">
        <v>47</v>
      </c>
      <c r="BU128" t="s">
        <v>48</v>
      </c>
      <c r="BV128">
        <v>983</v>
      </c>
      <c r="BW128">
        <v>1.04</v>
      </c>
      <c r="BX128">
        <v>1.36</v>
      </c>
      <c r="BY128">
        <v>9</v>
      </c>
      <c r="BZ128" t="s">
        <v>34</v>
      </c>
      <c r="CA128" t="s">
        <v>49</v>
      </c>
      <c r="CB128" t="s">
        <v>50</v>
      </c>
      <c r="CC128">
        <v>2349</v>
      </c>
      <c r="CD128">
        <v>2.48</v>
      </c>
      <c r="CE128">
        <v>3.26</v>
      </c>
      <c r="CF128">
        <v>10</v>
      </c>
      <c r="CG128" t="s">
        <v>31</v>
      </c>
      <c r="CH128" t="s">
        <v>51</v>
      </c>
      <c r="CI128" t="s">
        <v>52</v>
      </c>
      <c r="CJ128">
        <v>2544</v>
      </c>
      <c r="CK128">
        <v>2.69</v>
      </c>
      <c r="CL128">
        <v>3.53</v>
      </c>
      <c r="CM128">
        <v>11</v>
      </c>
      <c r="CN128" t="s">
        <v>34</v>
      </c>
      <c r="CO128" t="s">
        <v>53</v>
      </c>
      <c r="CP128" t="s">
        <v>54</v>
      </c>
      <c r="CQ128">
        <v>405</v>
      </c>
      <c r="CR128">
        <v>0.43</v>
      </c>
      <c r="CS128">
        <v>0.56000000000000005</v>
      </c>
      <c r="CT128">
        <v>12</v>
      </c>
      <c r="CU128" t="s">
        <v>34</v>
      </c>
      <c r="CV128" t="s">
        <v>55</v>
      </c>
      <c r="CW128" t="s">
        <v>56</v>
      </c>
      <c r="CX128">
        <v>1415</v>
      </c>
      <c r="CY128">
        <v>1.5</v>
      </c>
      <c r="CZ128">
        <v>1.96</v>
      </c>
    </row>
    <row r="129" spans="1:104" x14ac:dyDescent="0.6">
      <c r="A129" s="1" t="s">
        <v>254</v>
      </c>
      <c r="B129" t="s">
        <v>255</v>
      </c>
      <c r="C129" s="1" t="s">
        <v>60</v>
      </c>
      <c r="D129" t="s">
        <v>61</v>
      </c>
      <c r="E129" t="s">
        <v>29</v>
      </c>
      <c r="F129" t="s">
        <v>996</v>
      </c>
      <c r="G129" s="1" t="s">
        <v>258</v>
      </c>
      <c r="H129">
        <v>20652</v>
      </c>
      <c r="I129">
        <v>21.7</v>
      </c>
      <c r="J129">
        <v>74502</v>
      </c>
      <c r="K129">
        <v>78.3</v>
      </c>
      <c r="L129">
        <v>1031</v>
      </c>
      <c r="M129">
        <v>1.08</v>
      </c>
      <c r="N129">
        <v>1.38</v>
      </c>
      <c r="O129">
        <v>451</v>
      </c>
      <c r="P129">
        <v>0.47</v>
      </c>
      <c r="Q129">
        <v>0.61</v>
      </c>
      <c r="R129">
        <v>73020</v>
      </c>
      <c r="S129">
        <v>76.739999999999995</v>
      </c>
      <c r="T129">
        <v>98.01</v>
      </c>
      <c r="U129">
        <v>1</v>
      </c>
      <c r="V129" t="s">
        <v>31</v>
      </c>
      <c r="W129" t="s">
        <v>32</v>
      </c>
      <c r="X129" t="s">
        <v>33</v>
      </c>
      <c r="Y129">
        <v>304</v>
      </c>
      <c r="Z129">
        <v>0.32</v>
      </c>
      <c r="AA129">
        <v>0.42</v>
      </c>
      <c r="AB129">
        <v>2</v>
      </c>
      <c r="AC129" t="s">
        <v>34</v>
      </c>
      <c r="AD129" t="s">
        <v>35</v>
      </c>
      <c r="AE129" t="s">
        <v>36</v>
      </c>
      <c r="AF129">
        <v>1696</v>
      </c>
      <c r="AG129">
        <v>1.78</v>
      </c>
      <c r="AH129">
        <v>2.3199999999999998</v>
      </c>
      <c r="AI129">
        <v>3</v>
      </c>
      <c r="AJ129" t="s">
        <v>34</v>
      </c>
      <c r="AK129" t="s">
        <v>37</v>
      </c>
      <c r="AL129" t="s">
        <v>38</v>
      </c>
      <c r="AM129">
        <v>17078</v>
      </c>
      <c r="AN129">
        <v>17.95</v>
      </c>
      <c r="AO129">
        <v>23.39</v>
      </c>
      <c r="AP129">
        <v>4</v>
      </c>
      <c r="AQ129" t="s">
        <v>34</v>
      </c>
      <c r="AR129" t="s">
        <v>39</v>
      </c>
      <c r="AS129" t="s">
        <v>40</v>
      </c>
      <c r="AT129">
        <v>2663</v>
      </c>
      <c r="AU129">
        <v>2.8</v>
      </c>
      <c r="AV129">
        <v>3.65</v>
      </c>
      <c r="AW129">
        <v>5</v>
      </c>
      <c r="AX129" t="s">
        <v>31</v>
      </c>
      <c r="AY129" t="s">
        <v>41</v>
      </c>
      <c r="AZ129" t="s">
        <v>42</v>
      </c>
      <c r="BA129">
        <v>21780</v>
      </c>
      <c r="BB129">
        <v>22.89</v>
      </c>
      <c r="BC129">
        <v>29.83</v>
      </c>
      <c r="BD129">
        <v>6</v>
      </c>
      <c r="BE129" t="s">
        <v>34</v>
      </c>
      <c r="BF129" t="s">
        <v>43</v>
      </c>
      <c r="BG129" t="s">
        <v>44</v>
      </c>
      <c r="BH129">
        <v>7335</v>
      </c>
      <c r="BI129">
        <v>7.71</v>
      </c>
      <c r="BJ129">
        <v>10.050000000000001</v>
      </c>
      <c r="BK129">
        <v>7</v>
      </c>
      <c r="BL129" t="s">
        <v>34</v>
      </c>
      <c r="BM129" t="s">
        <v>45</v>
      </c>
      <c r="BN129" t="s">
        <v>46</v>
      </c>
      <c r="BO129">
        <v>12953</v>
      </c>
      <c r="BP129">
        <v>13.61</v>
      </c>
      <c r="BQ129">
        <v>17.739999999999998</v>
      </c>
      <c r="BR129">
        <v>8</v>
      </c>
      <c r="BS129" t="s">
        <v>31</v>
      </c>
      <c r="BT129" t="s">
        <v>47</v>
      </c>
      <c r="BU129" t="s">
        <v>48</v>
      </c>
      <c r="BV129">
        <v>1120</v>
      </c>
      <c r="BW129">
        <v>1.18</v>
      </c>
      <c r="BX129">
        <v>1.53</v>
      </c>
      <c r="BY129">
        <v>9</v>
      </c>
      <c r="BZ129" t="s">
        <v>34</v>
      </c>
      <c r="CA129" t="s">
        <v>49</v>
      </c>
      <c r="CB129" t="s">
        <v>50</v>
      </c>
      <c r="CC129">
        <v>2966</v>
      </c>
      <c r="CD129">
        <v>3.12</v>
      </c>
      <c r="CE129">
        <v>4.0599999999999996</v>
      </c>
      <c r="CF129">
        <v>10</v>
      </c>
      <c r="CG129" t="s">
        <v>31</v>
      </c>
      <c r="CH129" t="s">
        <v>51</v>
      </c>
      <c r="CI129" t="s">
        <v>52</v>
      </c>
      <c r="CJ129">
        <v>3106</v>
      </c>
      <c r="CK129">
        <v>3.26</v>
      </c>
      <c r="CL129">
        <v>4.25</v>
      </c>
      <c r="CM129">
        <v>11</v>
      </c>
      <c r="CN129" t="s">
        <v>34</v>
      </c>
      <c r="CO129" t="s">
        <v>53</v>
      </c>
      <c r="CP129" t="s">
        <v>54</v>
      </c>
      <c r="CQ129">
        <v>490</v>
      </c>
      <c r="CR129">
        <v>0.51</v>
      </c>
      <c r="CS129">
        <v>0.67</v>
      </c>
      <c r="CT129">
        <v>12</v>
      </c>
      <c r="CU129" t="s">
        <v>34</v>
      </c>
      <c r="CV129" t="s">
        <v>55</v>
      </c>
      <c r="CW129" t="s">
        <v>56</v>
      </c>
      <c r="CX129">
        <v>1529</v>
      </c>
      <c r="CY129">
        <v>1.61</v>
      </c>
      <c r="CZ129">
        <v>2.09</v>
      </c>
    </row>
    <row r="130" spans="1:104" x14ac:dyDescent="0.6">
      <c r="A130" s="1" t="s">
        <v>254</v>
      </c>
      <c r="B130" t="s">
        <v>255</v>
      </c>
      <c r="C130" s="1" t="s">
        <v>63</v>
      </c>
      <c r="D130" t="s">
        <v>64</v>
      </c>
      <c r="E130" t="s">
        <v>29</v>
      </c>
      <c r="F130" t="s">
        <v>997</v>
      </c>
      <c r="G130" s="1" t="s">
        <v>259</v>
      </c>
      <c r="H130">
        <v>21634</v>
      </c>
      <c r="I130">
        <v>23.02</v>
      </c>
      <c r="J130">
        <v>72357</v>
      </c>
      <c r="K130">
        <v>76.98</v>
      </c>
      <c r="L130">
        <v>1034</v>
      </c>
      <c r="M130">
        <v>1.1000000000000001</v>
      </c>
      <c r="N130">
        <v>1.43</v>
      </c>
      <c r="O130">
        <v>422</v>
      </c>
      <c r="P130">
        <v>0.45</v>
      </c>
      <c r="Q130">
        <v>0.57999999999999996</v>
      </c>
      <c r="R130">
        <v>70901</v>
      </c>
      <c r="S130">
        <v>75.430000000000007</v>
      </c>
      <c r="T130">
        <v>97.99</v>
      </c>
      <c r="U130">
        <v>1</v>
      </c>
      <c r="V130" t="s">
        <v>31</v>
      </c>
      <c r="W130" t="s">
        <v>32</v>
      </c>
      <c r="X130" t="s">
        <v>33</v>
      </c>
      <c r="Y130">
        <v>332</v>
      </c>
      <c r="Z130">
        <v>0.35</v>
      </c>
      <c r="AA130">
        <v>0.47</v>
      </c>
      <c r="AB130">
        <v>2</v>
      </c>
      <c r="AC130" t="s">
        <v>34</v>
      </c>
      <c r="AD130" t="s">
        <v>35</v>
      </c>
      <c r="AE130" t="s">
        <v>36</v>
      </c>
      <c r="AF130">
        <v>2712</v>
      </c>
      <c r="AG130">
        <v>2.89</v>
      </c>
      <c r="AH130">
        <v>3.83</v>
      </c>
      <c r="AI130">
        <v>3</v>
      </c>
      <c r="AJ130" t="s">
        <v>34</v>
      </c>
      <c r="AK130" t="s">
        <v>37</v>
      </c>
      <c r="AL130" t="s">
        <v>38</v>
      </c>
      <c r="AM130">
        <v>13868</v>
      </c>
      <c r="AN130">
        <v>14.75</v>
      </c>
      <c r="AO130">
        <v>19.559999999999999</v>
      </c>
      <c r="AP130">
        <v>4</v>
      </c>
      <c r="AQ130" t="s">
        <v>34</v>
      </c>
      <c r="AR130" t="s">
        <v>39</v>
      </c>
      <c r="AS130" t="s">
        <v>40</v>
      </c>
      <c r="AT130">
        <v>2958</v>
      </c>
      <c r="AU130">
        <v>3.15</v>
      </c>
      <c r="AV130">
        <v>4.17</v>
      </c>
      <c r="AW130">
        <v>5</v>
      </c>
      <c r="AX130" t="s">
        <v>31</v>
      </c>
      <c r="AY130" t="s">
        <v>41</v>
      </c>
      <c r="AZ130" t="s">
        <v>42</v>
      </c>
      <c r="BA130">
        <v>22449</v>
      </c>
      <c r="BB130">
        <v>23.88</v>
      </c>
      <c r="BC130">
        <v>31.66</v>
      </c>
      <c r="BD130">
        <v>6</v>
      </c>
      <c r="BE130" t="s">
        <v>34</v>
      </c>
      <c r="BF130" t="s">
        <v>43</v>
      </c>
      <c r="BG130" t="s">
        <v>44</v>
      </c>
      <c r="BH130">
        <v>6124</v>
      </c>
      <c r="BI130">
        <v>6.52</v>
      </c>
      <c r="BJ130">
        <v>8.64</v>
      </c>
      <c r="BK130">
        <v>7</v>
      </c>
      <c r="BL130" t="s">
        <v>34</v>
      </c>
      <c r="BM130" t="s">
        <v>45</v>
      </c>
      <c r="BN130" t="s">
        <v>46</v>
      </c>
      <c r="BO130">
        <v>14487</v>
      </c>
      <c r="BP130">
        <v>15.41</v>
      </c>
      <c r="BQ130">
        <v>20.43</v>
      </c>
      <c r="BR130">
        <v>8</v>
      </c>
      <c r="BS130" t="s">
        <v>31</v>
      </c>
      <c r="BT130" t="s">
        <v>47</v>
      </c>
      <c r="BU130" t="s">
        <v>48</v>
      </c>
      <c r="BV130">
        <v>1066</v>
      </c>
      <c r="BW130">
        <v>1.1299999999999999</v>
      </c>
      <c r="BX130">
        <v>1.5</v>
      </c>
      <c r="BY130">
        <v>9</v>
      </c>
      <c r="BZ130" t="s">
        <v>34</v>
      </c>
      <c r="CA130" t="s">
        <v>49</v>
      </c>
      <c r="CB130" t="s">
        <v>50</v>
      </c>
      <c r="CC130">
        <v>2286</v>
      </c>
      <c r="CD130">
        <v>2.4300000000000002</v>
      </c>
      <c r="CE130">
        <v>3.22</v>
      </c>
      <c r="CF130">
        <v>10</v>
      </c>
      <c r="CG130" t="s">
        <v>31</v>
      </c>
      <c r="CH130" t="s">
        <v>51</v>
      </c>
      <c r="CI130" t="s">
        <v>52</v>
      </c>
      <c r="CJ130">
        <v>2603</v>
      </c>
      <c r="CK130">
        <v>2.77</v>
      </c>
      <c r="CL130">
        <v>3.67</v>
      </c>
      <c r="CM130">
        <v>11</v>
      </c>
      <c r="CN130" t="s">
        <v>34</v>
      </c>
      <c r="CO130" t="s">
        <v>53</v>
      </c>
      <c r="CP130" t="s">
        <v>54</v>
      </c>
      <c r="CQ130">
        <v>539</v>
      </c>
      <c r="CR130">
        <v>0.56999999999999995</v>
      </c>
      <c r="CS130">
        <v>0.76</v>
      </c>
      <c r="CT130">
        <v>12</v>
      </c>
      <c r="CU130" t="s">
        <v>34</v>
      </c>
      <c r="CV130" t="s">
        <v>55</v>
      </c>
      <c r="CW130" t="s">
        <v>56</v>
      </c>
      <c r="CX130">
        <v>1477</v>
      </c>
      <c r="CY130">
        <v>1.57</v>
      </c>
      <c r="CZ130">
        <v>2.08</v>
      </c>
    </row>
    <row r="131" spans="1:104" x14ac:dyDescent="0.6">
      <c r="A131" s="1" t="s">
        <v>254</v>
      </c>
      <c r="B131" t="s">
        <v>255</v>
      </c>
      <c r="C131" s="1" t="s">
        <v>66</v>
      </c>
      <c r="D131" t="s">
        <v>67</v>
      </c>
      <c r="E131" t="s">
        <v>29</v>
      </c>
      <c r="F131" t="s">
        <v>998</v>
      </c>
      <c r="G131" s="1" t="s">
        <v>260</v>
      </c>
      <c r="H131">
        <v>22418</v>
      </c>
      <c r="I131">
        <v>22.83</v>
      </c>
      <c r="J131">
        <v>75777</v>
      </c>
      <c r="K131">
        <v>77.17</v>
      </c>
      <c r="L131">
        <v>1088</v>
      </c>
      <c r="M131">
        <v>1.1100000000000001</v>
      </c>
      <c r="N131">
        <v>1.44</v>
      </c>
      <c r="O131">
        <v>479</v>
      </c>
      <c r="P131">
        <v>0.49</v>
      </c>
      <c r="Q131">
        <v>0.63</v>
      </c>
      <c r="R131">
        <v>74210</v>
      </c>
      <c r="S131">
        <v>75.569999999999993</v>
      </c>
      <c r="T131">
        <v>97.93</v>
      </c>
      <c r="U131">
        <v>1</v>
      </c>
      <c r="V131" t="s">
        <v>31</v>
      </c>
      <c r="W131" t="s">
        <v>32</v>
      </c>
      <c r="X131" t="s">
        <v>33</v>
      </c>
      <c r="Y131">
        <v>381</v>
      </c>
      <c r="Z131">
        <v>0.39</v>
      </c>
      <c r="AA131">
        <v>0.51</v>
      </c>
      <c r="AB131">
        <v>2</v>
      </c>
      <c r="AC131" t="s">
        <v>34</v>
      </c>
      <c r="AD131" t="s">
        <v>35</v>
      </c>
      <c r="AE131" t="s">
        <v>36</v>
      </c>
      <c r="AF131">
        <v>3071</v>
      </c>
      <c r="AG131">
        <v>3.13</v>
      </c>
      <c r="AH131">
        <v>4.1399999999999997</v>
      </c>
      <c r="AI131">
        <v>3</v>
      </c>
      <c r="AJ131" t="s">
        <v>34</v>
      </c>
      <c r="AK131" t="s">
        <v>37</v>
      </c>
      <c r="AL131" t="s">
        <v>38</v>
      </c>
      <c r="AM131">
        <v>14627</v>
      </c>
      <c r="AN131">
        <v>14.9</v>
      </c>
      <c r="AO131">
        <v>19.71</v>
      </c>
      <c r="AP131">
        <v>4</v>
      </c>
      <c r="AQ131" t="s">
        <v>34</v>
      </c>
      <c r="AR131" t="s">
        <v>39</v>
      </c>
      <c r="AS131" t="s">
        <v>40</v>
      </c>
      <c r="AT131">
        <v>3344</v>
      </c>
      <c r="AU131">
        <v>3.41</v>
      </c>
      <c r="AV131">
        <v>4.51</v>
      </c>
      <c r="AW131">
        <v>5</v>
      </c>
      <c r="AX131" t="s">
        <v>31</v>
      </c>
      <c r="AY131" t="s">
        <v>41</v>
      </c>
      <c r="AZ131" t="s">
        <v>42</v>
      </c>
      <c r="BA131">
        <v>19980</v>
      </c>
      <c r="BB131">
        <v>20.350000000000001</v>
      </c>
      <c r="BC131">
        <v>26.92</v>
      </c>
      <c r="BD131">
        <v>6</v>
      </c>
      <c r="BE131" t="s">
        <v>34</v>
      </c>
      <c r="BF131" t="s">
        <v>43</v>
      </c>
      <c r="BG131" t="s">
        <v>44</v>
      </c>
      <c r="BH131">
        <v>5627</v>
      </c>
      <c r="BI131">
        <v>5.73</v>
      </c>
      <c r="BJ131">
        <v>7.58</v>
      </c>
      <c r="BK131">
        <v>7</v>
      </c>
      <c r="BL131" t="s">
        <v>34</v>
      </c>
      <c r="BM131" t="s">
        <v>45</v>
      </c>
      <c r="BN131" t="s">
        <v>46</v>
      </c>
      <c r="BO131">
        <v>18606</v>
      </c>
      <c r="BP131">
        <v>18.95</v>
      </c>
      <c r="BQ131">
        <v>25.07</v>
      </c>
      <c r="BR131">
        <v>8</v>
      </c>
      <c r="BS131" t="s">
        <v>31</v>
      </c>
      <c r="BT131" t="s">
        <v>47</v>
      </c>
      <c r="BU131" t="s">
        <v>48</v>
      </c>
      <c r="BV131">
        <v>1494</v>
      </c>
      <c r="BW131">
        <v>1.52</v>
      </c>
      <c r="BX131">
        <v>2.0099999999999998</v>
      </c>
      <c r="BY131">
        <v>9</v>
      </c>
      <c r="BZ131" t="s">
        <v>34</v>
      </c>
      <c r="CA131" t="s">
        <v>49</v>
      </c>
      <c r="CB131" t="s">
        <v>50</v>
      </c>
      <c r="CC131">
        <v>2724</v>
      </c>
      <c r="CD131">
        <v>2.77</v>
      </c>
      <c r="CE131">
        <v>3.67</v>
      </c>
      <c r="CF131">
        <v>10</v>
      </c>
      <c r="CG131" t="s">
        <v>31</v>
      </c>
      <c r="CH131" t="s">
        <v>51</v>
      </c>
      <c r="CI131" t="s">
        <v>52</v>
      </c>
      <c r="CJ131">
        <v>2327</v>
      </c>
      <c r="CK131">
        <v>2.37</v>
      </c>
      <c r="CL131">
        <v>3.14</v>
      </c>
      <c r="CM131">
        <v>11</v>
      </c>
      <c r="CN131" t="s">
        <v>34</v>
      </c>
      <c r="CO131" t="s">
        <v>53</v>
      </c>
      <c r="CP131" t="s">
        <v>54</v>
      </c>
      <c r="CQ131">
        <v>586</v>
      </c>
      <c r="CR131">
        <v>0.6</v>
      </c>
      <c r="CS131">
        <v>0.79</v>
      </c>
      <c r="CT131">
        <v>12</v>
      </c>
      <c r="CU131" t="s">
        <v>34</v>
      </c>
      <c r="CV131" t="s">
        <v>55</v>
      </c>
      <c r="CW131" t="s">
        <v>56</v>
      </c>
      <c r="CX131">
        <v>1443</v>
      </c>
      <c r="CY131">
        <v>1.47</v>
      </c>
      <c r="CZ131">
        <v>1.94</v>
      </c>
    </row>
    <row r="132" spans="1:104" x14ac:dyDescent="0.6">
      <c r="A132" s="1" t="s">
        <v>254</v>
      </c>
      <c r="B132" t="s">
        <v>255</v>
      </c>
      <c r="C132" s="1" t="s">
        <v>85</v>
      </c>
      <c r="D132" t="s">
        <v>92</v>
      </c>
      <c r="E132" t="s">
        <v>29</v>
      </c>
      <c r="F132" t="s">
        <v>999</v>
      </c>
      <c r="G132" s="1" t="s">
        <v>261</v>
      </c>
      <c r="H132">
        <v>22130</v>
      </c>
      <c r="I132">
        <v>26.3</v>
      </c>
      <c r="J132">
        <v>62017</v>
      </c>
      <c r="K132">
        <v>73.7</v>
      </c>
      <c r="L132">
        <v>816</v>
      </c>
      <c r="M132">
        <v>0.97</v>
      </c>
      <c r="N132">
        <v>1.32</v>
      </c>
      <c r="O132">
        <v>350</v>
      </c>
      <c r="P132">
        <v>0.42</v>
      </c>
      <c r="Q132">
        <v>0.56000000000000005</v>
      </c>
      <c r="R132">
        <v>60851</v>
      </c>
      <c r="S132">
        <v>72.319999999999993</v>
      </c>
      <c r="T132">
        <v>98.12</v>
      </c>
      <c r="U132">
        <v>1</v>
      </c>
      <c r="V132" t="s">
        <v>31</v>
      </c>
      <c r="W132" t="s">
        <v>32</v>
      </c>
      <c r="X132" t="s">
        <v>33</v>
      </c>
      <c r="Y132">
        <v>254</v>
      </c>
      <c r="Z132">
        <v>0.3</v>
      </c>
      <c r="AA132">
        <v>0.42</v>
      </c>
      <c r="AB132">
        <v>2</v>
      </c>
      <c r="AC132" t="s">
        <v>34</v>
      </c>
      <c r="AD132" t="s">
        <v>35</v>
      </c>
      <c r="AE132" t="s">
        <v>36</v>
      </c>
      <c r="AF132">
        <v>1619</v>
      </c>
      <c r="AG132">
        <v>1.92</v>
      </c>
      <c r="AH132">
        <v>2.66</v>
      </c>
      <c r="AI132">
        <v>3</v>
      </c>
      <c r="AJ132" t="s">
        <v>34</v>
      </c>
      <c r="AK132" t="s">
        <v>37</v>
      </c>
      <c r="AL132" t="s">
        <v>38</v>
      </c>
      <c r="AM132">
        <v>13964</v>
      </c>
      <c r="AN132">
        <v>16.59</v>
      </c>
      <c r="AO132">
        <v>22.95</v>
      </c>
      <c r="AP132">
        <v>4</v>
      </c>
      <c r="AQ132" t="s">
        <v>34</v>
      </c>
      <c r="AR132" t="s">
        <v>39</v>
      </c>
      <c r="AS132" t="s">
        <v>40</v>
      </c>
      <c r="AT132">
        <v>1855</v>
      </c>
      <c r="AU132">
        <v>2.2000000000000002</v>
      </c>
      <c r="AV132">
        <v>3.05</v>
      </c>
      <c r="AW132">
        <v>5</v>
      </c>
      <c r="AX132" t="s">
        <v>31</v>
      </c>
      <c r="AY132" t="s">
        <v>41</v>
      </c>
      <c r="AZ132" t="s">
        <v>42</v>
      </c>
      <c r="BA132">
        <v>15687</v>
      </c>
      <c r="BB132">
        <v>18.64</v>
      </c>
      <c r="BC132">
        <v>25.78</v>
      </c>
      <c r="BD132">
        <v>6</v>
      </c>
      <c r="BE132" t="s">
        <v>34</v>
      </c>
      <c r="BF132" t="s">
        <v>43</v>
      </c>
      <c r="BG132" t="s">
        <v>44</v>
      </c>
      <c r="BH132">
        <v>6238</v>
      </c>
      <c r="BI132">
        <v>7.41</v>
      </c>
      <c r="BJ132">
        <v>10.25</v>
      </c>
      <c r="BK132">
        <v>7</v>
      </c>
      <c r="BL132" t="s">
        <v>34</v>
      </c>
      <c r="BM132" t="s">
        <v>45</v>
      </c>
      <c r="BN132" t="s">
        <v>46</v>
      </c>
      <c r="BO132">
        <v>13689</v>
      </c>
      <c r="BP132">
        <v>16.27</v>
      </c>
      <c r="BQ132">
        <v>22.5</v>
      </c>
      <c r="BR132">
        <v>8</v>
      </c>
      <c r="BS132" t="s">
        <v>31</v>
      </c>
      <c r="BT132" t="s">
        <v>47</v>
      </c>
      <c r="BU132" t="s">
        <v>48</v>
      </c>
      <c r="BV132">
        <v>1004</v>
      </c>
      <c r="BW132">
        <v>1.19</v>
      </c>
      <c r="BX132">
        <v>1.65</v>
      </c>
      <c r="BY132">
        <v>9</v>
      </c>
      <c r="BZ132" t="s">
        <v>34</v>
      </c>
      <c r="CA132" t="s">
        <v>49</v>
      </c>
      <c r="CB132" t="s">
        <v>50</v>
      </c>
      <c r="CC132">
        <v>2536</v>
      </c>
      <c r="CD132">
        <v>3.01</v>
      </c>
      <c r="CE132">
        <v>4.17</v>
      </c>
      <c r="CF132">
        <v>10</v>
      </c>
      <c r="CG132" t="s">
        <v>31</v>
      </c>
      <c r="CH132" t="s">
        <v>51</v>
      </c>
      <c r="CI132" t="s">
        <v>52</v>
      </c>
      <c r="CJ132">
        <v>2467</v>
      </c>
      <c r="CK132">
        <v>2.93</v>
      </c>
      <c r="CL132">
        <v>4.05</v>
      </c>
      <c r="CM132">
        <v>11</v>
      </c>
      <c r="CN132" t="s">
        <v>34</v>
      </c>
      <c r="CO132" t="s">
        <v>53</v>
      </c>
      <c r="CP132" t="s">
        <v>54</v>
      </c>
      <c r="CQ132">
        <v>376</v>
      </c>
      <c r="CR132">
        <v>0.45</v>
      </c>
      <c r="CS132">
        <v>0.62</v>
      </c>
      <c r="CT132">
        <v>12</v>
      </c>
      <c r="CU132" t="s">
        <v>34</v>
      </c>
      <c r="CV132" t="s">
        <v>55</v>
      </c>
      <c r="CW132" t="s">
        <v>56</v>
      </c>
      <c r="CX132">
        <v>1162</v>
      </c>
      <c r="CY132">
        <v>1.38</v>
      </c>
      <c r="CZ132">
        <v>1.91</v>
      </c>
    </row>
    <row r="133" spans="1:104" x14ac:dyDescent="0.6">
      <c r="A133" s="1" t="s">
        <v>262</v>
      </c>
      <c r="B133" t="s">
        <v>263</v>
      </c>
      <c r="C133" s="1" t="s">
        <v>26</v>
      </c>
      <c r="D133" t="s">
        <v>28</v>
      </c>
      <c r="E133" t="s">
        <v>29</v>
      </c>
      <c r="F133" t="s">
        <v>1000</v>
      </c>
      <c r="G133" s="1" t="s">
        <v>264</v>
      </c>
      <c r="H133">
        <v>17270</v>
      </c>
      <c r="I133">
        <v>20.67</v>
      </c>
      <c r="J133">
        <v>66282</v>
      </c>
      <c r="K133">
        <v>79.33</v>
      </c>
      <c r="L133">
        <v>818</v>
      </c>
      <c r="M133">
        <v>0.98</v>
      </c>
      <c r="N133">
        <v>1.23</v>
      </c>
      <c r="O133">
        <v>337</v>
      </c>
      <c r="P133">
        <v>0.4</v>
      </c>
      <c r="Q133">
        <v>0.51</v>
      </c>
      <c r="R133">
        <v>65127</v>
      </c>
      <c r="S133">
        <v>77.95</v>
      </c>
      <c r="T133">
        <v>98.26</v>
      </c>
      <c r="U133">
        <v>1</v>
      </c>
      <c r="V133" t="s">
        <v>31</v>
      </c>
      <c r="W133" t="s">
        <v>32</v>
      </c>
      <c r="X133" t="s">
        <v>33</v>
      </c>
      <c r="Y133">
        <v>207</v>
      </c>
      <c r="Z133">
        <v>0.25</v>
      </c>
      <c r="AA133">
        <v>0.32</v>
      </c>
      <c r="AB133">
        <v>2</v>
      </c>
      <c r="AC133" t="s">
        <v>34</v>
      </c>
      <c r="AD133" t="s">
        <v>35</v>
      </c>
      <c r="AE133" t="s">
        <v>36</v>
      </c>
      <c r="AF133">
        <v>1380</v>
      </c>
      <c r="AG133">
        <v>1.65</v>
      </c>
      <c r="AH133">
        <v>2.12</v>
      </c>
      <c r="AI133">
        <v>3</v>
      </c>
      <c r="AJ133" t="s">
        <v>34</v>
      </c>
      <c r="AK133" t="s">
        <v>37</v>
      </c>
      <c r="AL133" t="s">
        <v>38</v>
      </c>
      <c r="AM133">
        <v>18173</v>
      </c>
      <c r="AN133">
        <v>21.75</v>
      </c>
      <c r="AO133">
        <v>27.9</v>
      </c>
      <c r="AP133">
        <v>4</v>
      </c>
      <c r="AQ133" t="s">
        <v>34</v>
      </c>
      <c r="AR133" t="s">
        <v>39</v>
      </c>
      <c r="AS133" t="s">
        <v>40</v>
      </c>
      <c r="AT133">
        <v>2178</v>
      </c>
      <c r="AU133">
        <v>2.61</v>
      </c>
      <c r="AV133">
        <v>3.34</v>
      </c>
      <c r="AW133">
        <v>5</v>
      </c>
      <c r="AX133" t="s">
        <v>31</v>
      </c>
      <c r="AY133" t="s">
        <v>41</v>
      </c>
      <c r="AZ133" t="s">
        <v>42</v>
      </c>
      <c r="BA133">
        <v>7991</v>
      </c>
      <c r="BB133">
        <v>9.56</v>
      </c>
      <c r="BC133">
        <v>12.27</v>
      </c>
      <c r="BD133">
        <v>6</v>
      </c>
      <c r="BE133" t="s">
        <v>34</v>
      </c>
      <c r="BF133" t="s">
        <v>43</v>
      </c>
      <c r="BG133" t="s">
        <v>44</v>
      </c>
      <c r="BH133">
        <v>4262</v>
      </c>
      <c r="BI133">
        <v>5.0999999999999996</v>
      </c>
      <c r="BJ133">
        <v>6.54</v>
      </c>
      <c r="BK133">
        <v>7</v>
      </c>
      <c r="BL133" t="s">
        <v>34</v>
      </c>
      <c r="BM133" t="s">
        <v>45</v>
      </c>
      <c r="BN133" t="s">
        <v>46</v>
      </c>
      <c r="BO133">
        <v>20803</v>
      </c>
      <c r="BP133">
        <v>24.9</v>
      </c>
      <c r="BQ133">
        <v>31.94</v>
      </c>
      <c r="BR133">
        <v>8</v>
      </c>
      <c r="BS133" t="s">
        <v>31</v>
      </c>
      <c r="BT133" t="s">
        <v>47</v>
      </c>
      <c r="BU133" t="s">
        <v>48</v>
      </c>
      <c r="BV133">
        <v>1745</v>
      </c>
      <c r="BW133">
        <v>2.09</v>
      </c>
      <c r="BX133">
        <v>2.68</v>
      </c>
      <c r="BY133">
        <v>9</v>
      </c>
      <c r="BZ133" t="s">
        <v>34</v>
      </c>
      <c r="CA133" t="s">
        <v>49</v>
      </c>
      <c r="CB133" t="s">
        <v>50</v>
      </c>
      <c r="CC133">
        <v>4657</v>
      </c>
      <c r="CD133">
        <v>5.57</v>
      </c>
      <c r="CE133">
        <v>7.15</v>
      </c>
      <c r="CF133">
        <v>10</v>
      </c>
      <c r="CG133" t="s">
        <v>31</v>
      </c>
      <c r="CH133" t="s">
        <v>51</v>
      </c>
      <c r="CI133" t="s">
        <v>52</v>
      </c>
      <c r="CJ133">
        <v>2363</v>
      </c>
      <c r="CK133">
        <v>2.83</v>
      </c>
      <c r="CL133">
        <v>3.63</v>
      </c>
      <c r="CM133">
        <v>11</v>
      </c>
      <c r="CN133" t="s">
        <v>34</v>
      </c>
      <c r="CO133" t="s">
        <v>53</v>
      </c>
      <c r="CP133" t="s">
        <v>54</v>
      </c>
      <c r="CQ133">
        <v>426</v>
      </c>
      <c r="CR133">
        <v>0.51</v>
      </c>
      <c r="CS133">
        <v>0.65</v>
      </c>
      <c r="CT133">
        <v>12</v>
      </c>
      <c r="CU133" t="s">
        <v>34</v>
      </c>
      <c r="CV133" t="s">
        <v>55</v>
      </c>
      <c r="CW133" t="s">
        <v>56</v>
      </c>
      <c r="CX133">
        <v>942</v>
      </c>
      <c r="CY133">
        <v>1.1299999999999999</v>
      </c>
      <c r="CZ133">
        <v>1.45</v>
      </c>
    </row>
    <row r="134" spans="1:104" x14ac:dyDescent="0.6">
      <c r="A134" s="1" t="s">
        <v>262</v>
      </c>
      <c r="B134" t="s">
        <v>263</v>
      </c>
      <c r="C134" s="1" t="s">
        <v>57</v>
      </c>
      <c r="D134" t="s">
        <v>58</v>
      </c>
      <c r="E134" t="s">
        <v>29</v>
      </c>
      <c r="F134" t="s">
        <v>1001</v>
      </c>
      <c r="G134" s="1" t="s">
        <v>265</v>
      </c>
      <c r="H134">
        <v>21092</v>
      </c>
      <c r="I134">
        <v>20.39</v>
      </c>
      <c r="J134">
        <v>82338</v>
      </c>
      <c r="K134">
        <v>79.61</v>
      </c>
      <c r="L134">
        <v>1199</v>
      </c>
      <c r="M134">
        <v>1.1599999999999999</v>
      </c>
      <c r="N134">
        <v>1.46</v>
      </c>
      <c r="O134">
        <v>446</v>
      </c>
      <c r="P134">
        <v>0.43</v>
      </c>
      <c r="Q134">
        <v>0.54</v>
      </c>
      <c r="R134">
        <v>80693</v>
      </c>
      <c r="S134">
        <v>78.02</v>
      </c>
      <c r="T134">
        <v>98</v>
      </c>
      <c r="U134">
        <v>1</v>
      </c>
      <c r="V134" t="s">
        <v>31</v>
      </c>
      <c r="W134" t="s">
        <v>32</v>
      </c>
      <c r="X134" t="s">
        <v>33</v>
      </c>
      <c r="Y134">
        <v>313</v>
      </c>
      <c r="Z134">
        <v>0.3</v>
      </c>
      <c r="AA134">
        <v>0.39</v>
      </c>
      <c r="AB134">
        <v>2</v>
      </c>
      <c r="AC134" t="s">
        <v>34</v>
      </c>
      <c r="AD134" t="s">
        <v>35</v>
      </c>
      <c r="AE134" t="s">
        <v>36</v>
      </c>
      <c r="AF134">
        <v>1847</v>
      </c>
      <c r="AG134">
        <v>1.79</v>
      </c>
      <c r="AH134">
        <v>2.29</v>
      </c>
      <c r="AI134">
        <v>3</v>
      </c>
      <c r="AJ134" t="s">
        <v>34</v>
      </c>
      <c r="AK134" t="s">
        <v>37</v>
      </c>
      <c r="AL134" t="s">
        <v>38</v>
      </c>
      <c r="AM134">
        <v>22072</v>
      </c>
      <c r="AN134">
        <v>21.34</v>
      </c>
      <c r="AO134">
        <v>27.35</v>
      </c>
      <c r="AP134">
        <v>4</v>
      </c>
      <c r="AQ134" t="s">
        <v>34</v>
      </c>
      <c r="AR134" t="s">
        <v>39</v>
      </c>
      <c r="AS134" t="s">
        <v>40</v>
      </c>
      <c r="AT134">
        <v>3070</v>
      </c>
      <c r="AU134">
        <v>2.97</v>
      </c>
      <c r="AV134">
        <v>3.8</v>
      </c>
      <c r="AW134">
        <v>5</v>
      </c>
      <c r="AX134" t="s">
        <v>31</v>
      </c>
      <c r="AY134" t="s">
        <v>41</v>
      </c>
      <c r="AZ134" t="s">
        <v>42</v>
      </c>
      <c r="BA134">
        <v>12539</v>
      </c>
      <c r="BB134">
        <v>12.12</v>
      </c>
      <c r="BC134">
        <v>15.54</v>
      </c>
      <c r="BD134">
        <v>6</v>
      </c>
      <c r="BE134" t="s">
        <v>34</v>
      </c>
      <c r="BF134" t="s">
        <v>43</v>
      </c>
      <c r="BG134" t="s">
        <v>44</v>
      </c>
      <c r="BH134">
        <v>5646</v>
      </c>
      <c r="BI134">
        <v>5.46</v>
      </c>
      <c r="BJ134">
        <v>7</v>
      </c>
      <c r="BK134">
        <v>7</v>
      </c>
      <c r="BL134" t="s">
        <v>34</v>
      </c>
      <c r="BM134" t="s">
        <v>45</v>
      </c>
      <c r="BN134" t="s">
        <v>46</v>
      </c>
      <c r="BO134">
        <v>23483</v>
      </c>
      <c r="BP134">
        <v>22.7</v>
      </c>
      <c r="BQ134">
        <v>29.1</v>
      </c>
      <c r="BR134">
        <v>8</v>
      </c>
      <c r="BS134" t="s">
        <v>31</v>
      </c>
      <c r="BT134" t="s">
        <v>47</v>
      </c>
      <c r="BU134" t="s">
        <v>48</v>
      </c>
      <c r="BV134">
        <v>2063</v>
      </c>
      <c r="BW134">
        <v>1.99</v>
      </c>
      <c r="BX134">
        <v>2.56</v>
      </c>
      <c r="BY134">
        <v>9</v>
      </c>
      <c r="BZ134" t="s">
        <v>34</v>
      </c>
      <c r="CA134" t="s">
        <v>49</v>
      </c>
      <c r="CB134" t="s">
        <v>50</v>
      </c>
      <c r="CC134">
        <v>4901</v>
      </c>
      <c r="CD134">
        <v>4.74</v>
      </c>
      <c r="CE134">
        <v>6.07</v>
      </c>
      <c r="CF134">
        <v>10</v>
      </c>
      <c r="CG134" t="s">
        <v>31</v>
      </c>
      <c r="CH134" t="s">
        <v>51</v>
      </c>
      <c r="CI134" t="s">
        <v>52</v>
      </c>
      <c r="CJ134">
        <v>2925</v>
      </c>
      <c r="CK134">
        <v>2.83</v>
      </c>
      <c r="CL134">
        <v>3.62</v>
      </c>
      <c r="CM134">
        <v>11</v>
      </c>
      <c r="CN134" t="s">
        <v>34</v>
      </c>
      <c r="CO134" t="s">
        <v>53</v>
      </c>
      <c r="CP134" t="s">
        <v>54</v>
      </c>
      <c r="CQ134">
        <v>590</v>
      </c>
      <c r="CR134">
        <v>0.56999999999999995</v>
      </c>
      <c r="CS134">
        <v>0.73</v>
      </c>
      <c r="CT134">
        <v>12</v>
      </c>
      <c r="CU134" t="s">
        <v>34</v>
      </c>
      <c r="CV134" t="s">
        <v>55</v>
      </c>
      <c r="CW134" t="s">
        <v>56</v>
      </c>
      <c r="CX134">
        <v>1244</v>
      </c>
      <c r="CY134">
        <v>1.2</v>
      </c>
      <c r="CZ134">
        <v>1.54</v>
      </c>
    </row>
    <row r="135" spans="1:104" x14ac:dyDescent="0.6">
      <c r="A135" s="1" t="s">
        <v>262</v>
      </c>
      <c r="B135" t="s">
        <v>263</v>
      </c>
      <c r="C135" s="1" t="s">
        <v>60</v>
      </c>
      <c r="D135" t="s">
        <v>61</v>
      </c>
      <c r="E135" t="s">
        <v>29</v>
      </c>
      <c r="F135" t="s">
        <v>1002</v>
      </c>
      <c r="G135" s="1" t="s">
        <v>266</v>
      </c>
      <c r="H135">
        <v>14525</v>
      </c>
      <c r="I135">
        <v>18.18</v>
      </c>
      <c r="J135">
        <v>65376</v>
      </c>
      <c r="K135">
        <v>81.819999999999993</v>
      </c>
      <c r="L135">
        <v>809</v>
      </c>
      <c r="M135">
        <v>1.01</v>
      </c>
      <c r="N135">
        <v>1.24</v>
      </c>
      <c r="O135">
        <v>271</v>
      </c>
      <c r="P135">
        <v>0.34</v>
      </c>
      <c r="Q135">
        <v>0.41</v>
      </c>
      <c r="R135">
        <v>64296</v>
      </c>
      <c r="S135">
        <v>80.47</v>
      </c>
      <c r="T135">
        <v>98.35</v>
      </c>
      <c r="U135">
        <v>1</v>
      </c>
      <c r="V135" t="s">
        <v>31</v>
      </c>
      <c r="W135" t="s">
        <v>32</v>
      </c>
      <c r="X135" t="s">
        <v>33</v>
      </c>
      <c r="Y135">
        <v>185</v>
      </c>
      <c r="Z135">
        <v>0.23</v>
      </c>
      <c r="AA135">
        <v>0.28999999999999998</v>
      </c>
      <c r="AB135">
        <v>2</v>
      </c>
      <c r="AC135" t="s">
        <v>34</v>
      </c>
      <c r="AD135" t="s">
        <v>35</v>
      </c>
      <c r="AE135" t="s">
        <v>36</v>
      </c>
      <c r="AF135">
        <v>1246</v>
      </c>
      <c r="AG135">
        <v>1.56</v>
      </c>
      <c r="AH135">
        <v>1.94</v>
      </c>
      <c r="AI135">
        <v>3</v>
      </c>
      <c r="AJ135" t="s">
        <v>34</v>
      </c>
      <c r="AK135" t="s">
        <v>37</v>
      </c>
      <c r="AL135" t="s">
        <v>38</v>
      </c>
      <c r="AM135">
        <v>20701</v>
      </c>
      <c r="AN135">
        <v>25.91</v>
      </c>
      <c r="AO135">
        <v>32.200000000000003</v>
      </c>
      <c r="AP135">
        <v>4</v>
      </c>
      <c r="AQ135" t="s">
        <v>34</v>
      </c>
      <c r="AR135" t="s">
        <v>39</v>
      </c>
      <c r="AS135" t="s">
        <v>40</v>
      </c>
      <c r="AT135">
        <v>2143</v>
      </c>
      <c r="AU135">
        <v>2.68</v>
      </c>
      <c r="AV135">
        <v>3.33</v>
      </c>
      <c r="AW135">
        <v>5</v>
      </c>
      <c r="AX135" t="s">
        <v>31</v>
      </c>
      <c r="AY135" t="s">
        <v>41</v>
      </c>
      <c r="AZ135" t="s">
        <v>42</v>
      </c>
      <c r="BA135">
        <v>7551</v>
      </c>
      <c r="BB135">
        <v>9.4499999999999993</v>
      </c>
      <c r="BC135">
        <v>11.74</v>
      </c>
      <c r="BD135">
        <v>6</v>
      </c>
      <c r="BE135" t="s">
        <v>34</v>
      </c>
      <c r="BF135" t="s">
        <v>43</v>
      </c>
      <c r="BG135" t="s">
        <v>44</v>
      </c>
      <c r="BH135">
        <v>5567</v>
      </c>
      <c r="BI135">
        <v>6.97</v>
      </c>
      <c r="BJ135">
        <v>8.66</v>
      </c>
      <c r="BK135">
        <v>7</v>
      </c>
      <c r="BL135" t="s">
        <v>34</v>
      </c>
      <c r="BM135" t="s">
        <v>45</v>
      </c>
      <c r="BN135" t="s">
        <v>46</v>
      </c>
      <c r="BO135">
        <v>15775</v>
      </c>
      <c r="BP135">
        <v>19.739999999999998</v>
      </c>
      <c r="BQ135">
        <v>24.53</v>
      </c>
      <c r="BR135">
        <v>8</v>
      </c>
      <c r="BS135" t="s">
        <v>31</v>
      </c>
      <c r="BT135" t="s">
        <v>47</v>
      </c>
      <c r="BU135" t="s">
        <v>48</v>
      </c>
      <c r="BV135">
        <v>1555</v>
      </c>
      <c r="BW135">
        <v>1.95</v>
      </c>
      <c r="BX135">
        <v>2.42</v>
      </c>
      <c r="BY135">
        <v>9</v>
      </c>
      <c r="BZ135" t="s">
        <v>34</v>
      </c>
      <c r="CA135" t="s">
        <v>49</v>
      </c>
      <c r="CB135" t="s">
        <v>50</v>
      </c>
      <c r="CC135">
        <v>4623</v>
      </c>
      <c r="CD135">
        <v>5.79</v>
      </c>
      <c r="CE135">
        <v>7.19</v>
      </c>
      <c r="CF135">
        <v>10</v>
      </c>
      <c r="CG135" t="s">
        <v>31</v>
      </c>
      <c r="CH135" t="s">
        <v>51</v>
      </c>
      <c r="CI135" t="s">
        <v>52</v>
      </c>
      <c r="CJ135">
        <v>3740</v>
      </c>
      <c r="CK135">
        <v>4.68</v>
      </c>
      <c r="CL135">
        <v>5.82</v>
      </c>
      <c r="CM135">
        <v>11</v>
      </c>
      <c r="CN135" t="s">
        <v>34</v>
      </c>
      <c r="CO135" t="s">
        <v>53</v>
      </c>
      <c r="CP135" t="s">
        <v>54</v>
      </c>
      <c r="CQ135">
        <v>374</v>
      </c>
      <c r="CR135">
        <v>0.47</v>
      </c>
      <c r="CS135">
        <v>0.57999999999999996</v>
      </c>
      <c r="CT135">
        <v>12</v>
      </c>
      <c r="CU135" t="s">
        <v>34</v>
      </c>
      <c r="CV135" t="s">
        <v>55</v>
      </c>
      <c r="CW135" t="s">
        <v>56</v>
      </c>
      <c r="CX135">
        <v>836</v>
      </c>
      <c r="CY135">
        <v>1.05</v>
      </c>
      <c r="CZ135">
        <v>1.3</v>
      </c>
    </row>
    <row r="136" spans="1:104" x14ac:dyDescent="0.6">
      <c r="A136" s="1" t="s">
        <v>262</v>
      </c>
      <c r="B136" t="s">
        <v>263</v>
      </c>
      <c r="C136" s="1" t="s">
        <v>63</v>
      </c>
      <c r="D136" t="s">
        <v>64</v>
      </c>
      <c r="E136" t="s">
        <v>29</v>
      </c>
      <c r="F136" t="s">
        <v>1003</v>
      </c>
      <c r="G136" s="1" t="s">
        <v>267</v>
      </c>
      <c r="H136">
        <v>15307</v>
      </c>
      <c r="I136">
        <v>22.5</v>
      </c>
      <c r="J136">
        <v>52730</v>
      </c>
      <c r="K136">
        <v>77.5</v>
      </c>
      <c r="L136">
        <v>576</v>
      </c>
      <c r="M136">
        <v>0.85</v>
      </c>
      <c r="N136">
        <v>1.0900000000000001</v>
      </c>
      <c r="O136">
        <v>1758</v>
      </c>
      <c r="P136">
        <v>2.58</v>
      </c>
      <c r="Q136">
        <v>3.33</v>
      </c>
      <c r="R136">
        <v>50396</v>
      </c>
      <c r="S136">
        <v>74.069999999999993</v>
      </c>
      <c r="T136">
        <v>95.57</v>
      </c>
      <c r="U136">
        <v>1</v>
      </c>
      <c r="V136" t="s">
        <v>31</v>
      </c>
      <c r="W136" t="s">
        <v>32</v>
      </c>
      <c r="X136" t="s">
        <v>33</v>
      </c>
      <c r="Y136">
        <v>150</v>
      </c>
      <c r="Z136">
        <v>0.22</v>
      </c>
      <c r="AA136">
        <v>0.3</v>
      </c>
      <c r="AB136">
        <v>2</v>
      </c>
      <c r="AC136" t="s">
        <v>34</v>
      </c>
      <c r="AD136" t="s">
        <v>35</v>
      </c>
      <c r="AE136" t="s">
        <v>36</v>
      </c>
      <c r="AF136">
        <v>1071</v>
      </c>
      <c r="AG136">
        <v>1.57</v>
      </c>
      <c r="AH136">
        <v>2.13</v>
      </c>
      <c r="AI136">
        <v>3</v>
      </c>
      <c r="AJ136" t="s">
        <v>34</v>
      </c>
      <c r="AK136" t="s">
        <v>37</v>
      </c>
      <c r="AL136" t="s">
        <v>38</v>
      </c>
      <c r="AM136">
        <v>12909</v>
      </c>
      <c r="AN136">
        <v>18.97</v>
      </c>
      <c r="AO136">
        <v>25.62</v>
      </c>
      <c r="AP136">
        <v>4</v>
      </c>
      <c r="AQ136" t="s">
        <v>34</v>
      </c>
      <c r="AR136" t="s">
        <v>39</v>
      </c>
      <c r="AS136" t="s">
        <v>40</v>
      </c>
      <c r="AT136">
        <v>1331</v>
      </c>
      <c r="AU136">
        <v>1.96</v>
      </c>
      <c r="AV136">
        <v>2.64</v>
      </c>
      <c r="AW136">
        <v>5</v>
      </c>
      <c r="AX136" t="s">
        <v>31</v>
      </c>
      <c r="AY136" t="s">
        <v>41</v>
      </c>
      <c r="AZ136" t="s">
        <v>42</v>
      </c>
      <c r="BA136">
        <v>4559</v>
      </c>
      <c r="BB136">
        <v>6.7</v>
      </c>
      <c r="BC136">
        <v>9.0500000000000007</v>
      </c>
      <c r="BD136">
        <v>6</v>
      </c>
      <c r="BE136" t="s">
        <v>34</v>
      </c>
      <c r="BF136" t="s">
        <v>43</v>
      </c>
      <c r="BG136" t="s">
        <v>44</v>
      </c>
      <c r="BH136">
        <v>3043</v>
      </c>
      <c r="BI136">
        <v>4.47</v>
      </c>
      <c r="BJ136">
        <v>6.04</v>
      </c>
      <c r="BK136">
        <v>7</v>
      </c>
      <c r="BL136" t="s">
        <v>34</v>
      </c>
      <c r="BM136" t="s">
        <v>45</v>
      </c>
      <c r="BN136" t="s">
        <v>46</v>
      </c>
      <c r="BO136">
        <v>19477</v>
      </c>
      <c r="BP136">
        <v>28.63</v>
      </c>
      <c r="BQ136">
        <v>38.65</v>
      </c>
      <c r="BR136">
        <v>8</v>
      </c>
      <c r="BS136" t="s">
        <v>31</v>
      </c>
      <c r="BT136" t="s">
        <v>47</v>
      </c>
      <c r="BU136" t="s">
        <v>48</v>
      </c>
      <c r="BV136">
        <v>1345</v>
      </c>
      <c r="BW136">
        <v>1.98</v>
      </c>
      <c r="BX136">
        <v>2.67</v>
      </c>
      <c r="BY136">
        <v>9</v>
      </c>
      <c r="BZ136" t="s">
        <v>34</v>
      </c>
      <c r="CA136" t="s">
        <v>49</v>
      </c>
      <c r="CB136" t="s">
        <v>50</v>
      </c>
      <c r="CC136">
        <v>3778</v>
      </c>
      <c r="CD136">
        <v>5.55</v>
      </c>
      <c r="CE136">
        <v>7.5</v>
      </c>
      <c r="CF136">
        <v>10</v>
      </c>
      <c r="CG136" t="s">
        <v>31</v>
      </c>
      <c r="CH136" t="s">
        <v>51</v>
      </c>
      <c r="CI136" t="s">
        <v>52</v>
      </c>
      <c r="CJ136">
        <v>1782</v>
      </c>
      <c r="CK136">
        <v>2.62</v>
      </c>
      <c r="CL136">
        <v>3.54</v>
      </c>
      <c r="CM136">
        <v>11</v>
      </c>
      <c r="CN136" t="s">
        <v>34</v>
      </c>
      <c r="CO136" t="s">
        <v>53</v>
      </c>
      <c r="CP136" t="s">
        <v>54</v>
      </c>
      <c r="CQ136">
        <v>340</v>
      </c>
      <c r="CR136">
        <v>0.5</v>
      </c>
      <c r="CS136">
        <v>0.67</v>
      </c>
      <c r="CT136">
        <v>12</v>
      </c>
      <c r="CU136" t="s">
        <v>34</v>
      </c>
      <c r="CV136" t="s">
        <v>55</v>
      </c>
      <c r="CW136" t="s">
        <v>56</v>
      </c>
      <c r="CX136">
        <v>611</v>
      </c>
      <c r="CY136">
        <v>0.9</v>
      </c>
      <c r="CZ136">
        <v>1.21</v>
      </c>
    </row>
    <row r="137" spans="1:104" x14ac:dyDescent="0.6">
      <c r="A137" s="1" t="s">
        <v>262</v>
      </c>
      <c r="B137" t="s">
        <v>263</v>
      </c>
      <c r="C137" s="1" t="s">
        <v>66</v>
      </c>
      <c r="D137" t="s">
        <v>67</v>
      </c>
      <c r="E137" t="s">
        <v>29</v>
      </c>
      <c r="F137" t="s">
        <v>1004</v>
      </c>
      <c r="G137" s="1" t="s">
        <v>268</v>
      </c>
      <c r="H137">
        <v>20093</v>
      </c>
      <c r="I137">
        <v>18.93</v>
      </c>
      <c r="J137">
        <v>86058</v>
      </c>
      <c r="K137">
        <v>81.069999999999993</v>
      </c>
      <c r="L137">
        <v>1285</v>
      </c>
      <c r="M137">
        <v>1.21</v>
      </c>
      <c r="N137">
        <v>1.49</v>
      </c>
      <c r="O137">
        <v>544</v>
      </c>
      <c r="P137">
        <v>0.51</v>
      </c>
      <c r="Q137">
        <v>0.63</v>
      </c>
      <c r="R137">
        <v>84229</v>
      </c>
      <c r="S137">
        <v>79.349999999999994</v>
      </c>
      <c r="T137">
        <v>97.87</v>
      </c>
      <c r="U137">
        <v>1</v>
      </c>
      <c r="V137" t="s">
        <v>31</v>
      </c>
      <c r="W137" t="s">
        <v>32</v>
      </c>
      <c r="X137" t="s">
        <v>33</v>
      </c>
      <c r="Y137">
        <v>353</v>
      </c>
      <c r="Z137">
        <v>0.33</v>
      </c>
      <c r="AA137">
        <v>0.42</v>
      </c>
      <c r="AB137">
        <v>2</v>
      </c>
      <c r="AC137" t="s">
        <v>34</v>
      </c>
      <c r="AD137" t="s">
        <v>35</v>
      </c>
      <c r="AE137" t="s">
        <v>36</v>
      </c>
      <c r="AF137">
        <v>1800</v>
      </c>
      <c r="AG137">
        <v>1.7</v>
      </c>
      <c r="AH137">
        <v>2.14</v>
      </c>
      <c r="AI137">
        <v>3</v>
      </c>
      <c r="AJ137" t="s">
        <v>34</v>
      </c>
      <c r="AK137" t="s">
        <v>37</v>
      </c>
      <c r="AL137" t="s">
        <v>38</v>
      </c>
      <c r="AM137">
        <v>21898</v>
      </c>
      <c r="AN137">
        <v>20.63</v>
      </c>
      <c r="AO137">
        <v>26</v>
      </c>
      <c r="AP137">
        <v>4</v>
      </c>
      <c r="AQ137" t="s">
        <v>34</v>
      </c>
      <c r="AR137" t="s">
        <v>39</v>
      </c>
      <c r="AS137" t="s">
        <v>40</v>
      </c>
      <c r="AT137">
        <v>4463</v>
      </c>
      <c r="AU137">
        <v>4.2</v>
      </c>
      <c r="AV137">
        <v>5.3</v>
      </c>
      <c r="AW137">
        <v>5</v>
      </c>
      <c r="AX137" t="s">
        <v>31</v>
      </c>
      <c r="AY137" t="s">
        <v>41</v>
      </c>
      <c r="AZ137" t="s">
        <v>42</v>
      </c>
      <c r="BA137">
        <v>20990</v>
      </c>
      <c r="BB137">
        <v>19.77</v>
      </c>
      <c r="BC137">
        <v>24.92</v>
      </c>
      <c r="BD137">
        <v>6</v>
      </c>
      <c r="BE137" t="s">
        <v>34</v>
      </c>
      <c r="BF137" t="s">
        <v>43</v>
      </c>
      <c r="BG137" t="s">
        <v>44</v>
      </c>
      <c r="BH137">
        <v>6058</v>
      </c>
      <c r="BI137">
        <v>5.71</v>
      </c>
      <c r="BJ137">
        <v>7.19</v>
      </c>
      <c r="BK137">
        <v>7</v>
      </c>
      <c r="BL137" t="s">
        <v>34</v>
      </c>
      <c r="BM137" t="s">
        <v>45</v>
      </c>
      <c r="BN137" t="s">
        <v>46</v>
      </c>
      <c r="BO137">
        <v>17731</v>
      </c>
      <c r="BP137">
        <v>16.7</v>
      </c>
      <c r="BQ137">
        <v>21.05</v>
      </c>
      <c r="BR137">
        <v>8</v>
      </c>
      <c r="BS137" t="s">
        <v>31</v>
      </c>
      <c r="BT137" t="s">
        <v>47</v>
      </c>
      <c r="BU137" t="s">
        <v>48</v>
      </c>
      <c r="BV137">
        <v>1888</v>
      </c>
      <c r="BW137">
        <v>1.78</v>
      </c>
      <c r="BX137">
        <v>2.2400000000000002</v>
      </c>
      <c r="BY137">
        <v>9</v>
      </c>
      <c r="BZ137" t="s">
        <v>34</v>
      </c>
      <c r="CA137" t="s">
        <v>49</v>
      </c>
      <c r="CB137" t="s">
        <v>50</v>
      </c>
      <c r="CC137">
        <v>3844</v>
      </c>
      <c r="CD137">
        <v>3.62</v>
      </c>
      <c r="CE137">
        <v>4.5599999999999996</v>
      </c>
      <c r="CF137">
        <v>10</v>
      </c>
      <c r="CG137" t="s">
        <v>31</v>
      </c>
      <c r="CH137" t="s">
        <v>51</v>
      </c>
      <c r="CI137" t="s">
        <v>52</v>
      </c>
      <c r="CJ137">
        <v>2898</v>
      </c>
      <c r="CK137">
        <v>2.73</v>
      </c>
      <c r="CL137">
        <v>3.44</v>
      </c>
      <c r="CM137">
        <v>11</v>
      </c>
      <c r="CN137" t="s">
        <v>34</v>
      </c>
      <c r="CO137" t="s">
        <v>53</v>
      </c>
      <c r="CP137" t="s">
        <v>54</v>
      </c>
      <c r="CQ137">
        <v>578</v>
      </c>
      <c r="CR137">
        <v>0.54</v>
      </c>
      <c r="CS137">
        <v>0.69</v>
      </c>
      <c r="CT137">
        <v>12</v>
      </c>
      <c r="CU137" t="s">
        <v>34</v>
      </c>
      <c r="CV137" t="s">
        <v>55</v>
      </c>
      <c r="CW137" t="s">
        <v>56</v>
      </c>
      <c r="CX137">
        <v>1728</v>
      </c>
      <c r="CY137">
        <v>1.63</v>
      </c>
      <c r="CZ137">
        <v>2.0499999999999998</v>
      </c>
    </row>
    <row r="138" spans="1:104" x14ac:dyDescent="0.6">
      <c r="A138" s="1" t="s">
        <v>262</v>
      </c>
      <c r="B138" t="s">
        <v>263</v>
      </c>
      <c r="C138" s="1" t="s">
        <v>85</v>
      </c>
      <c r="D138" t="s">
        <v>92</v>
      </c>
      <c r="E138" t="s">
        <v>29</v>
      </c>
      <c r="F138" t="s">
        <v>1005</v>
      </c>
      <c r="G138" s="1" t="s">
        <v>269</v>
      </c>
      <c r="H138">
        <v>20775</v>
      </c>
      <c r="I138">
        <v>18.11</v>
      </c>
      <c r="J138">
        <v>93946</v>
      </c>
      <c r="K138">
        <v>81.89</v>
      </c>
      <c r="L138">
        <v>1281</v>
      </c>
      <c r="M138">
        <v>1.1200000000000001</v>
      </c>
      <c r="N138">
        <v>1.36</v>
      </c>
      <c r="O138">
        <v>533</v>
      </c>
      <c r="P138">
        <v>0.46</v>
      </c>
      <c r="Q138">
        <v>0.56999999999999995</v>
      </c>
      <c r="R138">
        <v>92132</v>
      </c>
      <c r="S138">
        <v>80.31</v>
      </c>
      <c r="T138">
        <v>98.07</v>
      </c>
      <c r="U138">
        <v>1</v>
      </c>
      <c r="V138" t="s">
        <v>31</v>
      </c>
      <c r="W138" t="s">
        <v>32</v>
      </c>
      <c r="X138" t="s">
        <v>33</v>
      </c>
      <c r="Y138">
        <v>401</v>
      </c>
      <c r="Z138">
        <v>0.35</v>
      </c>
      <c r="AA138">
        <v>0.44</v>
      </c>
      <c r="AB138">
        <v>2</v>
      </c>
      <c r="AC138" t="s">
        <v>34</v>
      </c>
      <c r="AD138" t="s">
        <v>35</v>
      </c>
      <c r="AE138" t="s">
        <v>36</v>
      </c>
      <c r="AF138">
        <v>2072</v>
      </c>
      <c r="AG138">
        <v>1.81</v>
      </c>
      <c r="AH138">
        <v>2.25</v>
      </c>
      <c r="AI138">
        <v>3</v>
      </c>
      <c r="AJ138" t="s">
        <v>34</v>
      </c>
      <c r="AK138" t="s">
        <v>37</v>
      </c>
      <c r="AL138" t="s">
        <v>38</v>
      </c>
      <c r="AM138">
        <v>27268</v>
      </c>
      <c r="AN138">
        <v>23.77</v>
      </c>
      <c r="AO138">
        <v>29.6</v>
      </c>
      <c r="AP138">
        <v>4</v>
      </c>
      <c r="AQ138" t="s">
        <v>34</v>
      </c>
      <c r="AR138" t="s">
        <v>39</v>
      </c>
      <c r="AS138" t="s">
        <v>40</v>
      </c>
      <c r="AT138">
        <v>4096</v>
      </c>
      <c r="AU138">
        <v>3.57</v>
      </c>
      <c r="AV138">
        <v>4.45</v>
      </c>
      <c r="AW138">
        <v>5</v>
      </c>
      <c r="AX138" t="s">
        <v>31</v>
      </c>
      <c r="AY138" t="s">
        <v>41</v>
      </c>
      <c r="AZ138" t="s">
        <v>42</v>
      </c>
      <c r="BA138">
        <v>17530</v>
      </c>
      <c r="BB138">
        <v>15.28</v>
      </c>
      <c r="BC138">
        <v>19.03</v>
      </c>
      <c r="BD138">
        <v>6</v>
      </c>
      <c r="BE138" t="s">
        <v>34</v>
      </c>
      <c r="BF138" t="s">
        <v>43</v>
      </c>
      <c r="BG138" t="s">
        <v>44</v>
      </c>
      <c r="BH138">
        <v>6106</v>
      </c>
      <c r="BI138">
        <v>5.32</v>
      </c>
      <c r="BJ138">
        <v>6.63</v>
      </c>
      <c r="BK138">
        <v>7</v>
      </c>
      <c r="BL138" t="s">
        <v>34</v>
      </c>
      <c r="BM138" t="s">
        <v>45</v>
      </c>
      <c r="BN138" t="s">
        <v>46</v>
      </c>
      <c r="BO138">
        <v>20533</v>
      </c>
      <c r="BP138">
        <v>17.899999999999999</v>
      </c>
      <c r="BQ138">
        <v>22.29</v>
      </c>
      <c r="BR138">
        <v>8</v>
      </c>
      <c r="BS138" t="s">
        <v>31</v>
      </c>
      <c r="BT138" t="s">
        <v>47</v>
      </c>
      <c r="BU138" t="s">
        <v>48</v>
      </c>
      <c r="BV138">
        <v>2668</v>
      </c>
      <c r="BW138">
        <v>2.33</v>
      </c>
      <c r="BX138">
        <v>2.9</v>
      </c>
      <c r="BY138">
        <v>9</v>
      </c>
      <c r="BZ138" t="s">
        <v>34</v>
      </c>
      <c r="CA138" t="s">
        <v>49</v>
      </c>
      <c r="CB138" t="s">
        <v>50</v>
      </c>
      <c r="CC138">
        <v>5781</v>
      </c>
      <c r="CD138">
        <v>5.04</v>
      </c>
      <c r="CE138">
        <v>6.27</v>
      </c>
      <c r="CF138">
        <v>10</v>
      </c>
      <c r="CG138" t="s">
        <v>31</v>
      </c>
      <c r="CH138" t="s">
        <v>51</v>
      </c>
      <c r="CI138" t="s">
        <v>52</v>
      </c>
      <c r="CJ138">
        <v>3362</v>
      </c>
      <c r="CK138">
        <v>2.93</v>
      </c>
      <c r="CL138">
        <v>3.65</v>
      </c>
      <c r="CM138">
        <v>11</v>
      </c>
      <c r="CN138" t="s">
        <v>34</v>
      </c>
      <c r="CO138" t="s">
        <v>53</v>
      </c>
      <c r="CP138" t="s">
        <v>54</v>
      </c>
      <c r="CQ138">
        <v>569</v>
      </c>
      <c r="CR138">
        <v>0.5</v>
      </c>
      <c r="CS138">
        <v>0.62</v>
      </c>
      <c r="CT138">
        <v>12</v>
      </c>
      <c r="CU138" t="s">
        <v>34</v>
      </c>
      <c r="CV138" t="s">
        <v>55</v>
      </c>
      <c r="CW138" t="s">
        <v>56</v>
      </c>
      <c r="CX138">
        <v>1746</v>
      </c>
      <c r="CY138">
        <v>1.52</v>
      </c>
      <c r="CZ138">
        <v>1.9</v>
      </c>
    </row>
    <row r="139" spans="1:104" x14ac:dyDescent="0.6">
      <c r="A139" s="1" t="s">
        <v>262</v>
      </c>
      <c r="B139" t="s">
        <v>263</v>
      </c>
      <c r="C139" s="1" t="s">
        <v>94</v>
      </c>
      <c r="D139" t="s">
        <v>95</v>
      </c>
      <c r="E139" t="s">
        <v>29</v>
      </c>
      <c r="F139" t="s">
        <v>1006</v>
      </c>
      <c r="G139" s="1" t="s">
        <v>270</v>
      </c>
      <c r="H139">
        <v>21672</v>
      </c>
      <c r="I139">
        <v>20.45</v>
      </c>
      <c r="J139">
        <v>84291</v>
      </c>
      <c r="K139">
        <v>79.55</v>
      </c>
      <c r="L139">
        <v>1226</v>
      </c>
      <c r="M139">
        <v>1.1599999999999999</v>
      </c>
      <c r="N139">
        <v>1.45</v>
      </c>
      <c r="O139">
        <v>579</v>
      </c>
      <c r="P139">
        <v>0.55000000000000004</v>
      </c>
      <c r="Q139">
        <v>0.69</v>
      </c>
      <c r="R139">
        <v>82486</v>
      </c>
      <c r="S139">
        <v>77.84</v>
      </c>
      <c r="T139">
        <v>97.86</v>
      </c>
      <c r="U139">
        <v>1</v>
      </c>
      <c r="V139" t="s">
        <v>31</v>
      </c>
      <c r="W139" t="s">
        <v>32</v>
      </c>
      <c r="X139" t="s">
        <v>33</v>
      </c>
      <c r="Y139">
        <v>421</v>
      </c>
      <c r="Z139">
        <v>0.4</v>
      </c>
      <c r="AA139">
        <v>0.51</v>
      </c>
      <c r="AB139">
        <v>2</v>
      </c>
      <c r="AC139" t="s">
        <v>34</v>
      </c>
      <c r="AD139" t="s">
        <v>35</v>
      </c>
      <c r="AE139" t="s">
        <v>36</v>
      </c>
      <c r="AF139">
        <v>1928</v>
      </c>
      <c r="AG139">
        <v>1.82</v>
      </c>
      <c r="AH139">
        <v>2.34</v>
      </c>
      <c r="AI139">
        <v>3</v>
      </c>
      <c r="AJ139" t="s">
        <v>34</v>
      </c>
      <c r="AK139" t="s">
        <v>37</v>
      </c>
      <c r="AL139" t="s">
        <v>38</v>
      </c>
      <c r="AM139">
        <v>19788</v>
      </c>
      <c r="AN139">
        <v>18.670000000000002</v>
      </c>
      <c r="AO139">
        <v>23.99</v>
      </c>
      <c r="AP139">
        <v>4</v>
      </c>
      <c r="AQ139" t="s">
        <v>34</v>
      </c>
      <c r="AR139" t="s">
        <v>39</v>
      </c>
      <c r="AS139" t="s">
        <v>40</v>
      </c>
      <c r="AT139">
        <v>4643</v>
      </c>
      <c r="AU139">
        <v>4.38</v>
      </c>
      <c r="AV139">
        <v>5.63</v>
      </c>
      <c r="AW139">
        <v>5</v>
      </c>
      <c r="AX139" t="s">
        <v>31</v>
      </c>
      <c r="AY139" t="s">
        <v>41</v>
      </c>
      <c r="AZ139" t="s">
        <v>42</v>
      </c>
      <c r="BA139">
        <v>20457</v>
      </c>
      <c r="BB139">
        <v>19.309999999999999</v>
      </c>
      <c r="BC139">
        <v>24.8</v>
      </c>
      <c r="BD139">
        <v>6</v>
      </c>
      <c r="BE139" t="s">
        <v>34</v>
      </c>
      <c r="BF139" t="s">
        <v>43</v>
      </c>
      <c r="BG139" t="s">
        <v>44</v>
      </c>
      <c r="BH139">
        <v>5941</v>
      </c>
      <c r="BI139">
        <v>5.61</v>
      </c>
      <c r="BJ139">
        <v>7.2</v>
      </c>
      <c r="BK139">
        <v>7</v>
      </c>
      <c r="BL139" t="s">
        <v>34</v>
      </c>
      <c r="BM139" t="s">
        <v>45</v>
      </c>
      <c r="BN139" t="s">
        <v>46</v>
      </c>
      <c r="BO139">
        <v>18722</v>
      </c>
      <c r="BP139">
        <v>17.670000000000002</v>
      </c>
      <c r="BQ139">
        <v>22.7</v>
      </c>
      <c r="BR139">
        <v>8</v>
      </c>
      <c r="BS139" t="s">
        <v>31</v>
      </c>
      <c r="BT139" t="s">
        <v>47</v>
      </c>
      <c r="BU139" t="s">
        <v>48</v>
      </c>
      <c r="BV139">
        <v>2109</v>
      </c>
      <c r="BW139">
        <v>1.99</v>
      </c>
      <c r="BX139">
        <v>2.56</v>
      </c>
      <c r="BY139">
        <v>9</v>
      </c>
      <c r="BZ139" t="s">
        <v>34</v>
      </c>
      <c r="CA139" t="s">
        <v>49</v>
      </c>
      <c r="CB139" t="s">
        <v>50</v>
      </c>
      <c r="CC139">
        <v>3798</v>
      </c>
      <c r="CD139">
        <v>3.58</v>
      </c>
      <c r="CE139">
        <v>4.5999999999999996</v>
      </c>
      <c r="CF139">
        <v>10</v>
      </c>
      <c r="CG139" t="s">
        <v>31</v>
      </c>
      <c r="CH139" t="s">
        <v>51</v>
      </c>
      <c r="CI139" t="s">
        <v>52</v>
      </c>
      <c r="CJ139">
        <v>2501</v>
      </c>
      <c r="CK139">
        <v>2.36</v>
      </c>
      <c r="CL139">
        <v>3.03</v>
      </c>
      <c r="CM139">
        <v>11</v>
      </c>
      <c r="CN139" t="s">
        <v>34</v>
      </c>
      <c r="CO139" t="s">
        <v>53</v>
      </c>
      <c r="CP139" t="s">
        <v>54</v>
      </c>
      <c r="CQ139">
        <v>577</v>
      </c>
      <c r="CR139">
        <v>0.54</v>
      </c>
      <c r="CS139">
        <v>0.7</v>
      </c>
      <c r="CT139">
        <v>12</v>
      </c>
      <c r="CU139" t="s">
        <v>34</v>
      </c>
      <c r="CV139" t="s">
        <v>55</v>
      </c>
      <c r="CW139" t="s">
        <v>56</v>
      </c>
      <c r="CX139">
        <v>1601</v>
      </c>
      <c r="CY139">
        <v>1.51</v>
      </c>
      <c r="CZ139">
        <v>1.94</v>
      </c>
    </row>
    <row r="140" spans="1:104" x14ac:dyDescent="0.6">
      <c r="A140" s="1" t="s">
        <v>262</v>
      </c>
      <c r="B140" t="s">
        <v>263</v>
      </c>
      <c r="C140" s="1" t="s">
        <v>97</v>
      </c>
      <c r="D140" t="s">
        <v>98</v>
      </c>
      <c r="E140" t="s">
        <v>29</v>
      </c>
      <c r="F140" t="s">
        <v>1007</v>
      </c>
      <c r="G140" s="1" t="s">
        <v>271</v>
      </c>
      <c r="H140">
        <v>18971</v>
      </c>
      <c r="I140">
        <v>22.06</v>
      </c>
      <c r="J140">
        <v>67037</v>
      </c>
      <c r="K140">
        <v>77.94</v>
      </c>
      <c r="L140">
        <v>923</v>
      </c>
      <c r="M140">
        <v>1.07</v>
      </c>
      <c r="N140">
        <v>1.38</v>
      </c>
      <c r="O140">
        <v>516</v>
      </c>
      <c r="P140">
        <v>0.6</v>
      </c>
      <c r="Q140">
        <v>0.77</v>
      </c>
      <c r="R140">
        <v>65598</v>
      </c>
      <c r="S140">
        <v>76.27</v>
      </c>
      <c r="T140">
        <v>97.85</v>
      </c>
      <c r="U140">
        <v>1</v>
      </c>
      <c r="V140" t="s">
        <v>31</v>
      </c>
      <c r="W140" t="s">
        <v>32</v>
      </c>
      <c r="X140" t="s">
        <v>33</v>
      </c>
      <c r="Y140">
        <v>340</v>
      </c>
      <c r="Z140">
        <v>0.4</v>
      </c>
      <c r="AA140">
        <v>0.52</v>
      </c>
      <c r="AB140">
        <v>2</v>
      </c>
      <c r="AC140" t="s">
        <v>34</v>
      </c>
      <c r="AD140" t="s">
        <v>35</v>
      </c>
      <c r="AE140" t="s">
        <v>36</v>
      </c>
      <c r="AF140">
        <v>1625</v>
      </c>
      <c r="AG140">
        <v>1.89</v>
      </c>
      <c r="AH140">
        <v>2.48</v>
      </c>
      <c r="AI140">
        <v>3</v>
      </c>
      <c r="AJ140" t="s">
        <v>34</v>
      </c>
      <c r="AK140" t="s">
        <v>37</v>
      </c>
      <c r="AL140" t="s">
        <v>38</v>
      </c>
      <c r="AM140">
        <v>13833</v>
      </c>
      <c r="AN140">
        <v>16.079999999999998</v>
      </c>
      <c r="AO140">
        <v>21.09</v>
      </c>
      <c r="AP140">
        <v>4</v>
      </c>
      <c r="AQ140" t="s">
        <v>34</v>
      </c>
      <c r="AR140" t="s">
        <v>39</v>
      </c>
      <c r="AS140" t="s">
        <v>40</v>
      </c>
      <c r="AT140">
        <v>6808</v>
      </c>
      <c r="AU140">
        <v>7.92</v>
      </c>
      <c r="AV140">
        <v>10.38</v>
      </c>
      <c r="AW140">
        <v>5</v>
      </c>
      <c r="AX140" t="s">
        <v>31</v>
      </c>
      <c r="AY140" t="s">
        <v>41</v>
      </c>
      <c r="AZ140" t="s">
        <v>42</v>
      </c>
      <c r="BA140">
        <v>16962</v>
      </c>
      <c r="BB140">
        <v>19.72</v>
      </c>
      <c r="BC140">
        <v>25.86</v>
      </c>
      <c r="BD140">
        <v>6</v>
      </c>
      <c r="BE140" t="s">
        <v>34</v>
      </c>
      <c r="BF140" t="s">
        <v>43</v>
      </c>
      <c r="BG140" t="s">
        <v>44</v>
      </c>
      <c r="BH140">
        <v>4636</v>
      </c>
      <c r="BI140">
        <v>5.39</v>
      </c>
      <c r="BJ140">
        <v>7.07</v>
      </c>
      <c r="BK140">
        <v>7</v>
      </c>
      <c r="BL140" t="s">
        <v>34</v>
      </c>
      <c r="BM140" t="s">
        <v>45</v>
      </c>
      <c r="BN140" t="s">
        <v>46</v>
      </c>
      <c r="BO140">
        <v>13313</v>
      </c>
      <c r="BP140">
        <v>15.48</v>
      </c>
      <c r="BQ140">
        <v>20.29</v>
      </c>
      <c r="BR140">
        <v>8</v>
      </c>
      <c r="BS140" t="s">
        <v>31</v>
      </c>
      <c r="BT140" t="s">
        <v>47</v>
      </c>
      <c r="BU140" t="s">
        <v>48</v>
      </c>
      <c r="BV140">
        <v>2168</v>
      </c>
      <c r="BW140">
        <v>2.52</v>
      </c>
      <c r="BX140">
        <v>3.3</v>
      </c>
      <c r="BY140">
        <v>9</v>
      </c>
      <c r="BZ140" t="s">
        <v>34</v>
      </c>
      <c r="CA140" t="s">
        <v>49</v>
      </c>
      <c r="CB140" t="s">
        <v>50</v>
      </c>
      <c r="CC140">
        <v>2063</v>
      </c>
      <c r="CD140">
        <v>2.4</v>
      </c>
      <c r="CE140">
        <v>3.14</v>
      </c>
      <c r="CF140">
        <v>10</v>
      </c>
      <c r="CG140" t="s">
        <v>31</v>
      </c>
      <c r="CH140" t="s">
        <v>51</v>
      </c>
      <c r="CI140" t="s">
        <v>52</v>
      </c>
      <c r="CJ140">
        <v>2096</v>
      </c>
      <c r="CK140">
        <v>2.44</v>
      </c>
      <c r="CL140">
        <v>3.2</v>
      </c>
      <c r="CM140">
        <v>11</v>
      </c>
      <c r="CN140" t="s">
        <v>34</v>
      </c>
      <c r="CO140" t="s">
        <v>53</v>
      </c>
      <c r="CP140" t="s">
        <v>54</v>
      </c>
      <c r="CQ140">
        <v>444</v>
      </c>
      <c r="CR140">
        <v>0.52</v>
      </c>
      <c r="CS140">
        <v>0.68</v>
      </c>
      <c r="CT140">
        <v>12</v>
      </c>
      <c r="CU140" t="s">
        <v>34</v>
      </c>
      <c r="CV140" t="s">
        <v>55</v>
      </c>
      <c r="CW140" t="s">
        <v>56</v>
      </c>
      <c r="CX140">
        <v>1310</v>
      </c>
      <c r="CY140">
        <v>1.52</v>
      </c>
      <c r="CZ140">
        <v>2</v>
      </c>
    </row>
    <row r="141" spans="1:104" x14ac:dyDescent="0.6">
      <c r="A141" s="1" t="s">
        <v>262</v>
      </c>
      <c r="B141" t="s">
        <v>263</v>
      </c>
      <c r="C141" s="1" t="s">
        <v>100</v>
      </c>
      <c r="D141" t="s">
        <v>101</v>
      </c>
      <c r="E141" t="s">
        <v>29</v>
      </c>
      <c r="F141" t="s">
        <v>1008</v>
      </c>
      <c r="G141" s="1" t="s">
        <v>272</v>
      </c>
      <c r="H141">
        <v>17456</v>
      </c>
      <c r="I141">
        <v>21.87</v>
      </c>
      <c r="J141">
        <v>62362</v>
      </c>
      <c r="K141">
        <v>78.13</v>
      </c>
      <c r="L141">
        <v>774</v>
      </c>
      <c r="M141">
        <v>0.97</v>
      </c>
      <c r="N141">
        <v>1.24</v>
      </c>
      <c r="O141">
        <v>328</v>
      </c>
      <c r="P141">
        <v>0.41</v>
      </c>
      <c r="Q141">
        <v>0.53</v>
      </c>
      <c r="R141">
        <v>61260</v>
      </c>
      <c r="S141">
        <v>76.75</v>
      </c>
      <c r="T141">
        <v>98.23</v>
      </c>
      <c r="U141">
        <v>1</v>
      </c>
      <c r="V141" t="s">
        <v>31</v>
      </c>
      <c r="W141" t="s">
        <v>32</v>
      </c>
      <c r="X141" t="s">
        <v>33</v>
      </c>
      <c r="Y141">
        <v>287</v>
      </c>
      <c r="Z141">
        <v>0.36</v>
      </c>
      <c r="AA141">
        <v>0.47</v>
      </c>
      <c r="AB141">
        <v>2</v>
      </c>
      <c r="AC141" t="s">
        <v>34</v>
      </c>
      <c r="AD141" t="s">
        <v>35</v>
      </c>
      <c r="AE141" t="s">
        <v>36</v>
      </c>
      <c r="AF141">
        <v>1410</v>
      </c>
      <c r="AG141">
        <v>1.77</v>
      </c>
      <c r="AH141">
        <v>2.2999999999999998</v>
      </c>
      <c r="AI141">
        <v>3</v>
      </c>
      <c r="AJ141" t="s">
        <v>34</v>
      </c>
      <c r="AK141" t="s">
        <v>37</v>
      </c>
      <c r="AL141" t="s">
        <v>38</v>
      </c>
      <c r="AM141">
        <v>15095</v>
      </c>
      <c r="AN141">
        <v>18.91</v>
      </c>
      <c r="AO141">
        <v>24.64</v>
      </c>
      <c r="AP141">
        <v>4</v>
      </c>
      <c r="AQ141" t="s">
        <v>34</v>
      </c>
      <c r="AR141" t="s">
        <v>39</v>
      </c>
      <c r="AS141" t="s">
        <v>40</v>
      </c>
      <c r="AT141">
        <v>2195</v>
      </c>
      <c r="AU141">
        <v>2.75</v>
      </c>
      <c r="AV141">
        <v>3.58</v>
      </c>
      <c r="AW141">
        <v>5</v>
      </c>
      <c r="AX141" t="s">
        <v>31</v>
      </c>
      <c r="AY141" t="s">
        <v>41</v>
      </c>
      <c r="AZ141" t="s">
        <v>42</v>
      </c>
      <c r="BA141">
        <v>9441</v>
      </c>
      <c r="BB141">
        <v>11.83</v>
      </c>
      <c r="BC141">
        <v>15.41</v>
      </c>
      <c r="BD141">
        <v>6</v>
      </c>
      <c r="BE141" t="s">
        <v>34</v>
      </c>
      <c r="BF141" t="s">
        <v>43</v>
      </c>
      <c r="BG141" t="s">
        <v>44</v>
      </c>
      <c r="BH141">
        <v>3748</v>
      </c>
      <c r="BI141">
        <v>4.7</v>
      </c>
      <c r="BJ141">
        <v>6.12</v>
      </c>
      <c r="BK141">
        <v>7</v>
      </c>
      <c r="BL141" t="s">
        <v>34</v>
      </c>
      <c r="BM141" t="s">
        <v>45</v>
      </c>
      <c r="BN141" t="s">
        <v>46</v>
      </c>
      <c r="BO141">
        <v>20344</v>
      </c>
      <c r="BP141">
        <v>25.49</v>
      </c>
      <c r="BQ141">
        <v>33.21</v>
      </c>
      <c r="BR141">
        <v>8</v>
      </c>
      <c r="BS141" t="s">
        <v>31</v>
      </c>
      <c r="BT141" t="s">
        <v>47</v>
      </c>
      <c r="BU141" t="s">
        <v>48</v>
      </c>
      <c r="BV141">
        <v>1662</v>
      </c>
      <c r="BW141">
        <v>2.08</v>
      </c>
      <c r="BX141">
        <v>2.71</v>
      </c>
      <c r="BY141">
        <v>9</v>
      </c>
      <c r="BZ141" t="s">
        <v>34</v>
      </c>
      <c r="CA141" t="s">
        <v>49</v>
      </c>
      <c r="CB141" t="s">
        <v>50</v>
      </c>
      <c r="CC141">
        <v>3792</v>
      </c>
      <c r="CD141">
        <v>4.75</v>
      </c>
      <c r="CE141">
        <v>6.19</v>
      </c>
      <c r="CF141">
        <v>10</v>
      </c>
      <c r="CG141" t="s">
        <v>31</v>
      </c>
      <c r="CH141" t="s">
        <v>51</v>
      </c>
      <c r="CI141" t="s">
        <v>52</v>
      </c>
      <c r="CJ141">
        <v>1951</v>
      </c>
      <c r="CK141">
        <v>2.44</v>
      </c>
      <c r="CL141">
        <v>3.18</v>
      </c>
      <c r="CM141">
        <v>11</v>
      </c>
      <c r="CN141" t="s">
        <v>34</v>
      </c>
      <c r="CO141" t="s">
        <v>53</v>
      </c>
      <c r="CP141" t="s">
        <v>54</v>
      </c>
      <c r="CQ141">
        <v>448</v>
      </c>
      <c r="CR141">
        <v>0.56000000000000005</v>
      </c>
      <c r="CS141">
        <v>0.73</v>
      </c>
      <c r="CT141">
        <v>12</v>
      </c>
      <c r="CU141" t="s">
        <v>34</v>
      </c>
      <c r="CV141" t="s">
        <v>55</v>
      </c>
      <c r="CW141" t="s">
        <v>56</v>
      </c>
      <c r="CX141">
        <v>887</v>
      </c>
      <c r="CY141">
        <v>1.1100000000000001</v>
      </c>
      <c r="CZ141">
        <v>1.45</v>
      </c>
    </row>
    <row r="142" spans="1:104" x14ac:dyDescent="0.6">
      <c r="A142" s="1" t="s">
        <v>262</v>
      </c>
      <c r="B142" t="s">
        <v>263</v>
      </c>
      <c r="C142" s="1" t="s">
        <v>114</v>
      </c>
      <c r="D142" t="s">
        <v>140</v>
      </c>
      <c r="E142" t="s">
        <v>29</v>
      </c>
      <c r="F142" t="s">
        <v>1009</v>
      </c>
      <c r="G142" s="1" t="s">
        <v>273</v>
      </c>
      <c r="H142">
        <v>16205</v>
      </c>
      <c r="I142">
        <v>15.77</v>
      </c>
      <c r="J142">
        <v>86535</v>
      </c>
      <c r="K142">
        <v>84.23</v>
      </c>
      <c r="L142">
        <v>1238</v>
      </c>
      <c r="M142">
        <v>1.2</v>
      </c>
      <c r="N142">
        <v>1.43</v>
      </c>
      <c r="O142">
        <v>535</v>
      </c>
      <c r="P142">
        <v>0.52</v>
      </c>
      <c r="Q142">
        <v>0.62</v>
      </c>
      <c r="R142">
        <v>84762</v>
      </c>
      <c r="S142">
        <v>82.5</v>
      </c>
      <c r="T142">
        <v>97.95</v>
      </c>
      <c r="U142">
        <v>1</v>
      </c>
      <c r="V142" t="s">
        <v>31</v>
      </c>
      <c r="W142" t="s">
        <v>32</v>
      </c>
      <c r="X142" t="s">
        <v>33</v>
      </c>
      <c r="Y142">
        <v>349</v>
      </c>
      <c r="Z142">
        <v>0.34</v>
      </c>
      <c r="AA142">
        <v>0.41</v>
      </c>
      <c r="AB142">
        <v>2</v>
      </c>
      <c r="AC142" t="s">
        <v>34</v>
      </c>
      <c r="AD142" t="s">
        <v>35</v>
      </c>
      <c r="AE142" t="s">
        <v>36</v>
      </c>
      <c r="AF142">
        <v>1928</v>
      </c>
      <c r="AG142">
        <v>1.88</v>
      </c>
      <c r="AH142">
        <v>2.27</v>
      </c>
      <c r="AI142">
        <v>3</v>
      </c>
      <c r="AJ142" t="s">
        <v>34</v>
      </c>
      <c r="AK142" t="s">
        <v>37</v>
      </c>
      <c r="AL142" t="s">
        <v>38</v>
      </c>
      <c r="AM142">
        <v>24975</v>
      </c>
      <c r="AN142">
        <v>24.31</v>
      </c>
      <c r="AO142">
        <v>29.46</v>
      </c>
      <c r="AP142">
        <v>4</v>
      </c>
      <c r="AQ142" t="s">
        <v>34</v>
      </c>
      <c r="AR142" t="s">
        <v>39</v>
      </c>
      <c r="AS142" t="s">
        <v>40</v>
      </c>
      <c r="AT142">
        <v>4552</v>
      </c>
      <c r="AU142">
        <v>4.43</v>
      </c>
      <c r="AV142">
        <v>5.37</v>
      </c>
      <c r="AW142">
        <v>5</v>
      </c>
      <c r="AX142" t="s">
        <v>31</v>
      </c>
      <c r="AY142" t="s">
        <v>41</v>
      </c>
      <c r="AZ142" t="s">
        <v>42</v>
      </c>
      <c r="BA142">
        <v>15234</v>
      </c>
      <c r="BB142">
        <v>14.83</v>
      </c>
      <c r="BC142">
        <v>17.97</v>
      </c>
      <c r="BD142">
        <v>6</v>
      </c>
      <c r="BE142" t="s">
        <v>34</v>
      </c>
      <c r="BF142" t="s">
        <v>43</v>
      </c>
      <c r="BG142" t="s">
        <v>44</v>
      </c>
      <c r="BH142">
        <v>5606</v>
      </c>
      <c r="BI142">
        <v>5.46</v>
      </c>
      <c r="BJ142">
        <v>6.61</v>
      </c>
      <c r="BK142">
        <v>7</v>
      </c>
      <c r="BL142" t="s">
        <v>34</v>
      </c>
      <c r="BM142" t="s">
        <v>45</v>
      </c>
      <c r="BN142" t="s">
        <v>46</v>
      </c>
      <c r="BO142">
        <v>18686</v>
      </c>
      <c r="BP142">
        <v>18.190000000000001</v>
      </c>
      <c r="BQ142">
        <v>22.05</v>
      </c>
      <c r="BR142">
        <v>8</v>
      </c>
      <c r="BS142" t="s">
        <v>31</v>
      </c>
      <c r="BT142" t="s">
        <v>47</v>
      </c>
      <c r="BU142" t="s">
        <v>48</v>
      </c>
      <c r="BV142">
        <v>2455</v>
      </c>
      <c r="BW142">
        <v>2.39</v>
      </c>
      <c r="BX142">
        <v>2.9</v>
      </c>
      <c r="BY142">
        <v>9</v>
      </c>
      <c r="BZ142" t="s">
        <v>34</v>
      </c>
      <c r="CA142" t="s">
        <v>49</v>
      </c>
      <c r="CB142" t="s">
        <v>50</v>
      </c>
      <c r="CC142">
        <v>5362</v>
      </c>
      <c r="CD142">
        <v>5.22</v>
      </c>
      <c r="CE142">
        <v>6.33</v>
      </c>
      <c r="CF142">
        <v>10</v>
      </c>
      <c r="CG142" t="s">
        <v>31</v>
      </c>
      <c r="CH142" t="s">
        <v>51</v>
      </c>
      <c r="CI142" t="s">
        <v>52</v>
      </c>
      <c r="CJ142">
        <v>3535</v>
      </c>
      <c r="CK142">
        <v>3.44</v>
      </c>
      <c r="CL142">
        <v>4.17</v>
      </c>
      <c r="CM142">
        <v>11</v>
      </c>
      <c r="CN142" t="s">
        <v>34</v>
      </c>
      <c r="CO142" t="s">
        <v>53</v>
      </c>
      <c r="CP142" t="s">
        <v>54</v>
      </c>
      <c r="CQ142">
        <v>542</v>
      </c>
      <c r="CR142">
        <v>0.53</v>
      </c>
      <c r="CS142">
        <v>0.64</v>
      </c>
      <c r="CT142">
        <v>12</v>
      </c>
      <c r="CU142" t="s">
        <v>34</v>
      </c>
      <c r="CV142" t="s">
        <v>55</v>
      </c>
      <c r="CW142" t="s">
        <v>56</v>
      </c>
      <c r="CX142">
        <v>1538</v>
      </c>
      <c r="CY142">
        <v>1.5</v>
      </c>
      <c r="CZ142">
        <v>1.81</v>
      </c>
    </row>
    <row r="143" spans="1:104" x14ac:dyDescent="0.6">
      <c r="A143" s="1" t="s">
        <v>274</v>
      </c>
      <c r="B143" t="s">
        <v>275</v>
      </c>
      <c r="C143" s="1" t="s">
        <v>26</v>
      </c>
      <c r="D143" t="s">
        <v>28</v>
      </c>
      <c r="E143" t="s">
        <v>29</v>
      </c>
      <c r="F143" t="s">
        <v>1010</v>
      </c>
      <c r="G143" s="1" t="s">
        <v>276</v>
      </c>
      <c r="H143">
        <v>14222</v>
      </c>
      <c r="I143">
        <v>19.32</v>
      </c>
      <c r="J143">
        <v>59374</v>
      </c>
      <c r="K143">
        <v>80.680000000000007</v>
      </c>
      <c r="L143">
        <v>888</v>
      </c>
      <c r="M143">
        <v>1.21</v>
      </c>
      <c r="N143">
        <v>1.5</v>
      </c>
      <c r="O143">
        <v>429</v>
      </c>
      <c r="P143">
        <v>0.57999999999999996</v>
      </c>
      <c r="Q143">
        <v>0.72</v>
      </c>
      <c r="R143">
        <v>58057</v>
      </c>
      <c r="S143">
        <v>78.89</v>
      </c>
      <c r="T143">
        <v>97.78</v>
      </c>
      <c r="U143">
        <v>1</v>
      </c>
      <c r="V143" t="s">
        <v>31</v>
      </c>
      <c r="W143" t="s">
        <v>32</v>
      </c>
      <c r="X143" t="s">
        <v>33</v>
      </c>
      <c r="Y143">
        <v>260</v>
      </c>
      <c r="Z143">
        <v>0.35</v>
      </c>
      <c r="AA143">
        <v>0.45</v>
      </c>
      <c r="AB143">
        <v>2</v>
      </c>
      <c r="AC143" t="s">
        <v>34</v>
      </c>
      <c r="AD143" t="s">
        <v>35</v>
      </c>
      <c r="AE143" t="s">
        <v>36</v>
      </c>
      <c r="AF143">
        <v>1696</v>
      </c>
      <c r="AG143">
        <v>2.2999999999999998</v>
      </c>
      <c r="AH143">
        <v>2.92</v>
      </c>
      <c r="AI143">
        <v>3</v>
      </c>
      <c r="AJ143" t="s">
        <v>34</v>
      </c>
      <c r="AK143" t="s">
        <v>37</v>
      </c>
      <c r="AL143" t="s">
        <v>38</v>
      </c>
      <c r="AM143">
        <v>14360</v>
      </c>
      <c r="AN143">
        <v>19.510000000000002</v>
      </c>
      <c r="AO143">
        <v>24.73</v>
      </c>
      <c r="AP143">
        <v>4</v>
      </c>
      <c r="AQ143" t="s">
        <v>34</v>
      </c>
      <c r="AR143" t="s">
        <v>39</v>
      </c>
      <c r="AS143" t="s">
        <v>40</v>
      </c>
      <c r="AT143">
        <v>6102</v>
      </c>
      <c r="AU143">
        <v>8.2899999999999991</v>
      </c>
      <c r="AV143">
        <v>10.51</v>
      </c>
      <c r="AW143">
        <v>5</v>
      </c>
      <c r="AX143" t="s">
        <v>31</v>
      </c>
      <c r="AY143" t="s">
        <v>41</v>
      </c>
      <c r="AZ143" t="s">
        <v>42</v>
      </c>
      <c r="BA143">
        <v>12597</v>
      </c>
      <c r="BB143">
        <v>17.12</v>
      </c>
      <c r="BC143">
        <v>21.7</v>
      </c>
      <c r="BD143">
        <v>6</v>
      </c>
      <c r="BE143" t="s">
        <v>34</v>
      </c>
      <c r="BF143" t="s">
        <v>43</v>
      </c>
      <c r="BG143" t="s">
        <v>44</v>
      </c>
      <c r="BH143">
        <v>3728</v>
      </c>
      <c r="BI143">
        <v>5.07</v>
      </c>
      <c r="BJ143">
        <v>6.42</v>
      </c>
      <c r="BK143">
        <v>7</v>
      </c>
      <c r="BL143" t="s">
        <v>34</v>
      </c>
      <c r="BM143" t="s">
        <v>45</v>
      </c>
      <c r="BN143" t="s">
        <v>46</v>
      </c>
      <c r="BO143">
        <v>11275</v>
      </c>
      <c r="BP143">
        <v>15.32</v>
      </c>
      <c r="BQ143">
        <v>19.420000000000002</v>
      </c>
      <c r="BR143">
        <v>8</v>
      </c>
      <c r="BS143" t="s">
        <v>31</v>
      </c>
      <c r="BT143" t="s">
        <v>47</v>
      </c>
      <c r="BU143" t="s">
        <v>48</v>
      </c>
      <c r="BV143">
        <v>2009</v>
      </c>
      <c r="BW143">
        <v>2.73</v>
      </c>
      <c r="BX143">
        <v>3.46</v>
      </c>
      <c r="BY143">
        <v>9</v>
      </c>
      <c r="BZ143" t="s">
        <v>34</v>
      </c>
      <c r="CA143" t="s">
        <v>49</v>
      </c>
      <c r="CB143" t="s">
        <v>50</v>
      </c>
      <c r="CC143">
        <v>1962</v>
      </c>
      <c r="CD143">
        <v>2.67</v>
      </c>
      <c r="CE143">
        <v>3.38</v>
      </c>
      <c r="CF143">
        <v>10</v>
      </c>
      <c r="CG143" t="s">
        <v>31</v>
      </c>
      <c r="CH143" t="s">
        <v>51</v>
      </c>
      <c r="CI143" t="s">
        <v>52</v>
      </c>
      <c r="CJ143">
        <v>2466</v>
      </c>
      <c r="CK143">
        <v>3.35</v>
      </c>
      <c r="CL143">
        <v>4.25</v>
      </c>
      <c r="CM143">
        <v>11</v>
      </c>
      <c r="CN143" t="s">
        <v>34</v>
      </c>
      <c r="CO143" t="s">
        <v>53</v>
      </c>
      <c r="CP143" t="s">
        <v>54</v>
      </c>
      <c r="CQ143">
        <v>425</v>
      </c>
      <c r="CR143">
        <v>0.57999999999999996</v>
      </c>
      <c r="CS143">
        <v>0.73</v>
      </c>
      <c r="CT143">
        <v>12</v>
      </c>
      <c r="CU143" t="s">
        <v>34</v>
      </c>
      <c r="CV143" t="s">
        <v>55</v>
      </c>
      <c r="CW143" t="s">
        <v>56</v>
      </c>
      <c r="CX143">
        <v>1177</v>
      </c>
      <c r="CY143">
        <v>1.6</v>
      </c>
      <c r="CZ143">
        <v>2.0299999999999998</v>
      </c>
    </row>
    <row r="144" spans="1:104" x14ac:dyDescent="0.6">
      <c r="A144" s="1" t="s">
        <v>274</v>
      </c>
      <c r="B144" t="s">
        <v>275</v>
      </c>
      <c r="C144" s="1" t="s">
        <v>57</v>
      </c>
      <c r="D144" t="s">
        <v>58</v>
      </c>
      <c r="E144" t="s">
        <v>29</v>
      </c>
      <c r="F144" t="s">
        <v>1011</v>
      </c>
      <c r="G144" s="1" t="s">
        <v>277</v>
      </c>
      <c r="H144">
        <v>14045</v>
      </c>
      <c r="I144">
        <v>19.059999999999999</v>
      </c>
      <c r="J144">
        <v>59637</v>
      </c>
      <c r="K144">
        <v>80.94</v>
      </c>
      <c r="L144">
        <v>874</v>
      </c>
      <c r="M144">
        <v>1.19</v>
      </c>
      <c r="N144">
        <v>1.47</v>
      </c>
      <c r="O144">
        <v>421</v>
      </c>
      <c r="P144">
        <v>0.56999999999999995</v>
      </c>
      <c r="Q144">
        <v>0.71</v>
      </c>
      <c r="R144">
        <v>58342</v>
      </c>
      <c r="S144">
        <v>79.180000000000007</v>
      </c>
      <c r="T144">
        <v>97.83</v>
      </c>
      <c r="U144">
        <v>1</v>
      </c>
      <c r="V144" t="s">
        <v>31</v>
      </c>
      <c r="W144" t="s">
        <v>32</v>
      </c>
      <c r="X144" t="s">
        <v>33</v>
      </c>
      <c r="Y144">
        <v>269</v>
      </c>
      <c r="Z144">
        <v>0.37</v>
      </c>
      <c r="AA144">
        <v>0.46</v>
      </c>
      <c r="AB144">
        <v>2</v>
      </c>
      <c r="AC144" t="s">
        <v>34</v>
      </c>
      <c r="AD144" t="s">
        <v>35</v>
      </c>
      <c r="AE144" t="s">
        <v>36</v>
      </c>
      <c r="AF144">
        <v>1432</v>
      </c>
      <c r="AG144">
        <v>1.94</v>
      </c>
      <c r="AH144">
        <v>2.4500000000000002</v>
      </c>
      <c r="AI144">
        <v>3</v>
      </c>
      <c r="AJ144" t="s">
        <v>34</v>
      </c>
      <c r="AK144" t="s">
        <v>37</v>
      </c>
      <c r="AL144" t="s">
        <v>38</v>
      </c>
      <c r="AM144">
        <v>14610</v>
      </c>
      <c r="AN144">
        <v>19.829999999999998</v>
      </c>
      <c r="AO144">
        <v>25.04</v>
      </c>
      <c r="AP144">
        <v>4</v>
      </c>
      <c r="AQ144" t="s">
        <v>34</v>
      </c>
      <c r="AR144" t="s">
        <v>39</v>
      </c>
      <c r="AS144" t="s">
        <v>40</v>
      </c>
      <c r="AT144">
        <v>5618</v>
      </c>
      <c r="AU144">
        <v>7.62</v>
      </c>
      <c r="AV144">
        <v>9.6300000000000008</v>
      </c>
      <c r="AW144">
        <v>5</v>
      </c>
      <c r="AX144" t="s">
        <v>31</v>
      </c>
      <c r="AY144" t="s">
        <v>41</v>
      </c>
      <c r="AZ144" t="s">
        <v>42</v>
      </c>
      <c r="BA144">
        <v>13418</v>
      </c>
      <c r="BB144">
        <v>18.21</v>
      </c>
      <c r="BC144">
        <v>23</v>
      </c>
      <c r="BD144">
        <v>6</v>
      </c>
      <c r="BE144" t="s">
        <v>34</v>
      </c>
      <c r="BF144" t="s">
        <v>43</v>
      </c>
      <c r="BG144" t="s">
        <v>44</v>
      </c>
      <c r="BH144">
        <v>4668</v>
      </c>
      <c r="BI144">
        <v>6.34</v>
      </c>
      <c r="BJ144">
        <v>8</v>
      </c>
      <c r="BK144">
        <v>7</v>
      </c>
      <c r="BL144" t="s">
        <v>34</v>
      </c>
      <c r="BM144" t="s">
        <v>45</v>
      </c>
      <c r="BN144" t="s">
        <v>46</v>
      </c>
      <c r="BO144">
        <v>10078</v>
      </c>
      <c r="BP144">
        <v>13.68</v>
      </c>
      <c r="BQ144">
        <v>17.27</v>
      </c>
      <c r="BR144">
        <v>8</v>
      </c>
      <c r="BS144" t="s">
        <v>31</v>
      </c>
      <c r="BT144" t="s">
        <v>47</v>
      </c>
      <c r="BU144" t="s">
        <v>48</v>
      </c>
      <c r="BV144">
        <v>1852</v>
      </c>
      <c r="BW144">
        <v>2.5099999999999998</v>
      </c>
      <c r="BX144">
        <v>3.17</v>
      </c>
      <c r="BY144">
        <v>9</v>
      </c>
      <c r="BZ144" t="s">
        <v>34</v>
      </c>
      <c r="CA144" t="s">
        <v>49</v>
      </c>
      <c r="CB144" t="s">
        <v>50</v>
      </c>
      <c r="CC144">
        <v>2128</v>
      </c>
      <c r="CD144">
        <v>2.89</v>
      </c>
      <c r="CE144">
        <v>3.65</v>
      </c>
      <c r="CF144">
        <v>10</v>
      </c>
      <c r="CG144" t="s">
        <v>31</v>
      </c>
      <c r="CH144" t="s">
        <v>51</v>
      </c>
      <c r="CI144" t="s">
        <v>52</v>
      </c>
      <c r="CJ144">
        <v>2660</v>
      </c>
      <c r="CK144">
        <v>3.61</v>
      </c>
      <c r="CL144">
        <v>4.5599999999999996</v>
      </c>
      <c r="CM144">
        <v>11</v>
      </c>
      <c r="CN144" t="s">
        <v>34</v>
      </c>
      <c r="CO144" t="s">
        <v>53</v>
      </c>
      <c r="CP144" t="s">
        <v>54</v>
      </c>
      <c r="CQ144">
        <v>368</v>
      </c>
      <c r="CR144">
        <v>0.5</v>
      </c>
      <c r="CS144">
        <v>0.63</v>
      </c>
      <c r="CT144">
        <v>12</v>
      </c>
      <c r="CU144" t="s">
        <v>34</v>
      </c>
      <c r="CV144" t="s">
        <v>55</v>
      </c>
      <c r="CW144" t="s">
        <v>56</v>
      </c>
      <c r="CX144">
        <v>1241</v>
      </c>
      <c r="CY144">
        <v>1.68</v>
      </c>
      <c r="CZ144">
        <v>2.13</v>
      </c>
    </row>
    <row r="145" spans="1:104" x14ac:dyDescent="0.6">
      <c r="A145" s="1" t="s">
        <v>278</v>
      </c>
      <c r="B145" t="s">
        <v>279</v>
      </c>
      <c r="C145" s="1" t="s">
        <v>26</v>
      </c>
      <c r="D145" t="s">
        <v>28</v>
      </c>
      <c r="E145" t="s">
        <v>29</v>
      </c>
      <c r="F145" t="s">
        <v>1012</v>
      </c>
      <c r="G145" s="1" t="s">
        <v>280</v>
      </c>
      <c r="H145">
        <v>23721</v>
      </c>
      <c r="I145">
        <v>22.95</v>
      </c>
      <c r="J145">
        <v>79630</v>
      </c>
      <c r="K145">
        <v>77.05</v>
      </c>
      <c r="L145">
        <v>987</v>
      </c>
      <c r="M145">
        <v>0.95</v>
      </c>
      <c r="N145">
        <v>1.24</v>
      </c>
      <c r="O145">
        <v>328</v>
      </c>
      <c r="P145">
        <v>0.32</v>
      </c>
      <c r="Q145">
        <v>0.41</v>
      </c>
      <c r="R145">
        <v>78315</v>
      </c>
      <c r="S145">
        <v>75.78</v>
      </c>
      <c r="T145">
        <v>98.35</v>
      </c>
      <c r="U145">
        <v>1</v>
      </c>
      <c r="V145" t="s">
        <v>31</v>
      </c>
      <c r="W145" t="s">
        <v>32</v>
      </c>
      <c r="X145" t="s">
        <v>33</v>
      </c>
      <c r="Y145">
        <v>217</v>
      </c>
      <c r="Z145">
        <v>0.21</v>
      </c>
      <c r="AA145">
        <v>0.28000000000000003</v>
      </c>
      <c r="AB145">
        <v>2</v>
      </c>
      <c r="AC145" t="s">
        <v>34</v>
      </c>
      <c r="AD145" t="s">
        <v>35</v>
      </c>
      <c r="AE145" t="s">
        <v>36</v>
      </c>
      <c r="AF145">
        <v>1372</v>
      </c>
      <c r="AG145">
        <v>1.33</v>
      </c>
      <c r="AH145">
        <v>1.75</v>
      </c>
      <c r="AI145">
        <v>3</v>
      </c>
      <c r="AJ145" t="s">
        <v>34</v>
      </c>
      <c r="AK145" t="s">
        <v>37</v>
      </c>
      <c r="AL145" t="s">
        <v>38</v>
      </c>
      <c r="AM145">
        <v>28709</v>
      </c>
      <c r="AN145">
        <v>27.78</v>
      </c>
      <c r="AO145">
        <v>36.659999999999997</v>
      </c>
      <c r="AP145">
        <v>4</v>
      </c>
      <c r="AQ145" t="s">
        <v>34</v>
      </c>
      <c r="AR145" t="s">
        <v>39</v>
      </c>
      <c r="AS145" t="s">
        <v>40</v>
      </c>
      <c r="AT145">
        <v>2021</v>
      </c>
      <c r="AU145">
        <v>1.96</v>
      </c>
      <c r="AV145">
        <v>2.58</v>
      </c>
      <c r="AW145">
        <v>5</v>
      </c>
      <c r="AX145" t="s">
        <v>31</v>
      </c>
      <c r="AY145" t="s">
        <v>41</v>
      </c>
      <c r="AZ145" t="s">
        <v>42</v>
      </c>
      <c r="BA145">
        <v>9157</v>
      </c>
      <c r="BB145">
        <v>8.86</v>
      </c>
      <c r="BC145">
        <v>11.69</v>
      </c>
      <c r="BD145">
        <v>6</v>
      </c>
      <c r="BE145" t="s">
        <v>34</v>
      </c>
      <c r="BF145" t="s">
        <v>43</v>
      </c>
      <c r="BG145" t="s">
        <v>44</v>
      </c>
      <c r="BH145">
        <v>5934</v>
      </c>
      <c r="BI145">
        <v>5.74</v>
      </c>
      <c r="BJ145">
        <v>7.58</v>
      </c>
      <c r="BK145">
        <v>7</v>
      </c>
      <c r="BL145" t="s">
        <v>34</v>
      </c>
      <c r="BM145" t="s">
        <v>45</v>
      </c>
      <c r="BN145" t="s">
        <v>46</v>
      </c>
      <c r="BO145">
        <v>17364</v>
      </c>
      <c r="BP145">
        <v>16.8</v>
      </c>
      <c r="BQ145">
        <v>22.17</v>
      </c>
      <c r="BR145">
        <v>8</v>
      </c>
      <c r="BS145" t="s">
        <v>31</v>
      </c>
      <c r="BT145" t="s">
        <v>47</v>
      </c>
      <c r="BU145" t="s">
        <v>48</v>
      </c>
      <c r="BV145">
        <v>1621</v>
      </c>
      <c r="BW145">
        <v>1.57</v>
      </c>
      <c r="BX145">
        <v>2.0699999999999998</v>
      </c>
      <c r="BY145">
        <v>9</v>
      </c>
      <c r="BZ145" t="s">
        <v>34</v>
      </c>
      <c r="CA145" t="s">
        <v>49</v>
      </c>
      <c r="CB145" t="s">
        <v>50</v>
      </c>
      <c r="CC145">
        <v>5373</v>
      </c>
      <c r="CD145">
        <v>5.2</v>
      </c>
      <c r="CE145">
        <v>6.86</v>
      </c>
      <c r="CF145">
        <v>10</v>
      </c>
      <c r="CG145" t="s">
        <v>31</v>
      </c>
      <c r="CH145" t="s">
        <v>51</v>
      </c>
      <c r="CI145" t="s">
        <v>52</v>
      </c>
      <c r="CJ145">
        <v>4825</v>
      </c>
      <c r="CK145">
        <v>4.67</v>
      </c>
      <c r="CL145">
        <v>6.16</v>
      </c>
      <c r="CM145">
        <v>11</v>
      </c>
      <c r="CN145" t="s">
        <v>34</v>
      </c>
      <c r="CO145" t="s">
        <v>53</v>
      </c>
      <c r="CP145" t="s">
        <v>54</v>
      </c>
      <c r="CQ145">
        <v>661</v>
      </c>
      <c r="CR145">
        <v>0.64</v>
      </c>
      <c r="CS145">
        <v>0.84</v>
      </c>
      <c r="CT145">
        <v>12</v>
      </c>
      <c r="CU145" t="s">
        <v>34</v>
      </c>
      <c r="CV145" t="s">
        <v>55</v>
      </c>
      <c r="CW145" t="s">
        <v>56</v>
      </c>
      <c r="CX145">
        <v>1061</v>
      </c>
      <c r="CY145">
        <v>1.03</v>
      </c>
      <c r="CZ145">
        <v>1.35</v>
      </c>
    </row>
    <row r="146" spans="1:104" x14ac:dyDescent="0.6">
      <c r="A146" s="1" t="s">
        <v>278</v>
      </c>
      <c r="B146" t="s">
        <v>279</v>
      </c>
      <c r="C146" s="1" t="s">
        <v>57</v>
      </c>
      <c r="D146" t="s">
        <v>58</v>
      </c>
      <c r="E146" t="s">
        <v>29</v>
      </c>
      <c r="F146" t="s">
        <v>1013</v>
      </c>
      <c r="G146" s="1" t="s">
        <v>281</v>
      </c>
      <c r="H146">
        <v>16310</v>
      </c>
      <c r="I146">
        <v>22.67</v>
      </c>
      <c r="J146">
        <v>55625</v>
      </c>
      <c r="K146">
        <v>77.33</v>
      </c>
      <c r="L146">
        <v>636</v>
      </c>
      <c r="M146">
        <v>0.88</v>
      </c>
      <c r="N146">
        <v>1.1399999999999999</v>
      </c>
      <c r="O146">
        <v>207</v>
      </c>
      <c r="P146">
        <v>0.28999999999999998</v>
      </c>
      <c r="Q146">
        <v>0.37</v>
      </c>
      <c r="R146">
        <v>54782</v>
      </c>
      <c r="S146">
        <v>76.150000000000006</v>
      </c>
      <c r="T146">
        <v>98.48</v>
      </c>
      <c r="U146">
        <v>1</v>
      </c>
      <c r="V146" t="s">
        <v>31</v>
      </c>
      <c r="W146" t="s">
        <v>32</v>
      </c>
      <c r="X146" t="s">
        <v>33</v>
      </c>
      <c r="Y146">
        <v>129</v>
      </c>
      <c r="Z146">
        <v>0.18</v>
      </c>
      <c r="AA146">
        <v>0.24</v>
      </c>
      <c r="AB146">
        <v>2</v>
      </c>
      <c r="AC146" t="s">
        <v>34</v>
      </c>
      <c r="AD146" t="s">
        <v>35</v>
      </c>
      <c r="AE146" t="s">
        <v>36</v>
      </c>
      <c r="AF146">
        <v>855</v>
      </c>
      <c r="AG146">
        <v>1.19</v>
      </c>
      <c r="AH146">
        <v>1.56</v>
      </c>
      <c r="AI146">
        <v>3</v>
      </c>
      <c r="AJ146" t="s">
        <v>34</v>
      </c>
      <c r="AK146" t="s">
        <v>37</v>
      </c>
      <c r="AL146" t="s">
        <v>38</v>
      </c>
      <c r="AM146">
        <v>18004</v>
      </c>
      <c r="AN146">
        <v>25.03</v>
      </c>
      <c r="AO146">
        <v>32.86</v>
      </c>
      <c r="AP146">
        <v>4</v>
      </c>
      <c r="AQ146" t="s">
        <v>34</v>
      </c>
      <c r="AR146" t="s">
        <v>39</v>
      </c>
      <c r="AS146" t="s">
        <v>40</v>
      </c>
      <c r="AT146">
        <v>1167</v>
      </c>
      <c r="AU146">
        <v>1.62</v>
      </c>
      <c r="AV146">
        <v>2.13</v>
      </c>
      <c r="AW146">
        <v>5</v>
      </c>
      <c r="AX146" t="s">
        <v>31</v>
      </c>
      <c r="AY146" t="s">
        <v>41</v>
      </c>
      <c r="AZ146" t="s">
        <v>42</v>
      </c>
      <c r="BA146">
        <v>3707</v>
      </c>
      <c r="BB146">
        <v>5.15</v>
      </c>
      <c r="BC146">
        <v>6.77</v>
      </c>
      <c r="BD146">
        <v>6</v>
      </c>
      <c r="BE146" t="s">
        <v>34</v>
      </c>
      <c r="BF146" t="s">
        <v>43</v>
      </c>
      <c r="BG146" t="s">
        <v>44</v>
      </c>
      <c r="BH146">
        <v>3773</v>
      </c>
      <c r="BI146">
        <v>5.25</v>
      </c>
      <c r="BJ146">
        <v>6.89</v>
      </c>
      <c r="BK146">
        <v>7</v>
      </c>
      <c r="BL146" t="s">
        <v>34</v>
      </c>
      <c r="BM146" t="s">
        <v>45</v>
      </c>
      <c r="BN146" t="s">
        <v>46</v>
      </c>
      <c r="BO146">
        <v>17034</v>
      </c>
      <c r="BP146">
        <v>23.68</v>
      </c>
      <c r="BQ146">
        <v>31.09</v>
      </c>
      <c r="BR146">
        <v>8</v>
      </c>
      <c r="BS146" t="s">
        <v>31</v>
      </c>
      <c r="BT146" t="s">
        <v>47</v>
      </c>
      <c r="BU146" t="s">
        <v>48</v>
      </c>
      <c r="BV146">
        <v>1334</v>
      </c>
      <c r="BW146">
        <v>1.85</v>
      </c>
      <c r="BX146">
        <v>2.44</v>
      </c>
      <c r="BY146">
        <v>9</v>
      </c>
      <c r="BZ146" t="s">
        <v>34</v>
      </c>
      <c r="CA146" t="s">
        <v>49</v>
      </c>
      <c r="CB146" t="s">
        <v>50</v>
      </c>
      <c r="CC146">
        <v>5044</v>
      </c>
      <c r="CD146">
        <v>7.01</v>
      </c>
      <c r="CE146">
        <v>9.2100000000000009</v>
      </c>
      <c r="CF146">
        <v>10</v>
      </c>
      <c r="CG146" t="s">
        <v>31</v>
      </c>
      <c r="CH146" t="s">
        <v>51</v>
      </c>
      <c r="CI146" t="s">
        <v>52</v>
      </c>
      <c r="CJ146">
        <v>2668</v>
      </c>
      <c r="CK146">
        <v>3.71</v>
      </c>
      <c r="CL146">
        <v>4.87</v>
      </c>
      <c r="CM146">
        <v>11</v>
      </c>
      <c r="CN146" t="s">
        <v>34</v>
      </c>
      <c r="CO146" t="s">
        <v>53</v>
      </c>
      <c r="CP146" t="s">
        <v>54</v>
      </c>
      <c r="CQ146">
        <v>539</v>
      </c>
      <c r="CR146">
        <v>0.75</v>
      </c>
      <c r="CS146">
        <v>0.98</v>
      </c>
      <c r="CT146">
        <v>12</v>
      </c>
      <c r="CU146" t="s">
        <v>34</v>
      </c>
      <c r="CV146" t="s">
        <v>55</v>
      </c>
      <c r="CW146" t="s">
        <v>56</v>
      </c>
      <c r="CX146">
        <v>528</v>
      </c>
      <c r="CY146">
        <v>0.73</v>
      </c>
      <c r="CZ146">
        <v>0.96</v>
      </c>
    </row>
    <row r="147" spans="1:104" x14ac:dyDescent="0.6">
      <c r="A147" s="1" t="s">
        <v>278</v>
      </c>
      <c r="B147" t="s">
        <v>279</v>
      </c>
      <c r="C147" s="1" t="s">
        <v>60</v>
      </c>
      <c r="D147" t="s">
        <v>61</v>
      </c>
      <c r="E147" t="s">
        <v>29</v>
      </c>
      <c r="F147" t="s">
        <v>1014</v>
      </c>
      <c r="G147" s="1" t="s">
        <v>282</v>
      </c>
      <c r="H147">
        <v>20982</v>
      </c>
      <c r="I147">
        <v>23.69</v>
      </c>
      <c r="J147">
        <v>67572</v>
      </c>
      <c r="K147">
        <v>76.31</v>
      </c>
      <c r="L147">
        <v>916</v>
      </c>
      <c r="M147">
        <v>1.03</v>
      </c>
      <c r="N147">
        <v>1.36</v>
      </c>
      <c r="O147">
        <v>328</v>
      </c>
      <c r="P147">
        <v>0.37</v>
      </c>
      <c r="Q147">
        <v>0.49</v>
      </c>
      <c r="R147">
        <v>66328</v>
      </c>
      <c r="S147">
        <v>74.900000000000006</v>
      </c>
      <c r="T147">
        <v>98.16</v>
      </c>
      <c r="U147">
        <v>1</v>
      </c>
      <c r="V147" t="s">
        <v>31</v>
      </c>
      <c r="W147" t="s">
        <v>32</v>
      </c>
      <c r="X147" t="s">
        <v>33</v>
      </c>
      <c r="Y147">
        <v>270</v>
      </c>
      <c r="Z147">
        <v>0.3</v>
      </c>
      <c r="AA147">
        <v>0.41</v>
      </c>
      <c r="AB147">
        <v>2</v>
      </c>
      <c r="AC147" t="s">
        <v>34</v>
      </c>
      <c r="AD147" t="s">
        <v>35</v>
      </c>
      <c r="AE147" t="s">
        <v>36</v>
      </c>
      <c r="AF147">
        <v>1934</v>
      </c>
      <c r="AG147">
        <v>2.1800000000000002</v>
      </c>
      <c r="AH147">
        <v>2.92</v>
      </c>
      <c r="AI147">
        <v>3</v>
      </c>
      <c r="AJ147" t="s">
        <v>34</v>
      </c>
      <c r="AK147" t="s">
        <v>37</v>
      </c>
      <c r="AL147" t="s">
        <v>38</v>
      </c>
      <c r="AM147">
        <v>17975</v>
      </c>
      <c r="AN147">
        <v>20.3</v>
      </c>
      <c r="AO147">
        <v>27.1</v>
      </c>
      <c r="AP147">
        <v>4</v>
      </c>
      <c r="AQ147" t="s">
        <v>34</v>
      </c>
      <c r="AR147" t="s">
        <v>39</v>
      </c>
      <c r="AS147" t="s">
        <v>40</v>
      </c>
      <c r="AT147">
        <v>2086</v>
      </c>
      <c r="AU147">
        <v>2.36</v>
      </c>
      <c r="AV147">
        <v>3.14</v>
      </c>
      <c r="AW147">
        <v>5</v>
      </c>
      <c r="AX147" t="s">
        <v>31</v>
      </c>
      <c r="AY147" t="s">
        <v>41</v>
      </c>
      <c r="AZ147" t="s">
        <v>42</v>
      </c>
      <c r="BA147">
        <v>8469</v>
      </c>
      <c r="BB147">
        <v>9.56</v>
      </c>
      <c r="BC147">
        <v>12.77</v>
      </c>
      <c r="BD147">
        <v>6</v>
      </c>
      <c r="BE147" t="s">
        <v>34</v>
      </c>
      <c r="BF147" t="s">
        <v>43</v>
      </c>
      <c r="BG147" t="s">
        <v>44</v>
      </c>
      <c r="BH147">
        <v>3342</v>
      </c>
      <c r="BI147">
        <v>3.77</v>
      </c>
      <c r="BJ147">
        <v>5.04</v>
      </c>
      <c r="BK147">
        <v>7</v>
      </c>
      <c r="BL147" t="s">
        <v>34</v>
      </c>
      <c r="BM147" t="s">
        <v>45</v>
      </c>
      <c r="BN147" t="s">
        <v>46</v>
      </c>
      <c r="BO147">
        <v>21725</v>
      </c>
      <c r="BP147">
        <v>24.53</v>
      </c>
      <c r="BQ147">
        <v>32.75</v>
      </c>
      <c r="BR147">
        <v>8</v>
      </c>
      <c r="BS147" t="s">
        <v>31</v>
      </c>
      <c r="BT147" t="s">
        <v>47</v>
      </c>
      <c r="BU147" t="s">
        <v>48</v>
      </c>
      <c r="BV147">
        <v>1764</v>
      </c>
      <c r="BW147">
        <v>1.99</v>
      </c>
      <c r="BX147">
        <v>2.66</v>
      </c>
      <c r="BY147">
        <v>9</v>
      </c>
      <c r="BZ147" t="s">
        <v>34</v>
      </c>
      <c r="CA147" t="s">
        <v>49</v>
      </c>
      <c r="CB147" t="s">
        <v>50</v>
      </c>
      <c r="CC147">
        <v>5046</v>
      </c>
      <c r="CD147">
        <v>5.7</v>
      </c>
      <c r="CE147">
        <v>7.61</v>
      </c>
      <c r="CF147">
        <v>10</v>
      </c>
      <c r="CG147" t="s">
        <v>31</v>
      </c>
      <c r="CH147" t="s">
        <v>51</v>
      </c>
      <c r="CI147" t="s">
        <v>52</v>
      </c>
      <c r="CJ147">
        <v>2110</v>
      </c>
      <c r="CK147">
        <v>2.38</v>
      </c>
      <c r="CL147">
        <v>3.18</v>
      </c>
      <c r="CM147">
        <v>11</v>
      </c>
      <c r="CN147" t="s">
        <v>34</v>
      </c>
      <c r="CO147" t="s">
        <v>53</v>
      </c>
      <c r="CP147" t="s">
        <v>54</v>
      </c>
      <c r="CQ147">
        <v>738</v>
      </c>
      <c r="CR147">
        <v>0.83</v>
      </c>
      <c r="CS147">
        <v>1.1100000000000001</v>
      </c>
      <c r="CT147">
        <v>12</v>
      </c>
      <c r="CU147" t="s">
        <v>34</v>
      </c>
      <c r="CV147" t="s">
        <v>55</v>
      </c>
      <c r="CW147" t="s">
        <v>56</v>
      </c>
      <c r="CX147">
        <v>869</v>
      </c>
      <c r="CY147">
        <v>0.98</v>
      </c>
      <c r="CZ147">
        <v>1.31</v>
      </c>
    </row>
    <row r="148" spans="1:104" x14ac:dyDescent="0.6">
      <c r="A148" s="1" t="s">
        <v>278</v>
      </c>
      <c r="B148" t="s">
        <v>279</v>
      </c>
      <c r="C148" s="1" t="s">
        <v>63</v>
      </c>
      <c r="D148" t="s">
        <v>64</v>
      </c>
      <c r="E148" t="s">
        <v>29</v>
      </c>
      <c r="F148" t="s">
        <v>1015</v>
      </c>
      <c r="G148" s="1" t="s">
        <v>283</v>
      </c>
      <c r="H148">
        <v>24447</v>
      </c>
      <c r="I148">
        <v>25.01</v>
      </c>
      <c r="J148">
        <v>73296</v>
      </c>
      <c r="K148">
        <v>74.989999999999995</v>
      </c>
      <c r="L148">
        <v>1044</v>
      </c>
      <c r="M148">
        <v>1.07</v>
      </c>
      <c r="N148">
        <v>1.42</v>
      </c>
      <c r="O148">
        <v>479</v>
      </c>
      <c r="P148">
        <v>0.49</v>
      </c>
      <c r="Q148">
        <v>0.65</v>
      </c>
      <c r="R148">
        <v>71773</v>
      </c>
      <c r="S148">
        <v>73.430000000000007</v>
      </c>
      <c r="T148">
        <v>97.92</v>
      </c>
      <c r="U148">
        <v>1</v>
      </c>
      <c r="V148" t="s">
        <v>31</v>
      </c>
      <c r="W148" t="s">
        <v>32</v>
      </c>
      <c r="X148" t="s">
        <v>33</v>
      </c>
      <c r="Y148">
        <v>293</v>
      </c>
      <c r="Z148">
        <v>0.3</v>
      </c>
      <c r="AA148">
        <v>0.41</v>
      </c>
      <c r="AB148">
        <v>2</v>
      </c>
      <c r="AC148" t="s">
        <v>34</v>
      </c>
      <c r="AD148" t="s">
        <v>35</v>
      </c>
      <c r="AE148" t="s">
        <v>36</v>
      </c>
      <c r="AF148">
        <v>2005</v>
      </c>
      <c r="AG148">
        <v>2.0499999999999998</v>
      </c>
      <c r="AH148">
        <v>2.79</v>
      </c>
      <c r="AI148">
        <v>3</v>
      </c>
      <c r="AJ148" t="s">
        <v>34</v>
      </c>
      <c r="AK148" t="s">
        <v>37</v>
      </c>
      <c r="AL148" t="s">
        <v>38</v>
      </c>
      <c r="AM148">
        <v>18226</v>
      </c>
      <c r="AN148">
        <v>18.649999999999999</v>
      </c>
      <c r="AO148">
        <v>25.39</v>
      </c>
      <c r="AP148">
        <v>4</v>
      </c>
      <c r="AQ148" t="s">
        <v>34</v>
      </c>
      <c r="AR148" t="s">
        <v>39</v>
      </c>
      <c r="AS148" t="s">
        <v>40</v>
      </c>
      <c r="AT148">
        <v>2555</v>
      </c>
      <c r="AU148">
        <v>2.61</v>
      </c>
      <c r="AV148">
        <v>3.56</v>
      </c>
      <c r="AW148">
        <v>5</v>
      </c>
      <c r="AX148" t="s">
        <v>31</v>
      </c>
      <c r="AY148" t="s">
        <v>41</v>
      </c>
      <c r="AZ148" t="s">
        <v>42</v>
      </c>
      <c r="BA148">
        <v>15974</v>
      </c>
      <c r="BB148">
        <v>16.34</v>
      </c>
      <c r="BC148">
        <v>22.26</v>
      </c>
      <c r="BD148">
        <v>6</v>
      </c>
      <c r="BE148" t="s">
        <v>34</v>
      </c>
      <c r="BF148" t="s">
        <v>43</v>
      </c>
      <c r="BG148" t="s">
        <v>44</v>
      </c>
      <c r="BH148">
        <v>4075</v>
      </c>
      <c r="BI148">
        <v>4.17</v>
      </c>
      <c r="BJ148">
        <v>5.68</v>
      </c>
      <c r="BK148">
        <v>7</v>
      </c>
      <c r="BL148" t="s">
        <v>34</v>
      </c>
      <c r="BM148" t="s">
        <v>45</v>
      </c>
      <c r="BN148" t="s">
        <v>46</v>
      </c>
      <c r="BO148">
        <v>19622</v>
      </c>
      <c r="BP148">
        <v>20.079999999999998</v>
      </c>
      <c r="BQ148">
        <v>27.34</v>
      </c>
      <c r="BR148">
        <v>8</v>
      </c>
      <c r="BS148" t="s">
        <v>31</v>
      </c>
      <c r="BT148" t="s">
        <v>47</v>
      </c>
      <c r="BU148" t="s">
        <v>48</v>
      </c>
      <c r="BV148">
        <v>1821</v>
      </c>
      <c r="BW148">
        <v>1.86</v>
      </c>
      <c r="BX148">
        <v>2.54</v>
      </c>
      <c r="BY148">
        <v>9</v>
      </c>
      <c r="BZ148" t="s">
        <v>34</v>
      </c>
      <c r="CA148" t="s">
        <v>49</v>
      </c>
      <c r="CB148" t="s">
        <v>50</v>
      </c>
      <c r="CC148">
        <v>3048</v>
      </c>
      <c r="CD148">
        <v>3.12</v>
      </c>
      <c r="CE148">
        <v>4.25</v>
      </c>
      <c r="CF148">
        <v>10</v>
      </c>
      <c r="CG148" t="s">
        <v>31</v>
      </c>
      <c r="CH148" t="s">
        <v>51</v>
      </c>
      <c r="CI148" t="s">
        <v>52</v>
      </c>
      <c r="CJ148">
        <v>2178</v>
      </c>
      <c r="CK148">
        <v>2.23</v>
      </c>
      <c r="CL148">
        <v>3.03</v>
      </c>
      <c r="CM148">
        <v>11</v>
      </c>
      <c r="CN148" t="s">
        <v>34</v>
      </c>
      <c r="CO148" t="s">
        <v>53</v>
      </c>
      <c r="CP148" t="s">
        <v>54</v>
      </c>
      <c r="CQ148">
        <v>746</v>
      </c>
      <c r="CR148">
        <v>0.76</v>
      </c>
      <c r="CS148">
        <v>1.04</v>
      </c>
      <c r="CT148">
        <v>12</v>
      </c>
      <c r="CU148" t="s">
        <v>34</v>
      </c>
      <c r="CV148" t="s">
        <v>55</v>
      </c>
      <c r="CW148" t="s">
        <v>56</v>
      </c>
      <c r="CX148">
        <v>1230</v>
      </c>
      <c r="CY148">
        <v>1.26</v>
      </c>
      <c r="CZ148">
        <v>1.71</v>
      </c>
    </row>
    <row r="149" spans="1:104" x14ac:dyDescent="0.6">
      <c r="A149" s="1" t="s">
        <v>278</v>
      </c>
      <c r="B149" t="s">
        <v>279</v>
      </c>
      <c r="C149" s="1" t="s">
        <v>66</v>
      </c>
      <c r="D149" t="s">
        <v>67</v>
      </c>
      <c r="E149" t="s">
        <v>29</v>
      </c>
      <c r="F149" t="s">
        <v>1016</v>
      </c>
      <c r="G149" s="1" t="s">
        <v>284</v>
      </c>
      <c r="H149">
        <v>25330</v>
      </c>
      <c r="I149">
        <v>21.02</v>
      </c>
      <c r="J149">
        <v>95185</v>
      </c>
      <c r="K149">
        <v>78.98</v>
      </c>
      <c r="L149">
        <v>1307</v>
      </c>
      <c r="M149">
        <v>1.08</v>
      </c>
      <c r="N149">
        <v>1.37</v>
      </c>
      <c r="O149">
        <v>559</v>
      </c>
      <c r="P149">
        <v>0.46</v>
      </c>
      <c r="Q149">
        <v>0.59</v>
      </c>
      <c r="R149">
        <v>93319</v>
      </c>
      <c r="S149">
        <v>77.430000000000007</v>
      </c>
      <c r="T149">
        <v>98.04</v>
      </c>
      <c r="U149">
        <v>1</v>
      </c>
      <c r="V149" t="s">
        <v>31</v>
      </c>
      <c r="W149" t="s">
        <v>32</v>
      </c>
      <c r="X149" t="s">
        <v>33</v>
      </c>
      <c r="Y149">
        <v>451</v>
      </c>
      <c r="Z149">
        <v>0.37</v>
      </c>
      <c r="AA149">
        <v>0.48</v>
      </c>
      <c r="AB149">
        <v>2</v>
      </c>
      <c r="AC149" t="s">
        <v>34</v>
      </c>
      <c r="AD149" t="s">
        <v>35</v>
      </c>
      <c r="AE149" t="s">
        <v>36</v>
      </c>
      <c r="AF149">
        <v>2385</v>
      </c>
      <c r="AG149">
        <v>1.98</v>
      </c>
      <c r="AH149">
        <v>2.56</v>
      </c>
      <c r="AI149">
        <v>3</v>
      </c>
      <c r="AJ149" t="s">
        <v>34</v>
      </c>
      <c r="AK149" t="s">
        <v>37</v>
      </c>
      <c r="AL149" t="s">
        <v>38</v>
      </c>
      <c r="AM149">
        <v>24575</v>
      </c>
      <c r="AN149">
        <v>20.39</v>
      </c>
      <c r="AO149">
        <v>26.33</v>
      </c>
      <c r="AP149">
        <v>4</v>
      </c>
      <c r="AQ149" t="s">
        <v>34</v>
      </c>
      <c r="AR149" t="s">
        <v>39</v>
      </c>
      <c r="AS149" t="s">
        <v>40</v>
      </c>
      <c r="AT149">
        <v>4511</v>
      </c>
      <c r="AU149">
        <v>3.74</v>
      </c>
      <c r="AV149">
        <v>4.83</v>
      </c>
      <c r="AW149">
        <v>5</v>
      </c>
      <c r="AX149" t="s">
        <v>31</v>
      </c>
      <c r="AY149" t="s">
        <v>41</v>
      </c>
      <c r="AZ149" t="s">
        <v>42</v>
      </c>
      <c r="BA149">
        <v>26187</v>
      </c>
      <c r="BB149">
        <v>21.73</v>
      </c>
      <c r="BC149">
        <v>28.06</v>
      </c>
      <c r="BD149">
        <v>6</v>
      </c>
      <c r="BE149" t="s">
        <v>34</v>
      </c>
      <c r="BF149" t="s">
        <v>43</v>
      </c>
      <c r="BG149" t="s">
        <v>44</v>
      </c>
      <c r="BH149">
        <v>6262</v>
      </c>
      <c r="BI149">
        <v>5.2</v>
      </c>
      <c r="BJ149">
        <v>6.71</v>
      </c>
      <c r="BK149">
        <v>7</v>
      </c>
      <c r="BL149" t="s">
        <v>34</v>
      </c>
      <c r="BM149" t="s">
        <v>45</v>
      </c>
      <c r="BN149" t="s">
        <v>46</v>
      </c>
      <c r="BO149">
        <v>17504</v>
      </c>
      <c r="BP149">
        <v>14.52</v>
      </c>
      <c r="BQ149">
        <v>18.760000000000002</v>
      </c>
      <c r="BR149">
        <v>8</v>
      </c>
      <c r="BS149" t="s">
        <v>31</v>
      </c>
      <c r="BT149" t="s">
        <v>47</v>
      </c>
      <c r="BU149" t="s">
        <v>48</v>
      </c>
      <c r="BV149">
        <v>1704</v>
      </c>
      <c r="BW149">
        <v>1.41</v>
      </c>
      <c r="BX149">
        <v>1.83</v>
      </c>
      <c r="BY149">
        <v>9</v>
      </c>
      <c r="BZ149" t="s">
        <v>34</v>
      </c>
      <c r="CA149" t="s">
        <v>49</v>
      </c>
      <c r="CB149" t="s">
        <v>50</v>
      </c>
      <c r="CC149">
        <v>3608</v>
      </c>
      <c r="CD149">
        <v>2.99</v>
      </c>
      <c r="CE149">
        <v>3.87</v>
      </c>
      <c r="CF149">
        <v>10</v>
      </c>
      <c r="CG149" t="s">
        <v>31</v>
      </c>
      <c r="CH149" t="s">
        <v>51</v>
      </c>
      <c r="CI149" t="s">
        <v>52</v>
      </c>
      <c r="CJ149">
        <v>3321</v>
      </c>
      <c r="CK149">
        <v>2.76</v>
      </c>
      <c r="CL149">
        <v>3.56</v>
      </c>
      <c r="CM149">
        <v>11</v>
      </c>
      <c r="CN149" t="s">
        <v>34</v>
      </c>
      <c r="CO149" t="s">
        <v>53</v>
      </c>
      <c r="CP149" t="s">
        <v>54</v>
      </c>
      <c r="CQ149">
        <v>1087</v>
      </c>
      <c r="CR149">
        <v>0.9</v>
      </c>
      <c r="CS149">
        <v>1.1599999999999999</v>
      </c>
      <c r="CT149">
        <v>12</v>
      </c>
      <c r="CU149" t="s">
        <v>34</v>
      </c>
      <c r="CV149" t="s">
        <v>55</v>
      </c>
      <c r="CW149" t="s">
        <v>56</v>
      </c>
      <c r="CX149">
        <v>1724</v>
      </c>
      <c r="CY149">
        <v>1.43</v>
      </c>
      <c r="CZ149">
        <v>1.85</v>
      </c>
    </row>
    <row r="150" spans="1:104" x14ac:dyDescent="0.6">
      <c r="A150" s="1" t="s">
        <v>278</v>
      </c>
      <c r="B150" t="s">
        <v>279</v>
      </c>
      <c r="C150" s="1" t="s">
        <v>85</v>
      </c>
      <c r="D150" t="s">
        <v>92</v>
      </c>
      <c r="E150" t="s">
        <v>29</v>
      </c>
      <c r="F150" t="s">
        <v>1017</v>
      </c>
      <c r="G150" s="1" t="s">
        <v>285</v>
      </c>
      <c r="H150">
        <v>20513</v>
      </c>
      <c r="I150">
        <v>19.170000000000002</v>
      </c>
      <c r="J150">
        <v>86512</v>
      </c>
      <c r="K150">
        <v>80.83</v>
      </c>
      <c r="L150">
        <v>1195</v>
      </c>
      <c r="M150">
        <v>1.1200000000000001</v>
      </c>
      <c r="N150">
        <v>1.38</v>
      </c>
      <c r="O150">
        <v>437</v>
      </c>
      <c r="P150">
        <v>0.41</v>
      </c>
      <c r="Q150">
        <v>0.51</v>
      </c>
      <c r="R150">
        <v>84880</v>
      </c>
      <c r="S150">
        <v>79.31</v>
      </c>
      <c r="T150">
        <v>98.11</v>
      </c>
      <c r="U150">
        <v>1</v>
      </c>
      <c r="V150" t="s">
        <v>31</v>
      </c>
      <c r="W150" t="s">
        <v>32</v>
      </c>
      <c r="X150" t="s">
        <v>33</v>
      </c>
      <c r="Y150">
        <v>301</v>
      </c>
      <c r="Z150">
        <v>0.28000000000000003</v>
      </c>
      <c r="AA150">
        <v>0.35</v>
      </c>
      <c r="AB150">
        <v>2</v>
      </c>
      <c r="AC150" t="s">
        <v>34</v>
      </c>
      <c r="AD150" t="s">
        <v>35</v>
      </c>
      <c r="AE150" t="s">
        <v>36</v>
      </c>
      <c r="AF150">
        <v>1939</v>
      </c>
      <c r="AG150">
        <v>1.81</v>
      </c>
      <c r="AH150">
        <v>2.2799999999999998</v>
      </c>
      <c r="AI150">
        <v>3</v>
      </c>
      <c r="AJ150" t="s">
        <v>34</v>
      </c>
      <c r="AK150" t="s">
        <v>37</v>
      </c>
      <c r="AL150" t="s">
        <v>38</v>
      </c>
      <c r="AM150">
        <v>28596</v>
      </c>
      <c r="AN150">
        <v>26.72</v>
      </c>
      <c r="AO150">
        <v>33.69</v>
      </c>
      <c r="AP150">
        <v>4</v>
      </c>
      <c r="AQ150" t="s">
        <v>34</v>
      </c>
      <c r="AR150" t="s">
        <v>39</v>
      </c>
      <c r="AS150" t="s">
        <v>40</v>
      </c>
      <c r="AT150">
        <v>2938</v>
      </c>
      <c r="AU150">
        <v>2.75</v>
      </c>
      <c r="AV150">
        <v>3.46</v>
      </c>
      <c r="AW150">
        <v>5</v>
      </c>
      <c r="AX150" t="s">
        <v>31</v>
      </c>
      <c r="AY150" t="s">
        <v>41</v>
      </c>
      <c r="AZ150" t="s">
        <v>42</v>
      </c>
      <c r="BA150">
        <v>14815</v>
      </c>
      <c r="BB150">
        <v>13.84</v>
      </c>
      <c r="BC150">
        <v>17.45</v>
      </c>
      <c r="BD150">
        <v>6</v>
      </c>
      <c r="BE150" t="s">
        <v>34</v>
      </c>
      <c r="BF150" t="s">
        <v>43</v>
      </c>
      <c r="BG150" t="s">
        <v>44</v>
      </c>
      <c r="BH150">
        <v>5174</v>
      </c>
      <c r="BI150">
        <v>4.83</v>
      </c>
      <c r="BJ150">
        <v>6.1</v>
      </c>
      <c r="BK150">
        <v>7</v>
      </c>
      <c r="BL150" t="s">
        <v>34</v>
      </c>
      <c r="BM150" t="s">
        <v>45</v>
      </c>
      <c r="BN150" t="s">
        <v>46</v>
      </c>
      <c r="BO150">
        <v>17736</v>
      </c>
      <c r="BP150">
        <v>16.57</v>
      </c>
      <c r="BQ150">
        <v>20.9</v>
      </c>
      <c r="BR150">
        <v>8</v>
      </c>
      <c r="BS150" t="s">
        <v>31</v>
      </c>
      <c r="BT150" t="s">
        <v>47</v>
      </c>
      <c r="BU150" t="s">
        <v>48</v>
      </c>
      <c r="BV150">
        <v>2259</v>
      </c>
      <c r="BW150">
        <v>2.11</v>
      </c>
      <c r="BX150">
        <v>2.66</v>
      </c>
      <c r="BY150">
        <v>9</v>
      </c>
      <c r="BZ150" t="s">
        <v>34</v>
      </c>
      <c r="CA150" t="s">
        <v>49</v>
      </c>
      <c r="CB150" t="s">
        <v>50</v>
      </c>
      <c r="CC150">
        <v>5271</v>
      </c>
      <c r="CD150">
        <v>4.93</v>
      </c>
      <c r="CE150">
        <v>6.21</v>
      </c>
      <c r="CF150">
        <v>10</v>
      </c>
      <c r="CG150" t="s">
        <v>31</v>
      </c>
      <c r="CH150" t="s">
        <v>51</v>
      </c>
      <c r="CI150" t="s">
        <v>52</v>
      </c>
      <c r="CJ150">
        <v>3622</v>
      </c>
      <c r="CK150">
        <v>3.38</v>
      </c>
      <c r="CL150">
        <v>4.2699999999999996</v>
      </c>
      <c r="CM150">
        <v>11</v>
      </c>
      <c r="CN150" t="s">
        <v>34</v>
      </c>
      <c r="CO150" t="s">
        <v>53</v>
      </c>
      <c r="CP150" t="s">
        <v>54</v>
      </c>
      <c r="CQ150">
        <v>759</v>
      </c>
      <c r="CR150">
        <v>0.71</v>
      </c>
      <c r="CS150">
        <v>0.89</v>
      </c>
      <c r="CT150">
        <v>12</v>
      </c>
      <c r="CU150" t="s">
        <v>34</v>
      </c>
      <c r="CV150" t="s">
        <v>55</v>
      </c>
      <c r="CW150" t="s">
        <v>56</v>
      </c>
      <c r="CX150">
        <v>1470</v>
      </c>
      <c r="CY150">
        <v>1.37</v>
      </c>
      <c r="CZ150">
        <v>1.73</v>
      </c>
    </row>
    <row r="151" spans="1:104" x14ac:dyDescent="0.6">
      <c r="A151" s="1" t="s">
        <v>278</v>
      </c>
      <c r="B151" t="s">
        <v>279</v>
      </c>
      <c r="C151" s="1" t="s">
        <v>94</v>
      </c>
      <c r="D151" t="s">
        <v>95</v>
      </c>
      <c r="E151" t="s">
        <v>29</v>
      </c>
      <c r="F151" t="s">
        <v>1018</v>
      </c>
      <c r="G151" s="1" t="s">
        <v>286</v>
      </c>
      <c r="H151">
        <v>17038</v>
      </c>
      <c r="I151">
        <v>21.45</v>
      </c>
      <c r="J151">
        <v>62400</v>
      </c>
      <c r="K151">
        <v>78.55</v>
      </c>
      <c r="L151">
        <v>837</v>
      </c>
      <c r="M151">
        <v>1.05</v>
      </c>
      <c r="N151">
        <v>1.34</v>
      </c>
      <c r="O151">
        <v>313</v>
      </c>
      <c r="P151">
        <v>0.39</v>
      </c>
      <c r="Q151">
        <v>0.5</v>
      </c>
      <c r="R151">
        <v>61250</v>
      </c>
      <c r="S151">
        <v>77.099999999999994</v>
      </c>
      <c r="T151">
        <v>98.16</v>
      </c>
      <c r="U151">
        <v>1</v>
      </c>
      <c r="V151" t="s">
        <v>31</v>
      </c>
      <c r="W151" t="s">
        <v>32</v>
      </c>
      <c r="X151" t="s">
        <v>33</v>
      </c>
      <c r="Y151">
        <v>247</v>
      </c>
      <c r="Z151">
        <v>0.31</v>
      </c>
      <c r="AA151">
        <v>0.4</v>
      </c>
      <c r="AB151">
        <v>2</v>
      </c>
      <c r="AC151" t="s">
        <v>34</v>
      </c>
      <c r="AD151" t="s">
        <v>35</v>
      </c>
      <c r="AE151" t="s">
        <v>36</v>
      </c>
      <c r="AF151">
        <v>1614</v>
      </c>
      <c r="AG151">
        <v>2.0299999999999998</v>
      </c>
      <c r="AH151">
        <v>2.64</v>
      </c>
      <c r="AI151">
        <v>3</v>
      </c>
      <c r="AJ151" t="s">
        <v>34</v>
      </c>
      <c r="AK151" t="s">
        <v>37</v>
      </c>
      <c r="AL151" t="s">
        <v>38</v>
      </c>
      <c r="AM151">
        <v>19973</v>
      </c>
      <c r="AN151">
        <v>25.14</v>
      </c>
      <c r="AO151">
        <v>32.61</v>
      </c>
      <c r="AP151">
        <v>4</v>
      </c>
      <c r="AQ151" t="s">
        <v>34</v>
      </c>
      <c r="AR151" t="s">
        <v>39</v>
      </c>
      <c r="AS151" t="s">
        <v>40</v>
      </c>
      <c r="AT151">
        <v>2176</v>
      </c>
      <c r="AU151">
        <v>2.74</v>
      </c>
      <c r="AV151">
        <v>3.55</v>
      </c>
      <c r="AW151">
        <v>5</v>
      </c>
      <c r="AX151" t="s">
        <v>31</v>
      </c>
      <c r="AY151" t="s">
        <v>41</v>
      </c>
      <c r="AZ151" t="s">
        <v>42</v>
      </c>
      <c r="BA151">
        <v>8904</v>
      </c>
      <c r="BB151">
        <v>11.21</v>
      </c>
      <c r="BC151">
        <v>14.54</v>
      </c>
      <c r="BD151">
        <v>6</v>
      </c>
      <c r="BE151" t="s">
        <v>34</v>
      </c>
      <c r="BF151" t="s">
        <v>43</v>
      </c>
      <c r="BG151" t="s">
        <v>44</v>
      </c>
      <c r="BH151">
        <v>3392</v>
      </c>
      <c r="BI151">
        <v>4.2699999999999996</v>
      </c>
      <c r="BJ151">
        <v>5.54</v>
      </c>
      <c r="BK151">
        <v>7</v>
      </c>
      <c r="BL151" t="s">
        <v>34</v>
      </c>
      <c r="BM151" t="s">
        <v>45</v>
      </c>
      <c r="BN151" t="s">
        <v>46</v>
      </c>
      <c r="BO151">
        <v>14739</v>
      </c>
      <c r="BP151">
        <v>18.55</v>
      </c>
      <c r="BQ151">
        <v>24.06</v>
      </c>
      <c r="BR151">
        <v>8</v>
      </c>
      <c r="BS151" t="s">
        <v>31</v>
      </c>
      <c r="BT151" t="s">
        <v>47</v>
      </c>
      <c r="BU151" t="s">
        <v>48</v>
      </c>
      <c r="BV151">
        <v>1653</v>
      </c>
      <c r="BW151">
        <v>2.08</v>
      </c>
      <c r="BX151">
        <v>2.7</v>
      </c>
      <c r="BY151">
        <v>9</v>
      </c>
      <c r="BZ151" t="s">
        <v>34</v>
      </c>
      <c r="CA151" t="s">
        <v>49</v>
      </c>
      <c r="CB151" t="s">
        <v>50</v>
      </c>
      <c r="CC151">
        <v>4311</v>
      </c>
      <c r="CD151">
        <v>5.43</v>
      </c>
      <c r="CE151">
        <v>7.04</v>
      </c>
      <c r="CF151">
        <v>10</v>
      </c>
      <c r="CG151" t="s">
        <v>31</v>
      </c>
      <c r="CH151" t="s">
        <v>51</v>
      </c>
      <c r="CI151" t="s">
        <v>52</v>
      </c>
      <c r="CJ151">
        <v>2734</v>
      </c>
      <c r="CK151">
        <v>3.44</v>
      </c>
      <c r="CL151">
        <v>4.46</v>
      </c>
      <c r="CM151">
        <v>11</v>
      </c>
      <c r="CN151" t="s">
        <v>34</v>
      </c>
      <c r="CO151" t="s">
        <v>53</v>
      </c>
      <c r="CP151" t="s">
        <v>54</v>
      </c>
      <c r="CQ151">
        <v>551</v>
      </c>
      <c r="CR151">
        <v>0.69</v>
      </c>
      <c r="CS151">
        <v>0.9</v>
      </c>
      <c r="CT151">
        <v>12</v>
      </c>
      <c r="CU151" t="s">
        <v>34</v>
      </c>
      <c r="CV151" t="s">
        <v>55</v>
      </c>
      <c r="CW151" t="s">
        <v>56</v>
      </c>
      <c r="CX151">
        <v>956</v>
      </c>
      <c r="CY151">
        <v>1.2</v>
      </c>
      <c r="CZ151">
        <v>1.56</v>
      </c>
    </row>
    <row r="152" spans="1:104" x14ac:dyDescent="0.6">
      <c r="A152" s="1" t="s">
        <v>278</v>
      </c>
      <c r="B152" t="s">
        <v>279</v>
      </c>
      <c r="C152" s="1" t="s">
        <v>97</v>
      </c>
      <c r="D152" t="s">
        <v>98</v>
      </c>
      <c r="E152" t="s">
        <v>29</v>
      </c>
      <c r="F152" t="s">
        <v>1019</v>
      </c>
      <c r="G152" s="1" t="s">
        <v>287</v>
      </c>
      <c r="H152">
        <v>25758</v>
      </c>
      <c r="I152">
        <v>21.57</v>
      </c>
      <c r="J152">
        <v>93643</v>
      </c>
      <c r="K152">
        <v>78.430000000000007</v>
      </c>
      <c r="L152">
        <v>1225</v>
      </c>
      <c r="M152">
        <v>1.03</v>
      </c>
      <c r="N152">
        <v>1.31</v>
      </c>
      <c r="O152">
        <v>492</v>
      </c>
      <c r="P152">
        <v>0.41</v>
      </c>
      <c r="Q152">
        <v>0.53</v>
      </c>
      <c r="R152">
        <v>91926</v>
      </c>
      <c r="S152">
        <v>76.989999999999995</v>
      </c>
      <c r="T152">
        <v>98.17</v>
      </c>
      <c r="U152">
        <v>1</v>
      </c>
      <c r="V152" t="s">
        <v>31</v>
      </c>
      <c r="W152" t="s">
        <v>32</v>
      </c>
      <c r="X152" t="s">
        <v>33</v>
      </c>
      <c r="Y152">
        <v>298</v>
      </c>
      <c r="Z152">
        <v>0.25</v>
      </c>
      <c r="AA152">
        <v>0.32</v>
      </c>
      <c r="AB152">
        <v>2</v>
      </c>
      <c r="AC152" t="s">
        <v>34</v>
      </c>
      <c r="AD152" t="s">
        <v>35</v>
      </c>
      <c r="AE152" t="s">
        <v>36</v>
      </c>
      <c r="AF152">
        <v>1937</v>
      </c>
      <c r="AG152">
        <v>1.62</v>
      </c>
      <c r="AH152">
        <v>2.11</v>
      </c>
      <c r="AI152">
        <v>3</v>
      </c>
      <c r="AJ152" t="s">
        <v>34</v>
      </c>
      <c r="AK152" t="s">
        <v>37</v>
      </c>
      <c r="AL152" t="s">
        <v>38</v>
      </c>
      <c r="AM152">
        <v>28963</v>
      </c>
      <c r="AN152">
        <v>24.26</v>
      </c>
      <c r="AO152">
        <v>31.51</v>
      </c>
      <c r="AP152">
        <v>4</v>
      </c>
      <c r="AQ152" t="s">
        <v>34</v>
      </c>
      <c r="AR152" t="s">
        <v>39</v>
      </c>
      <c r="AS152" t="s">
        <v>40</v>
      </c>
      <c r="AT152">
        <v>4329</v>
      </c>
      <c r="AU152">
        <v>3.63</v>
      </c>
      <c r="AV152">
        <v>4.71</v>
      </c>
      <c r="AW152">
        <v>5</v>
      </c>
      <c r="AX152" t="s">
        <v>31</v>
      </c>
      <c r="AY152" t="s">
        <v>41</v>
      </c>
      <c r="AZ152" t="s">
        <v>42</v>
      </c>
      <c r="BA152">
        <v>21380</v>
      </c>
      <c r="BB152">
        <v>17.91</v>
      </c>
      <c r="BC152">
        <v>23.26</v>
      </c>
      <c r="BD152">
        <v>6</v>
      </c>
      <c r="BE152" t="s">
        <v>34</v>
      </c>
      <c r="BF152" t="s">
        <v>43</v>
      </c>
      <c r="BG152" t="s">
        <v>44</v>
      </c>
      <c r="BH152">
        <v>8023</v>
      </c>
      <c r="BI152">
        <v>6.72</v>
      </c>
      <c r="BJ152">
        <v>8.73</v>
      </c>
      <c r="BK152">
        <v>7</v>
      </c>
      <c r="BL152" t="s">
        <v>34</v>
      </c>
      <c r="BM152" t="s">
        <v>45</v>
      </c>
      <c r="BN152" t="s">
        <v>46</v>
      </c>
      <c r="BO152">
        <v>13448</v>
      </c>
      <c r="BP152">
        <v>11.26</v>
      </c>
      <c r="BQ152">
        <v>14.63</v>
      </c>
      <c r="BR152">
        <v>8</v>
      </c>
      <c r="BS152" t="s">
        <v>31</v>
      </c>
      <c r="BT152" t="s">
        <v>47</v>
      </c>
      <c r="BU152" t="s">
        <v>48</v>
      </c>
      <c r="BV152">
        <v>1549</v>
      </c>
      <c r="BW152">
        <v>1.3</v>
      </c>
      <c r="BX152">
        <v>1.69</v>
      </c>
      <c r="BY152">
        <v>9</v>
      </c>
      <c r="BZ152" t="s">
        <v>34</v>
      </c>
      <c r="CA152" t="s">
        <v>49</v>
      </c>
      <c r="CB152" t="s">
        <v>50</v>
      </c>
      <c r="CC152">
        <v>3967</v>
      </c>
      <c r="CD152">
        <v>3.32</v>
      </c>
      <c r="CE152">
        <v>4.32</v>
      </c>
      <c r="CF152">
        <v>10</v>
      </c>
      <c r="CG152" t="s">
        <v>31</v>
      </c>
      <c r="CH152" t="s">
        <v>51</v>
      </c>
      <c r="CI152" t="s">
        <v>52</v>
      </c>
      <c r="CJ152">
        <v>5272</v>
      </c>
      <c r="CK152">
        <v>4.42</v>
      </c>
      <c r="CL152">
        <v>5.74</v>
      </c>
      <c r="CM152">
        <v>11</v>
      </c>
      <c r="CN152" t="s">
        <v>34</v>
      </c>
      <c r="CO152" t="s">
        <v>53</v>
      </c>
      <c r="CP152" t="s">
        <v>54</v>
      </c>
      <c r="CQ152">
        <v>759</v>
      </c>
      <c r="CR152">
        <v>0.64</v>
      </c>
      <c r="CS152">
        <v>0.83</v>
      </c>
      <c r="CT152">
        <v>12</v>
      </c>
      <c r="CU152" t="s">
        <v>34</v>
      </c>
      <c r="CV152" t="s">
        <v>55</v>
      </c>
      <c r="CW152" t="s">
        <v>56</v>
      </c>
      <c r="CX152">
        <v>2001</v>
      </c>
      <c r="CY152">
        <v>1.68</v>
      </c>
      <c r="CZ152">
        <v>2.1800000000000002</v>
      </c>
    </row>
    <row r="153" spans="1:104" x14ac:dyDescent="0.6">
      <c r="A153" s="1" t="s">
        <v>278</v>
      </c>
      <c r="B153" t="s">
        <v>279</v>
      </c>
      <c r="C153" s="1" t="s">
        <v>100</v>
      </c>
      <c r="D153" t="s">
        <v>101</v>
      </c>
      <c r="E153" t="s">
        <v>29</v>
      </c>
      <c r="F153" t="s">
        <v>1020</v>
      </c>
      <c r="G153" s="1" t="s">
        <v>288</v>
      </c>
      <c r="H153">
        <v>18832</v>
      </c>
      <c r="I153">
        <v>18.54</v>
      </c>
      <c r="J153">
        <v>82758</v>
      </c>
      <c r="K153">
        <v>81.459999999999994</v>
      </c>
      <c r="L153">
        <v>1260</v>
      </c>
      <c r="M153">
        <v>1.24</v>
      </c>
      <c r="N153">
        <v>1.52</v>
      </c>
      <c r="O153">
        <v>537</v>
      </c>
      <c r="P153">
        <v>0.53</v>
      </c>
      <c r="Q153">
        <v>0.65</v>
      </c>
      <c r="R153">
        <v>80961</v>
      </c>
      <c r="S153">
        <v>79.69</v>
      </c>
      <c r="T153">
        <v>97.83</v>
      </c>
      <c r="U153">
        <v>1</v>
      </c>
      <c r="V153" t="s">
        <v>31</v>
      </c>
      <c r="W153" t="s">
        <v>32</v>
      </c>
      <c r="X153" t="s">
        <v>33</v>
      </c>
      <c r="Y153">
        <v>398</v>
      </c>
      <c r="Z153">
        <v>0.39</v>
      </c>
      <c r="AA153">
        <v>0.49</v>
      </c>
      <c r="AB153">
        <v>2</v>
      </c>
      <c r="AC153" t="s">
        <v>34</v>
      </c>
      <c r="AD153" t="s">
        <v>35</v>
      </c>
      <c r="AE153" t="s">
        <v>36</v>
      </c>
      <c r="AF153">
        <v>2199</v>
      </c>
      <c r="AG153">
        <v>2.16</v>
      </c>
      <c r="AH153">
        <v>2.72</v>
      </c>
      <c r="AI153">
        <v>3</v>
      </c>
      <c r="AJ153" t="s">
        <v>34</v>
      </c>
      <c r="AK153" t="s">
        <v>37</v>
      </c>
      <c r="AL153" t="s">
        <v>38</v>
      </c>
      <c r="AM153">
        <v>21244</v>
      </c>
      <c r="AN153">
        <v>20.91</v>
      </c>
      <c r="AO153">
        <v>26.24</v>
      </c>
      <c r="AP153">
        <v>4</v>
      </c>
      <c r="AQ153" t="s">
        <v>34</v>
      </c>
      <c r="AR153" t="s">
        <v>39</v>
      </c>
      <c r="AS153" t="s">
        <v>40</v>
      </c>
      <c r="AT153">
        <v>5102</v>
      </c>
      <c r="AU153">
        <v>5.0199999999999996</v>
      </c>
      <c r="AV153">
        <v>6.3</v>
      </c>
      <c r="AW153">
        <v>5</v>
      </c>
      <c r="AX153" t="s">
        <v>31</v>
      </c>
      <c r="AY153" t="s">
        <v>41</v>
      </c>
      <c r="AZ153" t="s">
        <v>42</v>
      </c>
      <c r="BA153">
        <v>20084</v>
      </c>
      <c r="BB153">
        <v>19.77</v>
      </c>
      <c r="BC153">
        <v>24.81</v>
      </c>
      <c r="BD153">
        <v>6</v>
      </c>
      <c r="BE153" t="s">
        <v>34</v>
      </c>
      <c r="BF153" t="s">
        <v>43</v>
      </c>
      <c r="BG153" t="s">
        <v>44</v>
      </c>
      <c r="BH153">
        <v>4976</v>
      </c>
      <c r="BI153">
        <v>4.9000000000000004</v>
      </c>
      <c r="BJ153">
        <v>6.15</v>
      </c>
      <c r="BK153">
        <v>7</v>
      </c>
      <c r="BL153" t="s">
        <v>34</v>
      </c>
      <c r="BM153" t="s">
        <v>45</v>
      </c>
      <c r="BN153" t="s">
        <v>46</v>
      </c>
      <c r="BO153">
        <v>16046</v>
      </c>
      <c r="BP153">
        <v>15.79</v>
      </c>
      <c r="BQ153">
        <v>19.82</v>
      </c>
      <c r="BR153">
        <v>8</v>
      </c>
      <c r="BS153" t="s">
        <v>31</v>
      </c>
      <c r="BT153" t="s">
        <v>47</v>
      </c>
      <c r="BU153" t="s">
        <v>48</v>
      </c>
      <c r="BV153">
        <v>1880</v>
      </c>
      <c r="BW153">
        <v>1.85</v>
      </c>
      <c r="BX153">
        <v>2.3199999999999998</v>
      </c>
      <c r="BY153">
        <v>9</v>
      </c>
      <c r="BZ153" t="s">
        <v>34</v>
      </c>
      <c r="CA153" t="s">
        <v>49</v>
      </c>
      <c r="CB153" t="s">
        <v>50</v>
      </c>
      <c r="CC153">
        <v>3495</v>
      </c>
      <c r="CD153">
        <v>3.44</v>
      </c>
      <c r="CE153">
        <v>4.32</v>
      </c>
      <c r="CF153">
        <v>10</v>
      </c>
      <c r="CG153" t="s">
        <v>31</v>
      </c>
      <c r="CH153" t="s">
        <v>51</v>
      </c>
      <c r="CI153" t="s">
        <v>52</v>
      </c>
      <c r="CJ153">
        <v>3019</v>
      </c>
      <c r="CK153">
        <v>2.97</v>
      </c>
      <c r="CL153">
        <v>3.73</v>
      </c>
      <c r="CM153">
        <v>11</v>
      </c>
      <c r="CN153" t="s">
        <v>34</v>
      </c>
      <c r="CO153" t="s">
        <v>53</v>
      </c>
      <c r="CP153" t="s">
        <v>54</v>
      </c>
      <c r="CQ153">
        <v>838</v>
      </c>
      <c r="CR153">
        <v>0.82</v>
      </c>
      <c r="CS153">
        <v>1.04</v>
      </c>
      <c r="CT153">
        <v>12</v>
      </c>
      <c r="CU153" t="s">
        <v>34</v>
      </c>
      <c r="CV153" t="s">
        <v>55</v>
      </c>
      <c r="CW153" t="s">
        <v>56</v>
      </c>
      <c r="CX153">
        <v>1680</v>
      </c>
      <c r="CY153">
        <v>1.65</v>
      </c>
      <c r="CZ153">
        <v>2.08</v>
      </c>
    </row>
    <row r="154" spans="1:104" x14ac:dyDescent="0.6">
      <c r="A154" s="1" t="s">
        <v>278</v>
      </c>
      <c r="B154" t="s">
        <v>279</v>
      </c>
      <c r="C154" s="1" t="s">
        <v>114</v>
      </c>
      <c r="D154" t="s">
        <v>140</v>
      </c>
      <c r="E154" t="s">
        <v>29</v>
      </c>
      <c r="F154" t="s">
        <v>1021</v>
      </c>
      <c r="G154" s="1" t="s">
        <v>289</v>
      </c>
      <c r="H154">
        <v>17416</v>
      </c>
      <c r="I154">
        <v>21.02</v>
      </c>
      <c r="J154">
        <v>65449</v>
      </c>
      <c r="K154">
        <v>78.98</v>
      </c>
      <c r="L154">
        <v>870</v>
      </c>
      <c r="M154">
        <v>1.05</v>
      </c>
      <c r="N154">
        <v>1.33</v>
      </c>
      <c r="O154">
        <v>422</v>
      </c>
      <c r="P154">
        <v>0.51</v>
      </c>
      <c r="Q154">
        <v>0.64</v>
      </c>
      <c r="R154">
        <v>64157</v>
      </c>
      <c r="S154">
        <v>77.42</v>
      </c>
      <c r="T154">
        <v>98.03</v>
      </c>
      <c r="U154">
        <v>1</v>
      </c>
      <c r="V154" t="s">
        <v>31</v>
      </c>
      <c r="W154" t="s">
        <v>32</v>
      </c>
      <c r="X154" t="s">
        <v>33</v>
      </c>
      <c r="Y154">
        <v>296</v>
      </c>
      <c r="Z154">
        <v>0.36</v>
      </c>
      <c r="AA154">
        <v>0.46</v>
      </c>
      <c r="AB154">
        <v>2</v>
      </c>
      <c r="AC154" t="s">
        <v>34</v>
      </c>
      <c r="AD154" t="s">
        <v>35</v>
      </c>
      <c r="AE154" t="s">
        <v>36</v>
      </c>
      <c r="AF154">
        <v>1429</v>
      </c>
      <c r="AG154">
        <v>1.72</v>
      </c>
      <c r="AH154">
        <v>2.23</v>
      </c>
      <c r="AI154">
        <v>3</v>
      </c>
      <c r="AJ154" t="s">
        <v>34</v>
      </c>
      <c r="AK154" t="s">
        <v>37</v>
      </c>
      <c r="AL154" t="s">
        <v>38</v>
      </c>
      <c r="AM154">
        <v>16341</v>
      </c>
      <c r="AN154">
        <v>19.72</v>
      </c>
      <c r="AO154">
        <v>25.47</v>
      </c>
      <c r="AP154">
        <v>4</v>
      </c>
      <c r="AQ154" t="s">
        <v>34</v>
      </c>
      <c r="AR154" t="s">
        <v>39</v>
      </c>
      <c r="AS154" t="s">
        <v>40</v>
      </c>
      <c r="AT154">
        <v>3168</v>
      </c>
      <c r="AU154">
        <v>3.82</v>
      </c>
      <c r="AV154">
        <v>4.9400000000000004</v>
      </c>
      <c r="AW154">
        <v>5</v>
      </c>
      <c r="AX154" t="s">
        <v>31</v>
      </c>
      <c r="AY154" t="s">
        <v>41</v>
      </c>
      <c r="AZ154" t="s">
        <v>42</v>
      </c>
      <c r="BA154">
        <v>18307</v>
      </c>
      <c r="BB154">
        <v>22.09</v>
      </c>
      <c r="BC154">
        <v>28.53</v>
      </c>
      <c r="BD154">
        <v>6</v>
      </c>
      <c r="BE154" t="s">
        <v>34</v>
      </c>
      <c r="BF154" t="s">
        <v>43</v>
      </c>
      <c r="BG154" t="s">
        <v>44</v>
      </c>
      <c r="BH154">
        <v>4607</v>
      </c>
      <c r="BI154">
        <v>5.56</v>
      </c>
      <c r="BJ154">
        <v>7.18</v>
      </c>
      <c r="BK154">
        <v>7</v>
      </c>
      <c r="BL154" t="s">
        <v>34</v>
      </c>
      <c r="BM154" t="s">
        <v>45</v>
      </c>
      <c r="BN154" t="s">
        <v>46</v>
      </c>
      <c r="BO154">
        <v>11891</v>
      </c>
      <c r="BP154">
        <v>14.35</v>
      </c>
      <c r="BQ154">
        <v>18.53</v>
      </c>
      <c r="BR154">
        <v>8</v>
      </c>
      <c r="BS154" t="s">
        <v>31</v>
      </c>
      <c r="BT154" t="s">
        <v>47</v>
      </c>
      <c r="BU154" t="s">
        <v>48</v>
      </c>
      <c r="BV154">
        <v>1253</v>
      </c>
      <c r="BW154">
        <v>1.51</v>
      </c>
      <c r="BX154">
        <v>1.95</v>
      </c>
      <c r="BY154">
        <v>9</v>
      </c>
      <c r="BZ154" t="s">
        <v>34</v>
      </c>
      <c r="CA154" t="s">
        <v>49</v>
      </c>
      <c r="CB154" t="s">
        <v>50</v>
      </c>
      <c r="CC154">
        <v>2326</v>
      </c>
      <c r="CD154">
        <v>2.81</v>
      </c>
      <c r="CE154">
        <v>3.63</v>
      </c>
      <c r="CF154">
        <v>10</v>
      </c>
      <c r="CG154" t="s">
        <v>31</v>
      </c>
      <c r="CH154" t="s">
        <v>51</v>
      </c>
      <c r="CI154" t="s">
        <v>52</v>
      </c>
      <c r="CJ154">
        <v>2649</v>
      </c>
      <c r="CK154">
        <v>3.2</v>
      </c>
      <c r="CL154">
        <v>4.13</v>
      </c>
      <c r="CM154">
        <v>11</v>
      </c>
      <c r="CN154" t="s">
        <v>34</v>
      </c>
      <c r="CO154" t="s">
        <v>53</v>
      </c>
      <c r="CP154" t="s">
        <v>54</v>
      </c>
      <c r="CQ154">
        <v>583</v>
      </c>
      <c r="CR154">
        <v>0.7</v>
      </c>
      <c r="CS154">
        <v>0.91</v>
      </c>
      <c r="CT154">
        <v>12</v>
      </c>
      <c r="CU154" t="s">
        <v>34</v>
      </c>
      <c r="CV154" t="s">
        <v>55</v>
      </c>
      <c r="CW154" t="s">
        <v>56</v>
      </c>
      <c r="CX154">
        <v>1307</v>
      </c>
      <c r="CY154">
        <v>1.58</v>
      </c>
      <c r="CZ154">
        <v>2.04</v>
      </c>
    </row>
    <row r="155" spans="1:104" x14ac:dyDescent="0.6">
      <c r="A155" s="1" t="s">
        <v>278</v>
      </c>
      <c r="B155" t="s">
        <v>279</v>
      </c>
      <c r="C155" s="1" t="s">
        <v>119</v>
      </c>
      <c r="D155" t="s">
        <v>142</v>
      </c>
      <c r="E155" t="s">
        <v>29</v>
      </c>
      <c r="F155" t="s">
        <v>1022</v>
      </c>
      <c r="G155" s="1" t="s">
        <v>290</v>
      </c>
      <c r="H155">
        <v>22071</v>
      </c>
      <c r="I155">
        <v>22.42</v>
      </c>
      <c r="J155">
        <v>76370</v>
      </c>
      <c r="K155">
        <v>77.58</v>
      </c>
      <c r="L155">
        <v>1089</v>
      </c>
      <c r="M155">
        <v>1.1100000000000001</v>
      </c>
      <c r="N155">
        <v>1.43</v>
      </c>
      <c r="O155">
        <v>562</v>
      </c>
      <c r="P155">
        <v>0.56999999999999995</v>
      </c>
      <c r="Q155">
        <v>0.74</v>
      </c>
      <c r="R155">
        <v>74719</v>
      </c>
      <c r="S155">
        <v>75.900000000000006</v>
      </c>
      <c r="T155">
        <v>97.84</v>
      </c>
      <c r="U155">
        <v>1</v>
      </c>
      <c r="V155" t="s">
        <v>31</v>
      </c>
      <c r="W155" t="s">
        <v>32</v>
      </c>
      <c r="X155" t="s">
        <v>33</v>
      </c>
      <c r="Y155">
        <v>462</v>
      </c>
      <c r="Z155">
        <v>0.47</v>
      </c>
      <c r="AA155">
        <v>0.62</v>
      </c>
      <c r="AB155">
        <v>2</v>
      </c>
      <c r="AC155" t="s">
        <v>34</v>
      </c>
      <c r="AD155" t="s">
        <v>35</v>
      </c>
      <c r="AE155" t="s">
        <v>36</v>
      </c>
      <c r="AF155">
        <v>2008</v>
      </c>
      <c r="AG155">
        <v>2.04</v>
      </c>
      <c r="AH155">
        <v>2.69</v>
      </c>
      <c r="AI155">
        <v>3</v>
      </c>
      <c r="AJ155" t="s">
        <v>34</v>
      </c>
      <c r="AK155" t="s">
        <v>37</v>
      </c>
      <c r="AL155" t="s">
        <v>38</v>
      </c>
      <c r="AM155">
        <v>15635</v>
      </c>
      <c r="AN155">
        <v>15.88</v>
      </c>
      <c r="AO155">
        <v>20.93</v>
      </c>
      <c r="AP155">
        <v>4</v>
      </c>
      <c r="AQ155" t="s">
        <v>34</v>
      </c>
      <c r="AR155" t="s">
        <v>39</v>
      </c>
      <c r="AS155" t="s">
        <v>40</v>
      </c>
      <c r="AT155">
        <v>3481</v>
      </c>
      <c r="AU155">
        <v>3.54</v>
      </c>
      <c r="AV155">
        <v>4.66</v>
      </c>
      <c r="AW155">
        <v>5</v>
      </c>
      <c r="AX155" t="s">
        <v>31</v>
      </c>
      <c r="AY155" t="s">
        <v>41</v>
      </c>
      <c r="AZ155" t="s">
        <v>42</v>
      </c>
      <c r="BA155">
        <v>27265</v>
      </c>
      <c r="BB155">
        <v>27.7</v>
      </c>
      <c r="BC155">
        <v>36.49</v>
      </c>
      <c r="BD155">
        <v>6</v>
      </c>
      <c r="BE155" t="s">
        <v>34</v>
      </c>
      <c r="BF155" t="s">
        <v>43</v>
      </c>
      <c r="BG155" t="s">
        <v>44</v>
      </c>
      <c r="BH155">
        <v>4364</v>
      </c>
      <c r="BI155">
        <v>4.43</v>
      </c>
      <c r="BJ155">
        <v>5.84</v>
      </c>
      <c r="BK155">
        <v>7</v>
      </c>
      <c r="BL155" t="s">
        <v>34</v>
      </c>
      <c r="BM155" t="s">
        <v>45</v>
      </c>
      <c r="BN155" t="s">
        <v>46</v>
      </c>
      <c r="BO155">
        <v>13223</v>
      </c>
      <c r="BP155">
        <v>13.43</v>
      </c>
      <c r="BQ155">
        <v>17.7</v>
      </c>
      <c r="BR155">
        <v>8</v>
      </c>
      <c r="BS155" t="s">
        <v>31</v>
      </c>
      <c r="BT155" t="s">
        <v>47</v>
      </c>
      <c r="BU155" t="s">
        <v>48</v>
      </c>
      <c r="BV155">
        <v>1353</v>
      </c>
      <c r="BW155">
        <v>1.37</v>
      </c>
      <c r="BX155">
        <v>1.81</v>
      </c>
      <c r="BY155">
        <v>9</v>
      </c>
      <c r="BZ155" t="s">
        <v>34</v>
      </c>
      <c r="CA155" t="s">
        <v>49</v>
      </c>
      <c r="CB155" t="s">
        <v>50</v>
      </c>
      <c r="CC155">
        <v>2130</v>
      </c>
      <c r="CD155">
        <v>2.16</v>
      </c>
      <c r="CE155">
        <v>2.85</v>
      </c>
      <c r="CF155">
        <v>10</v>
      </c>
      <c r="CG155" t="s">
        <v>31</v>
      </c>
      <c r="CH155" t="s">
        <v>51</v>
      </c>
      <c r="CI155" t="s">
        <v>52</v>
      </c>
      <c r="CJ155">
        <v>2410</v>
      </c>
      <c r="CK155">
        <v>2.4500000000000002</v>
      </c>
      <c r="CL155">
        <v>3.23</v>
      </c>
      <c r="CM155">
        <v>11</v>
      </c>
      <c r="CN155" t="s">
        <v>34</v>
      </c>
      <c r="CO155" t="s">
        <v>53</v>
      </c>
      <c r="CP155" t="s">
        <v>54</v>
      </c>
      <c r="CQ155">
        <v>794</v>
      </c>
      <c r="CR155">
        <v>0.81</v>
      </c>
      <c r="CS155">
        <v>1.06</v>
      </c>
      <c r="CT155">
        <v>12</v>
      </c>
      <c r="CU155" t="s">
        <v>34</v>
      </c>
      <c r="CV155" t="s">
        <v>55</v>
      </c>
      <c r="CW155" t="s">
        <v>56</v>
      </c>
      <c r="CX155">
        <v>1594</v>
      </c>
      <c r="CY155">
        <v>1.62</v>
      </c>
      <c r="CZ155">
        <v>2.13</v>
      </c>
    </row>
    <row r="156" spans="1:104" x14ac:dyDescent="0.6">
      <c r="A156" s="1" t="s">
        <v>278</v>
      </c>
      <c r="B156" t="s">
        <v>279</v>
      </c>
      <c r="C156" s="1" t="s">
        <v>124</v>
      </c>
      <c r="D156" t="s">
        <v>144</v>
      </c>
      <c r="E156" t="s">
        <v>29</v>
      </c>
      <c r="F156" t="s">
        <v>1023</v>
      </c>
      <c r="G156" s="1" t="s">
        <v>291</v>
      </c>
      <c r="H156">
        <v>16596</v>
      </c>
      <c r="I156">
        <v>18.93</v>
      </c>
      <c r="J156">
        <v>71094</v>
      </c>
      <c r="K156">
        <v>81.069999999999993</v>
      </c>
      <c r="L156">
        <v>1001</v>
      </c>
      <c r="M156">
        <v>1.1399999999999999</v>
      </c>
      <c r="N156">
        <v>1.41</v>
      </c>
      <c r="O156">
        <v>483</v>
      </c>
      <c r="P156">
        <v>0.55000000000000004</v>
      </c>
      <c r="Q156">
        <v>0.68</v>
      </c>
      <c r="R156">
        <v>69610</v>
      </c>
      <c r="S156">
        <v>79.38</v>
      </c>
      <c r="T156">
        <v>97.91</v>
      </c>
      <c r="U156">
        <v>1</v>
      </c>
      <c r="V156" t="s">
        <v>31</v>
      </c>
      <c r="W156" t="s">
        <v>32</v>
      </c>
      <c r="X156" t="s">
        <v>33</v>
      </c>
      <c r="Y156">
        <v>317</v>
      </c>
      <c r="Z156">
        <v>0.36</v>
      </c>
      <c r="AA156">
        <v>0.46</v>
      </c>
      <c r="AB156">
        <v>2</v>
      </c>
      <c r="AC156" t="s">
        <v>34</v>
      </c>
      <c r="AD156" t="s">
        <v>35</v>
      </c>
      <c r="AE156" t="s">
        <v>36</v>
      </c>
      <c r="AF156">
        <v>1845</v>
      </c>
      <c r="AG156">
        <v>2.1</v>
      </c>
      <c r="AH156">
        <v>2.65</v>
      </c>
      <c r="AI156">
        <v>3</v>
      </c>
      <c r="AJ156" t="s">
        <v>34</v>
      </c>
      <c r="AK156" t="s">
        <v>37</v>
      </c>
      <c r="AL156" t="s">
        <v>38</v>
      </c>
      <c r="AM156">
        <v>17938</v>
      </c>
      <c r="AN156">
        <v>20.46</v>
      </c>
      <c r="AO156">
        <v>25.77</v>
      </c>
      <c r="AP156">
        <v>4</v>
      </c>
      <c r="AQ156" t="s">
        <v>34</v>
      </c>
      <c r="AR156" t="s">
        <v>39</v>
      </c>
      <c r="AS156" t="s">
        <v>40</v>
      </c>
      <c r="AT156">
        <v>4191</v>
      </c>
      <c r="AU156">
        <v>4.78</v>
      </c>
      <c r="AV156">
        <v>6.02</v>
      </c>
      <c r="AW156">
        <v>5</v>
      </c>
      <c r="AX156" t="s">
        <v>31</v>
      </c>
      <c r="AY156" t="s">
        <v>41</v>
      </c>
      <c r="AZ156" t="s">
        <v>42</v>
      </c>
      <c r="BA156">
        <v>17293</v>
      </c>
      <c r="BB156">
        <v>19.72</v>
      </c>
      <c r="BC156">
        <v>24.84</v>
      </c>
      <c r="BD156">
        <v>6</v>
      </c>
      <c r="BE156" t="s">
        <v>34</v>
      </c>
      <c r="BF156" t="s">
        <v>43</v>
      </c>
      <c r="BG156" t="s">
        <v>44</v>
      </c>
      <c r="BH156">
        <v>4399</v>
      </c>
      <c r="BI156">
        <v>5.0199999999999996</v>
      </c>
      <c r="BJ156">
        <v>6.32</v>
      </c>
      <c r="BK156">
        <v>7</v>
      </c>
      <c r="BL156" t="s">
        <v>34</v>
      </c>
      <c r="BM156" t="s">
        <v>45</v>
      </c>
      <c r="BN156" t="s">
        <v>46</v>
      </c>
      <c r="BO156">
        <v>14443</v>
      </c>
      <c r="BP156">
        <v>16.47</v>
      </c>
      <c r="BQ156">
        <v>20.75</v>
      </c>
      <c r="BR156">
        <v>8</v>
      </c>
      <c r="BS156" t="s">
        <v>31</v>
      </c>
      <c r="BT156" t="s">
        <v>47</v>
      </c>
      <c r="BU156" t="s">
        <v>48</v>
      </c>
      <c r="BV156">
        <v>1407</v>
      </c>
      <c r="BW156">
        <v>1.6</v>
      </c>
      <c r="BX156">
        <v>2.02</v>
      </c>
      <c r="BY156">
        <v>9</v>
      </c>
      <c r="BZ156" t="s">
        <v>34</v>
      </c>
      <c r="CA156" t="s">
        <v>49</v>
      </c>
      <c r="CB156" t="s">
        <v>50</v>
      </c>
      <c r="CC156">
        <v>3058</v>
      </c>
      <c r="CD156">
        <v>3.49</v>
      </c>
      <c r="CE156">
        <v>4.3899999999999997</v>
      </c>
      <c r="CF156">
        <v>10</v>
      </c>
      <c r="CG156" t="s">
        <v>31</v>
      </c>
      <c r="CH156" t="s">
        <v>51</v>
      </c>
      <c r="CI156" t="s">
        <v>52</v>
      </c>
      <c r="CJ156">
        <v>2767</v>
      </c>
      <c r="CK156">
        <v>3.16</v>
      </c>
      <c r="CL156">
        <v>3.98</v>
      </c>
      <c r="CM156">
        <v>11</v>
      </c>
      <c r="CN156" t="s">
        <v>34</v>
      </c>
      <c r="CO156" t="s">
        <v>53</v>
      </c>
      <c r="CP156" t="s">
        <v>54</v>
      </c>
      <c r="CQ156">
        <v>679</v>
      </c>
      <c r="CR156">
        <v>0.77</v>
      </c>
      <c r="CS156">
        <v>0.98</v>
      </c>
      <c r="CT156">
        <v>12</v>
      </c>
      <c r="CU156" t="s">
        <v>34</v>
      </c>
      <c r="CV156" t="s">
        <v>55</v>
      </c>
      <c r="CW156" t="s">
        <v>56</v>
      </c>
      <c r="CX156">
        <v>1273</v>
      </c>
      <c r="CY156">
        <v>1.45</v>
      </c>
      <c r="CZ156">
        <v>1.83</v>
      </c>
    </row>
    <row r="157" spans="1:104" x14ac:dyDescent="0.6">
      <c r="A157" s="1" t="s">
        <v>292</v>
      </c>
      <c r="B157" t="s">
        <v>293</v>
      </c>
      <c r="C157" s="1" t="s">
        <v>26</v>
      </c>
      <c r="D157" t="s">
        <v>28</v>
      </c>
      <c r="E157" t="s">
        <v>29</v>
      </c>
      <c r="F157" t="s">
        <v>1024</v>
      </c>
      <c r="G157" s="1" t="s">
        <v>294</v>
      </c>
      <c r="H157">
        <v>21474</v>
      </c>
      <c r="I157">
        <v>24.04</v>
      </c>
      <c r="J157">
        <v>67868</v>
      </c>
      <c r="K157">
        <v>75.959999999999994</v>
      </c>
      <c r="L157">
        <v>958</v>
      </c>
      <c r="M157">
        <v>1.07</v>
      </c>
      <c r="N157">
        <v>1.41</v>
      </c>
      <c r="O157">
        <v>351</v>
      </c>
      <c r="P157">
        <v>0.39</v>
      </c>
      <c r="Q157">
        <v>0.52</v>
      </c>
      <c r="R157">
        <v>66559</v>
      </c>
      <c r="S157">
        <v>74.5</v>
      </c>
      <c r="T157">
        <v>98.07</v>
      </c>
      <c r="U157">
        <v>1</v>
      </c>
      <c r="V157" t="s">
        <v>31</v>
      </c>
      <c r="W157" t="s">
        <v>32</v>
      </c>
      <c r="X157" t="s">
        <v>33</v>
      </c>
      <c r="Y157">
        <v>262</v>
      </c>
      <c r="Z157">
        <v>0.28999999999999998</v>
      </c>
      <c r="AA157">
        <v>0.39</v>
      </c>
      <c r="AB157">
        <v>2</v>
      </c>
      <c r="AC157" t="s">
        <v>34</v>
      </c>
      <c r="AD157" t="s">
        <v>35</v>
      </c>
      <c r="AE157" t="s">
        <v>36</v>
      </c>
      <c r="AF157">
        <v>1229</v>
      </c>
      <c r="AG157">
        <v>1.38</v>
      </c>
      <c r="AH157">
        <v>1.85</v>
      </c>
      <c r="AI157">
        <v>3</v>
      </c>
      <c r="AJ157" t="s">
        <v>34</v>
      </c>
      <c r="AK157" t="s">
        <v>37</v>
      </c>
      <c r="AL157" t="s">
        <v>38</v>
      </c>
      <c r="AM157">
        <v>16103</v>
      </c>
      <c r="AN157">
        <v>18.02</v>
      </c>
      <c r="AO157">
        <v>24.19</v>
      </c>
      <c r="AP157">
        <v>4</v>
      </c>
      <c r="AQ157" t="s">
        <v>34</v>
      </c>
      <c r="AR157" t="s">
        <v>39</v>
      </c>
      <c r="AS157" t="s">
        <v>40</v>
      </c>
      <c r="AT157">
        <v>1731</v>
      </c>
      <c r="AU157">
        <v>1.94</v>
      </c>
      <c r="AV157">
        <v>2.6</v>
      </c>
      <c r="AW157">
        <v>5</v>
      </c>
      <c r="AX157" t="s">
        <v>31</v>
      </c>
      <c r="AY157" t="s">
        <v>41</v>
      </c>
      <c r="AZ157" t="s">
        <v>42</v>
      </c>
      <c r="BA157">
        <v>14736</v>
      </c>
      <c r="BB157">
        <v>16.489999999999998</v>
      </c>
      <c r="BC157">
        <v>22.14</v>
      </c>
      <c r="BD157">
        <v>6</v>
      </c>
      <c r="BE157" t="s">
        <v>34</v>
      </c>
      <c r="BF157" t="s">
        <v>43</v>
      </c>
      <c r="BG157" t="s">
        <v>44</v>
      </c>
      <c r="BH157">
        <v>6528</v>
      </c>
      <c r="BI157">
        <v>7.31</v>
      </c>
      <c r="BJ157">
        <v>9.81</v>
      </c>
      <c r="BK157">
        <v>7</v>
      </c>
      <c r="BL157" t="s">
        <v>34</v>
      </c>
      <c r="BM157" t="s">
        <v>45</v>
      </c>
      <c r="BN157" t="s">
        <v>46</v>
      </c>
      <c r="BO157">
        <v>17486</v>
      </c>
      <c r="BP157">
        <v>19.57</v>
      </c>
      <c r="BQ157">
        <v>26.27</v>
      </c>
      <c r="BR157">
        <v>8</v>
      </c>
      <c r="BS157" t="s">
        <v>31</v>
      </c>
      <c r="BT157" t="s">
        <v>47</v>
      </c>
      <c r="BU157" t="s">
        <v>48</v>
      </c>
      <c r="BV157">
        <v>1299</v>
      </c>
      <c r="BW157">
        <v>1.45</v>
      </c>
      <c r="BX157">
        <v>1.95</v>
      </c>
      <c r="BY157">
        <v>9</v>
      </c>
      <c r="BZ157" t="s">
        <v>34</v>
      </c>
      <c r="CA157" t="s">
        <v>49</v>
      </c>
      <c r="CB157" t="s">
        <v>50</v>
      </c>
      <c r="CC157">
        <v>3189</v>
      </c>
      <c r="CD157">
        <v>3.57</v>
      </c>
      <c r="CE157">
        <v>4.79</v>
      </c>
      <c r="CF157">
        <v>10</v>
      </c>
      <c r="CG157" t="s">
        <v>31</v>
      </c>
      <c r="CH157" t="s">
        <v>51</v>
      </c>
      <c r="CI157" t="s">
        <v>52</v>
      </c>
      <c r="CJ157">
        <v>2540</v>
      </c>
      <c r="CK157">
        <v>2.84</v>
      </c>
      <c r="CL157">
        <v>3.82</v>
      </c>
      <c r="CM157">
        <v>11</v>
      </c>
      <c r="CN157" t="s">
        <v>34</v>
      </c>
      <c r="CO157" t="s">
        <v>53</v>
      </c>
      <c r="CP157" t="s">
        <v>54</v>
      </c>
      <c r="CQ157">
        <v>410</v>
      </c>
      <c r="CR157">
        <v>0.46</v>
      </c>
      <c r="CS157">
        <v>0.62</v>
      </c>
      <c r="CT157">
        <v>12</v>
      </c>
      <c r="CU157" t="s">
        <v>34</v>
      </c>
      <c r="CV157" t="s">
        <v>55</v>
      </c>
      <c r="CW157" t="s">
        <v>56</v>
      </c>
      <c r="CX157">
        <v>1046</v>
      </c>
      <c r="CY157">
        <v>1.17</v>
      </c>
      <c r="CZ157">
        <v>1.57</v>
      </c>
    </row>
    <row r="158" spans="1:104" x14ac:dyDescent="0.6">
      <c r="A158" s="1" t="s">
        <v>292</v>
      </c>
      <c r="B158" t="s">
        <v>293</v>
      </c>
      <c r="C158" s="1" t="s">
        <v>57</v>
      </c>
      <c r="D158" t="s">
        <v>58</v>
      </c>
      <c r="E158" t="s">
        <v>29</v>
      </c>
      <c r="F158" t="s">
        <v>1025</v>
      </c>
      <c r="G158" s="1" t="s">
        <v>295</v>
      </c>
      <c r="H158">
        <v>18338</v>
      </c>
      <c r="I158">
        <v>28.26</v>
      </c>
      <c r="J158">
        <v>46556</v>
      </c>
      <c r="K158">
        <v>71.739999999999995</v>
      </c>
      <c r="L158">
        <v>483</v>
      </c>
      <c r="M158">
        <v>0.74</v>
      </c>
      <c r="N158">
        <v>1.04</v>
      </c>
      <c r="O158">
        <v>221</v>
      </c>
      <c r="P158">
        <v>0.34</v>
      </c>
      <c r="Q158">
        <v>0.47</v>
      </c>
      <c r="R158">
        <v>45852</v>
      </c>
      <c r="S158">
        <v>70.66</v>
      </c>
      <c r="T158">
        <v>98.49</v>
      </c>
      <c r="U158">
        <v>1</v>
      </c>
      <c r="V158" t="s">
        <v>31</v>
      </c>
      <c r="W158" t="s">
        <v>32</v>
      </c>
      <c r="X158" t="s">
        <v>33</v>
      </c>
      <c r="Y158">
        <v>137</v>
      </c>
      <c r="Z158">
        <v>0.21</v>
      </c>
      <c r="AA158">
        <v>0.3</v>
      </c>
      <c r="AB158">
        <v>2</v>
      </c>
      <c r="AC158" t="s">
        <v>34</v>
      </c>
      <c r="AD158" t="s">
        <v>35</v>
      </c>
      <c r="AE158" t="s">
        <v>36</v>
      </c>
      <c r="AF158">
        <v>785</v>
      </c>
      <c r="AG158">
        <v>1.21</v>
      </c>
      <c r="AH158">
        <v>1.71</v>
      </c>
      <c r="AI158">
        <v>3</v>
      </c>
      <c r="AJ158" t="s">
        <v>34</v>
      </c>
      <c r="AK158" t="s">
        <v>37</v>
      </c>
      <c r="AL158" t="s">
        <v>38</v>
      </c>
      <c r="AM158">
        <v>9894</v>
      </c>
      <c r="AN158">
        <v>15.25</v>
      </c>
      <c r="AO158">
        <v>21.58</v>
      </c>
      <c r="AP158">
        <v>4</v>
      </c>
      <c r="AQ158" t="s">
        <v>34</v>
      </c>
      <c r="AR158" t="s">
        <v>39</v>
      </c>
      <c r="AS158" t="s">
        <v>40</v>
      </c>
      <c r="AT158">
        <v>735</v>
      </c>
      <c r="AU158">
        <v>1.1299999999999999</v>
      </c>
      <c r="AV158">
        <v>1.6</v>
      </c>
      <c r="AW158">
        <v>5</v>
      </c>
      <c r="AX158" t="s">
        <v>31</v>
      </c>
      <c r="AY158" t="s">
        <v>41</v>
      </c>
      <c r="AZ158" t="s">
        <v>42</v>
      </c>
      <c r="BA158">
        <v>4568</v>
      </c>
      <c r="BB158">
        <v>7.04</v>
      </c>
      <c r="BC158">
        <v>9.9600000000000009</v>
      </c>
      <c r="BD158">
        <v>6</v>
      </c>
      <c r="BE158" t="s">
        <v>34</v>
      </c>
      <c r="BF158" t="s">
        <v>43</v>
      </c>
      <c r="BG158" t="s">
        <v>44</v>
      </c>
      <c r="BH158">
        <v>2810</v>
      </c>
      <c r="BI158">
        <v>4.33</v>
      </c>
      <c r="BJ158">
        <v>6.13</v>
      </c>
      <c r="BK158">
        <v>7</v>
      </c>
      <c r="BL158" t="s">
        <v>34</v>
      </c>
      <c r="BM158" t="s">
        <v>45</v>
      </c>
      <c r="BN158" t="s">
        <v>46</v>
      </c>
      <c r="BO158">
        <v>20684</v>
      </c>
      <c r="BP158">
        <v>31.87</v>
      </c>
      <c r="BQ158">
        <v>45.11</v>
      </c>
      <c r="BR158">
        <v>8</v>
      </c>
      <c r="BS158" t="s">
        <v>31</v>
      </c>
      <c r="BT158" t="s">
        <v>47</v>
      </c>
      <c r="BU158" t="s">
        <v>48</v>
      </c>
      <c r="BV158">
        <v>1019</v>
      </c>
      <c r="BW158">
        <v>1.57</v>
      </c>
      <c r="BX158">
        <v>2.2200000000000002</v>
      </c>
      <c r="BY158">
        <v>9</v>
      </c>
      <c r="BZ158" t="s">
        <v>34</v>
      </c>
      <c r="CA158" t="s">
        <v>49</v>
      </c>
      <c r="CB158" t="s">
        <v>50</v>
      </c>
      <c r="CC158">
        <v>2876</v>
      </c>
      <c r="CD158">
        <v>4.43</v>
      </c>
      <c r="CE158">
        <v>6.27</v>
      </c>
      <c r="CF158">
        <v>10</v>
      </c>
      <c r="CG158" t="s">
        <v>31</v>
      </c>
      <c r="CH158" t="s">
        <v>51</v>
      </c>
      <c r="CI158" t="s">
        <v>52</v>
      </c>
      <c r="CJ158">
        <v>1510</v>
      </c>
      <c r="CK158">
        <v>2.33</v>
      </c>
      <c r="CL158">
        <v>3.29</v>
      </c>
      <c r="CM158">
        <v>11</v>
      </c>
      <c r="CN158" t="s">
        <v>34</v>
      </c>
      <c r="CO158" t="s">
        <v>53</v>
      </c>
      <c r="CP158" t="s">
        <v>54</v>
      </c>
      <c r="CQ158">
        <v>327</v>
      </c>
      <c r="CR158">
        <v>0.5</v>
      </c>
      <c r="CS158">
        <v>0.71</v>
      </c>
      <c r="CT158">
        <v>12</v>
      </c>
      <c r="CU158" t="s">
        <v>34</v>
      </c>
      <c r="CV158" t="s">
        <v>55</v>
      </c>
      <c r="CW158" t="s">
        <v>56</v>
      </c>
      <c r="CX158">
        <v>507</v>
      </c>
      <c r="CY158">
        <v>0.78</v>
      </c>
      <c r="CZ158">
        <v>1.1100000000000001</v>
      </c>
    </row>
    <row r="159" spans="1:104" x14ac:dyDescent="0.6">
      <c r="A159" s="1" t="s">
        <v>292</v>
      </c>
      <c r="B159" t="s">
        <v>293</v>
      </c>
      <c r="C159" s="1" t="s">
        <v>60</v>
      </c>
      <c r="D159" t="s">
        <v>61</v>
      </c>
      <c r="E159" t="s">
        <v>29</v>
      </c>
      <c r="F159" t="s">
        <v>1026</v>
      </c>
      <c r="G159" s="1" t="s">
        <v>296</v>
      </c>
      <c r="H159">
        <v>17848</v>
      </c>
      <c r="I159">
        <v>19.5</v>
      </c>
      <c r="J159">
        <v>73703</v>
      </c>
      <c r="K159">
        <v>80.5</v>
      </c>
      <c r="L159">
        <v>1165</v>
      </c>
      <c r="M159">
        <v>1.27</v>
      </c>
      <c r="N159">
        <v>1.58</v>
      </c>
      <c r="O159">
        <v>412</v>
      </c>
      <c r="P159">
        <v>0.45</v>
      </c>
      <c r="Q159">
        <v>0.56000000000000005</v>
      </c>
      <c r="R159">
        <v>72126</v>
      </c>
      <c r="S159">
        <v>78.78</v>
      </c>
      <c r="T159">
        <v>97.86</v>
      </c>
      <c r="U159">
        <v>1</v>
      </c>
      <c r="V159" t="s">
        <v>31</v>
      </c>
      <c r="W159" t="s">
        <v>32</v>
      </c>
      <c r="X159" t="s">
        <v>33</v>
      </c>
      <c r="Y159">
        <v>226</v>
      </c>
      <c r="Z159">
        <v>0.25</v>
      </c>
      <c r="AA159">
        <v>0.31</v>
      </c>
      <c r="AB159">
        <v>2</v>
      </c>
      <c r="AC159" t="s">
        <v>34</v>
      </c>
      <c r="AD159" t="s">
        <v>35</v>
      </c>
      <c r="AE159" t="s">
        <v>36</v>
      </c>
      <c r="AF159">
        <v>1312</v>
      </c>
      <c r="AG159">
        <v>1.43</v>
      </c>
      <c r="AH159">
        <v>1.82</v>
      </c>
      <c r="AI159">
        <v>3</v>
      </c>
      <c r="AJ159" t="s">
        <v>34</v>
      </c>
      <c r="AK159" t="s">
        <v>37</v>
      </c>
      <c r="AL159" t="s">
        <v>38</v>
      </c>
      <c r="AM159">
        <v>19972</v>
      </c>
      <c r="AN159">
        <v>21.82</v>
      </c>
      <c r="AO159">
        <v>27.69</v>
      </c>
      <c r="AP159">
        <v>4</v>
      </c>
      <c r="AQ159" t="s">
        <v>34</v>
      </c>
      <c r="AR159" t="s">
        <v>39</v>
      </c>
      <c r="AS159" t="s">
        <v>40</v>
      </c>
      <c r="AT159">
        <v>2169</v>
      </c>
      <c r="AU159">
        <v>2.37</v>
      </c>
      <c r="AV159">
        <v>3.01</v>
      </c>
      <c r="AW159">
        <v>5</v>
      </c>
      <c r="AX159" t="s">
        <v>31</v>
      </c>
      <c r="AY159" t="s">
        <v>41</v>
      </c>
      <c r="AZ159" t="s">
        <v>42</v>
      </c>
      <c r="BA159">
        <v>14015</v>
      </c>
      <c r="BB159">
        <v>15.31</v>
      </c>
      <c r="BC159">
        <v>19.43</v>
      </c>
      <c r="BD159">
        <v>6</v>
      </c>
      <c r="BE159" t="s">
        <v>34</v>
      </c>
      <c r="BF159" t="s">
        <v>43</v>
      </c>
      <c r="BG159" t="s">
        <v>44</v>
      </c>
      <c r="BH159">
        <v>6297</v>
      </c>
      <c r="BI159">
        <v>6.88</v>
      </c>
      <c r="BJ159">
        <v>8.73</v>
      </c>
      <c r="BK159">
        <v>7</v>
      </c>
      <c r="BL159" t="s">
        <v>34</v>
      </c>
      <c r="BM159" t="s">
        <v>45</v>
      </c>
      <c r="BN159" t="s">
        <v>46</v>
      </c>
      <c r="BO159">
        <v>16907</v>
      </c>
      <c r="BP159">
        <v>18.47</v>
      </c>
      <c r="BQ159">
        <v>23.44</v>
      </c>
      <c r="BR159">
        <v>8</v>
      </c>
      <c r="BS159" t="s">
        <v>31</v>
      </c>
      <c r="BT159" t="s">
        <v>47</v>
      </c>
      <c r="BU159" t="s">
        <v>48</v>
      </c>
      <c r="BV159">
        <v>1624</v>
      </c>
      <c r="BW159">
        <v>1.77</v>
      </c>
      <c r="BX159">
        <v>2.25</v>
      </c>
      <c r="BY159">
        <v>9</v>
      </c>
      <c r="BZ159" t="s">
        <v>34</v>
      </c>
      <c r="CA159" t="s">
        <v>49</v>
      </c>
      <c r="CB159" t="s">
        <v>50</v>
      </c>
      <c r="CC159">
        <v>4617</v>
      </c>
      <c r="CD159">
        <v>5.04</v>
      </c>
      <c r="CE159">
        <v>6.4</v>
      </c>
      <c r="CF159">
        <v>10</v>
      </c>
      <c r="CG159" t="s">
        <v>31</v>
      </c>
      <c r="CH159" t="s">
        <v>51</v>
      </c>
      <c r="CI159" t="s">
        <v>52</v>
      </c>
      <c r="CJ159">
        <v>3221</v>
      </c>
      <c r="CK159">
        <v>3.52</v>
      </c>
      <c r="CL159">
        <v>4.47</v>
      </c>
      <c r="CM159">
        <v>11</v>
      </c>
      <c r="CN159" t="s">
        <v>34</v>
      </c>
      <c r="CO159" t="s">
        <v>53</v>
      </c>
      <c r="CP159" t="s">
        <v>54</v>
      </c>
      <c r="CQ159">
        <v>458</v>
      </c>
      <c r="CR159">
        <v>0.5</v>
      </c>
      <c r="CS159">
        <v>0.63</v>
      </c>
      <c r="CT159">
        <v>12</v>
      </c>
      <c r="CU159" t="s">
        <v>34</v>
      </c>
      <c r="CV159" t="s">
        <v>55</v>
      </c>
      <c r="CW159" t="s">
        <v>56</v>
      </c>
      <c r="CX159">
        <v>1308</v>
      </c>
      <c r="CY159">
        <v>1.43</v>
      </c>
      <c r="CZ159">
        <v>1.81</v>
      </c>
    </row>
    <row r="160" spans="1:104" x14ac:dyDescent="0.6">
      <c r="A160" s="1" t="s">
        <v>292</v>
      </c>
      <c r="B160" t="s">
        <v>293</v>
      </c>
      <c r="C160" s="1" t="s">
        <v>63</v>
      </c>
      <c r="D160" t="s">
        <v>64</v>
      </c>
      <c r="E160" t="s">
        <v>29</v>
      </c>
      <c r="F160" t="s">
        <v>1027</v>
      </c>
      <c r="G160" s="1" t="s">
        <v>297</v>
      </c>
      <c r="H160">
        <v>23299</v>
      </c>
      <c r="I160">
        <v>19.63</v>
      </c>
      <c r="J160">
        <v>95381</v>
      </c>
      <c r="K160">
        <v>80.37</v>
      </c>
      <c r="L160">
        <v>1362</v>
      </c>
      <c r="M160">
        <v>1.1499999999999999</v>
      </c>
      <c r="N160">
        <v>1.43</v>
      </c>
      <c r="O160">
        <v>603</v>
      </c>
      <c r="P160">
        <v>0.51</v>
      </c>
      <c r="Q160">
        <v>0.63</v>
      </c>
      <c r="R160">
        <v>93416</v>
      </c>
      <c r="S160">
        <v>78.709999999999994</v>
      </c>
      <c r="T160">
        <v>97.94</v>
      </c>
      <c r="U160">
        <v>1</v>
      </c>
      <c r="V160" t="s">
        <v>31</v>
      </c>
      <c r="W160" t="s">
        <v>32</v>
      </c>
      <c r="X160" t="s">
        <v>33</v>
      </c>
      <c r="Y160">
        <v>384</v>
      </c>
      <c r="Z160">
        <v>0.32</v>
      </c>
      <c r="AA160">
        <v>0.41</v>
      </c>
      <c r="AB160">
        <v>2</v>
      </c>
      <c r="AC160" t="s">
        <v>34</v>
      </c>
      <c r="AD160" t="s">
        <v>35</v>
      </c>
      <c r="AE160" t="s">
        <v>36</v>
      </c>
      <c r="AF160">
        <v>2040</v>
      </c>
      <c r="AG160">
        <v>1.72</v>
      </c>
      <c r="AH160">
        <v>2.1800000000000002</v>
      </c>
      <c r="AI160">
        <v>3</v>
      </c>
      <c r="AJ160" t="s">
        <v>34</v>
      </c>
      <c r="AK160" t="s">
        <v>37</v>
      </c>
      <c r="AL160" t="s">
        <v>38</v>
      </c>
      <c r="AM160">
        <v>21054</v>
      </c>
      <c r="AN160">
        <v>17.739999999999998</v>
      </c>
      <c r="AO160">
        <v>22.54</v>
      </c>
      <c r="AP160">
        <v>4</v>
      </c>
      <c r="AQ160" t="s">
        <v>34</v>
      </c>
      <c r="AR160" t="s">
        <v>39</v>
      </c>
      <c r="AS160" t="s">
        <v>40</v>
      </c>
      <c r="AT160">
        <v>3636</v>
      </c>
      <c r="AU160">
        <v>3.06</v>
      </c>
      <c r="AV160">
        <v>3.89</v>
      </c>
      <c r="AW160">
        <v>5</v>
      </c>
      <c r="AX160" t="s">
        <v>31</v>
      </c>
      <c r="AY160" t="s">
        <v>41</v>
      </c>
      <c r="AZ160" t="s">
        <v>42</v>
      </c>
      <c r="BA160">
        <v>23716</v>
      </c>
      <c r="BB160">
        <v>19.98</v>
      </c>
      <c r="BC160">
        <v>25.39</v>
      </c>
      <c r="BD160">
        <v>6</v>
      </c>
      <c r="BE160" t="s">
        <v>34</v>
      </c>
      <c r="BF160" t="s">
        <v>43</v>
      </c>
      <c r="BG160" t="s">
        <v>44</v>
      </c>
      <c r="BH160">
        <v>8034</v>
      </c>
      <c r="BI160">
        <v>6.77</v>
      </c>
      <c r="BJ160">
        <v>8.6</v>
      </c>
      <c r="BK160">
        <v>7</v>
      </c>
      <c r="BL160" t="s">
        <v>34</v>
      </c>
      <c r="BM160" t="s">
        <v>45</v>
      </c>
      <c r="BN160" t="s">
        <v>46</v>
      </c>
      <c r="BO160">
        <v>22045</v>
      </c>
      <c r="BP160">
        <v>18.579999999999998</v>
      </c>
      <c r="BQ160">
        <v>23.6</v>
      </c>
      <c r="BR160">
        <v>8</v>
      </c>
      <c r="BS160" t="s">
        <v>31</v>
      </c>
      <c r="BT160" t="s">
        <v>47</v>
      </c>
      <c r="BU160" t="s">
        <v>48</v>
      </c>
      <c r="BV160">
        <v>1784</v>
      </c>
      <c r="BW160">
        <v>1.5</v>
      </c>
      <c r="BX160">
        <v>1.91</v>
      </c>
      <c r="BY160">
        <v>9</v>
      </c>
      <c r="BZ160" t="s">
        <v>34</v>
      </c>
      <c r="CA160" t="s">
        <v>49</v>
      </c>
      <c r="CB160" t="s">
        <v>50</v>
      </c>
      <c r="CC160">
        <v>4606</v>
      </c>
      <c r="CD160">
        <v>3.88</v>
      </c>
      <c r="CE160">
        <v>4.93</v>
      </c>
      <c r="CF160">
        <v>10</v>
      </c>
      <c r="CG160" t="s">
        <v>31</v>
      </c>
      <c r="CH160" t="s">
        <v>51</v>
      </c>
      <c r="CI160" t="s">
        <v>52</v>
      </c>
      <c r="CJ160">
        <v>3444</v>
      </c>
      <c r="CK160">
        <v>2.9</v>
      </c>
      <c r="CL160">
        <v>3.69</v>
      </c>
      <c r="CM160">
        <v>11</v>
      </c>
      <c r="CN160" t="s">
        <v>34</v>
      </c>
      <c r="CO160" t="s">
        <v>53</v>
      </c>
      <c r="CP160" t="s">
        <v>54</v>
      </c>
      <c r="CQ160">
        <v>766</v>
      </c>
      <c r="CR160">
        <v>0.65</v>
      </c>
      <c r="CS160">
        <v>0.82</v>
      </c>
      <c r="CT160">
        <v>12</v>
      </c>
      <c r="CU160" t="s">
        <v>34</v>
      </c>
      <c r="CV160" t="s">
        <v>55</v>
      </c>
      <c r="CW160" t="s">
        <v>56</v>
      </c>
      <c r="CX160">
        <v>1907</v>
      </c>
      <c r="CY160">
        <v>1.61</v>
      </c>
      <c r="CZ160">
        <v>2.04</v>
      </c>
    </row>
    <row r="161" spans="1:104" x14ac:dyDescent="0.6">
      <c r="A161" s="1" t="s">
        <v>292</v>
      </c>
      <c r="B161" t="s">
        <v>293</v>
      </c>
      <c r="C161" s="1" t="s">
        <v>66</v>
      </c>
      <c r="D161" t="s">
        <v>67</v>
      </c>
      <c r="E161" t="s">
        <v>29</v>
      </c>
      <c r="F161" t="s">
        <v>1028</v>
      </c>
      <c r="G161" s="1" t="s">
        <v>298</v>
      </c>
      <c r="H161">
        <v>21355</v>
      </c>
      <c r="I161">
        <v>21.66</v>
      </c>
      <c r="J161">
        <v>77234</v>
      </c>
      <c r="K161">
        <v>78.34</v>
      </c>
      <c r="L161">
        <v>1014</v>
      </c>
      <c r="M161">
        <v>1.03</v>
      </c>
      <c r="N161">
        <v>1.31</v>
      </c>
      <c r="O161">
        <v>500</v>
      </c>
      <c r="P161">
        <v>0.51</v>
      </c>
      <c r="Q161">
        <v>0.65</v>
      </c>
      <c r="R161">
        <v>75720</v>
      </c>
      <c r="S161">
        <v>76.8</v>
      </c>
      <c r="T161">
        <v>98.04</v>
      </c>
      <c r="U161">
        <v>1</v>
      </c>
      <c r="V161" t="s">
        <v>31</v>
      </c>
      <c r="W161" t="s">
        <v>32</v>
      </c>
      <c r="X161" t="s">
        <v>33</v>
      </c>
      <c r="Y161">
        <v>375</v>
      </c>
      <c r="Z161">
        <v>0.38</v>
      </c>
      <c r="AA161">
        <v>0.5</v>
      </c>
      <c r="AB161">
        <v>2</v>
      </c>
      <c r="AC161" t="s">
        <v>34</v>
      </c>
      <c r="AD161" t="s">
        <v>35</v>
      </c>
      <c r="AE161" t="s">
        <v>36</v>
      </c>
      <c r="AF161">
        <v>2206</v>
      </c>
      <c r="AG161">
        <v>2.2400000000000002</v>
      </c>
      <c r="AH161">
        <v>2.91</v>
      </c>
      <c r="AI161">
        <v>3</v>
      </c>
      <c r="AJ161" t="s">
        <v>34</v>
      </c>
      <c r="AK161" t="s">
        <v>37</v>
      </c>
      <c r="AL161" t="s">
        <v>38</v>
      </c>
      <c r="AM161">
        <v>14028</v>
      </c>
      <c r="AN161">
        <v>14.23</v>
      </c>
      <c r="AO161">
        <v>18.53</v>
      </c>
      <c r="AP161">
        <v>4</v>
      </c>
      <c r="AQ161" t="s">
        <v>34</v>
      </c>
      <c r="AR161" t="s">
        <v>39</v>
      </c>
      <c r="AS161" t="s">
        <v>40</v>
      </c>
      <c r="AT161">
        <v>4283</v>
      </c>
      <c r="AU161">
        <v>4.34</v>
      </c>
      <c r="AV161">
        <v>5.66</v>
      </c>
      <c r="AW161">
        <v>5</v>
      </c>
      <c r="AX161" t="s">
        <v>31</v>
      </c>
      <c r="AY161" t="s">
        <v>41</v>
      </c>
      <c r="AZ161" t="s">
        <v>42</v>
      </c>
      <c r="BA161">
        <v>24017</v>
      </c>
      <c r="BB161">
        <v>24.36</v>
      </c>
      <c r="BC161">
        <v>31.72</v>
      </c>
      <c r="BD161">
        <v>6</v>
      </c>
      <c r="BE161" t="s">
        <v>34</v>
      </c>
      <c r="BF161" t="s">
        <v>43</v>
      </c>
      <c r="BG161" t="s">
        <v>44</v>
      </c>
      <c r="BH161">
        <v>6100</v>
      </c>
      <c r="BI161">
        <v>6.19</v>
      </c>
      <c r="BJ161">
        <v>8.06</v>
      </c>
      <c r="BK161">
        <v>7</v>
      </c>
      <c r="BL161" t="s">
        <v>34</v>
      </c>
      <c r="BM161" t="s">
        <v>45</v>
      </c>
      <c r="BN161" t="s">
        <v>46</v>
      </c>
      <c r="BO161">
        <v>16316</v>
      </c>
      <c r="BP161">
        <v>16.55</v>
      </c>
      <c r="BQ161">
        <v>21.55</v>
      </c>
      <c r="BR161">
        <v>8</v>
      </c>
      <c r="BS161" t="s">
        <v>31</v>
      </c>
      <c r="BT161" t="s">
        <v>47</v>
      </c>
      <c r="BU161" t="s">
        <v>48</v>
      </c>
      <c r="BV161">
        <v>1486</v>
      </c>
      <c r="BW161">
        <v>1.51</v>
      </c>
      <c r="BX161">
        <v>1.96</v>
      </c>
      <c r="BY161">
        <v>9</v>
      </c>
      <c r="BZ161" t="s">
        <v>34</v>
      </c>
      <c r="CA161" t="s">
        <v>49</v>
      </c>
      <c r="CB161" t="s">
        <v>50</v>
      </c>
      <c r="CC161">
        <v>2484</v>
      </c>
      <c r="CD161">
        <v>2.52</v>
      </c>
      <c r="CE161">
        <v>3.28</v>
      </c>
      <c r="CF161">
        <v>10</v>
      </c>
      <c r="CG161" t="s">
        <v>31</v>
      </c>
      <c r="CH161" t="s">
        <v>51</v>
      </c>
      <c r="CI161" t="s">
        <v>52</v>
      </c>
      <c r="CJ161">
        <v>2296</v>
      </c>
      <c r="CK161">
        <v>2.33</v>
      </c>
      <c r="CL161">
        <v>3.03</v>
      </c>
      <c r="CM161">
        <v>11</v>
      </c>
      <c r="CN161" t="s">
        <v>34</v>
      </c>
      <c r="CO161" t="s">
        <v>53</v>
      </c>
      <c r="CP161" t="s">
        <v>54</v>
      </c>
      <c r="CQ161">
        <v>585</v>
      </c>
      <c r="CR161">
        <v>0.59</v>
      </c>
      <c r="CS161">
        <v>0.77</v>
      </c>
      <c r="CT161">
        <v>12</v>
      </c>
      <c r="CU161" t="s">
        <v>34</v>
      </c>
      <c r="CV161" t="s">
        <v>55</v>
      </c>
      <c r="CW161" t="s">
        <v>56</v>
      </c>
      <c r="CX161">
        <v>1544</v>
      </c>
      <c r="CY161">
        <v>1.57</v>
      </c>
      <c r="CZ161">
        <v>2.04</v>
      </c>
    </row>
    <row r="162" spans="1:104" x14ac:dyDescent="0.6">
      <c r="A162" s="1" t="s">
        <v>292</v>
      </c>
      <c r="B162" t="s">
        <v>293</v>
      </c>
      <c r="C162" s="1" t="s">
        <v>85</v>
      </c>
      <c r="D162" t="s">
        <v>92</v>
      </c>
      <c r="E162" t="s">
        <v>29</v>
      </c>
      <c r="F162" t="s">
        <v>1029</v>
      </c>
      <c r="G162" s="1" t="s">
        <v>299</v>
      </c>
      <c r="H162">
        <v>23490</v>
      </c>
      <c r="I162">
        <v>25.18</v>
      </c>
      <c r="J162">
        <v>69812</v>
      </c>
      <c r="K162">
        <v>74.819999999999993</v>
      </c>
      <c r="L162">
        <v>1021</v>
      </c>
      <c r="M162">
        <v>1.0900000000000001</v>
      </c>
      <c r="N162">
        <v>1.46</v>
      </c>
      <c r="O162">
        <v>397</v>
      </c>
      <c r="P162">
        <v>0.43</v>
      </c>
      <c r="Q162">
        <v>0.56999999999999995</v>
      </c>
      <c r="R162">
        <v>68394</v>
      </c>
      <c r="S162">
        <v>73.3</v>
      </c>
      <c r="T162">
        <v>97.97</v>
      </c>
      <c r="U162">
        <v>1</v>
      </c>
      <c r="V162" t="s">
        <v>31</v>
      </c>
      <c r="W162" t="s">
        <v>32</v>
      </c>
      <c r="X162" t="s">
        <v>33</v>
      </c>
      <c r="Y162">
        <v>301</v>
      </c>
      <c r="Z162">
        <v>0.32</v>
      </c>
      <c r="AA162">
        <v>0.44</v>
      </c>
      <c r="AB162">
        <v>2</v>
      </c>
      <c r="AC162" t="s">
        <v>34</v>
      </c>
      <c r="AD162" t="s">
        <v>35</v>
      </c>
      <c r="AE162" t="s">
        <v>36</v>
      </c>
      <c r="AF162">
        <v>1707</v>
      </c>
      <c r="AG162">
        <v>1.83</v>
      </c>
      <c r="AH162">
        <v>2.5</v>
      </c>
      <c r="AI162">
        <v>3</v>
      </c>
      <c r="AJ162" t="s">
        <v>34</v>
      </c>
      <c r="AK162" t="s">
        <v>37</v>
      </c>
      <c r="AL162" t="s">
        <v>38</v>
      </c>
      <c r="AM162">
        <v>13341</v>
      </c>
      <c r="AN162">
        <v>14.3</v>
      </c>
      <c r="AO162">
        <v>19.510000000000002</v>
      </c>
      <c r="AP162">
        <v>4</v>
      </c>
      <c r="AQ162" t="s">
        <v>34</v>
      </c>
      <c r="AR162" t="s">
        <v>39</v>
      </c>
      <c r="AS162" t="s">
        <v>40</v>
      </c>
      <c r="AT162">
        <v>2580</v>
      </c>
      <c r="AU162">
        <v>2.77</v>
      </c>
      <c r="AV162">
        <v>3.77</v>
      </c>
      <c r="AW162">
        <v>5</v>
      </c>
      <c r="AX162" t="s">
        <v>31</v>
      </c>
      <c r="AY162" t="s">
        <v>41</v>
      </c>
      <c r="AZ162" t="s">
        <v>42</v>
      </c>
      <c r="BA162">
        <v>23957</v>
      </c>
      <c r="BB162">
        <v>25.68</v>
      </c>
      <c r="BC162">
        <v>35.03</v>
      </c>
      <c r="BD162">
        <v>6</v>
      </c>
      <c r="BE162" t="s">
        <v>34</v>
      </c>
      <c r="BF162" t="s">
        <v>43</v>
      </c>
      <c r="BG162" t="s">
        <v>44</v>
      </c>
      <c r="BH162">
        <v>7085</v>
      </c>
      <c r="BI162">
        <v>7.59</v>
      </c>
      <c r="BJ162">
        <v>10.36</v>
      </c>
      <c r="BK162">
        <v>7</v>
      </c>
      <c r="BL162" t="s">
        <v>34</v>
      </c>
      <c r="BM162" t="s">
        <v>45</v>
      </c>
      <c r="BN162" t="s">
        <v>46</v>
      </c>
      <c r="BO162">
        <v>12746</v>
      </c>
      <c r="BP162">
        <v>13.66</v>
      </c>
      <c r="BQ162">
        <v>18.64</v>
      </c>
      <c r="BR162">
        <v>8</v>
      </c>
      <c r="BS162" t="s">
        <v>31</v>
      </c>
      <c r="BT162" t="s">
        <v>47</v>
      </c>
      <c r="BU162" t="s">
        <v>48</v>
      </c>
      <c r="BV162">
        <v>1011</v>
      </c>
      <c r="BW162">
        <v>1.08</v>
      </c>
      <c r="BX162">
        <v>1.48</v>
      </c>
      <c r="BY162">
        <v>9</v>
      </c>
      <c r="BZ162" t="s">
        <v>34</v>
      </c>
      <c r="CA162" t="s">
        <v>49</v>
      </c>
      <c r="CB162" t="s">
        <v>50</v>
      </c>
      <c r="CC162">
        <v>1716</v>
      </c>
      <c r="CD162">
        <v>1.84</v>
      </c>
      <c r="CE162">
        <v>2.5099999999999998</v>
      </c>
      <c r="CF162">
        <v>10</v>
      </c>
      <c r="CG162" t="s">
        <v>31</v>
      </c>
      <c r="CH162" t="s">
        <v>51</v>
      </c>
      <c r="CI162" t="s">
        <v>52</v>
      </c>
      <c r="CJ162">
        <v>2388</v>
      </c>
      <c r="CK162">
        <v>2.56</v>
      </c>
      <c r="CL162">
        <v>3.49</v>
      </c>
      <c r="CM162">
        <v>11</v>
      </c>
      <c r="CN162" t="s">
        <v>34</v>
      </c>
      <c r="CO162" t="s">
        <v>53</v>
      </c>
      <c r="CP162" t="s">
        <v>54</v>
      </c>
      <c r="CQ162">
        <v>394</v>
      </c>
      <c r="CR162">
        <v>0.42</v>
      </c>
      <c r="CS162">
        <v>0.57999999999999996</v>
      </c>
      <c r="CT162">
        <v>12</v>
      </c>
      <c r="CU162" t="s">
        <v>34</v>
      </c>
      <c r="CV162" t="s">
        <v>55</v>
      </c>
      <c r="CW162" t="s">
        <v>56</v>
      </c>
      <c r="CX162">
        <v>1168</v>
      </c>
      <c r="CY162">
        <v>1.25</v>
      </c>
      <c r="CZ162">
        <v>1.71</v>
      </c>
    </row>
    <row r="163" spans="1:104" x14ac:dyDescent="0.6">
      <c r="A163" s="1" t="s">
        <v>292</v>
      </c>
      <c r="B163" t="s">
        <v>293</v>
      </c>
      <c r="C163" s="1" t="s">
        <v>94</v>
      </c>
      <c r="D163" t="s">
        <v>95</v>
      </c>
      <c r="E163" t="s">
        <v>29</v>
      </c>
      <c r="F163" t="s">
        <v>1030</v>
      </c>
      <c r="G163" s="1" t="s">
        <v>300</v>
      </c>
      <c r="H163">
        <v>26700</v>
      </c>
      <c r="I163">
        <v>24.61</v>
      </c>
      <c r="J163">
        <v>81811</v>
      </c>
      <c r="K163">
        <v>75.39</v>
      </c>
      <c r="L163">
        <v>1006</v>
      </c>
      <c r="M163">
        <v>0.93</v>
      </c>
      <c r="N163">
        <v>1.23</v>
      </c>
      <c r="O163">
        <v>632</v>
      </c>
      <c r="P163">
        <v>0.57999999999999996</v>
      </c>
      <c r="Q163">
        <v>0.77</v>
      </c>
      <c r="R163">
        <v>80173</v>
      </c>
      <c r="S163">
        <v>73.88</v>
      </c>
      <c r="T163">
        <v>98</v>
      </c>
      <c r="U163">
        <v>1</v>
      </c>
      <c r="V163" t="s">
        <v>31</v>
      </c>
      <c r="W163" t="s">
        <v>32</v>
      </c>
      <c r="X163" t="s">
        <v>33</v>
      </c>
      <c r="Y163">
        <v>351</v>
      </c>
      <c r="Z163">
        <v>0.32</v>
      </c>
      <c r="AA163">
        <v>0.44</v>
      </c>
      <c r="AB163">
        <v>2</v>
      </c>
      <c r="AC163" t="s">
        <v>34</v>
      </c>
      <c r="AD163" t="s">
        <v>35</v>
      </c>
      <c r="AE163" t="s">
        <v>36</v>
      </c>
      <c r="AF163">
        <v>2108</v>
      </c>
      <c r="AG163">
        <v>1.94</v>
      </c>
      <c r="AH163">
        <v>2.63</v>
      </c>
      <c r="AI163">
        <v>3</v>
      </c>
      <c r="AJ163" t="s">
        <v>34</v>
      </c>
      <c r="AK163" t="s">
        <v>37</v>
      </c>
      <c r="AL163" t="s">
        <v>38</v>
      </c>
      <c r="AM163">
        <v>16430</v>
      </c>
      <c r="AN163">
        <v>15.14</v>
      </c>
      <c r="AO163">
        <v>20.49</v>
      </c>
      <c r="AP163">
        <v>4</v>
      </c>
      <c r="AQ163" t="s">
        <v>34</v>
      </c>
      <c r="AR163" t="s">
        <v>39</v>
      </c>
      <c r="AS163" t="s">
        <v>40</v>
      </c>
      <c r="AT163">
        <v>2769</v>
      </c>
      <c r="AU163">
        <v>2.5499999999999998</v>
      </c>
      <c r="AV163">
        <v>3.45</v>
      </c>
      <c r="AW163">
        <v>5</v>
      </c>
      <c r="AX163" t="s">
        <v>31</v>
      </c>
      <c r="AY163" t="s">
        <v>41</v>
      </c>
      <c r="AZ163" t="s">
        <v>42</v>
      </c>
      <c r="BA163">
        <v>25939</v>
      </c>
      <c r="BB163">
        <v>23.9</v>
      </c>
      <c r="BC163">
        <v>32.35</v>
      </c>
      <c r="BD163">
        <v>6</v>
      </c>
      <c r="BE163" t="s">
        <v>34</v>
      </c>
      <c r="BF163" t="s">
        <v>43</v>
      </c>
      <c r="BG163" t="s">
        <v>44</v>
      </c>
      <c r="BH163">
        <v>8516</v>
      </c>
      <c r="BI163">
        <v>7.85</v>
      </c>
      <c r="BJ163">
        <v>10.62</v>
      </c>
      <c r="BK163">
        <v>7</v>
      </c>
      <c r="BL163" t="s">
        <v>34</v>
      </c>
      <c r="BM163" t="s">
        <v>45</v>
      </c>
      <c r="BN163" t="s">
        <v>46</v>
      </c>
      <c r="BO163">
        <v>15380</v>
      </c>
      <c r="BP163">
        <v>14.17</v>
      </c>
      <c r="BQ163">
        <v>19.18</v>
      </c>
      <c r="BR163">
        <v>8</v>
      </c>
      <c r="BS163" t="s">
        <v>31</v>
      </c>
      <c r="BT163" t="s">
        <v>47</v>
      </c>
      <c r="BU163" t="s">
        <v>48</v>
      </c>
      <c r="BV163">
        <v>1309</v>
      </c>
      <c r="BW163">
        <v>1.21</v>
      </c>
      <c r="BX163">
        <v>1.63</v>
      </c>
      <c r="BY163">
        <v>9</v>
      </c>
      <c r="BZ163" t="s">
        <v>34</v>
      </c>
      <c r="CA163" t="s">
        <v>49</v>
      </c>
      <c r="CB163" t="s">
        <v>50</v>
      </c>
      <c r="CC163">
        <v>2412</v>
      </c>
      <c r="CD163">
        <v>2.2200000000000002</v>
      </c>
      <c r="CE163">
        <v>3.01</v>
      </c>
      <c r="CF163">
        <v>10</v>
      </c>
      <c r="CG163" t="s">
        <v>31</v>
      </c>
      <c r="CH163" t="s">
        <v>51</v>
      </c>
      <c r="CI163" t="s">
        <v>52</v>
      </c>
      <c r="CJ163">
        <v>2938</v>
      </c>
      <c r="CK163">
        <v>2.71</v>
      </c>
      <c r="CL163">
        <v>3.66</v>
      </c>
      <c r="CM163">
        <v>11</v>
      </c>
      <c r="CN163" t="s">
        <v>34</v>
      </c>
      <c r="CO163" t="s">
        <v>53</v>
      </c>
      <c r="CP163" t="s">
        <v>54</v>
      </c>
      <c r="CQ163">
        <v>543</v>
      </c>
      <c r="CR163">
        <v>0.5</v>
      </c>
      <c r="CS163">
        <v>0.68</v>
      </c>
      <c r="CT163">
        <v>12</v>
      </c>
      <c r="CU163" t="s">
        <v>34</v>
      </c>
      <c r="CV163" t="s">
        <v>55</v>
      </c>
      <c r="CW163" t="s">
        <v>56</v>
      </c>
      <c r="CX163">
        <v>1478</v>
      </c>
      <c r="CY163">
        <v>1.36</v>
      </c>
      <c r="CZ163">
        <v>1.84</v>
      </c>
    </row>
    <row r="164" spans="1:104" x14ac:dyDescent="0.6">
      <c r="A164" s="1" t="s">
        <v>292</v>
      </c>
      <c r="B164" t="s">
        <v>293</v>
      </c>
      <c r="C164" s="1" t="s">
        <v>97</v>
      </c>
      <c r="D164" t="s">
        <v>98</v>
      </c>
      <c r="E164" t="s">
        <v>29</v>
      </c>
      <c r="F164" t="s">
        <v>1031</v>
      </c>
      <c r="G164" s="1" t="s">
        <v>301</v>
      </c>
      <c r="H164">
        <v>21783</v>
      </c>
      <c r="I164">
        <v>23.27</v>
      </c>
      <c r="J164">
        <v>71833</v>
      </c>
      <c r="K164">
        <v>76.73</v>
      </c>
      <c r="L164">
        <v>999</v>
      </c>
      <c r="M164">
        <v>1.07</v>
      </c>
      <c r="N164">
        <v>1.39</v>
      </c>
      <c r="O164">
        <v>492</v>
      </c>
      <c r="P164">
        <v>0.53</v>
      </c>
      <c r="Q164">
        <v>0.68</v>
      </c>
      <c r="R164">
        <v>70342</v>
      </c>
      <c r="S164">
        <v>75.14</v>
      </c>
      <c r="T164">
        <v>97.92</v>
      </c>
      <c r="U164">
        <v>1</v>
      </c>
      <c r="V164" t="s">
        <v>31</v>
      </c>
      <c r="W164" t="s">
        <v>32</v>
      </c>
      <c r="X164" t="s">
        <v>33</v>
      </c>
      <c r="Y164">
        <v>294</v>
      </c>
      <c r="Z164">
        <v>0.31</v>
      </c>
      <c r="AA164">
        <v>0.42</v>
      </c>
      <c r="AB164">
        <v>2</v>
      </c>
      <c r="AC164" t="s">
        <v>34</v>
      </c>
      <c r="AD164" t="s">
        <v>35</v>
      </c>
      <c r="AE164" t="s">
        <v>36</v>
      </c>
      <c r="AF164">
        <v>1600</v>
      </c>
      <c r="AG164">
        <v>1.71</v>
      </c>
      <c r="AH164">
        <v>2.27</v>
      </c>
      <c r="AI164">
        <v>3</v>
      </c>
      <c r="AJ164" t="s">
        <v>34</v>
      </c>
      <c r="AK164" t="s">
        <v>37</v>
      </c>
      <c r="AL164" t="s">
        <v>38</v>
      </c>
      <c r="AM164">
        <v>15574</v>
      </c>
      <c r="AN164">
        <v>16.64</v>
      </c>
      <c r="AO164">
        <v>22.14</v>
      </c>
      <c r="AP164">
        <v>4</v>
      </c>
      <c r="AQ164" t="s">
        <v>34</v>
      </c>
      <c r="AR164" t="s">
        <v>39</v>
      </c>
      <c r="AS164" t="s">
        <v>40</v>
      </c>
      <c r="AT164">
        <v>2168</v>
      </c>
      <c r="AU164">
        <v>2.3199999999999998</v>
      </c>
      <c r="AV164">
        <v>3.08</v>
      </c>
      <c r="AW164">
        <v>5</v>
      </c>
      <c r="AX164" t="s">
        <v>31</v>
      </c>
      <c r="AY164" t="s">
        <v>41</v>
      </c>
      <c r="AZ164" t="s">
        <v>42</v>
      </c>
      <c r="BA164">
        <v>18225</v>
      </c>
      <c r="BB164">
        <v>19.47</v>
      </c>
      <c r="BC164">
        <v>25.91</v>
      </c>
      <c r="BD164">
        <v>6</v>
      </c>
      <c r="BE164" t="s">
        <v>34</v>
      </c>
      <c r="BF164" t="s">
        <v>43</v>
      </c>
      <c r="BG164" t="s">
        <v>44</v>
      </c>
      <c r="BH164">
        <v>6243</v>
      </c>
      <c r="BI164">
        <v>6.67</v>
      </c>
      <c r="BJ164">
        <v>8.8800000000000008</v>
      </c>
      <c r="BK164">
        <v>7</v>
      </c>
      <c r="BL164" t="s">
        <v>34</v>
      </c>
      <c r="BM164" t="s">
        <v>45</v>
      </c>
      <c r="BN164" t="s">
        <v>46</v>
      </c>
      <c r="BO164">
        <v>17572</v>
      </c>
      <c r="BP164">
        <v>18.77</v>
      </c>
      <c r="BQ164">
        <v>24.98</v>
      </c>
      <c r="BR164">
        <v>8</v>
      </c>
      <c r="BS164" t="s">
        <v>31</v>
      </c>
      <c r="BT164" t="s">
        <v>47</v>
      </c>
      <c r="BU164" t="s">
        <v>48</v>
      </c>
      <c r="BV164">
        <v>1397</v>
      </c>
      <c r="BW164">
        <v>1.49</v>
      </c>
      <c r="BX164">
        <v>1.99</v>
      </c>
      <c r="BY164">
        <v>9</v>
      </c>
      <c r="BZ164" t="s">
        <v>34</v>
      </c>
      <c r="CA164" t="s">
        <v>49</v>
      </c>
      <c r="CB164" t="s">
        <v>50</v>
      </c>
      <c r="CC164">
        <v>3182</v>
      </c>
      <c r="CD164">
        <v>3.4</v>
      </c>
      <c r="CE164">
        <v>4.5199999999999996</v>
      </c>
      <c r="CF164">
        <v>10</v>
      </c>
      <c r="CG164" t="s">
        <v>31</v>
      </c>
      <c r="CH164" t="s">
        <v>51</v>
      </c>
      <c r="CI164" t="s">
        <v>52</v>
      </c>
      <c r="CJ164">
        <v>2351</v>
      </c>
      <c r="CK164">
        <v>2.5099999999999998</v>
      </c>
      <c r="CL164">
        <v>3.34</v>
      </c>
      <c r="CM164">
        <v>11</v>
      </c>
      <c r="CN164" t="s">
        <v>34</v>
      </c>
      <c r="CO164" t="s">
        <v>53</v>
      </c>
      <c r="CP164" t="s">
        <v>54</v>
      </c>
      <c r="CQ164">
        <v>454</v>
      </c>
      <c r="CR164">
        <v>0.48</v>
      </c>
      <c r="CS164">
        <v>0.65</v>
      </c>
      <c r="CT164">
        <v>12</v>
      </c>
      <c r="CU164" t="s">
        <v>34</v>
      </c>
      <c r="CV164" t="s">
        <v>55</v>
      </c>
      <c r="CW164" t="s">
        <v>56</v>
      </c>
      <c r="CX164">
        <v>1282</v>
      </c>
      <c r="CY164">
        <v>1.37</v>
      </c>
      <c r="CZ164">
        <v>1.82</v>
      </c>
    </row>
    <row r="165" spans="1:104" x14ac:dyDescent="0.6">
      <c r="A165" s="1" t="s">
        <v>292</v>
      </c>
      <c r="B165" t="s">
        <v>293</v>
      </c>
      <c r="C165" s="1" t="s">
        <v>100</v>
      </c>
      <c r="D165" t="s">
        <v>101</v>
      </c>
      <c r="E165" t="s">
        <v>29</v>
      </c>
      <c r="F165" t="s">
        <v>1032</v>
      </c>
      <c r="G165" s="1" t="s">
        <v>302</v>
      </c>
      <c r="H165">
        <v>21479</v>
      </c>
      <c r="I165">
        <v>24.17</v>
      </c>
      <c r="J165">
        <v>67401</v>
      </c>
      <c r="K165">
        <v>75.83</v>
      </c>
      <c r="L165">
        <v>859</v>
      </c>
      <c r="M165">
        <v>0.97</v>
      </c>
      <c r="N165">
        <v>1.27</v>
      </c>
      <c r="O165">
        <v>396</v>
      </c>
      <c r="P165">
        <v>0.45</v>
      </c>
      <c r="Q165">
        <v>0.59</v>
      </c>
      <c r="R165">
        <v>66146</v>
      </c>
      <c r="S165">
        <v>74.42</v>
      </c>
      <c r="T165">
        <v>98.14</v>
      </c>
      <c r="U165">
        <v>1</v>
      </c>
      <c r="V165" t="s">
        <v>31</v>
      </c>
      <c r="W165" t="s">
        <v>32</v>
      </c>
      <c r="X165" t="s">
        <v>33</v>
      </c>
      <c r="Y165">
        <v>250</v>
      </c>
      <c r="Z165">
        <v>0.28000000000000003</v>
      </c>
      <c r="AA165">
        <v>0.38</v>
      </c>
      <c r="AB165">
        <v>2</v>
      </c>
      <c r="AC165" t="s">
        <v>34</v>
      </c>
      <c r="AD165" t="s">
        <v>35</v>
      </c>
      <c r="AE165" t="s">
        <v>36</v>
      </c>
      <c r="AF165">
        <v>1178</v>
      </c>
      <c r="AG165">
        <v>1.33</v>
      </c>
      <c r="AH165">
        <v>1.78</v>
      </c>
      <c r="AI165">
        <v>3</v>
      </c>
      <c r="AJ165" t="s">
        <v>34</v>
      </c>
      <c r="AK165" t="s">
        <v>37</v>
      </c>
      <c r="AL165" t="s">
        <v>38</v>
      </c>
      <c r="AM165">
        <v>15910</v>
      </c>
      <c r="AN165">
        <v>17.899999999999999</v>
      </c>
      <c r="AO165">
        <v>24.05</v>
      </c>
      <c r="AP165">
        <v>4</v>
      </c>
      <c r="AQ165" t="s">
        <v>34</v>
      </c>
      <c r="AR165" t="s">
        <v>39</v>
      </c>
      <c r="AS165" t="s">
        <v>40</v>
      </c>
      <c r="AT165">
        <v>1997</v>
      </c>
      <c r="AU165">
        <v>2.25</v>
      </c>
      <c r="AV165">
        <v>3.02</v>
      </c>
      <c r="AW165">
        <v>5</v>
      </c>
      <c r="AX165" t="s">
        <v>31</v>
      </c>
      <c r="AY165" t="s">
        <v>41</v>
      </c>
      <c r="AZ165" t="s">
        <v>42</v>
      </c>
      <c r="BA165">
        <v>16561</v>
      </c>
      <c r="BB165">
        <v>18.63</v>
      </c>
      <c r="BC165">
        <v>25.04</v>
      </c>
      <c r="BD165">
        <v>6</v>
      </c>
      <c r="BE165" t="s">
        <v>34</v>
      </c>
      <c r="BF165" t="s">
        <v>43</v>
      </c>
      <c r="BG165" t="s">
        <v>44</v>
      </c>
      <c r="BH165">
        <v>6138</v>
      </c>
      <c r="BI165">
        <v>6.91</v>
      </c>
      <c r="BJ165">
        <v>9.2799999999999994</v>
      </c>
      <c r="BK165">
        <v>7</v>
      </c>
      <c r="BL165" t="s">
        <v>34</v>
      </c>
      <c r="BM165" t="s">
        <v>45</v>
      </c>
      <c r="BN165" t="s">
        <v>46</v>
      </c>
      <c r="BO165">
        <v>15683</v>
      </c>
      <c r="BP165">
        <v>17.649999999999999</v>
      </c>
      <c r="BQ165">
        <v>23.71</v>
      </c>
      <c r="BR165">
        <v>8</v>
      </c>
      <c r="BS165" t="s">
        <v>31</v>
      </c>
      <c r="BT165" t="s">
        <v>47</v>
      </c>
      <c r="BU165" t="s">
        <v>48</v>
      </c>
      <c r="BV165">
        <v>1221</v>
      </c>
      <c r="BW165">
        <v>1.37</v>
      </c>
      <c r="BX165">
        <v>1.85</v>
      </c>
      <c r="BY165">
        <v>9</v>
      </c>
      <c r="BZ165" t="s">
        <v>34</v>
      </c>
      <c r="CA165" t="s">
        <v>49</v>
      </c>
      <c r="CB165" t="s">
        <v>50</v>
      </c>
      <c r="CC165">
        <v>2975</v>
      </c>
      <c r="CD165">
        <v>3.35</v>
      </c>
      <c r="CE165">
        <v>4.5</v>
      </c>
      <c r="CF165">
        <v>10</v>
      </c>
      <c r="CG165" t="s">
        <v>31</v>
      </c>
      <c r="CH165" t="s">
        <v>51</v>
      </c>
      <c r="CI165" t="s">
        <v>52</v>
      </c>
      <c r="CJ165">
        <v>2542</v>
      </c>
      <c r="CK165">
        <v>2.86</v>
      </c>
      <c r="CL165">
        <v>3.84</v>
      </c>
      <c r="CM165">
        <v>11</v>
      </c>
      <c r="CN165" t="s">
        <v>34</v>
      </c>
      <c r="CO165" t="s">
        <v>53</v>
      </c>
      <c r="CP165" t="s">
        <v>54</v>
      </c>
      <c r="CQ165">
        <v>456</v>
      </c>
      <c r="CR165">
        <v>0.51</v>
      </c>
      <c r="CS165">
        <v>0.69</v>
      </c>
      <c r="CT165">
        <v>12</v>
      </c>
      <c r="CU165" t="s">
        <v>34</v>
      </c>
      <c r="CV165" t="s">
        <v>55</v>
      </c>
      <c r="CW165" t="s">
        <v>56</v>
      </c>
      <c r="CX165">
        <v>1235</v>
      </c>
      <c r="CY165">
        <v>1.39</v>
      </c>
      <c r="CZ165">
        <v>1.87</v>
      </c>
    </row>
    <row r="166" spans="1:104" x14ac:dyDescent="0.6">
      <c r="A166" s="1" t="s">
        <v>303</v>
      </c>
      <c r="B166" t="s">
        <v>304</v>
      </c>
      <c r="C166" s="1" t="s">
        <v>26</v>
      </c>
      <c r="D166" t="s">
        <v>28</v>
      </c>
      <c r="E166" t="s">
        <v>29</v>
      </c>
      <c r="F166" t="s">
        <v>1033</v>
      </c>
      <c r="G166" s="1" t="s">
        <v>305</v>
      </c>
      <c r="H166">
        <v>20847</v>
      </c>
      <c r="I166">
        <v>22.42</v>
      </c>
      <c r="J166">
        <v>72130</v>
      </c>
      <c r="K166">
        <v>77.58</v>
      </c>
      <c r="L166">
        <v>1095</v>
      </c>
      <c r="M166">
        <v>1.18</v>
      </c>
      <c r="N166">
        <v>1.52</v>
      </c>
      <c r="O166">
        <v>390</v>
      </c>
      <c r="P166">
        <v>0.42</v>
      </c>
      <c r="Q166">
        <v>0.54</v>
      </c>
      <c r="R166">
        <v>70645</v>
      </c>
      <c r="S166">
        <v>75.98</v>
      </c>
      <c r="T166">
        <v>97.94</v>
      </c>
      <c r="U166">
        <v>1</v>
      </c>
      <c r="V166" t="s">
        <v>31</v>
      </c>
      <c r="W166" t="s">
        <v>32</v>
      </c>
      <c r="X166" t="s">
        <v>33</v>
      </c>
      <c r="Y166">
        <v>394</v>
      </c>
      <c r="Z166">
        <v>0.42</v>
      </c>
      <c r="AA166">
        <v>0.56000000000000005</v>
      </c>
      <c r="AB166">
        <v>2</v>
      </c>
      <c r="AC166" t="s">
        <v>34</v>
      </c>
      <c r="AD166" t="s">
        <v>35</v>
      </c>
      <c r="AE166" t="s">
        <v>36</v>
      </c>
      <c r="AF166">
        <v>1701</v>
      </c>
      <c r="AG166">
        <v>1.83</v>
      </c>
      <c r="AH166">
        <v>2.41</v>
      </c>
      <c r="AI166">
        <v>3</v>
      </c>
      <c r="AJ166" t="s">
        <v>34</v>
      </c>
      <c r="AK166" t="s">
        <v>37</v>
      </c>
      <c r="AL166" t="s">
        <v>38</v>
      </c>
      <c r="AM166">
        <v>23478</v>
      </c>
      <c r="AN166">
        <v>25.25</v>
      </c>
      <c r="AO166">
        <v>33.229999999999997</v>
      </c>
      <c r="AP166">
        <v>4</v>
      </c>
      <c r="AQ166" t="s">
        <v>34</v>
      </c>
      <c r="AR166" t="s">
        <v>39</v>
      </c>
      <c r="AS166" t="s">
        <v>40</v>
      </c>
      <c r="AT166">
        <v>1255</v>
      </c>
      <c r="AU166">
        <v>1.35</v>
      </c>
      <c r="AV166">
        <v>1.78</v>
      </c>
      <c r="AW166">
        <v>5</v>
      </c>
      <c r="AX166" t="s">
        <v>31</v>
      </c>
      <c r="AY166" t="s">
        <v>41</v>
      </c>
      <c r="AZ166" t="s">
        <v>42</v>
      </c>
      <c r="BA166">
        <v>8418</v>
      </c>
      <c r="BB166">
        <v>9.0500000000000007</v>
      </c>
      <c r="BC166">
        <v>11.92</v>
      </c>
      <c r="BD166">
        <v>6</v>
      </c>
      <c r="BE166" t="s">
        <v>34</v>
      </c>
      <c r="BF166" t="s">
        <v>43</v>
      </c>
      <c r="BG166" t="s">
        <v>44</v>
      </c>
      <c r="BH166">
        <v>2778</v>
      </c>
      <c r="BI166">
        <v>2.99</v>
      </c>
      <c r="BJ166">
        <v>3.93</v>
      </c>
      <c r="BK166">
        <v>7</v>
      </c>
      <c r="BL166" t="s">
        <v>34</v>
      </c>
      <c r="BM166" t="s">
        <v>45</v>
      </c>
      <c r="BN166" t="s">
        <v>46</v>
      </c>
      <c r="BO166">
        <v>19910</v>
      </c>
      <c r="BP166">
        <v>21.41</v>
      </c>
      <c r="BQ166">
        <v>28.18</v>
      </c>
      <c r="BR166">
        <v>8</v>
      </c>
      <c r="BS166" t="s">
        <v>31</v>
      </c>
      <c r="BT166" t="s">
        <v>47</v>
      </c>
      <c r="BU166" t="s">
        <v>48</v>
      </c>
      <c r="BV166">
        <v>2079</v>
      </c>
      <c r="BW166">
        <v>2.2400000000000002</v>
      </c>
      <c r="BX166">
        <v>2.94</v>
      </c>
      <c r="BY166">
        <v>9</v>
      </c>
      <c r="BZ166" t="s">
        <v>34</v>
      </c>
      <c r="CA166" t="s">
        <v>49</v>
      </c>
      <c r="CB166" t="s">
        <v>50</v>
      </c>
      <c r="CC166">
        <v>6402</v>
      </c>
      <c r="CD166">
        <v>6.89</v>
      </c>
      <c r="CE166">
        <v>9.06</v>
      </c>
      <c r="CF166">
        <v>10</v>
      </c>
      <c r="CG166" t="s">
        <v>31</v>
      </c>
      <c r="CH166" t="s">
        <v>51</v>
      </c>
      <c r="CI166" t="s">
        <v>52</v>
      </c>
      <c r="CJ166">
        <v>2654</v>
      </c>
      <c r="CK166">
        <v>2.85</v>
      </c>
      <c r="CL166">
        <v>3.76</v>
      </c>
      <c r="CM166">
        <v>11</v>
      </c>
      <c r="CN166" t="s">
        <v>34</v>
      </c>
      <c r="CO166" t="s">
        <v>53</v>
      </c>
      <c r="CP166" t="s">
        <v>54</v>
      </c>
      <c r="CQ166">
        <v>576</v>
      </c>
      <c r="CR166">
        <v>0.62</v>
      </c>
      <c r="CS166">
        <v>0.82</v>
      </c>
      <c r="CT166">
        <v>12</v>
      </c>
      <c r="CU166" t="s">
        <v>34</v>
      </c>
      <c r="CV166" t="s">
        <v>55</v>
      </c>
      <c r="CW166" t="s">
        <v>56</v>
      </c>
      <c r="CX166">
        <v>1000</v>
      </c>
      <c r="CY166">
        <v>1.08</v>
      </c>
      <c r="CZ166">
        <v>1.42</v>
      </c>
    </row>
    <row r="167" spans="1:104" x14ac:dyDescent="0.6">
      <c r="A167" s="1" t="s">
        <v>303</v>
      </c>
      <c r="B167" t="s">
        <v>304</v>
      </c>
      <c r="C167" s="1" t="s">
        <v>57</v>
      </c>
      <c r="D167" t="s">
        <v>58</v>
      </c>
      <c r="E167" t="s">
        <v>29</v>
      </c>
      <c r="F167" t="s">
        <v>1034</v>
      </c>
      <c r="G167" s="1" t="s">
        <v>306</v>
      </c>
      <c r="H167">
        <v>18787</v>
      </c>
      <c r="I167">
        <v>19.27</v>
      </c>
      <c r="J167">
        <v>78698</v>
      </c>
      <c r="K167">
        <v>80.73</v>
      </c>
      <c r="L167">
        <v>1168</v>
      </c>
      <c r="M167">
        <v>1.2</v>
      </c>
      <c r="N167">
        <v>1.48</v>
      </c>
      <c r="O167">
        <v>394</v>
      </c>
      <c r="P167">
        <v>0.4</v>
      </c>
      <c r="Q167">
        <v>0.5</v>
      </c>
      <c r="R167">
        <v>77136</v>
      </c>
      <c r="S167">
        <v>79.13</v>
      </c>
      <c r="T167">
        <v>98.02</v>
      </c>
      <c r="U167">
        <v>1</v>
      </c>
      <c r="V167" t="s">
        <v>31</v>
      </c>
      <c r="W167" t="s">
        <v>32</v>
      </c>
      <c r="X167" t="s">
        <v>33</v>
      </c>
      <c r="Y167">
        <v>415</v>
      </c>
      <c r="Z167">
        <v>0.43</v>
      </c>
      <c r="AA167">
        <v>0.54</v>
      </c>
      <c r="AB167">
        <v>2</v>
      </c>
      <c r="AC167" t="s">
        <v>34</v>
      </c>
      <c r="AD167" t="s">
        <v>35</v>
      </c>
      <c r="AE167" t="s">
        <v>36</v>
      </c>
      <c r="AF167">
        <v>1580</v>
      </c>
      <c r="AG167">
        <v>1.62</v>
      </c>
      <c r="AH167">
        <v>2.0499999999999998</v>
      </c>
      <c r="AI167">
        <v>3</v>
      </c>
      <c r="AJ167" t="s">
        <v>34</v>
      </c>
      <c r="AK167" t="s">
        <v>37</v>
      </c>
      <c r="AL167" t="s">
        <v>38</v>
      </c>
      <c r="AM167">
        <v>27920</v>
      </c>
      <c r="AN167">
        <v>28.64</v>
      </c>
      <c r="AO167">
        <v>36.200000000000003</v>
      </c>
      <c r="AP167">
        <v>4</v>
      </c>
      <c r="AQ167" t="s">
        <v>34</v>
      </c>
      <c r="AR167" t="s">
        <v>39</v>
      </c>
      <c r="AS167" t="s">
        <v>40</v>
      </c>
      <c r="AT167">
        <v>1391</v>
      </c>
      <c r="AU167">
        <v>1.43</v>
      </c>
      <c r="AV167">
        <v>1.8</v>
      </c>
      <c r="AW167">
        <v>5</v>
      </c>
      <c r="AX167" t="s">
        <v>31</v>
      </c>
      <c r="AY167" t="s">
        <v>41</v>
      </c>
      <c r="AZ167" t="s">
        <v>42</v>
      </c>
      <c r="BA167">
        <v>8602</v>
      </c>
      <c r="BB167">
        <v>8.82</v>
      </c>
      <c r="BC167">
        <v>11.15</v>
      </c>
      <c r="BD167">
        <v>6</v>
      </c>
      <c r="BE167" t="s">
        <v>34</v>
      </c>
      <c r="BF167" t="s">
        <v>43</v>
      </c>
      <c r="BG167" t="s">
        <v>44</v>
      </c>
      <c r="BH167">
        <v>3852</v>
      </c>
      <c r="BI167">
        <v>3.95</v>
      </c>
      <c r="BJ167">
        <v>4.99</v>
      </c>
      <c r="BK167">
        <v>7</v>
      </c>
      <c r="BL167" t="s">
        <v>34</v>
      </c>
      <c r="BM167" t="s">
        <v>45</v>
      </c>
      <c r="BN167" t="s">
        <v>46</v>
      </c>
      <c r="BO167">
        <v>18880</v>
      </c>
      <c r="BP167">
        <v>19.37</v>
      </c>
      <c r="BQ167">
        <v>24.48</v>
      </c>
      <c r="BR167">
        <v>8</v>
      </c>
      <c r="BS167" t="s">
        <v>31</v>
      </c>
      <c r="BT167" t="s">
        <v>47</v>
      </c>
      <c r="BU167" t="s">
        <v>48</v>
      </c>
      <c r="BV167">
        <v>2243</v>
      </c>
      <c r="BW167">
        <v>2.2999999999999998</v>
      </c>
      <c r="BX167">
        <v>2.91</v>
      </c>
      <c r="BY167">
        <v>9</v>
      </c>
      <c r="BZ167" t="s">
        <v>34</v>
      </c>
      <c r="CA167" t="s">
        <v>49</v>
      </c>
      <c r="CB167" t="s">
        <v>50</v>
      </c>
      <c r="CC167">
        <v>6884</v>
      </c>
      <c r="CD167">
        <v>7.06</v>
      </c>
      <c r="CE167">
        <v>8.92</v>
      </c>
      <c r="CF167">
        <v>10</v>
      </c>
      <c r="CG167" t="s">
        <v>31</v>
      </c>
      <c r="CH167" t="s">
        <v>51</v>
      </c>
      <c r="CI167" t="s">
        <v>52</v>
      </c>
      <c r="CJ167">
        <v>3670</v>
      </c>
      <c r="CK167">
        <v>3.76</v>
      </c>
      <c r="CL167">
        <v>4.76</v>
      </c>
      <c r="CM167">
        <v>11</v>
      </c>
      <c r="CN167" t="s">
        <v>34</v>
      </c>
      <c r="CO167" t="s">
        <v>53</v>
      </c>
      <c r="CP167" t="s">
        <v>54</v>
      </c>
      <c r="CQ167">
        <v>593</v>
      </c>
      <c r="CR167">
        <v>0.61</v>
      </c>
      <c r="CS167">
        <v>0.77</v>
      </c>
      <c r="CT167">
        <v>12</v>
      </c>
      <c r="CU167" t="s">
        <v>34</v>
      </c>
      <c r="CV167" t="s">
        <v>55</v>
      </c>
      <c r="CW167" t="s">
        <v>56</v>
      </c>
      <c r="CX167">
        <v>1106</v>
      </c>
      <c r="CY167">
        <v>1.1299999999999999</v>
      </c>
      <c r="CZ167">
        <v>1.43</v>
      </c>
    </row>
    <row r="168" spans="1:104" x14ac:dyDescent="0.6">
      <c r="A168" s="1" t="s">
        <v>303</v>
      </c>
      <c r="B168" t="s">
        <v>304</v>
      </c>
      <c r="C168" s="1" t="s">
        <v>60</v>
      </c>
      <c r="D168" t="s">
        <v>61</v>
      </c>
      <c r="E168" t="s">
        <v>29</v>
      </c>
      <c r="F168" t="s">
        <v>1035</v>
      </c>
      <c r="G168" s="1" t="s">
        <v>307</v>
      </c>
      <c r="H168">
        <v>18542</v>
      </c>
      <c r="I168">
        <v>20.260000000000002</v>
      </c>
      <c r="J168">
        <v>72978</v>
      </c>
      <c r="K168">
        <v>79.739999999999995</v>
      </c>
      <c r="L168">
        <v>1248</v>
      </c>
      <c r="M168">
        <v>1.36</v>
      </c>
      <c r="N168">
        <v>1.71</v>
      </c>
      <c r="O168">
        <v>488</v>
      </c>
      <c r="P168">
        <v>0.53</v>
      </c>
      <c r="Q168">
        <v>0.67</v>
      </c>
      <c r="R168">
        <v>71242</v>
      </c>
      <c r="S168">
        <v>77.84</v>
      </c>
      <c r="T168">
        <v>97.62</v>
      </c>
      <c r="U168">
        <v>1</v>
      </c>
      <c r="V168" t="s">
        <v>31</v>
      </c>
      <c r="W168" t="s">
        <v>32</v>
      </c>
      <c r="X168" t="s">
        <v>33</v>
      </c>
      <c r="Y168">
        <v>536</v>
      </c>
      <c r="Z168">
        <v>0.59</v>
      </c>
      <c r="AA168">
        <v>0.75</v>
      </c>
      <c r="AB168">
        <v>2</v>
      </c>
      <c r="AC168" t="s">
        <v>34</v>
      </c>
      <c r="AD168" t="s">
        <v>35</v>
      </c>
      <c r="AE168" t="s">
        <v>36</v>
      </c>
      <c r="AF168">
        <v>1520</v>
      </c>
      <c r="AG168">
        <v>1.66</v>
      </c>
      <c r="AH168">
        <v>2.13</v>
      </c>
      <c r="AI168">
        <v>3</v>
      </c>
      <c r="AJ168" t="s">
        <v>34</v>
      </c>
      <c r="AK168" t="s">
        <v>37</v>
      </c>
      <c r="AL168" t="s">
        <v>38</v>
      </c>
      <c r="AM168">
        <v>24226</v>
      </c>
      <c r="AN168">
        <v>26.47</v>
      </c>
      <c r="AO168">
        <v>34.01</v>
      </c>
      <c r="AP168">
        <v>4</v>
      </c>
      <c r="AQ168" t="s">
        <v>34</v>
      </c>
      <c r="AR168" t="s">
        <v>39</v>
      </c>
      <c r="AS168" t="s">
        <v>40</v>
      </c>
      <c r="AT168">
        <v>1745</v>
      </c>
      <c r="AU168">
        <v>1.91</v>
      </c>
      <c r="AV168">
        <v>2.4500000000000002</v>
      </c>
      <c r="AW168">
        <v>5</v>
      </c>
      <c r="AX168" t="s">
        <v>31</v>
      </c>
      <c r="AY168" t="s">
        <v>41</v>
      </c>
      <c r="AZ168" t="s">
        <v>42</v>
      </c>
      <c r="BA168">
        <v>13830</v>
      </c>
      <c r="BB168">
        <v>15.11</v>
      </c>
      <c r="BC168">
        <v>19.41</v>
      </c>
      <c r="BD168">
        <v>6</v>
      </c>
      <c r="BE168" t="s">
        <v>34</v>
      </c>
      <c r="BF168" t="s">
        <v>43</v>
      </c>
      <c r="BG168" t="s">
        <v>44</v>
      </c>
      <c r="BH168">
        <v>3020</v>
      </c>
      <c r="BI168">
        <v>3.3</v>
      </c>
      <c r="BJ168">
        <v>4.24</v>
      </c>
      <c r="BK168">
        <v>7</v>
      </c>
      <c r="BL168" t="s">
        <v>34</v>
      </c>
      <c r="BM168" t="s">
        <v>45</v>
      </c>
      <c r="BN168" t="s">
        <v>46</v>
      </c>
      <c r="BO168">
        <v>15269</v>
      </c>
      <c r="BP168">
        <v>16.68</v>
      </c>
      <c r="BQ168">
        <v>21.43</v>
      </c>
      <c r="BR168">
        <v>8</v>
      </c>
      <c r="BS168" t="s">
        <v>31</v>
      </c>
      <c r="BT168" t="s">
        <v>47</v>
      </c>
      <c r="BU168" t="s">
        <v>48</v>
      </c>
      <c r="BV168">
        <v>1666</v>
      </c>
      <c r="BW168">
        <v>1.82</v>
      </c>
      <c r="BX168">
        <v>2.34</v>
      </c>
      <c r="BY168">
        <v>9</v>
      </c>
      <c r="BZ168" t="s">
        <v>34</v>
      </c>
      <c r="CA168" t="s">
        <v>49</v>
      </c>
      <c r="CB168" t="s">
        <v>50</v>
      </c>
      <c r="CC168">
        <v>4591</v>
      </c>
      <c r="CD168">
        <v>5.0199999999999996</v>
      </c>
      <c r="CE168">
        <v>6.44</v>
      </c>
      <c r="CF168">
        <v>10</v>
      </c>
      <c r="CG168" t="s">
        <v>31</v>
      </c>
      <c r="CH168" t="s">
        <v>51</v>
      </c>
      <c r="CI168" t="s">
        <v>52</v>
      </c>
      <c r="CJ168">
        <v>2849</v>
      </c>
      <c r="CK168">
        <v>3.11</v>
      </c>
      <c r="CL168">
        <v>4</v>
      </c>
      <c r="CM168">
        <v>11</v>
      </c>
      <c r="CN168" t="s">
        <v>34</v>
      </c>
      <c r="CO168" t="s">
        <v>53</v>
      </c>
      <c r="CP168" t="s">
        <v>54</v>
      </c>
      <c r="CQ168">
        <v>707</v>
      </c>
      <c r="CR168">
        <v>0.77</v>
      </c>
      <c r="CS168">
        <v>0.99</v>
      </c>
      <c r="CT168">
        <v>12</v>
      </c>
      <c r="CU168" t="s">
        <v>34</v>
      </c>
      <c r="CV168" t="s">
        <v>55</v>
      </c>
      <c r="CW168" t="s">
        <v>56</v>
      </c>
      <c r="CX168">
        <v>1283</v>
      </c>
      <c r="CY168">
        <v>1.4</v>
      </c>
      <c r="CZ168">
        <v>1.8</v>
      </c>
    </row>
    <row r="169" spans="1:104" x14ac:dyDescent="0.6">
      <c r="A169" s="1" t="s">
        <v>303</v>
      </c>
      <c r="B169" t="s">
        <v>304</v>
      </c>
      <c r="C169" s="1" t="s">
        <v>63</v>
      </c>
      <c r="D169" t="s">
        <v>64</v>
      </c>
      <c r="E169" t="s">
        <v>29</v>
      </c>
      <c r="F169" t="s">
        <v>1036</v>
      </c>
      <c r="G169" s="1" t="s">
        <v>308</v>
      </c>
      <c r="H169">
        <v>19264</v>
      </c>
      <c r="I169">
        <v>20.2</v>
      </c>
      <c r="J169">
        <v>76103</v>
      </c>
      <c r="K169">
        <v>79.8</v>
      </c>
      <c r="L169">
        <v>1339</v>
      </c>
      <c r="M169">
        <v>1.4</v>
      </c>
      <c r="N169">
        <v>1.76</v>
      </c>
      <c r="O169">
        <v>498</v>
      </c>
      <c r="P169">
        <v>0.52</v>
      </c>
      <c r="Q169">
        <v>0.65</v>
      </c>
      <c r="R169">
        <v>74266</v>
      </c>
      <c r="S169">
        <v>77.87</v>
      </c>
      <c r="T169">
        <v>97.59</v>
      </c>
      <c r="U169">
        <v>1</v>
      </c>
      <c r="V169" t="s">
        <v>31</v>
      </c>
      <c r="W169" t="s">
        <v>32</v>
      </c>
      <c r="X169" t="s">
        <v>33</v>
      </c>
      <c r="Y169">
        <v>539</v>
      </c>
      <c r="Z169">
        <v>0.56999999999999995</v>
      </c>
      <c r="AA169">
        <v>0.73</v>
      </c>
      <c r="AB169">
        <v>2</v>
      </c>
      <c r="AC169" t="s">
        <v>34</v>
      </c>
      <c r="AD169" t="s">
        <v>35</v>
      </c>
      <c r="AE169" t="s">
        <v>36</v>
      </c>
      <c r="AF169">
        <v>1621</v>
      </c>
      <c r="AG169">
        <v>1.7</v>
      </c>
      <c r="AH169">
        <v>2.1800000000000002</v>
      </c>
      <c r="AI169">
        <v>3</v>
      </c>
      <c r="AJ169" t="s">
        <v>34</v>
      </c>
      <c r="AK169" t="s">
        <v>37</v>
      </c>
      <c r="AL169" t="s">
        <v>38</v>
      </c>
      <c r="AM169">
        <v>23244</v>
      </c>
      <c r="AN169">
        <v>24.37</v>
      </c>
      <c r="AO169">
        <v>31.3</v>
      </c>
      <c r="AP169">
        <v>4</v>
      </c>
      <c r="AQ169" t="s">
        <v>34</v>
      </c>
      <c r="AR169" t="s">
        <v>39</v>
      </c>
      <c r="AS169" t="s">
        <v>40</v>
      </c>
      <c r="AT169">
        <v>2082</v>
      </c>
      <c r="AU169">
        <v>2.1800000000000002</v>
      </c>
      <c r="AV169">
        <v>2.8</v>
      </c>
      <c r="AW169">
        <v>5</v>
      </c>
      <c r="AX169" t="s">
        <v>31</v>
      </c>
      <c r="AY169" t="s">
        <v>41</v>
      </c>
      <c r="AZ169" t="s">
        <v>42</v>
      </c>
      <c r="BA169">
        <v>16439</v>
      </c>
      <c r="BB169">
        <v>17.239999999999998</v>
      </c>
      <c r="BC169">
        <v>22.14</v>
      </c>
      <c r="BD169">
        <v>6</v>
      </c>
      <c r="BE169" t="s">
        <v>34</v>
      </c>
      <c r="BF169" t="s">
        <v>43</v>
      </c>
      <c r="BG169" t="s">
        <v>44</v>
      </c>
      <c r="BH169">
        <v>3259</v>
      </c>
      <c r="BI169">
        <v>3.42</v>
      </c>
      <c r="BJ169">
        <v>4.3899999999999997</v>
      </c>
      <c r="BK169">
        <v>7</v>
      </c>
      <c r="BL169" t="s">
        <v>34</v>
      </c>
      <c r="BM169" t="s">
        <v>45</v>
      </c>
      <c r="BN169" t="s">
        <v>46</v>
      </c>
      <c r="BO169">
        <v>15763</v>
      </c>
      <c r="BP169">
        <v>16.53</v>
      </c>
      <c r="BQ169">
        <v>21.23</v>
      </c>
      <c r="BR169">
        <v>8</v>
      </c>
      <c r="BS169" t="s">
        <v>31</v>
      </c>
      <c r="BT169" t="s">
        <v>47</v>
      </c>
      <c r="BU169" t="s">
        <v>48</v>
      </c>
      <c r="BV169">
        <v>1563</v>
      </c>
      <c r="BW169">
        <v>1.64</v>
      </c>
      <c r="BX169">
        <v>2.1</v>
      </c>
      <c r="BY169">
        <v>9</v>
      </c>
      <c r="BZ169" t="s">
        <v>34</v>
      </c>
      <c r="CA169" t="s">
        <v>49</v>
      </c>
      <c r="CB169" t="s">
        <v>50</v>
      </c>
      <c r="CC169">
        <v>4521</v>
      </c>
      <c r="CD169">
        <v>4.74</v>
      </c>
      <c r="CE169">
        <v>6.09</v>
      </c>
      <c r="CF169">
        <v>10</v>
      </c>
      <c r="CG169" t="s">
        <v>31</v>
      </c>
      <c r="CH169" t="s">
        <v>51</v>
      </c>
      <c r="CI169" t="s">
        <v>52</v>
      </c>
      <c r="CJ169">
        <v>2776</v>
      </c>
      <c r="CK169">
        <v>2.91</v>
      </c>
      <c r="CL169">
        <v>3.74</v>
      </c>
      <c r="CM169">
        <v>11</v>
      </c>
      <c r="CN169" t="s">
        <v>34</v>
      </c>
      <c r="CO169" t="s">
        <v>53</v>
      </c>
      <c r="CP169" t="s">
        <v>54</v>
      </c>
      <c r="CQ169">
        <v>765</v>
      </c>
      <c r="CR169">
        <v>0.8</v>
      </c>
      <c r="CS169">
        <v>1.03</v>
      </c>
      <c r="CT169">
        <v>12</v>
      </c>
      <c r="CU169" t="s">
        <v>34</v>
      </c>
      <c r="CV169" t="s">
        <v>55</v>
      </c>
      <c r="CW169" t="s">
        <v>56</v>
      </c>
      <c r="CX169">
        <v>1694</v>
      </c>
      <c r="CY169">
        <v>1.78</v>
      </c>
      <c r="CZ169">
        <v>2.2799999999999998</v>
      </c>
    </row>
    <row r="170" spans="1:104" x14ac:dyDescent="0.6">
      <c r="A170" s="1" t="s">
        <v>303</v>
      </c>
      <c r="B170" t="s">
        <v>304</v>
      </c>
      <c r="C170" s="1" t="s">
        <v>66</v>
      </c>
      <c r="D170" t="s">
        <v>67</v>
      </c>
      <c r="E170" t="s">
        <v>29</v>
      </c>
      <c r="F170" t="s">
        <v>1037</v>
      </c>
      <c r="G170" s="1" t="s">
        <v>309</v>
      </c>
      <c r="H170">
        <v>22134</v>
      </c>
      <c r="I170">
        <v>20.25</v>
      </c>
      <c r="J170">
        <v>87190</v>
      </c>
      <c r="K170">
        <v>79.75</v>
      </c>
      <c r="L170">
        <v>1487</v>
      </c>
      <c r="M170">
        <v>1.36</v>
      </c>
      <c r="N170">
        <v>1.71</v>
      </c>
      <c r="O170">
        <v>642</v>
      </c>
      <c r="P170">
        <v>0.59</v>
      </c>
      <c r="Q170">
        <v>0.74</v>
      </c>
      <c r="R170">
        <v>85061</v>
      </c>
      <c r="S170">
        <v>77.81</v>
      </c>
      <c r="T170">
        <v>97.56</v>
      </c>
      <c r="U170">
        <v>1</v>
      </c>
      <c r="V170" t="s">
        <v>31</v>
      </c>
      <c r="W170" t="s">
        <v>32</v>
      </c>
      <c r="X170" t="s">
        <v>33</v>
      </c>
      <c r="Y170">
        <v>626</v>
      </c>
      <c r="Z170">
        <v>0.56999999999999995</v>
      </c>
      <c r="AA170">
        <v>0.74</v>
      </c>
      <c r="AB170">
        <v>2</v>
      </c>
      <c r="AC170" t="s">
        <v>34</v>
      </c>
      <c r="AD170" t="s">
        <v>35</v>
      </c>
      <c r="AE170" t="s">
        <v>36</v>
      </c>
      <c r="AF170">
        <v>1540</v>
      </c>
      <c r="AG170">
        <v>1.41</v>
      </c>
      <c r="AH170">
        <v>1.81</v>
      </c>
      <c r="AI170">
        <v>3</v>
      </c>
      <c r="AJ170" t="s">
        <v>34</v>
      </c>
      <c r="AK170" t="s">
        <v>37</v>
      </c>
      <c r="AL170" t="s">
        <v>38</v>
      </c>
      <c r="AM170">
        <v>32093</v>
      </c>
      <c r="AN170">
        <v>29.36</v>
      </c>
      <c r="AO170">
        <v>37.729999999999997</v>
      </c>
      <c r="AP170">
        <v>4</v>
      </c>
      <c r="AQ170" t="s">
        <v>34</v>
      </c>
      <c r="AR170" t="s">
        <v>39</v>
      </c>
      <c r="AS170" t="s">
        <v>40</v>
      </c>
      <c r="AT170">
        <v>2334</v>
      </c>
      <c r="AU170">
        <v>2.13</v>
      </c>
      <c r="AV170">
        <v>2.74</v>
      </c>
      <c r="AW170">
        <v>5</v>
      </c>
      <c r="AX170" t="s">
        <v>31</v>
      </c>
      <c r="AY170" t="s">
        <v>41</v>
      </c>
      <c r="AZ170" t="s">
        <v>42</v>
      </c>
      <c r="BA170">
        <v>16714</v>
      </c>
      <c r="BB170">
        <v>15.29</v>
      </c>
      <c r="BC170">
        <v>19.649999999999999</v>
      </c>
      <c r="BD170">
        <v>6</v>
      </c>
      <c r="BE170" t="s">
        <v>34</v>
      </c>
      <c r="BF170" t="s">
        <v>43</v>
      </c>
      <c r="BG170" t="s">
        <v>44</v>
      </c>
      <c r="BH170">
        <v>3387</v>
      </c>
      <c r="BI170">
        <v>3.1</v>
      </c>
      <c r="BJ170">
        <v>3.98</v>
      </c>
      <c r="BK170">
        <v>7</v>
      </c>
      <c r="BL170" t="s">
        <v>34</v>
      </c>
      <c r="BM170" t="s">
        <v>45</v>
      </c>
      <c r="BN170" t="s">
        <v>46</v>
      </c>
      <c r="BO170">
        <v>14721</v>
      </c>
      <c r="BP170">
        <v>13.47</v>
      </c>
      <c r="BQ170">
        <v>17.309999999999999</v>
      </c>
      <c r="BR170">
        <v>8</v>
      </c>
      <c r="BS170" t="s">
        <v>31</v>
      </c>
      <c r="BT170" t="s">
        <v>47</v>
      </c>
      <c r="BU170" t="s">
        <v>48</v>
      </c>
      <c r="BV170">
        <v>1716</v>
      </c>
      <c r="BW170">
        <v>1.57</v>
      </c>
      <c r="BX170">
        <v>2.02</v>
      </c>
      <c r="BY170">
        <v>9</v>
      </c>
      <c r="BZ170" t="s">
        <v>34</v>
      </c>
      <c r="CA170" t="s">
        <v>49</v>
      </c>
      <c r="CB170" t="s">
        <v>50</v>
      </c>
      <c r="CC170">
        <v>5265</v>
      </c>
      <c r="CD170">
        <v>4.82</v>
      </c>
      <c r="CE170">
        <v>6.19</v>
      </c>
      <c r="CF170">
        <v>10</v>
      </c>
      <c r="CG170" t="s">
        <v>31</v>
      </c>
      <c r="CH170" t="s">
        <v>51</v>
      </c>
      <c r="CI170" t="s">
        <v>52</v>
      </c>
      <c r="CJ170">
        <v>4067</v>
      </c>
      <c r="CK170">
        <v>3.72</v>
      </c>
      <c r="CL170">
        <v>4.78</v>
      </c>
      <c r="CM170">
        <v>11</v>
      </c>
      <c r="CN170" t="s">
        <v>34</v>
      </c>
      <c r="CO170" t="s">
        <v>53</v>
      </c>
      <c r="CP170" t="s">
        <v>54</v>
      </c>
      <c r="CQ170">
        <v>781</v>
      </c>
      <c r="CR170">
        <v>0.71</v>
      </c>
      <c r="CS170">
        <v>0.92</v>
      </c>
      <c r="CT170">
        <v>12</v>
      </c>
      <c r="CU170" t="s">
        <v>34</v>
      </c>
      <c r="CV170" t="s">
        <v>55</v>
      </c>
      <c r="CW170" t="s">
        <v>56</v>
      </c>
      <c r="CX170">
        <v>1817</v>
      </c>
      <c r="CY170">
        <v>1.66</v>
      </c>
      <c r="CZ170">
        <v>2.14</v>
      </c>
    </row>
    <row r="171" spans="1:104" x14ac:dyDescent="0.6">
      <c r="A171" s="1" t="s">
        <v>303</v>
      </c>
      <c r="B171" t="s">
        <v>304</v>
      </c>
      <c r="C171" s="1" t="s">
        <v>85</v>
      </c>
      <c r="D171" t="s">
        <v>92</v>
      </c>
      <c r="E171" t="s">
        <v>29</v>
      </c>
      <c r="F171" t="s">
        <v>1038</v>
      </c>
      <c r="G171" s="1" t="s">
        <v>310</v>
      </c>
      <c r="H171">
        <v>18559</v>
      </c>
      <c r="I171">
        <v>20.65</v>
      </c>
      <c r="J171">
        <v>71320</v>
      </c>
      <c r="K171">
        <v>79.349999999999994</v>
      </c>
      <c r="L171">
        <v>1204</v>
      </c>
      <c r="M171">
        <v>1.34</v>
      </c>
      <c r="N171">
        <v>1.69</v>
      </c>
      <c r="O171">
        <v>642</v>
      </c>
      <c r="P171">
        <v>0.71</v>
      </c>
      <c r="Q171">
        <v>0.9</v>
      </c>
      <c r="R171">
        <v>69474</v>
      </c>
      <c r="S171">
        <v>77.3</v>
      </c>
      <c r="T171">
        <v>97.41</v>
      </c>
      <c r="U171">
        <v>1</v>
      </c>
      <c r="V171" t="s">
        <v>31</v>
      </c>
      <c r="W171" t="s">
        <v>32</v>
      </c>
      <c r="X171" t="s">
        <v>33</v>
      </c>
      <c r="Y171">
        <v>520</v>
      </c>
      <c r="Z171">
        <v>0.57999999999999996</v>
      </c>
      <c r="AA171">
        <v>0.75</v>
      </c>
      <c r="AB171">
        <v>2</v>
      </c>
      <c r="AC171" t="s">
        <v>34</v>
      </c>
      <c r="AD171" t="s">
        <v>35</v>
      </c>
      <c r="AE171" t="s">
        <v>36</v>
      </c>
      <c r="AF171">
        <v>1574</v>
      </c>
      <c r="AG171">
        <v>1.75</v>
      </c>
      <c r="AH171">
        <v>2.27</v>
      </c>
      <c r="AI171">
        <v>3</v>
      </c>
      <c r="AJ171" t="s">
        <v>34</v>
      </c>
      <c r="AK171" t="s">
        <v>37</v>
      </c>
      <c r="AL171" t="s">
        <v>38</v>
      </c>
      <c r="AM171">
        <v>24280</v>
      </c>
      <c r="AN171">
        <v>27.01</v>
      </c>
      <c r="AO171">
        <v>34.950000000000003</v>
      </c>
      <c r="AP171">
        <v>4</v>
      </c>
      <c r="AQ171" t="s">
        <v>34</v>
      </c>
      <c r="AR171" t="s">
        <v>39</v>
      </c>
      <c r="AS171" t="s">
        <v>40</v>
      </c>
      <c r="AT171">
        <v>2044</v>
      </c>
      <c r="AU171">
        <v>2.27</v>
      </c>
      <c r="AV171">
        <v>2.94</v>
      </c>
      <c r="AW171">
        <v>5</v>
      </c>
      <c r="AX171" t="s">
        <v>31</v>
      </c>
      <c r="AY171" t="s">
        <v>41</v>
      </c>
      <c r="AZ171" t="s">
        <v>42</v>
      </c>
      <c r="BA171">
        <v>15741</v>
      </c>
      <c r="BB171">
        <v>17.510000000000002</v>
      </c>
      <c r="BC171">
        <v>22.66</v>
      </c>
      <c r="BD171">
        <v>6</v>
      </c>
      <c r="BE171" t="s">
        <v>34</v>
      </c>
      <c r="BF171" t="s">
        <v>43</v>
      </c>
      <c r="BG171" t="s">
        <v>44</v>
      </c>
      <c r="BH171">
        <v>2874</v>
      </c>
      <c r="BI171">
        <v>3.2</v>
      </c>
      <c r="BJ171">
        <v>4.1399999999999997</v>
      </c>
      <c r="BK171">
        <v>7</v>
      </c>
      <c r="BL171" t="s">
        <v>34</v>
      </c>
      <c r="BM171" t="s">
        <v>45</v>
      </c>
      <c r="BN171" t="s">
        <v>46</v>
      </c>
      <c r="BO171">
        <v>12251</v>
      </c>
      <c r="BP171">
        <v>13.63</v>
      </c>
      <c r="BQ171">
        <v>17.63</v>
      </c>
      <c r="BR171">
        <v>8</v>
      </c>
      <c r="BS171" t="s">
        <v>31</v>
      </c>
      <c r="BT171" t="s">
        <v>47</v>
      </c>
      <c r="BU171" t="s">
        <v>48</v>
      </c>
      <c r="BV171">
        <v>1287</v>
      </c>
      <c r="BW171">
        <v>1.43</v>
      </c>
      <c r="BX171">
        <v>1.85</v>
      </c>
      <c r="BY171">
        <v>9</v>
      </c>
      <c r="BZ171" t="s">
        <v>34</v>
      </c>
      <c r="CA171" t="s">
        <v>49</v>
      </c>
      <c r="CB171" t="s">
        <v>50</v>
      </c>
      <c r="CC171">
        <v>3776</v>
      </c>
      <c r="CD171">
        <v>4.2</v>
      </c>
      <c r="CE171">
        <v>5.44</v>
      </c>
      <c r="CF171">
        <v>10</v>
      </c>
      <c r="CG171" t="s">
        <v>31</v>
      </c>
      <c r="CH171" t="s">
        <v>51</v>
      </c>
      <c r="CI171" t="s">
        <v>52</v>
      </c>
      <c r="CJ171">
        <v>3029</v>
      </c>
      <c r="CK171">
        <v>3.37</v>
      </c>
      <c r="CL171">
        <v>4.3600000000000003</v>
      </c>
      <c r="CM171">
        <v>11</v>
      </c>
      <c r="CN171" t="s">
        <v>34</v>
      </c>
      <c r="CO171" t="s">
        <v>53</v>
      </c>
      <c r="CP171" t="s">
        <v>54</v>
      </c>
      <c r="CQ171">
        <v>643</v>
      </c>
      <c r="CR171">
        <v>0.72</v>
      </c>
      <c r="CS171">
        <v>0.93</v>
      </c>
      <c r="CT171">
        <v>12</v>
      </c>
      <c r="CU171" t="s">
        <v>34</v>
      </c>
      <c r="CV171" t="s">
        <v>55</v>
      </c>
      <c r="CW171" t="s">
        <v>56</v>
      </c>
      <c r="CX171">
        <v>1455</v>
      </c>
      <c r="CY171">
        <v>1.62</v>
      </c>
      <c r="CZ171">
        <v>2.09</v>
      </c>
    </row>
    <row r="172" spans="1:104" x14ac:dyDescent="0.6">
      <c r="A172" s="1" t="s">
        <v>303</v>
      </c>
      <c r="B172" t="s">
        <v>304</v>
      </c>
      <c r="C172" s="1" t="s">
        <v>94</v>
      </c>
      <c r="D172" t="s">
        <v>95</v>
      </c>
      <c r="E172" t="s">
        <v>29</v>
      </c>
      <c r="F172" t="s">
        <v>1039</v>
      </c>
      <c r="G172" s="1" t="s">
        <v>311</v>
      </c>
      <c r="H172">
        <v>23907</v>
      </c>
      <c r="I172">
        <v>22.81</v>
      </c>
      <c r="J172">
        <v>80909</v>
      </c>
      <c r="K172">
        <v>77.19</v>
      </c>
      <c r="L172">
        <v>1062</v>
      </c>
      <c r="M172">
        <v>1.01</v>
      </c>
      <c r="N172">
        <v>1.31</v>
      </c>
      <c r="O172">
        <v>516</v>
      </c>
      <c r="P172">
        <v>0.49</v>
      </c>
      <c r="Q172">
        <v>0.64</v>
      </c>
      <c r="R172">
        <v>79331</v>
      </c>
      <c r="S172">
        <v>75.69</v>
      </c>
      <c r="T172">
        <v>98.05</v>
      </c>
      <c r="U172">
        <v>1</v>
      </c>
      <c r="V172" t="s">
        <v>31</v>
      </c>
      <c r="W172" t="s">
        <v>32</v>
      </c>
      <c r="X172" t="s">
        <v>33</v>
      </c>
      <c r="Y172">
        <v>462</v>
      </c>
      <c r="Z172">
        <v>0.44</v>
      </c>
      <c r="AA172">
        <v>0.57999999999999996</v>
      </c>
      <c r="AB172">
        <v>2</v>
      </c>
      <c r="AC172" t="s">
        <v>34</v>
      </c>
      <c r="AD172" t="s">
        <v>35</v>
      </c>
      <c r="AE172" t="s">
        <v>36</v>
      </c>
      <c r="AF172">
        <v>1705</v>
      </c>
      <c r="AG172">
        <v>1.63</v>
      </c>
      <c r="AH172">
        <v>2.15</v>
      </c>
      <c r="AI172">
        <v>3</v>
      </c>
      <c r="AJ172" t="s">
        <v>34</v>
      </c>
      <c r="AK172" t="s">
        <v>37</v>
      </c>
      <c r="AL172" t="s">
        <v>38</v>
      </c>
      <c r="AM172">
        <v>28322</v>
      </c>
      <c r="AN172">
        <v>27.02</v>
      </c>
      <c r="AO172">
        <v>35.700000000000003</v>
      </c>
      <c r="AP172">
        <v>4</v>
      </c>
      <c r="AQ172" t="s">
        <v>34</v>
      </c>
      <c r="AR172" t="s">
        <v>39</v>
      </c>
      <c r="AS172" t="s">
        <v>40</v>
      </c>
      <c r="AT172">
        <v>2096</v>
      </c>
      <c r="AU172">
        <v>2</v>
      </c>
      <c r="AV172">
        <v>2.64</v>
      </c>
      <c r="AW172">
        <v>5</v>
      </c>
      <c r="AX172" t="s">
        <v>31</v>
      </c>
      <c r="AY172" t="s">
        <v>41</v>
      </c>
      <c r="AZ172" t="s">
        <v>42</v>
      </c>
      <c r="BA172">
        <v>15516</v>
      </c>
      <c r="BB172">
        <v>14.8</v>
      </c>
      <c r="BC172">
        <v>19.559999999999999</v>
      </c>
      <c r="BD172">
        <v>6</v>
      </c>
      <c r="BE172" t="s">
        <v>34</v>
      </c>
      <c r="BF172" t="s">
        <v>43</v>
      </c>
      <c r="BG172" t="s">
        <v>44</v>
      </c>
      <c r="BH172">
        <v>5183</v>
      </c>
      <c r="BI172">
        <v>4.9400000000000004</v>
      </c>
      <c r="BJ172">
        <v>6.53</v>
      </c>
      <c r="BK172">
        <v>7</v>
      </c>
      <c r="BL172" t="s">
        <v>34</v>
      </c>
      <c r="BM172" t="s">
        <v>45</v>
      </c>
      <c r="BN172" t="s">
        <v>46</v>
      </c>
      <c r="BO172">
        <v>13417</v>
      </c>
      <c r="BP172">
        <v>12.8</v>
      </c>
      <c r="BQ172">
        <v>16.91</v>
      </c>
      <c r="BR172">
        <v>8</v>
      </c>
      <c r="BS172" t="s">
        <v>31</v>
      </c>
      <c r="BT172" t="s">
        <v>47</v>
      </c>
      <c r="BU172" t="s">
        <v>48</v>
      </c>
      <c r="BV172">
        <v>1375</v>
      </c>
      <c r="BW172">
        <v>1.31</v>
      </c>
      <c r="BX172">
        <v>1.73</v>
      </c>
      <c r="BY172">
        <v>9</v>
      </c>
      <c r="BZ172" t="s">
        <v>34</v>
      </c>
      <c r="CA172" t="s">
        <v>49</v>
      </c>
      <c r="CB172" t="s">
        <v>50</v>
      </c>
      <c r="CC172">
        <v>4671</v>
      </c>
      <c r="CD172">
        <v>4.46</v>
      </c>
      <c r="CE172">
        <v>5.89</v>
      </c>
      <c r="CF172">
        <v>10</v>
      </c>
      <c r="CG172" t="s">
        <v>31</v>
      </c>
      <c r="CH172" t="s">
        <v>51</v>
      </c>
      <c r="CI172" t="s">
        <v>52</v>
      </c>
      <c r="CJ172">
        <v>4497</v>
      </c>
      <c r="CK172">
        <v>4.29</v>
      </c>
      <c r="CL172">
        <v>5.67</v>
      </c>
      <c r="CM172">
        <v>11</v>
      </c>
      <c r="CN172" t="s">
        <v>34</v>
      </c>
      <c r="CO172" t="s">
        <v>53</v>
      </c>
      <c r="CP172" t="s">
        <v>54</v>
      </c>
      <c r="CQ172">
        <v>680</v>
      </c>
      <c r="CR172">
        <v>0.65</v>
      </c>
      <c r="CS172">
        <v>0.86</v>
      </c>
      <c r="CT172">
        <v>12</v>
      </c>
      <c r="CU172" t="s">
        <v>34</v>
      </c>
      <c r="CV172" t="s">
        <v>55</v>
      </c>
      <c r="CW172" t="s">
        <v>56</v>
      </c>
      <c r="CX172">
        <v>1407</v>
      </c>
      <c r="CY172">
        <v>1.34</v>
      </c>
      <c r="CZ172">
        <v>1.77</v>
      </c>
    </row>
    <row r="173" spans="1:104" x14ac:dyDescent="0.6">
      <c r="A173" s="1" t="s">
        <v>303</v>
      </c>
      <c r="B173" t="s">
        <v>304</v>
      </c>
      <c r="C173" s="1" t="s">
        <v>97</v>
      </c>
      <c r="D173" t="s">
        <v>98</v>
      </c>
      <c r="E173" t="s">
        <v>29</v>
      </c>
      <c r="F173" t="s">
        <v>1040</v>
      </c>
      <c r="G173" s="1" t="s">
        <v>312</v>
      </c>
      <c r="H173">
        <v>19387</v>
      </c>
      <c r="I173">
        <v>21.48</v>
      </c>
      <c r="J173">
        <v>70881</v>
      </c>
      <c r="K173">
        <v>78.52</v>
      </c>
      <c r="L173">
        <v>908</v>
      </c>
      <c r="M173">
        <v>1.01</v>
      </c>
      <c r="N173">
        <v>1.28</v>
      </c>
      <c r="O173">
        <v>296</v>
      </c>
      <c r="P173">
        <v>0.33</v>
      </c>
      <c r="Q173">
        <v>0.42</v>
      </c>
      <c r="R173">
        <v>69677</v>
      </c>
      <c r="S173">
        <v>77.19</v>
      </c>
      <c r="T173">
        <v>98.3</v>
      </c>
      <c r="U173">
        <v>1</v>
      </c>
      <c r="V173" t="s">
        <v>31</v>
      </c>
      <c r="W173" t="s">
        <v>32</v>
      </c>
      <c r="X173" t="s">
        <v>33</v>
      </c>
      <c r="Y173">
        <v>291</v>
      </c>
      <c r="Z173">
        <v>0.32</v>
      </c>
      <c r="AA173">
        <v>0.42</v>
      </c>
      <c r="AB173">
        <v>2</v>
      </c>
      <c r="AC173" t="s">
        <v>34</v>
      </c>
      <c r="AD173" t="s">
        <v>35</v>
      </c>
      <c r="AE173" t="s">
        <v>36</v>
      </c>
      <c r="AF173">
        <v>1455</v>
      </c>
      <c r="AG173">
        <v>1.61</v>
      </c>
      <c r="AH173">
        <v>2.09</v>
      </c>
      <c r="AI173">
        <v>3</v>
      </c>
      <c r="AJ173" t="s">
        <v>34</v>
      </c>
      <c r="AK173" t="s">
        <v>37</v>
      </c>
      <c r="AL173" t="s">
        <v>38</v>
      </c>
      <c r="AM173">
        <v>22319</v>
      </c>
      <c r="AN173">
        <v>24.73</v>
      </c>
      <c r="AO173">
        <v>32.03</v>
      </c>
      <c r="AP173">
        <v>4</v>
      </c>
      <c r="AQ173" t="s">
        <v>34</v>
      </c>
      <c r="AR173" t="s">
        <v>39</v>
      </c>
      <c r="AS173" t="s">
        <v>40</v>
      </c>
      <c r="AT173">
        <v>1038</v>
      </c>
      <c r="AU173">
        <v>1.1499999999999999</v>
      </c>
      <c r="AV173">
        <v>1.49</v>
      </c>
      <c r="AW173">
        <v>5</v>
      </c>
      <c r="AX173" t="s">
        <v>31</v>
      </c>
      <c r="AY173" t="s">
        <v>41</v>
      </c>
      <c r="AZ173" t="s">
        <v>42</v>
      </c>
      <c r="BA173">
        <v>6537</v>
      </c>
      <c r="BB173">
        <v>7.24</v>
      </c>
      <c r="BC173">
        <v>9.3800000000000008</v>
      </c>
      <c r="BD173">
        <v>6</v>
      </c>
      <c r="BE173" t="s">
        <v>34</v>
      </c>
      <c r="BF173" t="s">
        <v>43</v>
      </c>
      <c r="BG173" t="s">
        <v>44</v>
      </c>
      <c r="BH173">
        <v>3110</v>
      </c>
      <c r="BI173">
        <v>3.45</v>
      </c>
      <c r="BJ173">
        <v>4.46</v>
      </c>
      <c r="BK173">
        <v>7</v>
      </c>
      <c r="BL173" t="s">
        <v>34</v>
      </c>
      <c r="BM173" t="s">
        <v>45</v>
      </c>
      <c r="BN173" t="s">
        <v>46</v>
      </c>
      <c r="BO173">
        <v>22299</v>
      </c>
      <c r="BP173">
        <v>24.7</v>
      </c>
      <c r="BQ173">
        <v>32</v>
      </c>
      <c r="BR173">
        <v>8</v>
      </c>
      <c r="BS173" t="s">
        <v>31</v>
      </c>
      <c r="BT173" t="s">
        <v>47</v>
      </c>
      <c r="BU173" t="s">
        <v>48</v>
      </c>
      <c r="BV173">
        <v>2044</v>
      </c>
      <c r="BW173">
        <v>2.2599999999999998</v>
      </c>
      <c r="BX173">
        <v>2.93</v>
      </c>
      <c r="BY173">
        <v>9</v>
      </c>
      <c r="BZ173" t="s">
        <v>34</v>
      </c>
      <c r="CA173" t="s">
        <v>49</v>
      </c>
      <c r="CB173" t="s">
        <v>50</v>
      </c>
      <c r="CC173">
        <v>6503</v>
      </c>
      <c r="CD173">
        <v>7.2</v>
      </c>
      <c r="CE173">
        <v>9.33</v>
      </c>
      <c r="CF173">
        <v>10</v>
      </c>
      <c r="CG173" t="s">
        <v>31</v>
      </c>
      <c r="CH173" t="s">
        <v>51</v>
      </c>
      <c r="CI173" t="s">
        <v>52</v>
      </c>
      <c r="CJ173">
        <v>2652</v>
      </c>
      <c r="CK173">
        <v>2.94</v>
      </c>
      <c r="CL173">
        <v>3.81</v>
      </c>
      <c r="CM173">
        <v>11</v>
      </c>
      <c r="CN173" t="s">
        <v>34</v>
      </c>
      <c r="CO173" t="s">
        <v>53</v>
      </c>
      <c r="CP173" t="s">
        <v>54</v>
      </c>
      <c r="CQ173">
        <v>631</v>
      </c>
      <c r="CR173">
        <v>0.7</v>
      </c>
      <c r="CS173">
        <v>0.91</v>
      </c>
      <c r="CT173">
        <v>12</v>
      </c>
      <c r="CU173" t="s">
        <v>34</v>
      </c>
      <c r="CV173" t="s">
        <v>55</v>
      </c>
      <c r="CW173" t="s">
        <v>56</v>
      </c>
      <c r="CX173">
        <v>798</v>
      </c>
      <c r="CY173">
        <v>0.88</v>
      </c>
      <c r="CZ173">
        <v>1.1499999999999999</v>
      </c>
    </row>
    <row r="174" spans="1:104" x14ac:dyDescent="0.6">
      <c r="A174" s="1" t="s">
        <v>313</v>
      </c>
      <c r="B174" t="s">
        <v>314</v>
      </c>
      <c r="C174" s="1" t="s">
        <v>26</v>
      </c>
      <c r="D174" t="s">
        <v>28</v>
      </c>
      <c r="E174" t="s">
        <v>29</v>
      </c>
      <c r="F174" t="s">
        <v>1041</v>
      </c>
      <c r="G174" s="1" t="s">
        <v>315</v>
      </c>
      <c r="H174">
        <v>20962</v>
      </c>
      <c r="I174">
        <v>26.97</v>
      </c>
      <c r="J174">
        <v>56764</v>
      </c>
      <c r="K174">
        <v>73.03</v>
      </c>
      <c r="L174">
        <v>1063</v>
      </c>
      <c r="M174">
        <v>1.37</v>
      </c>
      <c r="N174">
        <v>1.87</v>
      </c>
      <c r="O174">
        <v>558</v>
      </c>
      <c r="P174">
        <v>0.72</v>
      </c>
      <c r="Q174">
        <v>0.98</v>
      </c>
      <c r="R174">
        <v>55143</v>
      </c>
      <c r="S174">
        <v>70.95</v>
      </c>
      <c r="T174">
        <v>97.14</v>
      </c>
      <c r="U174">
        <v>1</v>
      </c>
      <c r="V174" t="s">
        <v>31</v>
      </c>
      <c r="W174" t="s">
        <v>32</v>
      </c>
      <c r="X174" t="s">
        <v>33</v>
      </c>
      <c r="Y174">
        <v>456</v>
      </c>
      <c r="Z174">
        <v>0.59</v>
      </c>
      <c r="AA174">
        <v>0.83</v>
      </c>
      <c r="AB174">
        <v>2</v>
      </c>
      <c r="AC174" t="s">
        <v>34</v>
      </c>
      <c r="AD174" t="s">
        <v>35</v>
      </c>
      <c r="AE174" t="s">
        <v>36</v>
      </c>
      <c r="AF174">
        <v>1698</v>
      </c>
      <c r="AG174">
        <v>2.1800000000000002</v>
      </c>
      <c r="AH174">
        <v>3.08</v>
      </c>
      <c r="AI174">
        <v>3</v>
      </c>
      <c r="AJ174" t="s">
        <v>34</v>
      </c>
      <c r="AK174" t="s">
        <v>37</v>
      </c>
      <c r="AL174" t="s">
        <v>38</v>
      </c>
      <c r="AM174">
        <v>14876</v>
      </c>
      <c r="AN174">
        <v>19.14</v>
      </c>
      <c r="AO174">
        <v>26.98</v>
      </c>
      <c r="AP174">
        <v>4</v>
      </c>
      <c r="AQ174" t="s">
        <v>34</v>
      </c>
      <c r="AR174" t="s">
        <v>39</v>
      </c>
      <c r="AS174" t="s">
        <v>40</v>
      </c>
      <c r="AT174">
        <v>2082</v>
      </c>
      <c r="AU174">
        <v>2.68</v>
      </c>
      <c r="AV174">
        <v>3.78</v>
      </c>
      <c r="AW174">
        <v>5</v>
      </c>
      <c r="AX174" t="s">
        <v>31</v>
      </c>
      <c r="AY174" t="s">
        <v>41</v>
      </c>
      <c r="AZ174" t="s">
        <v>42</v>
      </c>
      <c r="BA174">
        <v>14941</v>
      </c>
      <c r="BB174">
        <v>19.22</v>
      </c>
      <c r="BC174">
        <v>27.1</v>
      </c>
      <c r="BD174">
        <v>6</v>
      </c>
      <c r="BE174" t="s">
        <v>34</v>
      </c>
      <c r="BF174" t="s">
        <v>43</v>
      </c>
      <c r="BG174" t="s">
        <v>44</v>
      </c>
      <c r="BH174">
        <v>3522</v>
      </c>
      <c r="BI174">
        <v>4.53</v>
      </c>
      <c r="BJ174">
        <v>6.39</v>
      </c>
      <c r="BK174">
        <v>7</v>
      </c>
      <c r="BL174" t="s">
        <v>34</v>
      </c>
      <c r="BM174" t="s">
        <v>45</v>
      </c>
      <c r="BN174" t="s">
        <v>46</v>
      </c>
      <c r="BO174">
        <v>10168</v>
      </c>
      <c r="BP174">
        <v>13.08</v>
      </c>
      <c r="BQ174">
        <v>18.440000000000001</v>
      </c>
      <c r="BR174">
        <v>8</v>
      </c>
      <c r="BS174" t="s">
        <v>31</v>
      </c>
      <c r="BT174" t="s">
        <v>47</v>
      </c>
      <c r="BU174" t="s">
        <v>48</v>
      </c>
      <c r="BV174">
        <v>1065</v>
      </c>
      <c r="BW174">
        <v>1.37</v>
      </c>
      <c r="BX174">
        <v>1.93</v>
      </c>
      <c r="BY174">
        <v>9</v>
      </c>
      <c r="BZ174" t="s">
        <v>34</v>
      </c>
      <c r="CA174" t="s">
        <v>49</v>
      </c>
      <c r="CB174" t="s">
        <v>50</v>
      </c>
      <c r="CC174">
        <v>1808</v>
      </c>
      <c r="CD174">
        <v>2.33</v>
      </c>
      <c r="CE174">
        <v>3.28</v>
      </c>
      <c r="CF174">
        <v>10</v>
      </c>
      <c r="CG174" t="s">
        <v>31</v>
      </c>
      <c r="CH174" t="s">
        <v>51</v>
      </c>
      <c r="CI174" t="s">
        <v>52</v>
      </c>
      <c r="CJ174">
        <v>2868</v>
      </c>
      <c r="CK174">
        <v>3.69</v>
      </c>
      <c r="CL174">
        <v>5.2</v>
      </c>
      <c r="CM174">
        <v>11</v>
      </c>
      <c r="CN174" t="s">
        <v>34</v>
      </c>
      <c r="CO174" t="s">
        <v>53</v>
      </c>
      <c r="CP174" t="s">
        <v>54</v>
      </c>
      <c r="CQ174">
        <v>475</v>
      </c>
      <c r="CR174">
        <v>0.61</v>
      </c>
      <c r="CS174">
        <v>0.86</v>
      </c>
      <c r="CT174">
        <v>12</v>
      </c>
      <c r="CU174" t="s">
        <v>34</v>
      </c>
      <c r="CV174" t="s">
        <v>55</v>
      </c>
      <c r="CW174" t="s">
        <v>56</v>
      </c>
      <c r="CX174">
        <v>1184</v>
      </c>
      <c r="CY174">
        <v>1.52</v>
      </c>
      <c r="CZ174">
        <v>2.15</v>
      </c>
    </row>
    <row r="175" spans="1:104" x14ac:dyDescent="0.6">
      <c r="A175" s="1" t="s">
        <v>313</v>
      </c>
      <c r="B175" t="s">
        <v>314</v>
      </c>
      <c r="C175" s="1" t="s">
        <v>57</v>
      </c>
      <c r="D175" t="s">
        <v>58</v>
      </c>
      <c r="E175" t="s">
        <v>29</v>
      </c>
      <c r="F175" t="s">
        <v>1042</v>
      </c>
      <c r="G175" s="1" t="s">
        <v>316</v>
      </c>
      <c r="H175">
        <v>20444</v>
      </c>
      <c r="I175">
        <v>23.13</v>
      </c>
      <c r="J175">
        <v>67930</v>
      </c>
      <c r="K175">
        <v>76.87</v>
      </c>
      <c r="L175">
        <v>1388</v>
      </c>
      <c r="M175">
        <v>1.57</v>
      </c>
      <c r="N175">
        <v>2.04</v>
      </c>
      <c r="O175">
        <v>688</v>
      </c>
      <c r="P175">
        <v>0.78</v>
      </c>
      <c r="Q175">
        <v>1.01</v>
      </c>
      <c r="R175">
        <v>65854</v>
      </c>
      <c r="S175">
        <v>74.52</v>
      </c>
      <c r="T175">
        <v>96.94</v>
      </c>
      <c r="U175">
        <v>1</v>
      </c>
      <c r="V175" t="s">
        <v>31</v>
      </c>
      <c r="W175" t="s">
        <v>32</v>
      </c>
      <c r="X175" t="s">
        <v>33</v>
      </c>
      <c r="Y175">
        <v>629</v>
      </c>
      <c r="Z175">
        <v>0.71</v>
      </c>
      <c r="AA175">
        <v>0.96</v>
      </c>
      <c r="AB175">
        <v>2</v>
      </c>
      <c r="AC175" t="s">
        <v>34</v>
      </c>
      <c r="AD175" t="s">
        <v>35</v>
      </c>
      <c r="AE175" t="s">
        <v>36</v>
      </c>
      <c r="AF175">
        <v>2004</v>
      </c>
      <c r="AG175">
        <v>2.27</v>
      </c>
      <c r="AH175">
        <v>3.04</v>
      </c>
      <c r="AI175">
        <v>3</v>
      </c>
      <c r="AJ175" t="s">
        <v>34</v>
      </c>
      <c r="AK175" t="s">
        <v>37</v>
      </c>
      <c r="AL175" t="s">
        <v>38</v>
      </c>
      <c r="AM175">
        <v>16622</v>
      </c>
      <c r="AN175">
        <v>18.809999999999999</v>
      </c>
      <c r="AO175">
        <v>25.24</v>
      </c>
      <c r="AP175">
        <v>4</v>
      </c>
      <c r="AQ175" t="s">
        <v>34</v>
      </c>
      <c r="AR175" t="s">
        <v>39</v>
      </c>
      <c r="AS175" t="s">
        <v>40</v>
      </c>
      <c r="AT175">
        <v>2902</v>
      </c>
      <c r="AU175">
        <v>3.28</v>
      </c>
      <c r="AV175">
        <v>4.41</v>
      </c>
      <c r="AW175">
        <v>5</v>
      </c>
      <c r="AX175" t="s">
        <v>31</v>
      </c>
      <c r="AY175" t="s">
        <v>41</v>
      </c>
      <c r="AZ175" t="s">
        <v>42</v>
      </c>
      <c r="BA175">
        <v>19575</v>
      </c>
      <c r="BB175">
        <v>22.15</v>
      </c>
      <c r="BC175">
        <v>29.72</v>
      </c>
      <c r="BD175">
        <v>6</v>
      </c>
      <c r="BE175" t="s">
        <v>34</v>
      </c>
      <c r="BF175" t="s">
        <v>43</v>
      </c>
      <c r="BG175" t="s">
        <v>44</v>
      </c>
      <c r="BH175">
        <v>3916</v>
      </c>
      <c r="BI175">
        <v>4.43</v>
      </c>
      <c r="BJ175">
        <v>5.95</v>
      </c>
      <c r="BK175">
        <v>7</v>
      </c>
      <c r="BL175" t="s">
        <v>34</v>
      </c>
      <c r="BM175" t="s">
        <v>45</v>
      </c>
      <c r="BN175" t="s">
        <v>46</v>
      </c>
      <c r="BO175">
        <v>10786</v>
      </c>
      <c r="BP175">
        <v>12.2</v>
      </c>
      <c r="BQ175">
        <v>16.38</v>
      </c>
      <c r="BR175">
        <v>8</v>
      </c>
      <c r="BS175" t="s">
        <v>31</v>
      </c>
      <c r="BT175" t="s">
        <v>47</v>
      </c>
      <c r="BU175" t="s">
        <v>48</v>
      </c>
      <c r="BV175">
        <v>1399</v>
      </c>
      <c r="BW175">
        <v>1.58</v>
      </c>
      <c r="BX175">
        <v>2.12</v>
      </c>
      <c r="BY175">
        <v>9</v>
      </c>
      <c r="BZ175" t="s">
        <v>34</v>
      </c>
      <c r="CA175" t="s">
        <v>49</v>
      </c>
      <c r="CB175" t="s">
        <v>50</v>
      </c>
      <c r="CC175">
        <v>1918</v>
      </c>
      <c r="CD175">
        <v>2.17</v>
      </c>
      <c r="CE175">
        <v>2.91</v>
      </c>
      <c r="CF175">
        <v>10</v>
      </c>
      <c r="CG175" t="s">
        <v>31</v>
      </c>
      <c r="CH175" t="s">
        <v>51</v>
      </c>
      <c r="CI175" t="s">
        <v>52</v>
      </c>
      <c r="CJ175">
        <v>3721</v>
      </c>
      <c r="CK175">
        <v>4.21</v>
      </c>
      <c r="CL175">
        <v>5.65</v>
      </c>
      <c r="CM175">
        <v>11</v>
      </c>
      <c r="CN175" t="s">
        <v>34</v>
      </c>
      <c r="CO175" t="s">
        <v>53</v>
      </c>
      <c r="CP175" t="s">
        <v>54</v>
      </c>
      <c r="CQ175">
        <v>680</v>
      </c>
      <c r="CR175">
        <v>0.77</v>
      </c>
      <c r="CS175">
        <v>1.03</v>
      </c>
      <c r="CT175">
        <v>12</v>
      </c>
      <c r="CU175" t="s">
        <v>34</v>
      </c>
      <c r="CV175" t="s">
        <v>55</v>
      </c>
      <c r="CW175" t="s">
        <v>56</v>
      </c>
      <c r="CX175">
        <v>1702</v>
      </c>
      <c r="CY175">
        <v>1.93</v>
      </c>
      <c r="CZ175">
        <v>2.58</v>
      </c>
    </row>
    <row r="176" spans="1:104" x14ac:dyDescent="0.6">
      <c r="A176" s="1" t="s">
        <v>317</v>
      </c>
      <c r="B176" t="s">
        <v>318</v>
      </c>
      <c r="C176" s="1" t="s">
        <v>26</v>
      </c>
      <c r="D176" t="s">
        <v>28</v>
      </c>
      <c r="E176" t="s">
        <v>29</v>
      </c>
      <c r="F176" t="s">
        <v>1043</v>
      </c>
      <c r="G176" s="1" t="s">
        <v>319</v>
      </c>
      <c r="H176">
        <v>20399</v>
      </c>
      <c r="I176">
        <v>28.91</v>
      </c>
      <c r="J176">
        <v>50151</v>
      </c>
      <c r="K176">
        <v>71.09</v>
      </c>
      <c r="L176">
        <v>639</v>
      </c>
      <c r="M176">
        <v>0.91</v>
      </c>
      <c r="N176">
        <v>1.27</v>
      </c>
      <c r="O176">
        <v>228</v>
      </c>
      <c r="P176">
        <v>0.32</v>
      </c>
      <c r="Q176">
        <v>0.45</v>
      </c>
      <c r="R176">
        <v>49284</v>
      </c>
      <c r="S176">
        <v>69.86</v>
      </c>
      <c r="T176">
        <v>98.27</v>
      </c>
      <c r="U176">
        <v>1</v>
      </c>
      <c r="V176" t="s">
        <v>31</v>
      </c>
      <c r="W176" t="s">
        <v>32</v>
      </c>
      <c r="X176" t="s">
        <v>33</v>
      </c>
      <c r="Y176">
        <v>230</v>
      </c>
      <c r="Z176">
        <v>0.33</v>
      </c>
      <c r="AA176">
        <v>0.47</v>
      </c>
      <c r="AB176">
        <v>2</v>
      </c>
      <c r="AC176" t="s">
        <v>34</v>
      </c>
      <c r="AD176" t="s">
        <v>35</v>
      </c>
      <c r="AE176" t="s">
        <v>36</v>
      </c>
      <c r="AF176">
        <v>990</v>
      </c>
      <c r="AG176">
        <v>1.4</v>
      </c>
      <c r="AH176">
        <v>2.0099999999999998</v>
      </c>
      <c r="AI176">
        <v>3</v>
      </c>
      <c r="AJ176" t="s">
        <v>34</v>
      </c>
      <c r="AK176" t="s">
        <v>37</v>
      </c>
      <c r="AL176" t="s">
        <v>38</v>
      </c>
      <c r="AM176">
        <v>14921</v>
      </c>
      <c r="AN176">
        <v>21.15</v>
      </c>
      <c r="AO176">
        <v>30.28</v>
      </c>
      <c r="AP176">
        <v>4</v>
      </c>
      <c r="AQ176" t="s">
        <v>34</v>
      </c>
      <c r="AR176" t="s">
        <v>39</v>
      </c>
      <c r="AS176" t="s">
        <v>40</v>
      </c>
      <c r="AT176">
        <v>847</v>
      </c>
      <c r="AU176">
        <v>1.2</v>
      </c>
      <c r="AV176">
        <v>1.72</v>
      </c>
      <c r="AW176">
        <v>5</v>
      </c>
      <c r="AX176" t="s">
        <v>31</v>
      </c>
      <c r="AY176" t="s">
        <v>41</v>
      </c>
      <c r="AZ176" t="s">
        <v>42</v>
      </c>
      <c r="BA176">
        <v>5826</v>
      </c>
      <c r="BB176">
        <v>8.26</v>
      </c>
      <c r="BC176">
        <v>11.82</v>
      </c>
      <c r="BD176">
        <v>6</v>
      </c>
      <c r="BE176" t="s">
        <v>34</v>
      </c>
      <c r="BF176" t="s">
        <v>43</v>
      </c>
      <c r="BG176" t="s">
        <v>44</v>
      </c>
      <c r="BH176">
        <v>3332</v>
      </c>
      <c r="BI176">
        <v>4.72</v>
      </c>
      <c r="BJ176">
        <v>6.76</v>
      </c>
      <c r="BK176">
        <v>7</v>
      </c>
      <c r="BL176" t="s">
        <v>34</v>
      </c>
      <c r="BM176" t="s">
        <v>45</v>
      </c>
      <c r="BN176" t="s">
        <v>46</v>
      </c>
      <c r="BO176">
        <v>15218</v>
      </c>
      <c r="BP176">
        <v>21.57</v>
      </c>
      <c r="BQ176">
        <v>30.88</v>
      </c>
      <c r="BR176">
        <v>8</v>
      </c>
      <c r="BS176" t="s">
        <v>31</v>
      </c>
      <c r="BT176" t="s">
        <v>47</v>
      </c>
      <c r="BU176" t="s">
        <v>48</v>
      </c>
      <c r="BV176">
        <v>1031</v>
      </c>
      <c r="BW176">
        <v>1.46</v>
      </c>
      <c r="BX176">
        <v>2.09</v>
      </c>
      <c r="BY176">
        <v>9</v>
      </c>
      <c r="BZ176" t="s">
        <v>34</v>
      </c>
      <c r="CA176" t="s">
        <v>49</v>
      </c>
      <c r="CB176" t="s">
        <v>50</v>
      </c>
      <c r="CC176">
        <v>3203</v>
      </c>
      <c r="CD176">
        <v>4.54</v>
      </c>
      <c r="CE176">
        <v>6.5</v>
      </c>
      <c r="CF176">
        <v>10</v>
      </c>
      <c r="CG176" t="s">
        <v>31</v>
      </c>
      <c r="CH176" t="s">
        <v>51</v>
      </c>
      <c r="CI176" t="s">
        <v>52</v>
      </c>
      <c r="CJ176">
        <v>2539</v>
      </c>
      <c r="CK176">
        <v>3.6</v>
      </c>
      <c r="CL176">
        <v>5.15</v>
      </c>
      <c r="CM176">
        <v>11</v>
      </c>
      <c r="CN176" t="s">
        <v>34</v>
      </c>
      <c r="CO176" t="s">
        <v>53</v>
      </c>
      <c r="CP176" t="s">
        <v>54</v>
      </c>
      <c r="CQ176">
        <v>434</v>
      </c>
      <c r="CR176">
        <v>0.62</v>
      </c>
      <c r="CS176">
        <v>0.88</v>
      </c>
      <c r="CT176">
        <v>12</v>
      </c>
      <c r="CU176" t="s">
        <v>34</v>
      </c>
      <c r="CV176" t="s">
        <v>55</v>
      </c>
      <c r="CW176" t="s">
        <v>56</v>
      </c>
      <c r="CX176">
        <v>713</v>
      </c>
      <c r="CY176">
        <v>1.01</v>
      </c>
      <c r="CZ176">
        <v>1.45</v>
      </c>
    </row>
    <row r="177" spans="1:104" x14ac:dyDescent="0.6">
      <c r="A177" s="1" t="s">
        <v>317</v>
      </c>
      <c r="B177" t="s">
        <v>318</v>
      </c>
      <c r="C177" s="1" t="s">
        <v>57</v>
      </c>
      <c r="D177" t="s">
        <v>58</v>
      </c>
      <c r="E177" t="s">
        <v>29</v>
      </c>
      <c r="F177" t="s">
        <v>1044</v>
      </c>
      <c r="G177" s="1" t="s">
        <v>320</v>
      </c>
      <c r="H177">
        <v>20600</v>
      </c>
      <c r="I177">
        <v>22.41</v>
      </c>
      <c r="J177">
        <v>71335</v>
      </c>
      <c r="K177">
        <v>77.59</v>
      </c>
      <c r="L177">
        <v>1249</v>
      </c>
      <c r="M177">
        <v>1.36</v>
      </c>
      <c r="N177">
        <v>1.75</v>
      </c>
      <c r="O177">
        <v>433</v>
      </c>
      <c r="P177">
        <v>0.47</v>
      </c>
      <c r="Q177">
        <v>0.61</v>
      </c>
      <c r="R177">
        <v>69653</v>
      </c>
      <c r="S177">
        <v>75.760000000000005</v>
      </c>
      <c r="T177">
        <v>97.64</v>
      </c>
      <c r="U177">
        <v>1</v>
      </c>
      <c r="V177" t="s">
        <v>31</v>
      </c>
      <c r="W177" t="s">
        <v>32</v>
      </c>
      <c r="X177" t="s">
        <v>33</v>
      </c>
      <c r="Y177">
        <v>498</v>
      </c>
      <c r="Z177">
        <v>0.54</v>
      </c>
      <c r="AA177">
        <v>0.71</v>
      </c>
      <c r="AB177">
        <v>2</v>
      </c>
      <c r="AC177" t="s">
        <v>34</v>
      </c>
      <c r="AD177" t="s">
        <v>35</v>
      </c>
      <c r="AE177" t="s">
        <v>36</v>
      </c>
      <c r="AF177">
        <v>1641</v>
      </c>
      <c r="AG177">
        <v>1.78</v>
      </c>
      <c r="AH177">
        <v>2.36</v>
      </c>
      <c r="AI177">
        <v>3</v>
      </c>
      <c r="AJ177" t="s">
        <v>34</v>
      </c>
      <c r="AK177" t="s">
        <v>37</v>
      </c>
      <c r="AL177" t="s">
        <v>38</v>
      </c>
      <c r="AM177">
        <v>21320</v>
      </c>
      <c r="AN177">
        <v>23.19</v>
      </c>
      <c r="AO177">
        <v>30.61</v>
      </c>
      <c r="AP177">
        <v>4</v>
      </c>
      <c r="AQ177" t="s">
        <v>34</v>
      </c>
      <c r="AR177" t="s">
        <v>39</v>
      </c>
      <c r="AS177" t="s">
        <v>40</v>
      </c>
      <c r="AT177">
        <v>1945</v>
      </c>
      <c r="AU177">
        <v>2.12</v>
      </c>
      <c r="AV177">
        <v>2.79</v>
      </c>
      <c r="AW177">
        <v>5</v>
      </c>
      <c r="AX177" t="s">
        <v>31</v>
      </c>
      <c r="AY177" t="s">
        <v>41</v>
      </c>
      <c r="AZ177" t="s">
        <v>42</v>
      </c>
      <c r="BA177">
        <v>16766</v>
      </c>
      <c r="BB177">
        <v>18.239999999999998</v>
      </c>
      <c r="BC177">
        <v>24.07</v>
      </c>
      <c r="BD177">
        <v>6</v>
      </c>
      <c r="BE177" t="s">
        <v>34</v>
      </c>
      <c r="BF177" t="s">
        <v>43</v>
      </c>
      <c r="BG177" t="s">
        <v>44</v>
      </c>
      <c r="BH177">
        <v>4092</v>
      </c>
      <c r="BI177">
        <v>4.45</v>
      </c>
      <c r="BJ177">
        <v>5.87</v>
      </c>
      <c r="BK177">
        <v>7</v>
      </c>
      <c r="BL177" t="s">
        <v>34</v>
      </c>
      <c r="BM177" t="s">
        <v>45</v>
      </c>
      <c r="BN177" t="s">
        <v>46</v>
      </c>
      <c r="BO177">
        <v>13038</v>
      </c>
      <c r="BP177">
        <v>14.18</v>
      </c>
      <c r="BQ177">
        <v>18.72</v>
      </c>
      <c r="BR177">
        <v>8</v>
      </c>
      <c r="BS177" t="s">
        <v>31</v>
      </c>
      <c r="BT177" t="s">
        <v>47</v>
      </c>
      <c r="BU177" t="s">
        <v>48</v>
      </c>
      <c r="BV177">
        <v>1309</v>
      </c>
      <c r="BW177">
        <v>1.42</v>
      </c>
      <c r="BX177">
        <v>1.88</v>
      </c>
      <c r="BY177">
        <v>9</v>
      </c>
      <c r="BZ177" t="s">
        <v>34</v>
      </c>
      <c r="CA177" t="s">
        <v>49</v>
      </c>
      <c r="CB177" t="s">
        <v>50</v>
      </c>
      <c r="CC177">
        <v>3466</v>
      </c>
      <c r="CD177">
        <v>3.77</v>
      </c>
      <c r="CE177">
        <v>4.9800000000000004</v>
      </c>
      <c r="CF177">
        <v>10</v>
      </c>
      <c r="CG177" t="s">
        <v>31</v>
      </c>
      <c r="CH177" t="s">
        <v>51</v>
      </c>
      <c r="CI177" t="s">
        <v>52</v>
      </c>
      <c r="CJ177">
        <v>3316</v>
      </c>
      <c r="CK177">
        <v>3.61</v>
      </c>
      <c r="CL177">
        <v>4.76</v>
      </c>
      <c r="CM177">
        <v>11</v>
      </c>
      <c r="CN177" t="s">
        <v>34</v>
      </c>
      <c r="CO177" t="s">
        <v>53</v>
      </c>
      <c r="CP177" t="s">
        <v>54</v>
      </c>
      <c r="CQ177">
        <v>616</v>
      </c>
      <c r="CR177">
        <v>0.67</v>
      </c>
      <c r="CS177">
        <v>0.88</v>
      </c>
      <c r="CT177">
        <v>12</v>
      </c>
      <c r="CU177" t="s">
        <v>34</v>
      </c>
      <c r="CV177" t="s">
        <v>55</v>
      </c>
      <c r="CW177" t="s">
        <v>56</v>
      </c>
      <c r="CX177">
        <v>1646</v>
      </c>
      <c r="CY177">
        <v>1.79</v>
      </c>
      <c r="CZ177">
        <v>2.36</v>
      </c>
    </row>
    <row r="178" spans="1:104" x14ac:dyDescent="0.6">
      <c r="A178" s="1" t="s">
        <v>317</v>
      </c>
      <c r="B178" t="s">
        <v>318</v>
      </c>
      <c r="C178" s="1" t="s">
        <v>60</v>
      </c>
      <c r="D178" t="s">
        <v>61</v>
      </c>
      <c r="E178" t="s">
        <v>29</v>
      </c>
      <c r="F178" t="s">
        <v>1045</v>
      </c>
      <c r="G178" s="1" t="s">
        <v>321</v>
      </c>
      <c r="H178">
        <v>22702</v>
      </c>
      <c r="I178">
        <v>22.88</v>
      </c>
      <c r="J178">
        <v>76511</v>
      </c>
      <c r="K178">
        <v>77.12</v>
      </c>
      <c r="L178">
        <v>1289</v>
      </c>
      <c r="M178">
        <v>1.3</v>
      </c>
      <c r="N178">
        <v>1.68</v>
      </c>
      <c r="O178">
        <v>523</v>
      </c>
      <c r="P178">
        <v>0.53</v>
      </c>
      <c r="Q178">
        <v>0.68</v>
      </c>
      <c r="R178">
        <v>74699</v>
      </c>
      <c r="S178">
        <v>75.290000000000006</v>
      </c>
      <c r="T178">
        <v>97.63</v>
      </c>
      <c r="U178">
        <v>1</v>
      </c>
      <c r="V178" t="s">
        <v>31</v>
      </c>
      <c r="W178" t="s">
        <v>32</v>
      </c>
      <c r="X178" t="s">
        <v>33</v>
      </c>
      <c r="Y178">
        <v>563</v>
      </c>
      <c r="Z178">
        <v>0.56999999999999995</v>
      </c>
      <c r="AA178">
        <v>0.75</v>
      </c>
      <c r="AB178">
        <v>2</v>
      </c>
      <c r="AC178" t="s">
        <v>34</v>
      </c>
      <c r="AD178" t="s">
        <v>35</v>
      </c>
      <c r="AE178" t="s">
        <v>36</v>
      </c>
      <c r="AF178">
        <v>2022</v>
      </c>
      <c r="AG178">
        <v>2.04</v>
      </c>
      <c r="AH178">
        <v>2.71</v>
      </c>
      <c r="AI178">
        <v>3</v>
      </c>
      <c r="AJ178" t="s">
        <v>34</v>
      </c>
      <c r="AK178" t="s">
        <v>37</v>
      </c>
      <c r="AL178" t="s">
        <v>38</v>
      </c>
      <c r="AM178">
        <v>23737</v>
      </c>
      <c r="AN178">
        <v>23.93</v>
      </c>
      <c r="AO178">
        <v>31.78</v>
      </c>
      <c r="AP178">
        <v>4</v>
      </c>
      <c r="AQ178" t="s">
        <v>34</v>
      </c>
      <c r="AR178" t="s">
        <v>39</v>
      </c>
      <c r="AS178" t="s">
        <v>40</v>
      </c>
      <c r="AT178">
        <v>2118</v>
      </c>
      <c r="AU178">
        <v>2.13</v>
      </c>
      <c r="AV178">
        <v>2.84</v>
      </c>
      <c r="AW178">
        <v>5</v>
      </c>
      <c r="AX178" t="s">
        <v>31</v>
      </c>
      <c r="AY178" t="s">
        <v>41</v>
      </c>
      <c r="AZ178" t="s">
        <v>42</v>
      </c>
      <c r="BA178">
        <v>16846</v>
      </c>
      <c r="BB178">
        <v>16.98</v>
      </c>
      <c r="BC178">
        <v>22.55</v>
      </c>
      <c r="BD178">
        <v>6</v>
      </c>
      <c r="BE178" t="s">
        <v>34</v>
      </c>
      <c r="BF178" t="s">
        <v>43</v>
      </c>
      <c r="BG178" t="s">
        <v>44</v>
      </c>
      <c r="BH178">
        <v>4251</v>
      </c>
      <c r="BI178">
        <v>4.28</v>
      </c>
      <c r="BJ178">
        <v>5.69</v>
      </c>
      <c r="BK178">
        <v>7</v>
      </c>
      <c r="BL178" t="s">
        <v>34</v>
      </c>
      <c r="BM178" t="s">
        <v>45</v>
      </c>
      <c r="BN178" t="s">
        <v>46</v>
      </c>
      <c r="BO178">
        <v>14292</v>
      </c>
      <c r="BP178">
        <v>14.41</v>
      </c>
      <c r="BQ178">
        <v>19.13</v>
      </c>
      <c r="BR178">
        <v>8</v>
      </c>
      <c r="BS178" t="s">
        <v>31</v>
      </c>
      <c r="BT178" t="s">
        <v>47</v>
      </c>
      <c r="BU178" t="s">
        <v>48</v>
      </c>
      <c r="BV178">
        <v>1398</v>
      </c>
      <c r="BW178">
        <v>1.41</v>
      </c>
      <c r="BX178">
        <v>1.87</v>
      </c>
      <c r="BY178">
        <v>9</v>
      </c>
      <c r="BZ178" t="s">
        <v>34</v>
      </c>
      <c r="CA178" t="s">
        <v>49</v>
      </c>
      <c r="CB178" t="s">
        <v>50</v>
      </c>
      <c r="CC178">
        <v>3404</v>
      </c>
      <c r="CD178">
        <v>3.43</v>
      </c>
      <c r="CE178">
        <v>4.5599999999999996</v>
      </c>
      <c r="CF178">
        <v>10</v>
      </c>
      <c r="CG178" t="s">
        <v>31</v>
      </c>
      <c r="CH178" t="s">
        <v>51</v>
      </c>
      <c r="CI178" t="s">
        <v>52</v>
      </c>
      <c r="CJ178">
        <v>3588</v>
      </c>
      <c r="CK178">
        <v>3.62</v>
      </c>
      <c r="CL178">
        <v>4.8</v>
      </c>
      <c r="CM178">
        <v>11</v>
      </c>
      <c r="CN178" t="s">
        <v>34</v>
      </c>
      <c r="CO178" t="s">
        <v>53</v>
      </c>
      <c r="CP178" t="s">
        <v>54</v>
      </c>
      <c r="CQ178">
        <v>657</v>
      </c>
      <c r="CR178">
        <v>0.66</v>
      </c>
      <c r="CS178">
        <v>0.88</v>
      </c>
      <c r="CT178">
        <v>12</v>
      </c>
      <c r="CU178" t="s">
        <v>34</v>
      </c>
      <c r="CV178" t="s">
        <v>55</v>
      </c>
      <c r="CW178" t="s">
        <v>56</v>
      </c>
      <c r="CX178">
        <v>1823</v>
      </c>
      <c r="CY178">
        <v>1.84</v>
      </c>
      <c r="CZ178">
        <v>2.44</v>
      </c>
    </row>
    <row r="179" spans="1:104" x14ac:dyDescent="0.6">
      <c r="A179" s="1" t="s">
        <v>317</v>
      </c>
      <c r="B179" t="s">
        <v>318</v>
      </c>
      <c r="C179" s="1" t="s">
        <v>63</v>
      </c>
      <c r="D179" t="s">
        <v>64</v>
      </c>
      <c r="E179" t="s">
        <v>29</v>
      </c>
      <c r="F179" t="s">
        <v>1046</v>
      </c>
      <c r="G179" s="1" t="s">
        <v>322</v>
      </c>
      <c r="H179">
        <v>22182</v>
      </c>
      <c r="I179">
        <v>24.09</v>
      </c>
      <c r="J179">
        <v>69890</v>
      </c>
      <c r="K179">
        <v>75.91</v>
      </c>
      <c r="L179">
        <v>1155</v>
      </c>
      <c r="M179">
        <v>1.25</v>
      </c>
      <c r="N179">
        <v>1.65</v>
      </c>
      <c r="O179">
        <v>501</v>
      </c>
      <c r="P179">
        <v>0.54</v>
      </c>
      <c r="Q179">
        <v>0.72</v>
      </c>
      <c r="R179">
        <v>68234</v>
      </c>
      <c r="S179">
        <v>74.11</v>
      </c>
      <c r="T179">
        <v>97.63</v>
      </c>
      <c r="U179">
        <v>1</v>
      </c>
      <c r="V179" t="s">
        <v>31</v>
      </c>
      <c r="W179" t="s">
        <v>32</v>
      </c>
      <c r="X179" t="s">
        <v>33</v>
      </c>
      <c r="Y179">
        <v>531</v>
      </c>
      <c r="Z179">
        <v>0.57999999999999996</v>
      </c>
      <c r="AA179">
        <v>0.78</v>
      </c>
      <c r="AB179">
        <v>2</v>
      </c>
      <c r="AC179" t="s">
        <v>34</v>
      </c>
      <c r="AD179" t="s">
        <v>35</v>
      </c>
      <c r="AE179" t="s">
        <v>36</v>
      </c>
      <c r="AF179">
        <v>1728</v>
      </c>
      <c r="AG179">
        <v>1.88</v>
      </c>
      <c r="AH179">
        <v>2.5299999999999998</v>
      </c>
      <c r="AI179">
        <v>3</v>
      </c>
      <c r="AJ179" t="s">
        <v>34</v>
      </c>
      <c r="AK179" t="s">
        <v>37</v>
      </c>
      <c r="AL179" t="s">
        <v>38</v>
      </c>
      <c r="AM179">
        <v>20904</v>
      </c>
      <c r="AN179">
        <v>22.7</v>
      </c>
      <c r="AO179">
        <v>30.64</v>
      </c>
      <c r="AP179">
        <v>4</v>
      </c>
      <c r="AQ179" t="s">
        <v>34</v>
      </c>
      <c r="AR179" t="s">
        <v>39</v>
      </c>
      <c r="AS179" t="s">
        <v>40</v>
      </c>
      <c r="AT179">
        <v>1925</v>
      </c>
      <c r="AU179">
        <v>2.09</v>
      </c>
      <c r="AV179">
        <v>2.82</v>
      </c>
      <c r="AW179">
        <v>5</v>
      </c>
      <c r="AX179" t="s">
        <v>31</v>
      </c>
      <c r="AY179" t="s">
        <v>41</v>
      </c>
      <c r="AZ179" t="s">
        <v>42</v>
      </c>
      <c r="BA179">
        <v>15575</v>
      </c>
      <c r="BB179">
        <v>16.920000000000002</v>
      </c>
      <c r="BC179">
        <v>22.83</v>
      </c>
      <c r="BD179">
        <v>6</v>
      </c>
      <c r="BE179" t="s">
        <v>34</v>
      </c>
      <c r="BF179" t="s">
        <v>43</v>
      </c>
      <c r="BG179" t="s">
        <v>44</v>
      </c>
      <c r="BH179">
        <v>3783</v>
      </c>
      <c r="BI179">
        <v>4.1100000000000003</v>
      </c>
      <c r="BJ179">
        <v>5.54</v>
      </c>
      <c r="BK179">
        <v>7</v>
      </c>
      <c r="BL179" t="s">
        <v>34</v>
      </c>
      <c r="BM179" t="s">
        <v>45</v>
      </c>
      <c r="BN179" t="s">
        <v>46</v>
      </c>
      <c r="BO179">
        <v>13930</v>
      </c>
      <c r="BP179">
        <v>15.13</v>
      </c>
      <c r="BQ179">
        <v>20.420000000000002</v>
      </c>
      <c r="BR179">
        <v>8</v>
      </c>
      <c r="BS179" t="s">
        <v>31</v>
      </c>
      <c r="BT179" t="s">
        <v>47</v>
      </c>
      <c r="BU179" t="s">
        <v>48</v>
      </c>
      <c r="BV179">
        <v>1284</v>
      </c>
      <c r="BW179">
        <v>1.39</v>
      </c>
      <c r="BX179">
        <v>1.88</v>
      </c>
      <c r="BY179">
        <v>9</v>
      </c>
      <c r="BZ179" t="s">
        <v>34</v>
      </c>
      <c r="CA179" t="s">
        <v>49</v>
      </c>
      <c r="CB179" t="s">
        <v>50</v>
      </c>
      <c r="CC179">
        <v>2998</v>
      </c>
      <c r="CD179">
        <v>3.26</v>
      </c>
      <c r="CE179">
        <v>4.3899999999999997</v>
      </c>
      <c r="CF179">
        <v>10</v>
      </c>
      <c r="CG179" t="s">
        <v>31</v>
      </c>
      <c r="CH179" t="s">
        <v>51</v>
      </c>
      <c r="CI179" t="s">
        <v>52</v>
      </c>
      <c r="CJ179">
        <v>3285</v>
      </c>
      <c r="CK179">
        <v>3.57</v>
      </c>
      <c r="CL179">
        <v>4.8099999999999996</v>
      </c>
      <c r="CM179">
        <v>11</v>
      </c>
      <c r="CN179" t="s">
        <v>34</v>
      </c>
      <c r="CO179" t="s">
        <v>53</v>
      </c>
      <c r="CP179" t="s">
        <v>54</v>
      </c>
      <c r="CQ179">
        <v>674</v>
      </c>
      <c r="CR179">
        <v>0.73</v>
      </c>
      <c r="CS179">
        <v>0.99</v>
      </c>
      <c r="CT179">
        <v>12</v>
      </c>
      <c r="CU179" t="s">
        <v>34</v>
      </c>
      <c r="CV179" t="s">
        <v>55</v>
      </c>
      <c r="CW179" t="s">
        <v>56</v>
      </c>
      <c r="CX179">
        <v>1617</v>
      </c>
      <c r="CY179">
        <v>1.76</v>
      </c>
      <c r="CZ179">
        <v>2.37</v>
      </c>
    </row>
    <row r="180" spans="1:104" x14ac:dyDescent="0.6">
      <c r="A180" s="1" t="s">
        <v>317</v>
      </c>
      <c r="B180" t="s">
        <v>318</v>
      </c>
      <c r="C180" s="1" t="s">
        <v>66</v>
      </c>
      <c r="D180" t="s">
        <v>67</v>
      </c>
      <c r="E180" t="s">
        <v>29</v>
      </c>
      <c r="F180" t="s">
        <v>1047</v>
      </c>
      <c r="G180" s="1" t="s">
        <v>323</v>
      </c>
      <c r="H180">
        <v>19653</v>
      </c>
      <c r="I180">
        <v>22.66</v>
      </c>
      <c r="J180">
        <v>67079</v>
      </c>
      <c r="K180">
        <v>77.34</v>
      </c>
      <c r="L180">
        <v>1105</v>
      </c>
      <c r="M180">
        <v>1.27</v>
      </c>
      <c r="N180">
        <v>1.65</v>
      </c>
      <c r="O180">
        <v>354</v>
      </c>
      <c r="P180">
        <v>0.41</v>
      </c>
      <c r="Q180">
        <v>0.53</v>
      </c>
      <c r="R180">
        <v>65620</v>
      </c>
      <c r="S180">
        <v>75.66</v>
      </c>
      <c r="T180">
        <v>97.82</v>
      </c>
      <c r="U180">
        <v>1</v>
      </c>
      <c r="V180" t="s">
        <v>31</v>
      </c>
      <c r="W180" t="s">
        <v>32</v>
      </c>
      <c r="X180" t="s">
        <v>33</v>
      </c>
      <c r="Y180">
        <v>421</v>
      </c>
      <c r="Z180">
        <v>0.49</v>
      </c>
      <c r="AA180">
        <v>0.64</v>
      </c>
      <c r="AB180">
        <v>2</v>
      </c>
      <c r="AC180" t="s">
        <v>34</v>
      </c>
      <c r="AD180" t="s">
        <v>35</v>
      </c>
      <c r="AE180" t="s">
        <v>36</v>
      </c>
      <c r="AF180">
        <v>1454</v>
      </c>
      <c r="AG180">
        <v>1.68</v>
      </c>
      <c r="AH180">
        <v>2.2200000000000002</v>
      </c>
      <c r="AI180">
        <v>3</v>
      </c>
      <c r="AJ180" t="s">
        <v>34</v>
      </c>
      <c r="AK180" t="s">
        <v>37</v>
      </c>
      <c r="AL180" t="s">
        <v>38</v>
      </c>
      <c r="AM180">
        <v>20621</v>
      </c>
      <c r="AN180">
        <v>23.78</v>
      </c>
      <c r="AO180">
        <v>31.42</v>
      </c>
      <c r="AP180">
        <v>4</v>
      </c>
      <c r="AQ180" t="s">
        <v>34</v>
      </c>
      <c r="AR180" t="s">
        <v>39</v>
      </c>
      <c r="AS180" t="s">
        <v>40</v>
      </c>
      <c r="AT180">
        <v>1685</v>
      </c>
      <c r="AU180">
        <v>1.94</v>
      </c>
      <c r="AV180">
        <v>2.57</v>
      </c>
      <c r="AW180">
        <v>5</v>
      </c>
      <c r="AX180" t="s">
        <v>31</v>
      </c>
      <c r="AY180" t="s">
        <v>41</v>
      </c>
      <c r="AZ180" t="s">
        <v>42</v>
      </c>
      <c r="BA180">
        <v>15540</v>
      </c>
      <c r="BB180">
        <v>17.920000000000002</v>
      </c>
      <c r="BC180">
        <v>23.68</v>
      </c>
      <c r="BD180">
        <v>6</v>
      </c>
      <c r="BE180" t="s">
        <v>34</v>
      </c>
      <c r="BF180" t="s">
        <v>43</v>
      </c>
      <c r="BG180" t="s">
        <v>44</v>
      </c>
      <c r="BH180">
        <v>4473</v>
      </c>
      <c r="BI180">
        <v>5.16</v>
      </c>
      <c r="BJ180">
        <v>6.82</v>
      </c>
      <c r="BK180">
        <v>7</v>
      </c>
      <c r="BL180" t="s">
        <v>34</v>
      </c>
      <c r="BM180" t="s">
        <v>45</v>
      </c>
      <c r="BN180" t="s">
        <v>46</v>
      </c>
      <c r="BO180">
        <v>11534</v>
      </c>
      <c r="BP180">
        <v>13.3</v>
      </c>
      <c r="BQ180">
        <v>17.579999999999998</v>
      </c>
      <c r="BR180">
        <v>8</v>
      </c>
      <c r="BS180" t="s">
        <v>31</v>
      </c>
      <c r="BT180" t="s">
        <v>47</v>
      </c>
      <c r="BU180" t="s">
        <v>48</v>
      </c>
      <c r="BV180">
        <v>1194</v>
      </c>
      <c r="BW180">
        <v>1.38</v>
      </c>
      <c r="BX180">
        <v>1.82</v>
      </c>
      <c r="BY180">
        <v>9</v>
      </c>
      <c r="BZ180" t="s">
        <v>34</v>
      </c>
      <c r="CA180" t="s">
        <v>49</v>
      </c>
      <c r="CB180" t="s">
        <v>50</v>
      </c>
      <c r="CC180">
        <v>3174</v>
      </c>
      <c r="CD180">
        <v>3.66</v>
      </c>
      <c r="CE180">
        <v>4.84</v>
      </c>
      <c r="CF180">
        <v>10</v>
      </c>
      <c r="CG180" t="s">
        <v>31</v>
      </c>
      <c r="CH180" t="s">
        <v>51</v>
      </c>
      <c r="CI180" t="s">
        <v>52</v>
      </c>
      <c r="CJ180">
        <v>3551</v>
      </c>
      <c r="CK180">
        <v>4.09</v>
      </c>
      <c r="CL180">
        <v>5.41</v>
      </c>
      <c r="CM180">
        <v>11</v>
      </c>
      <c r="CN180" t="s">
        <v>34</v>
      </c>
      <c r="CO180" t="s">
        <v>53</v>
      </c>
      <c r="CP180" t="s">
        <v>54</v>
      </c>
      <c r="CQ180">
        <v>501</v>
      </c>
      <c r="CR180">
        <v>0.57999999999999996</v>
      </c>
      <c r="CS180">
        <v>0.76</v>
      </c>
      <c r="CT180">
        <v>12</v>
      </c>
      <c r="CU180" t="s">
        <v>34</v>
      </c>
      <c r="CV180" t="s">
        <v>55</v>
      </c>
      <c r="CW180" t="s">
        <v>56</v>
      </c>
      <c r="CX180">
        <v>1472</v>
      </c>
      <c r="CY180">
        <v>1.7</v>
      </c>
      <c r="CZ180">
        <v>2.2400000000000002</v>
      </c>
    </row>
    <row r="181" spans="1:104" x14ac:dyDescent="0.6">
      <c r="A181" s="1" t="s">
        <v>324</v>
      </c>
      <c r="B181" t="s">
        <v>325</v>
      </c>
      <c r="C181" s="1" t="s">
        <v>26</v>
      </c>
      <c r="D181" t="s">
        <v>28</v>
      </c>
      <c r="E181" t="s">
        <v>29</v>
      </c>
      <c r="F181" t="s">
        <v>1048</v>
      </c>
      <c r="G181" s="1" t="s">
        <v>326</v>
      </c>
      <c r="H181">
        <v>17721</v>
      </c>
      <c r="I181">
        <v>20.82</v>
      </c>
      <c r="J181">
        <v>67414</v>
      </c>
      <c r="K181">
        <v>79.180000000000007</v>
      </c>
      <c r="L181">
        <v>749</v>
      </c>
      <c r="M181">
        <v>0.88</v>
      </c>
      <c r="N181">
        <v>1.1100000000000001</v>
      </c>
      <c r="O181">
        <v>213</v>
      </c>
      <c r="P181">
        <v>0.25</v>
      </c>
      <c r="Q181">
        <v>0.32</v>
      </c>
      <c r="R181">
        <v>66452</v>
      </c>
      <c r="S181">
        <v>78.05</v>
      </c>
      <c r="T181">
        <v>98.57</v>
      </c>
      <c r="U181">
        <v>1</v>
      </c>
      <c r="V181" t="s">
        <v>31</v>
      </c>
      <c r="W181" t="s">
        <v>32</v>
      </c>
      <c r="X181" t="s">
        <v>33</v>
      </c>
      <c r="Y181">
        <v>200</v>
      </c>
      <c r="Z181">
        <v>0.23</v>
      </c>
      <c r="AA181">
        <v>0.3</v>
      </c>
      <c r="AB181">
        <v>2</v>
      </c>
      <c r="AC181" t="s">
        <v>34</v>
      </c>
      <c r="AD181" t="s">
        <v>35</v>
      </c>
      <c r="AE181" t="s">
        <v>36</v>
      </c>
      <c r="AF181">
        <v>1084</v>
      </c>
      <c r="AG181">
        <v>1.27</v>
      </c>
      <c r="AH181">
        <v>1.63</v>
      </c>
      <c r="AI181">
        <v>3</v>
      </c>
      <c r="AJ181" t="s">
        <v>34</v>
      </c>
      <c r="AK181" t="s">
        <v>37</v>
      </c>
      <c r="AL181" t="s">
        <v>38</v>
      </c>
      <c r="AM181">
        <v>22238</v>
      </c>
      <c r="AN181">
        <v>26.12</v>
      </c>
      <c r="AO181">
        <v>33.46</v>
      </c>
      <c r="AP181">
        <v>4</v>
      </c>
      <c r="AQ181" t="s">
        <v>34</v>
      </c>
      <c r="AR181" t="s">
        <v>39</v>
      </c>
      <c r="AS181" t="s">
        <v>40</v>
      </c>
      <c r="AT181">
        <v>967</v>
      </c>
      <c r="AU181">
        <v>1.1399999999999999</v>
      </c>
      <c r="AV181">
        <v>1.46</v>
      </c>
      <c r="AW181">
        <v>5</v>
      </c>
      <c r="AX181" t="s">
        <v>31</v>
      </c>
      <c r="AY181" t="s">
        <v>41</v>
      </c>
      <c r="AZ181" t="s">
        <v>42</v>
      </c>
      <c r="BA181">
        <v>6781</v>
      </c>
      <c r="BB181">
        <v>7.96</v>
      </c>
      <c r="BC181">
        <v>10.199999999999999</v>
      </c>
      <c r="BD181">
        <v>6</v>
      </c>
      <c r="BE181" t="s">
        <v>34</v>
      </c>
      <c r="BF181" t="s">
        <v>43</v>
      </c>
      <c r="BG181" t="s">
        <v>44</v>
      </c>
      <c r="BH181">
        <v>4457</v>
      </c>
      <c r="BI181">
        <v>5.24</v>
      </c>
      <c r="BJ181">
        <v>6.71</v>
      </c>
      <c r="BK181">
        <v>7</v>
      </c>
      <c r="BL181" t="s">
        <v>34</v>
      </c>
      <c r="BM181" t="s">
        <v>45</v>
      </c>
      <c r="BN181" t="s">
        <v>46</v>
      </c>
      <c r="BO181">
        <v>18166</v>
      </c>
      <c r="BP181">
        <v>21.34</v>
      </c>
      <c r="BQ181">
        <v>27.34</v>
      </c>
      <c r="BR181">
        <v>8</v>
      </c>
      <c r="BS181" t="s">
        <v>31</v>
      </c>
      <c r="BT181" t="s">
        <v>47</v>
      </c>
      <c r="BU181" t="s">
        <v>48</v>
      </c>
      <c r="BV181">
        <v>1512</v>
      </c>
      <c r="BW181">
        <v>1.78</v>
      </c>
      <c r="BX181">
        <v>2.2799999999999998</v>
      </c>
      <c r="BY181">
        <v>9</v>
      </c>
      <c r="BZ181" t="s">
        <v>34</v>
      </c>
      <c r="CA181" t="s">
        <v>49</v>
      </c>
      <c r="CB181" t="s">
        <v>50</v>
      </c>
      <c r="CC181">
        <v>6272</v>
      </c>
      <c r="CD181">
        <v>7.37</v>
      </c>
      <c r="CE181">
        <v>9.44</v>
      </c>
      <c r="CF181">
        <v>10</v>
      </c>
      <c r="CG181" t="s">
        <v>31</v>
      </c>
      <c r="CH181" t="s">
        <v>51</v>
      </c>
      <c r="CI181" t="s">
        <v>52</v>
      </c>
      <c r="CJ181">
        <v>3543</v>
      </c>
      <c r="CK181">
        <v>4.16</v>
      </c>
      <c r="CL181">
        <v>5.33</v>
      </c>
      <c r="CM181">
        <v>11</v>
      </c>
      <c r="CN181" t="s">
        <v>34</v>
      </c>
      <c r="CO181" t="s">
        <v>53</v>
      </c>
      <c r="CP181" t="s">
        <v>54</v>
      </c>
      <c r="CQ181">
        <v>402</v>
      </c>
      <c r="CR181">
        <v>0.47</v>
      </c>
      <c r="CS181">
        <v>0.6</v>
      </c>
      <c r="CT181">
        <v>12</v>
      </c>
      <c r="CU181" t="s">
        <v>34</v>
      </c>
      <c r="CV181" t="s">
        <v>55</v>
      </c>
      <c r="CW181" t="s">
        <v>56</v>
      </c>
      <c r="CX181">
        <v>830</v>
      </c>
      <c r="CY181">
        <v>0.97</v>
      </c>
      <c r="CZ181">
        <v>1.25</v>
      </c>
    </row>
    <row r="182" spans="1:104" x14ac:dyDescent="0.6">
      <c r="A182" s="1" t="s">
        <v>324</v>
      </c>
      <c r="B182" t="s">
        <v>325</v>
      </c>
      <c r="C182" s="1" t="s">
        <v>57</v>
      </c>
      <c r="D182" t="s">
        <v>58</v>
      </c>
      <c r="E182" t="s">
        <v>29</v>
      </c>
      <c r="F182" t="s">
        <v>1049</v>
      </c>
      <c r="G182" s="1" t="s">
        <v>327</v>
      </c>
      <c r="H182">
        <v>19007</v>
      </c>
      <c r="I182">
        <v>24.29</v>
      </c>
      <c r="J182">
        <v>59244</v>
      </c>
      <c r="K182">
        <v>75.709999999999994</v>
      </c>
      <c r="L182">
        <v>924</v>
      </c>
      <c r="M182">
        <v>1.18</v>
      </c>
      <c r="N182">
        <v>1.56</v>
      </c>
      <c r="O182">
        <v>287</v>
      </c>
      <c r="P182">
        <v>0.37</v>
      </c>
      <c r="Q182">
        <v>0.48</v>
      </c>
      <c r="R182">
        <v>58033</v>
      </c>
      <c r="S182">
        <v>74.16</v>
      </c>
      <c r="T182">
        <v>97.96</v>
      </c>
      <c r="U182">
        <v>1</v>
      </c>
      <c r="V182" t="s">
        <v>31</v>
      </c>
      <c r="W182" t="s">
        <v>32</v>
      </c>
      <c r="X182" t="s">
        <v>33</v>
      </c>
      <c r="Y182">
        <v>318</v>
      </c>
      <c r="Z182">
        <v>0.41</v>
      </c>
      <c r="AA182">
        <v>0.55000000000000004</v>
      </c>
      <c r="AB182">
        <v>2</v>
      </c>
      <c r="AC182" t="s">
        <v>34</v>
      </c>
      <c r="AD182" t="s">
        <v>35</v>
      </c>
      <c r="AE182" t="s">
        <v>36</v>
      </c>
      <c r="AF182">
        <v>1661</v>
      </c>
      <c r="AG182">
        <v>2.12</v>
      </c>
      <c r="AH182">
        <v>2.86</v>
      </c>
      <c r="AI182">
        <v>3</v>
      </c>
      <c r="AJ182" t="s">
        <v>34</v>
      </c>
      <c r="AK182" t="s">
        <v>37</v>
      </c>
      <c r="AL182" t="s">
        <v>38</v>
      </c>
      <c r="AM182">
        <v>14980</v>
      </c>
      <c r="AN182">
        <v>19.14</v>
      </c>
      <c r="AO182">
        <v>25.81</v>
      </c>
      <c r="AP182">
        <v>4</v>
      </c>
      <c r="AQ182" t="s">
        <v>34</v>
      </c>
      <c r="AR182" t="s">
        <v>39</v>
      </c>
      <c r="AS182" t="s">
        <v>40</v>
      </c>
      <c r="AT182">
        <v>1235</v>
      </c>
      <c r="AU182">
        <v>1.58</v>
      </c>
      <c r="AV182">
        <v>2.13</v>
      </c>
      <c r="AW182">
        <v>5</v>
      </c>
      <c r="AX182" t="s">
        <v>31</v>
      </c>
      <c r="AY182" t="s">
        <v>41</v>
      </c>
      <c r="AZ182" t="s">
        <v>42</v>
      </c>
      <c r="BA182">
        <v>11695</v>
      </c>
      <c r="BB182">
        <v>14.95</v>
      </c>
      <c r="BC182">
        <v>20.149999999999999</v>
      </c>
      <c r="BD182">
        <v>6</v>
      </c>
      <c r="BE182" t="s">
        <v>34</v>
      </c>
      <c r="BF182" t="s">
        <v>43</v>
      </c>
      <c r="BG182" t="s">
        <v>44</v>
      </c>
      <c r="BH182">
        <v>3602</v>
      </c>
      <c r="BI182">
        <v>4.5999999999999996</v>
      </c>
      <c r="BJ182">
        <v>6.21</v>
      </c>
      <c r="BK182">
        <v>7</v>
      </c>
      <c r="BL182" t="s">
        <v>34</v>
      </c>
      <c r="BM182" t="s">
        <v>45</v>
      </c>
      <c r="BN182" t="s">
        <v>46</v>
      </c>
      <c r="BO182">
        <v>16554</v>
      </c>
      <c r="BP182">
        <v>21.16</v>
      </c>
      <c r="BQ182">
        <v>28.53</v>
      </c>
      <c r="BR182">
        <v>8</v>
      </c>
      <c r="BS182" t="s">
        <v>31</v>
      </c>
      <c r="BT182" t="s">
        <v>47</v>
      </c>
      <c r="BU182" t="s">
        <v>48</v>
      </c>
      <c r="BV182">
        <v>1126</v>
      </c>
      <c r="BW182">
        <v>1.44</v>
      </c>
      <c r="BX182">
        <v>1.94</v>
      </c>
      <c r="BY182">
        <v>9</v>
      </c>
      <c r="BZ182" t="s">
        <v>34</v>
      </c>
      <c r="CA182" t="s">
        <v>49</v>
      </c>
      <c r="CB182" t="s">
        <v>50</v>
      </c>
      <c r="CC182">
        <v>3539</v>
      </c>
      <c r="CD182">
        <v>4.5199999999999996</v>
      </c>
      <c r="CE182">
        <v>6.1</v>
      </c>
      <c r="CF182">
        <v>10</v>
      </c>
      <c r="CG182" t="s">
        <v>31</v>
      </c>
      <c r="CH182" t="s">
        <v>51</v>
      </c>
      <c r="CI182" t="s">
        <v>52</v>
      </c>
      <c r="CJ182">
        <v>1912</v>
      </c>
      <c r="CK182">
        <v>2.44</v>
      </c>
      <c r="CL182">
        <v>3.29</v>
      </c>
      <c r="CM182">
        <v>11</v>
      </c>
      <c r="CN182" t="s">
        <v>34</v>
      </c>
      <c r="CO182" t="s">
        <v>53</v>
      </c>
      <c r="CP182" t="s">
        <v>54</v>
      </c>
      <c r="CQ182">
        <v>442</v>
      </c>
      <c r="CR182">
        <v>0.56000000000000005</v>
      </c>
      <c r="CS182">
        <v>0.76</v>
      </c>
      <c r="CT182">
        <v>12</v>
      </c>
      <c r="CU182" t="s">
        <v>34</v>
      </c>
      <c r="CV182" t="s">
        <v>55</v>
      </c>
      <c r="CW182" t="s">
        <v>56</v>
      </c>
      <c r="CX182">
        <v>969</v>
      </c>
      <c r="CY182">
        <v>1.24</v>
      </c>
      <c r="CZ182">
        <v>1.67</v>
      </c>
    </row>
    <row r="183" spans="1:104" x14ac:dyDescent="0.6">
      <c r="A183" s="1" t="s">
        <v>324</v>
      </c>
      <c r="B183" t="s">
        <v>325</v>
      </c>
      <c r="C183" s="1" t="s">
        <v>60</v>
      </c>
      <c r="D183" t="s">
        <v>61</v>
      </c>
      <c r="E183" t="s">
        <v>29</v>
      </c>
      <c r="F183" t="s">
        <v>1050</v>
      </c>
      <c r="G183" s="1" t="s">
        <v>328</v>
      </c>
      <c r="H183">
        <v>15957</v>
      </c>
      <c r="I183">
        <v>26.57</v>
      </c>
      <c r="J183">
        <v>44103</v>
      </c>
      <c r="K183">
        <v>73.430000000000007</v>
      </c>
      <c r="L183">
        <v>552</v>
      </c>
      <c r="M183">
        <v>0.92</v>
      </c>
      <c r="N183">
        <v>1.25</v>
      </c>
      <c r="O183">
        <v>175</v>
      </c>
      <c r="P183">
        <v>0.28999999999999998</v>
      </c>
      <c r="Q183">
        <v>0.4</v>
      </c>
      <c r="R183">
        <v>43376</v>
      </c>
      <c r="S183">
        <v>72.22</v>
      </c>
      <c r="T183">
        <v>98.35</v>
      </c>
      <c r="U183">
        <v>1</v>
      </c>
      <c r="V183" t="s">
        <v>31</v>
      </c>
      <c r="W183" t="s">
        <v>32</v>
      </c>
      <c r="X183" t="s">
        <v>33</v>
      </c>
      <c r="Y183">
        <v>205</v>
      </c>
      <c r="Z183">
        <v>0.34</v>
      </c>
      <c r="AA183">
        <v>0.47</v>
      </c>
      <c r="AB183">
        <v>2</v>
      </c>
      <c r="AC183" t="s">
        <v>34</v>
      </c>
      <c r="AD183" t="s">
        <v>35</v>
      </c>
      <c r="AE183" t="s">
        <v>36</v>
      </c>
      <c r="AF183">
        <v>1115</v>
      </c>
      <c r="AG183">
        <v>1.86</v>
      </c>
      <c r="AH183">
        <v>2.57</v>
      </c>
      <c r="AI183">
        <v>3</v>
      </c>
      <c r="AJ183" t="s">
        <v>34</v>
      </c>
      <c r="AK183" t="s">
        <v>37</v>
      </c>
      <c r="AL183" t="s">
        <v>38</v>
      </c>
      <c r="AM183">
        <v>10694</v>
      </c>
      <c r="AN183">
        <v>17.809999999999999</v>
      </c>
      <c r="AO183">
        <v>24.65</v>
      </c>
      <c r="AP183">
        <v>4</v>
      </c>
      <c r="AQ183" t="s">
        <v>34</v>
      </c>
      <c r="AR183" t="s">
        <v>39</v>
      </c>
      <c r="AS183" t="s">
        <v>40</v>
      </c>
      <c r="AT183">
        <v>696</v>
      </c>
      <c r="AU183">
        <v>1.1599999999999999</v>
      </c>
      <c r="AV183">
        <v>1.6</v>
      </c>
      <c r="AW183">
        <v>5</v>
      </c>
      <c r="AX183" t="s">
        <v>31</v>
      </c>
      <c r="AY183" t="s">
        <v>41</v>
      </c>
      <c r="AZ183" t="s">
        <v>42</v>
      </c>
      <c r="BA183">
        <v>6531</v>
      </c>
      <c r="BB183">
        <v>10.87</v>
      </c>
      <c r="BC183">
        <v>15.06</v>
      </c>
      <c r="BD183">
        <v>6</v>
      </c>
      <c r="BE183" t="s">
        <v>34</v>
      </c>
      <c r="BF183" t="s">
        <v>43</v>
      </c>
      <c r="BG183" t="s">
        <v>44</v>
      </c>
      <c r="BH183">
        <v>2432</v>
      </c>
      <c r="BI183">
        <v>4.05</v>
      </c>
      <c r="BJ183">
        <v>5.61</v>
      </c>
      <c r="BK183">
        <v>7</v>
      </c>
      <c r="BL183" t="s">
        <v>34</v>
      </c>
      <c r="BM183" t="s">
        <v>45</v>
      </c>
      <c r="BN183" t="s">
        <v>46</v>
      </c>
      <c r="BO183">
        <v>15497</v>
      </c>
      <c r="BP183">
        <v>25.8</v>
      </c>
      <c r="BQ183">
        <v>35.729999999999997</v>
      </c>
      <c r="BR183">
        <v>8</v>
      </c>
      <c r="BS183" t="s">
        <v>31</v>
      </c>
      <c r="BT183" t="s">
        <v>47</v>
      </c>
      <c r="BU183" t="s">
        <v>48</v>
      </c>
      <c r="BV183">
        <v>916</v>
      </c>
      <c r="BW183">
        <v>1.53</v>
      </c>
      <c r="BX183">
        <v>2.11</v>
      </c>
      <c r="BY183">
        <v>9</v>
      </c>
      <c r="BZ183" t="s">
        <v>34</v>
      </c>
      <c r="CA183" t="s">
        <v>49</v>
      </c>
      <c r="CB183" t="s">
        <v>50</v>
      </c>
      <c r="CC183">
        <v>3107</v>
      </c>
      <c r="CD183">
        <v>5.17</v>
      </c>
      <c r="CE183">
        <v>7.16</v>
      </c>
      <c r="CF183">
        <v>10</v>
      </c>
      <c r="CG183" t="s">
        <v>31</v>
      </c>
      <c r="CH183" t="s">
        <v>51</v>
      </c>
      <c r="CI183" t="s">
        <v>52</v>
      </c>
      <c r="CJ183">
        <v>1271</v>
      </c>
      <c r="CK183">
        <v>2.12</v>
      </c>
      <c r="CL183">
        <v>2.93</v>
      </c>
      <c r="CM183">
        <v>11</v>
      </c>
      <c r="CN183" t="s">
        <v>34</v>
      </c>
      <c r="CO183" t="s">
        <v>53</v>
      </c>
      <c r="CP183" t="s">
        <v>54</v>
      </c>
      <c r="CQ183">
        <v>354</v>
      </c>
      <c r="CR183">
        <v>0.59</v>
      </c>
      <c r="CS183">
        <v>0.82</v>
      </c>
      <c r="CT183">
        <v>12</v>
      </c>
      <c r="CU183" t="s">
        <v>34</v>
      </c>
      <c r="CV183" t="s">
        <v>55</v>
      </c>
      <c r="CW183" t="s">
        <v>56</v>
      </c>
      <c r="CX183">
        <v>558</v>
      </c>
      <c r="CY183">
        <v>0.93</v>
      </c>
      <c r="CZ183">
        <v>1.29</v>
      </c>
    </row>
    <row r="184" spans="1:104" x14ac:dyDescent="0.6">
      <c r="A184" s="1" t="s">
        <v>324</v>
      </c>
      <c r="B184" t="s">
        <v>325</v>
      </c>
      <c r="C184" s="1" t="s">
        <v>63</v>
      </c>
      <c r="D184" t="s">
        <v>64</v>
      </c>
      <c r="E184" t="s">
        <v>29</v>
      </c>
      <c r="F184" t="s">
        <v>1051</v>
      </c>
      <c r="G184" s="1" t="s">
        <v>329</v>
      </c>
      <c r="H184">
        <v>19467</v>
      </c>
      <c r="I184">
        <v>21.25</v>
      </c>
      <c r="J184">
        <v>72131</v>
      </c>
      <c r="K184">
        <v>78.75</v>
      </c>
      <c r="L184">
        <v>1138</v>
      </c>
      <c r="M184">
        <v>1.24</v>
      </c>
      <c r="N184">
        <v>1.58</v>
      </c>
      <c r="O184">
        <v>320</v>
      </c>
      <c r="P184">
        <v>0.35</v>
      </c>
      <c r="Q184">
        <v>0.44</v>
      </c>
      <c r="R184">
        <v>70673</v>
      </c>
      <c r="S184">
        <v>77.16</v>
      </c>
      <c r="T184">
        <v>97.98</v>
      </c>
      <c r="U184">
        <v>1</v>
      </c>
      <c r="V184" t="s">
        <v>31</v>
      </c>
      <c r="W184" t="s">
        <v>32</v>
      </c>
      <c r="X184" t="s">
        <v>33</v>
      </c>
      <c r="Y184">
        <v>402</v>
      </c>
      <c r="Z184">
        <v>0.44</v>
      </c>
      <c r="AA184">
        <v>0.56999999999999995</v>
      </c>
      <c r="AB184">
        <v>2</v>
      </c>
      <c r="AC184" t="s">
        <v>34</v>
      </c>
      <c r="AD184" t="s">
        <v>35</v>
      </c>
      <c r="AE184" t="s">
        <v>36</v>
      </c>
      <c r="AF184">
        <v>1713</v>
      </c>
      <c r="AG184">
        <v>1.87</v>
      </c>
      <c r="AH184">
        <v>2.42</v>
      </c>
      <c r="AI184">
        <v>3</v>
      </c>
      <c r="AJ184" t="s">
        <v>34</v>
      </c>
      <c r="AK184" t="s">
        <v>37</v>
      </c>
      <c r="AL184" t="s">
        <v>38</v>
      </c>
      <c r="AM184">
        <v>19391</v>
      </c>
      <c r="AN184">
        <v>21.17</v>
      </c>
      <c r="AO184">
        <v>27.44</v>
      </c>
      <c r="AP184">
        <v>4</v>
      </c>
      <c r="AQ184" t="s">
        <v>34</v>
      </c>
      <c r="AR184" t="s">
        <v>39</v>
      </c>
      <c r="AS184" t="s">
        <v>40</v>
      </c>
      <c r="AT184">
        <v>1995</v>
      </c>
      <c r="AU184">
        <v>2.1800000000000002</v>
      </c>
      <c r="AV184">
        <v>2.82</v>
      </c>
      <c r="AW184">
        <v>5</v>
      </c>
      <c r="AX184" t="s">
        <v>31</v>
      </c>
      <c r="AY184" t="s">
        <v>41</v>
      </c>
      <c r="AZ184" t="s">
        <v>42</v>
      </c>
      <c r="BA184">
        <v>15085</v>
      </c>
      <c r="BB184">
        <v>16.47</v>
      </c>
      <c r="BC184">
        <v>21.34</v>
      </c>
      <c r="BD184">
        <v>6</v>
      </c>
      <c r="BE184" t="s">
        <v>34</v>
      </c>
      <c r="BF184" t="s">
        <v>43</v>
      </c>
      <c r="BG184" t="s">
        <v>44</v>
      </c>
      <c r="BH184">
        <v>4741</v>
      </c>
      <c r="BI184">
        <v>5.18</v>
      </c>
      <c r="BJ184">
        <v>6.71</v>
      </c>
      <c r="BK184">
        <v>7</v>
      </c>
      <c r="BL184" t="s">
        <v>34</v>
      </c>
      <c r="BM184" t="s">
        <v>45</v>
      </c>
      <c r="BN184" t="s">
        <v>46</v>
      </c>
      <c r="BO184">
        <v>16342</v>
      </c>
      <c r="BP184">
        <v>17.84</v>
      </c>
      <c r="BQ184">
        <v>23.12</v>
      </c>
      <c r="BR184">
        <v>8</v>
      </c>
      <c r="BS184" t="s">
        <v>31</v>
      </c>
      <c r="BT184" t="s">
        <v>47</v>
      </c>
      <c r="BU184" t="s">
        <v>48</v>
      </c>
      <c r="BV184">
        <v>1481</v>
      </c>
      <c r="BW184">
        <v>1.62</v>
      </c>
      <c r="BX184">
        <v>2.1</v>
      </c>
      <c r="BY184">
        <v>9</v>
      </c>
      <c r="BZ184" t="s">
        <v>34</v>
      </c>
      <c r="CA184" t="s">
        <v>49</v>
      </c>
      <c r="CB184" t="s">
        <v>50</v>
      </c>
      <c r="CC184">
        <v>4541</v>
      </c>
      <c r="CD184">
        <v>4.96</v>
      </c>
      <c r="CE184">
        <v>6.43</v>
      </c>
      <c r="CF184">
        <v>10</v>
      </c>
      <c r="CG184" t="s">
        <v>31</v>
      </c>
      <c r="CH184" t="s">
        <v>51</v>
      </c>
      <c r="CI184" t="s">
        <v>52</v>
      </c>
      <c r="CJ184">
        <v>3006</v>
      </c>
      <c r="CK184">
        <v>3.28</v>
      </c>
      <c r="CL184">
        <v>4.25</v>
      </c>
      <c r="CM184">
        <v>11</v>
      </c>
      <c r="CN184" t="s">
        <v>34</v>
      </c>
      <c r="CO184" t="s">
        <v>53</v>
      </c>
      <c r="CP184" t="s">
        <v>54</v>
      </c>
      <c r="CQ184">
        <v>594</v>
      </c>
      <c r="CR184">
        <v>0.65</v>
      </c>
      <c r="CS184">
        <v>0.84</v>
      </c>
      <c r="CT184">
        <v>12</v>
      </c>
      <c r="CU184" t="s">
        <v>34</v>
      </c>
      <c r="CV184" t="s">
        <v>55</v>
      </c>
      <c r="CW184" t="s">
        <v>56</v>
      </c>
      <c r="CX184">
        <v>1382</v>
      </c>
      <c r="CY184">
        <v>1.51</v>
      </c>
      <c r="CZ184">
        <v>1.96</v>
      </c>
    </row>
    <row r="185" spans="1:104" x14ac:dyDescent="0.6">
      <c r="A185" s="1" t="s">
        <v>324</v>
      </c>
      <c r="B185" t="s">
        <v>325</v>
      </c>
      <c r="C185" s="1" t="s">
        <v>66</v>
      </c>
      <c r="D185" t="s">
        <v>67</v>
      </c>
      <c r="E185" t="s">
        <v>29</v>
      </c>
      <c r="F185" t="s">
        <v>1052</v>
      </c>
      <c r="G185" s="1" t="s">
        <v>330</v>
      </c>
      <c r="H185">
        <v>21208</v>
      </c>
      <c r="I185">
        <v>20.09</v>
      </c>
      <c r="J185">
        <v>84364</v>
      </c>
      <c r="K185">
        <v>79.91</v>
      </c>
      <c r="L185">
        <v>1353</v>
      </c>
      <c r="M185">
        <v>1.28</v>
      </c>
      <c r="N185">
        <v>1.6</v>
      </c>
      <c r="O185">
        <v>372</v>
      </c>
      <c r="P185">
        <v>0.35</v>
      </c>
      <c r="Q185">
        <v>0.44</v>
      </c>
      <c r="R185">
        <v>82639</v>
      </c>
      <c r="S185">
        <v>78.28</v>
      </c>
      <c r="T185">
        <v>97.96</v>
      </c>
      <c r="U185">
        <v>1</v>
      </c>
      <c r="V185" t="s">
        <v>31</v>
      </c>
      <c r="W185" t="s">
        <v>32</v>
      </c>
      <c r="X185" t="s">
        <v>33</v>
      </c>
      <c r="Y185">
        <v>399</v>
      </c>
      <c r="Z185">
        <v>0.38</v>
      </c>
      <c r="AA185">
        <v>0.48</v>
      </c>
      <c r="AB185">
        <v>2</v>
      </c>
      <c r="AC185" t="s">
        <v>34</v>
      </c>
      <c r="AD185" t="s">
        <v>35</v>
      </c>
      <c r="AE185" t="s">
        <v>36</v>
      </c>
      <c r="AF185">
        <v>2019</v>
      </c>
      <c r="AG185">
        <v>1.91</v>
      </c>
      <c r="AH185">
        <v>2.44</v>
      </c>
      <c r="AI185">
        <v>3</v>
      </c>
      <c r="AJ185" t="s">
        <v>34</v>
      </c>
      <c r="AK185" t="s">
        <v>37</v>
      </c>
      <c r="AL185" t="s">
        <v>38</v>
      </c>
      <c r="AM185">
        <v>22986</v>
      </c>
      <c r="AN185">
        <v>21.77</v>
      </c>
      <c r="AO185">
        <v>27.81</v>
      </c>
      <c r="AP185">
        <v>4</v>
      </c>
      <c r="AQ185" t="s">
        <v>34</v>
      </c>
      <c r="AR185" t="s">
        <v>39</v>
      </c>
      <c r="AS185" t="s">
        <v>40</v>
      </c>
      <c r="AT185">
        <v>2076</v>
      </c>
      <c r="AU185">
        <v>1.97</v>
      </c>
      <c r="AV185">
        <v>2.5099999999999998</v>
      </c>
      <c r="AW185">
        <v>5</v>
      </c>
      <c r="AX185" t="s">
        <v>31</v>
      </c>
      <c r="AY185" t="s">
        <v>41</v>
      </c>
      <c r="AZ185" t="s">
        <v>42</v>
      </c>
      <c r="BA185">
        <v>16644</v>
      </c>
      <c r="BB185">
        <v>15.77</v>
      </c>
      <c r="BC185">
        <v>20.14</v>
      </c>
      <c r="BD185">
        <v>6</v>
      </c>
      <c r="BE185" t="s">
        <v>34</v>
      </c>
      <c r="BF185" t="s">
        <v>43</v>
      </c>
      <c r="BG185" t="s">
        <v>44</v>
      </c>
      <c r="BH185">
        <v>5337</v>
      </c>
      <c r="BI185">
        <v>5.0599999999999996</v>
      </c>
      <c r="BJ185">
        <v>6.46</v>
      </c>
      <c r="BK185">
        <v>7</v>
      </c>
      <c r="BL185" t="s">
        <v>34</v>
      </c>
      <c r="BM185" t="s">
        <v>45</v>
      </c>
      <c r="BN185" t="s">
        <v>46</v>
      </c>
      <c r="BO185">
        <v>19199</v>
      </c>
      <c r="BP185">
        <v>18.190000000000001</v>
      </c>
      <c r="BQ185">
        <v>23.23</v>
      </c>
      <c r="BR185">
        <v>8</v>
      </c>
      <c r="BS185" t="s">
        <v>31</v>
      </c>
      <c r="BT185" t="s">
        <v>47</v>
      </c>
      <c r="BU185" t="s">
        <v>48</v>
      </c>
      <c r="BV185">
        <v>1748</v>
      </c>
      <c r="BW185">
        <v>1.66</v>
      </c>
      <c r="BX185">
        <v>2.12</v>
      </c>
      <c r="BY185">
        <v>9</v>
      </c>
      <c r="BZ185" t="s">
        <v>34</v>
      </c>
      <c r="CA185" t="s">
        <v>49</v>
      </c>
      <c r="CB185" t="s">
        <v>50</v>
      </c>
      <c r="CC185">
        <v>6408</v>
      </c>
      <c r="CD185">
        <v>6.07</v>
      </c>
      <c r="CE185">
        <v>7.75</v>
      </c>
      <c r="CF185">
        <v>10</v>
      </c>
      <c r="CG185" t="s">
        <v>31</v>
      </c>
      <c r="CH185" t="s">
        <v>51</v>
      </c>
      <c r="CI185" t="s">
        <v>52</v>
      </c>
      <c r="CJ185">
        <v>3440</v>
      </c>
      <c r="CK185">
        <v>3.26</v>
      </c>
      <c r="CL185">
        <v>4.16</v>
      </c>
      <c r="CM185">
        <v>11</v>
      </c>
      <c r="CN185" t="s">
        <v>34</v>
      </c>
      <c r="CO185" t="s">
        <v>53</v>
      </c>
      <c r="CP185" t="s">
        <v>54</v>
      </c>
      <c r="CQ185">
        <v>659</v>
      </c>
      <c r="CR185">
        <v>0.62</v>
      </c>
      <c r="CS185">
        <v>0.8</v>
      </c>
      <c r="CT185">
        <v>12</v>
      </c>
      <c r="CU185" t="s">
        <v>34</v>
      </c>
      <c r="CV185" t="s">
        <v>55</v>
      </c>
      <c r="CW185" t="s">
        <v>56</v>
      </c>
      <c r="CX185">
        <v>1724</v>
      </c>
      <c r="CY185">
        <v>1.63</v>
      </c>
      <c r="CZ185">
        <v>2.09</v>
      </c>
    </row>
    <row r="186" spans="1:104" x14ac:dyDescent="0.6">
      <c r="A186" s="1" t="s">
        <v>324</v>
      </c>
      <c r="B186" t="s">
        <v>325</v>
      </c>
      <c r="C186" s="1" t="s">
        <v>85</v>
      </c>
      <c r="D186" t="s">
        <v>92</v>
      </c>
      <c r="E186" t="s">
        <v>29</v>
      </c>
      <c r="F186" t="s">
        <v>1053</v>
      </c>
      <c r="G186" s="1" t="s">
        <v>331</v>
      </c>
      <c r="H186">
        <v>20359</v>
      </c>
      <c r="I186">
        <v>22.96</v>
      </c>
      <c r="J186">
        <v>68317</v>
      </c>
      <c r="K186">
        <v>77.040000000000006</v>
      </c>
      <c r="L186">
        <v>1195</v>
      </c>
      <c r="M186">
        <v>1.35</v>
      </c>
      <c r="N186">
        <v>1.75</v>
      </c>
      <c r="O186">
        <v>329</v>
      </c>
      <c r="P186">
        <v>0.37</v>
      </c>
      <c r="Q186">
        <v>0.48</v>
      </c>
      <c r="R186">
        <v>66793</v>
      </c>
      <c r="S186">
        <v>75.319999999999993</v>
      </c>
      <c r="T186">
        <v>97.77</v>
      </c>
      <c r="U186">
        <v>1</v>
      </c>
      <c r="V186" t="s">
        <v>31</v>
      </c>
      <c r="W186" t="s">
        <v>32</v>
      </c>
      <c r="X186" t="s">
        <v>33</v>
      </c>
      <c r="Y186">
        <v>348</v>
      </c>
      <c r="Z186">
        <v>0.39</v>
      </c>
      <c r="AA186">
        <v>0.52</v>
      </c>
      <c r="AB186">
        <v>2</v>
      </c>
      <c r="AC186" t="s">
        <v>34</v>
      </c>
      <c r="AD186" t="s">
        <v>35</v>
      </c>
      <c r="AE186" t="s">
        <v>36</v>
      </c>
      <c r="AF186">
        <v>1233</v>
      </c>
      <c r="AG186">
        <v>1.39</v>
      </c>
      <c r="AH186">
        <v>1.85</v>
      </c>
      <c r="AI186">
        <v>3</v>
      </c>
      <c r="AJ186" t="s">
        <v>34</v>
      </c>
      <c r="AK186" t="s">
        <v>37</v>
      </c>
      <c r="AL186" t="s">
        <v>38</v>
      </c>
      <c r="AM186">
        <v>16776</v>
      </c>
      <c r="AN186">
        <v>18.920000000000002</v>
      </c>
      <c r="AO186">
        <v>25.12</v>
      </c>
      <c r="AP186">
        <v>4</v>
      </c>
      <c r="AQ186" t="s">
        <v>34</v>
      </c>
      <c r="AR186" t="s">
        <v>39</v>
      </c>
      <c r="AS186" t="s">
        <v>40</v>
      </c>
      <c r="AT186">
        <v>1753</v>
      </c>
      <c r="AU186">
        <v>1.98</v>
      </c>
      <c r="AV186">
        <v>2.62</v>
      </c>
      <c r="AW186">
        <v>5</v>
      </c>
      <c r="AX186" t="s">
        <v>31</v>
      </c>
      <c r="AY186" t="s">
        <v>41</v>
      </c>
      <c r="AZ186" t="s">
        <v>42</v>
      </c>
      <c r="BA186">
        <v>20612</v>
      </c>
      <c r="BB186">
        <v>23.24</v>
      </c>
      <c r="BC186">
        <v>30.86</v>
      </c>
      <c r="BD186">
        <v>6</v>
      </c>
      <c r="BE186" t="s">
        <v>34</v>
      </c>
      <c r="BF186" t="s">
        <v>43</v>
      </c>
      <c r="BG186" t="s">
        <v>44</v>
      </c>
      <c r="BH186">
        <v>5946</v>
      </c>
      <c r="BI186">
        <v>6.71</v>
      </c>
      <c r="BJ186">
        <v>8.9</v>
      </c>
      <c r="BK186">
        <v>7</v>
      </c>
      <c r="BL186" t="s">
        <v>34</v>
      </c>
      <c r="BM186" t="s">
        <v>45</v>
      </c>
      <c r="BN186" t="s">
        <v>46</v>
      </c>
      <c r="BO186">
        <v>11511</v>
      </c>
      <c r="BP186">
        <v>12.98</v>
      </c>
      <c r="BQ186">
        <v>17.23</v>
      </c>
      <c r="BR186">
        <v>8</v>
      </c>
      <c r="BS186" t="s">
        <v>31</v>
      </c>
      <c r="BT186" t="s">
        <v>47</v>
      </c>
      <c r="BU186" t="s">
        <v>48</v>
      </c>
      <c r="BV186">
        <v>960</v>
      </c>
      <c r="BW186">
        <v>1.08</v>
      </c>
      <c r="BX186">
        <v>1.44</v>
      </c>
      <c r="BY186">
        <v>9</v>
      </c>
      <c r="BZ186" t="s">
        <v>34</v>
      </c>
      <c r="CA186" t="s">
        <v>49</v>
      </c>
      <c r="CB186" t="s">
        <v>50</v>
      </c>
      <c r="CC186">
        <v>2730</v>
      </c>
      <c r="CD186">
        <v>3.08</v>
      </c>
      <c r="CE186">
        <v>4.09</v>
      </c>
      <c r="CF186">
        <v>10</v>
      </c>
      <c r="CG186" t="s">
        <v>31</v>
      </c>
      <c r="CH186" t="s">
        <v>51</v>
      </c>
      <c r="CI186" t="s">
        <v>52</v>
      </c>
      <c r="CJ186">
        <v>2839</v>
      </c>
      <c r="CK186">
        <v>3.2</v>
      </c>
      <c r="CL186">
        <v>4.25</v>
      </c>
      <c r="CM186">
        <v>11</v>
      </c>
      <c r="CN186" t="s">
        <v>34</v>
      </c>
      <c r="CO186" t="s">
        <v>53</v>
      </c>
      <c r="CP186" t="s">
        <v>54</v>
      </c>
      <c r="CQ186">
        <v>409</v>
      </c>
      <c r="CR186">
        <v>0.46</v>
      </c>
      <c r="CS186">
        <v>0.61</v>
      </c>
      <c r="CT186">
        <v>12</v>
      </c>
      <c r="CU186" t="s">
        <v>34</v>
      </c>
      <c r="CV186" t="s">
        <v>55</v>
      </c>
      <c r="CW186" t="s">
        <v>56</v>
      </c>
      <c r="CX186">
        <v>1676</v>
      </c>
      <c r="CY186">
        <v>1.89</v>
      </c>
      <c r="CZ186">
        <v>2.5099999999999998</v>
      </c>
    </row>
    <row r="187" spans="1:104" x14ac:dyDescent="0.6">
      <c r="A187" s="1" t="s">
        <v>324</v>
      </c>
      <c r="B187" t="s">
        <v>325</v>
      </c>
      <c r="C187" s="1" t="s">
        <v>94</v>
      </c>
      <c r="D187" t="s">
        <v>95</v>
      </c>
      <c r="E187" t="s">
        <v>29</v>
      </c>
      <c r="F187" t="s">
        <v>1054</v>
      </c>
      <c r="G187" s="1" t="s">
        <v>332</v>
      </c>
      <c r="H187">
        <v>20824</v>
      </c>
      <c r="I187">
        <v>21.76</v>
      </c>
      <c r="J187">
        <v>74883</v>
      </c>
      <c r="K187">
        <v>78.239999999999995</v>
      </c>
      <c r="L187">
        <v>1405</v>
      </c>
      <c r="M187">
        <v>1.47</v>
      </c>
      <c r="N187">
        <v>1.88</v>
      </c>
      <c r="O187">
        <v>621</v>
      </c>
      <c r="P187">
        <v>0.65</v>
      </c>
      <c r="Q187">
        <v>0.83</v>
      </c>
      <c r="R187">
        <v>72857</v>
      </c>
      <c r="S187">
        <v>76.13</v>
      </c>
      <c r="T187">
        <v>97.29</v>
      </c>
      <c r="U187">
        <v>1</v>
      </c>
      <c r="V187" t="s">
        <v>31</v>
      </c>
      <c r="W187" t="s">
        <v>32</v>
      </c>
      <c r="X187" t="s">
        <v>33</v>
      </c>
      <c r="Y187">
        <v>449</v>
      </c>
      <c r="Z187">
        <v>0.47</v>
      </c>
      <c r="AA187">
        <v>0.62</v>
      </c>
      <c r="AB187">
        <v>2</v>
      </c>
      <c r="AC187" t="s">
        <v>34</v>
      </c>
      <c r="AD187" t="s">
        <v>35</v>
      </c>
      <c r="AE187" t="s">
        <v>36</v>
      </c>
      <c r="AF187">
        <v>1610</v>
      </c>
      <c r="AG187">
        <v>1.68</v>
      </c>
      <c r="AH187">
        <v>2.21</v>
      </c>
      <c r="AI187">
        <v>3</v>
      </c>
      <c r="AJ187" t="s">
        <v>34</v>
      </c>
      <c r="AK187" t="s">
        <v>37</v>
      </c>
      <c r="AL187" t="s">
        <v>38</v>
      </c>
      <c r="AM187">
        <v>18166</v>
      </c>
      <c r="AN187">
        <v>18.98</v>
      </c>
      <c r="AO187">
        <v>24.93</v>
      </c>
      <c r="AP187">
        <v>4</v>
      </c>
      <c r="AQ187" t="s">
        <v>34</v>
      </c>
      <c r="AR187" t="s">
        <v>39</v>
      </c>
      <c r="AS187" t="s">
        <v>40</v>
      </c>
      <c r="AT187">
        <v>2483</v>
      </c>
      <c r="AU187">
        <v>2.59</v>
      </c>
      <c r="AV187">
        <v>3.41</v>
      </c>
      <c r="AW187">
        <v>5</v>
      </c>
      <c r="AX187" t="s">
        <v>31</v>
      </c>
      <c r="AY187" t="s">
        <v>41</v>
      </c>
      <c r="AZ187" t="s">
        <v>42</v>
      </c>
      <c r="BA187">
        <v>22104</v>
      </c>
      <c r="BB187">
        <v>23.1</v>
      </c>
      <c r="BC187">
        <v>30.34</v>
      </c>
      <c r="BD187">
        <v>6</v>
      </c>
      <c r="BE187" t="s">
        <v>34</v>
      </c>
      <c r="BF187" t="s">
        <v>43</v>
      </c>
      <c r="BG187" t="s">
        <v>44</v>
      </c>
      <c r="BH187">
        <v>5497</v>
      </c>
      <c r="BI187">
        <v>5.74</v>
      </c>
      <c r="BJ187">
        <v>7.54</v>
      </c>
      <c r="BK187">
        <v>7</v>
      </c>
      <c r="BL187" t="s">
        <v>34</v>
      </c>
      <c r="BM187" t="s">
        <v>45</v>
      </c>
      <c r="BN187" t="s">
        <v>46</v>
      </c>
      <c r="BO187">
        <v>12608</v>
      </c>
      <c r="BP187">
        <v>13.17</v>
      </c>
      <c r="BQ187">
        <v>17.309999999999999</v>
      </c>
      <c r="BR187">
        <v>8</v>
      </c>
      <c r="BS187" t="s">
        <v>31</v>
      </c>
      <c r="BT187" t="s">
        <v>47</v>
      </c>
      <c r="BU187" t="s">
        <v>48</v>
      </c>
      <c r="BV187">
        <v>1201</v>
      </c>
      <c r="BW187">
        <v>1.25</v>
      </c>
      <c r="BX187">
        <v>1.65</v>
      </c>
      <c r="BY187">
        <v>9</v>
      </c>
      <c r="BZ187" t="s">
        <v>34</v>
      </c>
      <c r="CA187" t="s">
        <v>49</v>
      </c>
      <c r="CB187" t="s">
        <v>50</v>
      </c>
      <c r="CC187">
        <v>2852</v>
      </c>
      <c r="CD187">
        <v>2.98</v>
      </c>
      <c r="CE187">
        <v>3.91</v>
      </c>
      <c r="CF187">
        <v>10</v>
      </c>
      <c r="CG187" t="s">
        <v>31</v>
      </c>
      <c r="CH187" t="s">
        <v>51</v>
      </c>
      <c r="CI187" t="s">
        <v>52</v>
      </c>
      <c r="CJ187">
        <v>3376</v>
      </c>
      <c r="CK187">
        <v>3.53</v>
      </c>
      <c r="CL187">
        <v>4.63</v>
      </c>
      <c r="CM187">
        <v>11</v>
      </c>
      <c r="CN187" t="s">
        <v>34</v>
      </c>
      <c r="CO187" t="s">
        <v>53</v>
      </c>
      <c r="CP187" t="s">
        <v>54</v>
      </c>
      <c r="CQ187">
        <v>506</v>
      </c>
      <c r="CR187">
        <v>0.53</v>
      </c>
      <c r="CS187">
        <v>0.69</v>
      </c>
      <c r="CT187">
        <v>12</v>
      </c>
      <c r="CU187" t="s">
        <v>34</v>
      </c>
      <c r="CV187" t="s">
        <v>55</v>
      </c>
      <c r="CW187" t="s">
        <v>56</v>
      </c>
      <c r="CX187">
        <v>2005</v>
      </c>
      <c r="CY187">
        <v>2.09</v>
      </c>
      <c r="CZ187">
        <v>2.75</v>
      </c>
    </row>
    <row r="188" spans="1:104" x14ac:dyDescent="0.6">
      <c r="A188" s="1" t="s">
        <v>324</v>
      </c>
      <c r="B188" t="s">
        <v>325</v>
      </c>
      <c r="C188" s="1" t="s">
        <v>97</v>
      </c>
      <c r="D188" t="s">
        <v>98</v>
      </c>
      <c r="E188" t="s">
        <v>29</v>
      </c>
      <c r="F188" t="s">
        <v>1055</v>
      </c>
      <c r="G188" s="1" t="s">
        <v>333</v>
      </c>
      <c r="H188">
        <v>18219</v>
      </c>
      <c r="I188">
        <v>22.21</v>
      </c>
      <c r="J188">
        <v>63808</v>
      </c>
      <c r="K188">
        <v>77.790000000000006</v>
      </c>
      <c r="L188">
        <v>1094</v>
      </c>
      <c r="M188">
        <v>1.33</v>
      </c>
      <c r="N188">
        <v>1.71</v>
      </c>
      <c r="O188">
        <v>380</v>
      </c>
      <c r="P188">
        <v>0.46</v>
      </c>
      <c r="Q188">
        <v>0.6</v>
      </c>
      <c r="R188">
        <v>62334</v>
      </c>
      <c r="S188">
        <v>75.989999999999995</v>
      </c>
      <c r="T188">
        <v>97.69</v>
      </c>
      <c r="U188">
        <v>1</v>
      </c>
      <c r="V188" t="s">
        <v>31</v>
      </c>
      <c r="W188" t="s">
        <v>32</v>
      </c>
      <c r="X188" t="s">
        <v>33</v>
      </c>
      <c r="Y188">
        <v>306</v>
      </c>
      <c r="Z188">
        <v>0.37</v>
      </c>
      <c r="AA188">
        <v>0.49</v>
      </c>
      <c r="AB188">
        <v>2</v>
      </c>
      <c r="AC188" t="s">
        <v>34</v>
      </c>
      <c r="AD188" t="s">
        <v>35</v>
      </c>
      <c r="AE188" t="s">
        <v>36</v>
      </c>
      <c r="AF188">
        <v>1226</v>
      </c>
      <c r="AG188">
        <v>1.49</v>
      </c>
      <c r="AH188">
        <v>1.97</v>
      </c>
      <c r="AI188">
        <v>3</v>
      </c>
      <c r="AJ188" t="s">
        <v>34</v>
      </c>
      <c r="AK188" t="s">
        <v>37</v>
      </c>
      <c r="AL188" t="s">
        <v>38</v>
      </c>
      <c r="AM188">
        <v>16710</v>
      </c>
      <c r="AN188">
        <v>20.37</v>
      </c>
      <c r="AO188">
        <v>26.81</v>
      </c>
      <c r="AP188">
        <v>4</v>
      </c>
      <c r="AQ188" t="s">
        <v>34</v>
      </c>
      <c r="AR188" t="s">
        <v>39</v>
      </c>
      <c r="AS188" t="s">
        <v>40</v>
      </c>
      <c r="AT188">
        <v>1661</v>
      </c>
      <c r="AU188">
        <v>2.02</v>
      </c>
      <c r="AV188">
        <v>2.66</v>
      </c>
      <c r="AW188">
        <v>5</v>
      </c>
      <c r="AX188" t="s">
        <v>31</v>
      </c>
      <c r="AY188" t="s">
        <v>41</v>
      </c>
      <c r="AZ188" t="s">
        <v>42</v>
      </c>
      <c r="BA188">
        <v>16943</v>
      </c>
      <c r="BB188">
        <v>20.66</v>
      </c>
      <c r="BC188">
        <v>27.18</v>
      </c>
      <c r="BD188">
        <v>6</v>
      </c>
      <c r="BE188" t="s">
        <v>34</v>
      </c>
      <c r="BF188" t="s">
        <v>43</v>
      </c>
      <c r="BG188" t="s">
        <v>44</v>
      </c>
      <c r="BH188">
        <v>5085</v>
      </c>
      <c r="BI188">
        <v>6.2</v>
      </c>
      <c r="BJ188">
        <v>8.16</v>
      </c>
      <c r="BK188">
        <v>7</v>
      </c>
      <c r="BL188" t="s">
        <v>34</v>
      </c>
      <c r="BM188" t="s">
        <v>45</v>
      </c>
      <c r="BN188" t="s">
        <v>46</v>
      </c>
      <c r="BO188">
        <v>11646</v>
      </c>
      <c r="BP188">
        <v>14.2</v>
      </c>
      <c r="BQ188">
        <v>18.68</v>
      </c>
      <c r="BR188">
        <v>8</v>
      </c>
      <c r="BS188" t="s">
        <v>31</v>
      </c>
      <c r="BT188" t="s">
        <v>47</v>
      </c>
      <c r="BU188" t="s">
        <v>48</v>
      </c>
      <c r="BV188">
        <v>1159</v>
      </c>
      <c r="BW188">
        <v>1.41</v>
      </c>
      <c r="BX188">
        <v>1.86</v>
      </c>
      <c r="BY188">
        <v>9</v>
      </c>
      <c r="BZ188" t="s">
        <v>34</v>
      </c>
      <c r="CA188" t="s">
        <v>49</v>
      </c>
      <c r="CB188" t="s">
        <v>50</v>
      </c>
      <c r="CC188">
        <v>2839</v>
      </c>
      <c r="CD188">
        <v>3.46</v>
      </c>
      <c r="CE188">
        <v>4.55</v>
      </c>
      <c r="CF188">
        <v>10</v>
      </c>
      <c r="CG188" t="s">
        <v>31</v>
      </c>
      <c r="CH188" t="s">
        <v>51</v>
      </c>
      <c r="CI188" t="s">
        <v>52</v>
      </c>
      <c r="CJ188">
        <v>2860</v>
      </c>
      <c r="CK188">
        <v>3.49</v>
      </c>
      <c r="CL188">
        <v>4.59</v>
      </c>
      <c r="CM188">
        <v>11</v>
      </c>
      <c r="CN188" t="s">
        <v>34</v>
      </c>
      <c r="CO188" t="s">
        <v>53</v>
      </c>
      <c r="CP188" t="s">
        <v>54</v>
      </c>
      <c r="CQ188">
        <v>419</v>
      </c>
      <c r="CR188">
        <v>0.51</v>
      </c>
      <c r="CS188">
        <v>0.67</v>
      </c>
      <c r="CT188">
        <v>12</v>
      </c>
      <c r="CU188" t="s">
        <v>34</v>
      </c>
      <c r="CV188" t="s">
        <v>55</v>
      </c>
      <c r="CW188" t="s">
        <v>56</v>
      </c>
      <c r="CX188">
        <v>1480</v>
      </c>
      <c r="CY188">
        <v>1.8</v>
      </c>
      <c r="CZ188">
        <v>2.37</v>
      </c>
    </row>
    <row r="189" spans="1:104" x14ac:dyDescent="0.6">
      <c r="A189" s="1" t="s">
        <v>324</v>
      </c>
      <c r="B189" t="s">
        <v>325</v>
      </c>
      <c r="C189" s="1" t="s">
        <v>100</v>
      </c>
      <c r="D189" t="s">
        <v>101</v>
      </c>
      <c r="E189" t="s">
        <v>29</v>
      </c>
      <c r="F189" t="s">
        <v>1056</v>
      </c>
      <c r="G189" s="1" t="s">
        <v>334</v>
      </c>
      <c r="H189">
        <v>21804</v>
      </c>
      <c r="I189">
        <v>21.77</v>
      </c>
      <c r="J189">
        <v>78341</v>
      </c>
      <c r="K189">
        <v>78.23</v>
      </c>
      <c r="L189">
        <v>1448</v>
      </c>
      <c r="M189">
        <v>1.45</v>
      </c>
      <c r="N189">
        <v>1.85</v>
      </c>
      <c r="O189">
        <v>366</v>
      </c>
      <c r="P189">
        <v>0.37</v>
      </c>
      <c r="Q189">
        <v>0.47</v>
      </c>
      <c r="R189">
        <v>76527</v>
      </c>
      <c r="S189">
        <v>76.42</v>
      </c>
      <c r="T189">
        <v>97.68</v>
      </c>
      <c r="U189">
        <v>1</v>
      </c>
      <c r="V189" t="s">
        <v>31</v>
      </c>
      <c r="W189" t="s">
        <v>32</v>
      </c>
      <c r="X189" t="s">
        <v>33</v>
      </c>
      <c r="Y189">
        <v>461</v>
      </c>
      <c r="Z189">
        <v>0.46</v>
      </c>
      <c r="AA189">
        <v>0.6</v>
      </c>
      <c r="AB189">
        <v>2</v>
      </c>
      <c r="AC189" t="s">
        <v>34</v>
      </c>
      <c r="AD189" t="s">
        <v>35</v>
      </c>
      <c r="AE189" t="s">
        <v>36</v>
      </c>
      <c r="AF189">
        <v>1673</v>
      </c>
      <c r="AG189">
        <v>1.67</v>
      </c>
      <c r="AH189">
        <v>2.19</v>
      </c>
      <c r="AI189">
        <v>3</v>
      </c>
      <c r="AJ189" t="s">
        <v>34</v>
      </c>
      <c r="AK189" t="s">
        <v>37</v>
      </c>
      <c r="AL189" t="s">
        <v>38</v>
      </c>
      <c r="AM189">
        <v>21150</v>
      </c>
      <c r="AN189">
        <v>21.12</v>
      </c>
      <c r="AO189">
        <v>27.64</v>
      </c>
      <c r="AP189">
        <v>4</v>
      </c>
      <c r="AQ189" t="s">
        <v>34</v>
      </c>
      <c r="AR189" t="s">
        <v>39</v>
      </c>
      <c r="AS189" t="s">
        <v>40</v>
      </c>
      <c r="AT189">
        <v>2167</v>
      </c>
      <c r="AU189">
        <v>2.16</v>
      </c>
      <c r="AV189">
        <v>2.83</v>
      </c>
      <c r="AW189">
        <v>5</v>
      </c>
      <c r="AX189" t="s">
        <v>31</v>
      </c>
      <c r="AY189" t="s">
        <v>41</v>
      </c>
      <c r="AZ189" t="s">
        <v>42</v>
      </c>
      <c r="BA189">
        <v>17552</v>
      </c>
      <c r="BB189">
        <v>17.53</v>
      </c>
      <c r="BC189">
        <v>22.94</v>
      </c>
      <c r="BD189">
        <v>6</v>
      </c>
      <c r="BE189" t="s">
        <v>34</v>
      </c>
      <c r="BF189" t="s">
        <v>43</v>
      </c>
      <c r="BG189" t="s">
        <v>44</v>
      </c>
      <c r="BH189">
        <v>4997</v>
      </c>
      <c r="BI189">
        <v>4.99</v>
      </c>
      <c r="BJ189">
        <v>6.53</v>
      </c>
      <c r="BK189">
        <v>7</v>
      </c>
      <c r="BL189" t="s">
        <v>34</v>
      </c>
      <c r="BM189" t="s">
        <v>45</v>
      </c>
      <c r="BN189" t="s">
        <v>46</v>
      </c>
      <c r="BO189">
        <v>16565</v>
      </c>
      <c r="BP189">
        <v>16.54</v>
      </c>
      <c r="BQ189">
        <v>21.65</v>
      </c>
      <c r="BR189">
        <v>8</v>
      </c>
      <c r="BS189" t="s">
        <v>31</v>
      </c>
      <c r="BT189" t="s">
        <v>47</v>
      </c>
      <c r="BU189" t="s">
        <v>48</v>
      </c>
      <c r="BV189">
        <v>1469</v>
      </c>
      <c r="BW189">
        <v>1.47</v>
      </c>
      <c r="BX189">
        <v>1.92</v>
      </c>
      <c r="BY189">
        <v>9</v>
      </c>
      <c r="BZ189" t="s">
        <v>34</v>
      </c>
      <c r="CA189" t="s">
        <v>49</v>
      </c>
      <c r="CB189" t="s">
        <v>50</v>
      </c>
      <c r="CC189">
        <v>4756</v>
      </c>
      <c r="CD189">
        <v>4.75</v>
      </c>
      <c r="CE189">
        <v>6.21</v>
      </c>
      <c r="CF189">
        <v>10</v>
      </c>
      <c r="CG189" t="s">
        <v>31</v>
      </c>
      <c r="CH189" t="s">
        <v>51</v>
      </c>
      <c r="CI189" t="s">
        <v>52</v>
      </c>
      <c r="CJ189">
        <v>3318</v>
      </c>
      <c r="CK189">
        <v>3.31</v>
      </c>
      <c r="CL189">
        <v>4.34</v>
      </c>
      <c r="CM189">
        <v>11</v>
      </c>
      <c r="CN189" t="s">
        <v>34</v>
      </c>
      <c r="CO189" t="s">
        <v>53</v>
      </c>
      <c r="CP189" t="s">
        <v>54</v>
      </c>
      <c r="CQ189">
        <v>567</v>
      </c>
      <c r="CR189">
        <v>0.56999999999999995</v>
      </c>
      <c r="CS189">
        <v>0.74</v>
      </c>
      <c r="CT189">
        <v>12</v>
      </c>
      <c r="CU189" t="s">
        <v>34</v>
      </c>
      <c r="CV189" t="s">
        <v>55</v>
      </c>
      <c r="CW189" t="s">
        <v>56</v>
      </c>
      <c r="CX189">
        <v>1852</v>
      </c>
      <c r="CY189">
        <v>1.85</v>
      </c>
      <c r="CZ189">
        <v>2.42</v>
      </c>
    </row>
    <row r="190" spans="1:104" x14ac:dyDescent="0.6">
      <c r="A190" s="1" t="s">
        <v>324</v>
      </c>
      <c r="B190" t="s">
        <v>325</v>
      </c>
      <c r="C190" s="1" t="s">
        <v>114</v>
      </c>
      <c r="D190" t="s">
        <v>140</v>
      </c>
      <c r="E190" t="s">
        <v>29</v>
      </c>
      <c r="F190" t="s">
        <v>1057</v>
      </c>
      <c r="G190" s="1" t="s">
        <v>335</v>
      </c>
      <c r="H190">
        <v>24110</v>
      </c>
      <c r="I190">
        <v>24.53</v>
      </c>
      <c r="J190">
        <v>74159</v>
      </c>
      <c r="K190">
        <v>75.47</v>
      </c>
      <c r="L190">
        <v>1132</v>
      </c>
      <c r="M190">
        <v>1.1499999999999999</v>
      </c>
      <c r="N190">
        <v>1.53</v>
      </c>
      <c r="O190">
        <v>415</v>
      </c>
      <c r="P190">
        <v>0.42</v>
      </c>
      <c r="Q190">
        <v>0.56000000000000005</v>
      </c>
      <c r="R190">
        <v>72612</v>
      </c>
      <c r="S190">
        <v>73.89</v>
      </c>
      <c r="T190">
        <v>97.91</v>
      </c>
      <c r="U190">
        <v>1</v>
      </c>
      <c r="V190" t="s">
        <v>31</v>
      </c>
      <c r="W190" t="s">
        <v>32</v>
      </c>
      <c r="X190" t="s">
        <v>33</v>
      </c>
      <c r="Y190">
        <v>391</v>
      </c>
      <c r="Z190">
        <v>0.4</v>
      </c>
      <c r="AA190">
        <v>0.54</v>
      </c>
      <c r="AB190">
        <v>2</v>
      </c>
      <c r="AC190" t="s">
        <v>34</v>
      </c>
      <c r="AD190" t="s">
        <v>35</v>
      </c>
      <c r="AE190" t="s">
        <v>36</v>
      </c>
      <c r="AF190">
        <v>1360</v>
      </c>
      <c r="AG190">
        <v>1.38</v>
      </c>
      <c r="AH190">
        <v>1.87</v>
      </c>
      <c r="AI190">
        <v>3</v>
      </c>
      <c r="AJ190" t="s">
        <v>34</v>
      </c>
      <c r="AK190" t="s">
        <v>37</v>
      </c>
      <c r="AL190" t="s">
        <v>38</v>
      </c>
      <c r="AM190">
        <v>17442</v>
      </c>
      <c r="AN190">
        <v>17.75</v>
      </c>
      <c r="AO190">
        <v>24.02</v>
      </c>
      <c r="AP190">
        <v>4</v>
      </c>
      <c r="AQ190" t="s">
        <v>34</v>
      </c>
      <c r="AR190" t="s">
        <v>39</v>
      </c>
      <c r="AS190" t="s">
        <v>40</v>
      </c>
      <c r="AT190">
        <v>1992</v>
      </c>
      <c r="AU190">
        <v>2.0299999999999998</v>
      </c>
      <c r="AV190">
        <v>2.74</v>
      </c>
      <c r="AW190">
        <v>5</v>
      </c>
      <c r="AX190" t="s">
        <v>31</v>
      </c>
      <c r="AY190" t="s">
        <v>41</v>
      </c>
      <c r="AZ190" t="s">
        <v>42</v>
      </c>
      <c r="BA190">
        <v>20852</v>
      </c>
      <c r="BB190">
        <v>21.22</v>
      </c>
      <c r="BC190">
        <v>28.72</v>
      </c>
      <c r="BD190">
        <v>6</v>
      </c>
      <c r="BE190" t="s">
        <v>34</v>
      </c>
      <c r="BF190" t="s">
        <v>43</v>
      </c>
      <c r="BG190" t="s">
        <v>44</v>
      </c>
      <c r="BH190">
        <v>5356</v>
      </c>
      <c r="BI190">
        <v>5.45</v>
      </c>
      <c r="BJ190">
        <v>7.38</v>
      </c>
      <c r="BK190">
        <v>7</v>
      </c>
      <c r="BL190" t="s">
        <v>34</v>
      </c>
      <c r="BM190" t="s">
        <v>45</v>
      </c>
      <c r="BN190" t="s">
        <v>46</v>
      </c>
      <c r="BO190">
        <v>15386</v>
      </c>
      <c r="BP190">
        <v>15.66</v>
      </c>
      <c r="BQ190">
        <v>21.19</v>
      </c>
      <c r="BR190">
        <v>8</v>
      </c>
      <c r="BS190" t="s">
        <v>31</v>
      </c>
      <c r="BT190" t="s">
        <v>47</v>
      </c>
      <c r="BU190" t="s">
        <v>48</v>
      </c>
      <c r="BV190">
        <v>1164</v>
      </c>
      <c r="BW190">
        <v>1.18</v>
      </c>
      <c r="BX190">
        <v>1.6</v>
      </c>
      <c r="BY190">
        <v>9</v>
      </c>
      <c r="BZ190" t="s">
        <v>34</v>
      </c>
      <c r="CA190" t="s">
        <v>49</v>
      </c>
      <c r="CB190" t="s">
        <v>50</v>
      </c>
      <c r="CC190">
        <v>3334</v>
      </c>
      <c r="CD190">
        <v>3.39</v>
      </c>
      <c r="CE190">
        <v>4.59</v>
      </c>
      <c r="CF190">
        <v>10</v>
      </c>
      <c r="CG190" t="s">
        <v>31</v>
      </c>
      <c r="CH190" t="s">
        <v>51</v>
      </c>
      <c r="CI190" t="s">
        <v>52</v>
      </c>
      <c r="CJ190">
        <v>3010</v>
      </c>
      <c r="CK190">
        <v>3.06</v>
      </c>
      <c r="CL190">
        <v>4.1500000000000004</v>
      </c>
      <c r="CM190">
        <v>11</v>
      </c>
      <c r="CN190" t="s">
        <v>34</v>
      </c>
      <c r="CO190" t="s">
        <v>53</v>
      </c>
      <c r="CP190" t="s">
        <v>54</v>
      </c>
      <c r="CQ190">
        <v>474</v>
      </c>
      <c r="CR190">
        <v>0.48</v>
      </c>
      <c r="CS190">
        <v>0.65</v>
      </c>
      <c r="CT190">
        <v>12</v>
      </c>
      <c r="CU190" t="s">
        <v>34</v>
      </c>
      <c r="CV190" t="s">
        <v>55</v>
      </c>
      <c r="CW190" t="s">
        <v>56</v>
      </c>
      <c r="CX190">
        <v>1851</v>
      </c>
      <c r="CY190">
        <v>1.88</v>
      </c>
      <c r="CZ190">
        <v>2.5499999999999998</v>
      </c>
    </row>
    <row r="191" spans="1:104" x14ac:dyDescent="0.6">
      <c r="A191" s="1" t="s">
        <v>336</v>
      </c>
      <c r="B191" t="s">
        <v>337</v>
      </c>
      <c r="C191" s="1" t="s">
        <v>26</v>
      </c>
      <c r="D191" t="s">
        <v>28</v>
      </c>
      <c r="E191" t="s">
        <v>29</v>
      </c>
      <c r="F191" t="s">
        <v>1058</v>
      </c>
      <c r="G191" s="1" t="s">
        <v>338</v>
      </c>
      <c r="H191">
        <v>13848</v>
      </c>
      <c r="I191">
        <v>21.35</v>
      </c>
      <c r="J191">
        <v>50999</v>
      </c>
      <c r="K191">
        <v>78.650000000000006</v>
      </c>
      <c r="L191">
        <v>887</v>
      </c>
      <c r="M191">
        <v>1.37</v>
      </c>
      <c r="N191">
        <v>1.74</v>
      </c>
      <c r="O191">
        <v>441</v>
      </c>
      <c r="P191">
        <v>0.68</v>
      </c>
      <c r="Q191">
        <v>0.86</v>
      </c>
      <c r="R191">
        <v>49671</v>
      </c>
      <c r="S191">
        <v>76.599999999999994</v>
      </c>
      <c r="T191">
        <v>97.4</v>
      </c>
      <c r="U191">
        <v>1</v>
      </c>
      <c r="V191" t="s">
        <v>31</v>
      </c>
      <c r="W191" t="s">
        <v>32</v>
      </c>
      <c r="X191" t="s">
        <v>33</v>
      </c>
      <c r="Y191">
        <v>351</v>
      </c>
      <c r="Z191">
        <v>0.54</v>
      </c>
      <c r="AA191">
        <v>0.71</v>
      </c>
      <c r="AB191">
        <v>2</v>
      </c>
      <c r="AC191" t="s">
        <v>34</v>
      </c>
      <c r="AD191" t="s">
        <v>35</v>
      </c>
      <c r="AE191" t="s">
        <v>36</v>
      </c>
      <c r="AF191">
        <v>1160</v>
      </c>
      <c r="AG191">
        <v>1.79</v>
      </c>
      <c r="AH191">
        <v>2.34</v>
      </c>
      <c r="AI191">
        <v>3</v>
      </c>
      <c r="AJ191" t="s">
        <v>34</v>
      </c>
      <c r="AK191" t="s">
        <v>37</v>
      </c>
      <c r="AL191" t="s">
        <v>38</v>
      </c>
      <c r="AM191">
        <v>12750</v>
      </c>
      <c r="AN191">
        <v>19.66</v>
      </c>
      <c r="AO191">
        <v>25.67</v>
      </c>
      <c r="AP191">
        <v>4</v>
      </c>
      <c r="AQ191" t="s">
        <v>34</v>
      </c>
      <c r="AR191" t="s">
        <v>39</v>
      </c>
      <c r="AS191" t="s">
        <v>40</v>
      </c>
      <c r="AT191">
        <v>2105</v>
      </c>
      <c r="AU191">
        <v>3.25</v>
      </c>
      <c r="AV191">
        <v>4.24</v>
      </c>
      <c r="AW191">
        <v>5</v>
      </c>
      <c r="AX191" t="s">
        <v>31</v>
      </c>
      <c r="AY191" t="s">
        <v>41</v>
      </c>
      <c r="AZ191" t="s">
        <v>42</v>
      </c>
      <c r="BA191">
        <v>12618</v>
      </c>
      <c r="BB191">
        <v>19.46</v>
      </c>
      <c r="BC191">
        <v>25.4</v>
      </c>
      <c r="BD191">
        <v>6</v>
      </c>
      <c r="BE191" t="s">
        <v>34</v>
      </c>
      <c r="BF191" t="s">
        <v>43</v>
      </c>
      <c r="BG191" t="s">
        <v>44</v>
      </c>
      <c r="BH191">
        <v>3221</v>
      </c>
      <c r="BI191">
        <v>4.97</v>
      </c>
      <c r="BJ191">
        <v>6.48</v>
      </c>
      <c r="BK191">
        <v>7</v>
      </c>
      <c r="BL191" t="s">
        <v>34</v>
      </c>
      <c r="BM191" t="s">
        <v>45</v>
      </c>
      <c r="BN191" t="s">
        <v>46</v>
      </c>
      <c r="BO191">
        <v>10058</v>
      </c>
      <c r="BP191">
        <v>15.51</v>
      </c>
      <c r="BQ191">
        <v>20.25</v>
      </c>
      <c r="BR191">
        <v>8</v>
      </c>
      <c r="BS191" t="s">
        <v>31</v>
      </c>
      <c r="BT191" t="s">
        <v>47</v>
      </c>
      <c r="BU191" t="s">
        <v>48</v>
      </c>
      <c r="BV191">
        <v>956</v>
      </c>
      <c r="BW191">
        <v>1.47</v>
      </c>
      <c r="BX191">
        <v>1.92</v>
      </c>
      <c r="BY191">
        <v>9</v>
      </c>
      <c r="BZ191" t="s">
        <v>34</v>
      </c>
      <c r="CA191" t="s">
        <v>49</v>
      </c>
      <c r="CB191" t="s">
        <v>50</v>
      </c>
      <c r="CC191">
        <v>2176</v>
      </c>
      <c r="CD191">
        <v>3.36</v>
      </c>
      <c r="CE191">
        <v>4.38</v>
      </c>
      <c r="CF191">
        <v>10</v>
      </c>
      <c r="CG191" t="s">
        <v>31</v>
      </c>
      <c r="CH191" t="s">
        <v>51</v>
      </c>
      <c r="CI191" t="s">
        <v>52</v>
      </c>
      <c r="CJ191">
        <v>2392</v>
      </c>
      <c r="CK191">
        <v>3.69</v>
      </c>
      <c r="CL191">
        <v>4.82</v>
      </c>
      <c r="CM191">
        <v>11</v>
      </c>
      <c r="CN191" t="s">
        <v>34</v>
      </c>
      <c r="CO191" t="s">
        <v>53</v>
      </c>
      <c r="CP191" t="s">
        <v>54</v>
      </c>
      <c r="CQ191">
        <v>444</v>
      </c>
      <c r="CR191">
        <v>0.68</v>
      </c>
      <c r="CS191">
        <v>0.89</v>
      </c>
      <c r="CT191">
        <v>12</v>
      </c>
      <c r="CU191" t="s">
        <v>34</v>
      </c>
      <c r="CV191" t="s">
        <v>55</v>
      </c>
      <c r="CW191" t="s">
        <v>56</v>
      </c>
      <c r="CX191">
        <v>1440</v>
      </c>
      <c r="CY191">
        <v>2.2200000000000002</v>
      </c>
      <c r="CZ191">
        <v>2.9</v>
      </c>
    </row>
    <row r="192" spans="1:104" x14ac:dyDescent="0.6">
      <c r="A192" s="1" t="s">
        <v>336</v>
      </c>
      <c r="B192" t="s">
        <v>337</v>
      </c>
      <c r="C192" s="1" t="s">
        <v>57</v>
      </c>
      <c r="D192" t="s">
        <v>58</v>
      </c>
      <c r="E192" t="s">
        <v>29</v>
      </c>
      <c r="F192" t="s">
        <v>1059</v>
      </c>
      <c r="G192" s="1" t="s">
        <v>339</v>
      </c>
      <c r="H192">
        <v>12657</v>
      </c>
      <c r="I192">
        <v>22.78</v>
      </c>
      <c r="J192">
        <v>42917</v>
      </c>
      <c r="K192">
        <v>77.22</v>
      </c>
      <c r="L192">
        <v>812</v>
      </c>
      <c r="M192">
        <v>1.46</v>
      </c>
      <c r="N192">
        <v>1.89</v>
      </c>
      <c r="O192">
        <v>285</v>
      </c>
      <c r="P192">
        <v>0.51</v>
      </c>
      <c r="Q192">
        <v>0.66</v>
      </c>
      <c r="R192">
        <v>41820</v>
      </c>
      <c r="S192">
        <v>75.25</v>
      </c>
      <c r="T192">
        <v>97.44</v>
      </c>
      <c r="U192">
        <v>1</v>
      </c>
      <c r="V192" t="s">
        <v>31</v>
      </c>
      <c r="W192" t="s">
        <v>32</v>
      </c>
      <c r="X192" t="s">
        <v>33</v>
      </c>
      <c r="Y192">
        <v>284</v>
      </c>
      <c r="Z192">
        <v>0.51</v>
      </c>
      <c r="AA192">
        <v>0.68</v>
      </c>
      <c r="AB192">
        <v>2</v>
      </c>
      <c r="AC192" t="s">
        <v>34</v>
      </c>
      <c r="AD192" t="s">
        <v>35</v>
      </c>
      <c r="AE192" t="s">
        <v>36</v>
      </c>
      <c r="AF192">
        <v>800</v>
      </c>
      <c r="AG192">
        <v>1.44</v>
      </c>
      <c r="AH192">
        <v>1.91</v>
      </c>
      <c r="AI192">
        <v>3</v>
      </c>
      <c r="AJ192" t="s">
        <v>34</v>
      </c>
      <c r="AK192" t="s">
        <v>37</v>
      </c>
      <c r="AL192" t="s">
        <v>38</v>
      </c>
      <c r="AM192">
        <v>10360</v>
      </c>
      <c r="AN192">
        <v>18.64</v>
      </c>
      <c r="AO192">
        <v>24.77</v>
      </c>
      <c r="AP192">
        <v>4</v>
      </c>
      <c r="AQ192" t="s">
        <v>34</v>
      </c>
      <c r="AR192" t="s">
        <v>39</v>
      </c>
      <c r="AS192" t="s">
        <v>40</v>
      </c>
      <c r="AT192">
        <v>2107</v>
      </c>
      <c r="AU192">
        <v>3.79</v>
      </c>
      <c r="AV192">
        <v>5.04</v>
      </c>
      <c r="AW192">
        <v>5</v>
      </c>
      <c r="AX192" t="s">
        <v>31</v>
      </c>
      <c r="AY192" t="s">
        <v>41</v>
      </c>
      <c r="AZ192" t="s">
        <v>42</v>
      </c>
      <c r="BA192">
        <v>10020</v>
      </c>
      <c r="BB192">
        <v>18.03</v>
      </c>
      <c r="BC192">
        <v>23.96</v>
      </c>
      <c r="BD192">
        <v>6</v>
      </c>
      <c r="BE192" t="s">
        <v>34</v>
      </c>
      <c r="BF192" t="s">
        <v>43</v>
      </c>
      <c r="BG192" t="s">
        <v>44</v>
      </c>
      <c r="BH192">
        <v>2894</v>
      </c>
      <c r="BI192">
        <v>5.21</v>
      </c>
      <c r="BJ192">
        <v>6.92</v>
      </c>
      <c r="BK192">
        <v>7</v>
      </c>
      <c r="BL192" t="s">
        <v>34</v>
      </c>
      <c r="BM192" t="s">
        <v>45</v>
      </c>
      <c r="BN192" t="s">
        <v>46</v>
      </c>
      <c r="BO192">
        <v>8605</v>
      </c>
      <c r="BP192">
        <v>15.48</v>
      </c>
      <c r="BQ192">
        <v>20.58</v>
      </c>
      <c r="BR192">
        <v>8</v>
      </c>
      <c r="BS192" t="s">
        <v>31</v>
      </c>
      <c r="BT192" t="s">
        <v>47</v>
      </c>
      <c r="BU192" t="s">
        <v>48</v>
      </c>
      <c r="BV192">
        <v>716</v>
      </c>
      <c r="BW192">
        <v>1.29</v>
      </c>
      <c r="BX192">
        <v>1.71</v>
      </c>
      <c r="BY192">
        <v>9</v>
      </c>
      <c r="BZ192" t="s">
        <v>34</v>
      </c>
      <c r="CA192" t="s">
        <v>49</v>
      </c>
      <c r="CB192" t="s">
        <v>50</v>
      </c>
      <c r="CC192">
        <v>1999</v>
      </c>
      <c r="CD192">
        <v>3.6</v>
      </c>
      <c r="CE192">
        <v>4.78</v>
      </c>
      <c r="CF192">
        <v>10</v>
      </c>
      <c r="CG192" t="s">
        <v>31</v>
      </c>
      <c r="CH192" t="s">
        <v>51</v>
      </c>
      <c r="CI192" t="s">
        <v>52</v>
      </c>
      <c r="CJ192">
        <v>2213</v>
      </c>
      <c r="CK192">
        <v>3.98</v>
      </c>
      <c r="CL192">
        <v>5.29</v>
      </c>
      <c r="CM192">
        <v>11</v>
      </c>
      <c r="CN192" t="s">
        <v>34</v>
      </c>
      <c r="CO192" t="s">
        <v>53</v>
      </c>
      <c r="CP192" t="s">
        <v>54</v>
      </c>
      <c r="CQ192">
        <v>411</v>
      </c>
      <c r="CR192">
        <v>0.74</v>
      </c>
      <c r="CS192">
        <v>0.98</v>
      </c>
      <c r="CT192">
        <v>12</v>
      </c>
      <c r="CU192" t="s">
        <v>34</v>
      </c>
      <c r="CV192" t="s">
        <v>55</v>
      </c>
      <c r="CW192" t="s">
        <v>56</v>
      </c>
      <c r="CX192">
        <v>1411</v>
      </c>
      <c r="CY192">
        <v>2.54</v>
      </c>
      <c r="CZ192">
        <v>3.37</v>
      </c>
    </row>
    <row r="193" spans="1:104" x14ac:dyDescent="0.6">
      <c r="A193" s="1" t="s">
        <v>336</v>
      </c>
      <c r="B193" t="s">
        <v>337</v>
      </c>
      <c r="C193" s="1" t="s">
        <v>60</v>
      </c>
      <c r="D193" t="s">
        <v>61</v>
      </c>
      <c r="E193" t="s">
        <v>29</v>
      </c>
      <c r="F193" t="s">
        <v>1060</v>
      </c>
      <c r="G193" s="1" t="s">
        <v>340</v>
      </c>
      <c r="H193">
        <v>15129</v>
      </c>
      <c r="I193">
        <v>21.56</v>
      </c>
      <c r="J193">
        <v>55047</v>
      </c>
      <c r="K193">
        <v>78.44</v>
      </c>
      <c r="L193">
        <v>926</v>
      </c>
      <c r="M193">
        <v>1.32</v>
      </c>
      <c r="N193">
        <v>1.68</v>
      </c>
      <c r="O193">
        <v>385</v>
      </c>
      <c r="P193">
        <v>0.55000000000000004</v>
      </c>
      <c r="Q193">
        <v>0.7</v>
      </c>
      <c r="R193">
        <v>53736</v>
      </c>
      <c r="S193">
        <v>76.569999999999993</v>
      </c>
      <c r="T193">
        <v>97.62</v>
      </c>
      <c r="U193">
        <v>1</v>
      </c>
      <c r="V193" t="s">
        <v>31</v>
      </c>
      <c r="W193" t="s">
        <v>32</v>
      </c>
      <c r="X193" t="s">
        <v>33</v>
      </c>
      <c r="Y193">
        <v>418</v>
      </c>
      <c r="Z193">
        <v>0.6</v>
      </c>
      <c r="AA193">
        <v>0.78</v>
      </c>
      <c r="AB193">
        <v>2</v>
      </c>
      <c r="AC193" t="s">
        <v>34</v>
      </c>
      <c r="AD193" t="s">
        <v>35</v>
      </c>
      <c r="AE193" t="s">
        <v>36</v>
      </c>
      <c r="AF193">
        <v>1206</v>
      </c>
      <c r="AG193">
        <v>1.72</v>
      </c>
      <c r="AH193">
        <v>2.2400000000000002</v>
      </c>
      <c r="AI193">
        <v>3</v>
      </c>
      <c r="AJ193" t="s">
        <v>34</v>
      </c>
      <c r="AK193" t="s">
        <v>37</v>
      </c>
      <c r="AL193" t="s">
        <v>38</v>
      </c>
      <c r="AM193">
        <v>13029</v>
      </c>
      <c r="AN193">
        <v>18.57</v>
      </c>
      <c r="AO193">
        <v>24.25</v>
      </c>
      <c r="AP193">
        <v>4</v>
      </c>
      <c r="AQ193" t="s">
        <v>34</v>
      </c>
      <c r="AR193" t="s">
        <v>39</v>
      </c>
      <c r="AS193" t="s">
        <v>40</v>
      </c>
      <c r="AT193">
        <v>2006</v>
      </c>
      <c r="AU193">
        <v>2.86</v>
      </c>
      <c r="AV193">
        <v>3.73</v>
      </c>
      <c r="AW193">
        <v>5</v>
      </c>
      <c r="AX193" t="s">
        <v>31</v>
      </c>
      <c r="AY193" t="s">
        <v>41</v>
      </c>
      <c r="AZ193" t="s">
        <v>42</v>
      </c>
      <c r="BA193">
        <v>15541</v>
      </c>
      <c r="BB193">
        <v>22.15</v>
      </c>
      <c r="BC193">
        <v>28.92</v>
      </c>
      <c r="BD193">
        <v>6</v>
      </c>
      <c r="BE193" t="s">
        <v>34</v>
      </c>
      <c r="BF193" t="s">
        <v>43</v>
      </c>
      <c r="BG193" t="s">
        <v>44</v>
      </c>
      <c r="BH193">
        <v>3542</v>
      </c>
      <c r="BI193">
        <v>5.05</v>
      </c>
      <c r="BJ193">
        <v>6.59</v>
      </c>
      <c r="BK193">
        <v>7</v>
      </c>
      <c r="BL193" t="s">
        <v>34</v>
      </c>
      <c r="BM193" t="s">
        <v>45</v>
      </c>
      <c r="BN193" t="s">
        <v>46</v>
      </c>
      <c r="BO193">
        <v>10219</v>
      </c>
      <c r="BP193">
        <v>14.56</v>
      </c>
      <c r="BQ193">
        <v>19.02</v>
      </c>
      <c r="BR193">
        <v>8</v>
      </c>
      <c r="BS193" t="s">
        <v>31</v>
      </c>
      <c r="BT193" t="s">
        <v>47</v>
      </c>
      <c r="BU193" t="s">
        <v>48</v>
      </c>
      <c r="BV193">
        <v>963</v>
      </c>
      <c r="BW193">
        <v>1.37</v>
      </c>
      <c r="BX193">
        <v>1.79</v>
      </c>
      <c r="BY193">
        <v>9</v>
      </c>
      <c r="BZ193" t="s">
        <v>34</v>
      </c>
      <c r="CA193" t="s">
        <v>49</v>
      </c>
      <c r="CB193" t="s">
        <v>50</v>
      </c>
      <c r="CC193">
        <v>2213</v>
      </c>
      <c r="CD193">
        <v>3.15</v>
      </c>
      <c r="CE193">
        <v>4.12</v>
      </c>
      <c r="CF193">
        <v>10</v>
      </c>
      <c r="CG193" t="s">
        <v>31</v>
      </c>
      <c r="CH193" t="s">
        <v>51</v>
      </c>
      <c r="CI193" t="s">
        <v>52</v>
      </c>
      <c r="CJ193">
        <v>2819</v>
      </c>
      <c r="CK193">
        <v>4.0199999999999996</v>
      </c>
      <c r="CL193">
        <v>5.25</v>
      </c>
      <c r="CM193">
        <v>11</v>
      </c>
      <c r="CN193" t="s">
        <v>34</v>
      </c>
      <c r="CO193" t="s">
        <v>53</v>
      </c>
      <c r="CP193" t="s">
        <v>54</v>
      </c>
      <c r="CQ193">
        <v>488</v>
      </c>
      <c r="CR193">
        <v>0.7</v>
      </c>
      <c r="CS193">
        <v>0.91</v>
      </c>
      <c r="CT193">
        <v>12</v>
      </c>
      <c r="CU193" t="s">
        <v>34</v>
      </c>
      <c r="CV193" t="s">
        <v>55</v>
      </c>
      <c r="CW193" t="s">
        <v>56</v>
      </c>
      <c r="CX193">
        <v>1292</v>
      </c>
      <c r="CY193">
        <v>1.84</v>
      </c>
      <c r="CZ193">
        <v>2.4</v>
      </c>
    </row>
    <row r="194" spans="1:104" x14ac:dyDescent="0.6">
      <c r="A194" s="1" t="s">
        <v>341</v>
      </c>
      <c r="B194" t="s">
        <v>342</v>
      </c>
      <c r="C194" s="1" t="s">
        <v>26</v>
      </c>
      <c r="D194" t="s">
        <v>28</v>
      </c>
      <c r="E194" t="s">
        <v>29</v>
      </c>
      <c r="F194" t="s">
        <v>1061</v>
      </c>
      <c r="G194" s="1" t="s">
        <v>343</v>
      </c>
      <c r="H194">
        <v>22785</v>
      </c>
      <c r="I194">
        <v>21.1</v>
      </c>
      <c r="J194">
        <v>85204</v>
      </c>
      <c r="K194">
        <v>78.900000000000006</v>
      </c>
      <c r="L194">
        <v>1384</v>
      </c>
      <c r="M194">
        <v>1.28</v>
      </c>
      <c r="N194">
        <v>1.62</v>
      </c>
      <c r="O194">
        <v>477</v>
      </c>
      <c r="P194">
        <v>0.44</v>
      </c>
      <c r="Q194">
        <v>0.56000000000000005</v>
      </c>
      <c r="R194">
        <v>83343</v>
      </c>
      <c r="S194">
        <v>77.180000000000007</v>
      </c>
      <c r="T194">
        <v>97.82</v>
      </c>
      <c r="U194">
        <v>1</v>
      </c>
      <c r="V194" t="s">
        <v>31</v>
      </c>
      <c r="W194" t="s">
        <v>32</v>
      </c>
      <c r="X194" t="s">
        <v>33</v>
      </c>
      <c r="Y194">
        <v>417</v>
      </c>
      <c r="Z194">
        <v>0.39</v>
      </c>
      <c r="AA194">
        <v>0.5</v>
      </c>
      <c r="AB194">
        <v>2</v>
      </c>
      <c r="AC194" t="s">
        <v>34</v>
      </c>
      <c r="AD194" t="s">
        <v>35</v>
      </c>
      <c r="AE194" t="s">
        <v>36</v>
      </c>
      <c r="AF194">
        <v>2358</v>
      </c>
      <c r="AG194">
        <v>2.1800000000000002</v>
      </c>
      <c r="AH194">
        <v>2.83</v>
      </c>
      <c r="AI194">
        <v>3</v>
      </c>
      <c r="AJ194" t="s">
        <v>34</v>
      </c>
      <c r="AK194" t="s">
        <v>37</v>
      </c>
      <c r="AL194" t="s">
        <v>38</v>
      </c>
      <c r="AM194">
        <v>21989</v>
      </c>
      <c r="AN194">
        <v>20.36</v>
      </c>
      <c r="AO194">
        <v>26.38</v>
      </c>
      <c r="AP194">
        <v>4</v>
      </c>
      <c r="AQ194" t="s">
        <v>34</v>
      </c>
      <c r="AR194" t="s">
        <v>39</v>
      </c>
      <c r="AS194" t="s">
        <v>40</v>
      </c>
      <c r="AT194">
        <v>7164</v>
      </c>
      <c r="AU194">
        <v>6.63</v>
      </c>
      <c r="AV194">
        <v>8.6</v>
      </c>
      <c r="AW194">
        <v>5</v>
      </c>
      <c r="AX194" t="s">
        <v>31</v>
      </c>
      <c r="AY194" t="s">
        <v>41</v>
      </c>
      <c r="AZ194" t="s">
        <v>42</v>
      </c>
      <c r="BA194">
        <v>20274</v>
      </c>
      <c r="BB194">
        <v>18.77</v>
      </c>
      <c r="BC194">
        <v>24.33</v>
      </c>
      <c r="BD194">
        <v>6</v>
      </c>
      <c r="BE194" t="s">
        <v>34</v>
      </c>
      <c r="BF194" t="s">
        <v>43</v>
      </c>
      <c r="BG194" t="s">
        <v>44</v>
      </c>
      <c r="BH194">
        <v>5712</v>
      </c>
      <c r="BI194">
        <v>5.29</v>
      </c>
      <c r="BJ194">
        <v>6.85</v>
      </c>
      <c r="BK194">
        <v>7</v>
      </c>
      <c r="BL194" t="s">
        <v>34</v>
      </c>
      <c r="BM194" t="s">
        <v>45</v>
      </c>
      <c r="BN194" t="s">
        <v>46</v>
      </c>
      <c r="BO194">
        <v>14492</v>
      </c>
      <c r="BP194">
        <v>13.42</v>
      </c>
      <c r="BQ194">
        <v>17.39</v>
      </c>
      <c r="BR194">
        <v>8</v>
      </c>
      <c r="BS194" t="s">
        <v>31</v>
      </c>
      <c r="BT194" t="s">
        <v>47</v>
      </c>
      <c r="BU194" t="s">
        <v>48</v>
      </c>
      <c r="BV194">
        <v>2709</v>
      </c>
      <c r="BW194">
        <v>2.5099999999999998</v>
      </c>
      <c r="BX194">
        <v>3.25</v>
      </c>
      <c r="BY194">
        <v>9</v>
      </c>
      <c r="BZ194" t="s">
        <v>34</v>
      </c>
      <c r="CA194" t="s">
        <v>49</v>
      </c>
      <c r="CB194" t="s">
        <v>50</v>
      </c>
      <c r="CC194">
        <v>2678</v>
      </c>
      <c r="CD194">
        <v>2.48</v>
      </c>
      <c r="CE194">
        <v>3.21</v>
      </c>
      <c r="CF194">
        <v>10</v>
      </c>
      <c r="CG194" t="s">
        <v>31</v>
      </c>
      <c r="CH194" t="s">
        <v>51</v>
      </c>
      <c r="CI194" t="s">
        <v>52</v>
      </c>
      <c r="CJ194">
        <v>3214</v>
      </c>
      <c r="CK194">
        <v>2.98</v>
      </c>
      <c r="CL194">
        <v>3.86</v>
      </c>
      <c r="CM194">
        <v>11</v>
      </c>
      <c r="CN194" t="s">
        <v>34</v>
      </c>
      <c r="CO194" t="s">
        <v>53</v>
      </c>
      <c r="CP194" t="s">
        <v>54</v>
      </c>
      <c r="CQ194">
        <v>663</v>
      </c>
      <c r="CR194">
        <v>0.61</v>
      </c>
      <c r="CS194">
        <v>0.8</v>
      </c>
      <c r="CT194">
        <v>12</v>
      </c>
      <c r="CU194" t="s">
        <v>34</v>
      </c>
      <c r="CV194" t="s">
        <v>55</v>
      </c>
      <c r="CW194" t="s">
        <v>56</v>
      </c>
      <c r="CX194">
        <v>1673</v>
      </c>
      <c r="CY194">
        <v>1.55</v>
      </c>
      <c r="CZ194">
        <v>2.0099999999999998</v>
      </c>
    </row>
    <row r="195" spans="1:104" x14ac:dyDescent="0.6">
      <c r="A195" s="1" t="s">
        <v>341</v>
      </c>
      <c r="B195" t="s">
        <v>342</v>
      </c>
      <c r="C195" s="1" t="s">
        <v>57</v>
      </c>
      <c r="D195" t="s">
        <v>58</v>
      </c>
      <c r="E195" t="s">
        <v>29</v>
      </c>
      <c r="F195" t="s">
        <v>1062</v>
      </c>
      <c r="G195" s="1" t="s">
        <v>344</v>
      </c>
      <c r="H195">
        <v>24557</v>
      </c>
      <c r="I195">
        <v>20.09</v>
      </c>
      <c r="J195">
        <v>97657</v>
      </c>
      <c r="K195">
        <v>79.91</v>
      </c>
      <c r="L195">
        <v>1434</v>
      </c>
      <c r="M195">
        <v>1.17</v>
      </c>
      <c r="N195">
        <v>1.47</v>
      </c>
      <c r="O195">
        <v>533</v>
      </c>
      <c r="P195">
        <v>0.44</v>
      </c>
      <c r="Q195">
        <v>0.55000000000000004</v>
      </c>
      <c r="R195">
        <v>95690</v>
      </c>
      <c r="S195">
        <v>78.3</v>
      </c>
      <c r="T195">
        <v>97.99</v>
      </c>
      <c r="U195">
        <v>1</v>
      </c>
      <c r="V195" t="s">
        <v>31</v>
      </c>
      <c r="W195" t="s">
        <v>32</v>
      </c>
      <c r="X195" t="s">
        <v>33</v>
      </c>
      <c r="Y195">
        <v>366</v>
      </c>
      <c r="Z195">
        <v>0.3</v>
      </c>
      <c r="AA195">
        <v>0.38</v>
      </c>
      <c r="AB195">
        <v>2</v>
      </c>
      <c r="AC195" t="s">
        <v>34</v>
      </c>
      <c r="AD195" t="s">
        <v>35</v>
      </c>
      <c r="AE195" t="s">
        <v>36</v>
      </c>
      <c r="AF195">
        <v>2978</v>
      </c>
      <c r="AG195">
        <v>2.44</v>
      </c>
      <c r="AH195">
        <v>3.11</v>
      </c>
      <c r="AI195">
        <v>3</v>
      </c>
      <c r="AJ195" t="s">
        <v>34</v>
      </c>
      <c r="AK195" t="s">
        <v>37</v>
      </c>
      <c r="AL195" t="s">
        <v>38</v>
      </c>
      <c r="AM195">
        <v>27285</v>
      </c>
      <c r="AN195">
        <v>22.33</v>
      </c>
      <c r="AO195">
        <v>28.51</v>
      </c>
      <c r="AP195">
        <v>4</v>
      </c>
      <c r="AQ195" t="s">
        <v>34</v>
      </c>
      <c r="AR195" t="s">
        <v>39</v>
      </c>
      <c r="AS195" t="s">
        <v>40</v>
      </c>
      <c r="AT195">
        <v>8048</v>
      </c>
      <c r="AU195">
        <v>6.59</v>
      </c>
      <c r="AV195">
        <v>8.41</v>
      </c>
      <c r="AW195">
        <v>5</v>
      </c>
      <c r="AX195" t="s">
        <v>31</v>
      </c>
      <c r="AY195" t="s">
        <v>41</v>
      </c>
      <c r="AZ195" t="s">
        <v>42</v>
      </c>
      <c r="BA195">
        <v>19263</v>
      </c>
      <c r="BB195">
        <v>15.76</v>
      </c>
      <c r="BC195">
        <v>20.13</v>
      </c>
      <c r="BD195">
        <v>6</v>
      </c>
      <c r="BE195" t="s">
        <v>34</v>
      </c>
      <c r="BF195" t="s">
        <v>43</v>
      </c>
      <c r="BG195" t="s">
        <v>44</v>
      </c>
      <c r="BH195">
        <v>6659</v>
      </c>
      <c r="BI195">
        <v>5.45</v>
      </c>
      <c r="BJ195">
        <v>6.96</v>
      </c>
      <c r="BK195">
        <v>7</v>
      </c>
      <c r="BL195" t="s">
        <v>34</v>
      </c>
      <c r="BM195" t="s">
        <v>45</v>
      </c>
      <c r="BN195" t="s">
        <v>46</v>
      </c>
      <c r="BO195">
        <v>17698</v>
      </c>
      <c r="BP195">
        <v>14.48</v>
      </c>
      <c r="BQ195">
        <v>18.5</v>
      </c>
      <c r="BR195">
        <v>8</v>
      </c>
      <c r="BS195" t="s">
        <v>31</v>
      </c>
      <c r="BT195" t="s">
        <v>47</v>
      </c>
      <c r="BU195" t="s">
        <v>48</v>
      </c>
      <c r="BV195">
        <v>2707</v>
      </c>
      <c r="BW195">
        <v>2.21</v>
      </c>
      <c r="BX195">
        <v>2.83</v>
      </c>
      <c r="BY195">
        <v>9</v>
      </c>
      <c r="BZ195" t="s">
        <v>34</v>
      </c>
      <c r="CA195" t="s">
        <v>49</v>
      </c>
      <c r="CB195" t="s">
        <v>50</v>
      </c>
      <c r="CC195">
        <v>4091</v>
      </c>
      <c r="CD195">
        <v>3.35</v>
      </c>
      <c r="CE195">
        <v>4.28</v>
      </c>
      <c r="CF195">
        <v>10</v>
      </c>
      <c r="CG195" t="s">
        <v>31</v>
      </c>
      <c r="CH195" t="s">
        <v>51</v>
      </c>
      <c r="CI195" t="s">
        <v>52</v>
      </c>
      <c r="CJ195">
        <v>4048</v>
      </c>
      <c r="CK195">
        <v>3.31</v>
      </c>
      <c r="CL195">
        <v>4.2300000000000004</v>
      </c>
      <c r="CM195">
        <v>11</v>
      </c>
      <c r="CN195" t="s">
        <v>34</v>
      </c>
      <c r="CO195" t="s">
        <v>53</v>
      </c>
      <c r="CP195" t="s">
        <v>54</v>
      </c>
      <c r="CQ195">
        <v>718</v>
      </c>
      <c r="CR195">
        <v>0.59</v>
      </c>
      <c r="CS195">
        <v>0.75</v>
      </c>
      <c r="CT195">
        <v>12</v>
      </c>
      <c r="CU195" t="s">
        <v>34</v>
      </c>
      <c r="CV195" t="s">
        <v>55</v>
      </c>
      <c r="CW195" t="s">
        <v>56</v>
      </c>
      <c r="CX195">
        <v>1829</v>
      </c>
      <c r="CY195">
        <v>1.5</v>
      </c>
      <c r="CZ195">
        <v>1.91</v>
      </c>
    </row>
    <row r="196" spans="1:104" x14ac:dyDescent="0.6">
      <c r="A196" s="1" t="s">
        <v>341</v>
      </c>
      <c r="B196" t="s">
        <v>342</v>
      </c>
      <c r="C196" s="1" t="s">
        <v>60</v>
      </c>
      <c r="D196" t="s">
        <v>61</v>
      </c>
      <c r="E196" t="s">
        <v>29</v>
      </c>
      <c r="F196" t="s">
        <v>1063</v>
      </c>
      <c r="G196" s="1" t="s">
        <v>345</v>
      </c>
      <c r="H196">
        <v>18312</v>
      </c>
      <c r="I196">
        <v>18.47</v>
      </c>
      <c r="J196">
        <v>80822</v>
      </c>
      <c r="K196">
        <v>81.53</v>
      </c>
      <c r="L196">
        <v>1215</v>
      </c>
      <c r="M196">
        <v>1.23</v>
      </c>
      <c r="N196">
        <v>1.5</v>
      </c>
      <c r="O196">
        <v>590</v>
      </c>
      <c r="P196">
        <v>0.6</v>
      </c>
      <c r="Q196">
        <v>0.73</v>
      </c>
      <c r="R196">
        <v>79017</v>
      </c>
      <c r="S196">
        <v>79.709999999999994</v>
      </c>
      <c r="T196">
        <v>97.77</v>
      </c>
      <c r="U196">
        <v>1</v>
      </c>
      <c r="V196" t="s">
        <v>31</v>
      </c>
      <c r="W196" t="s">
        <v>32</v>
      </c>
      <c r="X196" t="s">
        <v>33</v>
      </c>
      <c r="Y196">
        <v>332</v>
      </c>
      <c r="Z196">
        <v>0.33</v>
      </c>
      <c r="AA196">
        <v>0.42</v>
      </c>
      <c r="AB196">
        <v>2</v>
      </c>
      <c r="AC196" t="s">
        <v>34</v>
      </c>
      <c r="AD196" t="s">
        <v>35</v>
      </c>
      <c r="AE196" t="s">
        <v>36</v>
      </c>
      <c r="AF196">
        <v>2840</v>
      </c>
      <c r="AG196">
        <v>2.86</v>
      </c>
      <c r="AH196">
        <v>3.59</v>
      </c>
      <c r="AI196">
        <v>3</v>
      </c>
      <c r="AJ196" t="s">
        <v>34</v>
      </c>
      <c r="AK196" t="s">
        <v>37</v>
      </c>
      <c r="AL196" t="s">
        <v>38</v>
      </c>
      <c r="AM196">
        <v>20185</v>
      </c>
      <c r="AN196">
        <v>20.36</v>
      </c>
      <c r="AO196">
        <v>25.55</v>
      </c>
      <c r="AP196">
        <v>4</v>
      </c>
      <c r="AQ196" t="s">
        <v>34</v>
      </c>
      <c r="AR196" t="s">
        <v>39</v>
      </c>
      <c r="AS196" t="s">
        <v>40</v>
      </c>
      <c r="AT196">
        <v>9096</v>
      </c>
      <c r="AU196">
        <v>9.18</v>
      </c>
      <c r="AV196">
        <v>11.51</v>
      </c>
      <c r="AW196">
        <v>5</v>
      </c>
      <c r="AX196" t="s">
        <v>31</v>
      </c>
      <c r="AY196" t="s">
        <v>41</v>
      </c>
      <c r="AZ196" t="s">
        <v>42</v>
      </c>
      <c r="BA196">
        <v>19109</v>
      </c>
      <c r="BB196">
        <v>19.28</v>
      </c>
      <c r="BC196">
        <v>24.18</v>
      </c>
      <c r="BD196">
        <v>6</v>
      </c>
      <c r="BE196" t="s">
        <v>34</v>
      </c>
      <c r="BF196" t="s">
        <v>43</v>
      </c>
      <c r="BG196" t="s">
        <v>44</v>
      </c>
      <c r="BH196">
        <v>4446</v>
      </c>
      <c r="BI196">
        <v>4.4800000000000004</v>
      </c>
      <c r="BJ196">
        <v>5.63</v>
      </c>
      <c r="BK196">
        <v>7</v>
      </c>
      <c r="BL196" t="s">
        <v>34</v>
      </c>
      <c r="BM196" t="s">
        <v>45</v>
      </c>
      <c r="BN196" t="s">
        <v>46</v>
      </c>
      <c r="BO196">
        <v>12358</v>
      </c>
      <c r="BP196">
        <v>12.47</v>
      </c>
      <c r="BQ196">
        <v>15.64</v>
      </c>
      <c r="BR196">
        <v>8</v>
      </c>
      <c r="BS196" t="s">
        <v>31</v>
      </c>
      <c r="BT196" t="s">
        <v>47</v>
      </c>
      <c r="BU196" t="s">
        <v>48</v>
      </c>
      <c r="BV196">
        <v>3655</v>
      </c>
      <c r="BW196">
        <v>3.69</v>
      </c>
      <c r="BX196">
        <v>4.63</v>
      </c>
      <c r="BY196">
        <v>9</v>
      </c>
      <c r="BZ196" t="s">
        <v>34</v>
      </c>
      <c r="CA196" t="s">
        <v>49</v>
      </c>
      <c r="CB196" t="s">
        <v>50</v>
      </c>
      <c r="CC196">
        <v>1859</v>
      </c>
      <c r="CD196">
        <v>1.88</v>
      </c>
      <c r="CE196">
        <v>2.35</v>
      </c>
      <c r="CF196">
        <v>10</v>
      </c>
      <c r="CG196" t="s">
        <v>31</v>
      </c>
      <c r="CH196" t="s">
        <v>51</v>
      </c>
      <c r="CI196" t="s">
        <v>52</v>
      </c>
      <c r="CJ196">
        <v>3131</v>
      </c>
      <c r="CK196">
        <v>3.16</v>
      </c>
      <c r="CL196">
        <v>3.96</v>
      </c>
      <c r="CM196">
        <v>11</v>
      </c>
      <c r="CN196" t="s">
        <v>34</v>
      </c>
      <c r="CO196" t="s">
        <v>53</v>
      </c>
      <c r="CP196" t="s">
        <v>54</v>
      </c>
      <c r="CQ196">
        <v>594</v>
      </c>
      <c r="CR196">
        <v>0.6</v>
      </c>
      <c r="CS196">
        <v>0.75</v>
      </c>
      <c r="CT196">
        <v>12</v>
      </c>
      <c r="CU196" t="s">
        <v>34</v>
      </c>
      <c r="CV196" t="s">
        <v>55</v>
      </c>
      <c r="CW196" t="s">
        <v>56</v>
      </c>
      <c r="CX196">
        <v>1412</v>
      </c>
      <c r="CY196">
        <v>1.42</v>
      </c>
      <c r="CZ196">
        <v>1.79</v>
      </c>
    </row>
    <row r="197" spans="1:104" x14ac:dyDescent="0.6">
      <c r="A197" s="1" t="s">
        <v>346</v>
      </c>
      <c r="B197" t="s">
        <v>347</v>
      </c>
      <c r="C197" s="1" t="s">
        <v>26</v>
      </c>
      <c r="D197" t="s">
        <v>28</v>
      </c>
      <c r="E197" t="s">
        <v>29</v>
      </c>
      <c r="F197" t="s">
        <v>1064</v>
      </c>
      <c r="G197" s="1" t="s">
        <v>348</v>
      </c>
      <c r="H197">
        <v>21128</v>
      </c>
      <c r="I197">
        <v>25.57</v>
      </c>
      <c r="J197">
        <v>61500</v>
      </c>
      <c r="K197">
        <v>74.430000000000007</v>
      </c>
      <c r="L197">
        <v>1008</v>
      </c>
      <c r="M197">
        <v>1.22</v>
      </c>
      <c r="N197">
        <v>1.64</v>
      </c>
      <c r="O197">
        <v>424</v>
      </c>
      <c r="P197">
        <v>0.51</v>
      </c>
      <c r="Q197">
        <v>0.69</v>
      </c>
      <c r="R197">
        <v>60068</v>
      </c>
      <c r="S197">
        <v>72.7</v>
      </c>
      <c r="T197">
        <v>97.67</v>
      </c>
      <c r="U197">
        <v>1</v>
      </c>
      <c r="V197" t="s">
        <v>31</v>
      </c>
      <c r="W197" t="s">
        <v>32</v>
      </c>
      <c r="X197" t="s">
        <v>33</v>
      </c>
      <c r="Y197">
        <v>386</v>
      </c>
      <c r="Z197">
        <v>0.47</v>
      </c>
      <c r="AA197">
        <v>0.64</v>
      </c>
      <c r="AB197">
        <v>2</v>
      </c>
      <c r="AC197" t="s">
        <v>34</v>
      </c>
      <c r="AD197" t="s">
        <v>35</v>
      </c>
      <c r="AE197" t="s">
        <v>36</v>
      </c>
      <c r="AF197">
        <v>1444</v>
      </c>
      <c r="AG197">
        <v>1.75</v>
      </c>
      <c r="AH197">
        <v>2.4</v>
      </c>
      <c r="AI197">
        <v>3</v>
      </c>
      <c r="AJ197" t="s">
        <v>34</v>
      </c>
      <c r="AK197" t="s">
        <v>37</v>
      </c>
      <c r="AL197" t="s">
        <v>38</v>
      </c>
      <c r="AM197">
        <v>17405</v>
      </c>
      <c r="AN197">
        <v>21.06</v>
      </c>
      <c r="AO197">
        <v>28.98</v>
      </c>
      <c r="AP197">
        <v>4</v>
      </c>
      <c r="AQ197" t="s">
        <v>34</v>
      </c>
      <c r="AR197" t="s">
        <v>39</v>
      </c>
      <c r="AS197" t="s">
        <v>40</v>
      </c>
      <c r="AT197">
        <v>1599</v>
      </c>
      <c r="AU197">
        <v>1.94</v>
      </c>
      <c r="AV197">
        <v>2.66</v>
      </c>
      <c r="AW197">
        <v>5</v>
      </c>
      <c r="AX197" t="s">
        <v>31</v>
      </c>
      <c r="AY197" t="s">
        <v>41</v>
      </c>
      <c r="AZ197" t="s">
        <v>42</v>
      </c>
      <c r="BA197">
        <v>14142</v>
      </c>
      <c r="BB197">
        <v>17.12</v>
      </c>
      <c r="BC197">
        <v>23.54</v>
      </c>
      <c r="BD197">
        <v>6</v>
      </c>
      <c r="BE197" t="s">
        <v>34</v>
      </c>
      <c r="BF197" t="s">
        <v>43</v>
      </c>
      <c r="BG197" t="s">
        <v>44</v>
      </c>
      <c r="BH197">
        <v>3945</v>
      </c>
      <c r="BI197">
        <v>4.7699999999999996</v>
      </c>
      <c r="BJ197">
        <v>6.57</v>
      </c>
      <c r="BK197">
        <v>7</v>
      </c>
      <c r="BL197" t="s">
        <v>34</v>
      </c>
      <c r="BM197" t="s">
        <v>45</v>
      </c>
      <c r="BN197" t="s">
        <v>46</v>
      </c>
      <c r="BO197">
        <v>12062</v>
      </c>
      <c r="BP197">
        <v>14.6</v>
      </c>
      <c r="BQ197">
        <v>20.079999999999998</v>
      </c>
      <c r="BR197">
        <v>8</v>
      </c>
      <c r="BS197" t="s">
        <v>31</v>
      </c>
      <c r="BT197" t="s">
        <v>47</v>
      </c>
      <c r="BU197" t="s">
        <v>48</v>
      </c>
      <c r="BV197">
        <v>1317</v>
      </c>
      <c r="BW197">
        <v>1.59</v>
      </c>
      <c r="BX197">
        <v>2.19</v>
      </c>
      <c r="BY197">
        <v>9</v>
      </c>
      <c r="BZ197" t="s">
        <v>34</v>
      </c>
      <c r="CA197" t="s">
        <v>49</v>
      </c>
      <c r="CB197" t="s">
        <v>50</v>
      </c>
      <c r="CC197">
        <v>2856</v>
      </c>
      <c r="CD197">
        <v>3.46</v>
      </c>
      <c r="CE197">
        <v>4.75</v>
      </c>
      <c r="CF197">
        <v>10</v>
      </c>
      <c r="CG197" t="s">
        <v>31</v>
      </c>
      <c r="CH197" t="s">
        <v>51</v>
      </c>
      <c r="CI197" t="s">
        <v>52</v>
      </c>
      <c r="CJ197">
        <v>3075</v>
      </c>
      <c r="CK197">
        <v>3.72</v>
      </c>
      <c r="CL197">
        <v>5.12</v>
      </c>
      <c r="CM197">
        <v>11</v>
      </c>
      <c r="CN197" t="s">
        <v>34</v>
      </c>
      <c r="CO197" t="s">
        <v>53</v>
      </c>
      <c r="CP197" t="s">
        <v>54</v>
      </c>
      <c r="CQ197">
        <v>495</v>
      </c>
      <c r="CR197">
        <v>0.6</v>
      </c>
      <c r="CS197">
        <v>0.82</v>
      </c>
      <c r="CT197">
        <v>12</v>
      </c>
      <c r="CU197" t="s">
        <v>34</v>
      </c>
      <c r="CV197" t="s">
        <v>55</v>
      </c>
      <c r="CW197" t="s">
        <v>56</v>
      </c>
      <c r="CX197">
        <v>1342</v>
      </c>
      <c r="CY197">
        <v>1.62</v>
      </c>
      <c r="CZ197">
        <v>2.23</v>
      </c>
    </row>
    <row r="198" spans="1:104" x14ac:dyDescent="0.6">
      <c r="A198" s="1" t="s">
        <v>346</v>
      </c>
      <c r="B198" t="s">
        <v>347</v>
      </c>
      <c r="C198" s="1" t="s">
        <v>57</v>
      </c>
      <c r="D198" t="s">
        <v>58</v>
      </c>
      <c r="E198" t="s">
        <v>29</v>
      </c>
      <c r="F198" t="s">
        <v>1065</v>
      </c>
      <c r="G198" s="1" t="s">
        <v>349</v>
      </c>
      <c r="H198">
        <v>19534</v>
      </c>
      <c r="I198">
        <v>24.32</v>
      </c>
      <c r="J198">
        <v>60774</v>
      </c>
      <c r="K198">
        <v>75.680000000000007</v>
      </c>
      <c r="L198">
        <v>1047</v>
      </c>
      <c r="M198">
        <v>1.3</v>
      </c>
      <c r="N198">
        <v>1.72</v>
      </c>
      <c r="O198">
        <v>475</v>
      </c>
      <c r="P198">
        <v>0.59</v>
      </c>
      <c r="Q198">
        <v>0.78</v>
      </c>
      <c r="R198">
        <v>59252</v>
      </c>
      <c r="S198">
        <v>73.78</v>
      </c>
      <c r="T198">
        <v>97.5</v>
      </c>
      <c r="U198">
        <v>1</v>
      </c>
      <c r="V198" t="s">
        <v>31</v>
      </c>
      <c r="W198" t="s">
        <v>32</v>
      </c>
      <c r="X198" t="s">
        <v>33</v>
      </c>
      <c r="Y198">
        <v>391</v>
      </c>
      <c r="Z198">
        <v>0.49</v>
      </c>
      <c r="AA198">
        <v>0.66</v>
      </c>
      <c r="AB198">
        <v>2</v>
      </c>
      <c r="AC198" t="s">
        <v>34</v>
      </c>
      <c r="AD198" t="s">
        <v>35</v>
      </c>
      <c r="AE198" t="s">
        <v>36</v>
      </c>
      <c r="AF198">
        <v>1507</v>
      </c>
      <c r="AG198">
        <v>1.88</v>
      </c>
      <c r="AH198">
        <v>2.54</v>
      </c>
      <c r="AI198">
        <v>3</v>
      </c>
      <c r="AJ198" t="s">
        <v>34</v>
      </c>
      <c r="AK198" t="s">
        <v>37</v>
      </c>
      <c r="AL198" t="s">
        <v>38</v>
      </c>
      <c r="AM198">
        <v>15891</v>
      </c>
      <c r="AN198">
        <v>19.79</v>
      </c>
      <c r="AO198">
        <v>26.82</v>
      </c>
      <c r="AP198">
        <v>4</v>
      </c>
      <c r="AQ198" t="s">
        <v>34</v>
      </c>
      <c r="AR198" t="s">
        <v>39</v>
      </c>
      <c r="AS198" t="s">
        <v>40</v>
      </c>
      <c r="AT198">
        <v>1946</v>
      </c>
      <c r="AU198">
        <v>2.42</v>
      </c>
      <c r="AV198">
        <v>3.28</v>
      </c>
      <c r="AW198">
        <v>5</v>
      </c>
      <c r="AX198" t="s">
        <v>31</v>
      </c>
      <c r="AY198" t="s">
        <v>41</v>
      </c>
      <c r="AZ198" t="s">
        <v>42</v>
      </c>
      <c r="BA198">
        <v>18550</v>
      </c>
      <c r="BB198">
        <v>23.1</v>
      </c>
      <c r="BC198">
        <v>31.31</v>
      </c>
      <c r="BD198">
        <v>6</v>
      </c>
      <c r="BE198" t="s">
        <v>34</v>
      </c>
      <c r="BF198" t="s">
        <v>43</v>
      </c>
      <c r="BG198" t="s">
        <v>44</v>
      </c>
      <c r="BH198">
        <v>4744</v>
      </c>
      <c r="BI198">
        <v>5.91</v>
      </c>
      <c r="BJ198">
        <v>8.01</v>
      </c>
      <c r="BK198">
        <v>7</v>
      </c>
      <c r="BL198" t="s">
        <v>34</v>
      </c>
      <c r="BM198" t="s">
        <v>45</v>
      </c>
      <c r="BN198" t="s">
        <v>46</v>
      </c>
      <c r="BO198">
        <v>8545</v>
      </c>
      <c r="BP198">
        <v>10.64</v>
      </c>
      <c r="BQ198">
        <v>14.42</v>
      </c>
      <c r="BR198">
        <v>8</v>
      </c>
      <c r="BS198" t="s">
        <v>31</v>
      </c>
      <c r="BT198" t="s">
        <v>47</v>
      </c>
      <c r="BU198" t="s">
        <v>48</v>
      </c>
      <c r="BV198">
        <v>861</v>
      </c>
      <c r="BW198">
        <v>1.07</v>
      </c>
      <c r="BX198">
        <v>1.45</v>
      </c>
      <c r="BY198">
        <v>9</v>
      </c>
      <c r="BZ198" t="s">
        <v>34</v>
      </c>
      <c r="CA198" t="s">
        <v>49</v>
      </c>
      <c r="CB198" t="s">
        <v>50</v>
      </c>
      <c r="CC198">
        <v>1790</v>
      </c>
      <c r="CD198">
        <v>2.23</v>
      </c>
      <c r="CE198">
        <v>3.02</v>
      </c>
      <c r="CF198">
        <v>10</v>
      </c>
      <c r="CG198" t="s">
        <v>31</v>
      </c>
      <c r="CH198" t="s">
        <v>51</v>
      </c>
      <c r="CI198" t="s">
        <v>52</v>
      </c>
      <c r="CJ198">
        <v>3094</v>
      </c>
      <c r="CK198">
        <v>3.85</v>
      </c>
      <c r="CL198">
        <v>5.22</v>
      </c>
      <c r="CM198">
        <v>11</v>
      </c>
      <c r="CN198" t="s">
        <v>34</v>
      </c>
      <c r="CO198" t="s">
        <v>53</v>
      </c>
      <c r="CP198" t="s">
        <v>54</v>
      </c>
      <c r="CQ198">
        <v>471</v>
      </c>
      <c r="CR198">
        <v>0.59</v>
      </c>
      <c r="CS198">
        <v>0.79</v>
      </c>
      <c r="CT198">
        <v>12</v>
      </c>
      <c r="CU198" t="s">
        <v>34</v>
      </c>
      <c r="CV198" t="s">
        <v>55</v>
      </c>
      <c r="CW198" t="s">
        <v>56</v>
      </c>
      <c r="CX198">
        <v>1462</v>
      </c>
      <c r="CY198">
        <v>1.82</v>
      </c>
      <c r="CZ198">
        <v>2.4700000000000002</v>
      </c>
    </row>
    <row r="199" spans="1:104" x14ac:dyDescent="0.6">
      <c r="A199" s="1" t="s">
        <v>346</v>
      </c>
      <c r="B199" t="s">
        <v>347</v>
      </c>
      <c r="C199" s="1" t="s">
        <v>60</v>
      </c>
      <c r="D199" t="s">
        <v>61</v>
      </c>
      <c r="E199" t="s">
        <v>29</v>
      </c>
      <c r="F199" t="s">
        <v>1066</v>
      </c>
      <c r="G199" s="1" t="s">
        <v>350</v>
      </c>
      <c r="H199">
        <v>18688</v>
      </c>
      <c r="I199">
        <v>22.85</v>
      </c>
      <c r="J199">
        <v>63094</v>
      </c>
      <c r="K199">
        <v>77.150000000000006</v>
      </c>
      <c r="L199">
        <v>1126</v>
      </c>
      <c r="M199">
        <v>1.38</v>
      </c>
      <c r="N199">
        <v>1.78</v>
      </c>
      <c r="O199">
        <v>478</v>
      </c>
      <c r="P199">
        <v>0.57999999999999996</v>
      </c>
      <c r="Q199">
        <v>0.76</v>
      </c>
      <c r="R199">
        <v>61490</v>
      </c>
      <c r="S199">
        <v>75.19</v>
      </c>
      <c r="T199">
        <v>97.46</v>
      </c>
      <c r="U199">
        <v>1</v>
      </c>
      <c r="V199" t="s">
        <v>31</v>
      </c>
      <c r="W199" t="s">
        <v>32</v>
      </c>
      <c r="X199" t="s">
        <v>33</v>
      </c>
      <c r="Y199">
        <v>469</v>
      </c>
      <c r="Z199">
        <v>0.56999999999999995</v>
      </c>
      <c r="AA199">
        <v>0.76</v>
      </c>
      <c r="AB199">
        <v>2</v>
      </c>
      <c r="AC199" t="s">
        <v>34</v>
      </c>
      <c r="AD199" t="s">
        <v>35</v>
      </c>
      <c r="AE199" t="s">
        <v>36</v>
      </c>
      <c r="AF199">
        <v>1556</v>
      </c>
      <c r="AG199">
        <v>1.9</v>
      </c>
      <c r="AH199">
        <v>2.5299999999999998</v>
      </c>
      <c r="AI199">
        <v>3</v>
      </c>
      <c r="AJ199" t="s">
        <v>34</v>
      </c>
      <c r="AK199" t="s">
        <v>37</v>
      </c>
      <c r="AL199" t="s">
        <v>38</v>
      </c>
      <c r="AM199">
        <v>17184</v>
      </c>
      <c r="AN199">
        <v>21.01</v>
      </c>
      <c r="AO199">
        <v>27.95</v>
      </c>
      <c r="AP199">
        <v>4</v>
      </c>
      <c r="AQ199" t="s">
        <v>34</v>
      </c>
      <c r="AR199" t="s">
        <v>39</v>
      </c>
      <c r="AS199" t="s">
        <v>40</v>
      </c>
      <c r="AT199">
        <v>1938</v>
      </c>
      <c r="AU199">
        <v>2.37</v>
      </c>
      <c r="AV199">
        <v>3.15</v>
      </c>
      <c r="AW199">
        <v>5</v>
      </c>
      <c r="AX199" t="s">
        <v>31</v>
      </c>
      <c r="AY199" t="s">
        <v>41</v>
      </c>
      <c r="AZ199" t="s">
        <v>42</v>
      </c>
      <c r="BA199">
        <v>17520</v>
      </c>
      <c r="BB199">
        <v>21.42</v>
      </c>
      <c r="BC199">
        <v>28.49</v>
      </c>
      <c r="BD199">
        <v>6</v>
      </c>
      <c r="BE199" t="s">
        <v>34</v>
      </c>
      <c r="BF199" t="s">
        <v>43</v>
      </c>
      <c r="BG199" t="s">
        <v>44</v>
      </c>
      <c r="BH199">
        <v>4014</v>
      </c>
      <c r="BI199">
        <v>4.91</v>
      </c>
      <c r="BJ199">
        <v>6.53</v>
      </c>
      <c r="BK199">
        <v>7</v>
      </c>
      <c r="BL199" t="s">
        <v>34</v>
      </c>
      <c r="BM199" t="s">
        <v>45</v>
      </c>
      <c r="BN199" t="s">
        <v>46</v>
      </c>
      <c r="BO199">
        <v>9770</v>
      </c>
      <c r="BP199">
        <v>11.95</v>
      </c>
      <c r="BQ199">
        <v>15.89</v>
      </c>
      <c r="BR199">
        <v>8</v>
      </c>
      <c r="BS199" t="s">
        <v>31</v>
      </c>
      <c r="BT199" t="s">
        <v>47</v>
      </c>
      <c r="BU199" t="s">
        <v>48</v>
      </c>
      <c r="BV199">
        <v>987</v>
      </c>
      <c r="BW199">
        <v>1.21</v>
      </c>
      <c r="BX199">
        <v>1.61</v>
      </c>
      <c r="BY199">
        <v>9</v>
      </c>
      <c r="BZ199" t="s">
        <v>34</v>
      </c>
      <c r="CA199" t="s">
        <v>49</v>
      </c>
      <c r="CB199" t="s">
        <v>50</v>
      </c>
      <c r="CC199">
        <v>2451</v>
      </c>
      <c r="CD199">
        <v>3</v>
      </c>
      <c r="CE199">
        <v>3.99</v>
      </c>
      <c r="CF199">
        <v>10</v>
      </c>
      <c r="CG199" t="s">
        <v>31</v>
      </c>
      <c r="CH199" t="s">
        <v>51</v>
      </c>
      <c r="CI199" t="s">
        <v>52</v>
      </c>
      <c r="CJ199">
        <v>3417</v>
      </c>
      <c r="CK199">
        <v>4.18</v>
      </c>
      <c r="CL199">
        <v>5.56</v>
      </c>
      <c r="CM199">
        <v>11</v>
      </c>
      <c r="CN199" t="s">
        <v>34</v>
      </c>
      <c r="CO199" t="s">
        <v>53</v>
      </c>
      <c r="CP199" t="s">
        <v>54</v>
      </c>
      <c r="CQ199">
        <v>561</v>
      </c>
      <c r="CR199">
        <v>0.69</v>
      </c>
      <c r="CS199">
        <v>0.91</v>
      </c>
      <c r="CT199">
        <v>12</v>
      </c>
      <c r="CU199" t="s">
        <v>34</v>
      </c>
      <c r="CV199" t="s">
        <v>55</v>
      </c>
      <c r="CW199" t="s">
        <v>56</v>
      </c>
      <c r="CX199">
        <v>1623</v>
      </c>
      <c r="CY199">
        <v>1.98</v>
      </c>
      <c r="CZ199">
        <v>2.64</v>
      </c>
    </row>
    <row r="200" spans="1:104" x14ac:dyDescent="0.6">
      <c r="A200" s="1" t="s">
        <v>351</v>
      </c>
      <c r="B200" t="s">
        <v>352</v>
      </c>
      <c r="C200" s="1" t="s">
        <v>26</v>
      </c>
      <c r="D200" t="s">
        <v>28</v>
      </c>
      <c r="E200" t="s">
        <v>29</v>
      </c>
      <c r="F200" t="s">
        <v>1067</v>
      </c>
      <c r="G200" s="1" t="s">
        <v>353</v>
      </c>
      <c r="H200">
        <v>16457</v>
      </c>
      <c r="I200">
        <v>25.68</v>
      </c>
      <c r="J200">
        <v>47620</v>
      </c>
      <c r="K200">
        <v>74.319999999999993</v>
      </c>
      <c r="L200">
        <v>698</v>
      </c>
      <c r="M200">
        <v>1.0900000000000001</v>
      </c>
      <c r="N200">
        <v>1.47</v>
      </c>
      <c r="O200">
        <v>251</v>
      </c>
      <c r="P200">
        <v>0.39</v>
      </c>
      <c r="Q200">
        <v>0.53</v>
      </c>
      <c r="R200">
        <v>46671</v>
      </c>
      <c r="S200">
        <v>72.84</v>
      </c>
      <c r="T200">
        <v>98.01</v>
      </c>
      <c r="U200">
        <v>1</v>
      </c>
      <c r="V200" t="s">
        <v>31</v>
      </c>
      <c r="W200" t="s">
        <v>32</v>
      </c>
      <c r="X200" t="s">
        <v>33</v>
      </c>
      <c r="Y200">
        <v>245</v>
      </c>
      <c r="Z200">
        <v>0.38</v>
      </c>
      <c r="AA200">
        <v>0.52</v>
      </c>
      <c r="AB200">
        <v>2</v>
      </c>
      <c r="AC200" t="s">
        <v>34</v>
      </c>
      <c r="AD200" t="s">
        <v>35</v>
      </c>
      <c r="AE200" t="s">
        <v>36</v>
      </c>
      <c r="AF200">
        <v>1108</v>
      </c>
      <c r="AG200">
        <v>1.73</v>
      </c>
      <c r="AH200">
        <v>2.37</v>
      </c>
      <c r="AI200">
        <v>3</v>
      </c>
      <c r="AJ200" t="s">
        <v>34</v>
      </c>
      <c r="AK200" t="s">
        <v>37</v>
      </c>
      <c r="AL200" t="s">
        <v>38</v>
      </c>
      <c r="AM200">
        <v>12168</v>
      </c>
      <c r="AN200">
        <v>18.989999999999998</v>
      </c>
      <c r="AO200">
        <v>26.07</v>
      </c>
      <c r="AP200">
        <v>4</v>
      </c>
      <c r="AQ200" t="s">
        <v>34</v>
      </c>
      <c r="AR200" t="s">
        <v>39</v>
      </c>
      <c r="AS200" t="s">
        <v>40</v>
      </c>
      <c r="AT200">
        <v>933</v>
      </c>
      <c r="AU200">
        <v>1.46</v>
      </c>
      <c r="AV200">
        <v>2</v>
      </c>
      <c r="AW200">
        <v>5</v>
      </c>
      <c r="AX200" t="s">
        <v>31</v>
      </c>
      <c r="AY200" t="s">
        <v>41</v>
      </c>
      <c r="AZ200" t="s">
        <v>42</v>
      </c>
      <c r="BA200">
        <v>9509</v>
      </c>
      <c r="BB200">
        <v>14.84</v>
      </c>
      <c r="BC200">
        <v>20.37</v>
      </c>
      <c r="BD200">
        <v>6</v>
      </c>
      <c r="BE200" t="s">
        <v>34</v>
      </c>
      <c r="BF200" t="s">
        <v>43</v>
      </c>
      <c r="BG200" t="s">
        <v>44</v>
      </c>
      <c r="BH200">
        <v>3415</v>
      </c>
      <c r="BI200">
        <v>5.33</v>
      </c>
      <c r="BJ200">
        <v>7.32</v>
      </c>
      <c r="BK200">
        <v>7</v>
      </c>
      <c r="BL200" t="s">
        <v>34</v>
      </c>
      <c r="BM200" t="s">
        <v>45</v>
      </c>
      <c r="BN200" t="s">
        <v>46</v>
      </c>
      <c r="BO200">
        <v>13374</v>
      </c>
      <c r="BP200">
        <v>20.87</v>
      </c>
      <c r="BQ200">
        <v>28.66</v>
      </c>
      <c r="BR200">
        <v>8</v>
      </c>
      <c r="BS200" t="s">
        <v>31</v>
      </c>
      <c r="BT200" t="s">
        <v>47</v>
      </c>
      <c r="BU200" t="s">
        <v>48</v>
      </c>
      <c r="BV200">
        <v>847</v>
      </c>
      <c r="BW200">
        <v>1.32</v>
      </c>
      <c r="BX200">
        <v>1.81</v>
      </c>
      <c r="BY200">
        <v>9</v>
      </c>
      <c r="BZ200" t="s">
        <v>34</v>
      </c>
      <c r="CA200" t="s">
        <v>49</v>
      </c>
      <c r="CB200" t="s">
        <v>50</v>
      </c>
      <c r="CC200">
        <v>2085</v>
      </c>
      <c r="CD200">
        <v>3.25</v>
      </c>
      <c r="CE200">
        <v>4.47</v>
      </c>
      <c r="CF200">
        <v>10</v>
      </c>
      <c r="CG200" t="s">
        <v>31</v>
      </c>
      <c r="CH200" t="s">
        <v>51</v>
      </c>
      <c r="CI200" t="s">
        <v>52</v>
      </c>
      <c r="CJ200">
        <v>1902</v>
      </c>
      <c r="CK200">
        <v>2.97</v>
      </c>
      <c r="CL200">
        <v>4.08</v>
      </c>
      <c r="CM200">
        <v>11</v>
      </c>
      <c r="CN200" t="s">
        <v>34</v>
      </c>
      <c r="CO200" t="s">
        <v>53</v>
      </c>
      <c r="CP200" t="s">
        <v>54</v>
      </c>
      <c r="CQ200">
        <v>330</v>
      </c>
      <c r="CR200">
        <v>0.52</v>
      </c>
      <c r="CS200">
        <v>0.71</v>
      </c>
      <c r="CT200">
        <v>12</v>
      </c>
      <c r="CU200" t="s">
        <v>34</v>
      </c>
      <c r="CV200" t="s">
        <v>55</v>
      </c>
      <c r="CW200" t="s">
        <v>56</v>
      </c>
      <c r="CX200">
        <v>755</v>
      </c>
      <c r="CY200">
        <v>1.18</v>
      </c>
      <c r="CZ200">
        <v>1.62</v>
      </c>
    </row>
    <row r="201" spans="1:104" x14ac:dyDescent="0.6">
      <c r="A201" s="1" t="s">
        <v>351</v>
      </c>
      <c r="B201" t="s">
        <v>352</v>
      </c>
      <c r="C201" s="1" t="s">
        <v>57</v>
      </c>
      <c r="D201" t="s">
        <v>58</v>
      </c>
      <c r="E201" t="s">
        <v>29</v>
      </c>
      <c r="F201" t="s">
        <v>1068</v>
      </c>
      <c r="G201" s="1" t="s">
        <v>354</v>
      </c>
      <c r="H201">
        <v>14458</v>
      </c>
      <c r="I201">
        <v>28.58</v>
      </c>
      <c r="J201">
        <v>36136</v>
      </c>
      <c r="K201">
        <v>71.42</v>
      </c>
      <c r="L201">
        <v>430</v>
      </c>
      <c r="M201">
        <v>0.85</v>
      </c>
      <c r="N201">
        <v>1.19</v>
      </c>
      <c r="O201">
        <v>186</v>
      </c>
      <c r="P201">
        <v>0.37</v>
      </c>
      <c r="Q201">
        <v>0.51</v>
      </c>
      <c r="R201">
        <v>35520</v>
      </c>
      <c r="S201">
        <v>70.209999999999994</v>
      </c>
      <c r="T201">
        <v>98.3</v>
      </c>
      <c r="U201">
        <v>1</v>
      </c>
      <c r="V201" t="s">
        <v>31</v>
      </c>
      <c r="W201" t="s">
        <v>32</v>
      </c>
      <c r="X201" t="s">
        <v>33</v>
      </c>
      <c r="Y201">
        <v>227</v>
      </c>
      <c r="Z201">
        <v>0.45</v>
      </c>
      <c r="AA201">
        <v>0.64</v>
      </c>
      <c r="AB201">
        <v>2</v>
      </c>
      <c r="AC201" t="s">
        <v>34</v>
      </c>
      <c r="AD201" t="s">
        <v>35</v>
      </c>
      <c r="AE201" t="s">
        <v>36</v>
      </c>
      <c r="AF201">
        <v>892</v>
      </c>
      <c r="AG201">
        <v>1.76</v>
      </c>
      <c r="AH201">
        <v>2.5099999999999998</v>
      </c>
      <c r="AI201">
        <v>3</v>
      </c>
      <c r="AJ201" t="s">
        <v>34</v>
      </c>
      <c r="AK201" t="s">
        <v>37</v>
      </c>
      <c r="AL201" t="s">
        <v>38</v>
      </c>
      <c r="AM201">
        <v>9064</v>
      </c>
      <c r="AN201">
        <v>17.920000000000002</v>
      </c>
      <c r="AO201">
        <v>25.52</v>
      </c>
      <c r="AP201">
        <v>4</v>
      </c>
      <c r="AQ201" t="s">
        <v>34</v>
      </c>
      <c r="AR201" t="s">
        <v>39</v>
      </c>
      <c r="AS201" t="s">
        <v>40</v>
      </c>
      <c r="AT201">
        <v>643</v>
      </c>
      <c r="AU201">
        <v>1.27</v>
      </c>
      <c r="AV201">
        <v>1.81</v>
      </c>
      <c r="AW201">
        <v>5</v>
      </c>
      <c r="AX201" t="s">
        <v>31</v>
      </c>
      <c r="AY201" t="s">
        <v>41</v>
      </c>
      <c r="AZ201" t="s">
        <v>42</v>
      </c>
      <c r="BA201">
        <v>5839</v>
      </c>
      <c r="BB201">
        <v>11.54</v>
      </c>
      <c r="BC201">
        <v>16.440000000000001</v>
      </c>
      <c r="BD201">
        <v>6</v>
      </c>
      <c r="BE201" t="s">
        <v>34</v>
      </c>
      <c r="BF201" t="s">
        <v>43</v>
      </c>
      <c r="BG201" t="s">
        <v>44</v>
      </c>
      <c r="BH201">
        <v>2637</v>
      </c>
      <c r="BI201">
        <v>5.21</v>
      </c>
      <c r="BJ201">
        <v>7.42</v>
      </c>
      <c r="BK201">
        <v>7</v>
      </c>
      <c r="BL201" t="s">
        <v>34</v>
      </c>
      <c r="BM201" t="s">
        <v>45</v>
      </c>
      <c r="BN201" t="s">
        <v>46</v>
      </c>
      <c r="BO201">
        <v>11346</v>
      </c>
      <c r="BP201">
        <v>22.43</v>
      </c>
      <c r="BQ201">
        <v>31.94</v>
      </c>
      <c r="BR201">
        <v>8</v>
      </c>
      <c r="BS201" t="s">
        <v>31</v>
      </c>
      <c r="BT201" t="s">
        <v>47</v>
      </c>
      <c r="BU201" t="s">
        <v>48</v>
      </c>
      <c r="BV201">
        <v>702</v>
      </c>
      <c r="BW201">
        <v>1.39</v>
      </c>
      <c r="BX201">
        <v>1.98</v>
      </c>
      <c r="BY201">
        <v>9</v>
      </c>
      <c r="BZ201" t="s">
        <v>34</v>
      </c>
      <c r="CA201" t="s">
        <v>49</v>
      </c>
      <c r="CB201" t="s">
        <v>50</v>
      </c>
      <c r="CC201">
        <v>1900</v>
      </c>
      <c r="CD201">
        <v>3.76</v>
      </c>
      <c r="CE201">
        <v>5.35</v>
      </c>
      <c r="CF201">
        <v>10</v>
      </c>
      <c r="CG201" t="s">
        <v>31</v>
      </c>
      <c r="CH201" t="s">
        <v>51</v>
      </c>
      <c r="CI201" t="s">
        <v>52</v>
      </c>
      <c r="CJ201">
        <v>1544</v>
      </c>
      <c r="CK201">
        <v>3.05</v>
      </c>
      <c r="CL201">
        <v>4.3499999999999996</v>
      </c>
      <c r="CM201">
        <v>11</v>
      </c>
      <c r="CN201" t="s">
        <v>34</v>
      </c>
      <c r="CO201" t="s">
        <v>53</v>
      </c>
      <c r="CP201" t="s">
        <v>54</v>
      </c>
      <c r="CQ201">
        <v>256</v>
      </c>
      <c r="CR201">
        <v>0.51</v>
      </c>
      <c r="CS201">
        <v>0.72</v>
      </c>
      <c r="CT201">
        <v>12</v>
      </c>
      <c r="CU201" t="s">
        <v>34</v>
      </c>
      <c r="CV201" t="s">
        <v>55</v>
      </c>
      <c r="CW201" t="s">
        <v>56</v>
      </c>
      <c r="CX201">
        <v>470</v>
      </c>
      <c r="CY201">
        <v>0.93</v>
      </c>
      <c r="CZ201">
        <v>1.32</v>
      </c>
    </row>
    <row r="202" spans="1:104" x14ac:dyDescent="0.6">
      <c r="A202" s="1" t="s">
        <v>351</v>
      </c>
      <c r="B202" t="s">
        <v>352</v>
      </c>
      <c r="C202" s="1" t="s">
        <v>60</v>
      </c>
      <c r="D202" t="s">
        <v>61</v>
      </c>
      <c r="E202" t="s">
        <v>29</v>
      </c>
      <c r="F202" t="s">
        <v>1069</v>
      </c>
      <c r="G202" s="1" t="s">
        <v>355</v>
      </c>
      <c r="H202">
        <v>19747</v>
      </c>
      <c r="I202">
        <v>23.76</v>
      </c>
      <c r="J202">
        <v>63358</v>
      </c>
      <c r="K202">
        <v>76.239999999999995</v>
      </c>
      <c r="L202">
        <v>1176</v>
      </c>
      <c r="M202">
        <v>1.42</v>
      </c>
      <c r="N202">
        <v>1.86</v>
      </c>
      <c r="O202">
        <v>225</v>
      </c>
      <c r="P202">
        <v>0.27</v>
      </c>
      <c r="Q202">
        <v>0.36</v>
      </c>
      <c r="R202">
        <v>61957</v>
      </c>
      <c r="S202">
        <v>74.55</v>
      </c>
      <c r="T202">
        <v>97.79</v>
      </c>
      <c r="U202">
        <v>1</v>
      </c>
      <c r="V202" t="s">
        <v>31</v>
      </c>
      <c r="W202" t="s">
        <v>32</v>
      </c>
      <c r="X202" t="s">
        <v>33</v>
      </c>
      <c r="Y202">
        <v>335</v>
      </c>
      <c r="Z202">
        <v>0.4</v>
      </c>
      <c r="AA202">
        <v>0.54</v>
      </c>
      <c r="AB202">
        <v>2</v>
      </c>
      <c r="AC202" t="s">
        <v>34</v>
      </c>
      <c r="AD202" t="s">
        <v>35</v>
      </c>
      <c r="AE202" t="s">
        <v>36</v>
      </c>
      <c r="AF202">
        <v>1370</v>
      </c>
      <c r="AG202">
        <v>1.65</v>
      </c>
      <c r="AH202">
        <v>2.21</v>
      </c>
      <c r="AI202">
        <v>3</v>
      </c>
      <c r="AJ202" t="s">
        <v>34</v>
      </c>
      <c r="AK202" t="s">
        <v>37</v>
      </c>
      <c r="AL202" t="s">
        <v>38</v>
      </c>
      <c r="AM202">
        <v>16509</v>
      </c>
      <c r="AN202">
        <v>19.87</v>
      </c>
      <c r="AO202">
        <v>26.65</v>
      </c>
      <c r="AP202">
        <v>4</v>
      </c>
      <c r="AQ202" t="s">
        <v>34</v>
      </c>
      <c r="AR202" t="s">
        <v>39</v>
      </c>
      <c r="AS202" t="s">
        <v>40</v>
      </c>
      <c r="AT202">
        <v>1641</v>
      </c>
      <c r="AU202">
        <v>1.97</v>
      </c>
      <c r="AV202">
        <v>2.65</v>
      </c>
      <c r="AW202">
        <v>5</v>
      </c>
      <c r="AX202" t="s">
        <v>31</v>
      </c>
      <c r="AY202" t="s">
        <v>41</v>
      </c>
      <c r="AZ202" t="s">
        <v>42</v>
      </c>
      <c r="BA202">
        <v>16209</v>
      </c>
      <c r="BB202">
        <v>19.5</v>
      </c>
      <c r="BC202">
        <v>26.16</v>
      </c>
      <c r="BD202">
        <v>6</v>
      </c>
      <c r="BE202" t="s">
        <v>34</v>
      </c>
      <c r="BF202" t="s">
        <v>43</v>
      </c>
      <c r="BG202" t="s">
        <v>44</v>
      </c>
      <c r="BH202">
        <v>4905</v>
      </c>
      <c r="BI202">
        <v>5.9</v>
      </c>
      <c r="BJ202">
        <v>7.92</v>
      </c>
      <c r="BK202">
        <v>7</v>
      </c>
      <c r="BL202" t="s">
        <v>34</v>
      </c>
      <c r="BM202" t="s">
        <v>45</v>
      </c>
      <c r="BN202" t="s">
        <v>46</v>
      </c>
      <c r="BO202">
        <v>12359</v>
      </c>
      <c r="BP202">
        <v>14.87</v>
      </c>
      <c r="BQ202">
        <v>19.95</v>
      </c>
      <c r="BR202">
        <v>8</v>
      </c>
      <c r="BS202" t="s">
        <v>31</v>
      </c>
      <c r="BT202" t="s">
        <v>47</v>
      </c>
      <c r="BU202" t="s">
        <v>48</v>
      </c>
      <c r="BV202">
        <v>1157</v>
      </c>
      <c r="BW202">
        <v>1.39</v>
      </c>
      <c r="BX202">
        <v>1.87</v>
      </c>
      <c r="BY202">
        <v>9</v>
      </c>
      <c r="BZ202" t="s">
        <v>34</v>
      </c>
      <c r="CA202" t="s">
        <v>49</v>
      </c>
      <c r="CB202" t="s">
        <v>50</v>
      </c>
      <c r="CC202">
        <v>2718</v>
      </c>
      <c r="CD202">
        <v>3.27</v>
      </c>
      <c r="CE202">
        <v>4.3899999999999997</v>
      </c>
      <c r="CF202">
        <v>10</v>
      </c>
      <c r="CG202" t="s">
        <v>31</v>
      </c>
      <c r="CH202" t="s">
        <v>51</v>
      </c>
      <c r="CI202" t="s">
        <v>52</v>
      </c>
      <c r="CJ202">
        <v>2800</v>
      </c>
      <c r="CK202">
        <v>3.37</v>
      </c>
      <c r="CL202">
        <v>4.5199999999999996</v>
      </c>
      <c r="CM202">
        <v>11</v>
      </c>
      <c r="CN202" t="s">
        <v>34</v>
      </c>
      <c r="CO202" t="s">
        <v>53</v>
      </c>
      <c r="CP202" t="s">
        <v>54</v>
      </c>
      <c r="CQ202">
        <v>415</v>
      </c>
      <c r="CR202">
        <v>0.5</v>
      </c>
      <c r="CS202">
        <v>0.67</v>
      </c>
      <c r="CT202">
        <v>12</v>
      </c>
      <c r="CU202" t="s">
        <v>34</v>
      </c>
      <c r="CV202" t="s">
        <v>55</v>
      </c>
      <c r="CW202" t="s">
        <v>56</v>
      </c>
      <c r="CX202">
        <v>1539</v>
      </c>
      <c r="CY202">
        <v>1.85</v>
      </c>
      <c r="CZ202">
        <v>2.48</v>
      </c>
    </row>
    <row r="203" spans="1:104" x14ac:dyDescent="0.6">
      <c r="A203" s="1" t="s">
        <v>351</v>
      </c>
      <c r="B203" t="s">
        <v>352</v>
      </c>
      <c r="C203" s="1" t="s">
        <v>63</v>
      </c>
      <c r="D203" t="s">
        <v>64</v>
      </c>
      <c r="E203" t="s">
        <v>29</v>
      </c>
      <c r="F203" t="s">
        <v>1070</v>
      </c>
      <c r="G203" s="1" t="s">
        <v>356</v>
      </c>
      <c r="H203">
        <v>23199</v>
      </c>
      <c r="I203">
        <v>22.41</v>
      </c>
      <c r="J203">
        <v>80299</v>
      </c>
      <c r="K203">
        <v>77.59</v>
      </c>
      <c r="L203">
        <v>1342</v>
      </c>
      <c r="M203">
        <v>1.3</v>
      </c>
      <c r="N203">
        <v>1.67</v>
      </c>
      <c r="O203">
        <v>443</v>
      </c>
      <c r="P203">
        <v>0.43</v>
      </c>
      <c r="Q203">
        <v>0.55000000000000004</v>
      </c>
      <c r="R203">
        <v>78514</v>
      </c>
      <c r="S203">
        <v>75.86</v>
      </c>
      <c r="T203">
        <v>97.78</v>
      </c>
      <c r="U203">
        <v>1</v>
      </c>
      <c r="V203" t="s">
        <v>31</v>
      </c>
      <c r="W203" t="s">
        <v>32</v>
      </c>
      <c r="X203" t="s">
        <v>33</v>
      </c>
      <c r="Y203">
        <v>520</v>
      </c>
      <c r="Z203">
        <v>0.5</v>
      </c>
      <c r="AA203">
        <v>0.66</v>
      </c>
      <c r="AB203">
        <v>2</v>
      </c>
      <c r="AC203" t="s">
        <v>34</v>
      </c>
      <c r="AD203" t="s">
        <v>35</v>
      </c>
      <c r="AE203" t="s">
        <v>36</v>
      </c>
      <c r="AF203">
        <v>2015</v>
      </c>
      <c r="AG203">
        <v>1.95</v>
      </c>
      <c r="AH203">
        <v>2.57</v>
      </c>
      <c r="AI203">
        <v>3</v>
      </c>
      <c r="AJ203" t="s">
        <v>34</v>
      </c>
      <c r="AK203" t="s">
        <v>37</v>
      </c>
      <c r="AL203" t="s">
        <v>38</v>
      </c>
      <c r="AM203">
        <v>19216</v>
      </c>
      <c r="AN203">
        <v>18.57</v>
      </c>
      <c r="AO203">
        <v>24.47</v>
      </c>
      <c r="AP203">
        <v>4</v>
      </c>
      <c r="AQ203" t="s">
        <v>34</v>
      </c>
      <c r="AR203" t="s">
        <v>39</v>
      </c>
      <c r="AS203" t="s">
        <v>40</v>
      </c>
      <c r="AT203">
        <v>2535</v>
      </c>
      <c r="AU203">
        <v>2.4500000000000002</v>
      </c>
      <c r="AV203">
        <v>3.23</v>
      </c>
      <c r="AW203">
        <v>5</v>
      </c>
      <c r="AX203" t="s">
        <v>31</v>
      </c>
      <c r="AY203" t="s">
        <v>41</v>
      </c>
      <c r="AZ203" t="s">
        <v>42</v>
      </c>
      <c r="BA203">
        <v>21643</v>
      </c>
      <c r="BB203">
        <v>20.91</v>
      </c>
      <c r="BC203">
        <v>27.57</v>
      </c>
      <c r="BD203">
        <v>6</v>
      </c>
      <c r="BE203" t="s">
        <v>34</v>
      </c>
      <c r="BF203" t="s">
        <v>43</v>
      </c>
      <c r="BG203" t="s">
        <v>44</v>
      </c>
      <c r="BH203">
        <v>5891</v>
      </c>
      <c r="BI203">
        <v>5.69</v>
      </c>
      <c r="BJ203">
        <v>7.5</v>
      </c>
      <c r="BK203">
        <v>7</v>
      </c>
      <c r="BL203" t="s">
        <v>34</v>
      </c>
      <c r="BM203" t="s">
        <v>45</v>
      </c>
      <c r="BN203" t="s">
        <v>46</v>
      </c>
      <c r="BO203">
        <v>15933</v>
      </c>
      <c r="BP203">
        <v>15.39</v>
      </c>
      <c r="BQ203">
        <v>20.29</v>
      </c>
      <c r="BR203">
        <v>8</v>
      </c>
      <c r="BS203" t="s">
        <v>31</v>
      </c>
      <c r="BT203" t="s">
        <v>47</v>
      </c>
      <c r="BU203" t="s">
        <v>48</v>
      </c>
      <c r="BV203">
        <v>1313</v>
      </c>
      <c r="BW203">
        <v>1.27</v>
      </c>
      <c r="BX203">
        <v>1.67</v>
      </c>
      <c r="BY203">
        <v>9</v>
      </c>
      <c r="BZ203" t="s">
        <v>34</v>
      </c>
      <c r="CA203" t="s">
        <v>49</v>
      </c>
      <c r="CB203" t="s">
        <v>50</v>
      </c>
      <c r="CC203">
        <v>3443</v>
      </c>
      <c r="CD203">
        <v>3.33</v>
      </c>
      <c r="CE203">
        <v>4.3899999999999997</v>
      </c>
      <c r="CF203">
        <v>10</v>
      </c>
      <c r="CG203" t="s">
        <v>31</v>
      </c>
      <c r="CH203" t="s">
        <v>51</v>
      </c>
      <c r="CI203" t="s">
        <v>52</v>
      </c>
      <c r="CJ203">
        <v>3585</v>
      </c>
      <c r="CK203">
        <v>3.46</v>
      </c>
      <c r="CL203">
        <v>4.57</v>
      </c>
      <c r="CM203">
        <v>11</v>
      </c>
      <c r="CN203" t="s">
        <v>34</v>
      </c>
      <c r="CO203" t="s">
        <v>53</v>
      </c>
      <c r="CP203" t="s">
        <v>54</v>
      </c>
      <c r="CQ203">
        <v>619</v>
      </c>
      <c r="CR203">
        <v>0.6</v>
      </c>
      <c r="CS203">
        <v>0.79</v>
      </c>
      <c r="CT203">
        <v>12</v>
      </c>
      <c r="CU203" t="s">
        <v>34</v>
      </c>
      <c r="CV203" t="s">
        <v>55</v>
      </c>
      <c r="CW203" t="s">
        <v>56</v>
      </c>
      <c r="CX203">
        <v>1801</v>
      </c>
      <c r="CY203">
        <v>1.74</v>
      </c>
      <c r="CZ203">
        <v>2.29</v>
      </c>
    </row>
    <row r="204" spans="1:104" x14ac:dyDescent="0.6">
      <c r="A204" s="1" t="s">
        <v>351</v>
      </c>
      <c r="B204" t="s">
        <v>352</v>
      </c>
      <c r="C204" s="1" t="s">
        <v>66</v>
      </c>
      <c r="D204" t="s">
        <v>67</v>
      </c>
      <c r="E204" t="s">
        <v>29</v>
      </c>
      <c r="F204" t="s">
        <v>1071</v>
      </c>
      <c r="G204" s="1" t="s">
        <v>357</v>
      </c>
      <c r="H204">
        <v>22065</v>
      </c>
      <c r="I204">
        <v>21.66</v>
      </c>
      <c r="J204">
        <v>79807</v>
      </c>
      <c r="K204">
        <v>78.34</v>
      </c>
      <c r="L204">
        <v>1493</v>
      </c>
      <c r="M204">
        <v>1.47</v>
      </c>
      <c r="N204">
        <v>1.87</v>
      </c>
      <c r="O204">
        <v>896</v>
      </c>
      <c r="P204">
        <v>0.88</v>
      </c>
      <c r="Q204">
        <v>1.1200000000000001</v>
      </c>
      <c r="R204">
        <v>77418</v>
      </c>
      <c r="S204">
        <v>76</v>
      </c>
      <c r="T204">
        <v>97.01</v>
      </c>
      <c r="U204">
        <v>1</v>
      </c>
      <c r="V204" t="s">
        <v>31</v>
      </c>
      <c r="W204" t="s">
        <v>32</v>
      </c>
      <c r="X204" t="s">
        <v>33</v>
      </c>
      <c r="Y204">
        <v>468</v>
      </c>
      <c r="Z204">
        <v>0.46</v>
      </c>
      <c r="AA204">
        <v>0.6</v>
      </c>
      <c r="AB204">
        <v>2</v>
      </c>
      <c r="AC204" t="s">
        <v>34</v>
      </c>
      <c r="AD204" t="s">
        <v>35</v>
      </c>
      <c r="AE204" t="s">
        <v>36</v>
      </c>
      <c r="AF204">
        <v>2005</v>
      </c>
      <c r="AG204">
        <v>1.97</v>
      </c>
      <c r="AH204">
        <v>2.59</v>
      </c>
      <c r="AI204">
        <v>3</v>
      </c>
      <c r="AJ204" t="s">
        <v>34</v>
      </c>
      <c r="AK204" t="s">
        <v>37</v>
      </c>
      <c r="AL204" t="s">
        <v>38</v>
      </c>
      <c r="AM204">
        <v>22150</v>
      </c>
      <c r="AN204">
        <v>21.74</v>
      </c>
      <c r="AO204">
        <v>28.61</v>
      </c>
      <c r="AP204">
        <v>4</v>
      </c>
      <c r="AQ204" t="s">
        <v>34</v>
      </c>
      <c r="AR204" t="s">
        <v>39</v>
      </c>
      <c r="AS204" t="s">
        <v>40</v>
      </c>
      <c r="AT204">
        <v>2997</v>
      </c>
      <c r="AU204">
        <v>2.94</v>
      </c>
      <c r="AV204">
        <v>3.87</v>
      </c>
      <c r="AW204">
        <v>5</v>
      </c>
      <c r="AX204" t="s">
        <v>31</v>
      </c>
      <c r="AY204" t="s">
        <v>41</v>
      </c>
      <c r="AZ204" t="s">
        <v>42</v>
      </c>
      <c r="BA204">
        <v>20934</v>
      </c>
      <c r="BB204">
        <v>20.55</v>
      </c>
      <c r="BC204">
        <v>27.04</v>
      </c>
      <c r="BD204">
        <v>6</v>
      </c>
      <c r="BE204" t="s">
        <v>34</v>
      </c>
      <c r="BF204" t="s">
        <v>43</v>
      </c>
      <c r="BG204" t="s">
        <v>44</v>
      </c>
      <c r="BH204">
        <v>5540</v>
      </c>
      <c r="BI204">
        <v>5.44</v>
      </c>
      <c r="BJ204">
        <v>7.16</v>
      </c>
      <c r="BK204">
        <v>7</v>
      </c>
      <c r="BL204" t="s">
        <v>34</v>
      </c>
      <c r="BM204" t="s">
        <v>45</v>
      </c>
      <c r="BN204" t="s">
        <v>46</v>
      </c>
      <c r="BO204">
        <v>12780</v>
      </c>
      <c r="BP204">
        <v>12.55</v>
      </c>
      <c r="BQ204">
        <v>16.510000000000002</v>
      </c>
      <c r="BR204">
        <v>8</v>
      </c>
      <c r="BS204" t="s">
        <v>31</v>
      </c>
      <c r="BT204" t="s">
        <v>47</v>
      </c>
      <c r="BU204" t="s">
        <v>48</v>
      </c>
      <c r="BV204">
        <v>1374</v>
      </c>
      <c r="BW204">
        <v>1.35</v>
      </c>
      <c r="BX204">
        <v>1.77</v>
      </c>
      <c r="BY204">
        <v>9</v>
      </c>
      <c r="BZ204" t="s">
        <v>34</v>
      </c>
      <c r="CA204" t="s">
        <v>49</v>
      </c>
      <c r="CB204" t="s">
        <v>50</v>
      </c>
      <c r="CC204">
        <v>2847</v>
      </c>
      <c r="CD204">
        <v>2.79</v>
      </c>
      <c r="CE204">
        <v>3.68</v>
      </c>
      <c r="CF204">
        <v>10</v>
      </c>
      <c r="CG204" t="s">
        <v>31</v>
      </c>
      <c r="CH204" t="s">
        <v>51</v>
      </c>
      <c r="CI204" t="s">
        <v>52</v>
      </c>
      <c r="CJ204">
        <v>3784</v>
      </c>
      <c r="CK204">
        <v>3.71</v>
      </c>
      <c r="CL204">
        <v>4.8899999999999997</v>
      </c>
      <c r="CM204">
        <v>11</v>
      </c>
      <c r="CN204" t="s">
        <v>34</v>
      </c>
      <c r="CO204" t="s">
        <v>53</v>
      </c>
      <c r="CP204" t="s">
        <v>54</v>
      </c>
      <c r="CQ204">
        <v>534</v>
      </c>
      <c r="CR204">
        <v>0.52</v>
      </c>
      <c r="CS204">
        <v>0.69</v>
      </c>
      <c r="CT204">
        <v>12</v>
      </c>
      <c r="CU204" t="s">
        <v>34</v>
      </c>
      <c r="CV204" t="s">
        <v>55</v>
      </c>
      <c r="CW204" t="s">
        <v>56</v>
      </c>
      <c r="CX204">
        <v>2005</v>
      </c>
      <c r="CY204">
        <v>1.97</v>
      </c>
      <c r="CZ204">
        <v>2.59</v>
      </c>
    </row>
    <row r="205" spans="1:104" x14ac:dyDescent="0.6">
      <c r="A205" s="1" t="s">
        <v>351</v>
      </c>
      <c r="B205" t="s">
        <v>352</v>
      </c>
      <c r="C205" s="1" t="s">
        <v>85</v>
      </c>
      <c r="D205" t="s">
        <v>92</v>
      </c>
      <c r="E205" t="s">
        <v>29</v>
      </c>
      <c r="F205" t="s">
        <v>1072</v>
      </c>
      <c r="G205" s="1" t="s">
        <v>358</v>
      </c>
      <c r="H205">
        <v>22666</v>
      </c>
      <c r="I205">
        <v>20.48</v>
      </c>
      <c r="J205">
        <v>87982</v>
      </c>
      <c r="K205">
        <v>79.52</v>
      </c>
      <c r="L205">
        <v>1525</v>
      </c>
      <c r="M205">
        <v>1.38</v>
      </c>
      <c r="N205">
        <v>1.73</v>
      </c>
      <c r="O205">
        <v>599</v>
      </c>
      <c r="P205">
        <v>0.54</v>
      </c>
      <c r="Q205">
        <v>0.68</v>
      </c>
      <c r="R205">
        <v>85858</v>
      </c>
      <c r="S205">
        <v>77.599999999999994</v>
      </c>
      <c r="T205">
        <v>97.59</v>
      </c>
      <c r="U205">
        <v>1</v>
      </c>
      <c r="V205" t="s">
        <v>31</v>
      </c>
      <c r="W205" t="s">
        <v>32</v>
      </c>
      <c r="X205" t="s">
        <v>33</v>
      </c>
      <c r="Y205">
        <v>595</v>
      </c>
      <c r="Z205">
        <v>0.54</v>
      </c>
      <c r="AA205">
        <v>0.69</v>
      </c>
      <c r="AB205">
        <v>2</v>
      </c>
      <c r="AC205" t="s">
        <v>34</v>
      </c>
      <c r="AD205" t="s">
        <v>35</v>
      </c>
      <c r="AE205" t="s">
        <v>36</v>
      </c>
      <c r="AF205">
        <v>1627</v>
      </c>
      <c r="AG205">
        <v>1.47</v>
      </c>
      <c r="AH205">
        <v>1.89</v>
      </c>
      <c r="AI205">
        <v>3</v>
      </c>
      <c r="AJ205" t="s">
        <v>34</v>
      </c>
      <c r="AK205" t="s">
        <v>37</v>
      </c>
      <c r="AL205" t="s">
        <v>38</v>
      </c>
      <c r="AM205">
        <v>24896</v>
      </c>
      <c r="AN205">
        <v>22.5</v>
      </c>
      <c r="AO205">
        <v>29</v>
      </c>
      <c r="AP205">
        <v>4</v>
      </c>
      <c r="AQ205" t="s">
        <v>34</v>
      </c>
      <c r="AR205" t="s">
        <v>39</v>
      </c>
      <c r="AS205" t="s">
        <v>40</v>
      </c>
      <c r="AT205">
        <v>3179</v>
      </c>
      <c r="AU205">
        <v>2.87</v>
      </c>
      <c r="AV205">
        <v>3.7</v>
      </c>
      <c r="AW205">
        <v>5</v>
      </c>
      <c r="AX205" t="s">
        <v>31</v>
      </c>
      <c r="AY205" t="s">
        <v>41</v>
      </c>
      <c r="AZ205" t="s">
        <v>42</v>
      </c>
      <c r="BA205">
        <v>23630</v>
      </c>
      <c r="BB205">
        <v>21.36</v>
      </c>
      <c r="BC205">
        <v>27.52</v>
      </c>
      <c r="BD205">
        <v>6</v>
      </c>
      <c r="BE205" t="s">
        <v>34</v>
      </c>
      <c r="BF205" t="s">
        <v>43</v>
      </c>
      <c r="BG205" t="s">
        <v>44</v>
      </c>
      <c r="BH205">
        <v>6318</v>
      </c>
      <c r="BI205">
        <v>5.71</v>
      </c>
      <c r="BJ205">
        <v>7.36</v>
      </c>
      <c r="BK205">
        <v>7</v>
      </c>
      <c r="BL205" t="s">
        <v>34</v>
      </c>
      <c r="BM205" t="s">
        <v>45</v>
      </c>
      <c r="BN205" t="s">
        <v>46</v>
      </c>
      <c r="BO205">
        <v>12377</v>
      </c>
      <c r="BP205">
        <v>11.19</v>
      </c>
      <c r="BQ205">
        <v>14.42</v>
      </c>
      <c r="BR205">
        <v>8</v>
      </c>
      <c r="BS205" t="s">
        <v>31</v>
      </c>
      <c r="BT205" t="s">
        <v>47</v>
      </c>
      <c r="BU205" t="s">
        <v>48</v>
      </c>
      <c r="BV205">
        <v>1577</v>
      </c>
      <c r="BW205">
        <v>1.43</v>
      </c>
      <c r="BX205">
        <v>1.84</v>
      </c>
      <c r="BY205">
        <v>9</v>
      </c>
      <c r="BZ205" t="s">
        <v>34</v>
      </c>
      <c r="CA205" t="s">
        <v>49</v>
      </c>
      <c r="CB205" t="s">
        <v>50</v>
      </c>
      <c r="CC205">
        <v>3663</v>
      </c>
      <c r="CD205">
        <v>3.31</v>
      </c>
      <c r="CE205">
        <v>4.2699999999999996</v>
      </c>
      <c r="CF205">
        <v>10</v>
      </c>
      <c r="CG205" t="s">
        <v>31</v>
      </c>
      <c r="CH205" t="s">
        <v>51</v>
      </c>
      <c r="CI205" t="s">
        <v>52</v>
      </c>
      <c r="CJ205">
        <v>4924</v>
      </c>
      <c r="CK205">
        <v>4.45</v>
      </c>
      <c r="CL205">
        <v>5.74</v>
      </c>
      <c r="CM205">
        <v>11</v>
      </c>
      <c r="CN205" t="s">
        <v>34</v>
      </c>
      <c r="CO205" t="s">
        <v>53</v>
      </c>
      <c r="CP205" t="s">
        <v>54</v>
      </c>
      <c r="CQ205">
        <v>613</v>
      </c>
      <c r="CR205">
        <v>0.55000000000000004</v>
      </c>
      <c r="CS205">
        <v>0.71</v>
      </c>
      <c r="CT205">
        <v>12</v>
      </c>
      <c r="CU205" t="s">
        <v>34</v>
      </c>
      <c r="CV205" t="s">
        <v>55</v>
      </c>
      <c r="CW205" t="s">
        <v>56</v>
      </c>
      <c r="CX205">
        <v>2459</v>
      </c>
      <c r="CY205">
        <v>2.2200000000000002</v>
      </c>
      <c r="CZ205">
        <v>2.86</v>
      </c>
    </row>
    <row r="206" spans="1:104" x14ac:dyDescent="0.6">
      <c r="A206" s="1" t="s">
        <v>359</v>
      </c>
      <c r="B206" t="s">
        <v>360</v>
      </c>
      <c r="C206" s="1" t="s">
        <v>26</v>
      </c>
      <c r="D206" t="s">
        <v>28</v>
      </c>
      <c r="E206" t="s">
        <v>29</v>
      </c>
      <c r="F206" t="s">
        <v>1073</v>
      </c>
      <c r="G206" s="1" t="s">
        <v>361</v>
      </c>
      <c r="H206">
        <v>20396</v>
      </c>
      <c r="I206">
        <v>20.13</v>
      </c>
      <c r="J206">
        <v>80948</v>
      </c>
      <c r="K206">
        <v>79.87</v>
      </c>
      <c r="L206">
        <v>1651</v>
      </c>
      <c r="M206">
        <v>1.63</v>
      </c>
      <c r="N206">
        <v>2.04</v>
      </c>
      <c r="O206">
        <v>639</v>
      </c>
      <c r="P206">
        <v>0.63</v>
      </c>
      <c r="Q206">
        <v>0.79</v>
      </c>
      <c r="R206">
        <v>78658</v>
      </c>
      <c r="S206">
        <v>77.61</v>
      </c>
      <c r="T206">
        <v>97.17</v>
      </c>
      <c r="U206">
        <v>1</v>
      </c>
      <c r="V206" t="s">
        <v>31</v>
      </c>
      <c r="W206" t="s">
        <v>32</v>
      </c>
      <c r="X206" t="s">
        <v>33</v>
      </c>
      <c r="Y206">
        <v>574</v>
      </c>
      <c r="Z206">
        <v>0.56999999999999995</v>
      </c>
      <c r="AA206">
        <v>0.73</v>
      </c>
      <c r="AB206">
        <v>2</v>
      </c>
      <c r="AC206" t="s">
        <v>34</v>
      </c>
      <c r="AD206" t="s">
        <v>35</v>
      </c>
      <c r="AE206" t="s">
        <v>36</v>
      </c>
      <c r="AF206">
        <v>1848</v>
      </c>
      <c r="AG206">
        <v>1.82</v>
      </c>
      <c r="AH206">
        <v>2.35</v>
      </c>
      <c r="AI206">
        <v>3</v>
      </c>
      <c r="AJ206" t="s">
        <v>34</v>
      </c>
      <c r="AK206" t="s">
        <v>37</v>
      </c>
      <c r="AL206" t="s">
        <v>38</v>
      </c>
      <c r="AM206">
        <v>18239</v>
      </c>
      <c r="AN206">
        <v>18</v>
      </c>
      <c r="AO206">
        <v>23.19</v>
      </c>
      <c r="AP206">
        <v>4</v>
      </c>
      <c r="AQ206" t="s">
        <v>34</v>
      </c>
      <c r="AR206" t="s">
        <v>39</v>
      </c>
      <c r="AS206" t="s">
        <v>40</v>
      </c>
      <c r="AT206">
        <v>3811</v>
      </c>
      <c r="AU206">
        <v>3.76</v>
      </c>
      <c r="AV206">
        <v>4.8499999999999996</v>
      </c>
      <c r="AW206">
        <v>5</v>
      </c>
      <c r="AX206" t="s">
        <v>31</v>
      </c>
      <c r="AY206" t="s">
        <v>41</v>
      </c>
      <c r="AZ206" t="s">
        <v>42</v>
      </c>
      <c r="BA206">
        <v>22764</v>
      </c>
      <c r="BB206">
        <v>22.46</v>
      </c>
      <c r="BC206">
        <v>28.94</v>
      </c>
      <c r="BD206">
        <v>6</v>
      </c>
      <c r="BE206" t="s">
        <v>34</v>
      </c>
      <c r="BF206" t="s">
        <v>43</v>
      </c>
      <c r="BG206" t="s">
        <v>44</v>
      </c>
      <c r="BH206">
        <v>5541</v>
      </c>
      <c r="BI206">
        <v>5.47</v>
      </c>
      <c r="BJ206">
        <v>7.04</v>
      </c>
      <c r="BK206">
        <v>7</v>
      </c>
      <c r="BL206" t="s">
        <v>34</v>
      </c>
      <c r="BM206" t="s">
        <v>45</v>
      </c>
      <c r="BN206" t="s">
        <v>46</v>
      </c>
      <c r="BO206">
        <v>13099</v>
      </c>
      <c r="BP206">
        <v>12.93</v>
      </c>
      <c r="BQ206">
        <v>16.649999999999999</v>
      </c>
      <c r="BR206">
        <v>8</v>
      </c>
      <c r="BS206" t="s">
        <v>31</v>
      </c>
      <c r="BT206" t="s">
        <v>47</v>
      </c>
      <c r="BU206" t="s">
        <v>48</v>
      </c>
      <c r="BV206">
        <v>1395</v>
      </c>
      <c r="BW206">
        <v>1.38</v>
      </c>
      <c r="BX206">
        <v>1.77</v>
      </c>
      <c r="BY206">
        <v>9</v>
      </c>
      <c r="BZ206" t="s">
        <v>34</v>
      </c>
      <c r="CA206" t="s">
        <v>49</v>
      </c>
      <c r="CB206" t="s">
        <v>50</v>
      </c>
      <c r="CC206">
        <v>3469</v>
      </c>
      <c r="CD206">
        <v>3.42</v>
      </c>
      <c r="CE206">
        <v>4.41</v>
      </c>
      <c r="CF206">
        <v>10</v>
      </c>
      <c r="CG206" t="s">
        <v>31</v>
      </c>
      <c r="CH206" t="s">
        <v>51</v>
      </c>
      <c r="CI206" t="s">
        <v>52</v>
      </c>
      <c r="CJ206">
        <v>5247</v>
      </c>
      <c r="CK206">
        <v>5.18</v>
      </c>
      <c r="CL206">
        <v>6.67</v>
      </c>
      <c r="CM206">
        <v>11</v>
      </c>
      <c r="CN206" t="s">
        <v>34</v>
      </c>
      <c r="CO206" t="s">
        <v>53</v>
      </c>
      <c r="CP206" t="s">
        <v>54</v>
      </c>
      <c r="CQ206">
        <v>712</v>
      </c>
      <c r="CR206">
        <v>0.7</v>
      </c>
      <c r="CS206">
        <v>0.91</v>
      </c>
      <c r="CT206">
        <v>12</v>
      </c>
      <c r="CU206" t="s">
        <v>34</v>
      </c>
      <c r="CV206" t="s">
        <v>55</v>
      </c>
      <c r="CW206" t="s">
        <v>56</v>
      </c>
      <c r="CX206">
        <v>1959</v>
      </c>
      <c r="CY206">
        <v>1.93</v>
      </c>
      <c r="CZ206">
        <v>2.4900000000000002</v>
      </c>
    </row>
    <row r="207" spans="1:104" x14ac:dyDescent="0.6">
      <c r="A207" s="1" t="s">
        <v>359</v>
      </c>
      <c r="B207" t="s">
        <v>360</v>
      </c>
      <c r="C207" s="1" t="s">
        <v>57</v>
      </c>
      <c r="D207" t="s">
        <v>58</v>
      </c>
      <c r="E207" t="s">
        <v>29</v>
      </c>
      <c r="F207" t="s">
        <v>1074</v>
      </c>
      <c r="G207" s="1" t="s">
        <v>362</v>
      </c>
      <c r="H207">
        <v>16604</v>
      </c>
      <c r="I207">
        <v>20.92</v>
      </c>
      <c r="J207">
        <v>62758</v>
      </c>
      <c r="K207">
        <v>79.08</v>
      </c>
      <c r="L207">
        <v>1186</v>
      </c>
      <c r="M207">
        <v>1.49</v>
      </c>
      <c r="N207">
        <v>1.89</v>
      </c>
      <c r="O207">
        <v>575</v>
      </c>
      <c r="P207">
        <v>0.72</v>
      </c>
      <c r="Q207">
        <v>0.92</v>
      </c>
      <c r="R207">
        <v>60997</v>
      </c>
      <c r="S207">
        <v>76.86</v>
      </c>
      <c r="T207">
        <v>97.19</v>
      </c>
      <c r="U207">
        <v>1</v>
      </c>
      <c r="V207" t="s">
        <v>31</v>
      </c>
      <c r="W207" t="s">
        <v>32</v>
      </c>
      <c r="X207" t="s">
        <v>33</v>
      </c>
      <c r="Y207">
        <v>446</v>
      </c>
      <c r="Z207">
        <v>0.56000000000000005</v>
      </c>
      <c r="AA207">
        <v>0.73</v>
      </c>
      <c r="AB207">
        <v>2</v>
      </c>
      <c r="AC207" t="s">
        <v>34</v>
      </c>
      <c r="AD207" t="s">
        <v>35</v>
      </c>
      <c r="AE207" t="s">
        <v>36</v>
      </c>
      <c r="AF207">
        <v>1645</v>
      </c>
      <c r="AG207">
        <v>2.0699999999999998</v>
      </c>
      <c r="AH207">
        <v>2.7</v>
      </c>
      <c r="AI207">
        <v>3</v>
      </c>
      <c r="AJ207" t="s">
        <v>34</v>
      </c>
      <c r="AK207" t="s">
        <v>37</v>
      </c>
      <c r="AL207" t="s">
        <v>38</v>
      </c>
      <c r="AM207">
        <v>14178</v>
      </c>
      <c r="AN207">
        <v>17.86</v>
      </c>
      <c r="AO207">
        <v>23.24</v>
      </c>
      <c r="AP207">
        <v>4</v>
      </c>
      <c r="AQ207" t="s">
        <v>34</v>
      </c>
      <c r="AR207" t="s">
        <v>39</v>
      </c>
      <c r="AS207" t="s">
        <v>40</v>
      </c>
      <c r="AT207">
        <v>4006</v>
      </c>
      <c r="AU207">
        <v>5.05</v>
      </c>
      <c r="AV207">
        <v>6.57</v>
      </c>
      <c r="AW207">
        <v>5</v>
      </c>
      <c r="AX207" t="s">
        <v>31</v>
      </c>
      <c r="AY207" t="s">
        <v>41</v>
      </c>
      <c r="AZ207" t="s">
        <v>42</v>
      </c>
      <c r="BA207">
        <v>15865</v>
      </c>
      <c r="BB207">
        <v>19.989999999999998</v>
      </c>
      <c r="BC207">
        <v>26.01</v>
      </c>
      <c r="BD207">
        <v>6</v>
      </c>
      <c r="BE207" t="s">
        <v>34</v>
      </c>
      <c r="BF207" t="s">
        <v>43</v>
      </c>
      <c r="BG207" t="s">
        <v>44</v>
      </c>
      <c r="BH207">
        <v>3988</v>
      </c>
      <c r="BI207">
        <v>5.03</v>
      </c>
      <c r="BJ207">
        <v>6.54</v>
      </c>
      <c r="BK207">
        <v>7</v>
      </c>
      <c r="BL207" t="s">
        <v>34</v>
      </c>
      <c r="BM207" t="s">
        <v>45</v>
      </c>
      <c r="BN207" t="s">
        <v>46</v>
      </c>
      <c r="BO207">
        <v>11233</v>
      </c>
      <c r="BP207">
        <v>14.15</v>
      </c>
      <c r="BQ207">
        <v>18.420000000000002</v>
      </c>
      <c r="BR207">
        <v>8</v>
      </c>
      <c r="BS207" t="s">
        <v>31</v>
      </c>
      <c r="BT207" t="s">
        <v>47</v>
      </c>
      <c r="BU207" t="s">
        <v>48</v>
      </c>
      <c r="BV207">
        <v>1096</v>
      </c>
      <c r="BW207">
        <v>1.38</v>
      </c>
      <c r="BX207">
        <v>1.8</v>
      </c>
      <c r="BY207">
        <v>9</v>
      </c>
      <c r="BZ207" t="s">
        <v>34</v>
      </c>
      <c r="CA207" t="s">
        <v>49</v>
      </c>
      <c r="CB207" t="s">
        <v>50</v>
      </c>
      <c r="CC207">
        <v>2327</v>
      </c>
      <c r="CD207">
        <v>2.93</v>
      </c>
      <c r="CE207">
        <v>3.81</v>
      </c>
      <c r="CF207">
        <v>10</v>
      </c>
      <c r="CG207" t="s">
        <v>31</v>
      </c>
      <c r="CH207" t="s">
        <v>51</v>
      </c>
      <c r="CI207" t="s">
        <v>52</v>
      </c>
      <c r="CJ207">
        <v>4313</v>
      </c>
      <c r="CK207">
        <v>5.43</v>
      </c>
      <c r="CL207">
        <v>7.07</v>
      </c>
      <c r="CM207">
        <v>11</v>
      </c>
      <c r="CN207" t="s">
        <v>34</v>
      </c>
      <c r="CO207" t="s">
        <v>53</v>
      </c>
      <c r="CP207" t="s">
        <v>54</v>
      </c>
      <c r="CQ207">
        <v>493</v>
      </c>
      <c r="CR207">
        <v>0.62</v>
      </c>
      <c r="CS207">
        <v>0.81</v>
      </c>
      <c r="CT207">
        <v>12</v>
      </c>
      <c r="CU207" t="s">
        <v>34</v>
      </c>
      <c r="CV207" t="s">
        <v>55</v>
      </c>
      <c r="CW207" t="s">
        <v>56</v>
      </c>
      <c r="CX207">
        <v>1407</v>
      </c>
      <c r="CY207">
        <v>1.77</v>
      </c>
      <c r="CZ207">
        <v>2.31</v>
      </c>
    </row>
    <row r="208" spans="1:104" x14ac:dyDescent="0.6">
      <c r="A208" s="1" t="s">
        <v>363</v>
      </c>
      <c r="B208" t="s">
        <v>364</v>
      </c>
      <c r="C208" s="1" t="s">
        <v>26</v>
      </c>
      <c r="D208" t="s">
        <v>28</v>
      </c>
      <c r="E208" t="s">
        <v>29</v>
      </c>
      <c r="F208" t="s">
        <v>1075</v>
      </c>
      <c r="G208" s="1" t="s">
        <v>365</v>
      </c>
      <c r="H208">
        <v>18144</v>
      </c>
      <c r="I208">
        <v>23.59</v>
      </c>
      <c r="J208">
        <v>58775</v>
      </c>
      <c r="K208">
        <v>76.41</v>
      </c>
      <c r="L208">
        <v>868</v>
      </c>
      <c r="M208">
        <v>1.1299999999999999</v>
      </c>
      <c r="N208">
        <v>1.48</v>
      </c>
      <c r="O208">
        <v>150</v>
      </c>
      <c r="P208">
        <v>0.2</v>
      </c>
      <c r="Q208">
        <v>0.26</v>
      </c>
      <c r="R208">
        <v>57757</v>
      </c>
      <c r="S208">
        <v>75.09</v>
      </c>
      <c r="T208">
        <v>98.27</v>
      </c>
      <c r="U208">
        <v>1</v>
      </c>
      <c r="V208" t="s">
        <v>31</v>
      </c>
      <c r="W208" t="s">
        <v>32</v>
      </c>
      <c r="X208" t="s">
        <v>33</v>
      </c>
      <c r="Y208">
        <v>192</v>
      </c>
      <c r="Z208">
        <v>0.25</v>
      </c>
      <c r="AA208">
        <v>0.33</v>
      </c>
      <c r="AB208">
        <v>2</v>
      </c>
      <c r="AC208" t="s">
        <v>34</v>
      </c>
      <c r="AD208" t="s">
        <v>35</v>
      </c>
      <c r="AE208" t="s">
        <v>36</v>
      </c>
      <c r="AF208">
        <v>1054</v>
      </c>
      <c r="AG208">
        <v>1.37</v>
      </c>
      <c r="AH208">
        <v>1.82</v>
      </c>
      <c r="AI208">
        <v>3</v>
      </c>
      <c r="AJ208" t="s">
        <v>34</v>
      </c>
      <c r="AK208" t="s">
        <v>37</v>
      </c>
      <c r="AL208" t="s">
        <v>38</v>
      </c>
      <c r="AM208">
        <v>19880</v>
      </c>
      <c r="AN208">
        <v>25.85</v>
      </c>
      <c r="AO208">
        <v>34.42</v>
      </c>
      <c r="AP208">
        <v>4</v>
      </c>
      <c r="AQ208" t="s">
        <v>34</v>
      </c>
      <c r="AR208" t="s">
        <v>39</v>
      </c>
      <c r="AS208" t="s">
        <v>40</v>
      </c>
      <c r="AT208">
        <v>943</v>
      </c>
      <c r="AU208">
        <v>1.23</v>
      </c>
      <c r="AV208">
        <v>1.63</v>
      </c>
      <c r="AW208">
        <v>5</v>
      </c>
      <c r="AX208" t="s">
        <v>31</v>
      </c>
      <c r="AY208" t="s">
        <v>41</v>
      </c>
      <c r="AZ208" t="s">
        <v>42</v>
      </c>
      <c r="BA208">
        <v>5426</v>
      </c>
      <c r="BB208">
        <v>7.05</v>
      </c>
      <c r="BC208">
        <v>9.39</v>
      </c>
      <c r="BD208">
        <v>6</v>
      </c>
      <c r="BE208" t="s">
        <v>34</v>
      </c>
      <c r="BF208" t="s">
        <v>43</v>
      </c>
      <c r="BG208" t="s">
        <v>44</v>
      </c>
      <c r="BH208">
        <v>3828</v>
      </c>
      <c r="BI208">
        <v>4.9800000000000004</v>
      </c>
      <c r="BJ208">
        <v>6.63</v>
      </c>
      <c r="BK208">
        <v>7</v>
      </c>
      <c r="BL208" t="s">
        <v>34</v>
      </c>
      <c r="BM208" t="s">
        <v>45</v>
      </c>
      <c r="BN208" t="s">
        <v>46</v>
      </c>
      <c r="BO208">
        <v>14970</v>
      </c>
      <c r="BP208">
        <v>19.46</v>
      </c>
      <c r="BQ208">
        <v>25.92</v>
      </c>
      <c r="BR208">
        <v>8</v>
      </c>
      <c r="BS208" t="s">
        <v>31</v>
      </c>
      <c r="BT208" t="s">
        <v>47</v>
      </c>
      <c r="BU208" t="s">
        <v>48</v>
      </c>
      <c r="BV208">
        <v>1419</v>
      </c>
      <c r="BW208">
        <v>1.84</v>
      </c>
      <c r="BX208">
        <v>2.46</v>
      </c>
      <c r="BY208">
        <v>9</v>
      </c>
      <c r="BZ208" t="s">
        <v>34</v>
      </c>
      <c r="CA208" t="s">
        <v>49</v>
      </c>
      <c r="CB208" t="s">
        <v>50</v>
      </c>
      <c r="CC208">
        <v>5329</v>
      </c>
      <c r="CD208">
        <v>6.93</v>
      </c>
      <c r="CE208">
        <v>9.23</v>
      </c>
      <c r="CF208">
        <v>10</v>
      </c>
      <c r="CG208" t="s">
        <v>31</v>
      </c>
      <c r="CH208" t="s">
        <v>51</v>
      </c>
      <c r="CI208" t="s">
        <v>52</v>
      </c>
      <c r="CJ208">
        <v>3548</v>
      </c>
      <c r="CK208">
        <v>4.6100000000000003</v>
      </c>
      <c r="CL208">
        <v>6.14</v>
      </c>
      <c r="CM208">
        <v>11</v>
      </c>
      <c r="CN208" t="s">
        <v>34</v>
      </c>
      <c r="CO208" t="s">
        <v>53</v>
      </c>
      <c r="CP208" t="s">
        <v>54</v>
      </c>
      <c r="CQ208">
        <v>387</v>
      </c>
      <c r="CR208">
        <v>0.5</v>
      </c>
      <c r="CS208">
        <v>0.67</v>
      </c>
      <c r="CT208">
        <v>12</v>
      </c>
      <c r="CU208" t="s">
        <v>34</v>
      </c>
      <c r="CV208" t="s">
        <v>55</v>
      </c>
      <c r="CW208" t="s">
        <v>56</v>
      </c>
      <c r="CX208">
        <v>781</v>
      </c>
      <c r="CY208">
        <v>1.02</v>
      </c>
      <c r="CZ208">
        <v>1.35</v>
      </c>
    </row>
    <row r="209" spans="1:104" x14ac:dyDescent="0.6">
      <c r="A209" s="1" t="s">
        <v>363</v>
      </c>
      <c r="B209" t="s">
        <v>364</v>
      </c>
      <c r="C209" s="1" t="s">
        <v>57</v>
      </c>
      <c r="D209" t="s">
        <v>58</v>
      </c>
      <c r="E209" t="s">
        <v>29</v>
      </c>
      <c r="F209" t="s">
        <v>1076</v>
      </c>
      <c r="G209" s="1" t="s">
        <v>366</v>
      </c>
      <c r="H209">
        <v>20902</v>
      </c>
      <c r="I209">
        <v>23</v>
      </c>
      <c r="J209">
        <v>69977</v>
      </c>
      <c r="K209">
        <v>77</v>
      </c>
      <c r="L209">
        <v>865</v>
      </c>
      <c r="M209">
        <v>0.95</v>
      </c>
      <c r="N209">
        <v>1.24</v>
      </c>
      <c r="O209">
        <v>254</v>
      </c>
      <c r="P209">
        <v>0.28000000000000003</v>
      </c>
      <c r="Q209">
        <v>0.36</v>
      </c>
      <c r="R209">
        <v>68858</v>
      </c>
      <c r="S209">
        <v>75.77</v>
      </c>
      <c r="T209">
        <v>98.4</v>
      </c>
      <c r="U209">
        <v>1</v>
      </c>
      <c r="V209" t="s">
        <v>31</v>
      </c>
      <c r="W209" t="s">
        <v>32</v>
      </c>
      <c r="X209" t="s">
        <v>33</v>
      </c>
      <c r="Y209">
        <v>255</v>
      </c>
      <c r="Z209">
        <v>0.28000000000000003</v>
      </c>
      <c r="AA209">
        <v>0.37</v>
      </c>
      <c r="AB209">
        <v>2</v>
      </c>
      <c r="AC209" t="s">
        <v>34</v>
      </c>
      <c r="AD209" t="s">
        <v>35</v>
      </c>
      <c r="AE209" t="s">
        <v>36</v>
      </c>
      <c r="AF209">
        <v>1180</v>
      </c>
      <c r="AG209">
        <v>1.3</v>
      </c>
      <c r="AH209">
        <v>1.71</v>
      </c>
      <c r="AI209">
        <v>3</v>
      </c>
      <c r="AJ209" t="s">
        <v>34</v>
      </c>
      <c r="AK209" t="s">
        <v>37</v>
      </c>
      <c r="AL209" t="s">
        <v>38</v>
      </c>
      <c r="AM209">
        <v>20222</v>
      </c>
      <c r="AN209">
        <v>22.25</v>
      </c>
      <c r="AO209">
        <v>29.37</v>
      </c>
      <c r="AP209">
        <v>4</v>
      </c>
      <c r="AQ209" t="s">
        <v>34</v>
      </c>
      <c r="AR209" t="s">
        <v>39</v>
      </c>
      <c r="AS209" t="s">
        <v>40</v>
      </c>
      <c r="AT209">
        <v>911</v>
      </c>
      <c r="AU209">
        <v>1</v>
      </c>
      <c r="AV209">
        <v>1.32</v>
      </c>
      <c r="AW209">
        <v>5</v>
      </c>
      <c r="AX209" t="s">
        <v>31</v>
      </c>
      <c r="AY209" t="s">
        <v>41</v>
      </c>
      <c r="AZ209" t="s">
        <v>42</v>
      </c>
      <c r="BA209">
        <v>4818</v>
      </c>
      <c r="BB209">
        <v>5.3</v>
      </c>
      <c r="BC209">
        <v>7</v>
      </c>
      <c r="BD209">
        <v>6</v>
      </c>
      <c r="BE209" t="s">
        <v>34</v>
      </c>
      <c r="BF209" t="s">
        <v>43</v>
      </c>
      <c r="BG209" t="s">
        <v>44</v>
      </c>
      <c r="BH209">
        <v>4527</v>
      </c>
      <c r="BI209">
        <v>4.9800000000000004</v>
      </c>
      <c r="BJ209">
        <v>6.57</v>
      </c>
      <c r="BK209">
        <v>7</v>
      </c>
      <c r="BL209" t="s">
        <v>34</v>
      </c>
      <c r="BM209" t="s">
        <v>45</v>
      </c>
      <c r="BN209" t="s">
        <v>46</v>
      </c>
      <c r="BO209">
        <v>23322</v>
      </c>
      <c r="BP209">
        <v>25.66</v>
      </c>
      <c r="BQ209">
        <v>33.869999999999997</v>
      </c>
      <c r="BR209">
        <v>8</v>
      </c>
      <c r="BS209" t="s">
        <v>31</v>
      </c>
      <c r="BT209" t="s">
        <v>47</v>
      </c>
      <c r="BU209" t="s">
        <v>48</v>
      </c>
      <c r="BV209">
        <v>1748</v>
      </c>
      <c r="BW209">
        <v>1.92</v>
      </c>
      <c r="BX209">
        <v>2.54</v>
      </c>
      <c r="BY209">
        <v>9</v>
      </c>
      <c r="BZ209" t="s">
        <v>34</v>
      </c>
      <c r="CA209" t="s">
        <v>49</v>
      </c>
      <c r="CB209" t="s">
        <v>50</v>
      </c>
      <c r="CC209">
        <v>7188</v>
      </c>
      <c r="CD209">
        <v>7.91</v>
      </c>
      <c r="CE209">
        <v>10.44</v>
      </c>
      <c r="CF209">
        <v>10</v>
      </c>
      <c r="CG209" t="s">
        <v>31</v>
      </c>
      <c r="CH209" t="s">
        <v>51</v>
      </c>
      <c r="CI209" t="s">
        <v>52</v>
      </c>
      <c r="CJ209">
        <v>3365</v>
      </c>
      <c r="CK209">
        <v>3.7</v>
      </c>
      <c r="CL209">
        <v>4.8899999999999997</v>
      </c>
      <c r="CM209">
        <v>11</v>
      </c>
      <c r="CN209" t="s">
        <v>34</v>
      </c>
      <c r="CO209" t="s">
        <v>53</v>
      </c>
      <c r="CP209" t="s">
        <v>54</v>
      </c>
      <c r="CQ209">
        <v>556</v>
      </c>
      <c r="CR209">
        <v>0.61</v>
      </c>
      <c r="CS209">
        <v>0.81</v>
      </c>
      <c r="CT209">
        <v>12</v>
      </c>
      <c r="CU209" t="s">
        <v>34</v>
      </c>
      <c r="CV209" t="s">
        <v>55</v>
      </c>
      <c r="CW209" t="s">
        <v>56</v>
      </c>
      <c r="CX209">
        <v>766</v>
      </c>
      <c r="CY209">
        <v>0.84</v>
      </c>
      <c r="CZ209">
        <v>1.1100000000000001</v>
      </c>
    </row>
    <row r="210" spans="1:104" x14ac:dyDescent="0.6">
      <c r="A210" s="1" t="s">
        <v>363</v>
      </c>
      <c r="B210" t="s">
        <v>364</v>
      </c>
      <c r="C210" s="1" t="s">
        <v>60</v>
      </c>
      <c r="D210" t="s">
        <v>61</v>
      </c>
      <c r="E210" t="s">
        <v>29</v>
      </c>
      <c r="F210" t="s">
        <v>1077</v>
      </c>
      <c r="G210" s="1" t="s">
        <v>367</v>
      </c>
      <c r="H210">
        <v>24347</v>
      </c>
      <c r="I210">
        <v>25.29</v>
      </c>
      <c r="J210">
        <v>71926</v>
      </c>
      <c r="K210">
        <v>74.709999999999994</v>
      </c>
      <c r="L210">
        <v>1154</v>
      </c>
      <c r="M210">
        <v>1.2</v>
      </c>
      <c r="N210">
        <v>1.6</v>
      </c>
      <c r="O210">
        <v>281</v>
      </c>
      <c r="P210">
        <v>0.28999999999999998</v>
      </c>
      <c r="Q210">
        <v>0.39</v>
      </c>
      <c r="R210">
        <v>70491</v>
      </c>
      <c r="S210">
        <v>73.22</v>
      </c>
      <c r="T210">
        <v>98</v>
      </c>
      <c r="U210">
        <v>1</v>
      </c>
      <c r="V210" t="s">
        <v>31</v>
      </c>
      <c r="W210" t="s">
        <v>32</v>
      </c>
      <c r="X210" t="s">
        <v>33</v>
      </c>
      <c r="Y210">
        <v>391</v>
      </c>
      <c r="Z210">
        <v>0.41</v>
      </c>
      <c r="AA210">
        <v>0.55000000000000004</v>
      </c>
      <c r="AB210">
        <v>2</v>
      </c>
      <c r="AC210" t="s">
        <v>34</v>
      </c>
      <c r="AD210" t="s">
        <v>35</v>
      </c>
      <c r="AE210" t="s">
        <v>36</v>
      </c>
      <c r="AF210">
        <v>1767</v>
      </c>
      <c r="AG210">
        <v>1.84</v>
      </c>
      <c r="AH210">
        <v>2.5099999999999998</v>
      </c>
      <c r="AI210">
        <v>3</v>
      </c>
      <c r="AJ210" t="s">
        <v>34</v>
      </c>
      <c r="AK210" t="s">
        <v>37</v>
      </c>
      <c r="AL210" t="s">
        <v>38</v>
      </c>
      <c r="AM210">
        <v>21075</v>
      </c>
      <c r="AN210">
        <v>21.89</v>
      </c>
      <c r="AO210">
        <v>29.9</v>
      </c>
      <c r="AP210">
        <v>4</v>
      </c>
      <c r="AQ210" t="s">
        <v>34</v>
      </c>
      <c r="AR210" t="s">
        <v>39</v>
      </c>
      <c r="AS210" t="s">
        <v>40</v>
      </c>
      <c r="AT210">
        <v>1231</v>
      </c>
      <c r="AU210">
        <v>1.28</v>
      </c>
      <c r="AV210">
        <v>1.75</v>
      </c>
      <c r="AW210">
        <v>5</v>
      </c>
      <c r="AX210" t="s">
        <v>31</v>
      </c>
      <c r="AY210" t="s">
        <v>41</v>
      </c>
      <c r="AZ210" t="s">
        <v>42</v>
      </c>
      <c r="BA210">
        <v>9713</v>
      </c>
      <c r="BB210">
        <v>10.09</v>
      </c>
      <c r="BC210">
        <v>13.78</v>
      </c>
      <c r="BD210">
        <v>6</v>
      </c>
      <c r="BE210" t="s">
        <v>34</v>
      </c>
      <c r="BF210" t="s">
        <v>43</v>
      </c>
      <c r="BG210" t="s">
        <v>44</v>
      </c>
      <c r="BH210">
        <v>3337</v>
      </c>
      <c r="BI210">
        <v>3.47</v>
      </c>
      <c r="BJ210">
        <v>4.7300000000000004</v>
      </c>
      <c r="BK210">
        <v>7</v>
      </c>
      <c r="BL210" t="s">
        <v>34</v>
      </c>
      <c r="BM210" t="s">
        <v>45</v>
      </c>
      <c r="BN210" t="s">
        <v>46</v>
      </c>
      <c r="BO210">
        <v>21084</v>
      </c>
      <c r="BP210">
        <v>21.9</v>
      </c>
      <c r="BQ210">
        <v>29.91</v>
      </c>
      <c r="BR210">
        <v>8</v>
      </c>
      <c r="BS210" t="s">
        <v>31</v>
      </c>
      <c r="BT210" t="s">
        <v>47</v>
      </c>
      <c r="BU210" t="s">
        <v>48</v>
      </c>
      <c r="BV210">
        <v>1819</v>
      </c>
      <c r="BW210">
        <v>1.89</v>
      </c>
      <c r="BX210">
        <v>2.58</v>
      </c>
      <c r="BY210">
        <v>9</v>
      </c>
      <c r="BZ210" t="s">
        <v>34</v>
      </c>
      <c r="CA210" t="s">
        <v>49</v>
      </c>
      <c r="CB210" t="s">
        <v>50</v>
      </c>
      <c r="CC210">
        <v>6070</v>
      </c>
      <c r="CD210">
        <v>6.3</v>
      </c>
      <c r="CE210">
        <v>8.61</v>
      </c>
      <c r="CF210">
        <v>10</v>
      </c>
      <c r="CG210" t="s">
        <v>31</v>
      </c>
      <c r="CH210" t="s">
        <v>51</v>
      </c>
      <c r="CI210" t="s">
        <v>52</v>
      </c>
      <c r="CJ210">
        <v>2410</v>
      </c>
      <c r="CK210">
        <v>2.5</v>
      </c>
      <c r="CL210">
        <v>3.42</v>
      </c>
      <c r="CM210">
        <v>11</v>
      </c>
      <c r="CN210" t="s">
        <v>34</v>
      </c>
      <c r="CO210" t="s">
        <v>53</v>
      </c>
      <c r="CP210" t="s">
        <v>54</v>
      </c>
      <c r="CQ210">
        <v>623</v>
      </c>
      <c r="CR210">
        <v>0.65</v>
      </c>
      <c r="CS210">
        <v>0.88</v>
      </c>
      <c r="CT210">
        <v>12</v>
      </c>
      <c r="CU210" t="s">
        <v>34</v>
      </c>
      <c r="CV210" t="s">
        <v>55</v>
      </c>
      <c r="CW210" t="s">
        <v>56</v>
      </c>
      <c r="CX210">
        <v>971</v>
      </c>
      <c r="CY210">
        <v>1.01</v>
      </c>
      <c r="CZ210">
        <v>1.38</v>
      </c>
    </row>
    <row r="211" spans="1:104" x14ac:dyDescent="0.6">
      <c r="A211" s="1" t="s">
        <v>363</v>
      </c>
      <c r="B211" t="s">
        <v>364</v>
      </c>
      <c r="C211" s="1" t="s">
        <v>63</v>
      </c>
      <c r="D211" t="s">
        <v>64</v>
      </c>
      <c r="E211" t="s">
        <v>29</v>
      </c>
      <c r="F211" t="s">
        <v>1078</v>
      </c>
      <c r="G211" s="1" t="s">
        <v>368</v>
      </c>
      <c r="H211">
        <v>21302</v>
      </c>
      <c r="I211">
        <v>22.93</v>
      </c>
      <c r="J211">
        <v>71617</v>
      </c>
      <c r="K211">
        <v>77.069999999999993</v>
      </c>
      <c r="L211">
        <v>1152</v>
      </c>
      <c r="M211">
        <v>1.24</v>
      </c>
      <c r="N211">
        <v>1.61</v>
      </c>
      <c r="O211">
        <v>402</v>
      </c>
      <c r="P211">
        <v>0.43</v>
      </c>
      <c r="Q211">
        <v>0.56000000000000005</v>
      </c>
      <c r="R211">
        <v>70063</v>
      </c>
      <c r="S211">
        <v>75.400000000000006</v>
      </c>
      <c r="T211">
        <v>97.83</v>
      </c>
      <c r="U211">
        <v>1</v>
      </c>
      <c r="V211" t="s">
        <v>31</v>
      </c>
      <c r="W211" t="s">
        <v>32</v>
      </c>
      <c r="X211" t="s">
        <v>33</v>
      </c>
      <c r="Y211">
        <v>386</v>
      </c>
      <c r="Z211">
        <v>0.42</v>
      </c>
      <c r="AA211">
        <v>0.55000000000000004</v>
      </c>
      <c r="AB211">
        <v>2</v>
      </c>
      <c r="AC211" t="s">
        <v>34</v>
      </c>
      <c r="AD211" t="s">
        <v>35</v>
      </c>
      <c r="AE211" t="s">
        <v>36</v>
      </c>
      <c r="AF211">
        <v>1803</v>
      </c>
      <c r="AG211">
        <v>1.94</v>
      </c>
      <c r="AH211">
        <v>2.57</v>
      </c>
      <c r="AI211">
        <v>3</v>
      </c>
      <c r="AJ211" t="s">
        <v>34</v>
      </c>
      <c r="AK211" t="s">
        <v>37</v>
      </c>
      <c r="AL211" t="s">
        <v>38</v>
      </c>
      <c r="AM211">
        <v>21215</v>
      </c>
      <c r="AN211">
        <v>22.83</v>
      </c>
      <c r="AO211">
        <v>30.28</v>
      </c>
      <c r="AP211">
        <v>4</v>
      </c>
      <c r="AQ211" t="s">
        <v>34</v>
      </c>
      <c r="AR211" t="s">
        <v>39</v>
      </c>
      <c r="AS211" t="s">
        <v>40</v>
      </c>
      <c r="AT211">
        <v>1302</v>
      </c>
      <c r="AU211">
        <v>1.4</v>
      </c>
      <c r="AV211">
        <v>1.86</v>
      </c>
      <c r="AW211">
        <v>5</v>
      </c>
      <c r="AX211" t="s">
        <v>31</v>
      </c>
      <c r="AY211" t="s">
        <v>41</v>
      </c>
      <c r="AZ211" t="s">
        <v>42</v>
      </c>
      <c r="BA211">
        <v>9528</v>
      </c>
      <c r="BB211">
        <v>10.25</v>
      </c>
      <c r="BC211">
        <v>13.6</v>
      </c>
      <c r="BD211">
        <v>6</v>
      </c>
      <c r="BE211" t="s">
        <v>34</v>
      </c>
      <c r="BF211" t="s">
        <v>43</v>
      </c>
      <c r="BG211" t="s">
        <v>44</v>
      </c>
      <c r="BH211">
        <v>2969</v>
      </c>
      <c r="BI211">
        <v>3.2</v>
      </c>
      <c r="BJ211">
        <v>4.24</v>
      </c>
      <c r="BK211">
        <v>7</v>
      </c>
      <c r="BL211" t="s">
        <v>34</v>
      </c>
      <c r="BM211" t="s">
        <v>45</v>
      </c>
      <c r="BN211" t="s">
        <v>46</v>
      </c>
      <c r="BO211">
        <v>20457</v>
      </c>
      <c r="BP211">
        <v>22.02</v>
      </c>
      <c r="BQ211">
        <v>29.2</v>
      </c>
      <c r="BR211">
        <v>8</v>
      </c>
      <c r="BS211" t="s">
        <v>31</v>
      </c>
      <c r="BT211" t="s">
        <v>47</v>
      </c>
      <c r="BU211" t="s">
        <v>48</v>
      </c>
      <c r="BV211">
        <v>2158</v>
      </c>
      <c r="BW211">
        <v>2.3199999999999998</v>
      </c>
      <c r="BX211">
        <v>3.08</v>
      </c>
      <c r="BY211">
        <v>9</v>
      </c>
      <c r="BZ211" t="s">
        <v>34</v>
      </c>
      <c r="CA211" t="s">
        <v>49</v>
      </c>
      <c r="CB211" t="s">
        <v>50</v>
      </c>
      <c r="CC211">
        <v>6033</v>
      </c>
      <c r="CD211">
        <v>6.49</v>
      </c>
      <c r="CE211">
        <v>8.61</v>
      </c>
      <c r="CF211">
        <v>10</v>
      </c>
      <c r="CG211" t="s">
        <v>31</v>
      </c>
      <c r="CH211" t="s">
        <v>51</v>
      </c>
      <c r="CI211" t="s">
        <v>52</v>
      </c>
      <c r="CJ211">
        <v>2477</v>
      </c>
      <c r="CK211">
        <v>2.67</v>
      </c>
      <c r="CL211">
        <v>3.54</v>
      </c>
      <c r="CM211">
        <v>11</v>
      </c>
      <c r="CN211" t="s">
        <v>34</v>
      </c>
      <c r="CO211" t="s">
        <v>53</v>
      </c>
      <c r="CP211" t="s">
        <v>54</v>
      </c>
      <c r="CQ211">
        <v>630</v>
      </c>
      <c r="CR211">
        <v>0.68</v>
      </c>
      <c r="CS211">
        <v>0.9</v>
      </c>
      <c r="CT211">
        <v>12</v>
      </c>
      <c r="CU211" t="s">
        <v>34</v>
      </c>
      <c r="CV211" t="s">
        <v>55</v>
      </c>
      <c r="CW211" t="s">
        <v>56</v>
      </c>
      <c r="CX211">
        <v>1105</v>
      </c>
      <c r="CY211">
        <v>1.19</v>
      </c>
      <c r="CZ211">
        <v>1.58</v>
      </c>
    </row>
    <row r="212" spans="1:104" x14ac:dyDescent="0.6">
      <c r="A212" s="1" t="s">
        <v>363</v>
      </c>
      <c r="B212" t="s">
        <v>364</v>
      </c>
      <c r="C212" s="1" t="s">
        <v>66</v>
      </c>
      <c r="D212" t="s">
        <v>67</v>
      </c>
      <c r="E212" t="s">
        <v>29</v>
      </c>
      <c r="F212" t="s">
        <v>1079</v>
      </c>
      <c r="G212" s="1" t="s">
        <v>369</v>
      </c>
      <c r="H212">
        <v>25913</v>
      </c>
      <c r="I212">
        <v>20.67</v>
      </c>
      <c r="J212">
        <v>99439</v>
      </c>
      <c r="K212">
        <v>79.33</v>
      </c>
      <c r="L212">
        <v>1551</v>
      </c>
      <c r="M212">
        <v>1.24</v>
      </c>
      <c r="N212">
        <v>1.56</v>
      </c>
      <c r="O212">
        <v>446</v>
      </c>
      <c r="P212">
        <v>0.36</v>
      </c>
      <c r="Q212">
        <v>0.45</v>
      </c>
      <c r="R212">
        <v>97442</v>
      </c>
      <c r="S212">
        <v>77.73</v>
      </c>
      <c r="T212">
        <v>97.99</v>
      </c>
      <c r="U212">
        <v>1</v>
      </c>
      <c r="V212" t="s">
        <v>31</v>
      </c>
      <c r="W212" t="s">
        <v>32</v>
      </c>
      <c r="X212" t="s">
        <v>33</v>
      </c>
      <c r="Y212">
        <v>510</v>
      </c>
      <c r="Z212">
        <v>0.41</v>
      </c>
      <c r="AA212">
        <v>0.52</v>
      </c>
      <c r="AB212">
        <v>2</v>
      </c>
      <c r="AC212" t="s">
        <v>34</v>
      </c>
      <c r="AD212" t="s">
        <v>35</v>
      </c>
      <c r="AE212" t="s">
        <v>36</v>
      </c>
      <c r="AF212">
        <v>2062</v>
      </c>
      <c r="AG212">
        <v>1.64</v>
      </c>
      <c r="AH212">
        <v>2.12</v>
      </c>
      <c r="AI212">
        <v>3</v>
      </c>
      <c r="AJ212" t="s">
        <v>34</v>
      </c>
      <c r="AK212" t="s">
        <v>37</v>
      </c>
      <c r="AL212" t="s">
        <v>38</v>
      </c>
      <c r="AM212">
        <v>33584</v>
      </c>
      <c r="AN212">
        <v>26.79</v>
      </c>
      <c r="AO212">
        <v>34.47</v>
      </c>
      <c r="AP212">
        <v>4</v>
      </c>
      <c r="AQ212" t="s">
        <v>34</v>
      </c>
      <c r="AR212" t="s">
        <v>39</v>
      </c>
      <c r="AS212" t="s">
        <v>40</v>
      </c>
      <c r="AT212">
        <v>2208</v>
      </c>
      <c r="AU212">
        <v>1.76</v>
      </c>
      <c r="AV212">
        <v>2.27</v>
      </c>
      <c r="AW212">
        <v>5</v>
      </c>
      <c r="AX212" t="s">
        <v>31</v>
      </c>
      <c r="AY212" t="s">
        <v>41</v>
      </c>
      <c r="AZ212" t="s">
        <v>42</v>
      </c>
      <c r="BA212">
        <v>14937</v>
      </c>
      <c r="BB212">
        <v>11.92</v>
      </c>
      <c r="BC212">
        <v>15.33</v>
      </c>
      <c r="BD212">
        <v>6</v>
      </c>
      <c r="BE212" t="s">
        <v>34</v>
      </c>
      <c r="BF212" t="s">
        <v>43</v>
      </c>
      <c r="BG212" t="s">
        <v>44</v>
      </c>
      <c r="BH212">
        <v>4868</v>
      </c>
      <c r="BI212">
        <v>3.88</v>
      </c>
      <c r="BJ212">
        <v>5</v>
      </c>
      <c r="BK212">
        <v>7</v>
      </c>
      <c r="BL212" t="s">
        <v>34</v>
      </c>
      <c r="BM212" t="s">
        <v>45</v>
      </c>
      <c r="BN212" t="s">
        <v>46</v>
      </c>
      <c r="BO212">
        <v>21466</v>
      </c>
      <c r="BP212">
        <v>17.12</v>
      </c>
      <c r="BQ212">
        <v>22.03</v>
      </c>
      <c r="BR212">
        <v>8</v>
      </c>
      <c r="BS212" t="s">
        <v>31</v>
      </c>
      <c r="BT212" t="s">
        <v>47</v>
      </c>
      <c r="BU212" t="s">
        <v>48</v>
      </c>
      <c r="BV212">
        <v>2371</v>
      </c>
      <c r="BW212">
        <v>1.89</v>
      </c>
      <c r="BX212">
        <v>2.4300000000000002</v>
      </c>
      <c r="BY212">
        <v>9</v>
      </c>
      <c r="BZ212" t="s">
        <v>34</v>
      </c>
      <c r="CA212" t="s">
        <v>49</v>
      </c>
      <c r="CB212" t="s">
        <v>50</v>
      </c>
      <c r="CC212">
        <v>8333</v>
      </c>
      <c r="CD212">
        <v>6.65</v>
      </c>
      <c r="CE212">
        <v>8.5500000000000007</v>
      </c>
      <c r="CF212">
        <v>10</v>
      </c>
      <c r="CG212" t="s">
        <v>31</v>
      </c>
      <c r="CH212" t="s">
        <v>51</v>
      </c>
      <c r="CI212" t="s">
        <v>52</v>
      </c>
      <c r="CJ212">
        <v>4536</v>
      </c>
      <c r="CK212">
        <v>3.62</v>
      </c>
      <c r="CL212">
        <v>4.66</v>
      </c>
      <c r="CM212">
        <v>11</v>
      </c>
      <c r="CN212" t="s">
        <v>34</v>
      </c>
      <c r="CO212" t="s">
        <v>53</v>
      </c>
      <c r="CP212" t="s">
        <v>54</v>
      </c>
      <c r="CQ212">
        <v>803</v>
      </c>
      <c r="CR212">
        <v>0.64</v>
      </c>
      <c r="CS212">
        <v>0.82</v>
      </c>
      <c r="CT212">
        <v>12</v>
      </c>
      <c r="CU212" t="s">
        <v>34</v>
      </c>
      <c r="CV212" t="s">
        <v>55</v>
      </c>
      <c r="CW212" t="s">
        <v>56</v>
      </c>
      <c r="CX212">
        <v>1764</v>
      </c>
      <c r="CY212">
        <v>1.41</v>
      </c>
      <c r="CZ212">
        <v>1.81</v>
      </c>
    </row>
    <row r="213" spans="1:104" x14ac:dyDescent="0.6">
      <c r="A213" s="1" t="s">
        <v>363</v>
      </c>
      <c r="B213" t="s">
        <v>364</v>
      </c>
      <c r="C213" s="1" t="s">
        <v>85</v>
      </c>
      <c r="D213" t="s">
        <v>92</v>
      </c>
      <c r="E213" t="s">
        <v>29</v>
      </c>
      <c r="F213" t="s">
        <v>1080</v>
      </c>
      <c r="G213" s="1" t="s">
        <v>370</v>
      </c>
      <c r="H213">
        <v>26083</v>
      </c>
      <c r="I213">
        <v>22.69</v>
      </c>
      <c r="J213">
        <v>88896</v>
      </c>
      <c r="K213">
        <v>77.31</v>
      </c>
      <c r="L213">
        <v>1776</v>
      </c>
      <c r="M213">
        <v>1.54</v>
      </c>
      <c r="N213">
        <v>2</v>
      </c>
      <c r="O213">
        <v>710</v>
      </c>
      <c r="P213">
        <v>0.62</v>
      </c>
      <c r="Q213">
        <v>0.8</v>
      </c>
      <c r="R213">
        <v>86410</v>
      </c>
      <c r="S213">
        <v>75.150000000000006</v>
      </c>
      <c r="T213">
        <v>97.2</v>
      </c>
      <c r="U213">
        <v>1</v>
      </c>
      <c r="V213" t="s">
        <v>31</v>
      </c>
      <c r="W213" t="s">
        <v>32</v>
      </c>
      <c r="X213" t="s">
        <v>33</v>
      </c>
      <c r="Y213">
        <v>648</v>
      </c>
      <c r="Z213">
        <v>0.56000000000000005</v>
      </c>
      <c r="AA213">
        <v>0.75</v>
      </c>
      <c r="AB213">
        <v>2</v>
      </c>
      <c r="AC213" t="s">
        <v>34</v>
      </c>
      <c r="AD213" t="s">
        <v>35</v>
      </c>
      <c r="AE213" t="s">
        <v>36</v>
      </c>
      <c r="AF213">
        <v>1767</v>
      </c>
      <c r="AG213">
        <v>1.54</v>
      </c>
      <c r="AH213">
        <v>2.04</v>
      </c>
      <c r="AI213">
        <v>3</v>
      </c>
      <c r="AJ213" t="s">
        <v>34</v>
      </c>
      <c r="AK213" t="s">
        <v>37</v>
      </c>
      <c r="AL213" t="s">
        <v>38</v>
      </c>
      <c r="AM213">
        <v>26305</v>
      </c>
      <c r="AN213">
        <v>22.88</v>
      </c>
      <c r="AO213">
        <v>30.44</v>
      </c>
      <c r="AP213">
        <v>4</v>
      </c>
      <c r="AQ213" t="s">
        <v>34</v>
      </c>
      <c r="AR213" t="s">
        <v>39</v>
      </c>
      <c r="AS213" t="s">
        <v>40</v>
      </c>
      <c r="AT213">
        <v>2712</v>
      </c>
      <c r="AU213">
        <v>2.36</v>
      </c>
      <c r="AV213">
        <v>3.14</v>
      </c>
      <c r="AW213">
        <v>5</v>
      </c>
      <c r="AX213" t="s">
        <v>31</v>
      </c>
      <c r="AY213" t="s">
        <v>41</v>
      </c>
      <c r="AZ213" t="s">
        <v>42</v>
      </c>
      <c r="BA213">
        <v>20694</v>
      </c>
      <c r="BB213">
        <v>18</v>
      </c>
      <c r="BC213">
        <v>23.95</v>
      </c>
      <c r="BD213">
        <v>6</v>
      </c>
      <c r="BE213" t="s">
        <v>34</v>
      </c>
      <c r="BF213" t="s">
        <v>43</v>
      </c>
      <c r="BG213" t="s">
        <v>44</v>
      </c>
      <c r="BH213">
        <v>3803</v>
      </c>
      <c r="BI213">
        <v>3.31</v>
      </c>
      <c r="BJ213">
        <v>4.4000000000000004</v>
      </c>
      <c r="BK213">
        <v>7</v>
      </c>
      <c r="BL213" t="s">
        <v>34</v>
      </c>
      <c r="BM213" t="s">
        <v>45</v>
      </c>
      <c r="BN213" t="s">
        <v>46</v>
      </c>
      <c r="BO213">
        <v>17212</v>
      </c>
      <c r="BP213">
        <v>14.97</v>
      </c>
      <c r="BQ213">
        <v>19.920000000000002</v>
      </c>
      <c r="BR213">
        <v>8</v>
      </c>
      <c r="BS213" t="s">
        <v>31</v>
      </c>
      <c r="BT213" t="s">
        <v>47</v>
      </c>
      <c r="BU213" t="s">
        <v>48</v>
      </c>
      <c r="BV213">
        <v>1777</v>
      </c>
      <c r="BW213">
        <v>1.55</v>
      </c>
      <c r="BX213">
        <v>2.06</v>
      </c>
      <c r="BY213">
        <v>9</v>
      </c>
      <c r="BZ213" t="s">
        <v>34</v>
      </c>
      <c r="CA213" t="s">
        <v>49</v>
      </c>
      <c r="CB213" t="s">
        <v>50</v>
      </c>
      <c r="CC213">
        <v>4771</v>
      </c>
      <c r="CD213">
        <v>4.1500000000000004</v>
      </c>
      <c r="CE213">
        <v>5.52</v>
      </c>
      <c r="CF213">
        <v>10</v>
      </c>
      <c r="CG213" t="s">
        <v>31</v>
      </c>
      <c r="CH213" t="s">
        <v>51</v>
      </c>
      <c r="CI213" t="s">
        <v>52</v>
      </c>
      <c r="CJ213">
        <v>3761</v>
      </c>
      <c r="CK213">
        <v>3.27</v>
      </c>
      <c r="CL213">
        <v>4.3499999999999996</v>
      </c>
      <c r="CM213">
        <v>11</v>
      </c>
      <c r="CN213" t="s">
        <v>34</v>
      </c>
      <c r="CO213" t="s">
        <v>53</v>
      </c>
      <c r="CP213" t="s">
        <v>54</v>
      </c>
      <c r="CQ213">
        <v>992</v>
      </c>
      <c r="CR213">
        <v>0.86</v>
      </c>
      <c r="CS213">
        <v>1.1499999999999999</v>
      </c>
      <c r="CT213">
        <v>12</v>
      </c>
      <c r="CU213" t="s">
        <v>34</v>
      </c>
      <c r="CV213" t="s">
        <v>55</v>
      </c>
      <c r="CW213" t="s">
        <v>56</v>
      </c>
      <c r="CX213">
        <v>1968</v>
      </c>
      <c r="CY213">
        <v>1.71</v>
      </c>
      <c r="CZ213">
        <v>2.2799999999999998</v>
      </c>
    </row>
    <row r="214" spans="1:104" x14ac:dyDescent="0.6">
      <c r="A214" s="1" t="s">
        <v>363</v>
      </c>
      <c r="B214" t="s">
        <v>364</v>
      </c>
      <c r="C214" s="1" t="s">
        <v>94</v>
      </c>
      <c r="D214" t="s">
        <v>95</v>
      </c>
      <c r="E214" t="s">
        <v>29</v>
      </c>
      <c r="F214" t="s">
        <v>1081</v>
      </c>
      <c r="G214" s="1" t="s">
        <v>371</v>
      </c>
      <c r="H214">
        <v>24955</v>
      </c>
      <c r="I214">
        <v>21.33</v>
      </c>
      <c r="J214">
        <v>92057</v>
      </c>
      <c r="K214">
        <v>78.67</v>
      </c>
      <c r="L214">
        <v>1481</v>
      </c>
      <c r="M214">
        <v>1.27</v>
      </c>
      <c r="N214">
        <v>1.61</v>
      </c>
      <c r="O214">
        <v>539</v>
      </c>
      <c r="P214">
        <v>0.46</v>
      </c>
      <c r="Q214">
        <v>0.59</v>
      </c>
      <c r="R214">
        <v>90037</v>
      </c>
      <c r="S214">
        <v>76.95</v>
      </c>
      <c r="T214">
        <v>97.81</v>
      </c>
      <c r="U214">
        <v>1</v>
      </c>
      <c r="V214" t="s">
        <v>31</v>
      </c>
      <c r="W214" t="s">
        <v>32</v>
      </c>
      <c r="X214" t="s">
        <v>33</v>
      </c>
      <c r="Y214">
        <v>551</v>
      </c>
      <c r="Z214">
        <v>0.47</v>
      </c>
      <c r="AA214">
        <v>0.61</v>
      </c>
      <c r="AB214">
        <v>2</v>
      </c>
      <c r="AC214" t="s">
        <v>34</v>
      </c>
      <c r="AD214" t="s">
        <v>35</v>
      </c>
      <c r="AE214" t="s">
        <v>36</v>
      </c>
      <c r="AF214">
        <v>2127</v>
      </c>
      <c r="AG214">
        <v>1.82</v>
      </c>
      <c r="AH214">
        <v>2.36</v>
      </c>
      <c r="AI214">
        <v>3</v>
      </c>
      <c r="AJ214" t="s">
        <v>34</v>
      </c>
      <c r="AK214" t="s">
        <v>37</v>
      </c>
      <c r="AL214" t="s">
        <v>38</v>
      </c>
      <c r="AM214">
        <v>29924</v>
      </c>
      <c r="AN214">
        <v>25.57</v>
      </c>
      <c r="AO214">
        <v>33.24</v>
      </c>
      <c r="AP214">
        <v>4</v>
      </c>
      <c r="AQ214" t="s">
        <v>34</v>
      </c>
      <c r="AR214" t="s">
        <v>39</v>
      </c>
      <c r="AS214" t="s">
        <v>40</v>
      </c>
      <c r="AT214">
        <v>2363</v>
      </c>
      <c r="AU214">
        <v>2.02</v>
      </c>
      <c r="AV214">
        <v>2.62</v>
      </c>
      <c r="AW214">
        <v>5</v>
      </c>
      <c r="AX214" t="s">
        <v>31</v>
      </c>
      <c r="AY214" t="s">
        <v>41</v>
      </c>
      <c r="AZ214" t="s">
        <v>42</v>
      </c>
      <c r="BA214">
        <v>18554</v>
      </c>
      <c r="BB214">
        <v>15.86</v>
      </c>
      <c r="BC214">
        <v>20.61</v>
      </c>
      <c r="BD214">
        <v>6</v>
      </c>
      <c r="BE214" t="s">
        <v>34</v>
      </c>
      <c r="BF214" t="s">
        <v>43</v>
      </c>
      <c r="BG214" t="s">
        <v>44</v>
      </c>
      <c r="BH214">
        <v>6404</v>
      </c>
      <c r="BI214">
        <v>5.47</v>
      </c>
      <c r="BJ214">
        <v>7.11</v>
      </c>
      <c r="BK214">
        <v>7</v>
      </c>
      <c r="BL214" t="s">
        <v>34</v>
      </c>
      <c r="BM214" t="s">
        <v>45</v>
      </c>
      <c r="BN214" t="s">
        <v>46</v>
      </c>
      <c r="BO214">
        <v>14960</v>
      </c>
      <c r="BP214">
        <v>12.79</v>
      </c>
      <c r="BQ214">
        <v>16.62</v>
      </c>
      <c r="BR214">
        <v>8</v>
      </c>
      <c r="BS214" t="s">
        <v>31</v>
      </c>
      <c r="BT214" t="s">
        <v>47</v>
      </c>
      <c r="BU214" t="s">
        <v>48</v>
      </c>
      <c r="BV214">
        <v>1479</v>
      </c>
      <c r="BW214">
        <v>1.26</v>
      </c>
      <c r="BX214">
        <v>1.64</v>
      </c>
      <c r="BY214">
        <v>9</v>
      </c>
      <c r="BZ214" t="s">
        <v>34</v>
      </c>
      <c r="CA214" t="s">
        <v>49</v>
      </c>
      <c r="CB214" t="s">
        <v>50</v>
      </c>
      <c r="CC214">
        <v>4751</v>
      </c>
      <c r="CD214">
        <v>4.0599999999999996</v>
      </c>
      <c r="CE214">
        <v>5.28</v>
      </c>
      <c r="CF214">
        <v>10</v>
      </c>
      <c r="CG214" t="s">
        <v>31</v>
      </c>
      <c r="CH214" t="s">
        <v>51</v>
      </c>
      <c r="CI214" t="s">
        <v>52</v>
      </c>
      <c r="CJ214">
        <v>6086</v>
      </c>
      <c r="CK214">
        <v>5.2</v>
      </c>
      <c r="CL214">
        <v>6.76</v>
      </c>
      <c r="CM214">
        <v>11</v>
      </c>
      <c r="CN214" t="s">
        <v>34</v>
      </c>
      <c r="CO214" t="s">
        <v>53</v>
      </c>
      <c r="CP214" t="s">
        <v>54</v>
      </c>
      <c r="CQ214">
        <v>860</v>
      </c>
      <c r="CR214">
        <v>0.73</v>
      </c>
      <c r="CS214">
        <v>0.96</v>
      </c>
      <c r="CT214">
        <v>12</v>
      </c>
      <c r="CU214" t="s">
        <v>34</v>
      </c>
      <c r="CV214" t="s">
        <v>55</v>
      </c>
      <c r="CW214" t="s">
        <v>56</v>
      </c>
      <c r="CX214">
        <v>1978</v>
      </c>
      <c r="CY214">
        <v>1.69</v>
      </c>
      <c r="CZ214">
        <v>2.2000000000000002</v>
      </c>
    </row>
    <row r="215" spans="1:104" x14ac:dyDescent="0.6">
      <c r="A215" s="1" t="s">
        <v>363</v>
      </c>
      <c r="B215" t="s">
        <v>364</v>
      </c>
      <c r="C215" s="1" t="s">
        <v>97</v>
      </c>
      <c r="D215" t="s">
        <v>98</v>
      </c>
      <c r="E215" t="s">
        <v>29</v>
      </c>
      <c r="F215" t="s">
        <v>1082</v>
      </c>
      <c r="G215" s="1" t="s">
        <v>372</v>
      </c>
      <c r="H215">
        <v>23384</v>
      </c>
      <c r="I215">
        <v>26.08</v>
      </c>
      <c r="J215">
        <v>66284</v>
      </c>
      <c r="K215">
        <v>73.92</v>
      </c>
      <c r="L215">
        <v>1050</v>
      </c>
      <c r="M215">
        <v>1.17</v>
      </c>
      <c r="N215">
        <v>1.58</v>
      </c>
      <c r="O215">
        <v>413</v>
      </c>
      <c r="P215">
        <v>0.46</v>
      </c>
      <c r="Q215">
        <v>0.62</v>
      </c>
      <c r="R215">
        <v>64821</v>
      </c>
      <c r="S215">
        <v>72.290000000000006</v>
      </c>
      <c r="T215">
        <v>97.79</v>
      </c>
      <c r="U215">
        <v>1</v>
      </c>
      <c r="V215" t="s">
        <v>31</v>
      </c>
      <c r="W215" t="s">
        <v>32</v>
      </c>
      <c r="X215" t="s">
        <v>33</v>
      </c>
      <c r="Y215">
        <v>543</v>
      </c>
      <c r="Z215">
        <v>0.61</v>
      </c>
      <c r="AA215">
        <v>0.84</v>
      </c>
      <c r="AB215">
        <v>2</v>
      </c>
      <c r="AC215" t="s">
        <v>34</v>
      </c>
      <c r="AD215" t="s">
        <v>35</v>
      </c>
      <c r="AE215" t="s">
        <v>36</v>
      </c>
      <c r="AF215">
        <v>2181</v>
      </c>
      <c r="AG215">
        <v>2.4300000000000002</v>
      </c>
      <c r="AH215">
        <v>3.36</v>
      </c>
      <c r="AI215">
        <v>3</v>
      </c>
      <c r="AJ215" t="s">
        <v>34</v>
      </c>
      <c r="AK215" t="s">
        <v>37</v>
      </c>
      <c r="AL215" t="s">
        <v>38</v>
      </c>
      <c r="AM215">
        <v>17900</v>
      </c>
      <c r="AN215">
        <v>19.96</v>
      </c>
      <c r="AO215">
        <v>27.61</v>
      </c>
      <c r="AP215">
        <v>4</v>
      </c>
      <c r="AQ215" t="s">
        <v>34</v>
      </c>
      <c r="AR215" t="s">
        <v>39</v>
      </c>
      <c r="AS215" t="s">
        <v>40</v>
      </c>
      <c r="AT215">
        <v>1543</v>
      </c>
      <c r="AU215">
        <v>1.72</v>
      </c>
      <c r="AV215">
        <v>2.38</v>
      </c>
      <c r="AW215">
        <v>5</v>
      </c>
      <c r="AX215" t="s">
        <v>31</v>
      </c>
      <c r="AY215" t="s">
        <v>41</v>
      </c>
      <c r="AZ215" t="s">
        <v>42</v>
      </c>
      <c r="BA215">
        <v>13169</v>
      </c>
      <c r="BB215">
        <v>14.69</v>
      </c>
      <c r="BC215">
        <v>20.32</v>
      </c>
      <c r="BD215">
        <v>6</v>
      </c>
      <c r="BE215" t="s">
        <v>34</v>
      </c>
      <c r="BF215" t="s">
        <v>43</v>
      </c>
      <c r="BG215" t="s">
        <v>44</v>
      </c>
      <c r="BH215">
        <v>3017</v>
      </c>
      <c r="BI215">
        <v>3.36</v>
      </c>
      <c r="BJ215">
        <v>4.6500000000000004</v>
      </c>
      <c r="BK215">
        <v>7</v>
      </c>
      <c r="BL215" t="s">
        <v>34</v>
      </c>
      <c r="BM215" t="s">
        <v>45</v>
      </c>
      <c r="BN215" t="s">
        <v>46</v>
      </c>
      <c r="BO215">
        <v>16427</v>
      </c>
      <c r="BP215">
        <v>18.32</v>
      </c>
      <c r="BQ215">
        <v>25.34</v>
      </c>
      <c r="BR215">
        <v>8</v>
      </c>
      <c r="BS215" t="s">
        <v>31</v>
      </c>
      <c r="BT215" t="s">
        <v>47</v>
      </c>
      <c r="BU215" t="s">
        <v>48</v>
      </c>
      <c r="BV215">
        <v>1671</v>
      </c>
      <c r="BW215">
        <v>1.86</v>
      </c>
      <c r="BX215">
        <v>2.58</v>
      </c>
      <c r="BY215">
        <v>9</v>
      </c>
      <c r="BZ215" t="s">
        <v>34</v>
      </c>
      <c r="CA215" t="s">
        <v>49</v>
      </c>
      <c r="CB215" t="s">
        <v>50</v>
      </c>
      <c r="CC215">
        <v>4246</v>
      </c>
      <c r="CD215">
        <v>4.74</v>
      </c>
      <c r="CE215">
        <v>6.55</v>
      </c>
      <c r="CF215">
        <v>10</v>
      </c>
      <c r="CG215" t="s">
        <v>31</v>
      </c>
      <c r="CH215" t="s">
        <v>51</v>
      </c>
      <c r="CI215" t="s">
        <v>52</v>
      </c>
      <c r="CJ215">
        <v>2152</v>
      </c>
      <c r="CK215">
        <v>2.4</v>
      </c>
      <c r="CL215">
        <v>3.32</v>
      </c>
      <c r="CM215">
        <v>11</v>
      </c>
      <c r="CN215" t="s">
        <v>34</v>
      </c>
      <c r="CO215" t="s">
        <v>53</v>
      </c>
      <c r="CP215" t="s">
        <v>54</v>
      </c>
      <c r="CQ215">
        <v>704</v>
      </c>
      <c r="CR215">
        <v>0.79</v>
      </c>
      <c r="CS215">
        <v>1.0900000000000001</v>
      </c>
      <c r="CT215">
        <v>12</v>
      </c>
      <c r="CU215" t="s">
        <v>34</v>
      </c>
      <c r="CV215" t="s">
        <v>55</v>
      </c>
      <c r="CW215" t="s">
        <v>56</v>
      </c>
      <c r="CX215">
        <v>1268</v>
      </c>
      <c r="CY215">
        <v>1.41</v>
      </c>
      <c r="CZ215">
        <v>1.96</v>
      </c>
    </row>
    <row r="216" spans="1:104" x14ac:dyDescent="0.6">
      <c r="A216" s="1" t="s">
        <v>363</v>
      </c>
      <c r="B216" t="s">
        <v>364</v>
      </c>
      <c r="C216" s="1" t="s">
        <v>100</v>
      </c>
      <c r="D216" t="s">
        <v>101</v>
      </c>
      <c r="E216" t="s">
        <v>29</v>
      </c>
      <c r="F216" t="s">
        <v>1083</v>
      </c>
      <c r="G216" s="1" t="s">
        <v>373</v>
      </c>
      <c r="H216">
        <v>27441</v>
      </c>
      <c r="I216">
        <v>21.21</v>
      </c>
      <c r="J216">
        <v>101947</v>
      </c>
      <c r="K216">
        <v>78.790000000000006</v>
      </c>
      <c r="L216">
        <v>1702</v>
      </c>
      <c r="M216">
        <v>1.32</v>
      </c>
      <c r="N216">
        <v>1.67</v>
      </c>
      <c r="O216">
        <v>667</v>
      </c>
      <c r="P216">
        <v>0.52</v>
      </c>
      <c r="Q216">
        <v>0.65</v>
      </c>
      <c r="R216">
        <v>99578</v>
      </c>
      <c r="S216">
        <v>76.959999999999994</v>
      </c>
      <c r="T216">
        <v>97.68</v>
      </c>
      <c r="U216">
        <v>1</v>
      </c>
      <c r="V216" t="s">
        <v>31</v>
      </c>
      <c r="W216" t="s">
        <v>32</v>
      </c>
      <c r="X216" t="s">
        <v>33</v>
      </c>
      <c r="Y216">
        <v>678</v>
      </c>
      <c r="Z216">
        <v>0.52</v>
      </c>
      <c r="AA216">
        <v>0.68</v>
      </c>
      <c r="AB216">
        <v>2</v>
      </c>
      <c r="AC216" t="s">
        <v>34</v>
      </c>
      <c r="AD216" t="s">
        <v>35</v>
      </c>
      <c r="AE216" t="s">
        <v>36</v>
      </c>
      <c r="AF216">
        <v>2406</v>
      </c>
      <c r="AG216">
        <v>1.86</v>
      </c>
      <c r="AH216">
        <v>2.42</v>
      </c>
      <c r="AI216">
        <v>3</v>
      </c>
      <c r="AJ216" t="s">
        <v>34</v>
      </c>
      <c r="AK216" t="s">
        <v>37</v>
      </c>
      <c r="AL216" t="s">
        <v>38</v>
      </c>
      <c r="AM216">
        <v>31677</v>
      </c>
      <c r="AN216">
        <v>24.48</v>
      </c>
      <c r="AO216">
        <v>31.81</v>
      </c>
      <c r="AP216">
        <v>4</v>
      </c>
      <c r="AQ216" t="s">
        <v>34</v>
      </c>
      <c r="AR216" t="s">
        <v>39</v>
      </c>
      <c r="AS216" t="s">
        <v>40</v>
      </c>
      <c r="AT216">
        <v>2719</v>
      </c>
      <c r="AU216">
        <v>2.1</v>
      </c>
      <c r="AV216">
        <v>2.73</v>
      </c>
      <c r="AW216">
        <v>5</v>
      </c>
      <c r="AX216" t="s">
        <v>31</v>
      </c>
      <c r="AY216" t="s">
        <v>41</v>
      </c>
      <c r="AZ216" t="s">
        <v>42</v>
      </c>
      <c r="BA216">
        <v>22079</v>
      </c>
      <c r="BB216">
        <v>17.059999999999999</v>
      </c>
      <c r="BC216">
        <v>22.17</v>
      </c>
      <c r="BD216">
        <v>6</v>
      </c>
      <c r="BE216" t="s">
        <v>34</v>
      </c>
      <c r="BF216" t="s">
        <v>43</v>
      </c>
      <c r="BG216" t="s">
        <v>44</v>
      </c>
      <c r="BH216">
        <v>5379</v>
      </c>
      <c r="BI216">
        <v>4.16</v>
      </c>
      <c r="BJ216">
        <v>5.4</v>
      </c>
      <c r="BK216">
        <v>7</v>
      </c>
      <c r="BL216" t="s">
        <v>34</v>
      </c>
      <c r="BM216" t="s">
        <v>45</v>
      </c>
      <c r="BN216" t="s">
        <v>46</v>
      </c>
      <c r="BO216">
        <v>19080</v>
      </c>
      <c r="BP216">
        <v>14.75</v>
      </c>
      <c r="BQ216">
        <v>19.16</v>
      </c>
      <c r="BR216">
        <v>8</v>
      </c>
      <c r="BS216" t="s">
        <v>31</v>
      </c>
      <c r="BT216" t="s">
        <v>47</v>
      </c>
      <c r="BU216" t="s">
        <v>48</v>
      </c>
      <c r="BV216">
        <v>1816</v>
      </c>
      <c r="BW216">
        <v>1.4</v>
      </c>
      <c r="BX216">
        <v>1.82</v>
      </c>
      <c r="BY216">
        <v>9</v>
      </c>
      <c r="BZ216" t="s">
        <v>34</v>
      </c>
      <c r="CA216" t="s">
        <v>49</v>
      </c>
      <c r="CB216" t="s">
        <v>50</v>
      </c>
      <c r="CC216">
        <v>5857</v>
      </c>
      <c r="CD216">
        <v>4.53</v>
      </c>
      <c r="CE216">
        <v>5.88</v>
      </c>
      <c r="CF216">
        <v>10</v>
      </c>
      <c r="CG216" t="s">
        <v>31</v>
      </c>
      <c r="CH216" t="s">
        <v>51</v>
      </c>
      <c r="CI216" t="s">
        <v>52</v>
      </c>
      <c r="CJ216">
        <v>4603</v>
      </c>
      <c r="CK216">
        <v>3.56</v>
      </c>
      <c r="CL216">
        <v>4.62</v>
      </c>
      <c r="CM216">
        <v>11</v>
      </c>
      <c r="CN216" t="s">
        <v>34</v>
      </c>
      <c r="CO216" t="s">
        <v>53</v>
      </c>
      <c r="CP216" t="s">
        <v>54</v>
      </c>
      <c r="CQ216">
        <v>937</v>
      </c>
      <c r="CR216">
        <v>0.72</v>
      </c>
      <c r="CS216">
        <v>0.94</v>
      </c>
      <c r="CT216">
        <v>12</v>
      </c>
      <c r="CU216" t="s">
        <v>34</v>
      </c>
      <c r="CV216" t="s">
        <v>55</v>
      </c>
      <c r="CW216" t="s">
        <v>56</v>
      </c>
      <c r="CX216">
        <v>2347</v>
      </c>
      <c r="CY216">
        <v>1.81</v>
      </c>
      <c r="CZ216">
        <v>2.36</v>
      </c>
    </row>
    <row r="217" spans="1:104" x14ac:dyDescent="0.6">
      <c r="A217" s="1" t="s">
        <v>363</v>
      </c>
      <c r="B217" t="s">
        <v>364</v>
      </c>
      <c r="C217" s="1" t="s">
        <v>114</v>
      </c>
      <c r="D217" t="s">
        <v>140</v>
      </c>
      <c r="E217" t="s">
        <v>29</v>
      </c>
      <c r="F217" t="s">
        <v>1084</v>
      </c>
      <c r="G217" s="1" t="s">
        <v>374</v>
      </c>
      <c r="H217">
        <v>23868</v>
      </c>
      <c r="I217">
        <v>19.36</v>
      </c>
      <c r="J217">
        <v>99436</v>
      </c>
      <c r="K217">
        <v>80.64</v>
      </c>
      <c r="L217">
        <v>1774</v>
      </c>
      <c r="M217">
        <v>1.44</v>
      </c>
      <c r="N217">
        <v>1.78</v>
      </c>
      <c r="O217">
        <v>697</v>
      </c>
      <c r="P217">
        <v>0.56999999999999995</v>
      </c>
      <c r="Q217">
        <v>0.7</v>
      </c>
      <c r="R217">
        <v>96965</v>
      </c>
      <c r="S217">
        <v>78.64</v>
      </c>
      <c r="T217">
        <v>97.51</v>
      </c>
      <c r="U217">
        <v>1</v>
      </c>
      <c r="V217" t="s">
        <v>31</v>
      </c>
      <c r="W217" t="s">
        <v>32</v>
      </c>
      <c r="X217" t="s">
        <v>33</v>
      </c>
      <c r="Y217">
        <v>558</v>
      </c>
      <c r="Z217">
        <v>0.45</v>
      </c>
      <c r="AA217">
        <v>0.57999999999999996</v>
      </c>
      <c r="AB217">
        <v>2</v>
      </c>
      <c r="AC217" t="s">
        <v>34</v>
      </c>
      <c r="AD217" t="s">
        <v>35</v>
      </c>
      <c r="AE217" t="s">
        <v>36</v>
      </c>
      <c r="AF217">
        <v>1975</v>
      </c>
      <c r="AG217">
        <v>1.6</v>
      </c>
      <c r="AH217">
        <v>2.04</v>
      </c>
      <c r="AI217">
        <v>3</v>
      </c>
      <c r="AJ217" t="s">
        <v>34</v>
      </c>
      <c r="AK217" t="s">
        <v>37</v>
      </c>
      <c r="AL217" t="s">
        <v>38</v>
      </c>
      <c r="AM217">
        <v>34827</v>
      </c>
      <c r="AN217">
        <v>28.24</v>
      </c>
      <c r="AO217">
        <v>35.92</v>
      </c>
      <c r="AP217">
        <v>4</v>
      </c>
      <c r="AQ217" t="s">
        <v>34</v>
      </c>
      <c r="AR217" t="s">
        <v>39</v>
      </c>
      <c r="AS217" t="s">
        <v>40</v>
      </c>
      <c r="AT217">
        <v>2366</v>
      </c>
      <c r="AU217">
        <v>1.92</v>
      </c>
      <c r="AV217">
        <v>2.44</v>
      </c>
      <c r="AW217">
        <v>5</v>
      </c>
      <c r="AX217" t="s">
        <v>31</v>
      </c>
      <c r="AY217" t="s">
        <v>41</v>
      </c>
      <c r="AZ217" t="s">
        <v>42</v>
      </c>
      <c r="BA217">
        <v>16784</v>
      </c>
      <c r="BB217">
        <v>13.61</v>
      </c>
      <c r="BC217">
        <v>17.309999999999999</v>
      </c>
      <c r="BD217">
        <v>6</v>
      </c>
      <c r="BE217" t="s">
        <v>34</v>
      </c>
      <c r="BF217" t="s">
        <v>43</v>
      </c>
      <c r="BG217" t="s">
        <v>44</v>
      </c>
      <c r="BH217">
        <v>4629</v>
      </c>
      <c r="BI217">
        <v>3.75</v>
      </c>
      <c r="BJ217">
        <v>4.7699999999999996</v>
      </c>
      <c r="BK217">
        <v>7</v>
      </c>
      <c r="BL217" t="s">
        <v>34</v>
      </c>
      <c r="BM217" t="s">
        <v>45</v>
      </c>
      <c r="BN217" t="s">
        <v>46</v>
      </c>
      <c r="BO217">
        <v>18999</v>
      </c>
      <c r="BP217">
        <v>15.41</v>
      </c>
      <c r="BQ217">
        <v>19.59</v>
      </c>
      <c r="BR217">
        <v>8</v>
      </c>
      <c r="BS217" t="s">
        <v>31</v>
      </c>
      <c r="BT217" t="s">
        <v>47</v>
      </c>
      <c r="BU217" t="s">
        <v>48</v>
      </c>
      <c r="BV217">
        <v>2111</v>
      </c>
      <c r="BW217">
        <v>1.71</v>
      </c>
      <c r="BX217">
        <v>2.1800000000000002</v>
      </c>
      <c r="BY217">
        <v>9</v>
      </c>
      <c r="BZ217" t="s">
        <v>34</v>
      </c>
      <c r="CA217" t="s">
        <v>49</v>
      </c>
      <c r="CB217" t="s">
        <v>50</v>
      </c>
      <c r="CC217">
        <v>7494</v>
      </c>
      <c r="CD217">
        <v>6.08</v>
      </c>
      <c r="CE217">
        <v>7.73</v>
      </c>
      <c r="CF217">
        <v>10</v>
      </c>
      <c r="CG217" t="s">
        <v>31</v>
      </c>
      <c r="CH217" t="s">
        <v>51</v>
      </c>
      <c r="CI217" t="s">
        <v>52</v>
      </c>
      <c r="CJ217">
        <v>4603</v>
      </c>
      <c r="CK217">
        <v>3.73</v>
      </c>
      <c r="CL217">
        <v>4.75</v>
      </c>
      <c r="CM217">
        <v>11</v>
      </c>
      <c r="CN217" t="s">
        <v>34</v>
      </c>
      <c r="CO217" t="s">
        <v>53</v>
      </c>
      <c r="CP217" t="s">
        <v>54</v>
      </c>
      <c r="CQ217">
        <v>788</v>
      </c>
      <c r="CR217">
        <v>0.64</v>
      </c>
      <c r="CS217">
        <v>0.81</v>
      </c>
      <c r="CT217">
        <v>12</v>
      </c>
      <c r="CU217" t="s">
        <v>34</v>
      </c>
      <c r="CV217" t="s">
        <v>55</v>
      </c>
      <c r="CW217" t="s">
        <v>56</v>
      </c>
      <c r="CX217">
        <v>1831</v>
      </c>
      <c r="CY217">
        <v>1.48</v>
      </c>
      <c r="CZ217">
        <v>1.89</v>
      </c>
    </row>
    <row r="218" spans="1:104" x14ac:dyDescent="0.6">
      <c r="A218" s="1" t="s">
        <v>375</v>
      </c>
      <c r="B218" t="s">
        <v>376</v>
      </c>
      <c r="C218" s="1" t="s">
        <v>26</v>
      </c>
      <c r="D218" t="s">
        <v>28</v>
      </c>
      <c r="E218" t="s">
        <v>29</v>
      </c>
      <c r="F218" t="s">
        <v>1085</v>
      </c>
      <c r="G218" s="1" t="s">
        <v>377</v>
      </c>
      <c r="H218">
        <v>18949</v>
      </c>
      <c r="I218">
        <v>24.51</v>
      </c>
      <c r="J218">
        <v>58353</v>
      </c>
      <c r="K218">
        <v>75.489999999999995</v>
      </c>
      <c r="L218">
        <v>914</v>
      </c>
      <c r="M218">
        <v>1.18</v>
      </c>
      <c r="N218">
        <v>1.57</v>
      </c>
      <c r="O218">
        <v>319</v>
      </c>
      <c r="P218">
        <v>0.41</v>
      </c>
      <c r="Q218">
        <v>0.55000000000000004</v>
      </c>
      <c r="R218">
        <v>57120</v>
      </c>
      <c r="S218">
        <v>73.89</v>
      </c>
      <c r="T218">
        <v>97.89</v>
      </c>
      <c r="U218">
        <v>1</v>
      </c>
      <c r="V218" t="s">
        <v>31</v>
      </c>
      <c r="W218" t="s">
        <v>32</v>
      </c>
      <c r="X218" t="s">
        <v>33</v>
      </c>
      <c r="Y218">
        <v>278</v>
      </c>
      <c r="Z218">
        <v>0.36</v>
      </c>
      <c r="AA218">
        <v>0.49</v>
      </c>
      <c r="AB218">
        <v>2</v>
      </c>
      <c r="AC218" t="s">
        <v>34</v>
      </c>
      <c r="AD218" t="s">
        <v>35</v>
      </c>
      <c r="AE218" t="s">
        <v>36</v>
      </c>
      <c r="AF218">
        <v>1229</v>
      </c>
      <c r="AG218">
        <v>1.59</v>
      </c>
      <c r="AH218">
        <v>2.15</v>
      </c>
      <c r="AI218">
        <v>3</v>
      </c>
      <c r="AJ218" t="s">
        <v>34</v>
      </c>
      <c r="AK218" t="s">
        <v>37</v>
      </c>
      <c r="AL218" t="s">
        <v>38</v>
      </c>
      <c r="AM218">
        <v>19326</v>
      </c>
      <c r="AN218">
        <v>25</v>
      </c>
      <c r="AO218">
        <v>33.83</v>
      </c>
      <c r="AP218">
        <v>4</v>
      </c>
      <c r="AQ218" t="s">
        <v>34</v>
      </c>
      <c r="AR218" t="s">
        <v>39</v>
      </c>
      <c r="AS218" t="s">
        <v>40</v>
      </c>
      <c r="AT218">
        <v>1295</v>
      </c>
      <c r="AU218">
        <v>1.68</v>
      </c>
      <c r="AV218">
        <v>2.27</v>
      </c>
      <c r="AW218">
        <v>5</v>
      </c>
      <c r="AX218" t="s">
        <v>31</v>
      </c>
      <c r="AY218" t="s">
        <v>41</v>
      </c>
      <c r="AZ218" t="s">
        <v>42</v>
      </c>
      <c r="BA218">
        <v>10004</v>
      </c>
      <c r="BB218">
        <v>12.94</v>
      </c>
      <c r="BC218">
        <v>17.510000000000002</v>
      </c>
      <c r="BD218">
        <v>6</v>
      </c>
      <c r="BE218" t="s">
        <v>34</v>
      </c>
      <c r="BF218" t="s">
        <v>43</v>
      </c>
      <c r="BG218" t="s">
        <v>44</v>
      </c>
      <c r="BH218">
        <v>3865</v>
      </c>
      <c r="BI218">
        <v>5</v>
      </c>
      <c r="BJ218">
        <v>6.77</v>
      </c>
      <c r="BK218">
        <v>7</v>
      </c>
      <c r="BL218" t="s">
        <v>34</v>
      </c>
      <c r="BM218" t="s">
        <v>45</v>
      </c>
      <c r="BN218" t="s">
        <v>46</v>
      </c>
      <c r="BO218">
        <v>11876</v>
      </c>
      <c r="BP218">
        <v>15.36</v>
      </c>
      <c r="BQ218">
        <v>20.79</v>
      </c>
      <c r="BR218">
        <v>8</v>
      </c>
      <c r="BS218" t="s">
        <v>31</v>
      </c>
      <c r="BT218" t="s">
        <v>47</v>
      </c>
      <c r="BU218" t="s">
        <v>48</v>
      </c>
      <c r="BV218">
        <v>1207</v>
      </c>
      <c r="BW218">
        <v>1.56</v>
      </c>
      <c r="BX218">
        <v>2.11</v>
      </c>
      <c r="BY218">
        <v>9</v>
      </c>
      <c r="BZ218" t="s">
        <v>34</v>
      </c>
      <c r="CA218" t="s">
        <v>49</v>
      </c>
      <c r="CB218" t="s">
        <v>50</v>
      </c>
      <c r="CC218">
        <v>3252</v>
      </c>
      <c r="CD218">
        <v>4.21</v>
      </c>
      <c r="CE218">
        <v>5.69</v>
      </c>
      <c r="CF218">
        <v>10</v>
      </c>
      <c r="CG218" t="s">
        <v>31</v>
      </c>
      <c r="CH218" t="s">
        <v>51</v>
      </c>
      <c r="CI218" t="s">
        <v>52</v>
      </c>
      <c r="CJ218">
        <v>3312</v>
      </c>
      <c r="CK218">
        <v>4.28</v>
      </c>
      <c r="CL218">
        <v>5.8</v>
      </c>
      <c r="CM218">
        <v>11</v>
      </c>
      <c r="CN218" t="s">
        <v>34</v>
      </c>
      <c r="CO218" t="s">
        <v>53</v>
      </c>
      <c r="CP218" t="s">
        <v>54</v>
      </c>
      <c r="CQ218">
        <v>369</v>
      </c>
      <c r="CR218">
        <v>0.48</v>
      </c>
      <c r="CS218">
        <v>0.65</v>
      </c>
      <c r="CT218">
        <v>12</v>
      </c>
      <c r="CU218" t="s">
        <v>34</v>
      </c>
      <c r="CV218" t="s">
        <v>55</v>
      </c>
      <c r="CW218" t="s">
        <v>56</v>
      </c>
      <c r="CX218">
        <v>1107</v>
      </c>
      <c r="CY218">
        <v>1.43</v>
      </c>
      <c r="CZ218">
        <v>1.94</v>
      </c>
    </row>
    <row r="219" spans="1:104" x14ac:dyDescent="0.6">
      <c r="A219" s="1" t="s">
        <v>375</v>
      </c>
      <c r="B219" t="s">
        <v>376</v>
      </c>
      <c r="C219" s="1" t="s">
        <v>57</v>
      </c>
      <c r="D219" t="s">
        <v>58</v>
      </c>
      <c r="E219" t="s">
        <v>29</v>
      </c>
      <c r="F219" t="s">
        <v>1086</v>
      </c>
      <c r="G219" s="1" t="s">
        <v>378</v>
      </c>
      <c r="H219">
        <v>22121</v>
      </c>
      <c r="I219">
        <v>25.57</v>
      </c>
      <c r="J219">
        <v>64389</v>
      </c>
      <c r="K219">
        <v>74.430000000000007</v>
      </c>
      <c r="L219">
        <v>1076</v>
      </c>
      <c r="M219">
        <v>1.24</v>
      </c>
      <c r="N219">
        <v>1.67</v>
      </c>
      <c r="O219">
        <v>376</v>
      </c>
      <c r="P219">
        <v>0.43</v>
      </c>
      <c r="Q219">
        <v>0.57999999999999996</v>
      </c>
      <c r="R219">
        <v>62937</v>
      </c>
      <c r="S219">
        <v>72.75</v>
      </c>
      <c r="T219">
        <v>97.74</v>
      </c>
      <c r="U219">
        <v>1</v>
      </c>
      <c r="V219" t="s">
        <v>31</v>
      </c>
      <c r="W219" t="s">
        <v>32</v>
      </c>
      <c r="X219" t="s">
        <v>33</v>
      </c>
      <c r="Y219">
        <v>355</v>
      </c>
      <c r="Z219">
        <v>0.41</v>
      </c>
      <c r="AA219">
        <v>0.56000000000000005</v>
      </c>
      <c r="AB219">
        <v>2</v>
      </c>
      <c r="AC219" t="s">
        <v>34</v>
      </c>
      <c r="AD219" t="s">
        <v>35</v>
      </c>
      <c r="AE219" t="s">
        <v>36</v>
      </c>
      <c r="AF219">
        <v>1498</v>
      </c>
      <c r="AG219">
        <v>1.73</v>
      </c>
      <c r="AH219">
        <v>2.38</v>
      </c>
      <c r="AI219">
        <v>3</v>
      </c>
      <c r="AJ219" t="s">
        <v>34</v>
      </c>
      <c r="AK219" t="s">
        <v>37</v>
      </c>
      <c r="AL219" t="s">
        <v>38</v>
      </c>
      <c r="AM219">
        <v>18800</v>
      </c>
      <c r="AN219">
        <v>21.73</v>
      </c>
      <c r="AO219">
        <v>29.87</v>
      </c>
      <c r="AP219">
        <v>4</v>
      </c>
      <c r="AQ219" t="s">
        <v>34</v>
      </c>
      <c r="AR219" t="s">
        <v>39</v>
      </c>
      <c r="AS219" t="s">
        <v>40</v>
      </c>
      <c r="AT219">
        <v>1369</v>
      </c>
      <c r="AU219">
        <v>1.58</v>
      </c>
      <c r="AV219">
        <v>2.1800000000000002</v>
      </c>
      <c r="AW219">
        <v>5</v>
      </c>
      <c r="AX219" t="s">
        <v>31</v>
      </c>
      <c r="AY219" t="s">
        <v>41</v>
      </c>
      <c r="AZ219" t="s">
        <v>42</v>
      </c>
      <c r="BA219">
        <v>14096</v>
      </c>
      <c r="BB219">
        <v>16.29</v>
      </c>
      <c r="BC219">
        <v>22.4</v>
      </c>
      <c r="BD219">
        <v>6</v>
      </c>
      <c r="BE219" t="s">
        <v>34</v>
      </c>
      <c r="BF219" t="s">
        <v>43</v>
      </c>
      <c r="BG219" t="s">
        <v>44</v>
      </c>
      <c r="BH219">
        <v>4387</v>
      </c>
      <c r="BI219">
        <v>5.07</v>
      </c>
      <c r="BJ219">
        <v>6.97</v>
      </c>
      <c r="BK219">
        <v>7</v>
      </c>
      <c r="BL219" t="s">
        <v>34</v>
      </c>
      <c r="BM219" t="s">
        <v>45</v>
      </c>
      <c r="BN219" t="s">
        <v>46</v>
      </c>
      <c r="BO219">
        <v>13117</v>
      </c>
      <c r="BP219">
        <v>15.16</v>
      </c>
      <c r="BQ219">
        <v>20.84</v>
      </c>
      <c r="BR219">
        <v>8</v>
      </c>
      <c r="BS219" t="s">
        <v>31</v>
      </c>
      <c r="BT219" t="s">
        <v>47</v>
      </c>
      <c r="BU219" t="s">
        <v>48</v>
      </c>
      <c r="BV219">
        <v>1160</v>
      </c>
      <c r="BW219">
        <v>1.34</v>
      </c>
      <c r="BX219">
        <v>1.84</v>
      </c>
      <c r="BY219">
        <v>9</v>
      </c>
      <c r="BZ219" t="s">
        <v>34</v>
      </c>
      <c r="CA219" t="s">
        <v>49</v>
      </c>
      <c r="CB219" t="s">
        <v>50</v>
      </c>
      <c r="CC219">
        <v>3009</v>
      </c>
      <c r="CD219">
        <v>3.48</v>
      </c>
      <c r="CE219">
        <v>4.78</v>
      </c>
      <c r="CF219">
        <v>10</v>
      </c>
      <c r="CG219" t="s">
        <v>31</v>
      </c>
      <c r="CH219" t="s">
        <v>51</v>
      </c>
      <c r="CI219" t="s">
        <v>52</v>
      </c>
      <c r="CJ219">
        <v>3376</v>
      </c>
      <c r="CK219">
        <v>3.9</v>
      </c>
      <c r="CL219">
        <v>5.36</v>
      </c>
      <c r="CM219">
        <v>11</v>
      </c>
      <c r="CN219" t="s">
        <v>34</v>
      </c>
      <c r="CO219" t="s">
        <v>53</v>
      </c>
      <c r="CP219" t="s">
        <v>54</v>
      </c>
      <c r="CQ219">
        <v>481</v>
      </c>
      <c r="CR219">
        <v>0.56000000000000005</v>
      </c>
      <c r="CS219">
        <v>0.76</v>
      </c>
      <c r="CT219">
        <v>12</v>
      </c>
      <c r="CU219" t="s">
        <v>34</v>
      </c>
      <c r="CV219" t="s">
        <v>55</v>
      </c>
      <c r="CW219" t="s">
        <v>56</v>
      </c>
      <c r="CX219">
        <v>1289</v>
      </c>
      <c r="CY219">
        <v>1.49</v>
      </c>
      <c r="CZ219">
        <v>2.0499999999999998</v>
      </c>
    </row>
    <row r="220" spans="1:104" x14ac:dyDescent="0.6">
      <c r="A220" s="1" t="s">
        <v>375</v>
      </c>
      <c r="B220" t="s">
        <v>376</v>
      </c>
      <c r="C220" s="1" t="s">
        <v>60</v>
      </c>
      <c r="D220" t="s">
        <v>61</v>
      </c>
      <c r="E220" t="s">
        <v>29</v>
      </c>
      <c r="F220" t="s">
        <v>1087</v>
      </c>
      <c r="G220" s="1" t="s">
        <v>379</v>
      </c>
      <c r="H220">
        <v>16771</v>
      </c>
      <c r="I220">
        <v>23.69</v>
      </c>
      <c r="J220">
        <v>54032</v>
      </c>
      <c r="K220">
        <v>76.31</v>
      </c>
      <c r="L220">
        <v>942</v>
      </c>
      <c r="M220">
        <v>1.33</v>
      </c>
      <c r="N220">
        <v>1.74</v>
      </c>
      <c r="O220">
        <v>386</v>
      </c>
      <c r="P220">
        <v>0.55000000000000004</v>
      </c>
      <c r="Q220">
        <v>0.71</v>
      </c>
      <c r="R220">
        <v>52704</v>
      </c>
      <c r="S220">
        <v>74.44</v>
      </c>
      <c r="T220">
        <v>97.54</v>
      </c>
      <c r="U220">
        <v>1</v>
      </c>
      <c r="V220" t="s">
        <v>31</v>
      </c>
      <c r="W220" t="s">
        <v>32</v>
      </c>
      <c r="X220" t="s">
        <v>33</v>
      </c>
      <c r="Y220">
        <v>330</v>
      </c>
      <c r="Z220">
        <v>0.47</v>
      </c>
      <c r="AA220">
        <v>0.63</v>
      </c>
      <c r="AB220">
        <v>2</v>
      </c>
      <c r="AC220" t="s">
        <v>34</v>
      </c>
      <c r="AD220" t="s">
        <v>35</v>
      </c>
      <c r="AE220" t="s">
        <v>36</v>
      </c>
      <c r="AF220">
        <v>1298</v>
      </c>
      <c r="AG220">
        <v>1.83</v>
      </c>
      <c r="AH220">
        <v>2.46</v>
      </c>
      <c r="AI220">
        <v>3</v>
      </c>
      <c r="AJ220" t="s">
        <v>34</v>
      </c>
      <c r="AK220" t="s">
        <v>37</v>
      </c>
      <c r="AL220" t="s">
        <v>38</v>
      </c>
      <c r="AM220">
        <v>14598</v>
      </c>
      <c r="AN220">
        <v>20.62</v>
      </c>
      <c r="AO220">
        <v>27.7</v>
      </c>
      <c r="AP220">
        <v>4</v>
      </c>
      <c r="AQ220" t="s">
        <v>34</v>
      </c>
      <c r="AR220" t="s">
        <v>39</v>
      </c>
      <c r="AS220" t="s">
        <v>40</v>
      </c>
      <c r="AT220">
        <v>1678</v>
      </c>
      <c r="AU220">
        <v>2.37</v>
      </c>
      <c r="AV220">
        <v>3.18</v>
      </c>
      <c r="AW220">
        <v>5</v>
      </c>
      <c r="AX220" t="s">
        <v>31</v>
      </c>
      <c r="AY220" t="s">
        <v>41</v>
      </c>
      <c r="AZ220" t="s">
        <v>42</v>
      </c>
      <c r="BA220">
        <v>15668</v>
      </c>
      <c r="BB220">
        <v>22.13</v>
      </c>
      <c r="BC220">
        <v>29.73</v>
      </c>
      <c r="BD220">
        <v>6</v>
      </c>
      <c r="BE220" t="s">
        <v>34</v>
      </c>
      <c r="BF220" t="s">
        <v>43</v>
      </c>
      <c r="BG220" t="s">
        <v>44</v>
      </c>
      <c r="BH220">
        <v>3545</v>
      </c>
      <c r="BI220">
        <v>5.01</v>
      </c>
      <c r="BJ220">
        <v>6.73</v>
      </c>
      <c r="BK220">
        <v>7</v>
      </c>
      <c r="BL220" t="s">
        <v>34</v>
      </c>
      <c r="BM220" t="s">
        <v>45</v>
      </c>
      <c r="BN220" t="s">
        <v>46</v>
      </c>
      <c r="BO220">
        <v>8320</v>
      </c>
      <c r="BP220">
        <v>11.75</v>
      </c>
      <c r="BQ220">
        <v>15.79</v>
      </c>
      <c r="BR220">
        <v>8</v>
      </c>
      <c r="BS220" t="s">
        <v>31</v>
      </c>
      <c r="BT220" t="s">
        <v>47</v>
      </c>
      <c r="BU220" t="s">
        <v>48</v>
      </c>
      <c r="BV220">
        <v>863</v>
      </c>
      <c r="BW220">
        <v>1.22</v>
      </c>
      <c r="BX220">
        <v>1.64</v>
      </c>
      <c r="BY220">
        <v>9</v>
      </c>
      <c r="BZ220" t="s">
        <v>34</v>
      </c>
      <c r="CA220" t="s">
        <v>49</v>
      </c>
      <c r="CB220" t="s">
        <v>50</v>
      </c>
      <c r="CC220">
        <v>1850</v>
      </c>
      <c r="CD220">
        <v>2.61</v>
      </c>
      <c r="CE220">
        <v>3.51</v>
      </c>
      <c r="CF220">
        <v>10</v>
      </c>
      <c r="CG220" t="s">
        <v>31</v>
      </c>
      <c r="CH220" t="s">
        <v>51</v>
      </c>
      <c r="CI220" t="s">
        <v>52</v>
      </c>
      <c r="CJ220">
        <v>2796</v>
      </c>
      <c r="CK220">
        <v>3.95</v>
      </c>
      <c r="CL220">
        <v>5.31</v>
      </c>
      <c r="CM220">
        <v>11</v>
      </c>
      <c r="CN220" t="s">
        <v>34</v>
      </c>
      <c r="CO220" t="s">
        <v>53</v>
      </c>
      <c r="CP220" t="s">
        <v>54</v>
      </c>
      <c r="CQ220">
        <v>400</v>
      </c>
      <c r="CR220">
        <v>0.56000000000000005</v>
      </c>
      <c r="CS220">
        <v>0.76</v>
      </c>
      <c r="CT220">
        <v>12</v>
      </c>
      <c r="CU220" t="s">
        <v>34</v>
      </c>
      <c r="CV220" t="s">
        <v>55</v>
      </c>
      <c r="CW220" t="s">
        <v>56</v>
      </c>
      <c r="CX220">
        <v>1358</v>
      </c>
      <c r="CY220">
        <v>1.92</v>
      </c>
      <c r="CZ220">
        <v>2.58</v>
      </c>
    </row>
    <row r="221" spans="1:104" x14ac:dyDescent="0.6">
      <c r="A221" s="1" t="s">
        <v>375</v>
      </c>
      <c r="B221" t="s">
        <v>376</v>
      </c>
      <c r="C221" s="1" t="s">
        <v>63</v>
      </c>
      <c r="D221" t="s">
        <v>64</v>
      </c>
      <c r="E221" t="s">
        <v>29</v>
      </c>
      <c r="F221" t="s">
        <v>1088</v>
      </c>
      <c r="G221" s="1" t="s">
        <v>380</v>
      </c>
      <c r="H221">
        <v>20289</v>
      </c>
      <c r="I221">
        <v>27.2</v>
      </c>
      <c r="J221">
        <v>54306</v>
      </c>
      <c r="K221">
        <v>72.8</v>
      </c>
      <c r="L221">
        <v>825</v>
      </c>
      <c r="M221">
        <v>1.1100000000000001</v>
      </c>
      <c r="N221">
        <v>1.52</v>
      </c>
      <c r="O221">
        <v>388</v>
      </c>
      <c r="P221">
        <v>0.52</v>
      </c>
      <c r="Q221">
        <v>0.71</v>
      </c>
      <c r="R221">
        <v>53093</v>
      </c>
      <c r="S221">
        <v>71.180000000000007</v>
      </c>
      <c r="T221">
        <v>97.77</v>
      </c>
      <c r="U221">
        <v>1</v>
      </c>
      <c r="V221" t="s">
        <v>31</v>
      </c>
      <c r="W221" t="s">
        <v>32</v>
      </c>
      <c r="X221" t="s">
        <v>33</v>
      </c>
      <c r="Y221">
        <v>329</v>
      </c>
      <c r="Z221">
        <v>0.44</v>
      </c>
      <c r="AA221">
        <v>0.62</v>
      </c>
      <c r="AB221">
        <v>2</v>
      </c>
      <c r="AC221" t="s">
        <v>34</v>
      </c>
      <c r="AD221" t="s">
        <v>35</v>
      </c>
      <c r="AE221" t="s">
        <v>36</v>
      </c>
      <c r="AF221">
        <v>1237</v>
      </c>
      <c r="AG221">
        <v>1.66</v>
      </c>
      <c r="AH221">
        <v>2.33</v>
      </c>
      <c r="AI221">
        <v>3</v>
      </c>
      <c r="AJ221" t="s">
        <v>34</v>
      </c>
      <c r="AK221" t="s">
        <v>37</v>
      </c>
      <c r="AL221" t="s">
        <v>38</v>
      </c>
      <c r="AM221">
        <v>13255</v>
      </c>
      <c r="AN221">
        <v>17.77</v>
      </c>
      <c r="AO221">
        <v>24.97</v>
      </c>
      <c r="AP221">
        <v>4</v>
      </c>
      <c r="AQ221" t="s">
        <v>34</v>
      </c>
      <c r="AR221" t="s">
        <v>39</v>
      </c>
      <c r="AS221" t="s">
        <v>40</v>
      </c>
      <c r="AT221">
        <v>1482</v>
      </c>
      <c r="AU221">
        <v>1.99</v>
      </c>
      <c r="AV221">
        <v>2.79</v>
      </c>
      <c r="AW221">
        <v>5</v>
      </c>
      <c r="AX221" t="s">
        <v>31</v>
      </c>
      <c r="AY221" t="s">
        <v>41</v>
      </c>
      <c r="AZ221" t="s">
        <v>42</v>
      </c>
      <c r="BA221">
        <v>17336</v>
      </c>
      <c r="BB221">
        <v>23.24</v>
      </c>
      <c r="BC221">
        <v>32.65</v>
      </c>
      <c r="BD221">
        <v>6</v>
      </c>
      <c r="BE221" t="s">
        <v>34</v>
      </c>
      <c r="BF221" t="s">
        <v>43</v>
      </c>
      <c r="BG221" t="s">
        <v>44</v>
      </c>
      <c r="BH221">
        <v>3861</v>
      </c>
      <c r="BI221">
        <v>5.18</v>
      </c>
      <c r="BJ221">
        <v>7.27</v>
      </c>
      <c r="BK221">
        <v>7</v>
      </c>
      <c r="BL221" t="s">
        <v>34</v>
      </c>
      <c r="BM221" t="s">
        <v>45</v>
      </c>
      <c r="BN221" t="s">
        <v>46</v>
      </c>
      <c r="BO221">
        <v>8905</v>
      </c>
      <c r="BP221">
        <v>11.94</v>
      </c>
      <c r="BQ221">
        <v>16.77</v>
      </c>
      <c r="BR221">
        <v>8</v>
      </c>
      <c r="BS221" t="s">
        <v>31</v>
      </c>
      <c r="BT221" t="s">
        <v>47</v>
      </c>
      <c r="BU221" t="s">
        <v>48</v>
      </c>
      <c r="BV221">
        <v>626</v>
      </c>
      <c r="BW221">
        <v>0.84</v>
      </c>
      <c r="BX221">
        <v>1.18</v>
      </c>
      <c r="BY221">
        <v>9</v>
      </c>
      <c r="BZ221" t="s">
        <v>34</v>
      </c>
      <c r="CA221" t="s">
        <v>49</v>
      </c>
      <c r="CB221" t="s">
        <v>50</v>
      </c>
      <c r="CC221">
        <v>1498</v>
      </c>
      <c r="CD221">
        <v>2.0099999999999998</v>
      </c>
      <c r="CE221">
        <v>2.82</v>
      </c>
      <c r="CF221">
        <v>10</v>
      </c>
      <c r="CG221" t="s">
        <v>31</v>
      </c>
      <c r="CH221" t="s">
        <v>51</v>
      </c>
      <c r="CI221" t="s">
        <v>52</v>
      </c>
      <c r="CJ221">
        <v>2782</v>
      </c>
      <c r="CK221">
        <v>3.73</v>
      </c>
      <c r="CL221">
        <v>5.24</v>
      </c>
      <c r="CM221">
        <v>11</v>
      </c>
      <c r="CN221" t="s">
        <v>34</v>
      </c>
      <c r="CO221" t="s">
        <v>53</v>
      </c>
      <c r="CP221" t="s">
        <v>54</v>
      </c>
      <c r="CQ221">
        <v>376</v>
      </c>
      <c r="CR221">
        <v>0.5</v>
      </c>
      <c r="CS221">
        <v>0.71</v>
      </c>
      <c r="CT221">
        <v>12</v>
      </c>
      <c r="CU221" t="s">
        <v>34</v>
      </c>
      <c r="CV221" t="s">
        <v>55</v>
      </c>
      <c r="CW221" t="s">
        <v>56</v>
      </c>
      <c r="CX221">
        <v>1406</v>
      </c>
      <c r="CY221">
        <v>1.88</v>
      </c>
      <c r="CZ221">
        <v>2.65</v>
      </c>
    </row>
    <row r="222" spans="1:104" x14ac:dyDescent="0.6">
      <c r="A222" s="1" t="s">
        <v>375</v>
      </c>
      <c r="B222" t="s">
        <v>376</v>
      </c>
      <c r="C222" s="1" t="s">
        <v>66</v>
      </c>
      <c r="D222" t="s">
        <v>67</v>
      </c>
      <c r="E222" t="s">
        <v>29</v>
      </c>
      <c r="F222" t="s">
        <v>1089</v>
      </c>
      <c r="G222" s="1" t="s">
        <v>381</v>
      </c>
      <c r="H222">
        <v>18051</v>
      </c>
      <c r="I222">
        <v>24.62</v>
      </c>
      <c r="J222">
        <v>55280</v>
      </c>
      <c r="K222">
        <v>75.38</v>
      </c>
      <c r="L222">
        <v>878</v>
      </c>
      <c r="M222">
        <v>1.2</v>
      </c>
      <c r="N222">
        <v>1.59</v>
      </c>
      <c r="O222">
        <v>348</v>
      </c>
      <c r="P222">
        <v>0.47</v>
      </c>
      <c r="Q222">
        <v>0.63</v>
      </c>
      <c r="R222">
        <v>54054</v>
      </c>
      <c r="S222">
        <v>73.709999999999994</v>
      </c>
      <c r="T222">
        <v>97.78</v>
      </c>
      <c r="U222">
        <v>1</v>
      </c>
      <c r="V222" t="s">
        <v>31</v>
      </c>
      <c r="W222" t="s">
        <v>32</v>
      </c>
      <c r="X222" t="s">
        <v>33</v>
      </c>
      <c r="Y222">
        <v>359</v>
      </c>
      <c r="Z222">
        <v>0.49</v>
      </c>
      <c r="AA222">
        <v>0.66</v>
      </c>
      <c r="AB222">
        <v>2</v>
      </c>
      <c r="AC222" t="s">
        <v>34</v>
      </c>
      <c r="AD222" t="s">
        <v>35</v>
      </c>
      <c r="AE222" t="s">
        <v>36</v>
      </c>
      <c r="AF222">
        <v>1126</v>
      </c>
      <c r="AG222">
        <v>1.54</v>
      </c>
      <c r="AH222">
        <v>2.08</v>
      </c>
      <c r="AI222">
        <v>3</v>
      </c>
      <c r="AJ222" t="s">
        <v>34</v>
      </c>
      <c r="AK222" t="s">
        <v>37</v>
      </c>
      <c r="AL222" t="s">
        <v>38</v>
      </c>
      <c r="AM222">
        <v>14413</v>
      </c>
      <c r="AN222">
        <v>19.649999999999999</v>
      </c>
      <c r="AO222">
        <v>26.66</v>
      </c>
      <c r="AP222">
        <v>4</v>
      </c>
      <c r="AQ222" t="s">
        <v>34</v>
      </c>
      <c r="AR222" t="s">
        <v>39</v>
      </c>
      <c r="AS222" t="s">
        <v>40</v>
      </c>
      <c r="AT222">
        <v>1457</v>
      </c>
      <c r="AU222">
        <v>1.99</v>
      </c>
      <c r="AV222">
        <v>2.7</v>
      </c>
      <c r="AW222">
        <v>5</v>
      </c>
      <c r="AX222" t="s">
        <v>31</v>
      </c>
      <c r="AY222" t="s">
        <v>41</v>
      </c>
      <c r="AZ222" t="s">
        <v>42</v>
      </c>
      <c r="BA222">
        <v>16566</v>
      </c>
      <c r="BB222">
        <v>22.59</v>
      </c>
      <c r="BC222">
        <v>30.65</v>
      </c>
      <c r="BD222">
        <v>6</v>
      </c>
      <c r="BE222" t="s">
        <v>34</v>
      </c>
      <c r="BF222" t="s">
        <v>43</v>
      </c>
      <c r="BG222" t="s">
        <v>44</v>
      </c>
      <c r="BH222">
        <v>3500</v>
      </c>
      <c r="BI222">
        <v>4.7699999999999996</v>
      </c>
      <c r="BJ222">
        <v>6.48</v>
      </c>
      <c r="BK222">
        <v>7</v>
      </c>
      <c r="BL222" t="s">
        <v>34</v>
      </c>
      <c r="BM222" t="s">
        <v>45</v>
      </c>
      <c r="BN222" t="s">
        <v>46</v>
      </c>
      <c r="BO222">
        <v>9467</v>
      </c>
      <c r="BP222">
        <v>12.91</v>
      </c>
      <c r="BQ222">
        <v>17.510000000000002</v>
      </c>
      <c r="BR222">
        <v>8</v>
      </c>
      <c r="BS222" t="s">
        <v>31</v>
      </c>
      <c r="BT222" t="s">
        <v>47</v>
      </c>
      <c r="BU222" t="s">
        <v>48</v>
      </c>
      <c r="BV222">
        <v>719</v>
      </c>
      <c r="BW222">
        <v>0.98</v>
      </c>
      <c r="BX222">
        <v>1.33</v>
      </c>
      <c r="BY222">
        <v>9</v>
      </c>
      <c r="BZ222" t="s">
        <v>34</v>
      </c>
      <c r="CA222" t="s">
        <v>49</v>
      </c>
      <c r="CB222" t="s">
        <v>50</v>
      </c>
      <c r="CC222">
        <v>1782</v>
      </c>
      <c r="CD222">
        <v>2.4300000000000002</v>
      </c>
      <c r="CE222">
        <v>3.3</v>
      </c>
      <c r="CF222">
        <v>10</v>
      </c>
      <c r="CG222" t="s">
        <v>31</v>
      </c>
      <c r="CH222" t="s">
        <v>51</v>
      </c>
      <c r="CI222" t="s">
        <v>52</v>
      </c>
      <c r="CJ222">
        <v>2925</v>
      </c>
      <c r="CK222">
        <v>3.99</v>
      </c>
      <c r="CL222">
        <v>5.41</v>
      </c>
      <c r="CM222">
        <v>11</v>
      </c>
      <c r="CN222" t="s">
        <v>34</v>
      </c>
      <c r="CO222" t="s">
        <v>53</v>
      </c>
      <c r="CP222" t="s">
        <v>54</v>
      </c>
      <c r="CQ222">
        <v>409</v>
      </c>
      <c r="CR222">
        <v>0.56000000000000005</v>
      </c>
      <c r="CS222">
        <v>0.76</v>
      </c>
      <c r="CT222">
        <v>12</v>
      </c>
      <c r="CU222" t="s">
        <v>34</v>
      </c>
      <c r="CV222" t="s">
        <v>55</v>
      </c>
      <c r="CW222" t="s">
        <v>56</v>
      </c>
      <c r="CX222">
        <v>1331</v>
      </c>
      <c r="CY222">
        <v>1.82</v>
      </c>
      <c r="CZ222">
        <v>2.46</v>
      </c>
    </row>
    <row r="223" spans="1:104" x14ac:dyDescent="0.6">
      <c r="A223" s="1" t="s">
        <v>375</v>
      </c>
      <c r="B223" t="s">
        <v>376</v>
      </c>
      <c r="C223" s="1" t="s">
        <v>85</v>
      </c>
      <c r="D223" t="s">
        <v>92</v>
      </c>
      <c r="E223" t="s">
        <v>29</v>
      </c>
      <c r="F223" t="s">
        <v>1090</v>
      </c>
      <c r="G223" s="1" t="s">
        <v>382</v>
      </c>
      <c r="H223">
        <v>18287</v>
      </c>
      <c r="I223">
        <v>24.38</v>
      </c>
      <c r="J223">
        <v>56722</v>
      </c>
      <c r="K223">
        <v>75.62</v>
      </c>
      <c r="L223">
        <v>877</v>
      </c>
      <c r="M223">
        <v>1.17</v>
      </c>
      <c r="N223">
        <v>1.55</v>
      </c>
      <c r="O223">
        <v>331</v>
      </c>
      <c r="P223">
        <v>0.44</v>
      </c>
      <c r="Q223">
        <v>0.57999999999999996</v>
      </c>
      <c r="R223">
        <v>55514</v>
      </c>
      <c r="S223">
        <v>74.010000000000005</v>
      </c>
      <c r="T223">
        <v>97.87</v>
      </c>
      <c r="U223">
        <v>1</v>
      </c>
      <c r="V223" t="s">
        <v>31</v>
      </c>
      <c r="W223" t="s">
        <v>32</v>
      </c>
      <c r="X223" t="s">
        <v>33</v>
      </c>
      <c r="Y223">
        <v>308</v>
      </c>
      <c r="Z223">
        <v>0.41</v>
      </c>
      <c r="AA223">
        <v>0.55000000000000004</v>
      </c>
      <c r="AB223">
        <v>2</v>
      </c>
      <c r="AC223" t="s">
        <v>34</v>
      </c>
      <c r="AD223" t="s">
        <v>35</v>
      </c>
      <c r="AE223" t="s">
        <v>36</v>
      </c>
      <c r="AF223">
        <v>1142</v>
      </c>
      <c r="AG223">
        <v>1.52</v>
      </c>
      <c r="AH223">
        <v>2.06</v>
      </c>
      <c r="AI223">
        <v>3</v>
      </c>
      <c r="AJ223" t="s">
        <v>34</v>
      </c>
      <c r="AK223" t="s">
        <v>37</v>
      </c>
      <c r="AL223" t="s">
        <v>38</v>
      </c>
      <c r="AM223">
        <v>16612</v>
      </c>
      <c r="AN223">
        <v>22.15</v>
      </c>
      <c r="AO223">
        <v>29.92</v>
      </c>
      <c r="AP223">
        <v>4</v>
      </c>
      <c r="AQ223" t="s">
        <v>34</v>
      </c>
      <c r="AR223" t="s">
        <v>39</v>
      </c>
      <c r="AS223" t="s">
        <v>40</v>
      </c>
      <c r="AT223">
        <v>1202</v>
      </c>
      <c r="AU223">
        <v>1.6</v>
      </c>
      <c r="AV223">
        <v>2.17</v>
      </c>
      <c r="AW223">
        <v>5</v>
      </c>
      <c r="AX223" t="s">
        <v>31</v>
      </c>
      <c r="AY223" t="s">
        <v>41</v>
      </c>
      <c r="AZ223" t="s">
        <v>42</v>
      </c>
      <c r="BA223">
        <v>12162</v>
      </c>
      <c r="BB223">
        <v>16.21</v>
      </c>
      <c r="BC223">
        <v>21.91</v>
      </c>
      <c r="BD223">
        <v>6</v>
      </c>
      <c r="BE223" t="s">
        <v>34</v>
      </c>
      <c r="BF223" t="s">
        <v>43</v>
      </c>
      <c r="BG223" t="s">
        <v>44</v>
      </c>
      <c r="BH223">
        <v>3720</v>
      </c>
      <c r="BI223">
        <v>4.96</v>
      </c>
      <c r="BJ223">
        <v>6.7</v>
      </c>
      <c r="BK223">
        <v>7</v>
      </c>
      <c r="BL223" t="s">
        <v>34</v>
      </c>
      <c r="BM223" t="s">
        <v>45</v>
      </c>
      <c r="BN223" t="s">
        <v>46</v>
      </c>
      <c r="BO223">
        <v>11801</v>
      </c>
      <c r="BP223">
        <v>15.73</v>
      </c>
      <c r="BQ223">
        <v>21.26</v>
      </c>
      <c r="BR223">
        <v>8</v>
      </c>
      <c r="BS223" t="s">
        <v>31</v>
      </c>
      <c r="BT223" t="s">
        <v>47</v>
      </c>
      <c r="BU223" t="s">
        <v>48</v>
      </c>
      <c r="BV223">
        <v>1081</v>
      </c>
      <c r="BW223">
        <v>1.44</v>
      </c>
      <c r="BX223">
        <v>1.95</v>
      </c>
      <c r="BY223">
        <v>9</v>
      </c>
      <c r="BZ223" t="s">
        <v>34</v>
      </c>
      <c r="CA223" t="s">
        <v>49</v>
      </c>
      <c r="CB223" t="s">
        <v>50</v>
      </c>
      <c r="CC223">
        <v>3010</v>
      </c>
      <c r="CD223">
        <v>4.01</v>
      </c>
      <c r="CE223">
        <v>5.42</v>
      </c>
      <c r="CF223">
        <v>10</v>
      </c>
      <c r="CG223" t="s">
        <v>31</v>
      </c>
      <c r="CH223" t="s">
        <v>51</v>
      </c>
      <c r="CI223" t="s">
        <v>52</v>
      </c>
      <c r="CJ223">
        <v>2895</v>
      </c>
      <c r="CK223">
        <v>3.86</v>
      </c>
      <c r="CL223">
        <v>5.21</v>
      </c>
      <c r="CM223">
        <v>11</v>
      </c>
      <c r="CN223" t="s">
        <v>34</v>
      </c>
      <c r="CO223" t="s">
        <v>53</v>
      </c>
      <c r="CP223" t="s">
        <v>54</v>
      </c>
      <c r="CQ223">
        <v>398</v>
      </c>
      <c r="CR223">
        <v>0.53</v>
      </c>
      <c r="CS223">
        <v>0.72</v>
      </c>
      <c r="CT223">
        <v>12</v>
      </c>
      <c r="CU223" t="s">
        <v>34</v>
      </c>
      <c r="CV223" t="s">
        <v>55</v>
      </c>
      <c r="CW223" t="s">
        <v>56</v>
      </c>
      <c r="CX223">
        <v>1183</v>
      </c>
      <c r="CY223">
        <v>1.58</v>
      </c>
      <c r="CZ223">
        <v>2.13</v>
      </c>
    </row>
    <row r="224" spans="1:104" x14ac:dyDescent="0.6">
      <c r="A224" s="1" t="s">
        <v>383</v>
      </c>
      <c r="B224" t="s">
        <v>384</v>
      </c>
      <c r="C224" s="1" t="s">
        <v>26</v>
      </c>
      <c r="D224" t="s">
        <v>28</v>
      </c>
      <c r="E224" t="s">
        <v>29</v>
      </c>
      <c r="F224" t="s">
        <v>1091</v>
      </c>
      <c r="G224" s="1" t="s">
        <v>385</v>
      </c>
      <c r="H224">
        <v>14613</v>
      </c>
      <c r="I224">
        <v>20.100000000000001</v>
      </c>
      <c r="J224">
        <v>58078</v>
      </c>
      <c r="K224">
        <v>79.900000000000006</v>
      </c>
      <c r="L224">
        <v>784</v>
      </c>
      <c r="M224">
        <v>1.08</v>
      </c>
      <c r="N224">
        <v>1.35</v>
      </c>
      <c r="O224">
        <v>456</v>
      </c>
      <c r="P224">
        <v>0.63</v>
      </c>
      <c r="Q224">
        <v>0.79</v>
      </c>
      <c r="R224">
        <v>56838</v>
      </c>
      <c r="S224">
        <v>78.19</v>
      </c>
      <c r="T224">
        <v>97.86</v>
      </c>
      <c r="U224">
        <v>1</v>
      </c>
      <c r="V224" t="s">
        <v>31</v>
      </c>
      <c r="W224" t="s">
        <v>32</v>
      </c>
      <c r="X224" t="s">
        <v>33</v>
      </c>
      <c r="Y224">
        <v>308</v>
      </c>
      <c r="Z224">
        <v>0.42</v>
      </c>
      <c r="AA224">
        <v>0.54</v>
      </c>
      <c r="AB224">
        <v>2</v>
      </c>
      <c r="AC224" t="s">
        <v>34</v>
      </c>
      <c r="AD224" t="s">
        <v>35</v>
      </c>
      <c r="AE224" t="s">
        <v>36</v>
      </c>
      <c r="AF224">
        <v>1855</v>
      </c>
      <c r="AG224">
        <v>2.5499999999999998</v>
      </c>
      <c r="AH224">
        <v>3.26</v>
      </c>
      <c r="AI224">
        <v>3</v>
      </c>
      <c r="AJ224" t="s">
        <v>34</v>
      </c>
      <c r="AK224" t="s">
        <v>37</v>
      </c>
      <c r="AL224" t="s">
        <v>38</v>
      </c>
      <c r="AM224">
        <v>13963</v>
      </c>
      <c r="AN224">
        <v>19.21</v>
      </c>
      <c r="AO224">
        <v>24.57</v>
      </c>
      <c r="AP224">
        <v>4</v>
      </c>
      <c r="AQ224" t="s">
        <v>34</v>
      </c>
      <c r="AR224" t="s">
        <v>39</v>
      </c>
      <c r="AS224" t="s">
        <v>40</v>
      </c>
      <c r="AT224">
        <v>3658</v>
      </c>
      <c r="AU224">
        <v>5.03</v>
      </c>
      <c r="AV224">
        <v>6.44</v>
      </c>
      <c r="AW224">
        <v>5</v>
      </c>
      <c r="AX224" t="s">
        <v>31</v>
      </c>
      <c r="AY224" t="s">
        <v>41</v>
      </c>
      <c r="AZ224" t="s">
        <v>42</v>
      </c>
      <c r="BA224">
        <v>11516</v>
      </c>
      <c r="BB224">
        <v>15.84</v>
      </c>
      <c r="BC224">
        <v>20.260000000000002</v>
      </c>
      <c r="BD224">
        <v>6</v>
      </c>
      <c r="BE224" t="s">
        <v>34</v>
      </c>
      <c r="BF224" t="s">
        <v>43</v>
      </c>
      <c r="BG224" t="s">
        <v>44</v>
      </c>
      <c r="BH224">
        <v>3452</v>
      </c>
      <c r="BI224">
        <v>4.75</v>
      </c>
      <c r="BJ224">
        <v>6.07</v>
      </c>
      <c r="BK224">
        <v>7</v>
      </c>
      <c r="BL224" t="s">
        <v>34</v>
      </c>
      <c r="BM224" t="s">
        <v>45</v>
      </c>
      <c r="BN224" t="s">
        <v>46</v>
      </c>
      <c r="BO224">
        <v>13301</v>
      </c>
      <c r="BP224">
        <v>18.3</v>
      </c>
      <c r="BQ224">
        <v>23.4</v>
      </c>
      <c r="BR224">
        <v>8</v>
      </c>
      <c r="BS224" t="s">
        <v>31</v>
      </c>
      <c r="BT224" t="s">
        <v>47</v>
      </c>
      <c r="BU224" t="s">
        <v>48</v>
      </c>
      <c r="BV224">
        <v>1381</v>
      </c>
      <c r="BW224">
        <v>1.9</v>
      </c>
      <c r="BX224">
        <v>2.4300000000000002</v>
      </c>
      <c r="BY224">
        <v>9</v>
      </c>
      <c r="BZ224" t="s">
        <v>34</v>
      </c>
      <c r="CA224" t="s">
        <v>49</v>
      </c>
      <c r="CB224" t="s">
        <v>50</v>
      </c>
      <c r="CC224">
        <v>2496</v>
      </c>
      <c r="CD224">
        <v>3.43</v>
      </c>
      <c r="CE224">
        <v>4.3899999999999997</v>
      </c>
      <c r="CF224">
        <v>10</v>
      </c>
      <c r="CG224" t="s">
        <v>31</v>
      </c>
      <c r="CH224" t="s">
        <v>51</v>
      </c>
      <c r="CI224" t="s">
        <v>52</v>
      </c>
      <c r="CJ224">
        <v>3098</v>
      </c>
      <c r="CK224">
        <v>4.26</v>
      </c>
      <c r="CL224">
        <v>5.45</v>
      </c>
      <c r="CM224">
        <v>11</v>
      </c>
      <c r="CN224" t="s">
        <v>34</v>
      </c>
      <c r="CO224" t="s">
        <v>53</v>
      </c>
      <c r="CP224" t="s">
        <v>54</v>
      </c>
      <c r="CQ224">
        <v>524</v>
      </c>
      <c r="CR224">
        <v>0.72</v>
      </c>
      <c r="CS224">
        <v>0.92</v>
      </c>
      <c r="CT224">
        <v>12</v>
      </c>
      <c r="CU224" t="s">
        <v>34</v>
      </c>
      <c r="CV224" t="s">
        <v>55</v>
      </c>
      <c r="CW224" t="s">
        <v>56</v>
      </c>
      <c r="CX224">
        <v>1286</v>
      </c>
      <c r="CY224">
        <v>1.77</v>
      </c>
      <c r="CZ224">
        <v>2.2599999999999998</v>
      </c>
    </row>
    <row r="225" spans="1:104" x14ac:dyDescent="0.6">
      <c r="A225" s="1" t="s">
        <v>383</v>
      </c>
      <c r="B225" t="s">
        <v>384</v>
      </c>
      <c r="C225" s="1" t="s">
        <v>57</v>
      </c>
      <c r="D225" t="s">
        <v>58</v>
      </c>
      <c r="E225" t="s">
        <v>29</v>
      </c>
      <c r="F225" t="s">
        <v>1092</v>
      </c>
      <c r="G225" s="1" t="s">
        <v>386</v>
      </c>
      <c r="H225">
        <v>12551</v>
      </c>
      <c r="I225">
        <v>18.850000000000001</v>
      </c>
      <c r="J225">
        <v>54036</v>
      </c>
      <c r="K225">
        <v>81.150000000000006</v>
      </c>
      <c r="L225">
        <v>983</v>
      </c>
      <c r="M225">
        <v>1.48</v>
      </c>
      <c r="N225">
        <v>1.82</v>
      </c>
      <c r="O225">
        <v>501</v>
      </c>
      <c r="P225">
        <v>0.75</v>
      </c>
      <c r="Q225">
        <v>0.93</v>
      </c>
      <c r="R225">
        <v>52552</v>
      </c>
      <c r="S225">
        <v>78.92</v>
      </c>
      <c r="T225">
        <v>97.25</v>
      </c>
      <c r="U225">
        <v>1</v>
      </c>
      <c r="V225" t="s">
        <v>31</v>
      </c>
      <c r="W225" t="s">
        <v>32</v>
      </c>
      <c r="X225" t="s">
        <v>33</v>
      </c>
      <c r="Y225">
        <v>310</v>
      </c>
      <c r="Z225">
        <v>0.47</v>
      </c>
      <c r="AA225">
        <v>0.59</v>
      </c>
      <c r="AB225">
        <v>2</v>
      </c>
      <c r="AC225" t="s">
        <v>34</v>
      </c>
      <c r="AD225" t="s">
        <v>35</v>
      </c>
      <c r="AE225" t="s">
        <v>36</v>
      </c>
      <c r="AF225">
        <v>1704</v>
      </c>
      <c r="AG225">
        <v>2.56</v>
      </c>
      <c r="AH225">
        <v>3.24</v>
      </c>
      <c r="AI225">
        <v>3</v>
      </c>
      <c r="AJ225" t="s">
        <v>34</v>
      </c>
      <c r="AK225" t="s">
        <v>37</v>
      </c>
      <c r="AL225" t="s">
        <v>38</v>
      </c>
      <c r="AM225">
        <v>13348</v>
      </c>
      <c r="AN225">
        <v>20.05</v>
      </c>
      <c r="AO225">
        <v>25.4</v>
      </c>
      <c r="AP225">
        <v>4</v>
      </c>
      <c r="AQ225" t="s">
        <v>34</v>
      </c>
      <c r="AR225" t="s">
        <v>39</v>
      </c>
      <c r="AS225" t="s">
        <v>40</v>
      </c>
      <c r="AT225">
        <v>4374</v>
      </c>
      <c r="AU225">
        <v>6.57</v>
      </c>
      <c r="AV225">
        <v>8.32</v>
      </c>
      <c r="AW225">
        <v>5</v>
      </c>
      <c r="AX225" t="s">
        <v>31</v>
      </c>
      <c r="AY225" t="s">
        <v>41</v>
      </c>
      <c r="AZ225" t="s">
        <v>42</v>
      </c>
      <c r="BA225">
        <v>9906</v>
      </c>
      <c r="BB225">
        <v>14.88</v>
      </c>
      <c r="BC225">
        <v>18.850000000000001</v>
      </c>
      <c r="BD225">
        <v>6</v>
      </c>
      <c r="BE225" t="s">
        <v>34</v>
      </c>
      <c r="BF225" t="s">
        <v>43</v>
      </c>
      <c r="BG225" t="s">
        <v>44</v>
      </c>
      <c r="BH225">
        <v>2671</v>
      </c>
      <c r="BI225">
        <v>4.01</v>
      </c>
      <c r="BJ225">
        <v>5.08</v>
      </c>
      <c r="BK225">
        <v>7</v>
      </c>
      <c r="BL225" t="s">
        <v>34</v>
      </c>
      <c r="BM225" t="s">
        <v>45</v>
      </c>
      <c r="BN225" t="s">
        <v>46</v>
      </c>
      <c r="BO225">
        <v>12631</v>
      </c>
      <c r="BP225">
        <v>18.97</v>
      </c>
      <c r="BQ225">
        <v>24.04</v>
      </c>
      <c r="BR225">
        <v>8</v>
      </c>
      <c r="BS225" t="s">
        <v>31</v>
      </c>
      <c r="BT225" t="s">
        <v>47</v>
      </c>
      <c r="BU225" t="s">
        <v>48</v>
      </c>
      <c r="BV225">
        <v>1385</v>
      </c>
      <c r="BW225">
        <v>2.08</v>
      </c>
      <c r="BX225">
        <v>2.64</v>
      </c>
      <c r="BY225">
        <v>9</v>
      </c>
      <c r="BZ225" t="s">
        <v>34</v>
      </c>
      <c r="CA225" t="s">
        <v>49</v>
      </c>
      <c r="CB225" t="s">
        <v>50</v>
      </c>
      <c r="CC225">
        <v>2107</v>
      </c>
      <c r="CD225">
        <v>3.16</v>
      </c>
      <c r="CE225">
        <v>4.01</v>
      </c>
      <c r="CF225">
        <v>10</v>
      </c>
      <c r="CG225" t="s">
        <v>31</v>
      </c>
      <c r="CH225" t="s">
        <v>51</v>
      </c>
      <c r="CI225" t="s">
        <v>52</v>
      </c>
      <c r="CJ225">
        <v>2550</v>
      </c>
      <c r="CK225">
        <v>3.83</v>
      </c>
      <c r="CL225">
        <v>4.8499999999999996</v>
      </c>
      <c r="CM225">
        <v>11</v>
      </c>
      <c r="CN225" t="s">
        <v>34</v>
      </c>
      <c r="CO225" t="s">
        <v>53</v>
      </c>
      <c r="CP225" t="s">
        <v>54</v>
      </c>
      <c r="CQ225">
        <v>452</v>
      </c>
      <c r="CR225">
        <v>0.68</v>
      </c>
      <c r="CS225">
        <v>0.86</v>
      </c>
      <c r="CT225">
        <v>12</v>
      </c>
      <c r="CU225" t="s">
        <v>34</v>
      </c>
      <c r="CV225" t="s">
        <v>55</v>
      </c>
      <c r="CW225" t="s">
        <v>56</v>
      </c>
      <c r="CX225">
        <v>1114</v>
      </c>
      <c r="CY225">
        <v>1.67</v>
      </c>
      <c r="CZ225">
        <v>2.12</v>
      </c>
    </row>
    <row r="226" spans="1:104" x14ac:dyDescent="0.6">
      <c r="A226" s="1" t="s">
        <v>387</v>
      </c>
      <c r="B226" t="s">
        <v>388</v>
      </c>
      <c r="C226" s="1" t="s">
        <v>26</v>
      </c>
      <c r="D226" t="s">
        <v>28</v>
      </c>
      <c r="E226" t="s">
        <v>29</v>
      </c>
      <c r="F226" t="s">
        <v>1093</v>
      </c>
      <c r="G226" s="1" t="s">
        <v>389</v>
      </c>
      <c r="H226">
        <v>18562</v>
      </c>
      <c r="I226">
        <v>21.05</v>
      </c>
      <c r="J226">
        <v>69599</v>
      </c>
      <c r="K226">
        <v>78.95</v>
      </c>
      <c r="L226">
        <v>1059</v>
      </c>
      <c r="M226">
        <v>1.2</v>
      </c>
      <c r="N226">
        <v>1.52</v>
      </c>
      <c r="O226">
        <v>502</v>
      </c>
      <c r="P226">
        <v>0.56999999999999995</v>
      </c>
      <c r="Q226">
        <v>0.72</v>
      </c>
      <c r="R226">
        <v>68038</v>
      </c>
      <c r="S226">
        <v>77.17</v>
      </c>
      <c r="T226">
        <v>97.76</v>
      </c>
      <c r="U226">
        <v>1</v>
      </c>
      <c r="V226" t="s">
        <v>31</v>
      </c>
      <c r="W226" t="s">
        <v>32</v>
      </c>
      <c r="X226" t="s">
        <v>33</v>
      </c>
      <c r="Y226">
        <v>347</v>
      </c>
      <c r="Z226">
        <v>0.39</v>
      </c>
      <c r="AA226">
        <v>0.51</v>
      </c>
      <c r="AB226">
        <v>2</v>
      </c>
      <c r="AC226" t="s">
        <v>34</v>
      </c>
      <c r="AD226" t="s">
        <v>35</v>
      </c>
      <c r="AE226" t="s">
        <v>36</v>
      </c>
      <c r="AF226">
        <v>1881</v>
      </c>
      <c r="AG226">
        <v>2.13</v>
      </c>
      <c r="AH226">
        <v>2.76</v>
      </c>
      <c r="AI226">
        <v>3</v>
      </c>
      <c r="AJ226" t="s">
        <v>34</v>
      </c>
      <c r="AK226" t="s">
        <v>37</v>
      </c>
      <c r="AL226" t="s">
        <v>38</v>
      </c>
      <c r="AM226">
        <v>16523</v>
      </c>
      <c r="AN226">
        <v>18.739999999999998</v>
      </c>
      <c r="AO226">
        <v>24.28</v>
      </c>
      <c r="AP226">
        <v>4</v>
      </c>
      <c r="AQ226" t="s">
        <v>34</v>
      </c>
      <c r="AR226" t="s">
        <v>39</v>
      </c>
      <c r="AS226" t="s">
        <v>40</v>
      </c>
      <c r="AT226">
        <v>4909</v>
      </c>
      <c r="AU226">
        <v>5.57</v>
      </c>
      <c r="AV226">
        <v>7.22</v>
      </c>
      <c r="AW226">
        <v>5</v>
      </c>
      <c r="AX226" t="s">
        <v>31</v>
      </c>
      <c r="AY226" t="s">
        <v>41</v>
      </c>
      <c r="AZ226" t="s">
        <v>42</v>
      </c>
      <c r="BA226">
        <v>17512</v>
      </c>
      <c r="BB226">
        <v>19.86</v>
      </c>
      <c r="BC226">
        <v>25.74</v>
      </c>
      <c r="BD226">
        <v>6</v>
      </c>
      <c r="BE226" t="s">
        <v>34</v>
      </c>
      <c r="BF226" t="s">
        <v>43</v>
      </c>
      <c r="BG226" t="s">
        <v>44</v>
      </c>
      <c r="BH226">
        <v>5839</v>
      </c>
      <c r="BI226">
        <v>6.62</v>
      </c>
      <c r="BJ226">
        <v>8.58</v>
      </c>
      <c r="BK226">
        <v>7</v>
      </c>
      <c r="BL226" t="s">
        <v>34</v>
      </c>
      <c r="BM226" t="s">
        <v>45</v>
      </c>
      <c r="BN226" t="s">
        <v>46</v>
      </c>
      <c r="BO226">
        <v>12661</v>
      </c>
      <c r="BP226">
        <v>14.36</v>
      </c>
      <c r="BQ226">
        <v>18.61</v>
      </c>
      <c r="BR226">
        <v>8</v>
      </c>
      <c r="BS226" t="s">
        <v>31</v>
      </c>
      <c r="BT226" t="s">
        <v>47</v>
      </c>
      <c r="BU226" t="s">
        <v>48</v>
      </c>
      <c r="BV226">
        <v>1217</v>
      </c>
      <c r="BW226">
        <v>1.38</v>
      </c>
      <c r="BX226">
        <v>1.79</v>
      </c>
      <c r="BY226">
        <v>9</v>
      </c>
      <c r="BZ226" t="s">
        <v>34</v>
      </c>
      <c r="CA226" t="s">
        <v>49</v>
      </c>
      <c r="CB226" t="s">
        <v>50</v>
      </c>
      <c r="CC226">
        <v>2554</v>
      </c>
      <c r="CD226">
        <v>2.9</v>
      </c>
      <c r="CE226">
        <v>3.75</v>
      </c>
      <c r="CF226">
        <v>10</v>
      </c>
      <c r="CG226" t="s">
        <v>31</v>
      </c>
      <c r="CH226" t="s">
        <v>51</v>
      </c>
      <c r="CI226" t="s">
        <v>52</v>
      </c>
      <c r="CJ226">
        <v>2793</v>
      </c>
      <c r="CK226">
        <v>3.17</v>
      </c>
      <c r="CL226">
        <v>4.1100000000000003</v>
      </c>
      <c r="CM226">
        <v>11</v>
      </c>
      <c r="CN226" t="s">
        <v>34</v>
      </c>
      <c r="CO226" t="s">
        <v>53</v>
      </c>
      <c r="CP226" t="s">
        <v>54</v>
      </c>
      <c r="CQ226">
        <v>520</v>
      </c>
      <c r="CR226">
        <v>0.59</v>
      </c>
      <c r="CS226">
        <v>0.76</v>
      </c>
      <c r="CT226">
        <v>12</v>
      </c>
      <c r="CU226" t="s">
        <v>34</v>
      </c>
      <c r="CV226" t="s">
        <v>55</v>
      </c>
      <c r="CW226" t="s">
        <v>56</v>
      </c>
      <c r="CX226">
        <v>1282</v>
      </c>
      <c r="CY226">
        <v>1.45</v>
      </c>
      <c r="CZ226">
        <v>1.88</v>
      </c>
    </row>
    <row r="227" spans="1:104" x14ac:dyDescent="0.6">
      <c r="A227" s="1" t="s">
        <v>387</v>
      </c>
      <c r="B227" t="s">
        <v>388</v>
      </c>
      <c r="C227" s="1" t="s">
        <v>57</v>
      </c>
      <c r="D227" t="s">
        <v>58</v>
      </c>
      <c r="E227" t="s">
        <v>29</v>
      </c>
      <c r="F227" t="s">
        <v>1094</v>
      </c>
      <c r="G227" s="1" t="s">
        <v>390</v>
      </c>
      <c r="H227">
        <v>17196</v>
      </c>
      <c r="I227">
        <v>22.25</v>
      </c>
      <c r="J227">
        <v>60086</v>
      </c>
      <c r="K227">
        <v>77.75</v>
      </c>
      <c r="L227">
        <v>855</v>
      </c>
      <c r="M227">
        <v>1.1100000000000001</v>
      </c>
      <c r="N227">
        <v>1.42</v>
      </c>
      <c r="O227">
        <v>494</v>
      </c>
      <c r="P227">
        <v>0.64</v>
      </c>
      <c r="Q227">
        <v>0.82</v>
      </c>
      <c r="R227">
        <v>58737</v>
      </c>
      <c r="S227">
        <v>76</v>
      </c>
      <c r="T227">
        <v>97.75</v>
      </c>
      <c r="U227">
        <v>1</v>
      </c>
      <c r="V227" t="s">
        <v>31</v>
      </c>
      <c r="W227" t="s">
        <v>32</v>
      </c>
      <c r="X227" t="s">
        <v>33</v>
      </c>
      <c r="Y227">
        <v>297</v>
      </c>
      <c r="Z227">
        <v>0.38</v>
      </c>
      <c r="AA227">
        <v>0.51</v>
      </c>
      <c r="AB227">
        <v>2</v>
      </c>
      <c r="AC227" t="s">
        <v>34</v>
      </c>
      <c r="AD227" t="s">
        <v>35</v>
      </c>
      <c r="AE227" t="s">
        <v>36</v>
      </c>
      <c r="AF227">
        <v>1687</v>
      </c>
      <c r="AG227">
        <v>2.1800000000000002</v>
      </c>
      <c r="AH227">
        <v>2.87</v>
      </c>
      <c r="AI227">
        <v>3</v>
      </c>
      <c r="AJ227" t="s">
        <v>34</v>
      </c>
      <c r="AK227" t="s">
        <v>37</v>
      </c>
      <c r="AL227" t="s">
        <v>38</v>
      </c>
      <c r="AM227">
        <v>13104</v>
      </c>
      <c r="AN227">
        <v>16.96</v>
      </c>
      <c r="AO227">
        <v>22.31</v>
      </c>
      <c r="AP227">
        <v>4</v>
      </c>
      <c r="AQ227" t="s">
        <v>34</v>
      </c>
      <c r="AR227" t="s">
        <v>39</v>
      </c>
      <c r="AS227" t="s">
        <v>40</v>
      </c>
      <c r="AT227">
        <v>4485</v>
      </c>
      <c r="AU227">
        <v>5.8</v>
      </c>
      <c r="AV227">
        <v>7.64</v>
      </c>
      <c r="AW227">
        <v>5</v>
      </c>
      <c r="AX227" t="s">
        <v>31</v>
      </c>
      <c r="AY227" t="s">
        <v>41</v>
      </c>
      <c r="AZ227" t="s">
        <v>42</v>
      </c>
      <c r="BA227">
        <v>17192</v>
      </c>
      <c r="BB227">
        <v>22.25</v>
      </c>
      <c r="BC227">
        <v>29.27</v>
      </c>
      <c r="BD227">
        <v>6</v>
      </c>
      <c r="BE227" t="s">
        <v>34</v>
      </c>
      <c r="BF227" t="s">
        <v>43</v>
      </c>
      <c r="BG227" t="s">
        <v>44</v>
      </c>
      <c r="BH227">
        <v>4943</v>
      </c>
      <c r="BI227">
        <v>6.4</v>
      </c>
      <c r="BJ227">
        <v>8.42</v>
      </c>
      <c r="BK227">
        <v>7</v>
      </c>
      <c r="BL227" t="s">
        <v>34</v>
      </c>
      <c r="BM227" t="s">
        <v>45</v>
      </c>
      <c r="BN227" t="s">
        <v>46</v>
      </c>
      <c r="BO227">
        <v>10201</v>
      </c>
      <c r="BP227">
        <v>13.2</v>
      </c>
      <c r="BQ227">
        <v>17.37</v>
      </c>
      <c r="BR227">
        <v>8</v>
      </c>
      <c r="BS227" t="s">
        <v>31</v>
      </c>
      <c r="BT227" t="s">
        <v>47</v>
      </c>
      <c r="BU227" t="s">
        <v>48</v>
      </c>
      <c r="BV227">
        <v>1078</v>
      </c>
      <c r="BW227">
        <v>1.39</v>
      </c>
      <c r="BX227">
        <v>1.84</v>
      </c>
      <c r="BY227">
        <v>9</v>
      </c>
      <c r="BZ227" t="s">
        <v>34</v>
      </c>
      <c r="CA227" t="s">
        <v>49</v>
      </c>
      <c r="CB227" t="s">
        <v>50</v>
      </c>
      <c r="CC227">
        <v>1493</v>
      </c>
      <c r="CD227">
        <v>1.93</v>
      </c>
      <c r="CE227">
        <v>2.54</v>
      </c>
      <c r="CF227">
        <v>10</v>
      </c>
      <c r="CG227" t="s">
        <v>31</v>
      </c>
      <c r="CH227" t="s">
        <v>51</v>
      </c>
      <c r="CI227" t="s">
        <v>52</v>
      </c>
      <c r="CJ227">
        <v>2458</v>
      </c>
      <c r="CK227">
        <v>3.18</v>
      </c>
      <c r="CL227">
        <v>4.18</v>
      </c>
      <c r="CM227">
        <v>11</v>
      </c>
      <c r="CN227" t="s">
        <v>34</v>
      </c>
      <c r="CO227" t="s">
        <v>53</v>
      </c>
      <c r="CP227" t="s">
        <v>54</v>
      </c>
      <c r="CQ227">
        <v>457</v>
      </c>
      <c r="CR227">
        <v>0.59</v>
      </c>
      <c r="CS227">
        <v>0.78</v>
      </c>
      <c r="CT227">
        <v>12</v>
      </c>
      <c r="CU227" t="s">
        <v>34</v>
      </c>
      <c r="CV227" t="s">
        <v>55</v>
      </c>
      <c r="CW227" t="s">
        <v>56</v>
      </c>
      <c r="CX227">
        <v>1342</v>
      </c>
      <c r="CY227">
        <v>1.74</v>
      </c>
      <c r="CZ227">
        <v>2.2799999999999998</v>
      </c>
    </row>
    <row r="228" spans="1:104" x14ac:dyDescent="0.6">
      <c r="A228" s="1" t="s">
        <v>387</v>
      </c>
      <c r="B228" t="s">
        <v>388</v>
      </c>
      <c r="C228" s="1" t="s">
        <v>60</v>
      </c>
      <c r="D228" t="s">
        <v>61</v>
      </c>
      <c r="E228" t="s">
        <v>29</v>
      </c>
      <c r="F228" t="s">
        <v>1095</v>
      </c>
      <c r="G228" s="1" t="s">
        <v>391</v>
      </c>
      <c r="H228">
        <v>17149</v>
      </c>
      <c r="I228">
        <v>22.61</v>
      </c>
      <c r="J228">
        <v>58712</v>
      </c>
      <c r="K228">
        <v>77.39</v>
      </c>
      <c r="L228">
        <v>879</v>
      </c>
      <c r="M228">
        <v>1.1599999999999999</v>
      </c>
      <c r="N228">
        <v>1.5</v>
      </c>
      <c r="O228">
        <v>506</v>
      </c>
      <c r="P228">
        <v>0.67</v>
      </c>
      <c r="Q228">
        <v>0.86</v>
      </c>
      <c r="R228">
        <v>57327</v>
      </c>
      <c r="S228">
        <v>75.569999999999993</v>
      </c>
      <c r="T228">
        <v>97.64</v>
      </c>
      <c r="U228">
        <v>1</v>
      </c>
      <c r="V228" t="s">
        <v>31</v>
      </c>
      <c r="W228" t="s">
        <v>32</v>
      </c>
      <c r="X228" t="s">
        <v>33</v>
      </c>
      <c r="Y228">
        <v>245</v>
      </c>
      <c r="Z228">
        <v>0.32</v>
      </c>
      <c r="AA228">
        <v>0.43</v>
      </c>
      <c r="AB228">
        <v>2</v>
      </c>
      <c r="AC228" t="s">
        <v>34</v>
      </c>
      <c r="AD228" t="s">
        <v>35</v>
      </c>
      <c r="AE228" t="s">
        <v>36</v>
      </c>
      <c r="AF228">
        <v>1402</v>
      </c>
      <c r="AG228">
        <v>1.85</v>
      </c>
      <c r="AH228">
        <v>2.4500000000000002</v>
      </c>
      <c r="AI228">
        <v>3</v>
      </c>
      <c r="AJ228" t="s">
        <v>34</v>
      </c>
      <c r="AK228" t="s">
        <v>37</v>
      </c>
      <c r="AL228" t="s">
        <v>38</v>
      </c>
      <c r="AM228">
        <v>12941</v>
      </c>
      <c r="AN228">
        <v>17.059999999999999</v>
      </c>
      <c r="AO228">
        <v>22.57</v>
      </c>
      <c r="AP228">
        <v>4</v>
      </c>
      <c r="AQ228" t="s">
        <v>34</v>
      </c>
      <c r="AR228" t="s">
        <v>39</v>
      </c>
      <c r="AS228" t="s">
        <v>40</v>
      </c>
      <c r="AT228">
        <v>4206</v>
      </c>
      <c r="AU228">
        <v>5.54</v>
      </c>
      <c r="AV228">
        <v>7.34</v>
      </c>
      <c r="AW228">
        <v>5</v>
      </c>
      <c r="AX228" t="s">
        <v>31</v>
      </c>
      <c r="AY228" t="s">
        <v>41</v>
      </c>
      <c r="AZ228" t="s">
        <v>42</v>
      </c>
      <c r="BA228">
        <v>15586</v>
      </c>
      <c r="BB228">
        <v>20.55</v>
      </c>
      <c r="BC228">
        <v>27.19</v>
      </c>
      <c r="BD228">
        <v>6</v>
      </c>
      <c r="BE228" t="s">
        <v>34</v>
      </c>
      <c r="BF228" t="s">
        <v>43</v>
      </c>
      <c r="BG228" t="s">
        <v>44</v>
      </c>
      <c r="BH228">
        <v>4864</v>
      </c>
      <c r="BI228">
        <v>6.41</v>
      </c>
      <c r="BJ228">
        <v>8.48</v>
      </c>
      <c r="BK228">
        <v>7</v>
      </c>
      <c r="BL228" t="s">
        <v>34</v>
      </c>
      <c r="BM228" t="s">
        <v>45</v>
      </c>
      <c r="BN228" t="s">
        <v>46</v>
      </c>
      <c r="BO228">
        <v>11182</v>
      </c>
      <c r="BP228">
        <v>14.74</v>
      </c>
      <c r="BQ228">
        <v>19.510000000000002</v>
      </c>
      <c r="BR228">
        <v>8</v>
      </c>
      <c r="BS228" t="s">
        <v>31</v>
      </c>
      <c r="BT228" t="s">
        <v>47</v>
      </c>
      <c r="BU228" t="s">
        <v>48</v>
      </c>
      <c r="BV228">
        <v>1062</v>
      </c>
      <c r="BW228">
        <v>1.4</v>
      </c>
      <c r="BX228">
        <v>1.85</v>
      </c>
      <c r="BY228">
        <v>9</v>
      </c>
      <c r="BZ228" t="s">
        <v>34</v>
      </c>
      <c r="CA228" t="s">
        <v>49</v>
      </c>
      <c r="CB228" t="s">
        <v>50</v>
      </c>
      <c r="CC228">
        <v>1639</v>
      </c>
      <c r="CD228">
        <v>2.16</v>
      </c>
      <c r="CE228">
        <v>2.86</v>
      </c>
      <c r="CF228">
        <v>10</v>
      </c>
      <c r="CG228" t="s">
        <v>31</v>
      </c>
      <c r="CH228" t="s">
        <v>51</v>
      </c>
      <c r="CI228" t="s">
        <v>52</v>
      </c>
      <c r="CJ228">
        <v>2452</v>
      </c>
      <c r="CK228">
        <v>3.23</v>
      </c>
      <c r="CL228">
        <v>4.28</v>
      </c>
      <c r="CM228">
        <v>11</v>
      </c>
      <c r="CN228" t="s">
        <v>34</v>
      </c>
      <c r="CO228" t="s">
        <v>53</v>
      </c>
      <c r="CP228" t="s">
        <v>54</v>
      </c>
      <c r="CQ228">
        <v>460</v>
      </c>
      <c r="CR228">
        <v>0.61</v>
      </c>
      <c r="CS228">
        <v>0.8</v>
      </c>
      <c r="CT228">
        <v>12</v>
      </c>
      <c r="CU228" t="s">
        <v>34</v>
      </c>
      <c r="CV228" t="s">
        <v>55</v>
      </c>
      <c r="CW228" t="s">
        <v>56</v>
      </c>
      <c r="CX228">
        <v>1288</v>
      </c>
      <c r="CY228">
        <v>1.7</v>
      </c>
      <c r="CZ228">
        <v>2.25</v>
      </c>
    </row>
    <row r="229" spans="1:104" x14ac:dyDescent="0.6">
      <c r="A229" s="1" t="s">
        <v>392</v>
      </c>
      <c r="B229" t="s">
        <v>393</v>
      </c>
      <c r="C229" s="1" t="s">
        <v>26</v>
      </c>
      <c r="D229" t="s">
        <v>28</v>
      </c>
      <c r="E229" t="s">
        <v>29</v>
      </c>
      <c r="F229" t="s">
        <v>1096</v>
      </c>
      <c r="G229" s="1" t="s">
        <v>394</v>
      </c>
      <c r="H229">
        <v>11680</v>
      </c>
      <c r="I229">
        <v>19.53</v>
      </c>
      <c r="J229">
        <v>48132</v>
      </c>
      <c r="K229">
        <v>80.47</v>
      </c>
      <c r="L229">
        <v>741</v>
      </c>
      <c r="M229">
        <v>1.24</v>
      </c>
      <c r="N229">
        <v>1.54</v>
      </c>
      <c r="O229">
        <v>395</v>
      </c>
      <c r="P229">
        <v>0.66</v>
      </c>
      <c r="Q229">
        <v>0.82</v>
      </c>
      <c r="R229">
        <v>46996</v>
      </c>
      <c r="S229">
        <v>78.569999999999993</v>
      </c>
      <c r="T229">
        <v>97.64</v>
      </c>
      <c r="U229">
        <v>1</v>
      </c>
      <c r="V229" t="s">
        <v>31</v>
      </c>
      <c r="W229" t="s">
        <v>32</v>
      </c>
      <c r="X229" t="s">
        <v>33</v>
      </c>
      <c r="Y229">
        <v>235</v>
      </c>
      <c r="Z229">
        <v>0.39</v>
      </c>
      <c r="AA229">
        <v>0.5</v>
      </c>
      <c r="AB229">
        <v>2</v>
      </c>
      <c r="AC229" t="s">
        <v>34</v>
      </c>
      <c r="AD229" t="s">
        <v>35</v>
      </c>
      <c r="AE229" t="s">
        <v>36</v>
      </c>
      <c r="AF229">
        <v>1343</v>
      </c>
      <c r="AG229">
        <v>2.25</v>
      </c>
      <c r="AH229">
        <v>2.86</v>
      </c>
      <c r="AI229">
        <v>3</v>
      </c>
      <c r="AJ229" t="s">
        <v>34</v>
      </c>
      <c r="AK229" t="s">
        <v>37</v>
      </c>
      <c r="AL229" t="s">
        <v>38</v>
      </c>
      <c r="AM229">
        <v>10739</v>
      </c>
      <c r="AN229">
        <v>17.95</v>
      </c>
      <c r="AO229">
        <v>22.85</v>
      </c>
      <c r="AP229">
        <v>4</v>
      </c>
      <c r="AQ229" t="s">
        <v>34</v>
      </c>
      <c r="AR229" t="s">
        <v>39</v>
      </c>
      <c r="AS229" t="s">
        <v>40</v>
      </c>
      <c r="AT229">
        <v>4722</v>
      </c>
      <c r="AU229">
        <v>7.89</v>
      </c>
      <c r="AV229">
        <v>10.050000000000001</v>
      </c>
      <c r="AW229">
        <v>5</v>
      </c>
      <c r="AX229" t="s">
        <v>31</v>
      </c>
      <c r="AY229" t="s">
        <v>41</v>
      </c>
      <c r="AZ229" t="s">
        <v>42</v>
      </c>
      <c r="BA229">
        <v>10497</v>
      </c>
      <c r="BB229">
        <v>17.55</v>
      </c>
      <c r="BC229">
        <v>22.34</v>
      </c>
      <c r="BD229">
        <v>6</v>
      </c>
      <c r="BE229" t="s">
        <v>34</v>
      </c>
      <c r="BF229" t="s">
        <v>43</v>
      </c>
      <c r="BG229" t="s">
        <v>44</v>
      </c>
      <c r="BH229">
        <v>3148</v>
      </c>
      <c r="BI229">
        <v>5.26</v>
      </c>
      <c r="BJ229">
        <v>6.7</v>
      </c>
      <c r="BK229">
        <v>7</v>
      </c>
      <c r="BL229" t="s">
        <v>34</v>
      </c>
      <c r="BM229" t="s">
        <v>45</v>
      </c>
      <c r="BN229" t="s">
        <v>46</v>
      </c>
      <c r="BO229">
        <v>9153</v>
      </c>
      <c r="BP229">
        <v>15.3</v>
      </c>
      <c r="BQ229">
        <v>19.48</v>
      </c>
      <c r="BR229">
        <v>8</v>
      </c>
      <c r="BS229" t="s">
        <v>31</v>
      </c>
      <c r="BT229" t="s">
        <v>47</v>
      </c>
      <c r="BU229" t="s">
        <v>48</v>
      </c>
      <c r="BV229">
        <v>1045</v>
      </c>
      <c r="BW229">
        <v>1.75</v>
      </c>
      <c r="BX229">
        <v>2.2200000000000002</v>
      </c>
      <c r="BY229">
        <v>9</v>
      </c>
      <c r="BZ229" t="s">
        <v>34</v>
      </c>
      <c r="CA229" t="s">
        <v>49</v>
      </c>
      <c r="CB229" t="s">
        <v>50</v>
      </c>
      <c r="CC229">
        <v>1736</v>
      </c>
      <c r="CD229">
        <v>2.9</v>
      </c>
      <c r="CE229">
        <v>3.69</v>
      </c>
      <c r="CF229">
        <v>10</v>
      </c>
      <c r="CG229" t="s">
        <v>31</v>
      </c>
      <c r="CH229" t="s">
        <v>51</v>
      </c>
      <c r="CI229" t="s">
        <v>52</v>
      </c>
      <c r="CJ229">
        <v>3039</v>
      </c>
      <c r="CK229">
        <v>5.08</v>
      </c>
      <c r="CL229">
        <v>6.47</v>
      </c>
      <c r="CM229">
        <v>11</v>
      </c>
      <c r="CN229" t="s">
        <v>34</v>
      </c>
      <c r="CO229" t="s">
        <v>53</v>
      </c>
      <c r="CP229" t="s">
        <v>54</v>
      </c>
      <c r="CQ229">
        <v>426</v>
      </c>
      <c r="CR229">
        <v>0.71</v>
      </c>
      <c r="CS229">
        <v>0.91</v>
      </c>
      <c r="CT229">
        <v>12</v>
      </c>
      <c r="CU229" t="s">
        <v>34</v>
      </c>
      <c r="CV229" t="s">
        <v>55</v>
      </c>
      <c r="CW229" t="s">
        <v>56</v>
      </c>
      <c r="CX229">
        <v>913</v>
      </c>
      <c r="CY229">
        <v>1.53</v>
      </c>
      <c r="CZ229">
        <v>1.94</v>
      </c>
    </row>
    <row r="230" spans="1:104" x14ac:dyDescent="0.6">
      <c r="A230" s="1" t="s">
        <v>395</v>
      </c>
      <c r="B230" t="s">
        <v>396</v>
      </c>
      <c r="C230" s="1" t="s">
        <v>26</v>
      </c>
      <c r="D230" t="s">
        <v>28</v>
      </c>
      <c r="E230" t="s">
        <v>29</v>
      </c>
      <c r="F230" t="s">
        <v>1097</v>
      </c>
      <c r="G230" s="1" t="s">
        <v>397</v>
      </c>
      <c r="H230">
        <v>21121</v>
      </c>
      <c r="I230">
        <v>24.09</v>
      </c>
      <c r="J230">
        <v>66549</v>
      </c>
      <c r="K230">
        <v>75.91</v>
      </c>
      <c r="L230">
        <v>1101</v>
      </c>
      <c r="M230">
        <v>1.26</v>
      </c>
      <c r="N230">
        <v>1.65</v>
      </c>
      <c r="O230">
        <v>349</v>
      </c>
      <c r="P230">
        <v>0.4</v>
      </c>
      <c r="Q230">
        <v>0.52</v>
      </c>
      <c r="R230">
        <v>65099</v>
      </c>
      <c r="S230">
        <v>74.25</v>
      </c>
      <c r="T230">
        <v>97.82</v>
      </c>
      <c r="U230">
        <v>1</v>
      </c>
      <c r="V230" t="s">
        <v>31</v>
      </c>
      <c r="W230" t="s">
        <v>32</v>
      </c>
      <c r="X230" t="s">
        <v>33</v>
      </c>
      <c r="Y230">
        <v>367</v>
      </c>
      <c r="Z230">
        <v>0.42</v>
      </c>
      <c r="AA230">
        <v>0.56000000000000005</v>
      </c>
      <c r="AB230">
        <v>2</v>
      </c>
      <c r="AC230" t="s">
        <v>34</v>
      </c>
      <c r="AD230" t="s">
        <v>35</v>
      </c>
      <c r="AE230" t="s">
        <v>36</v>
      </c>
      <c r="AF230">
        <v>1209</v>
      </c>
      <c r="AG230">
        <v>1.38</v>
      </c>
      <c r="AH230">
        <v>1.86</v>
      </c>
      <c r="AI230">
        <v>3</v>
      </c>
      <c r="AJ230" t="s">
        <v>34</v>
      </c>
      <c r="AK230" t="s">
        <v>37</v>
      </c>
      <c r="AL230" t="s">
        <v>38</v>
      </c>
      <c r="AM230">
        <v>22688</v>
      </c>
      <c r="AN230">
        <v>25.88</v>
      </c>
      <c r="AO230">
        <v>34.85</v>
      </c>
      <c r="AP230">
        <v>4</v>
      </c>
      <c r="AQ230" t="s">
        <v>34</v>
      </c>
      <c r="AR230" t="s">
        <v>39</v>
      </c>
      <c r="AS230" t="s">
        <v>40</v>
      </c>
      <c r="AT230">
        <v>1306</v>
      </c>
      <c r="AU230">
        <v>1.49</v>
      </c>
      <c r="AV230">
        <v>2.0099999999999998</v>
      </c>
      <c r="AW230">
        <v>5</v>
      </c>
      <c r="AX230" t="s">
        <v>31</v>
      </c>
      <c r="AY230" t="s">
        <v>41</v>
      </c>
      <c r="AZ230" t="s">
        <v>42</v>
      </c>
      <c r="BA230">
        <v>10293</v>
      </c>
      <c r="BB230">
        <v>11.74</v>
      </c>
      <c r="BC230">
        <v>15.81</v>
      </c>
      <c r="BD230">
        <v>6</v>
      </c>
      <c r="BE230" t="s">
        <v>34</v>
      </c>
      <c r="BF230" t="s">
        <v>43</v>
      </c>
      <c r="BG230" t="s">
        <v>44</v>
      </c>
      <c r="BH230">
        <v>3724</v>
      </c>
      <c r="BI230">
        <v>4.25</v>
      </c>
      <c r="BJ230">
        <v>5.72</v>
      </c>
      <c r="BK230">
        <v>7</v>
      </c>
      <c r="BL230" t="s">
        <v>34</v>
      </c>
      <c r="BM230" t="s">
        <v>45</v>
      </c>
      <c r="BN230" t="s">
        <v>46</v>
      </c>
      <c r="BO230">
        <v>14262</v>
      </c>
      <c r="BP230">
        <v>16.27</v>
      </c>
      <c r="BQ230">
        <v>21.91</v>
      </c>
      <c r="BR230">
        <v>8</v>
      </c>
      <c r="BS230" t="s">
        <v>31</v>
      </c>
      <c r="BT230" t="s">
        <v>47</v>
      </c>
      <c r="BU230" t="s">
        <v>48</v>
      </c>
      <c r="BV230">
        <v>1457</v>
      </c>
      <c r="BW230">
        <v>1.66</v>
      </c>
      <c r="BX230">
        <v>2.2400000000000002</v>
      </c>
      <c r="BY230">
        <v>9</v>
      </c>
      <c r="BZ230" t="s">
        <v>34</v>
      </c>
      <c r="CA230" t="s">
        <v>49</v>
      </c>
      <c r="CB230" t="s">
        <v>50</v>
      </c>
      <c r="CC230">
        <v>4789</v>
      </c>
      <c r="CD230">
        <v>5.46</v>
      </c>
      <c r="CE230">
        <v>7.36</v>
      </c>
      <c r="CF230">
        <v>10</v>
      </c>
      <c r="CG230" t="s">
        <v>31</v>
      </c>
      <c r="CH230" t="s">
        <v>51</v>
      </c>
      <c r="CI230" t="s">
        <v>52</v>
      </c>
      <c r="CJ230">
        <v>3369</v>
      </c>
      <c r="CK230">
        <v>3.84</v>
      </c>
      <c r="CL230">
        <v>5.18</v>
      </c>
      <c r="CM230">
        <v>11</v>
      </c>
      <c r="CN230" t="s">
        <v>34</v>
      </c>
      <c r="CO230" t="s">
        <v>53</v>
      </c>
      <c r="CP230" t="s">
        <v>54</v>
      </c>
      <c r="CQ230">
        <v>506</v>
      </c>
      <c r="CR230">
        <v>0.57999999999999996</v>
      </c>
      <c r="CS230">
        <v>0.78</v>
      </c>
      <c r="CT230">
        <v>12</v>
      </c>
      <c r="CU230" t="s">
        <v>34</v>
      </c>
      <c r="CV230" t="s">
        <v>55</v>
      </c>
      <c r="CW230" t="s">
        <v>56</v>
      </c>
      <c r="CX230">
        <v>1129</v>
      </c>
      <c r="CY230">
        <v>1.29</v>
      </c>
      <c r="CZ230">
        <v>1.73</v>
      </c>
    </row>
    <row r="231" spans="1:104" x14ac:dyDescent="0.6">
      <c r="A231" s="1" t="s">
        <v>395</v>
      </c>
      <c r="B231" t="s">
        <v>396</v>
      </c>
      <c r="C231" s="1" t="s">
        <v>57</v>
      </c>
      <c r="D231" t="s">
        <v>58</v>
      </c>
      <c r="E231" t="s">
        <v>29</v>
      </c>
      <c r="F231" t="s">
        <v>1098</v>
      </c>
      <c r="G231" s="1" t="s">
        <v>398</v>
      </c>
      <c r="H231">
        <v>21296</v>
      </c>
      <c r="I231">
        <v>22.75</v>
      </c>
      <c r="J231">
        <v>72316</v>
      </c>
      <c r="K231">
        <v>77.25</v>
      </c>
      <c r="L231">
        <v>1271</v>
      </c>
      <c r="M231">
        <v>1.36</v>
      </c>
      <c r="N231">
        <v>1.76</v>
      </c>
      <c r="O231">
        <v>434</v>
      </c>
      <c r="P231">
        <v>0.46</v>
      </c>
      <c r="Q231">
        <v>0.6</v>
      </c>
      <c r="R231">
        <v>70611</v>
      </c>
      <c r="S231">
        <v>75.430000000000007</v>
      </c>
      <c r="T231">
        <v>97.64</v>
      </c>
      <c r="U231">
        <v>1</v>
      </c>
      <c r="V231" t="s">
        <v>31</v>
      </c>
      <c r="W231" t="s">
        <v>32</v>
      </c>
      <c r="X231" t="s">
        <v>33</v>
      </c>
      <c r="Y231">
        <v>520</v>
      </c>
      <c r="Z231">
        <v>0.56000000000000005</v>
      </c>
      <c r="AA231">
        <v>0.74</v>
      </c>
      <c r="AB231">
        <v>2</v>
      </c>
      <c r="AC231" t="s">
        <v>34</v>
      </c>
      <c r="AD231" t="s">
        <v>35</v>
      </c>
      <c r="AE231" t="s">
        <v>36</v>
      </c>
      <c r="AF231">
        <v>1455</v>
      </c>
      <c r="AG231">
        <v>1.55</v>
      </c>
      <c r="AH231">
        <v>2.06</v>
      </c>
      <c r="AI231">
        <v>3</v>
      </c>
      <c r="AJ231" t="s">
        <v>34</v>
      </c>
      <c r="AK231" t="s">
        <v>37</v>
      </c>
      <c r="AL231" t="s">
        <v>38</v>
      </c>
      <c r="AM231">
        <v>24779</v>
      </c>
      <c r="AN231">
        <v>26.47</v>
      </c>
      <c r="AO231">
        <v>35.090000000000003</v>
      </c>
      <c r="AP231">
        <v>4</v>
      </c>
      <c r="AQ231" t="s">
        <v>34</v>
      </c>
      <c r="AR231" t="s">
        <v>39</v>
      </c>
      <c r="AS231" t="s">
        <v>40</v>
      </c>
      <c r="AT231">
        <v>1618</v>
      </c>
      <c r="AU231">
        <v>1.73</v>
      </c>
      <c r="AV231">
        <v>2.29</v>
      </c>
      <c r="AW231">
        <v>5</v>
      </c>
      <c r="AX231" t="s">
        <v>31</v>
      </c>
      <c r="AY231" t="s">
        <v>41</v>
      </c>
      <c r="AZ231" t="s">
        <v>42</v>
      </c>
      <c r="BA231">
        <v>11853</v>
      </c>
      <c r="BB231">
        <v>12.66</v>
      </c>
      <c r="BC231">
        <v>16.79</v>
      </c>
      <c r="BD231">
        <v>6</v>
      </c>
      <c r="BE231" t="s">
        <v>34</v>
      </c>
      <c r="BF231" t="s">
        <v>43</v>
      </c>
      <c r="BG231" t="s">
        <v>44</v>
      </c>
      <c r="BH231">
        <v>3327</v>
      </c>
      <c r="BI231">
        <v>3.55</v>
      </c>
      <c r="BJ231">
        <v>4.71</v>
      </c>
      <c r="BK231">
        <v>7</v>
      </c>
      <c r="BL231" t="s">
        <v>34</v>
      </c>
      <c r="BM231" t="s">
        <v>45</v>
      </c>
      <c r="BN231" t="s">
        <v>46</v>
      </c>
      <c r="BO231">
        <v>15326</v>
      </c>
      <c r="BP231">
        <v>16.37</v>
      </c>
      <c r="BQ231">
        <v>21.7</v>
      </c>
      <c r="BR231">
        <v>8</v>
      </c>
      <c r="BS231" t="s">
        <v>31</v>
      </c>
      <c r="BT231" t="s">
        <v>47</v>
      </c>
      <c r="BU231" t="s">
        <v>48</v>
      </c>
      <c r="BV231">
        <v>1566</v>
      </c>
      <c r="BW231">
        <v>1.67</v>
      </c>
      <c r="BX231">
        <v>2.2200000000000002</v>
      </c>
      <c r="BY231">
        <v>9</v>
      </c>
      <c r="BZ231" t="s">
        <v>34</v>
      </c>
      <c r="CA231" t="s">
        <v>49</v>
      </c>
      <c r="CB231" t="s">
        <v>50</v>
      </c>
      <c r="CC231">
        <v>4858</v>
      </c>
      <c r="CD231">
        <v>5.19</v>
      </c>
      <c r="CE231">
        <v>6.88</v>
      </c>
      <c r="CF231">
        <v>10</v>
      </c>
      <c r="CG231" t="s">
        <v>31</v>
      </c>
      <c r="CH231" t="s">
        <v>51</v>
      </c>
      <c r="CI231" t="s">
        <v>52</v>
      </c>
      <c r="CJ231">
        <v>3293</v>
      </c>
      <c r="CK231">
        <v>3.52</v>
      </c>
      <c r="CL231">
        <v>4.66</v>
      </c>
      <c r="CM231">
        <v>11</v>
      </c>
      <c r="CN231" t="s">
        <v>34</v>
      </c>
      <c r="CO231" t="s">
        <v>53</v>
      </c>
      <c r="CP231" t="s">
        <v>54</v>
      </c>
      <c r="CQ231">
        <v>591</v>
      </c>
      <c r="CR231">
        <v>0.63</v>
      </c>
      <c r="CS231">
        <v>0.84</v>
      </c>
      <c r="CT231">
        <v>12</v>
      </c>
      <c r="CU231" t="s">
        <v>34</v>
      </c>
      <c r="CV231" t="s">
        <v>55</v>
      </c>
      <c r="CW231" t="s">
        <v>56</v>
      </c>
      <c r="CX231">
        <v>1425</v>
      </c>
      <c r="CY231">
        <v>1.52</v>
      </c>
      <c r="CZ231">
        <v>2.02</v>
      </c>
    </row>
    <row r="232" spans="1:104" x14ac:dyDescent="0.6">
      <c r="A232" s="1" t="s">
        <v>395</v>
      </c>
      <c r="B232" t="s">
        <v>396</v>
      </c>
      <c r="C232" s="1" t="s">
        <v>60</v>
      </c>
      <c r="D232" t="s">
        <v>61</v>
      </c>
      <c r="E232" t="s">
        <v>29</v>
      </c>
      <c r="F232" t="s">
        <v>1099</v>
      </c>
      <c r="G232" s="1" t="s">
        <v>399</v>
      </c>
      <c r="H232">
        <v>17455</v>
      </c>
      <c r="I232">
        <v>24.14</v>
      </c>
      <c r="J232">
        <v>54866</v>
      </c>
      <c r="K232">
        <v>75.86</v>
      </c>
      <c r="L232">
        <v>1030</v>
      </c>
      <c r="M232">
        <v>1.42</v>
      </c>
      <c r="N232">
        <v>1.88</v>
      </c>
      <c r="O232">
        <v>409</v>
      </c>
      <c r="P232">
        <v>0.56999999999999995</v>
      </c>
      <c r="Q232">
        <v>0.75</v>
      </c>
      <c r="R232">
        <v>53427</v>
      </c>
      <c r="S232">
        <v>73.87</v>
      </c>
      <c r="T232">
        <v>97.38</v>
      </c>
      <c r="U232">
        <v>1</v>
      </c>
      <c r="V232" t="s">
        <v>31</v>
      </c>
      <c r="W232" t="s">
        <v>32</v>
      </c>
      <c r="X232" t="s">
        <v>33</v>
      </c>
      <c r="Y232">
        <v>418</v>
      </c>
      <c r="Z232">
        <v>0.57999999999999996</v>
      </c>
      <c r="AA232">
        <v>0.78</v>
      </c>
      <c r="AB232">
        <v>2</v>
      </c>
      <c r="AC232" t="s">
        <v>34</v>
      </c>
      <c r="AD232" t="s">
        <v>35</v>
      </c>
      <c r="AE232" t="s">
        <v>36</v>
      </c>
      <c r="AF232">
        <v>1122</v>
      </c>
      <c r="AG232">
        <v>1.55</v>
      </c>
      <c r="AH232">
        <v>2.1</v>
      </c>
      <c r="AI232">
        <v>3</v>
      </c>
      <c r="AJ232" t="s">
        <v>34</v>
      </c>
      <c r="AK232" t="s">
        <v>37</v>
      </c>
      <c r="AL232" t="s">
        <v>38</v>
      </c>
      <c r="AM232">
        <v>15943</v>
      </c>
      <c r="AN232">
        <v>22.04</v>
      </c>
      <c r="AO232">
        <v>29.84</v>
      </c>
      <c r="AP232">
        <v>4</v>
      </c>
      <c r="AQ232" t="s">
        <v>34</v>
      </c>
      <c r="AR232" t="s">
        <v>39</v>
      </c>
      <c r="AS232" t="s">
        <v>40</v>
      </c>
      <c r="AT232">
        <v>1479</v>
      </c>
      <c r="AU232">
        <v>2.0499999999999998</v>
      </c>
      <c r="AV232">
        <v>2.77</v>
      </c>
      <c r="AW232">
        <v>5</v>
      </c>
      <c r="AX232" t="s">
        <v>31</v>
      </c>
      <c r="AY232" t="s">
        <v>41</v>
      </c>
      <c r="AZ232" t="s">
        <v>42</v>
      </c>
      <c r="BA232">
        <v>15708</v>
      </c>
      <c r="BB232">
        <v>21.72</v>
      </c>
      <c r="BC232">
        <v>29.4</v>
      </c>
      <c r="BD232">
        <v>6</v>
      </c>
      <c r="BE232" t="s">
        <v>34</v>
      </c>
      <c r="BF232" t="s">
        <v>43</v>
      </c>
      <c r="BG232" t="s">
        <v>44</v>
      </c>
      <c r="BH232">
        <v>2783</v>
      </c>
      <c r="BI232">
        <v>3.85</v>
      </c>
      <c r="BJ232">
        <v>5.21</v>
      </c>
      <c r="BK232">
        <v>7</v>
      </c>
      <c r="BL232" t="s">
        <v>34</v>
      </c>
      <c r="BM232" t="s">
        <v>45</v>
      </c>
      <c r="BN232" t="s">
        <v>46</v>
      </c>
      <c r="BO232">
        <v>8378</v>
      </c>
      <c r="BP232">
        <v>11.58</v>
      </c>
      <c r="BQ232">
        <v>15.68</v>
      </c>
      <c r="BR232">
        <v>8</v>
      </c>
      <c r="BS232" t="s">
        <v>31</v>
      </c>
      <c r="BT232" t="s">
        <v>47</v>
      </c>
      <c r="BU232" t="s">
        <v>48</v>
      </c>
      <c r="BV232">
        <v>918</v>
      </c>
      <c r="BW232">
        <v>1.27</v>
      </c>
      <c r="BX232">
        <v>1.72</v>
      </c>
      <c r="BY232">
        <v>9</v>
      </c>
      <c r="BZ232" t="s">
        <v>34</v>
      </c>
      <c r="CA232" t="s">
        <v>49</v>
      </c>
      <c r="CB232" t="s">
        <v>50</v>
      </c>
      <c r="CC232">
        <v>2340</v>
      </c>
      <c r="CD232">
        <v>3.24</v>
      </c>
      <c r="CE232">
        <v>4.38</v>
      </c>
      <c r="CF232">
        <v>10</v>
      </c>
      <c r="CG232" t="s">
        <v>31</v>
      </c>
      <c r="CH232" t="s">
        <v>51</v>
      </c>
      <c r="CI232" t="s">
        <v>52</v>
      </c>
      <c r="CJ232">
        <v>2572</v>
      </c>
      <c r="CK232">
        <v>3.56</v>
      </c>
      <c r="CL232">
        <v>4.8099999999999996</v>
      </c>
      <c r="CM232">
        <v>11</v>
      </c>
      <c r="CN232" t="s">
        <v>34</v>
      </c>
      <c r="CO232" t="s">
        <v>53</v>
      </c>
      <c r="CP232" t="s">
        <v>54</v>
      </c>
      <c r="CQ232">
        <v>512</v>
      </c>
      <c r="CR232">
        <v>0.71</v>
      </c>
      <c r="CS232">
        <v>0.96</v>
      </c>
      <c r="CT232">
        <v>12</v>
      </c>
      <c r="CU232" t="s">
        <v>34</v>
      </c>
      <c r="CV232" t="s">
        <v>55</v>
      </c>
      <c r="CW232" t="s">
        <v>56</v>
      </c>
      <c r="CX232">
        <v>1254</v>
      </c>
      <c r="CY232">
        <v>1.73</v>
      </c>
      <c r="CZ232">
        <v>2.35</v>
      </c>
    </row>
    <row r="233" spans="1:104" x14ac:dyDescent="0.6">
      <c r="A233" s="1" t="s">
        <v>395</v>
      </c>
      <c r="B233" t="s">
        <v>396</v>
      </c>
      <c r="C233" s="1" t="s">
        <v>63</v>
      </c>
      <c r="D233" t="s">
        <v>64</v>
      </c>
      <c r="E233" t="s">
        <v>29</v>
      </c>
      <c r="F233" t="s">
        <v>1100</v>
      </c>
      <c r="G233" s="1" t="s">
        <v>400</v>
      </c>
      <c r="H233">
        <v>17419</v>
      </c>
      <c r="I233">
        <v>22.91</v>
      </c>
      <c r="J233">
        <v>58626</v>
      </c>
      <c r="K233">
        <v>77.09</v>
      </c>
      <c r="L233">
        <v>1014</v>
      </c>
      <c r="M233">
        <v>1.33</v>
      </c>
      <c r="N233">
        <v>1.73</v>
      </c>
      <c r="O233">
        <v>392</v>
      </c>
      <c r="P233">
        <v>0.52</v>
      </c>
      <c r="Q233">
        <v>0.67</v>
      </c>
      <c r="R233">
        <v>57220</v>
      </c>
      <c r="S233">
        <v>75.239999999999995</v>
      </c>
      <c r="T233">
        <v>97.6</v>
      </c>
      <c r="U233">
        <v>1</v>
      </c>
      <c r="V233" t="s">
        <v>31</v>
      </c>
      <c r="W233" t="s">
        <v>32</v>
      </c>
      <c r="X233" t="s">
        <v>33</v>
      </c>
      <c r="Y233">
        <v>402</v>
      </c>
      <c r="Z233">
        <v>0.53</v>
      </c>
      <c r="AA233">
        <v>0.7</v>
      </c>
      <c r="AB233">
        <v>2</v>
      </c>
      <c r="AC233" t="s">
        <v>34</v>
      </c>
      <c r="AD233" t="s">
        <v>35</v>
      </c>
      <c r="AE233" t="s">
        <v>36</v>
      </c>
      <c r="AF233">
        <v>1010</v>
      </c>
      <c r="AG233">
        <v>1.33</v>
      </c>
      <c r="AH233">
        <v>1.77</v>
      </c>
      <c r="AI233">
        <v>3</v>
      </c>
      <c r="AJ233" t="s">
        <v>34</v>
      </c>
      <c r="AK233" t="s">
        <v>37</v>
      </c>
      <c r="AL233" t="s">
        <v>38</v>
      </c>
      <c r="AM233">
        <v>19528</v>
      </c>
      <c r="AN233">
        <v>25.68</v>
      </c>
      <c r="AO233">
        <v>34.130000000000003</v>
      </c>
      <c r="AP233">
        <v>4</v>
      </c>
      <c r="AQ233" t="s">
        <v>34</v>
      </c>
      <c r="AR233" t="s">
        <v>39</v>
      </c>
      <c r="AS233" t="s">
        <v>40</v>
      </c>
      <c r="AT233">
        <v>1676</v>
      </c>
      <c r="AU233">
        <v>2.2000000000000002</v>
      </c>
      <c r="AV233">
        <v>2.93</v>
      </c>
      <c r="AW233">
        <v>5</v>
      </c>
      <c r="AX233" t="s">
        <v>31</v>
      </c>
      <c r="AY233" t="s">
        <v>41</v>
      </c>
      <c r="AZ233" t="s">
        <v>42</v>
      </c>
      <c r="BA233">
        <v>14387</v>
      </c>
      <c r="BB233">
        <v>18.920000000000002</v>
      </c>
      <c r="BC233">
        <v>25.14</v>
      </c>
      <c r="BD233">
        <v>6</v>
      </c>
      <c r="BE233" t="s">
        <v>34</v>
      </c>
      <c r="BF233" t="s">
        <v>43</v>
      </c>
      <c r="BG233" t="s">
        <v>44</v>
      </c>
      <c r="BH233">
        <v>3186</v>
      </c>
      <c r="BI233">
        <v>4.1900000000000004</v>
      </c>
      <c r="BJ233">
        <v>5.57</v>
      </c>
      <c r="BK233">
        <v>7</v>
      </c>
      <c r="BL233" t="s">
        <v>34</v>
      </c>
      <c r="BM233" t="s">
        <v>45</v>
      </c>
      <c r="BN233" t="s">
        <v>46</v>
      </c>
      <c r="BO233">
        <v>8565</v>
      </c>
      <c r="BP233">
        <v>11.26</v>
      </c>
      <c r="BQ233">
        <v>14.97</v>
      </c>
      <c r="BR233">
        <v>8</v>
      </c>
      <c r="BS233" t="s">
        <v>31</v>
      </c>
      <c r="BT233" t="s">
        <v>47</v>
      </c>
      <c r="BU233" t="s">
        <v>48</v>
      </c>
      <c r="BV233">
        <v>921</v>
      </c>
      <c r="BW233">
        <v>1.21</v>
      </c>
      <c r="BX233">
        <v>1.61</v>
      </c>
      <c r="BY233">
        <v>9</v>
      </c>
      <c r="BZ233" t="s">
        <v>34</v>
      </c>
      <c r="CA233" t="s">
        <v>49</v>
      </c>
      <c r="CB233" t="s">
        <v>50</v>
      </c>
      <c r="CC233">
        <v>2798</v>
      </c>
      <c r="CD233">
        <v>3.68</v>
      </c>
      <c r="CE233">
        <v>4.8899999999999997</v>
      </c>
      <c r="CF233">
        <v>10</v>
      </c>
      <c r="CG233" t="s">
        <v>31</v>
      </c>
      <c r="CH233" t="s">
        <v>51</v>
      </c>
      <c r="CI233" t="s">
        <v>52</v>
      </c>
      <c r="CJ233">
        <v>2960</v>
      </c>
      <c r="CK233">
        <v>3.89</v>
      </c>
      <c r="CL233">
        <v>5.17</v>
      </c>
      <c r="CM233">
        <v>11</v>
      </c>
      <c r="CN233" t="s">
        <v>34</v>
      </c>
      <c r="CO233" t="s">
        <v>53</v>
      </c>
      <c r="CP233" t="s">
        <v>54</v>
      </c>
      <c r="CQ233">
        <v>474</v>
      </c>
      <c r="CR233">
        <v>0.62</v>
      </c>
      <c r="CS233">
        <v>0.83</v>
      </c>
      <c r="CT233">
        <v>12</v>
      </c>
      <c r="CU233" t="s">
        <v>34</v>
      </c>
      <c r="CV233" t="s">
        <v>55</v>
      </c>
      <c r="CW233" t="s">
        <v>56</v>
      </c>
      <c r="CX233">
        <v>1313</v>
      </c>
      <c r="CY233">
        <v>1.73</v>
      </c>
      <c r="CZ233">
        <v>2.29</v>
      </c>
    </row>
    <row r="234" spans="1:104" x14ac:dyDescent="0.6">
      <c r="A234" s="1" t="s">
        <v>395</v>
      </c>
      <c r="B234" t="s">
        <v>396</v>
      </c>
      <c r="C234" s="1" t="s">
        <v>66</v>
      </c>
      <c r="D234" t="s">
        <v>67</v>
      </c>
      <c r="E234" t="s">
        <v>29</v>
      </c>
      <c r="F234" t="s">
        <v>1101</v>
      </c>
      <c r="G234" s="1" t="s">
        <v>401</v>
      </c>
      <c r="H234">
        <v>18988</v>
      </c>
      <c r="I234">
        <v>23.96</v>
      </c>
      <c r="J234">
        <v>60271</v>
      </c>
      <c r="K234">
        <v>76.040000000000006</v>
      </c>
      <c r="L234">
        <v>1100</v>
      </c>
      <c r="M234">
        <v>1.39</v>
      </c>
      <c r="N234">
        <v>1.83</v>
      </c>
      <c r="O234">
        <v>443</v>
      </c>
      <c r="P234">
        <v>0.56000000000000005</v>
      </c>
      <c r="Q234">
        <v>0.74</v>
      </c>
      <c r="R234">
        <v>58728</v>
      </c>
      <c r="S234">
        <v>74.099999999999994</v>
      </c>
      <c r="T234">
        <v>97.44</v>
      </c>
      <c r="U234">
        <v>1</v>
      </c>
      <c r="V234" t="s">
        <v>31</v>
      </c>
      <c r="W234" t="s">
        <v>32</v>
      </c>
      <c r="X234" t="s">
        <v>33</v>
      </c>
      <c r="Y234">
        <v>408</v>
      </c>
      <c r="Z234">
        <v>0.51</v>
      </c>
      <c r="AA234">
        <v>0.69</v>
      </c>
      <c r="AB234">
        <v>2</v>
      </c>
      <c r="AC234" t="s">
        <v>34</v>
      </c>
      <c r="AD234" t="s">
        <v>35</v>
      </c>
      <c r="AE234" t="s">
        <v>36</v>
      </c>
      <c r="AF234">
        <v>1052</v>
      </c>
      <c r="AG234">
        <v>1.33</v>
      </c>
      <c r="AH234">
        <v>1.79</v>
      </c>
      <c r="AI234">
        <v>3</v>
      </c>
      <c r="AJ234" t="s">
        <v>34</v>
      </c>
      <c r="AK234" t="s">
        <v>37</v>
      </c>
      <c r="AL234" t="s">
        <v>38</v>
      </c>
      <c r="AM234">
        <v>23584</v>
      </c>
      <c r="AN234">
        <v>29.76</v>
      </c>
      <c r="AO234">
        <v>40.159999999999997</v>
      </c>
      <c r="AP234">
        <v>4</v>
      </c>
      <c r="AQ234" t="s">
        <v>34</v>
      </c>
      <c r="AR234" t="s">
        <v>39</v>
      </c>
      <c r="AS234" t="s">
        <v>40</v>
      </c>
      <c r="AT234">
        <v>1462</v>
      </c>
      <c r="AU234">
        <v>1.84</v>
      </c>
      <c r="AV234">
        <v>2.4900000000000002</v>
      </c>
      <c r="AW234">
        <v>5</v>
      </c>
      <c r="AX234" t="s">
        <v>31</v>
      </c>
      <c r="AY234" t="s">
        <v>41</v>
      </c>
      <c r="AZ234" t="s">
        <v>42</v>
      </c>
      <c r="BA234">
        <v>10814</v>
      </c>
      <c r="BB234">
        <v>13.64</v>
      </c>
      <c r="BC234">
        <v>18.41</v>
      </c>
      <c r="BD234">
        <v>6</v>
      </c>
      <c r="BE234" t="s">
        <v>34</v>
      </c>
      <c r="BF234" t="s">
        <v>43</v>
      </c>
      <c r="BG234" t="s">
        <v>44</v>
      </c>
      <c r="BH234">
        <v>2657</v>
      </c>
      <c r="BI234">
        <v>3.35</v>
      </c>
      <c r="BJ234">
        <v>4.5199999999999996</v>
      </c>
      <c r="BK234">
        <v>7</v>
      </c>
      <c r="BL234" t="s">
        <v>34</v>
      </c>
      <c r="BM234" t="s">
        <v>45</v>
      </c>
      <c r="BN234" t="s">
        <v>46</v>
      </c>
      <c r="BO234">
        <v>9572</v>
      </c>
      <c r="BP234">
        <v>12.08</v>
      </c>
      <c r="BQ234">
        <v>16.3</v>
      </c>
      <c r="BR234">
        <v>8</v>
      </c>
      <c r="BS234" t="s">
        <v>31</v>
      </c>
      <c r="BT234" t="s">
        <v>47</v>
      </c>
      <c r="BU234" t="s">
        <v>48</v>
      </c>
      <c r="BV234">
        <v>1229</v>
      </c>
      <c r="BW234">
        <v>1.55</v>
      </c>
      <c r="BX234">
        <v>2.09</v>
      </c>
      <c r="BY234">
        <v>9</v>
      </c>
      <c r="BZ234" t="s">
        <v>34</v>
      </c>
      <c r="CA234" t="s">
        <v>49</v>
      </c>
      <c r="CB234" t="s">
        <v>50</v>
      </c>
      <c r="CC234">
        <v>3346</v>
      </c>
      <c r="CD234">
        <v>4.22</v>
      </c>
      <c r="CE234">
        <v>5.7</v>
      </c>
      <c r="CF234">
        <v>10</v>
      </c>
      <c r="CG234" t="s">
        <v>31</v>
      </c>
      <c r="CH234" t="s">
        <v>51</v>
      </c>
      <c r="CI234" t="s">
        <v>52</v>
      </c>
      <c r="CJ234">
        <v>2861</v>
      </c>
      <c r="CK234">
        <v>3.61</v>
      </c>
      <c r="CL234">
        <v>4.87</v>
      </c>
      <c r="CM234">
        <v>11</v>
      </c>
      <c r="CN234" t="s">
        <v>34</v>
      </c>
      <c r="CO234" t="s">
        <v>53</v>
      </c>
      <c r="CP234" t="s">
        <v>54</v>
      </c>
      <c r="CQ234">
        <v>421</v>
      </c>
      <c r="CR234">
        <v>0.53</v>
      </c>
      <c r="CS234">
        <v>0.72</v>
      </c>
      <c r="CT234">
        <v>12</v>
      </c>
      <c r="CU234" t="s">
        <v>34</v>
      </c>
      <c r="CV234" t="s">
        <v>55</v>
      </c>
      <c r="CW234" t="s">
        <v>56</v>
      </c>
      <c r="CX234">
        <v>1322</v>
      </c>
      <c r="CY234">
        <v>1.67</v>
      </c>
      <c r="CZ234">
        <v>2.25</v>
      </c>
    </row>
    <row r="235" spans="1:104" x14ac:dyDescent="0.6">
      <c r="A235" s="1" t="s">
        <v>395</v>
      </c>
      <c r="B235" t="s">
        <v>396</v>
      </c>
      <c r="C235" s="1" t="s">
        <v>85</v>
      </c>
      <c r="D235" t="s">
        <v>92</v>
      </c>
      <c r="E235" t="s">
        <v>29</v>
      </c>
      <c r="F235" t="s">
        <v>1102</v>
      </c>
      <c r="G235" s="1" t="s">
        <v>402</v>
      </c>
      <c r="H235">
        <v>22277</v>
      </c>
      <c r="I235">
        <v>22.56</v>
      </c>
      <c r="J235">
        <v>76456</v>
      </c>
      <c r="K235">
        <v>77.44</v>
      </c>
      <c r="L235">
        <v>1433</v>
      </c>
      <c r="M235">
        <v>1.45</v>
      </c>
      <c r="N235">
        <v>1.87</v>
      </c>
      <c r="O235">
        <v>549</v>
      </c>
      <c r="P235">
        <v>0.56000000000000005</v>
      </c>
      <c r="Q235">
        <v>0.72</v>
      </c>
      <c r="R235">
        <v>74474</v>
      </c>
      <c r="S235">
        <v>75.430000000000007</v>
      </c>
      <c r="T235">
        <v>97.41</v>
      </c>
      <c r="U235">
        <v>1</v>
      </c>
      <c r="V235" t="s">
        <v>31</v>
      </c>
      <c r="W235" t="s">
        <v>32</v>
      </c>
      <c r="X235" t="s">
        <v>33</v>
      </c>
      <c r="Y235">
        <v>550</v>
      </c>
      <c r="Z235">
        <v>0.56000000000000005</v>
      </c>
      <c r="AA235">
        <v>0.74</v>
      </c>
      <c r="AB235">
        <v>2</v>
      </c>
      <c r="AC235" t="s">
        <v>34</v>
      </c>
      <c r="AD235" t="s">
        <v>35</v>
      </c>
      <c r="AE235" t="s">
        <v>36</v>
      </c>
      <c r="AF235">
        <v>1281</v>
      </c>
      <c r="AG235">
        <v>1.3</v>
      </c>
      <c r="AH235">
        <v>1.72</v>
      </c>
      <c r="AI235">
        <v>3</v>
      </c>
      <c r="AJ235" t="s">
        <v>34</v>
      </c>
      <c r="AK235" t="s">
        <v>37</v>
      </c>
      <c r="AL235" t="s">
        <v>38</v>
      </c>
      <c r="AM235">
        <v>28057</v>
      </c>
      <c r="AN235">
        <v>28.42</v>
      </c>
      <c r="AO235">
        <v>37.67</v>
      </c>
      <c r="AP235">
        <v>4</v>
      </c>
      <c r="AQ235" t="s">
        <v>34</v>
      </c>
      <c r="AR235" t="s">
        <v>39</v>
      </c>
      <c r="AS235" t="s">
        <v>40</v>
      </c>
      <c r="AT235">
        <v>2080</v>
      </c>
      <c r="AU235">
        <v>2.11</v>
      </c>
      <c r="AV235">
        <v>2.79</v>
      </c>
      <c r="AW235">
        <v>5</v>
      </c>
      <c r="AX235" t="s">
        <v>31</v>
      </c>
      <c r="AY235" t="s">
        <v>41</v>
      </c>
      <c r="AZ235" t="s">
        <v>42</v>
      </c>
      <c r="BA235">
        <v>14539</v>
      </c>
      <c r="BB235">
        <v>14.73</v>
      </c>
      <c r="BC235">
        <v>19.52</v>
      </c>
      <c r="BD235">
        <v>6</v>
      </c>
      <c r="BE235" t="s">
        <v>34</v>
      </c>
      <c r="BF235" t="s">
        <v>43</v>
      </c>
      <c r="BG235" t="s">
        <v>44</v>
      </c>
      <c r="BH235">
        <v>3105</v>
      </c>
      <c r="BI235">
        <v>3.14</v>
      </c>
      <c r="BJ235">
        <v>4.17</v>
      </c>
      <c r="BK235">
        <v>7</v>
      </c>
      <c r="BL235" t="s">
        <v>34</v>
      </c>
      <c r="BM235" t="s">
        <v>45</v>
      </c>
      <c r="BN235" t="s">
        <v>46</v>
      </c>
      <c r="BO235">
        <v>13022</v>
      </c>
      <c r="BP235">
        <v>13.19</v>
      </c>
      <c r="BQ235">
        <v>17.489999999999998</v>
      </c>
      <c r="BR235">
        <v>8</v>
      </c>
      <c r="BS235" t="s">
        <v>31</v>
      </c>
      <c r="BT235" t="s">
        <v>47</v>
      </c>
      <c r="BU235" t="s">
        <v>48</v>
      </c>
      <c r="BV235">
        <v>1425</v>
      </c>
      <c r="BW235">
        <v>1.44</v>
      </c>
      <c r="BX235">
        <v>1.91</v>
      </c>
      <c r="BY235">
        <v>9</v>
      </c>
      <c r="BZ235" t="s">
        <v>34</v>
      </c>
      <c r="CA235" t="s">
        <v>49</v>
      </c>
      <c r="CB235" t="s">
        <v>50</v>
      </c>
      <c r="CC235">
        <v>4529</v>
      </c>
      <c r="CD235">
        <v>4.59</v>
      </c>
      <c r="CE235">
        <v>6.08</v>
      </c>
      <c r="CF235">
        <v>10</v>
      </c>
      <c r="CG235" t="s">
        <v>31</v>
      </c>
      <c r="CH235" t="s">
        <v>51</v>
      </c>
      <c r="CI235" t="s">
        <v>52</v>
      </c>
      <c r="CJ235">
        <v>3440</v>
      </c>
      <c r="CK235">
        <v>3.48</v>
      </c>
      <c r="CL235">
        <v>4.62</v>
      </c>
      <c r="CM235">
        <v>11</v>
      </c>
      <c r="CN235" t="s">
        <v>34</v>
      </c>
      <c r="CO235" t="s">
        <v>53</v>
      </c>
      <c r="CP235" t="s">
        <v>54</v>
      </c>
      <c r="CQ235">
        <v>658</v>
      </c>
      <c r="CR235">
        <v>0.67</v>
      </c>
      <c r="CS235">
        <v>0.88</v>
      </c>
      <c r="CT235">
        <v>12</v>
      </c>
      <c r="CU235" t="s">
        <v>34</v>
      </c>
      <c r="CV235" t="s">
        <v>55</v>
      </c>
      <c r="CW235" t="s">
        <v>56</v>
      </c>
      <c r="CX235">
        <v>1788</v>
      </c>
      <c r="CY235">
        <v>1.81</v>
      </c>
      <c r="CZ235">
        <v>2.4</v>
      </c>
    </row>
    <row r="236" spans="1:104" x14ac:dyDescent="0.6">
      <c r="A236" s="1" t="s">
        <v>395</v>
      </c>
      <c r="B236" t="s">
        <v>396</v>
      </c>
      <c r="C236" s="1" t="s">
        <v>94</v>
      </c>
      <c r="D236" t="s">
        <v>95</v>
      </c>
      <c r="E236" t="s">
        <v>29</v>
      </c>
      <c r="F236" t="s">
        <v>1103</v>
      </c>
      <c r="G236" s="1" t="s">
        <v>403</v>
      </c>
      <c r="H236">
        <v>18310</v>
      </c>
      <c r="I236">
        <v>22.43</v>
      </c>
      <c r="J236">
        <v>63313</v>
      </c>
      <c r="K236">
        <v>77.569999999999993</v>
      </c>
      <c r="L236">
        <v>1123</v>
      </c>
      <c r="M236">
        <v>1.38</v>
      </c>
      <c r="N236">
        <v>1.77</v>
      </c>
      <c r="O236">
        <v>407</v>
      </c>
      <c r="P236">
        <v>0.5</v>
      </c>
      <c r="Q236">
        <v>0.64</v>
      </c>
      <c r="R236">
        <v>61783</v>
      </c>
      <c r="S236">
        <v>75.69</v>
      </c>
      <c r="T236">
        <v>97.58</v>
      </c>
      <c r="U236">
        <v>1</v>
      </c>
      <c r="V236" t="s">
        <v>31</v>
      </c>
      <c r="W236" t="s">
        <v>32</v>
      </c>
      <c r="X236" t="s">
        <v>33</v>
      </c>
      <c r="Y236">
        <v>406</v>
      </c>
      <c r="Z236">
        <v>0.5</v>
      </c>
      <c r="AA236">
        <v>0.66</v>
      </c>
      <c r="AB236">
        <v>2</v>
      </c>
      <c r="AC236" t="s">
        <v>34</v>
      </c>
      <c r="AD236" t="s">
        <v>35</v>
      </c>
      <c r="AE236" t="s">
        <v>36</v>
      </c>
      <c r="AF236">
        <v>1233</v>
      </c>
      <c r="AG236">
        <v>1.51</v>
      </c>
      <c r="AH236">
        <v>2</v>
      </c>
      <c r="AI236">
        <v>3</v>
      </c>
      <c r="AJ236" t="s">
        <v>34</v>
      </c>
      <c r="AK236" t="s">
        <v>37</v>
      </c>
      <c r="AL236" t="s">
        <v>38</v>
      </c>
      <c r="AM236">
        <v>22484</v>
      </c>
      <c r="AN236">
        <v>27.55</v>
      </c>
      <c r="AO236">
        <v>36.39</v>
      </c>
      <c r="AP236">
        <v>4</v>
      </c>
      <c r="AQ236" t="s">
        <v>34</v>
      </c>
      <c r="AR236" t="s">
        <v>39</v>
      </c>
      <c r="AS236" t="s">
        <v>40</v>
      </c>
      <c r="AT236">
        <v>1415</v>
      </c>
      <c r="AU236">
        <v>1.73</v>
      </c>
      <c r="AV236">
        <v>2.29</v>
      </c>
      <c r="AW236">
        <v>5</v>
      </c>
      <c r="AX236" t="s">
        <v>31</v>
      </c>
      <c r="AY236" t="s">
        <v>41</v>
      </c>
      <c r="AZ236" t="s">
        <v>42</v>
      </c>
      <c r="BA236">
        <v>11839</v>
      </c>
      <c r="BB236">
        <v>14.5</v>
      </c>
      <c r="BC236">
        <v>19.16</v>
      </c>
      <c r="BD236">
        <v>6</v>
      </c>
      <c r="BE236" t="s">
        <v>34</v>
      </c>
      <c r="BF236" t="s">
        <v>43</v>
      </c>
      <c r="BG236" t="s">
        <v>44</v>
      </c>
      <c r="BH236">
        <v>2922</v>
      </c>
      <c r="BI236">
        <v>3.58</v>
      </c>
      <c r="BJ236">
        <v>4.7300000000000004</v>
      </c>
      <c r="BK236">
        <v>7</v>
      </c>
      <c r="BL236" t="s">
        <v>34</v>
      </c>
      <c r="BM236" t="s">
        <v>45</v>
      </c>
      <c r="BN236" t="s">
        <v>46</v>
      </c>
      <c r="BO236">
        <v>11491</v>
      </c>
      <c r="BP236">
        <v>14.08</v>
      </c>
      <c r="BQ236">
        <v>18.600000000000001</v>
      </c>
      <c r="BR236">
        <v>8</v>
      </c>
      <c r="BS236" t="s">
        <v>31</v>
      </c>
      <c r="BT236" t="s">
        <v>47</v>
      </c>
      <c r="BU236" t="s">
        <v>48</v>
      </c>
      <c r="BV236">
        <v>1285</v>
      </c>
      <c r="BW236">
        <v>1.57</v>
      </c>
      <c r="BX236">
        <v>2.08</v>
      </c>
      <c r="BY236">
        <v>9</v>
      </c>
      <c r="BZ236" t="s">
        <v>34</v>
      </c>
      <c r="CA236" t="s">
        <v>49</v>
      </c>
      <c r="CB236" t="s">
        <v>50</v>
      </c>
      <c r="CC236">
        <v>3975</v>
      </c>
      <c r="CD236">
        <v>4.87</v>
      </c>
      <c r="CE236">
        <v>6.43</v>
      </c>
      <c r="CF236">
        <v>10</v>
      </c>
      <c r="CG236" t="s">
        <v>31</v>
      </c>
      <c r="CH236" t="s">
        <v>51</v>
      </c>
      <c r="CI236" t="s">
        <v>52</v>
      </c>
      <c r="CJ236">
        <v>3043</v>
      </c>
      <c r="CK236">
        <v>3.73</v>
      </c>
      <c r="CL236">
        <v>4.93</v>
      </c>
      <c r="CM236">
        <v>11</v>
      </c>
      <c r="CN236" t="s">
        <v>34</v>
      </c>
      <c r="CO236" t="s">
        <v>53</v>
      </c>
      <c r="CP236" t="s">
        <v>54</v>
      </c>
      <c r="CQ236">
        <v>501</v>
      </c>
      <c r="CR236">
        <v>0.61</v>
      </c>
      <c r="CS236">
        <v>0.81</v>
      </c>
      <c r="CT236">
        <v>12</v>
      </c>
      <c r="CU236" t="s">
        <v>34</v>
      </c>
      <c r="CV236" t="s">
        <v>55</v>
      </c>
      <c r="CW236" t="s">
        <v>56</v>
      </c>
      <c r="CX236">
        <v>1189</v>
      </c>
      <c r="CY236">
        <v>1.46</v>
      </c>
      <c r="CZ236">
        <v>1.92</v>
      </c>
    </row>
    <row r="237" spans="1:104" x14ac:dyDescent="0.6">
      <c r="A237" s="1" t="s">
        <v>404</v>
      </c>
      <c r="B237" t="s">
        <v>405</v>
      </c>
      <c r="C237" s="1" t="s">
        <v>26</v>
      </c>
      <c r="D237" t="s">
        <v>28</v>
      </c>
      <c r="E237" t="s">
        <v>29</v>
      </c>
      <c r="F237" t="s">
        <v>1104</v>
      </c>
      <c r="G237" s="1" t="s">
        <v>406</v>
      </c>
      <c r="H237">
        <v>21104</v>
      </c>
      <c r="I237">
        <v>24.06</v>
      </c>
      <c r="J237">
        <v>66609</v>
      </c>
      <c r="K237">
        <v>75.94</v>
      </c>
      <c r="L237">
        <v>1125</v>
      </c>
      <c r="M237">
        <v>1.28</v>
      </c>
      <c r="N237">
        <v>1.69</v>
      </c>
      <c r="O237">
        <v>447</v>
      </c>
      <c r="P237">
        <v>0.51</v>
      </c>
      <c r="Q237">
        <v>0.67</v>
      </c>
      <c r="R237">
        <v>65037</v>
      </c>
      <c r="S237">
        <v>74.150000000000006</v>
      </c>
      <c r="T237">
        <v>97.64</v>
      </c>
      <c r="U237">
        <v>1</v>
      </c>
      <c r="V237" t="s">
        <v>31</v>
      </c>
      <c r="W237" t="s">
        <v>32</v>
      </c>
      <c r="X237" t="s">
        <v>33</v>
      </c>
      <c r="Y237">
        <v>531</v>
      </c>
      <c r="Z237">
        <v>0.61</v>
      </c>
      <c r="AA237">
        <v>0.82</v>
      </c>
      <c r="AB237">
        <v>2</v>
      </c>
      <c r="AC237" t="s">
        <v>34</v>
      </c>
      <c r="AD237" t="s">
        <v>35</v>
      </c>
      <c r="AE237" t="s">
        <v>36</v>
      </c>
      <c r="AF237">
        <v>1413</v>
      </c>
      <c r="AG237">
        <v>1.61</v>
      </c>
      <c r="AH237">
        <v>2.17</v>
      </c>
      <c r="AI237">
        <v>3</v>
      </c>
      <c r="AJ237" t="s">
        <v>34</v>
      </c>
      <c r="AK237" t="s">
        <v>37</v>
      </c>
      <c r="AL237" t="s">
        <v>38</v>
      </c>
      <c r="AM237">
        <v>21688</v>
      </c>
      <c r="AN237">
        <v>24.73</v>
      </c>
      <c r="AO237">
        <v>33.35</v>
      </c>
      <c r="AP237">
        <v>4</v>
      </c>
      <c r="AQ237" t="s">
        <v>34</v>
      </c>
      <c r="AR237" t="s">
        <v>39</v>
      </c>
      <c r="AS237" t="s">
        <v>40</v>
      </c>
      <c r="AT237">
        <v>2016</v>
      </c>
      <c r="AU237">
        <v>2.2999999999999998</v>
      </c>
      <c r="AV237">
        <v>3.1</v>
      </c>
      <c r="AW237">
        <v>5</v>
      </c>
      <c r="AX237" t="s">
        <v>31</v>
      </c>
      <c r="AY237" t="s">
        <v>41</v>
      </c>
      <c r="AZ237" t="s">
        <v>42</v>
      </c>
      <c r="BA237">
        <v>17275</v>
      </c>
      <c r="BB237">
        <v>19.690000000000001</v>
      </c>
      <c r="BC237">
        <v>26.56</v>
      </c>
      <c r="BD237">
        <v>6</v>
      </c>
      <c r="BE237" t="s">
        <v>34</v>
      </c>
      <c r="BF237" t="s">
        <v>43</v>
      </c>
      <c r="BG237" t="s">
        <v>44</v>
      </c>
      <c r="BH237">
        <v>3068</v>
      </c>
      <c r="BI237">
        <v>3.5</v>
      </c>
      <c r="BJ237">
        <v>4.72</v>
      </c>
      <c r="BK237">
        <v>7</v>
      </c>
      <c r="BL237" t="s">
        <v>34</v>
      </c>
      <c r="BM237" t="s">
        <v>45</v>
      </c>
      <c r="BN237" t="s">
        <v>46</v>
      </c>
      <c r="BO237">
        <v>9621</v>
      </c>
      <c r="BP237">
        <v>10.97</v>
      </c>
      <c r="BQ237">
        <v>14.79</v>
      </c>
      <c r="BR237">
        <v>8</v>
      </c>
      <c r="BS237" t="s">
        <v>31</v>
      </c>
      <c r="BT237" t="s">
        <v>47</v>
      </c>
      <c r="BU237" t="s">
        <v>48</v>
      </c>
      <c r="BV237">
        <v>1212</v>
      </c>
      <c r="BW237">
        <v>1.38</v>
      </c>
      <c r="BX237">
        <v>1.86</v>
      </c>
      <c r="BY237">
        <v>9</v>
      </c>
      <c r="BZ237" t="s">
        <v>34</v>
      </c>
      <c r="CA237" t="s">
        <v>49</v>
      </c>
      <c r="CB237" t="s">
        <v>50</v>
      </c>
      <c r="CC237">
        <v>2698</v>
      </c>
      <c r="CD237">
        <v>3.08</v>
      </c>
      <c r="CE237">
        <v>4.1500000000000004</v>
      </c>
      <c r="CF237">
        <v>10</v>
      </c>
      <c r="CG237" t="s">
        <v>31</v>
      </c>
      <c r="CH237" t="s">
        <v>51</v>
      </c>
      <c r="CI237" t="s">
        <v>52</v>
      </c>
      <c r="CJ237">
        <v>3398</v>
      </c>
      <c r="CK237">
        <v>3.87</v>
      </c>
      <c r="CL237">
        <v>5.22</v>
      </c>
      <c r="CM237">
        <v>11</v>
      </c>
      <c r="CN237" t="s">
        <v>34</v>
      </c>
      <c r="CO237" t="s">
        <v>53</v>
      </c>
      <c r="CP237" t="s">
        <v>54</v>
      </c>
      <c r="CQ237">
        <v>614</v>
      </c>
      <c r="CR237">
        <v>0.7</v>
      </c>
      <c r="CS237">
        <v>0.94</v>
      </c>
      <c r="CT237">
        <v>12</v>
      </c>
      <c r="CU237" t="s">
        <v>34</v>
      </c>
      <c r="CV237" t="s">
        <v>55</v>
      </c>
      <c r="CW237" t="s">
        <v>56</v>
      </c>
      <c r="CX237">
        <v>1503</v>
      </c>
      <c r="CY237">
        <v>1.71</v>
      </c>
      <c r="CZ237">
        <v>2.31</v>
      </c>
    </row>
    <row r="238" spans="1:104" x14ac:dyDescent="0.6">
      <c r="A238" s="1" t="s">
        <v>404</v>
      </c>
      <c r="B238" t="s">
        <v>405</v>
      </c>
      <c r="C238" s="1" t="s">
        <v>57</v>
      </c>
      <c r="D238" t="s">
        <v>58</v>
      </c>
      <c r="E238" t="s">
        <v>29</v>
      </c>
      <c r="F238" t="s">
        <v>1105</v>
      </c>
      <c r="G238" s="1" t="s">
        <v>407</v>
      </c>
      <c r="H238">
        <v>22676</v>
      </c>
      <c r="I238">
        <v>23.38</v>
      </c>
      <c r="J238">
        <v>74297</v>
      </c>
      <c r="K238">
        <v>76.62</v>
      </c>
      <c r="L238">
        <v>1262</v>
      </c>
      <c r="M238">
        <v>1.3</v>
      </c>
      <c r="N238">
        <v>1.7</v>
      </c>
      <c r="O238">
        <v>607</v>
      </c>
      <c r="P238">
        <v>0.63</v>
      </c>
      <c r="Q238">
        <v>0.82</v>
      </c>
      <c r="R238">
        <v>72428</v>
      </c>
      <c r="S238">
        <v>74.69</v>
      </c>
      <c r="T238">
        <v>97.48</v>
      </c>
      <c r="U238">
        <v>1</v>
      </c>
      <c r="V238" t="s">
        <v>31</v>
      </c>
      <c r="W238" t="s">
        <v>32</v>
      </c>
      <c r="X238" t="s">
        <v>33</v>
      </c>
      <c r="Y238">
        <v>524</v>
      </c>
      <c r="Z238">
        <v>0.54</v>
      </c>
      <c r="AA238">
        <v>0.72</v>
      </c>
      <c r="AB238">
        <v>2</v>
      </c>
      <c r="AC238" t="s">
        <v>34</v>
      </c>
      <c r="AD238" t="s">
        <v>35</v>
      </c>
      <c r="AE238" t="s">
        <v>36</v>
      </c>
      <c r="AF238">
        <v>1544</v>
      </c>
      <c r="AG238">
        <v>1.59</v>
      </c>
      <c r="AH238">
        <v>2.13</v>
      </c>
      <c r="AI238">
        <v>3</v>
      </c>
      <c r="AJ238" t="s">
        <v>34</v>
      </c>
      <c r="AK238" t="s">
        <v>37</v>
      </c>
      <c r="AL238" t="s">
        <v>38</v>
      </c>
      <c r="AM238">
        <v>25532</v>
      </c>
      <c r="AN238">
        <v>26.33</v>
      </c>
      <c r="AO238">
        <v>35.25</v>
      </c>
      <c r="AP238">
        <v>4</v>
      </c>
      <c r="AQ238" t="s">
        <v>34</v>
      </c>
      <c r="AR238" t="s">
        <v>39</v>
      </c>
      <c r="AS238" t="s">
        <v>40</v>
      </c>
      <c r="AT238">
        <v>2327</v>
      </c>
      <c r="AU238">
        <v>2.4</v>
      </c>
      <c r="AV238">
        <v>3.21</v>
      </c>
      <c r="AW238">
        <v>5</v>
      </c>
      <c r="AX238" t="s">
        <v>31</v>
      </c>
      <c r="AY238" t="s">
        <v>41</v>
      </c>
      <c r="AZ238" t="s">
        <v>42</v>
      </c>
      <c r="BA238">
        <v>16744</v>
      </c>
      <c r="BB238">
        <v>17.27</v>
      </c>
      <c r="BC238">
        <v>23.12</v>
      </c>
      <c r="BD238">
        <v>6</v>
      </c>
      <c r="BE238" t="s">
        <v>34</v>
      </c>
      <c r="BF238" t="s">
        <v>43</v>
      </c>
      <c r="BG238" t="s">
        <v>44</v>
      </c>
      <c r="BH238">
        <v>3586</v>
      </c>
      <c r="BI238">
        <v>3.7</v>
      </c>
      <c r="BJ238">
        <v>4.95</v>
      </c>
      <c r="BK238">
        <v>7</v>
      </c>
      <c r="BL238" t="s">
        <v>34</v>
      </c>
      <c r="BM238" t="s">
        <v>45</v>
      </c>
      <c r="BN238" t="s">
        <v>46</v>
      </c>
      <c r="BO238">
        <v>10962</v>
      </c>
      <c r="BP238">
        <v>11.3</v>
      </c>
      <c r="BQ238">
        <v>15.14</v>
      </c>
      <c r="BR238">
        <v>8</v>
      </c>
      <c r="BS238" t="s">
        <v>31</v>
      </c>
      <c r="BT238" t="s">
        <v>47</v>
      </c>
      <c r="BU238" t="s">
        <v>48</v>
      </c>
      <c r="BV238">
        <v>1190</v>
      </c>
      <c r="BW238">
        <v>1.23</v>
      </c>
      <c r="BX238">
        <v>1.64</v>
      </c>
      <c r="BY238">
        <v>9</v>
      </c>
      <c r="BZ238" t="s">
        <v>34</v>
      </c>
      <c r="CA238" t="s">
        <v>49</v>
      </c>
      <c r="CB238" t="s">
        <v>50</v>
      </c>
      <c r="CC238">
        <v>3020</v>
      </c>
      <c r="CD238">
        <v>3.11</v>
      </c>
      <c r="CE238">
        <v>4.17</v>
      </c>
      <c r="CF238">
        <v>10</v>
      </c>
      <c r="CG238" t="s">
        <v>31</v>
      </c>
      <c r="CH238" t="s">
        <v>51</v>
      </c>
      <c r="CI238" t="s">
        <v>52</v>
      </c>
      <c r="CJ238">
        <v>4348</v>
      </c>
      <c r="CK238">
        <v>4.4800000000000004</v>
      </c>
      <c r="CL238">
        <v>6</v>
      </c>
      <c r="CM238">
        <v>11</v>
      </c>
      <c r="CN238" t="s">
        <v>34</v>
      </c>
      <c r="CO238" t="s">
        <v>53</v>
      </c>
      <c r="CP238" t="s">
        <v>54</v>
      </c>
      <c r="CQ238">
        <v>635</v>
      </c>
      <c r="CR238">
        <v>0.65</v>
      </c>
      <c r="CS238">
        <v>0.88</v>
      </c>
      <c r="CT238">
        <v>12</v>
      </c>
      <c r="CU238" t="s">
        <v>34</v>
      </c>
      <c r="CV238" t="s">
        <v>55</v>
      </c>
      <c r="CW238" t="s">
        <v>56</v>
      </c>
      <c r="CX238">
        <v>2016</v>
      </c>
      <c r="CY238">
        <v>2.08</v>
      </c>
      <c r="CZ238">
        <v>2.78</v>
      </c>
    </row>
    <row r="239" spans="1:104" x14ac:dyDescent="0.6">
      <c r="A239" s="1" t="s">
        <v>404</v>
      </c>
      <c r="B239" t="s">
        <v>405</v>
      </c>
      <c r="C239" s="1" t="s">
        <v>60</v>
      </c>
      <c r="D239" t="s">
        <v>61</v>
      </c>
      <c r="E239" t="s">
        <v>29</v>
      </c>
      <c r="F239" t="s">
        <v>1106</v>
      </c>
      <c r="G239" s="1" t="s">
        <v>408</v>
      </c>
      <c r="H239">
        <v>25593</v>
      </c>
      <c r="I239">
        <v>23.12</v>
      </c>
      <c r="J239">
        <v>85081</v>
      </c>
      <c r="K239">
        <v>76.88</v>
      </c>
      <c r="L239">
        <v>1391</v>
      </c>
      <c r="M239">
        <v>1.26</v>
      </c>
      <c r="N239">
        <v>1.63</v>
      </c>
      <c r="O239">
        <v>539</v>
      </c>
      <c r="P239">
        <v>0.49</v>
      </c>
      <c r="Q239">
        <v>0.63</v>
      </c>
      <c r="R239">
        <v>83151</v>
      </c>
      <c r="S239">
        <v>75.13</v>
      </c>
      <c r="T239">
        <v>97.73</v>
      </c>
      <c r="U239">
        <v>1</v>
      </c>
      <c r="V239" t="s">
        <v>31</v>
      </c>
      <c r="W239" t="s">
        <v>32</v>
      </c>
      <c r="X239" t="s">
        <v>33</v>
      </c>
      <c r="Y239">
        <v>681</v>
      </c>
      <c r="Z239">
        <v>0.62</v>
      </c>
      <c r="AA239">
        <v>0.82</v>
      </c>
      <c r="AB239">
        <v>2</v>
      </c>
      <c r="AC239" t="s">
        <v>34</v>
      </c>
      <c r="AD239" t="s">
        <v>35</v>
      </c>
      <c r="AE239" t="s">
        <v>36</v>
      </c>
      <c r="AF239">
        <v>2144</v>
      </c>
      <c r="AG239">
        <v>1.94</v>
      </c>
      <c r="AH239">
        <v>2.58</v>
      </c>
      <c r="AI239">
        <v>3</v>
      </c>
      <c r="AJ239" t="s">
        <v>34</v>
      </c>
      <c r="AK239" t="s">
        <v>37</v>
      </c>
      <c r="AL239" t="s">
        <v>38</v>
      </c>
      <c r="AM239">
        <v>26529</v>
      </c>
      <c r="AN239">
        <v>23.97</v>
      </c>
      <c r="AO239">
        <v>31.9</v>
      </c>
      <c r="AP239">
        <v>4</v>
      </c>
      <c r="AQ239" t="s">
        <v>34</v>
      </c>
      <c r="AR239" t="s">
        <v>39</v>
      </c>
      <c r="AS239" t="s">
        <v>40</v>
      </c>
      <c r="AT239">
        <v>3043</v>
      </c>
      <c r="AU239">
        <v>2.75</v>
      </c>
      <c r="AV239">
        <v>3.66</v>
      </c>
      <c r="AW239">
        <v>5</v>
      </c>
      <c r="AX239" t="s">
        <v>31</v>
      </c>
      <c r="AY239" t="s">
        <v>41</v>
      </c>
      <c r="AZ239" t="s">
        <v>42</v>
      </c>
      <c r="BA239">
        <v>21268</v>
      </c>
      <c r="BB239">
        <v>19.22</v>
      </c>
      <c r="BC239">
        <v>25.58</v>
      </c>
      <c r="BD239">
        <v>6</v>
      </c>
      <c r="BE239" t="s">
        <v>34</v>
      </c>
      <c r="BF239" t="s">
        <v>43</v>
      </c>
      <c r="BG239" t="s">
        <v>44</v>
      </c>
      <c r="BH239">
        <v>4171</v>
      </c>
      <c r="BI239">
        <v>3.77</v>
      </c>
      <c r="BJ239">
        <v>5.0199999999999996</v>
      </c>
      <c r="BK239">
        <v>7</v>
      </c>
      <c r="BL239" t="s">
        <v>34</v>
      </c>
      <c r="BM239" t="s">
        <v>45</v>
      </c>
      <c r="BN239" t="s">
        <v>46</v>
      </c>
      <c r="BO239">
        <v>13192</v>
      </c>
      <c r="BP239">
        <v>11.92</v>
      </c>
      <c r="BQ239">
        <v>15.87</v>
      </c>
      <c r="BR239">
        <v>8</v>
      </c>
      <c r="BS239" t="s">
        <v>31</v>
      </c>
      <c r="BT239" t="s">
        <v>47</v>
      </c>
      <c r="BU239" t="s">
        <v>48</v>
      </c>
      <c r="BV239">
        <v>1498</v>
      </c>
      <c r="BW239">
        <v>1.35</v>
      </c>
      <c r="BX239">
        <v>1.8</v>
      </c>
      <c r="BY239">
        <v>9</v>
      </c>
      <c r="BZ239" t="s">
        <v>34</v>
      </c>
      <c r="CA239" t="s">
        <v>49</v>
      </c>
      <c r="CB239" t="s">
        <v>50</v>
      </c>
      <c r="CC239">
        <v>3342</v>
      </c>
      <c r="CD239">
        <v>3.02</v>
      </c>
      <c r="CE239">
        <v>4.0199999999999996</v>
      </c>
      <c r="CF239">
        <v>10</v>
      </c>
      <c r="CG239" t="s">
        <v>31</v>
      </c>
      <c r="CH239" t="s">
        <v>51</v>
      </c>
      <c r="CI239" t="s">
        <v>52</v>
      </c>
      <c r="CJ239">
        <v>4380</v>
      </c>
      <c r="CK239">
        <v>3.96</v>
      </c>
      <c r="CL239">
        <v>5.27</v>
      </c>
      <c r="CM239">
        <v>11</v>
      </c>
      <c r="CN239" t="s">
        <v>34</v>
      </c>
      <c r="CO239" t="s">
        <v>53</v>
      </c>
      <c r="CP239" t="s">
        <v>54</v>
      </c>
      <c r="CQ239">
        <v>832</v>
      </c>
      <c r="CR239">
        <v>0.75</v>
      </c>
      <c r="CS239">
        <v>1</v>
      </c>
      <c r="CT239">
        <v>12</v>
      </c>
      <c r="CU239" t="s">
        <v>34</v>
      </c>
      <c r="CV239" t="s">
        <v>55</v>
      </c>
      <c r="CW239" t="s">
        <v>56</v>
      </c>
      <c r="CX239">
        <v>2071</v>
      </c>
      <c r="CY239">
        <v>1.87</v>
      </c>
      <c r="CZ239">
        <v>2.4900000000000002</v>
      </c>
    </row>
    <row r="240" spans="1:104" x14ac:dyDescent="0.6">
      <c r="A240" s="1" t="s">
        <v>404</v>
      </c>
      <c r="B240" t="s">
        <v>405</v>
      </c>
      <c r="C240" s="1" t="s">
        <v>63</v>
      </c>
      <c r="D240" t="s">
        <v>64</v>
      </c>
      <c r="E240" t="s">
        <v>29</v>
      </c>
      <c r="F240" t="s">
        <v>1107</v>
      </c>
      <c r="G240" s="1" t="s">
        <v>409</v>
      </c>
      <c r="H240">
        <v>24087</v>
      </c>
      <c r="I240">
        <v>26.99</v>
      </c>
      <c r="J240">
        <v>65166</v>
      </c>
      <c r="K240">
        <v>73.010000000000005</v>
      </c>
      <c r="L240">
        <v>969</v>
      </c>
      <c r="M240">
        <v>1.0900000000000001</v>
      </c>
      <c r="N240">
        <v>1.49</v>
      </c>
      <c r="O240">
        <v>355</v>
      </c>
      <c r="P240">
        <v>0.4</v>
      </c>
      <c r="Q240">
        <v>0.54</v>
      </c>
      <c r="R240">
        <v>63842</v>
      </c>
      <c r="S240">
        <v>71.53</v>
      </c>
      <c r="T240">
        <v>97.97</v>
      </c>
      <c r="U240">
        <v>1</v>
      </c>
      <c r="V240" t="s">
        <v>31</v>
      </c>
      <c r="W240" t="s">
        <v>32</v>
      </c>
      <c r="X240" t="s">
        <v>33</v>
      </c>
      <c r="Y240">
        <v>513</v>
      </c>
      <c r="Z240">
        <v>0.56999999999999995</v>
      </c>
      <c r="AA240">
        <v>0.8</v>
      </c>
      <c r="AB240">
        <v>2</v>
      </c>
      <c r="AC240" t="s">
        <v>34</v>
      </c>
      <c r="AD240" t="s">
        <v>35</v>
      </c>
      <c r="AE240" t="s">
        <v>36</v>
      </c>
      <c r="AF240">
        <v>2267</v>
      </c>
      <c r="AG240">
        <v>2.54</v>
      </c>
      <c r="AH240">
        <v>3.55</v>
      </c>
      <c r="AI240">
        <v>3</v>
      </c>
      <c r="AJ240" t="s">
        <v>34</v>
      </c>
      <c r="AK240" t="s">
        <v>37</v>
      </c>
      <c r="AL240" t="s">
        <v>38</v>
      </c>
      <c r="AM240">
        <v>18893</v>
      </c>
      <c r="AN240">
        <v>21.17</v>
      </c>
      <c r="AO240">
        <v>29.59</v>
      </c>
      <c r="AP240">
        <v>4</v>
      </c>
      <c r="AQ240" t="s">
        <v>34</v>
      </c>
      <c r="AR240" t="s">
        <v>39</v>
      </c>
      <c r="AS240" t="s">
        <v>40</v>
      </c>
      <c r="AT240">
        <v>2035</v>
      </c>
      <c r="AU240">
        <v>2.2799999999999998</v>
      </c>
      <c r="AV240">
        <v>3.19</v>
      </c>
      <c r="AW240">
        <v>5</v>
      </c>
      <c r="AX240" t="s">
        <v>31</v>
      </c>
      <c r="AY240" t="s">
        <v>41</v>
      </c>
      <c r="AZ240" t="s">
        <v>42</v>
      </c>
      <c r="BA240">
        <v>14483</v>
      </c>
      <c r="BB240">
        <v>16.23</v>
      </c>
      <c r="BC240">
        <v>22.69</v>
      </c>
      <c r="BD240">
        <v>6</v>
      </c>
      <c r="BE240" t="s">
        <v>34</v>
      </c>
      <c r="BF240" t="s">
        <v>43</v>
      </c>
      <c r="BG240" t="s">
        <v>44</v>
      </c>
      <c r="BH240">
        <v>3165</v>
      </c>
      <c r="BI240">
        <v>3.55</v>
      </c>
      <c r="BJ240">
        <v>4.96</v>
      </c>
      <c r="BK240">
        <v>7</v>
      </c>
      <c r="BL240" t="s">
        <v>34</v>
      </c>
      <c r="BM240" t="s">
        <v>45</v>
      </c>
      <c r="BN240" t="s">
        <v>46</v>
      </c>
      <c r="BO240">
        <v>13165</v>
      </c>
      <c r="BP240">
        <v>14.75</v>
      </c>
      <c r="BQ240">
        <v>20.62</v>
      </c>
      <c r="BR240">
        <v>8</v>
      </c>
      <c r="BS240" t="s">
        <v>31</v>
      </c>
      <c r="BT240" t="s">
        <v>47</v>
      </c>
      <c r="BU240" t="s">
        <v>48</v>
      </c>
      <c r="BV240">
        <v>1953</v>
      </c>
      <c r="BW240">
        <v>2.19</v>
      </c>
      <c r="BX240">
        <v>3.06</v>
      </c>
      <c r="BY240">
        <v>9</v>
      </c>
      <c r="BZ240" t="s">
        <v>34</v>
      </c>
      <c r="CA240" t="s">
        <v>49</v>
      </c>
      <c r="CB240" t="s">
        <v>50</v>
      </c>
      <c r="CC240">
        <v>2813</v>
      </c>
      <c r="CD240">
        <v>3.15</v>
      </c>
      <c r="CE240">
        <v>4.41</v>
      </c>
      <c r="CF240">
        <v>10</v>
      </c>
      <c r="CG240" t="s">
        <v>31</v>
      </c>
      <c r="CH240" t="s">
        <v>51</v>
      </c>
      <c r="CI240" t="s">
        <v>52</v>
      </c>
      <c r="CJ240">
        <v>2620</v>
      </c>
      <c r="CK240">
        <v>2.94</v>
      </c>
      <c r="CL240">
        <v>4.0999999999999996</v>
      </c>
      <c r="CM240">
        <v>11</v>
      </c>
      <c r="CN240" t="s">
        <v>34</v>
      </c>
      <c r="CO240" t="s">
        <v>53</v>
      </c>
      <c r="CP240" t="s">
        <v>54</v>
      </c>
      <c r="CQ240">
        <v>639</v>
      </c>
      <c r="CR240">
        <v>0.72</v>
      </c>
      <c r="CS240">
        <v>1</v>
      </c>
      <c r="CT240">
        <v>12</v>
      </c>
      <c r="CU240" t="s">
        <v>34</v>
      </c>
      <c r="CV240" t="s">
        <v>55</v>
      </c>
      <c r="CW240" t="s">
        <v>56</v>
      </c>
      <c r="CX240">
        <v>1296</v>
      </c>
      <c r="CY240">
        <v>1.45</v>
      </c>
      <c r="CZ240">
        <v>2.0299999999999998</v>
      </c>
    </row>
    <row r="241" spans="1:104" x14ac:dyDescent="0.6">
      <c r="A241" s="1" t="s">
        <v>410</v>
      </c>
      <c r="B241" t="s">
        <v>411</v>
      </c>
      <c r="C241" s="1" t="s">
        <v>26</v>
      </c>
      <c r="D241" t="s">
        <v>28</v>
      </c>
      <c r="E241" t="s">
        <v>29</v>
      </c>
      <c r="F241" t="s">
        <v>1108</v>
      </c>
      <c r="G241" s="1" t="s">
        <v>412</v>
      </c>
      <c r="H241">
        <v>20903</v>
      </c>
      <c r="I241">
        <v>28.28</v>
      </c>
      <c r="J241">
        <v>53017</v>
      </c>
      <c r="K241">
        <v>71.72</v>
      </c>
      <c r="L241">
        <v>659</v>
      </c>
      <c r="M241">
        <v>0.89</v>
      </c>
      <c r="N241">
        <v>1.24</v>
      </c>
      <c r="O241">
        <v>303</v>
      </c>
      <c r="P241">
        <v>0.41</v>
      </c>
      <c r="Q241">
        <v>0.56999999999999995</v>
      </c>
      <c r="R241">
        <v>52055</v>
      </c>
      <c r="S241">
        <v>70.42</v>
      </c>
      <c r="T241">
        <v>98.19</v>
      </c>
      <c r="U241">
        <v>1</v>
      </c>
      <c r="V241" t="s">
        <v>31</v>
      </c>
      <c r="W241" t="s">
        <v>32</v>
      </c>
      <c r="X241" t="s">
        <v>33</v>
      </c>
      <c r="Y241">
        <v>320</v>
      </c>
      <c r="Z241">
        <v>0.43</v>
      </c>
      <c r="AA241">
        <v>0.61</v>
      </c>
      <c r="AB241">
        <v>2</v>
      </c>
      <c r="AC241" t="s">
        <v>34</v>
      </c>
      <c r="AD241" t="s">
        <v>35</v>
      </c>
      <c r="AE241" t="s">
        <v>36</v>
      </c>
      <c r="AF241">
        <v>910</v>
      </c>
      <c r="AG241">
        <v>1.23</v>
      </c>
      <c r="AH241">
        <v>1.75</v>
      </c>
      <c r="AI241">
        <v>3</v>
      </c>
      <c r="AJ241" t="s">
        <v>34</v>
      </c>
      <c r="AK241" t="s">
        <v>37</v>
      </c>
      <c r="AL241" t="s">
        <v>38</v>
      </c>
      <c r="AM241">
        <v>15805</v>
      </c>
      <c r="AN241">
        <v>21.38</v>
      </c>
      <c r="AO241">
        <v>30.36</v>
      </c>
      <c r="AP241">
        <v>4</v>
      </c>
      <c r="AQ241" t="s">
        <v>34</v>
      </c>
      <c r="AR241" t="s">
        <v>39</v>
      </c>
      <c r="AS241" t="s">
        <v>40</v>
      </c>
      <c r="AT241">
        <v>1000</v>
      </c>
      <c r="AU241">
        <v>1.35</v>
      </c>
      <c r="AV241">
        <v>1.92</v>
      </c>
      <c r="AW241">
        <v>5</v>
      </c>
      <c r="AX241" t="s">
        <v>31</v>
      </c>
      <c r="AY241" t="s">
        <v>41</v>
      </c>
      <c r="AZ241" t="s">
        <v>42</v>
      </c>
      <c r="BA241">
        <v>13372</v>
      </c>
      <c r="BB241">
        <v>18.09</v>
      </c>
      <c r="BC241">
        <v>25.69</v>
      </c>
      <c r="BD241">
        <v>6</v>
      </c>
      <c r="BE241" t="s">
        <v>34</v>
      </c>
      <c r="BF241" t="s">
        <v>43</v>
      </c>
      <c r="BG241" t="s">
        <v>44</v>
      </c>
      <c r="BH241">
        <v>3702</v>
      </c>
      <c r="BI241">
        <v>5.01</v>
      </c>
      <c r="BJ241">
        <v>7.11</v>
      </c>
      <c r="BK241">
        <v>7</v>
      </c>
      <c r="BL241" t="s">
        <v>34</v>
      </c>
      <c r="BM241" t="s">
        <v>45</v>
      </c>
      <c r="BN241" t="s">
        <v>46</v>
      </c>
      <c r="BO241">
        <v>10089</v>
      </c>
      <c r="BP241">
        <v>13.65</v>
      </c>
      <c r="BQ241">
        <v>19.38</v>
      </c>
      <c r="BR241">
        <v>8</v>
      </c>
      <c r="BS241" t="s">
        <v>31</v>
      </c>
      <c r="BT241" t="s">
        <v>47</v>
      </c>
      <c r="BU241" t="s">
        <v>48</v>
      </c>
      <c r="BV241">
        <v>727</v>
      </c>
      <c r="BW241">
        <v>0.98</v>
      </c>
      <c r="BX241">
        <v>1.4</v>
      </c>
      <c r="BY241">
        <v>9</v>
      </c>
      <c r="BZ241" t="s">
        <v>34</v>
      </c>
      <c r="CA241" t="s">
        <v>49</v>
      </c>
      <c r="CB241" t="s">
        <v>50</v>
      </c>
      <c r="CC241">
        <v>2308</v>
      </c>
      <c r="CD241">
        <v>3.12</v>
      </c>
      <c r="CE241">
        <v>4.43</v>
      </c>
      <c r="CF241">
        <v>10</v>
      </c>
      <c r="CG241" t="s">
        <v>31</v>
      </c>
      <c r="CH241" t="s">
        <v>51</v>
      </c>
      <c r="CI241" t="s">
        <v>52</v>
      </c>
      <c r="CJ241">
        <v>2498</v>
      </c>
      <c r="CK241">
        <v>3.38</v>
      </c>
      <c r="CL241">
        <v>4.8</v>
      </c>
      <c r="CM241">
        <v>11</v>
      </c>
      <c r="CN241" t="s">
        <v>34</v>
      </c>
      <c r="CO241" t="s">
        <v>53</v>
      </c>
      <c r="CP241" t="s">
        <v>54</v>
      </c>
      <c r="CQ241">
        <v>343</v>
      </c>
      <c r="CR241">
        <v>0.46</v>
      </c>
      <c r="CS241">
        <v>0.66</v>
      </c>
      <c r="CT241">
        <v>12</v>
      </c>
      <c r="CU241" t="s">
        <v>34</v>
      </c>
      <c r="CV241" t="s">
        <v>55</v>
      </c>
      <c r="CW241" t="s">
        <v>56</v>
      </c>
      <c r="CX241">
        <v>981</v>
      </c>
      <c r="CY241">
        <v>1.33</v>
      </c>
      <c r="CZ241">
        <v>1.88</v>
      </c>
    </row>
    <row r="242" spans="1:104" x14ac:dyDescent="0.6">
      <c r="A242" s="1" t="s">
        <v>410</v>
      </c>
      <c r="B242" t="s">
        <v>411</v>
      </c>
      <c r="C242" s="1" t="s">
        <v>57</v>
      </c>
      <c r="D242" t="s">
        <v>58</v>
      </c>
      <c r="E242" t="s">
        <v>29</v>
      </c>
      <c r="F242" t="s">
        <v>1109</v>
      </c>
      <c r="G242" s="1" t="s">
        <v>413</v>
      </c>
      <c r="H242">
        <v>20162</v>
      </c>
      <c r="I242">
        <v>27.12</v>
      </c>
      <c r="J242">
        <v>54185</v>
      </c>
      <c r="K242">
        <v>72.88</v>
      </c>
      <c r="L242">
        <v>669</v>
      </c>
      <c r="M242">
        <v>0.9</v>
      </c>
      <c r="N242">
        <v>1.23</v>
      </c>
      <c r="O242">
        <v>309</v>
      </c>
      <c r="P242">
        <v>0.42</v>
      </c>
      <c r="Q242">
        <v>0.56999999999999995</v>
      </c>
      <c r="R242">
        <v>53207</v>
      </c>
      <c r="S242">
        <v>71.569999999999993</v>
      </c>
      <c r="T242">
        <v>98.2</v>
      </c>
      <c r="U242">
        <v>1</v>
      </c>
      <c r="V242" t="s">
        <v>31</v>
      </c>
      <c r="W242" t="s">
        <v>32</v>
      </c>
      <c r="X242" t="s">
        <v>33</v>
      </c>
      <c r="Y242">
        <v>314</v>
      </c>
      <c r="Z242">
        <v>0.42</v>
      </c>
      <c r="AA242">
        <v>0.59</v>
      </c>
      <c r="AB242">
        <v>2</v>
      </c>
      <c r="AC242" t="s">
        <v>34</v>
      </c>
      <c r="AD242" t="s">
        <v>35</v>
      </c>
      <c r="AE242" t="s">
        <v>36</v>
      </c>
      <c r="AF242">
        <v>975</v>
      </c>
      <c r="AG242">
        <v>1.31</v>
      </c>
      <c r="AH242">
        <v>1.83</v>
      </c>
      <c r="AI242">
        <v>3</v>
      </c>
      <c r="AJ242" t="s">
        <v>34</v>
      </c>
      <c r="AK242" t="s">
        <v>37</v>
      </c>
      <c r="AL242" t="s">
        <v>38</v>
      </c>
      <c r="AM242">
        <v>16868</v>
      </c>
      <c r="AN242">
        <v>22.69</v>
      </c>
      <c r="AO242">
        <v>31.7</v>
      </c>
      <c r="AP242">
        <v>4</v>
      </c>
      <c r="AQ242" t="s">
        <v>34</v>
      </c>
      <c r="AR242" t="s">
        <v>39</v>
      </c>
      <c r="AS242" t="s">
        <v>40</v>
      </c>
      <c r="AT242">
        <v>1095</v>
      </c>
      <c r="AU242">
        <v>1.47</v>
      </c>
      <c r="AV242">
        <v>2.06</v>
      </c>
      <c r="AW242">
        <v>5</v>
      </c>
      <c r="AX242" t="s">
        <v>31</v>
      </c>
      <c r="AY242" t="s">
        <v>41</v>
      </c>
      <c r="AZ242" t="s">
        <v>42</v>
      </c>
      <c r="BA242">
        <v>13381</v>
      </c>
      <c r="BB242">
        <v>18</v>
      </c>
      <c r="BC242">
        <v>25.15</v>
      </c>
      <c r="BD242">
        <v>6</v>
      </c>
      <c r="BE242" t="s">
        <v>34</v>
      </c>
      <c r="BF242" t="s">
        <v>43</v>
      </c>
      <c r="BG242" t="s">
        <v>44</v>
      </c>
      <c r="BH242">
        <v>3924</v>
      </c>
      <c r="BI242">
        <v>5.28</v>
      </c>
      <c r="BJ242">
        <v>7.37</v>
      </c>
      <c r="BK242">
        <v>7</v>
      </c>
      <c r="BL242" t="s">
        <v>34</v>
      </c>
      <c r="BM242" t="s">
        <v>45</v>
      </c>
      <c r="BN242" t="s">
        <v>46</v>
      </c>
      <c r="BO242">
        <v>9484</v>
      </c>
      <c r="BP242">
        <v>12.76</v>
      </c>
      <c r="BQ242">
        <v>17.82</v>
      </c>
      <c r="BR242">
        <v>8</v>
      </c>
      <c r="BS242" t="s">
        <v>31</v>
      </c>
      <c r="BT242" t="s">
        <v>47</v>
      </c>
      <c r="BU242" t="s">
        <v>48</v>
      </c>
      <c r="BV242">
        <v>780</v>
      </c>
      <c r="BW242">
        <v>1.05</v>
      </c>
      <c r="BX242">
        <v>1.47</v>
      </c>
      <c r="BY242">
        <v>9</v>
      </c>
      <c r="BZ242" t="s">
        <v>34</v>
      </c>
      <c r="CA242" t="s">
        <v>49</v>
      </c>
      <c r="CB242" t="s">
        <v>50</v>
      </c>
      <c r="CC242">
        <v>2275</v>
      </c>
      <c r="CD242">
        <v>3.06</v>
      </c>
      <c r="CE242">
        <v>4.28</v>
      </c>
      <c r="CF242">
        <v>10</v>
      </c>
      <c r="CG242" t="s">
        <v>31</v>
      </c>
      <c r="CH242" t="s">
        <v>51</v>
      </c>
      <c r="CI242" t="s">
        <v>52</v>
      </c>
      <c r="CJ242">
        <v>2802</v>
      </c>
      <c r="CK242">
        <v>3.77</v>
      </c>
      <c r="CL242">
        <v>5.27</v>
      </c>
      <c r="CM242">
        <v>11</v>
      </c>
      <c r="CN242" t="s">
        <v>34</v>
      </c>
      <c r="CO242" t="s">
        <v>53</v>
      </c>
      <c r="CP242" t="s">
        <v>54</v>
      </c>
      <c r="CQ242">
        <v>361</v>
      </c>
      <c r="CR242">
        <v>0.49</v>
      </c>
      <c r="CS242">
        <v>0.68</v>
      </c>
      <c r="CT242">
        <v>12</v>
      </c>
      <c r="CU242" t="s">
        <v>34</v>
      </c>
      <c r="CV242" t="s">
        <v>55</v>
      </c>
      <c r="CW242" t="s">
        <v>56</v>
      </c>
      <c r="CX242">
        <v>948</v>
      </c>
      <c r="CY242">
        <v>1.28</v>
      </c>
      <c r="CZ242">
        <v>1.78</v>
      </c>
    </row>
    <row r="243" spans="1:104" x14ac:dyDescent="0.6">
      <c r="A243" s="1" t="s">
        <v>410</v>
      </c>
      <c r="B243" t="s">
        <v>411</v>
      </c>
      <c r="C243" s="1" t="s">
        <v>60</v>
      </c>
      <c r="D243" t="s">
        <v>61</v>
      </c>
      <c r="E243" t="s">
        <v>29</v>
      </c>
      <c r="F243" t="s">
        <v>1110</v>
      </c>
      <c r="G243" s="1" t="s">
        <v>414</v>
      </c>
      <c r="H243">
        <v>21754</v>
      </c>
      <c r="I243">
        <v>27.21</v>
      </c>
      <c r="J243">
        <v>58198</v>
      </c>
      <c r="K243">
        <v>72.790000000000006</v>
      </c>
      <c r="L243">
        <v>845</v>
      </c>
      <c r="M243">
        <v>1.06</v>
      </c>
      <c r="N243">
        <v>1.45</v>
      </c>
      <c r="O243">
        <v>333</v>
      </c>
      <c r="P243">
        <v>0.42</v>
      </c>
      <c r="Q243">
        <v>0.56999999999999995</v>
      </c>
      <c r="R243">
        <v>57020</v>
      </c>
      <c r="S243">
        <v>71.319999999999993</v>
      </c>
      <c r="T243">
        <v>97.98</v>
      </c>
      <c r="U243">
        <v>1</v>
      </c>
      <c r="V243" t="s">
        <v>31</v>
      </c>
      <c r="W243" t="s">
        <v>32</v>
      </c>
      <c r="X243" t="s">
        <v>33</v>
      </c>
      <c r="Y243">
        <v>392</v>
      </c>
      <c r="Z243">
        <v>0.49</v>
      </c>
      <c r="AA243">
        <v>0.69</v>
      </c>
      <c r="AB243">
        <v>2</v>
      </c>
      <c r="AC243" t="s">
        <v>34</v>
      </c>
      <c r="AD243" t="s">
        <v>35</v>
      </c>
      <c r="AE243" t="s">
        <v>36</v>
      </c>
      <c r="AF243">
        <v>1155</v>
      </c>
      <c r="AG243">
        <v>1.44</v>
      </c>
      <c r="AH243">
        <v>2.0299999999999998</v>
      </c>
      <c r="AI243">
        <v>3</v>
      </c>
      <c r="AJ243" t="s">
        <v>34</v>
      </c>
      <c r="AK243" t="s">
        <v>37</v>
      </c>
      <c r="AL243" t="s">
        <v>38</v>
      </c>
      <c r="AM243">
        <v>15927</v>
      </c>
      <c r="AN243">
        <v>19.920000000000002</v>
      </c>
      <c r="AO243">
        <v>27.93</v>
      </c>
      <c r="AP243">
        <v>4</v>
      </c>
      <c r="AQ243" t="s">
        <v>34</v>
      </c>
      <c r="AR243" t="s">
        <v>39</v>
      </c>
      <c r="AS243" t="s">
        <v>40</v>
      </c>
      <c r="AT243">
        <v>1554</v>
      </c>
      <c r="AU243">
        <v>1.94</v>
      </c>
      <c r="AV243">
        <v>2.73</v>
      </c>
      <c r="AW243">
        <v>5</v>
      </c>
      <c r="AX243" t="s">
        <v>31</v>
      </c>
      <c r="AY243" t="s">
        <v>41</v>
      </c>
      <c r="AZ243" t="s">
        <v>42</v>
      </c>
      <c r="BA243">
        <v>18258</v>
      </c>
      <c r="BB243">
        <v>22.84</v>
      </c>
      <c r="BC243">
        <v>32.020000000000003</v>
      </c>
      <c r="BD243">
        <v>6</v>
      </c>
      <c r="BE243" t="s">
        <v>34</v>
      </c>
      <c r="BF243" t="s">
        <v>43</v>
      </c>
      <c r="BG243" t="s">
        <v>44</v>
      </c>
      <c r="BH243">
        <v>3948</v>
      </c>
      <c r="BI243">
        <v>4.9400000000000004</v>
      </c>
      <c r="BJ243">
        <v>6.92</v>
      </c>
      <c r="BK243">
        <v>7</v>
      </c>
      <c r="BL243" t="s">
        <v>34</v>
      </c>
      <c r="BM243" t="s">
        <v>45</v>
      </c>
      <c r="BN243" t="s">
        <v>46</v>
      </c>
      <c r="BO243">
        <v>8482</v>
      </c>
      <c r="BP243">
        <v>10.61</v>
      </c>
      <c r="BQ243">
        <v>14.88</v>
      </c>
      <c r="BR243">
        <v>8</v>
      </c>
      <c r="BS243" t="s">
        <v>31</v>
      </c>
      <c r="BT243" t="s">
        <v>47</v>
      </c>
      <c r="BU243" t="s">
        <v>48</v>
      </c>
      <c r="BV243">
        <v>669</v>
      </c>
      <c r="BW243">
        <v>0.84</v>
      </c>
      <c r="BX243">
        <v>1.17</v>
      </c>
      <c r="BY243">
        <v>9</v>
      </c>
      <c r="BZ243" t="s">
        <v>34</v>
      </c>
      <c r="CA243" t="s">
        <v>49</v>
      </c>
      <c r="CB243" t="s">
        <v>50</v>
      </c>
      <c r="CC243">
        <v>1785</v>
      </c>
      <c r="CD243">
        <v>2.23</v>
      </c>
      <c r="CE243">
        <v>3.13</v>
      </c>
      <c r="CF243">
        <v>10</v>
      </c>
      <c r="CG243" t="s">
        <v>31</v>
      </c>
      <c r="CH243" t="s">
        <v>51</v>
      </c>
      <c r="CI243" t="s">
        <v>52</v>
      </c>
      <c r="CJ243">
        <v>3052</v>
      </c>
      <c r="CK243">
        <v>3.82</v>
      </c>
      <c r="CL243">
        <v>5.35</v>
      </c>
      <c r="CM243">
        <v>11</v>
      </c>
      <c r="CN243" t="s">
        <v>34</v>
      </c>
      <c r="CO243" t="s">
        <v>53</v>
      </c>
      <c r="CP243" t="s">
        <v>54</v>
      </c>
      <c r="CQ243">
        <v>411</v>
      </c>
      <c r="CR243">
        <v>0.51</v>
      </c>
      <c r="CS243">
        <v>0.72</v>
      </c>
      <c r="CT243">
        <v>12</v>
      </c>
      <c r="CU243" t="s">
        <v>34</v>
      </c>
      <c r="CV243" t="s">
        <v>55</v>
      </c>
      <c r="CW243" t="s">
        <v>56</v>
      </c>
      <c r="CX243">
        <v>1387</v>
      </c>
      <c r="CY243">
        <v>1.73</v>
      </c>
      <c r="CZ243">
        <v>2.4300000000000002</v>
      </c>
    </row>
    <row r="244" spans="1:104" x14ac:dyDescent="0.6">
      <c r="A244" s="1" t="s">
        <v>410</v>
      </c>
      <c r="B244" t="s">
        <v>411</v>
      </c>
      <c r="C244" s="1" t="s">
        <v>63</v>
      </c>
      <c r="D244" t="s">
        <v>64</v>
      </c>
      <c r="E244" t="s">
        <v>29</v>
      </c>
      <c r="F244" t="s">
        <v>1111</v>
      </c>
      <c r="G244" s="1" t="s">
        <v>415</v>
      </c>
      <c r="H244">
        <v>20267</v>
      </c>
      <c r="I244">
        <v>26.46</v>
      </c>
      <c r="J244">
        <v>56324</v>
      </c>
      <c r="K244">
        <v>73.540000000000006</v>
      </c>
      <c r="L244">
        <v>759</v>
      </c>
      <c r="M244">
        <v>0.99</v>
      </c>
      <c r="N244">
        <v>1.35</v>
      </c>
      <c r="O244">
        <v>386</v>
      </c>
      <c r="P244">
        <v>0.5</v>
      </c>
      <c r="Q244">
        <v>0.69</v>
      </c>
      <c r="R244">
        <v>55179</v>
      </c>
      <c r="S244">
        <v>72.040000000000006</v>
      </c>
      <c r="T244">
        <v>97.97</v>
      </c>
      <c r="U244">
        <v>1</v>
      </c>
      <c r="V244" t="s">
        <v>31</v>
      </c>
      <c r="W244" t="s">
        <v>32</v>
      </c>
      <c r="X244" t="s">
        <v>33</v>
      </c>
      <c r="Y244">
        <v>360</v>
      </c>
      <c r="Z244">
        <v>0.47</v>
      </c>
      <c r="AA244">
        <v>0.65</v>
      </c>
      <c r="AB244">
        <v>2</v>
      </c>
      <c r="AC244" t="s">
        <v>34</v>
      </c>
      <c r="AD244" t="s">
        <v>35</v>
      </c>
      <c r="AE244" t="s">
        <v>36</v>
      </c>
      <c r="AF244">
        <v>1256</v>
      </c>
      <c r="AG244">
        <v>1.64</v>
      </c>
      <c r="AH244">
        <v>2.2799999999999998</v>
      </c>
      <c r="AI244">
        <v>3</v>
      </c>
      <c r="AJ244" t="s">
        <v>34</v>
      </c>
      <c r="AK244" t="s">
        <v>37</v>
      </c>
      <c r="AL244" t="s">
        <v>38</v>
      </c>
      <c r="AM244">
        <v>15473</v>
      </c>
      <c r="AN244">
        <v>20.2</v>
      </c>
      <c r="AO244">
        <v>28.04</v>
      </c>
      <c r="AP244">
        <v>4</v>
      </c>
      <c r="AQ244" t="s">
        <v>34</v>
      </c>
      <c r="AR244" t="s">
        <v>39</v>
      </c>
      <c r="AS244" t="s">
        <v>40</v>
      </c>
      <c r="AT244">
        <v>1484</v>
      </c>
      <c r="AU244">
        <v>1.94</v>
      </c>
      <c r="AV244">
        <v>2.69</v>
      </c>
      <c r="AW244">
        <v>5</v>
      </c>
      <c r="AX244" t="s">
        <v>31</v>
      </c>
      <c r="AY244" t="s">
        <v>41</v>
      </c>
      <c r="AZ244" t="s">
        <v>42</v>
      </c>
      <c r="BA244">
        <v>16856</v>
      </c>
      <c r="BB244">
        <v>22.01</v>
      </c>
      <c r="BC244">
        <v>30.55</v>
      </c>
      <c r="BD244">
        <v>6</v>
      </c>
      <c r="BE244" t="s">
        <v>34</v>
      </c>
      <c r="BF244" t="s">
        <v>43</v>
      </c>
      <c r="BG244" t="s">
        <v>44</v>
      </c>
      <c r="BH244">
        <v>3889</v>
      </c>
      <c r="BI244">
        <v>5.08</v>
      </c>
      <c r="BJ244">
        <v>7.05</v>
      </c>
      <c r="BK244">
        <v>7</v>
      </c>
      <c r="BL244" t="s">
        <v>34</v>
      </c>
      <c r="BM244" t="s">
        <v>45</v>
      </c>
      <c r="BN244" t="s">
        <v>46</v>
      </c>
      <c r="BO244">
        <v>8751</v>
      </c>
      <c r="BP244">
        <v>11.43</v>
      </c>
      <c r="BQ244">
        <v>15.86</v>
      </c>
      <c r="BR244">
        <v>8</v>
      </c>
      <c r="BS244" t="s">
        <v>31</v>
      </c>
      <c r="BT244" t="s">
        <v>47</v>
      </c>
      <c r="BU244" t="s">
        <v>48</v>
      </c>
      <c r="BV244">
        <v>764</v>
      </c>
      <c r="BW244">
        <v>1</v>
      </c>
      <c r="BX244">
        <v>1.38</v>
      </c>
      <c r="BY244">
        <v>9</v>
      </c>
      <c r="BZ244" t="s">
        <v>34</v>
      </c>
      <c r="CA244" t="s">
        <v>49</v>
      </c>
      <c r="CB244" t="s">
        <v>50</v>
      </c>
      <c r="CC244">
        <v>1858</v>
      </c>
      <c r="CD244">
        <v>2.4300000000000002</v>
      </c>
      <c r="CE244">
        <v>3.37</v>
      </c>
      <c r="CF244">
        <v>10</v>
      </c>
      <c r="CG244" t="s">
        <v>31</v>
      </c>
      <c r="CH244" t="s">
        <v>51</v>
      </c>
      <c r="CI244" t="s">
        <v>52</v>
      </c>
      <c r="CJ244">
        <v>2779</v>
      </c>
      <c r="CK244">
        <v>3.63</v>
      </c>
      <c r="CL244">
        <v>5.04</v>
      </c>
      <c r="CM244">
        <v>11</v>
      </c>
      <c r="CN244" t="s">
        <v>34</v>
      </c>
      <c r="CO244" t="s">
        <v>53</v>
      </c>
      <c r="CP244" t="s">
        <v>54</v>
      </c>
      <c r="CQ244">
        <v>406</v>
      </c>
      <c r="CR244">
        <v>0.53</v>
      </c>
      <c r="CS244">
        <v>0.74</v>
      </c>
      <c r="CT244">
        <v>12</v>
      </c>
      <c r="CU244" t="s">
        <v>34</v>
      </c>
      <c r="CV244" t="s">
        <v>55</v>
      </c>
      <c r="CW244" t="s">
        <v>56</v>
      </c>
      <c r="CX244">
        <v>1303</v>
      </c>
      <c r="CY244">
        <v>1.7</v>
      </c>
      <c r="CZ244">
        <v>2.36</v>
      </c>
    </row>
    <row r="245" spans="1:104" x14ac:dyDescent="0.6">
      <c r="A245" s="1" t="s">
        <v>410</v>
      </c>
      <c r="B245" t="s">
        <v>411</v>
      </c>
      <c r="C245" s="1" t="s">
        <v>66</v>
      </c>
      <c r="D245" t="s">
        <v>67</v>
      </c>
      <c r="E245" t="s">
        <v>29</v>
      </c>
      <c r="F245" t="s">
        <v>1112</v>
      </c>
      <c r="G245" s="1" t="s">
        <v>220</v>
      </c>
      <c r="H245">
        <v>17924</v>
      </c>
      <c r="I245">
        <v>23.64</v>
      </c>
      <c r="J245">
        <v>57910</v>
      </c>
      <c r="K245">
        <v>76.36</v>
      </c>
      <c r="L245">
        <v>894</v>
      </c>
      <c r="M245">
        <v>1.18</v>
      </c>
      <c r="N245">
        <v>1.54</v>
      </c>
      <c r="O245">
        <v>371</v>
      </c>
      <c r="P245">
        <v>0.49</v>
      </c>
      <c r="Q245">
        <v>0.64</v>
      </c>
      <c r="R245">
        <v>56645</v>
      </c>
      <c r="S245">
        <v>74.7</v>
      </c>
      <c r="T245">
        <v>97.82</v>
      </c>
      <c r="U245">
        <v>1</v>
      </c>
      <c r="V245" t="s">
        <v>31</v>
      </c>
      <c r="W245" t="s">
        <v>32</v>
      </c>
      <c r="X245" t="s">
        <v>33</v>
      </c>
      <c r="Y245">
        <v>392</v>
      </c>
      <c r="Z245">
        <v>0.52</v>
      </c>
      <c r="AA245">
        <v>0.69</v>
      </c>
      <c r="AB245">
        <v>2</v>
      </c>
      <c r="AC245" t="s">
        <v>34</v>
      </c>
      <c r="AD245" t="s">
        <v>35</v>
      </c>
      <c r="AE245" t="s">
        <v>36</v>
      </c>
      <c r="AF245">
        <v>1011</v>
      </c>
      <c r="AG245">
        <v>1.33</v>
      </c>
      <c r="AH245">
        <v>1.78</v>
      </c>
      <c r="AI245">
        <v>3</v>
      </c>
      <c r="AJ245" t="s">
        <v>34</v>
      </c>
      <c r="AK245" t="s">
        <v>37</v>
      </c>
      <c r="AL245" t="s">
        <v>38</v>
      </c>
      <c r="AM245">
        <v>14399</v>
      </c>
      <c r="AN245">
        <v>18.989999999999998</v>
      </c>
      <c r="AO245">
        <v>25.42</v>
      </c>
      <c r="AP245">
        <v>4</v>
      </c>
      <c r="AQ245" t="s">
        <v>34</v>
      </c>
      <c r="AR245" t="s">
        <v>39</v>
      </c>
      <c r="AS245" t="s">
        <v>40</v>
      </c>
      <c r="AT245">
        <v>1788</v>
      </c>
      <c r="AU245">
        <v>2.36</v>
      </c>
      <c r="AV245">
        <v>3.16</v>
      </c>
      <c r="AW245">
        <v>5</v>
      </c>
      <c r="AX245" t="s">
        <v>31</v>
      </c>
      <c r="AY245" t="s">
        <v>41</v>
      </c>
      <c r="AZ245" t="s">
        <v>42</v>
      </c>
      <c r="BA245">
        <v>21889</v>
      </c>
      <c r="BB245">
        <v>28.86</v>
      </c>
      <c r="BC245">
        <v>38.64</v>
      </c>
      <c r="BD245">
        <v>6</v>
      </c>
      <c r="BE245" t="s">
        <v>34</v>
      </c>
      <c r="BF245" t="s">
        <v>43</v>
      </c>
      <c r="BG245" t="s">
        <v>44</v>
      </c>
      <c r="BH245">
        <v>4038</v>
      </c>
      <c r="BI245">
        <v>5.32</v>
      </c>
      <c r="BJ245">
        <v>7.13</v>
      </c>
      <c r="BK245">
        <v>7</v>
      </c>
      <c r="BL245" t="s">
        <v>34</v>
      </c>
      <c r="BM245" t="s">
        <v>45</v>
      </c>
      <c r="BN245" t="s">
        <v>46</v>
      </c>
      <c r="BO245">
        <v>6052</v>
      </c>
      <c r="BP245">
        <v>7.98</v>
      </c>
      <c r="BQ245">
        <v>10.68</v>
      </c>
      <c r="BR245">
        <v>8</v>
      </c>
      <c r="BS245" t="s">
        <v>31</v>
      </c>
      <c r="BT245" t="s">
        <v>47</v>
      </c>
      <c r="BU245" t="s">
        <v>48</v>
      </c>
      <c r="BV245">
        <v>602</v>
      </c>
      <c r="BW245">
        <v>0.79</v>
      </c>
      <c r="BX245">
        <v>1.06</v>
      </c>
      <c r="BY245">
        <v>9</v>
      </c>
      <c r="BZ245" t="s">
        <v>34</v>
      </c>
      <c r="CA245" t="s">
        <v>49</v>
      </c>
      <c r="CB245" t="s">
        <v>50</v>
      </c>
      <c r="CC245">
        <v>1335</v>
      </c>
      <c r="CD245">
        <v>1.76</v>
      </c>
      <c r="CE245">
        <v>2.36</v>
      </c>
      <c r="CF245">
        <v>10</v>
      </c>
      <c r="CG245" t="s">
        <v>31</v>
      </c>
      <c r="CH245" t="s">
        <v>51</v>
      </c>
      <c r="CI245" t="s">
        <v>52</v>
      </c>
      <c r="CJ245">
        <v>3226</v>
      </c>
      <c r="CK245">
        <v>4.25</v>
      </c>
      <c r="CL245">
        <v>5.7</v>
      </c>
      <c r="CM245">
        <v>11</v>
      </c>
      <c r="CN245" t="s">
        <v>34</v>
      </c>
      <c r="CO245" t="s">
        <v>53</v>
      </c>
      <c r="CP245" t="s">
        <v>54</v>
      </c>
      <c r="CQ245">
        <v>373</v>
      </c>
      <c r="CR245">
        <v>0.49</v>
      </c>
      <c r="CS245">
        <v>0.66</v>
      </c>
      <c r="CT245">
        <v>12</v>
      </c>
      <c r="CU245" t="s">
        <v>34</v>
      </c>
      <c r="CV245" t="s">
        <v>55</v>
      </c>
      <c r="CW245" t="s">
        <v>56</v>
      </c>
      <c r="CX245">
        <v>1540</v>
      </c>
      <c r="CY245">
        <v>2.0299999999999998</v>
      </c>
      <c r="CZ245">
        <v>2.72</v>
      </c>
    </row>
    <row r="246" spans="1:104" x14ac:dyDescent="0.6">
      <c r="A246" s="1" t="s">
        <v>416</v>
      </c>
      <c r="B246" t="s">
        <v>417</v>
      </c>
      <c r="C246" s="1" t="s">
        <v>26</v>
      </c>
      <c r="D246" t="s">
        <v>28</v>
      </c>
      <c r="E246" t="s">
        <v>29</v>
      </c>
      <c r="F246" t="s">
        <v>1113</v>
      </c>
      <c r="G246" s="1" t="s">
        <v>418</v>
      </c>
      <c r="H246">
        <v>17352</v>
      </c>
      <c r="I246">
        <v>24.81</v>
      </c>
      <c r="J246">
        <v>52587</v>
      </c>
      <c r="K246">
        <v>75.19</v>
      </c>
      <c r="L246">
        <v>819</v>
      </c>
      <c r="M246">
        <v>1.17</v>
      </c>
      <c r="N246">
        <v>1.56</v>
      </c>
      <c r="O246">
        <v>459</v>
      </c>
      <c r="P246">
        <v>0.66</v>
      </c>
      <c r="Q246">
        <v>0.87</v>
      </c>
      <c r="R246">
        <v>51309</v>
      </c>
      <c r="S246">
        <v>73.36</v>
      </c>
      <c r="T246">
        <v>97.57</v>
      </c>
      <c r="U246">
        <v>1</v>
      </c>
      <c r="V246" t="s">
        <v>31</v>
      </c>
      <c r="W246" t="s">
        <v>32</v>
      </c>
      <c r="X246" t="s">
        <v>33</v>
      </c>
      <c r="Y246">
        <v>381</v>
      </c>
      <c r="Z246">
        <v>0.54</v>
      </c>
      <c r="AA246">
        <v>0.74</v>
      </c>
      <c r="AB246">
        <v>2</v>
      </c>
      <c r="AC246" t="s">
        <v>34</v>
      </c>
      <c r="AD246" t="s">
        <v>35</v>
      </c>
      <c r="AE246" t="s">
        <v>36</v>
      </c>
      <c r="AF246">
        <v>967</v>
      </c>
      <c r="AG246">
        <v>1.38</v>
      </c>
      <c r="AH246">
        <v>1.88</v>
      </c>
      <c r="AI246">
        <v>3</v>
      </c>
      <c r="AJ246" t="s">
        <v>34</v>
      </c>
      <c r="AK246" t="s">
        <v>37</v>
      </c>
      <c r="AL246" t="s">
        <v>38</v>
      </c>
      <c r="AM246">
        <v>12842</v>
      </c>
      <c r="AN246">
        <v>18.36</v>
      </c>
      <c r="AO246">
        <v>25.03</v>
      </c>
      <c r="AP246">
        <v>4</v>
      </c>
      <c r="AQ246" t="s">
        <v>34</v>
      </c>
      <c r="AR246" t="s">
        <v>39</v>
      </c>
      <c r="AS246" t="s">
        <v>40</v>
      </c>
      <c r="AT246">
        <v>1999</v>
      </c>
      <c r="AU246">
        <v>2.86</v>
      </c>
      <c r="AV246">
        <v>3.9</v>
      </c>
      <c r="AW246">
        <v>5</v>
      </c>
      <c r="AX246" t="s">
        <v>31</v>
      </c>
      <c r="AY246" t="s">
        <v>41</v>
      </c>
      <c r="AZ246" t="s">
        <v>42</v>
      </c>
      <c r="BA246">
        <v>16623</v>
      </c>
      <c r="BB246">
        <v>23.77</v>
      </c>
      <c r="BC246">
        <v>32.4</v>
      </c>
      <c r="BD246">
        <v>6</v>
      </c>
      <c r="BE246" t="s">
        <v>34</v>
      </c>
      <c r="BF246" t="s">
        <v>43</v>
      </c>
      <c r="BG246" t="s">
        <v>44</v>
      </c>
      <c r="BH246">
        <v>3352</v>
      </c>
      <c r="BI246">
        <v>4.79</v>
      </c>
      <c r="BJ246">
        <v>6.53</v>
      </c>
      <c r="BK246">
        <v>7</v>
      </c>
      <c r="BL246" t="s">
        <v>34</v>
      </c>
      <c r="BM246" t="s">
        <v>45</v>
      </c>
      <c r="BN246" t="s">
        <v>46</v>
      </c>
      <c r="BO246">
        <v>7753</v>
      </c>
      <c r="BP246">
        <v>11.09</v>
      </c>
      <c r="BQ246">
        <v>15.11</v>
      </c>
      <c r="BR246">
        <v>8</v>
      </c>
      <c r="BS246" t="s">
        <v>31</v>
      </c>
      <c r="BT246" t="s">
        <v>47</v>
      </c>
      <c r="BU246" t="s">
        <v>48</v>
      </c>
      <c r="BV246">
        <v>793</v>
      </c>
      <c r="BW246">
        <v>1.1299999999999999</v>
      </c>
      <c r="BX246">
        <v>1.55</v>
      </c>
      <c r="BY246">
        <v>9</v>
      </c>
      <c r="BZ246" t="s">
        <v>34</v>
      </c>
      <c r="CA246" t="s">
        <v>49</v>
      </c>
      <c r="CB246" t="s">
        <v>50</v>
      </c>
      <c r="CC246">
        <v>1706</v>
      </c>
      <c r="CD246">
        <v>2.44</v>
      </c>
      <c r="CE246">
        <v>3.32</v>
      </c>
      <c r="CF246">
        <v>10</v>
      </c>
      <c r="CG246" t="s">
        <v>31</v>
      </c>
      <c r="CH246" t="s">
        <v>51</v>
      </c>
      <c r="CI246" t="s">
        <v>52</v>
      </c>
      <c r="CJ246">
        <v>2964</v>
      </c>
      <c r="CK246">
        <v>4.24</v>
      </c>
      <c r="CL246">
        <v>5.78</v>
      </c>
      <c r="CM246">
        <v>11</v>
      </c>
      <c r="CN246" t="s">
        <v>34</v>
      </c>
      <c r="CO246" t="s">
        <v>53</v>
      </c>
      <c r="CP246" t="s">
        <v>54</v>
      </c>
      <c r="CQ246">
        <v>426</v>
      </c>
      <c r="CR246">
        <v>0.61</v>
      </c>
      <c r="CS246">
        <v>0.83</v>
      </c>
      <c r="CT246">
        <v>12</v>
      </c>
      <c r="CU246" t="s">
        <v>34</v>
      </c>
      <c r="CV246" t="s">
        <v>55</v>
      </c>
      <c r="CW246" t="s">
        <v>56</v>
      </c>
      <c r="CX246">
        <v>1503</v>
      </c>
      <c r="CY246">
        <v>2.15</v>
      </c>
      <c r="CZ246">
        <v>2.93</v>
      </c>
    </row>
    <row r="247" spans="1:104" x14ac:dyDescent="0.6">
      <c r="A247" s="1" t="s">
        <v>416</v>
      </c>
      <c r="B247" t="s">
        <v>417</v>
      </c>
      <c r="C247" s="1" t="s">
        <v>57</v>
      </c>
      <c r="D247" t="s">
        <v>58</v>
      </c>
      <c r="E247" t="s">
        <v>29</v>
      </c>
      <c r="F247" t="s">
        <v>1114</v>
      </c>
      <c r="G247" s="1" t="s">
        <v>419</v>
      </c>
      <c r="H247">
        <v>15921</v>
      </c>
      <c r="I247">
        <v>26.78</v>
      </c>
      <c r="J247">
        <v>43529</v>
      </c>
      <c r="K247">
        <v>73.22</v>
      </c>
      <c r="L247">
        <v>670</v>
      </c>
      <c r="M247">
        <v>1.1299999999999999</v>
      </c>
      <c r="N247">
        <v>1.54</v>
      </c>
      <c r="O247">
        <v>360</v>
      </c>
      <c r="P247">
        <v>0.61</v>
      </c>
      <c r="Q247">
        <v>0.83</v>
      </c>
      <c r="R247">
        <v>42499</v>
      </c>
      <c r="S247">
        <v>71.489999999999995</v>
      </c>
      <c r="T247">
        <v>97.63</v>
      </c>
      <c r="U247">
        <v>1</v>
      </c>
      <c r="V247" t="s">
        <v>31</v>
      </c>
      <c r="W247" t="s">
        <v>32</v>
      </c>
      <c r="X247" t="s">
        <v>33</v>
      </c>
      <c r="Y247">
        <v>315</v>
      </c>
      <c r="Z247">
        <v>0.53</v>
      </c>
      <c r="AA247">
        <v>0.74</v>
      </c>
      <c r="AB247">
        <v>2</v>
      </c>
      <c r="AC247" t="s">
        <v>34</v>
      </c>
      <c r="AD247" t="s">
        <v>35</v>
      </c>
      <c r="AE247" t="s">
        <v>36</v>
      </c>
      <c r="AF247">
        <v>866</v>
      </c>
      <c r="AG247">
        <v>1.46</v>
      </c>
      <c r="AH247">
        <v>2.04</v>
      </c>
      <c r="AI247">
        <v>3</v>
      </c>
      <c r="AJ247" t="s">
        <v>34</v>
      </c>
      <c r="AK247" t="s">
        <v>37</v>
      </c>
      <c r="AL247" t="s">
        <v>38</v>
      </c>
      <c r="AM247">
        <v>9044</v>
      </c>
      <c r="AN247">
        <v>15.21</v>
      </c>
      <c r="AO247">
        <v>21.28</v>
      </c>
      <c r="AP247">
        <v>4</v>
      </c>
      <c r="AQ247" t="s">
        <v>34</v>
      </c>
      <c r="AR247" t="s">
        <v>39</v>
      </c>
      <c r="AS247" t="s">
        <v>40</v>
      </c>
      <c r="AT247">
        <v>1328</v>
      </c>
      <c r="AU247">
        <v>2.23</v>
      </c>
      <c r="AV247">
        <v>3.12</v>
      </c>
      <c r="AW247">
        <v>5</v>
      </c>
      <c r="AX247" t="s">
        <v>31</v>
      </c>
      <c r="AY247" t="s">
        <v>41</v>
      </c>
      <c r="AZ247" t="s">
        <v>42</v>
      </c>
      <c r="BA247">
        <v>17708</v>
      </c>
      <c r="BB247">
        <v>29.79</v>
      </c>
      <c r="BC247">
        <v>41.67</v>
      </c>
      <c r="BD247">
        <v>6</v>
      </c>
      <c r="BE247" t="s">
        <v>34</v>
      </c>
      <c r="BF247" t="s">
        <v>43</v>
      </c>
      <c r="BG247" t="s">
        <v>44</v>
      </c>
      <c r="BH247">
        <v>3098</v>
      </c>
      <c r="BI247">
        <v>5.21</v>
      </c>
      <c r="BJ247">
        <v>7.29</v>
      </c>
      <c r="BK247">
        <v>7</v>
      </c>
      <c r="BL247" t="s">
        <v>34</v>
      </c>
      <c r="BM247" t="s">
        <v>45</v>
      </c>
      <c r="BN247" t="s">
        <v>46</v>
      </c>
      <c r="BO247">
        <v>5475</v>
      </c>
      <c r="BP247">
        <v>9.2100000000000009</v>
      </c>
      <c r="BQ247">
        <v>12.88</v>
      </c>
      <c r="BR247">
        <v>8</v>
      </c>
      <c r="BS247" t="s">
        <v>31</v>
      </c>
      <c r="BT247" t="s">
        <v>47</v>
      </c>
      <c r="BU247" t="s">
        <v>48</v>
      </c>
      <c r="BV247">
        <v>512</v>
      </c>
      <c r="BW247">
        <v>0.86</v>
      </c>
      <c r="BX247">
        <v>1.2</v>
      </c>
      <c r="BY247">
        <v>9</v>
      </c>
      <c r="BZ247" t="s">
        <v>34</v>
      </c>
      <c r="CA247" t="s">
        <v>49</v>
      </c>
      <c r="CB247" t="s">
        <v>50</v>
      </c>
      <c r="CC247">
        <v>874</v>
      </c>
      <c r="CD247">
        <v>1.47</v>
      </c>
      <c r="CE247">
        <v>2.06</v>
      </c>
      <c r="CF247">
        <v>10</v>
      </c>
      <c r="CG247" t="s">
        <v>31</v>
      </c>
      <c r="CH247" t="s">
        <v>51</v>
      </c>
      <c r="CI247" t="s">
        <v>52</v>
      </c>
      <c r="CJ247">
        <v>1877</v>
      </c>
      <c r="CK247">
        <v>3.16</v>
      </c>
      <c r="CL247">
        <v>4.42</v>
      </c>
      <c r="CM247">
        <v>11</v>
      </c>
      <c r="CN247" t="s">
        <v>34</v>
      </c>
      <c r="CO247" t="s">
        <v>53</v>
      </c>
      <c r="CP247" t="s">
        <v>54</v>
      </c>
      <c r="CQ247">
        <v>321</v>
      </c>
      <c r="CR247">
        <v>0.54</v>
      </c>
      <c r="CS247">
        <v>0.76</v>
      </c>
      <c r="CT247">
        <v>12</v>
      </c>
      <c r="CU247" t="s">
        <v>34</v>
      </c>
      <c r="CV247" t="s">
        <v>55</v>
      </c>
      <c r="CW247" t="s">
        <v>56</v>
      </c>
      <c r="CX247">
        <v>1081</v>
      </c>
      <c r="CY247">
        <v>1.82</v>
      </c>
      <c r="CZ247">
        <v>2.54</v>
      </c>
    </row>
    <row r="248" spans="1:104" x14ac:dyDescent="0.6">
      <c r="A248" s="1" t="s">
        <v>420</v>
      </c>
      <c r="B248" t="s">
        <v>421</v>
      </c>
      <c r="C248" s="1" t="s">
        <v>26</v>
      </c>
      <c r="D248" t="s">
        <v>28</v>
      </c>
      <c r="E248" t="s">
        <v>29</v>
      </c>
      <c r="F248" t="s">
        <v>1115</v>
      </c>
      <c r="G248" s="1" t="s">
        <v>422</v>
      </c>
      <c r="H248">
        <v>17646</v>
      </c>
      <c r="I248">
        <v>23.99</v>
      </c>
      <c r="J248">
        <v>55914</v>
      </c>
      <c r="K248">
        <v>76.010000000000005</v>
      </c>
      <c r="L248">
        <v>1064</v>
      </c>
      <c r="M248">
        <v>1.45</v>
      </c>
      <c r="N248">
        <v>1.9</v>
      </c>
      <c r="O248">
        <v>443</v>
      </c>
      <c r="P248">
        <v>0.6</v>
      </c>
      <c r="Q248">
        <v>0.79</v>
      </c>
      <c r="R248">
        <v>54407</v>
      </c>
      <c r="S248">
        <v>73.959999999999994</v>
      </c>
      <c r="T248">
        <v>97.3</v>
      </c>
      <c r="U248">
        <v>1</v>
      </c>
      <c r="V248" t="s">
        <v>31</v>
      </c>
      <c r="W248" t="s">
        <v>32</v>
      </c>
      <c r="X248" t="s">
        <v>33</v>
      </c>
      <c r="Y248">
        <v>430</v>
      </c>
      <c r="Z248">
        <v>0.57999999999999996</v>
      </c>
      <c r="AA248">
        <v>0.79</v>
      </c>
      <c r="AB248">
        <v>2</v>
      </c>
      <c r="AC248" t="s">
        <v>34</v>
      </c>
      <c r="AD248" t="s">
        <v>35</v>
      </c>
      <c r="AE248" t="s">
        <v>36</v>
      </c>
      <c r="AF248">
        <v>1106</v>
      </c>
      <c r="AG248">
        <v>1.5</v>
      </c>
      <c r="AH248">
        <v>2.0299999999999998</v>
      </c>
      <c r="AI248">
        <v>3</v>
      </c>
      <c r="AJ248" t="s">
        <v>34</v>
      </c>
      <c r="AK248" t="s">
        <v>37</v>
      </c>
      <c r="AL248" t="s">
        <v>38</v>
      </c>
      <c r="AM248">
        <v>19276</v>
      </c>
      <c r="AN248">
        <v>26.2</v>
      </c>
      <c r="AO248">
        <v>35.43</v>
      </c>
      <c r="AP248">
        <v>4</v>
      </c>
      <c r="AQ248" t="s">
        <v>34</v>
      </c>
      <c r="AR248" t="s">
        <v>39</v>
      </c>
      <c r="AS248" t="s">
        <v>40</v>
      </c>
      <c r="AT248">
        <v>1372</v>
      </c>
      <c r="AU248">
        <v>1.87</v>
      </c>
      <c r="AV248">
        <v>2.52</v>
      </c>
      <c r="AW248">
        <v>5</v>
      </c>
      <c r="AX248" t="s">
        <v>31</v>
      </c>
      <c r="AY248" t="s">
        <v>41</v>
      </c>
      <c r="AZ248" t="s">
        <v>42</v>
      </c>
      <c r="BA248">
        <v>11419</v>
      </c>
      <c r="BB248">
        <v>15.52</v>
      </c>
      <c r="BC248">
        <v>20.99</v>
      </c>
      <c r="BD248">
        <v>6</v>
      </c>
      <c r="BE248" t="s">
        <v>34</v>
      </c>
      <c r="BF248" t="s">
        <v>43</v>
      </c>
      <c r="BG248" t="s">
        <v>44</v>
      </c>
      <c r="BH248">
        <v>2841</v>
      </c>
      <c r="BI248">
        <v>3.86</v>
      </c>
      <c r="BJ248">
        <v>5.22</v>
      </c>
      <c r="BK248">
        <v>7</v>
      </c>
      <c r="BL248" t="s">
        <v>34</v>
      </c>
      <c r="BM248" t="s">
        <v>45</v>
      </c>
      <c r="BN248" t="s">
        <v>46</v>
      </c>
      <c r="BO248">
        <v>9600</v>
      </c>
      <c r="BP248">
        <v>13.05</v>
      </c>
      <c r="BQ248">
        <v>17.64</v>
      </c>
      <c r="BR248">
        <v>8</v>
      </c>
      <c r="BS248" t="s">
        <v>31</v>
      </c>
      <c r="BT248" t="s">
        <v>47</v>
      </c>
      <c r="BU248" t="s">
        <v>48</v>
      </c>
      <c r="BV248">
        <v>1282</v>
      </c>
      <c r="BW248">
        <v>1.74</v>
      </c>
      <c r="BX248">
        <v>2.36</v>
      </c>
      <c r="BY248">
        <v>9</v>
      </c>
      <c r="BZ248" t="s">
        <v>34</v>
      </c>
      <c r="CA248" t="s">
        <v>49</v>
      </c>
      <c r="CB248" t="s">
        <v>50</v>
      </c>
      <c r="CC248">
        <v>2722</v>
      </c>
      <c r="CD248">
        <v>3.7</v>
      </c>
      <c r="CE248">
        <v>5</v>
      </c>
      <c r="CF248">
        <v>10</v>
      </c>
      <c r="CG248" t="s">
        <v>31</v>
      </c>
      <c r="CH248" t="s">
        <v>51</v>
      </c>
      <c r="CI248" t="s">
        <v>52</v>
      </c>
      <c r="CJ248">
        <v>2794</v>
      </c>
      <c r="CK248">
        <v>3.8</v>
      </c>
      <c r="CL248">
        <v>5.14</v>
      </c>
      <c r="CM248">
        <v>11</v>
      </c>
      <c r="CN248" t="s">
        <v>34</v>
      </c>
      <c r="CO248" t="s">
        <v>53</v>
      </c>
      <c r="CP248" t="s">
        <v>54</v>
      </c>
      <c r="CQ248">
        <v>432</v>
      </c>
      <c r="CR248">
        <v>0.59</v>
      </c>
      <c r="CS248">
        <v>0.79</v>
      </c>
      <c r="CT248">
        <v>12</v>
      </c>
      <c r="CU248" t="s">
        <v>34</v>
      </c>
      <c r="CV248" t="s">
        <v>55</v>
      </c>
      <c r="CW248" t="s">
        <v>56</v>
      </c>
      <c r="CX248">
        <v>1133</v>
      </c>
      <c r="CY248">
        <v>1.54</v>
      </c>
      <c r="CZ248">
        <v>2.08</v>
      </c>
    </row>
    <row r="249" spans="1:104" x14ac:dyDescent="0.6">
      <c r="A249" s="1" t="s">
        <v>420</v>
      </c>
      <c r="B249" t="s">
        <v>421</v>
      </c>
      <c r="C249" s="1" t="s">
        <v>57</v>
      </c>
      <c r="D249" t="s">
        <v>58</v>
      </c>
      <c r="E249" t="s">
        <v>29</v>
      </c>
      <c r="F249" t="s">
        <v>1116</v>
      </c>
      <c r="G249" s="1" t="s">
        <v>423</v>
      </c>
      <c r="H249">
        <v>18165</v>
      </c>
      <c r="I249">
        <v>23.04</v>
      </c>
      <c r="J249">
        <v>60675</v>
      </c>
      <c r="K249">
        <v>76.959999999999994</v>
      </c>
      <c r="L249">
        <v>1254</v>
      </c>
      <c r="M249">
        <v>1.59</v>
      </c>
      <c r="N249">
        <v>2.0699999999999998</v>
      </c>
      <c r="O249">
        <v>488</v>
      </c>
      <c r="P249">
        <v>0.62</v>
      </c>
      <c r="Q249">
        <v>0.8</v>
      </c>
      <c r="R249">
        <v>58933</v>
      </c>
      <c r="S249">
        <v>74.75</v>
      </c>
      <c r="T249">
        <v>97.13</v>
      </c>
      <c r="U249">
        <v>1</v>
      </c>
      <c r="V249" t="s">
        <v>31</v>
      </c>
      <c r="W249" t="s">
        <v>32</v>
      </c>
      <c r="X249" t="s">
        <v>33</v>
      </c>
      <c r="Y249">
        <v>404</v>
      </c>
      <c r="Z249">
        <v>0.51</v>
      </c>
      <c r="AA249">
        <v>0.69</v>
      </c>
      <c r="AB249">
        <v>2</v>
      </c>
      <c r="AC249" t="s">
        <v>34</v>
      </c>
      <c r="AD249" t="s">
        <v>35</v>
      </c>
      <c r="AE249" t="s">
        <v>36</v>
      </c>
      <c r="AF249">
        <v>1154</v>
      </c>
      <c r="AG249">
        <v>1.46</v>
      </c>
      <c r="AH249">
        <v>1.96</v>
      </c>
      <c r="AI249">
        <v>3</v>
      </c>
      <c r="AJ249" t="s">
        <v>34</v>
      </c>
      <c r="AK249" t="s">
        <v>37</v>
      </c>
      <c r="AL249" t="s">
        <v>38</v>
      </c>
      <c r="AM249">
        <v>22425</v>
      </c>
      <c r="AN249">
        <v>28.44</v>
      </c>
      <c r="AO249">
        <v>38.049999999999997</v>
      </c>
      <c r="AP249">
        <v>4</v>
      </c>
      <c r="AQ249" t="s">
        <v>34</v>
      </c>
      <c r="AR249" t="s">
        <v>39</v>
      </c>
      <c r="AS249" t="s">
        <v>40</v>
      </c>
      <c r="AT249">
        <v>1515</v>
      </c>
      <c r="AU249">
        <v>1.92</v>
      </c>
      <c r="AV249">
        <v>2.57</v>
      </c>
      <c r="AW249">
        <v>5</v>
      </c>
      <c r="AX249" t="s">
        <v>31</v>
      </c>
      <c r="AY249" t="s">
        <v>41</v>
      </c>
      <c r="AZ249" t="s">
        <v>42</v>
      </c>
      <c r="BA249">
        <v>12543</v>
      </c>
      <c r="BB249">
        <v>15.91</v>
      </c>
      <c r="BC249">
        <v>21.28</v>
      </c>
      <c r="BD249">
        <v>6</v>
      </c>
      <c r="BE249" t="s">
        <v>34</v>
      </c>
      <c r="BF249" t="s">
        <v>43</v>
      </c>
      <c r="BG249" t="s">
        <v>44</v>
      </c>
      <c r="BH249">
        <v>2970</v>
      </c>
      <c r="BI249">
        <v>3.77</v>
      </c>
      <c r="BJ249">
        <v>5.04</v>
      </c>
      <c r="BK249">
        <v>7</v>
      </c>
      <c r="BL249" t="s">
        <v>34</v>
      </c>
      <c r="BM249" t="s">
        <v>45</v>
      </c>
      <c r="BN249" t="s">
        <v>46</v>
      </c>
      <c r="BO249">
        <v>8787</v>
      </c>
      <c r="BP249">
        <v>11.15</v>
      </c>
      <c r="BQ249">
        <v>14.91</v>
      </c>
      <c r="BR249">
        <v>8</v>
      </c>
      <c r="BS249" t="s">
        <v>31</v>
      </c>
      <c r="BT249" t="s">
        <v>47</v>
      </c>
      <c r="BU249" t="s">
        <v>48</v>
      </c>
      <c r="BV249">
        <v>1139</v>
      </c>
      <c r="BW249">
        <v>1.44</v>
      </c>
      <c r="BX249">
        <v>1.93</v>
      </c>
      <c r="BY249">
        <v>9</v>
      </c>
      <c r="BZ249" t="s">
        <v>34</v>
      </c>
      <c r="CA249" t="s">
        <v>49</v>
      </c>
      <c r="CB249" t="s">
        <v>50</v>
      </c>
      <c r="CC249">
        <v>2888</v>
      </c>
      <c r="CD249">
        <v>3.66</v>
      </c>
      <c r="CE249">
        <v>4.9000000000000004</v>
      </c>
      <c r="CF249">
        <v>10</v>
      </c>
      <c r="CG249" t="s">
        <v>31</v>
      </c>
      <c r="CH249" t="s">
        <v>51</v>
      </c>
      <c r="CI249" t="s">
        <v>52</v>
      </c>
      <c r="CJ249">
        <v>3339</v>
      </c>
      <c r="CK249">
        <v>4.24</v>
      </c>
      <c r="CL249">
        <v>5.67</v>
      </c>
      <c r="CM249">
        <v>11</v>
      </c>
      <c r="CN249" t="s">
        <v>34</v>
      </c>
      <c r="CO249" t="s">
        <v>53</v>
      </c>
      <c r="CP249" t="s">
        <v>54</v>
      </c>
      <c r="CQ249">
        <v>479</v>
      </c>
      <c r="CR249">
        <v>0.61</v>
      </c>
      <c r="CS249">
        <v>0.81</v>
      </c>
      <c r="CT249">
        <v>12</v>
      </c>
      <c r="CU249" t="s">
        <v>34</v>
      </c>
      <c r="CV249" t="s">
        <v>55</v>
      </c>
      <c r="CW249" t="s">
        <v>56</v>
      </c>
      <c r="CX249">
        <v>1290</v>
      </c>
      <c r="CY249">
        <v>1.64</v>
      </c>
      <c r="CZ249">
        <v>2.19</v>
      </c>
    </row>
    <row r="250" spans="1:104" x14ac:dyDescent="0.6">
      <c r="A250" s="1" t="s">
        <v>420</v>
      </c>
      <c r="B250" t="s">
        <v>421</v>
      </c>
      <c r="C250" s="1" t="s">
        <v>60</v>
      </c>
      <c r="D250" t="s">
        <v>61</v>
      </c>
      <c r="E250" t="s">
        <v>29</v>
      </c>
      <c r="F250" t="s">
        <v>1117</v>
      </c>
      <c r="G250" s="1" t="s">
        <v>424</v>
      </c>
      <c r="H250">
        <v>17001</v>
      </c>
      <c r="I250">
        <v>23.51</v>
      </c>
      <c r="J250">
        <v>55321</v>
      </c>
      <c r="K250">
        <v>76.489999999999995</v>
      </c>
      <c r="L250">
        <v>1165</v>
      </c>
      <c r="M250">
        <v>1.61</v>
      </c>
      <c r="N250">
        <v>2.11</v>
      </c>
      <c r="O250">
        <v>588</v>
      </c>
      <c r="P250">
        <v>0.81</v>
      </c>
      <c r="Q250">
        <v>1.06</v>
      </c>
      <c r="R250">
        <v>53568</v>
      </c>
      <c r="S250">
        <v>74.069999999999993</v>
      </c>
      <c r="T250">
        <v>96.83</v>
      </c>
      <c r="U250">
        <v>1</v>
      </c>
      <c r="V250" t="s">
        <v>31</v>
      </c>
      <c r="W250" t="s">
        <v>32</v>
      </c>
      <c r="X250" t="s">
        <v>33</v>
      </c>
      <c r="Y250">
        <v>439</v>
      </c>
      <c r="Z250">
        <v>0.61</v>
      </c>
      <c r="AA250">
        <v>0.82</v>
      </c>
      <c r="AB250">
        <v>2</v>
      </c>
      <c r="AC250" t="s">
        <v>34</v>
      </c>
      <c r="AD250" t="s">
        <v>35</v>
      </c>
      <c r="AE250" t="s">
        <v>36</v>
      </c>
      <c r="AF250">
        <v>1053</v>
      </c>
      <c r="AG250">
        <v>1.46</v>
      </c>
      <c r="AH250">
        <v>1.97</v>
      </c>
      <c r="AI250">
        <v>3</v>
      </c>
      <c r="AJ250" t="s">
        <v>34</v>
      </c>
      <c r="AK250" t="s">
        <v>37</v>
      </c>
      <c r="AL250" t="s">
        <v>38</v>
      </c>
      <c r="AM250">
        <v>19054</v>
      </c>
      <c r="AN250">
        <v>26.35</v>
      </c>
      <c r="AO250">
        <v>35.57</v>
      </c>
      <c r="AP250">
        <v>4</v>
      </c>
      <c r="AQ250" t="s">
        <v>34</v>
      </c>
      <c r="AR250" t="s">
        <v>39</v>
      </c>
      <c r="AS250" t="s">
        <v>40</v>
      </c>
      <c r="AT250">
        <v>1786</v>
      </c>
      <c r="AU250">
        <v>2.4700000000000002</v>
      </c>
      <c r="AV250">
        <v>3.33</v>
      </c>
      <c r="AW250">
        <v>5</v>
      </c>
      <c r="AX250" t="s">
        <v>31</v>
      </c>
      <c r="AY250" t="s">
        <v>41</v>
      </c>
      <c r="AZ250" t="s">
        <v>42</v>
      </c>
      <c r="BA250">
        <v>13414</v>
      </c>
      <c r="BB250">
        <v>18.55</v>
      </c>
      <c r="BC250">
        <v>25.04</v>
      </c>
      <c r="BD250">
        <v>6</v>
      </c>
      <c r="BE250" t="s">
        <v>34</v>
      </c>
      <c r="BF250" t="s">
        <v>43</v>
      </c>
      <c r="BG250" t="s">
        <v>44</v>
      </c>
      <c r="BH250">
        <v>2231</v>
      </c>
      <c r="BI250">
        <v>3.08</v>
      </c>
      <c r="BJ250">
        <v>4.16</v>
      </c>
      <c r="BK250">
        <v>7</v>
      </c>
      <c r="BL250" t="s">
        <v>34</v>
      </c>
      <c r="BM250" t="s">
        <v>45</v>
      </c>
      <c r="BN250" t="s">
        <v>46</v>
      </c>
      <c r="BO250">
        <v>7221</v>
      </c>
      <c r="BP250">
        <v>9.98</v>
      </c>
      <c r="BQ250">
        <v>13.48</v>
      </c>
      <c r="BR250">
        <v>8</v>
      </c>
      <c r="BS250" t="s">
        <v>31</v>
      </c>
      <c r="BT250" t="s">
        <v>47</v>
      </c>
      <c r="BU250" t="s">
        <v>48</v>
      </c>
      <c r="BV250">
        <v>1047</v>
      </c>
      <c r="BW250">
        <v>1.45</v>
      </c>
      <c r="BX250">
        <v>1.95</v>
      </c>
      <c r="BY250">
        <v>9</v>
      </c>
      <c r="BZ250" t="s">
        <v>34</v>
      </c>
      <c r="CA250" t="s">
        <v>49</v>
      </c>
      <c r="CB250" t="s">
        <v>50</v>
      </c>
      <c r="CC250">
        <v>2324</v>
      </c>
      <c r="CD250">
        <v>3.21</v>
      </c>
      <c r="CE250">
        <v>4.34</v>
      </c>
      <c r="CF250">
        <v>10</v>
      </c>
      <c r="CG250" t="s">
        <v>31</v>
      </c>
      <c r="CH250" t="s">
        <v>51</v>
      </c>
      <c r="CI250" t="s">
        <v>52</v>
      </c>
      <c r="CJ250">
        <v>3103</v>
      </c>
      <c r="CK250">
        <v>4.29</v>
      </c>
      <c r="CL250">
        <v>5.79</v>
      </c>
      <c r="CM250">
        <v>11</v>
      </c>
      <c r="CN250" t="s">
        <v>34</v>
      </c>
      <c r="CO250" t="s">
        <v>53</v>
      </c>
      <c r="CP250" t="s">
        <v>54</v>
      </c>
      <c r="CQ250">
        <v>461</v>
      </c>
      <c r="CR250">
        <v>0.64</v>
      </c>
      <c r="CS250">
        <v>0.86</v>
      </c>
      <c r="CT250">
        <v>12</v>
      </c>
      <c r="CU250" t="s">
        <v>34</v>
      </c>
      <c r="CV250" t="s">
        <v>55</v>
      </c>
      <c r="CW250" t="s">
        <v>56</v>
      </c>
      <c r="CX250">
        <v>1435</v>
      </c>
      <c r="CY250">
        <v>1.98</v>
      </c>
      <c r="CZ250">
        <v>2.68</v>
      </c>
    </row>
    <row r="251" spans="1:104" x14ac:dyDescent="0.6">
      <c r="A251" s="1" t="s">
        <v>425</v>
      </c>
      <c r="B251" t="s">
        <v>426</v>
      </c>
      <c r="C251" s="1" t="s">
        <v>26</v>
      </c>
      <c r="D251" t="s">
        <v>28</v>
      </c>
      <c r="E251" t="s">
        <v>29</v>
      </c>
      <c r="F251" t="s">
        <v>1118</v>
      </c>
      <c r="G251" s="1" t="s">
        <v>427</v>
      </c>
      <c r="H251">
        <v>21364</v>
      </c>
      <c r="I251">
        <v>26.14</v>
      </c>
      <c r="J251">
        <v>60362</v>
      </c>
      <c r="K251">
        <v>73.86</v>
      </c>
      <c r="L251">
        <v>817</v>
      </c>
      <c r="M251">
        <v>1</v>
      </c>
      <c r="N251">
        <v>1.35</v>
      </c>
      <c r="O251">
        <v>313</v>
      </c>
      <c r="P251">
        <v>0.38</v>
      </c>
      <c r="Q251">
        <v>0.52</v>
      </c>
      <c r="R251">
        <v>59232</v>
      </c>
      <c r="S251">
        <v>72.48</v>
      </c>
      <c r="T251">
        <v>98.13</v>
      </c>
      <c r="U251">
        <v>1</v>
      </c>
      <c r="V251" t="s">
        <v>31</v>
      </c>
      <c r="W251" t="s">
        <v>32</v>
      </c>
      <c r="X251" t="s">
        <v>33</v>
      </c>
      <c r="Y251">
        <v>313</v>
      </c>
      <c r="Z251">
        <v>0.38</v>
      </c>
      <c r="AA251">
        <v>0.53</v>
      </c>
      <c r="AB251">
        <v>2</v>
      </c>
      <c r="AC251" t="s">
        <v>34</v>
      </c>
      <c r="AD251" t="s">
        <v>35</v>
      </c>
      <c r="AE251" t="s">
        <v>36</v>
      </c>
      <c r="AF251">
        <v>1106</v>
      </c>
      <c r="AG251">
        <v>1.35</v>
      </c>
      <c r="AH251">
        <v>1.87</v>
      </c>
      <c r="AI251">
        <v>3</v>
      </c>
      <c r="AJ251" t="s">
        <v>34</v>
      </c>
      <c r="AK251" t="s">
        <v>37</v>
      </c>
      <c r="AL251" t="s">
        <v>38</v>
      </c>
      <c r="AM251">
        <v>18150</v>
      </c>
      <c r="AN251">
        <v>22.21</v>
      </c>
      <c r="AO251">
        <v>30.64</v>
      </c>
      <c r="AP251">
        <v>4</v>
      </c>
      <c r="AQ251" t="s">
        <v>34</v>
      </c>
      <c r="AR251" t="s">
        <v>39</v>
      </c>
      <c r="AS251" t="s">
        <v>40</v>
      </c>
      <c r="AT251">
        <v>1200</v>
      </c>
      <c r="AU251">
        <v>1.47</v>
      </c>
      <c r="AV251">
        <v>2.0299999999999998</v>
      </c>
      <c r="AW251">
        <v>5</v>
      </c>
      <c r="AX251" t="s">
        <v>31</v>
      </c>
      <c r="AY251" t="s">
        <v>41</v>
      </c>
      <c r="AZ251" t="s">
        <v>42</v>
      </c>
      <c r="BA251">
        <v>10765</v>
      </c>
      <c r="BB251">
        <v>13.17</v>
      </c>
      <c r="BC251">
        <v>18.170000000000002</v>
      </c>
      <c r="BD251">
        <v>6</v>
      </c>
      <c r="BE251" t="s">
        <v>34</v>
      </c>
      <c r="BF251" t="s">
        <v>43</v>
      </c>
      <c r="BG251" t="s">
        <v>44</v>
      </c>
      <c r="BH251">
        <v>3899</v>
      </c>
      <c r="BI251">
        <v>4.7699999999999996</v>
      </c>
      <c r="BJ251">
        <v>6.58</v>
      </c>
      <c r="BK251">
        <v>7</v>
      </c>
      <c r="BL251" t="s">
        <v>34</v>
      </c>
      <c r="BM251" t="s">
        <v>45</v>
      </c>
      <c r="BN251" t="s">
        <v>46</v>
      </c>
      <c r="BO251">
        <v>14809</v>
      </c>
      <c r="BP251">
        <v>18.12</v>
      </c>
      <c r="BQ251">
        <v>25</v>
      </c>
      <c r="BR251">
        <v>8</v>
      </c>
      <c r="BS251" t="s">
        <v>31</v>
      </c>
      <c r="BT251" t="s">
        <v>47</v>
      </c>
      <c r="BU251" t="s">
        <v>48</v>
      </c>
      <c r="BV251">
        <v>1328</v>
      </c>
      <c r="BW251">
        <v>1.62</v>
      </c>
      <c r="BX251">
        <v>2.2400000000000002</v>
      </c>
      <c r="BY251">
        <v>9</v>
      </c>
      <c r="BZ251" t="s">
        <v>34</v>
      </c>
      <c r="CA251" t="s">
        <v>49</v>
      </c>
      <c r="CB251" t="s">
        <v>50</v>
      </c>
      <c r="CC251">
        <v>3510</v>
      </c>
      <c r="CD251">
        <v>4.29</v>
      </c>
      <c r="CE251">
        <v>5.93</v>
      </c>
      <c r="CF251">
        <v>10</v>
      </c>
      <c r="CG251" t="s">
        <v>31</v>
      </c>
      <c r="CH251" t="s">
        <v>51</v>
      </c>
      <c r="CI251" t="s">
        <v>52</v>
      </c>
      <c r="CJ251">
        <v>2600</v>
      </c>
      <c r="CK251">
        <v>3.18</v>
      </c>
      <c r="CL251">
        <v>4.3899999999999997</v>
      </c>
      <c r="CM251">
        <v>11</v>
      </c>
      <c r="CN251" t="s">
        <v>34</v>
      </c>
      <c r="CO251" t="s">
        <v>53</v>
      </c>
      <c r="CP251" t="s">
        <v>54</v>
      </c>
      <c r="CQ251">
        <v>522</v>
      </c>
      <c r="CR251">
        <v>0.64</v>
      </c>
      <c r="CS251">
        <v>0.88</v>
      </c>
      <c r="CT251">
        <v>12</v>
      </c>
      <c r="CU251" t="s">
        <v>34</v>
      </c>
      <c r="CV251" t="s">
        <v>55</v>
      </c>
      <c r="CW251" t="s">
        <v>56</v>
      </c>
      <c r="CX251">
        <v>1030</v>
      </c>
      <c r="CY251">
        <v>1.26</v>
      </c>
      <c r="CZ251">
        <v>1.74</v>
      </c>
    </row>
    <row r="252" spans="1:104" x14ac:dyDescent="0.6">
      <c r="A252" s="1" t="s">
        <v>425</v>
      </c>
      <c r="B252" t="s">
        <v>426</v>
      </c>
      <c r="C252" s="1" t="s">
        <v>57</v>
      </c>
      <c r="D252" t="s">
        <v>58</v>
      </c>
      <c r="E252" t="s">
        <v>29</v>
      </c>
      <c r="F252" t="s">
        <v>1119</v>
      </c>
      <c r="G252" s="1" t="s">
        <v>428</v>
      </c>
      <c r="H252">
        <v>17634</v>
      </c>
      <c r="I252">
        <v>26.21</v>
      </c>
      <c r="J252">
        <v>49648</v>
      </c>
      <c r="K252">
        <v>73.790000000000006</v>
      </c>
      <c r="L252">
        <v>671</v>
      </c>
      <c r="M252">
        <v>1</v>
      </c>
      <c r="N252">
        <v>1.35</v>
      </c>
      <c r="O252">
        <v>247</v>
      </c>
      <c r="P252">
        <v>0.37</v>
      </c>
      <c r="Q252">
        <v>0.5</v>
      </c>
      <c r="R252">
        <v>48730</v>
      </c>
      <c r="S252">
        <v>72.430000000000007</v>
      </c>
      <c r="T252">
        <v>98.15</v>
      </c>
      <c r="U252">
        <v>1</v>
      </c>
      <c r="V252" t="s">
        <v>31</v>
      </c>
      <c r="W252" t="s">
        <v>32</v>
      </c>
      <c r="X252" t="s">
        <v>33</v>
      </c>
      <c r="Y252">
        <v>231</v>
      </c>
      <c r="Z252">
        <v>0.34</v>
      </c>
      <c r="AA252">
        <v>0.47</v>
      </c>
      <c r="AB252">
        <v>2</v>
      </c>
      <c r="AC252" t="s">
        <v>34</v>
      </c>
      <c r="AD252" t="s">
        <v>35</v>
      </c>
      <c r="AE252" t="s">
        <v>36</v>
      </c>
      <c r="AF252">
        <v>906</v>
      </c>
      <c r="AG252">
        <v>1.35</v>
      </c>
      <c r="AH252">
        <v>1.86</v>
      </c>
      <c r="AI252">
        <v>3</v>
      </c>
      <c r="AJ252" t="s">
        <v>34</v>
      </c>
      <c r="AK252" t="s">
        <v>37</v>
      </c>
      <c r="AL252" t="s">
        <v>38</v>
      </c>
      <c r="AM252">
        <v>16388</v>
      </c>
      <c r="AN252">
        <v>24.36</v>
      </c>
      <c r="AO252">
        <v>33.630000000000003</v>
      </c>
      <c r="AP252">
        <v>4</v>
      </c>
      <c r="AQ252" t="s">
        <v>34</v>
      </c>
      <c r="AR252" t="s">
        <v>39</v>
      </c>
      <c r="AS252" t="s">
        <v>40</v>
      </c>
      <c r="AT252">
        <v>890</v>
      </c>
      <c r="AU252">
        <v>1.32</v>
      </c>
      <c r="AV252">
        <v>1.83</v>
      </c>
      <c r="AW252">
        <v>5</v>
      </c>
      <c r="AX252" t="s">
        <v>31</v>
      </c>
      <c r="AY252" t="s">
        <v>41</v>
      </c>
      <c r="AZ252" t="s">
        <v>42</v>
      </c>
      <c r="BA252">
        <v>7320</v>
      </c>
      <c r="BB252">
        <v>10.88</v>
      </c>
      <c r="BC252">
        <v>15.02</v>
      </c>
      <c r="BD252">
        <v>6</v>
      </c>
      <c r="BE252" t="s">
        <v>34</v>
      </c>
      <c r="BF252" t="s">
        <v>43</v>
      </c>
      <c r="BG252" t="s">
        <v>44</v>
      </c>
      <c r="BH252">
        <v>3286</v>
      </c>
      <c r="BI252">
        <v>4.88</v>
      </c>
      <c r="BJ252">
        <v>6.74</v>
      </c>
      <c r="BK252">
        <v>7</v>
      </c>
      <c r="BL252" t="s">
        <v>34</v>
      </c>
      <c r="BM252" t="s">
        <v>45</v>
      </c>
      <c r="BN252" t="s">
        <v>46</v>
      </c>
      <c r="BO252">
        <v>12152</v>
      </c>
      <c r="BP252">
        <v>18.059999999999999</v>
      </c>
      <c r="BQ252">
        <v>24.94</v>
      </c>
      <c r="BR252">
        <v>8</v>
      </c>
      <c r="BS252" t="s">
        <v>31</v>
      </c>
      <c r="BT252" t="s">
        <v>47</v>
      </c>
      <c r="BU252" t="s">
        <v>48</v>
      </c>
      <c r="BV252">
        <v>1079</v>
      </c>
      <c r="BW252">
        <v>1.6</v>
      </c>
      <c r="BX252">
        <v>2.21</v>
      </c>
      <c r="BY252">
        <v>9</v>
      </c>
      <c r="BZ252" t="s">
        <v>34</v>
      </c>
      <c r="CA252" t="s">
        <v>49</v>
      </c>
      <c r="CB252" t="s">
        <v>50</v>
      </c>
      <c r="CC252">
        <v>2777</v>
      </c>
      <c r="CD252">
        <v>4.13</v>
      </c>
      <c r="CE252">
        <v>5.7</v>
      </c>
      <c r="CF252">
        <v>10</v>
      </c>
      <c r="CG252" t="s">
        <v>31</v>
      </c>
      <c r="CH252" t="s">
        <v>51</v>
      </c>
      <c r="CI252" t="s">
        <v>52</v>
      </c>
      <c r="CJ252">
        <v>2564</v>
      </c>
      <c r="CK252">
        <v>3.81</v>
      </c>
      <c r="CL252">
        <v>5.26</v>
      </c>
      <c r="CM252">
        <v>11</v>
      </c>
      <c r="CN252" t="s">
        <v>34</v>
      </c>
      <c r="CO252" t="s">
        <v>53</v>
      </c>
      <c r="CP252" t="s">
        <v>54</v>
      </c>
      <c r="CQ252">
        <v>338</v>
      </c>
      <c r="CR252">
        <v>0.5</v>
      </c>
      <c r="CS252">
        <v>0.69</v>
      </c>
      <c r="CT252">
        <v>12</v>
      </c>
      <c r="CU252" t="s">
        <v>34</v>
      </c>
      <c r="CV252" t="s">
        <v>55</v>
      </c>
      <c r="CW252" t="s">
        <v>56</v>
      </c>
      <c r="CX252">
        <v>799</v>
      </c>
      <c r="CY252">
        <v>1.19</v>
      </c>
      <c r="CZ252">
        <v>1.64</v>
      </c>
    </row>
    <row r="253" spans="1:104" x14ac:dyDescent="0.6">
      <c r="A253" s="1" t="s">
        <v>425</v>
      </c>
      <c r="B253" t="s">
        <v>426</v>
      </c>
      <c r="C253" s="1" t="s">
        <v>60</v>
      </c>
      <c r="D253" t="s">
        <v>61</v>
      </c>
      <c r="E253" t="s">
        <v>29</v>
      </c>
      <c r="F253" t="s">
        <v>1120</v>
      </c>
      <c r="G253" s="1" t="s">
        <v>429</v>
      </c>
      <c r="H253">
        <v>25005</v>
      </c>
      <c r="I253">
        <v>31.04</v>
      </c>
      <c r="J253">
        <v>55558</v>
      </c>
      <c r="K253">
        <v>68.959999999999994</v>
      </c>
      <c r="L253">
        <v>741</v>
      </c>
      <c r="M253">
        <v>0.92</v>
      </c>
      <c r="N253">
        <v>1.33</v>
      </c>
      <c r="O253">
        <v>354</v>
      </c>
      <c r="P253">
        <v>0.44</v>
      </c>
      <c r="Q253">
        <v>0.64</v>
      </c>
      <c r="R253">
        <v>54463</v>
      </c>
      <c r="S253">
        <v>67.599999999999994</v>
      </c>
      <c r="T253">
        <v>98.03</v>
      </c>
      <c r="U253">
        <v>1</v>
      </c>
      <c r="V253" t="s">
        <v>31</v>
      </c>
      <c r="W253" t="s">
        <v>32</v>
      </c>
      <c r="X253" t="s">
        <v>33</v>
      </c>
      <c r="Y253">
        <v>374</v>
      </c>
      <c r="Z253">
        <v>0.46</v>
      </c>
      <c r="AA253">
        <v>0.69</v>
      </c>
      <c r="AB253">
        <v>2</v>
      </c>
      <c r="AC253" t="s">
        <v>34</v>
      </c>
      <c r="AD253" t="s">
        <v>35</v>
      </c>
      <c r="AE253" t="s">
        <v>36</v>
      </c>
      <c r="AF253">
        <v>1717</v>
      </c>
      <c r="AG253">
        <v>2.13</v>
      </c>
      <c r="AH253">
        <v>3.15</v>
      </c>
      <c r="AI253">
        <v>3</v>
      </c>
      <c r="AJ253" t="s">
        <v>34</v>
      </c>
      <c r="AK253" t="s">
        <v>37</v>
      </c>
      <c r="AL253" t="s">
        <v>38</v>
      </c>
      <c r="AM253">
        <v>13096</v>
      </c>
      <c r="AN253">
        <v>16.260000000000002</v>
      </c>
      <c r="AO253">
        <v>24.05</v>
      </c>
      <c r="AP253">
        <v>4</v>
      </c>
      <c r="AQ253" t="s">
        <v>34</v>
      </c>
      <c r="AR253" t="s">
        <v>39</v>
      </c>
      <c r="AS253" t="s">
        <v>40</v>
      </c>
      <c r="AT253">
        <v>1262</v>
      </c>
      <c r="AU253">
        <v>1.57</v>
      </c>
      <c r="AV253">
        <v>2.3199999999999998</v>
      </c>
      <c r="AW253">
        <v>5</v>
      </c>
      <c r="AX253" t="s">
        <v>31</v>
      </c>
      <c r="AY253" t="s">
        <v>41</v>
      </c>
      <c r="AZ253" t="s">
        <v>42</v>
      </c>
      <c r="BA253">
        <v>16354</v>
      </c>
      <c r="BB253">
        <v>20.3</v>
      </c>
      <c r="BC253">
        <v>30.03</v>
      </c>
      <c r="BD253">
        <v>6</v>
      </c>
      <c r="BE253" t="s">
        <v>34</v>
      </c>
      <c r="BF253" t="s">
        <v>43</v>
      </c>
      <c r="BG253" t="s">
        <v>44</v>
      </c>
      <c r="BH253">
        <v>3515</v>
      </c>
      <c r="BI253">
        <v>4.3600000000000003</v>
      </c>
      <c r="BJ253">
        <v>6.45</v>
      </c>
      <c r="BK253">
        <v>7</v>
      </c>
      <c r="BL253" t="s">
        <v>34</v>
      </c>
      <c r="BM253" t="s">
        <v>45</v>
      </c>
      <c r="BN253" t="s">
        <v>46</v>
      </c>
      <c r="BO253">
        <v>12745</v>
      </c>
      <c r="BP253">
        <v>15.82</v>
      </c>
      <c r="BQ253">
        <v>23.4</v>
      </c>
      <c r="BR253">
        <v>8</v>
      </c>
      <c r="BS253" t="s">
        <v>31</v>
      </c>
      <c r="BT253" t="s">
        <v>47</v>
      </c>
      <c r="BU253" t="s">
        <v>48</v>
      </c>
      <c r="BV253">
        <v>817</v>
      </c>
      <c r="BW253">
        <v>1.01</v>
      </c>
      <c r="BX253">
        <v>1.5</v>
      </c>
      <c r="BY253">
        <v>9</v>
      </c>
      <c r="BZ253" t="s">
        <v>34</v>
      </c>
      <c r="CA253" t="s">
        <v>49</v>
      </c>
      <c r="CB253" t="s">
        <v>50</v>
      </c>
      <c r="CC253">
        <v>1441</v>
      </c>
      <c r="CD253">
        <v>1.79</v>
      </c>
      <c r="CE253">
        <v>2.65</v>
      </c>
      <c r="CF253">
        <v>10</v>
      </c>
      <c r="CG253" t="s">
        <v>31</v>
      </c>
      <c r="CH253" t="s">
        <v>51</v>
      </c>
      <c r="CI253" t="s">
        <v>52</v>
      </c>
      <c r="CJ253">
        <v>1341</v>
      </c>
      <c r="CK253">
        <v>1.66</v>
      </c>
      <c r="CL253">
        <v>2.46</v>
      </c>
      <c r="CM253">
        <v>11</v>
      </c>
      <c r="CN253" t="s">
        <v>34</v>
      </c>
      <c r="CO253" t="s">
        <v>53</v>
      </c>
      <c r="CP253" t="s">
        <v>54</v>
      </c>
      <c r="CQ253">
        <v>564</v>
      </c>
      <c r="CR253">
        <v>0.7</v>
      </c>
      <c r="CS253">
        <v>1.04</v>
      </c>
      <c r="CT253">
        <v>12</v>
      </c>
      <c r="CU253" t="s">
        <v>34</v>
      </c>
      <c r="CV253" t="s">
        <v>55</v>
      </c>
      <c r="CW253" t="s">
        <v>56</v>
      </c>
      <c r="CX253">
        <v>1237</v>
      </c>
      <c r="CY253">
        <v>1.54</v>
      </c>
      <c r="CZ253">
        <v>2.27</v>
      </c>
    </row>
    <row r="254" spans="1:104" x14ac:dyDescent="0.6">
      <c r="A254" s="1" t="s">
        <v>425</v>
      </c>
      <c r="B254" t="s">
        <v>426</v>
      </c>
      <c r="C254" s="1" t="s">
        <v>63</v>
      </c>
      <c r="D254" t="s">
        <v>64</v>
      </c>
      <c r="E254" t="s">
        <v>29</v>
      </c>
      <c r="F254" t="s">
        <v>1121</v>
      </c>
      <c r="G254" s="1" t="s">
        <v>430</v>
      </c>
      <c r="H254">
        <v>24588</v>
      </c>
      <c r="I254">
        <v>25.27</v>
      </c>
      <c r="J254">
        <v>72713</v>
      </c>
      <c r="K254">
        <v>74.73</v>
      </c>
      <c r="L254">
        <v>1058</v>
      </c>
      <c r="M254">
        <v>1.0900000000000001</v>
      </c>
      <c r="N254">
        <v>1.46</v>
      </c>
      <c r="O254">
        <v>494</v>
      </c>
      <c r="P254">
        <v>0.51</v>
      </c>
      <c r="Q254">
        <v>0.68</v>
      </c>
      <c r="R254">
        <v>71161</v>
      </c>
      <c r="S254">
        <v>73.13</v>
      </c>
      <c r="T254">
        <v>97.87</v>
      </c>
      <c r="U254">
        <v>1</v>
      </c>
      <c r="V254" t="s">
        <v>31</v>
      </c>
      <c r="W254" t="s">
        <v>32</v>
      </c>
      <c r="X254" t="s">
        <v>33</v>
      </c>
      <c r="Y254">
        <v>571</v>
      </c>
      <c r="Z254">
        <v>0.59</v>
      </c>
      <c r="AA254">
        <v>0.8</v>
      </c>
      <c r="AB254">
        <v>2</v>
      </c>
      <c r="AC254" t="s">
        <v>34</v>
      </c>
      <c r="AD254" t="s">
        <v>35</v>
      </c>
      <c r="AE254" t="s">
        <v>36</v>
      </c>
      <c r="AF254">
        <v>1520</v>
      </c>
      <c r="AG254">
        <v>1.56</v>
      </c>
      <c r="AH254">
        <v>2.14</v>
      </c>
      <c r="AI254">
        <v>3</v>
      </c>
      <c r="AJ254" t="s">
        <v>34</v>
      </c>
      <c r="AK254" t="s">
        <v>37</v>
      </c>
      <c r="AL254" t="s">
        <v>38</v>
      </c>
      <c r="AM254">
        <v>17789</v>
      </c>
      <c r="AN254">
        <v>18.28</v>
      </c>
      <c r="AO254">
        <v>25</v>
      </c>
      <c r="AP254">
        <v>4</v>
      </c>
      <c r="AQ254" t="s">
        <v>34</v>
      </c>
      <c r="AR254" t="s">
        <v>39</v>
      </c>
      <c r="AS254" t="s">
        <v>40</v>
      </c>
      <c r="AT254">
        <v>2071</v>
      </c>
      <c r="AU254">
        <v>2.13</v>
      </c>
      <c r="AV254">
        <v>2.91</v>
      </c>
      <c r="AW254">
        <v>5</v>
      </c>
      <c r="AX254" t="s">
        <v>31</v>
      </c>
      <c r="AY254" t="s">
        <v>41</v>
      </c>
      <c r="AZ254" t="s">
        <v>42</v>
      </c>
      <c r="BA254">
        <v>24205</v>
      </c>
      <c r="BB254">
        <v>24.88</v>
      </c>
      <c r="BC254">
        <v>34.01</v>
      </c>
      <c r="BD254">
        <v>6</v>
      </c>
      <c r="BE254" t="s">
        <v>34</v>
      </c>
      <c r="BF254" t="s">
        <v>43</v>
      </c>
      <c r="BG254" t="s">
        <v>44</v>
      </c>
      <c r="BH254">
        <v>4611</v>
      </c>
      <c r="BI254">
        <v>4.74</v>
      </c>
      <c r="BJ254">
        <v>6.48</v>
      </c>
      <c r="BK254">
        <v>7</v>
      </c>
      <c r="BL254" t="s">
        <v>34</v>
      </c>
      <c r="BM254" t="s">
        <v>45</v>
      </c>
      <c r="BN254" t="s">
        <v>46</v>
      </c>
      <c r="BO254">
        <v>11596</v>
      </c>
      <c r="BP254">
        <v>11.92</v>
      </c>
      <c r="BQ254">
        <v>16.3</v>
      </c>
      <c r="BR254">
        <v>8</v>
      </c>
      <c r="BS254" t="s">
        <v>31</v>
      </c>
      <c r="BT254" t="s">
        <v>47</v>
      </c>
      <c r="BU254" t="s">
        <v>48</v>
      </c>
      <c r="BV254">
        <v>1085</v>
      </c>
      <c r="BW254">
        <v>1.1200000000000001</v>
      </c>
      <c r="BX254">
        <v>1.52</v>
      </c>
      <c r="BY254">
        <v>9</v>
      </c>
      <c r="BZ254" t="s">
        <v>34</v>
      </c>
      <c r="CA254" t="s">
        <v>49</v>
      </c>
      <c r="CB254" t="s">
        <v>50</v>
      </c>
      <c r="CC254">
        <v>2455</v>
      </c>
      <c r="CD254">
        <v>2.52</v>
      </c>
      <c r="CE254">
        <v>3.45</v>
      </c>
      <c r="CF254">
        <v>10</v>
      </c>
      <c r="CG254" t="s">
        <v>31</v>
      </c>
      <c r="CH254" t="s">
        <v>51</v>
      </c>
      <c r="CI254" t="s">
        <v>52</v>
      </c>
      <c r="CJ254">
        <v>2960</v>
      </c>
      <c r="CK254">
        <v>3.04</v>
      </c>
      <c r="CL254">
        <v>4.16</v>
      </c>
      <c r="CM254">
        <v>11</v>
      </c>
      <c r="CN254" t="s">
        <v>34</v>
      </c>
      <c r="CO254" t="s">
        <v>53</v>
      </c>
      <c r="CP254" t="s">
        <v>54</v>
      </c>
      <c r="CQ254">
        <v>652</v>
      </c>
      <c r="CR254">
        <v>0.67</v>
      </c>
      <c r="CS254">
        <v>0.92</v>
      </c>
      <c r="CT254">
        <v>12</v>
      </c>
      <c r="CU254" t="s">
        <v>34</v>
      </c>
      <c r="CV254" t="s">
        <v>55</v>
      </c>
      <c r="CW254" t="s">
        <v>56</v>
      </c>
      <c r="CX254">
        <v>1646</v>
      </c>
      <c r="CY254">
        <v>1.69</v>
      </c>
      <c r="CZ254">
        <v>2.31</v>
      </c>
    </row>
    <row r="255" spans="1:104" x14ac:dyDescent="0.6">
      <c r="A255" s="1" t="s">
        <v>425</v>
      </c>
      <c r="B255" t="s">
        <v>426</v>
      </c>
      <c r="C255" s="1" t="s">
        <v>66</v>
      </c>
      <c r="D255" t="s">
        <v>67</v>
      </c>
      <c r="E255" t="s">
        <v>29</v>
      </c>
      <c r="F255" t="s">
        <v>1122</v>
      </c>
      <c r="G255" s="1" t="s">
        <v>431</v>
      </c>
      <c r="H255">
        <v>18402</v>
      </c>
      <c r="I255">
        <v>23.55</v>
      </c>
      <c r="J255">
        <v>59749</v>
      </c>
      <c r="K255">
        <v>76.45</v>
      </c>
      <c r="L255">
        <v>889</v>
      </c>
      <c r="M255">
        <v>1.1399999999999999</v>
      </c>
      <c r="N255">
        <v>1.49</v>
      </c>
      <c r="O255">
        <v>406</v>
      </c>
      <c r="P255">
        <v>0.52</v>
      </c>
      <c r="Q255">
        <v>0.68</v>
      </c>
      <c r="R255">
        <v>58454</v>
      </c>
      <c r="S255">
        <v>74.8</v>
      </c>
      <c r="T255">
        <v>97.83</v>
      </c>
      <c r="U255">
        <v>1</v>
      </c>
      <c r="V255" t="s">
        <v>31</v>
      </c>
      <c r="W255" t="s">
        <v>32</v>
      </c>
      <c r="X255" t="s">
        <v>33</v>
      </c>
      <c r="Y255">
        <v>416</v>
      </c>
      <c r="Z255">
        <v>0.53</v>
      </c>
      <c r="AA255">
        <v>0.71</v>
      </c>
      <c r="AB255">
        <v>2</v>
      </c>
      <c r="AC255" t="s">
        <v>34</v>
      </c>
      <c r="AD255" t="s">
        <v>35</v>
      </c>
      <c r="AE255" t="s">
        <v>36</v>
      </c>
      <c r="AF255">
        <v>1125</v>
      </c>
      <c r="AG255">
        <v>1.44</v>
      </c>
      <c r="AH255">
        <v>1.92</v>
      </c>
      <c r="AI255">
        <v>3</v>
      </c>
      <c r="AJ255" t="s">
        <v>34</v>
      </c>
      <c r="AK255" t="s">
        <v>37</v>
      </c>
      <c r="AL255" t="s">
        <v>38</v>
      </c>
      <c r="AM255">
        <v>15255</v>
      </c>
      <c r="AN255">
        <v>19.52</v>
      </c>
      <c r="AO255">
        <v>26.1</v>
      </c>
      <c r="AP255">
        <v>4</v>
      </c>
      <c r="AQ255" t="s">
        <v>34</v>
      </c>
      <c r="AR255" t="s">
        <v>39</v>
      </c>
      <c r="AS255" t="s">
        <v>40</v>
      </c>
      <c r="AT255">
        <v>1707</v>
      </c>
      <c r="AU255">
        <v>2.1800000000000002</v>
      </c>
      <c r="AV255">
        <v>2.92</v>
      </c>
      <c r="AW255">
        <v>5</v>
      </c>
      <c r="AX255" t="s">
        <v>31</v>
      </c>
      <c r="AY255" t="s">
        <v>41</v>
      </c>
      <c r="AZ255" t="s">
        <v>42</v>
      </c>
      <c r="BA255">
        <v>18600</v>
      </c>
      <c r="BB255">
        <v>23.8</v>
      </c>
      <c r="BC255">
        <v>31.82</v>
      </c>
      <c r="BD255">
        <v>6</v>
      </c>
      <c r="BE255" t="s">
        <v>34</v>
      </c>
      <c r="BF255" t="s">
        <v>43</v>
      </c>
      <c r="BG255" t="s">
        <v>44</v>
      </c>
      <c r="BH255">
        <v>4279</v>
      </c>
      <c r="BI255">
        <v>5.48</v>
      </c>
      <c r="BJ255">
        <v>7.32</v>
      </c>
      <c r="BK255">
        <v>7</v>
      </c>
      <c r="BL255" t="s">
        <v>34</v>
      </c>
      <c r="BM255" t="s">
        <v>45</v>
      </c>
      <c r="BN255" t="s">
        <v>46</v>
      </c>
      <c r="BO255">
        <v>9625</v>
      </c>
      <c r="BP255">
        <v>12.32</v>
      </c>
      <c r="BQ255">
        <v>16.47</v>
      </c>
      <c r="BR255">
        <v>8</v>
      </c>
      <c r="BS255" t="s">
        <v>31</v>
      </c>
      <c r="BT255" t="s">
        <v>47</v>
      </c>
      <c r="BU255" t="s">
        <v>48</v>
      </c>
      <c r="BV255">
        <v>1078</v>
      </c>
      <c r="BW255">
        <v>1.38</v>
      </c>
      <c r="BX255">
        <v>1.84</v>
      </c>
      <c r="BY255">
        <v>9</v>
      </c>
      <c r="BZ255" t="s">
        <v>34</v>
      </c>
      <c r="CA255" t="s">
        <v>49</v>
      </c>
      <c r="CB255" t="s">
        <v>50</v>
      </c>
      <c r="CC255">
        <v>2292</v>
      </c>
      <c r="CD255">
        <v>2.93</v>
      </c>
      <c r="CE255">
        <v>3.92</v>
      </c>
      <c r="CF255">
        <v>10</v>
      </c>
      <c r="CG255" t="s">
        <v>31</v>
      </c>
      <c r="CH255" t="s">
        <v>51</v>
      </c>
      <c r="CI255" t="s">
        <v>52</v>
      </c>
      <c r="CJ255">
        <v>2210</v>
      </c>
      <c r="CK255">
        <v>2.83</v>
      </c>
      <c r="CL255">
        <v>3.78</v>
      </c>
      <c r="CM255">
        <v>11</v>
      </c>
      <c r="CN255" t="s">
        <v>34</v>
      </c>
      <c r="CO255" t="s">
        <v>53</v>
      </c>
      <c r="CP255" t="s">
        <v>54</v>
      </c>
      <c r="CQ255">
        <v>544</v>
      </c>
      <c r="CR255">
        <v>0.7</v>
      </c>
      <c r="CS255">
        <v>0.93</v>
      </c>
      <c r="CT255">
        <v>12</v>
      </c>
      <c r="CU255" t="s">
        <v>34</v>
      </c>
      <c r="CV255" t="s">
        <v>55</v>
      </c>
      <c r="CW255" t="s">
        <v>56</v>
      </c>
      <c r="CX255">
        <v>1323</v>
      </c>
      <c r="CY255">
        <v>1.69</v>
      </c>
      <c r="CZ255">
        <v>2.2599999999999998</v>
      </c>
    </row>
    <row r="256" spans="1:104" x14ac:dyDescent="0.6">
      <c r="A256" s="1" t="s">
        <v>425</v>
      </c>
      <c r="B256" t="s">
        <v>426</v>
      </c>
      <c r="C256" s="1" t="s">
        <v>85</v>
      </c>
      <c r="D256" t="s">
        <v>92</v>
      </c>
      <c r="E256" t="s">
        <v>29</v>
      </c>
      <c r="F256" t="s">
        <v>1123</v>
      </c>
      <c r="G256" s="1" t="s">
        <v>432</v>
      </c>
      <c r="H256">
        <v>23926</v>
      </c>
      <c r="I256">
        <v>27.49</v>
      </c>
      <c r="J256">
        <v>63108</v>
      </c>
      <c r="K256">
        <v>72.510000000000005</v>
      </c>
      <c r="L256">
        <v>916</v>
      </c>
      <c r="M256">
        <v>1.05</v>
      </c>
      <c r="N256">
        <v>1.45</v>
      </c>
      <c r="O256">
        <v>432</v>
      </c>
      <c r="P256">
        <v>0.5</v>
      </c>
      <c r="Q256">
        <v>0.68</v>
      </c>
      <c r="R256">
        <v>61760</v>
      </c>
      <c r="S256">
        <v>70.959999999999994</v>
      </c>
      <c r="T256">
        <v>97.86</v>
      </c>
      <c r="U256">
        <v>1</v>
      </c>
      <c r="V256" t="s">
        <v>31</v>
      </c>
      <c r="W256" t="s">
        <v>32</v>
      </c>
      <c r="X256" t="s">
        <v>33</v>
      </c>
      <c r="Y256">
        <v>468</v>
      </c>
      <c r="Z256">
        <v>0.54</v>
      </c>
      <c r="AA256">
        <v>0.76</v>
      </c>
      <c r="AB256">
        <v>2</v>
      </c>
      <c r="AC256" t="s">
        <v>34</v>
      </c>
      <c r="AD256" t="s">
        <v>35</v>
      </c>
      <c r="AE256" t="s">
        <v>36</v>
      </c>
      <c r="AF256">
        <v>1587</v>
      </c>
      <c r="AG256">
        <v>1.82</v>
      </c>
      <c r="AH256">
        <v>2.57</v>
      </c>
      <c r="AI256">
        <v>3</v>
      </c>
      <c r="AJ256" t="s">
        <v>34</v>
      </c>
      <c r="AK256" t="s">
        <v>37</v>
      </c>
      <c r="AL256" t="s">
        <v>38</v>
      </c>
      <c r="AM256">
        <v>14574</v>
      </c>
      <c r="AN256">
        <v>16.75</v>
      </c>
      <c r="AO256">
        <v>23.6</v>
      </c>
      <c r="AP256">
        <v>4</v>
      </c>
      <c r="AQ256" t="s">
        <v>34</v>
      </c>
      <c r="AR256" t="s">
        <v>39</v>
      </c>
      <c r="AS256" t="s">
        <v>40</v>
      </c>
      <c r="AT256">
        <v>1609</v>
      </c>
      <c r="AU256">
        <v>1.85</v>
      </c>
      <c r="AV256">
        <v>2.61</v>
      </c>
      <c r="AW256">
        <v>5</v>
      </c>
      <c r="AX256" t="s">
        <v>31</v>
      </c>
      <c r="AY256" t="s">
        <v>41</v>
      </c>
      <c r="AZ256" t="s">
        <v>42</v>
      </c>
      <c r="BA256">
        <v>19999</v>
      </c>
      <c r="BB256">
        <v>22.98</v>
      </c>
      <c r="BC256">
        <v>32.380000000000003</v>
      </c>
      <c r="BD256">
        <v>6</v>
      </c>
      <c r="BE256" t="s">
        <v>34</v>
      </c>
      <c r="BF256" t="s">
        <v>43</v>
      </c>
      <c r="BG256" t="s">
        <v>44</v>
      </c>
      <c r="BH256">
        <v>3928</v>
      </c>
      <c r="BI256">
        <v>4.51</v>
      </c>
      <c r="BJ256">
        <v>6.36</v>
      </c>
      <c r="BK256">
        <v>7</v>
      </c>
      <c r="BL256" t="s">
        <v>34</v>
      </c>
      <c r="BM256" t="s">
        <v>45</v>
      </c>
      <c r="BN256" t="s">
        <v>46</v>
      </c>
      <c r="BO256">
        <v>12965</v>
      </c>
      <c r="BP256">
        <v>14.9</v>
      </c>
      <c r="BQ256">
        <v>20.99</v>
      </c>
      <c r="BR256">
        <v>8</v>
      </c>
      <c r="BS256" t="s">
        <v>31</v>
      </c>
      <c r="BT256" t="s">
        <v>47</v>
      </c>
      <c r="BU256" t="s">
        <v>48</v>
      </c>
      <c r="BV256">
        <v>975</v>
      </c>
      <c r="BW256">
        <v>1.1200000000000001</v>
      </c>
      <c r="BX256">
        <v>1.58</v>
      </c>
      <c r="BY256">
        <v>9</v>
      </c>
      <c r="BZ256" t="s">
        <v>34</v>
      </c>
      <c r="CA256" t="s">
        <v>49</v>
      </c>
      <c r="CB256" t="s">
        <v>50</v>
      </c>
      <c r="CC256">
        <v>2113</v>
      </c>
      <c r="CD256">
        <v>2.4300000000000002</v>
      </c>
      <c r="CE256">
        <v>3.42</v>
      </c>
      <c r="CF256">
        <v>10</v>
      </c>
      <c r="CG256" t="s">
        <v>31</v>
      </c>
      <c r="CH256" t="s">
        <v>51</v>
      </c>
      <c r="CI256" t="s">
        <v>52</v>
      </c>
      <c r="CJ256">
        <v>1712</v>
      </c>
      <c r="CK256">
        <v>1.97</v>
      </c>
      <c r="CL256">
        <v>2.77</v>
      </c>
      <c r="CM256">
        <v>11</v>
      </c>
      <c r="CN256" t="s">
        <v>34</v>
      </c>
      <c r="CO256" t="s">
        <v>53</v>
      </c>
      <c r="CP256" t="s">
        <v>54</v>
      </c>
      <c r="CQ256">
        <v>594</v>
      </c>
      <c r="CR256">
        <v>0.68</v>
      </c>
      <c r="CS256">
        <v>0.96</v>
      </c>
      <c r="CT256">
        <v>12</v>
      </c>
      <c r="CU256" t="s">
        <v>34</v>
      </c>
      <c r="CV256" t="s">
        <v>55</v>
      </c>
      <c r="CW256" t="s">
        <v>56</v>
      </c>
      <c r="CX256">
        <v>1236</v>
      </c>
      <c r="CY256">
        <v>1.42</v>
      </c>
      <c r="CZ256">
        <v>2</v>
      </c>
    </row>
    <row r="257" spans="1:104" x14ac:dyDescent="0.6">
      <c r="A257" s="1" t="s">
        <v>433</v>
      </c>
      <c r="B257" t="s">
        <v>434</v>
      </c>
      <c r="C257" s="1" t="s">
        <v>26</v>
      </c>
      <c r="D257" t="s">
        <v>28</v>
      </c>
      <c r="E257" t="s">
        <v>29</v>
      </c>
      <c r="F257" t="s">
        <v>1124</v>
      </c>
      <c r="G257" s="1" t="s">
        <v>435</v>
      </c>
      <c r="H257">
        <v>18252</v>
      </c>
      <c r="I257">
        <v>24.22</v>
      </c>
      <c r="J257">
        <v>57103</v>
      </c>
      <c r="K257">
        <v>75.78</v>
      </c>
      <c r="L257">
        <v>840</v>
      </c>
      <c r="M257">
        <v>1.1100000000000001</v>
      </c>
      <c r="N257">
        <v>1.47</v>
      </c>
      <c r="O257">
        <v>434</v>
      </c>
      <c r="P257">
        <v>0.57999999999999996</v>
      </c>
      <c r="Q257">
        <v>0.76</v>
      </c>
      <c r="R257">
        <v>55829</v>
      </c>
      <c r="S257">
        <v>74.09</v>
      </c>
      <c r="T257">
        <v>97.77</v>
      </c>
      <c r="U257">
        <v>1</v>
      </c>
      <c r="V257" t="s">
        <v>31</v>
      </c>
      <c r="W257" t="s">
        <v>32</v>
      </c>
      <c r="X257" t="s">
        <v>33</v>
      </c>
      <c r="Y257">
        <v>396</v>
      </c>
      <c r="Z257">
        <v>0.53</v>
      </c>
      <c r="AA257">
        <v>0.71</v>
      </c>
      <c r="AB257">
        <v>2</v>
      </c>
      <c r="AC257" t="s">
        <v>34</v>
      </c>
      <c r="AD257" t="s">
        <v>35</v>
      </c>
      <c r="AE257" t="s">
        <v>36</v>
      </c>
      <c r="AF257">
        <v>1053</v>
      </c>
      <c r="AG257">
        <v>1.4</v>
      </c>
      <c r="AH257">
        <v>1.89</v>
      </c>
      <c r="AI257">
        <v>3</v>
      </c>
      <c r="AJ257" t="s">
        <v>34</v>
      </c>
      <c r="AK257" t="s">
        <v>37</v>
      </c>
      <c r="AL257" t="s">
        <v>38</v>
      </c>
      <c r="AM257">
        <v>13806</v>
      </c>
      <c r="AN257">
        <v>18.32</v>
      </c>
      <c r="AO257">
        <v>24.73</v>
      </c>
      <c r="AP257">
        <v>4</v>
      </c>
      <c r="AQ257" t="s">
        <v>34</v>
      </c>
      <c r="AR257" t="s">
        <v>39</v>
      </c>
      <c r="AS257" t="s">
        <v>40</v>
      </c>
      <c r="AT257">
        <v>1965</v>
      </c>
      <c r="AU257">
        <v>2.61</v>
      </c>
      <c r="AV257">
        <v>3.52</v>
      </c>
      <c r="AW257">
        <v>5</v>
      </c>
      <c r="AX257" t="s">
        <v>31</v>
      </c>
      <c r="AY257" t="s">
        <v>41</v>
      </c>
      <c r="AZ257" t="s">
        <v>42</v>
      </c>
      <c r="BA257">
        <v>19309</v>
      </c>
      <c r="BB257">
        <v>25.62</v>
      </c>
      <c r="BC257">
        <v>34.590000000000003</v>
      </c>
      <c r="BD257">
        <v>6</v>
      </c>
      <c r="BE257" t="s">
        <v>34</v>
      </c>
      <c r="BF257" t="s">
        <v>43</v>
      </c>
      <c r="BG257" t="s">
        <v>44</v>
      </c>
      <c r="BH257">
        <v>4215</v>
      </c>
      <c r="BI257">
        <v>5.59</v>
      </c>
      <c r="BJ257">
        <v>7.55</v>
      </c>
      <c r="BK257">
        <v>7</v>
      </c>
      <c r="BL257" t="s">
        <v>34</v>
      </c>
      <c r="BM257" t="s">
        <v>45</v>
      </c>
      <c r="BN257" t="s">
        <v>46</v>
      </c>
      <c r="BO257">
        <v>7970</v>
      </c>
      <c r="BP257">
        <v>10.58</v>
      </c>
      <c r="BQ257">
        <v>14.28</v>
      </c>
      <c r="BR257">
        <v>8</v>
      </c>
      <c r="BS257" t="s">
        <v>31</v>
      </c>
      <c r="BT257" t="s">
        <v>47</v>
      </c>
      <c r="BU257" t="s">
        <v>48</v>
      </c>
      <c r="BV257">
        <v>845</v>
      </c>
      <c r="BW257">
        <v>1.1200000000000001</v>
      </c>
      <c r="BX257">
        <v>1.51</v>
      </c>
      <c r="BY257">
        <v>9</v>
      </c>
      <c r="BZ257" t="s">
        <v>34</v>
      </c>
      <c r="CA257" t="s">
        <v>49</v>
      </c>
      <c r="CB257" t="s">
        <v>50</v>
      </c>
      <c r="CC257">
        <v>1899</v>
      </c>
      <c r="CD257">
        <v>2.52</v>
      </c>
      <c r="CE257">
        <v>3.4</v>
      </c>
      <c r="CF257">
        <v>10</v>
      </c>
      <c r="CG257" t="s">
        <v>31</v>
      </c>
      <c r="CH257" t="s">
        <v>51</v>
      </c>
      <c r="CI257" t="s">
        <v>52</v>
      </c>
      <c r="CJ257">
        <v>2453</v>
      </c>
      <c r="CK257">
        <v>3.26</v>
      </c>
      <c r="CL257">
        <v>4.3899999999999997</v>
      </c>
      <c r="CM257">
        <v>11</v>
      </c>
      <c r="CN257" t="s">
        <v>34</v>
      </c>
      <c r="CO257" t="s">
        <v>53</v>
      </c>
      <c r="CP257" t="s">
        <v>54</v>
      </c>
      <c r="CQ257">
        <v>473</v>
      </c>
      <c r="CR257">
        <v>0.63</v>
      </c>
      <c r="CS257">
        <v>0.85</v>
      </c>
      <c r="CT257">
        <v>12</v>
      </c>
      <c r="CU257" t="s">
        <v>34</v>
      </c>
      <c r="CV257" t="s">
        <v>55</v>
      </c>
      <c r="CW257" t="s">
        <v>56</v>
      </c>
      <c r="CX257">
        <v>1445</v>
      </c>
      <c r="CY257">
        <v>1.92</v>
      </c>
      <c r="CZ257">
        <v>2.59</v>
      </c>
    </row>
    <row r="258" spans="1:104" x14ac:dyDescent="0.6">
      <c r="A258" s="1" t="s">
        <v>433</v>
      </c>
      <c r="B258" t="s">
        <v>434</v>
      </c>
      <c r="C258" s="1" t="s">
        <v>57</v>
      </c>
      <c r="D258" t="s">
        <v>58</v>
      </c>
      <c r="E258" t="s">
        <v>29</v>
      </c>
      <c r="F258" t="s">
        <v>1125</v>
      </c>
      <c r="G258" s="1" t="s">
        <v>419</v>
      </c>
      <c r="H258">
        <v>15840</v>
      </c>
      <c r="I258">
        <v>26.64</v>
      </c>
      <c r="J258">
        <v>43610</v>
      </c>
      <c r="K258">
        <v>73.36</v>
      </c>
      <c r="L258">
        <v>669</v>
      </c>
      <c r="M258">
        <v>1.1299999999999999</v>
      </c>
      <c r="N258">
        <v>1.53</v>
      </c>
      <c r="O258">
        <v>257</v>
      </c>
      <c r="P258">
        <v>0.43</v>
      </c>
      <c r="Q258">
        <v>0.59</v>
      </c>
      <c r="R258">
        <v>42684</v>
      </c>
      <c r="S258">
        <v>71.8</v>
      </c>
      <c r="T258">
        <v>97.88</v>
      </c>
      <c r="U258">
        <v>1</v>
      </c>
      <c r="V258" t="s">
        <v>31</v>
      </c>
      <c r="W258" t="s">
        <v>32</v>
      </c>
      <c r="X258" t="s">
        <v>33</v>
      </c>
      <c r="Y258">
        <v>306</v>
      </c>
      <c r="Z258">
        <v>0.51</v>
      </c>
      <c r="AA258">
        <v>0.72</v>
      </c>
      <c r="AB258">
        <v>2</v>
      </c>
      <c r="AC258" t="s">
        <v>34</v>
      </c>
      <c r="AD258" t="s">
        <v>35</v>
      </c>
      <c r="AE258" t="s">
        <v>36</v>
      </c>
      <c r="AF258">
        <v>904</v>
      </c>
      <c r="AG258">
        <v>1.52</v>
      </c>
      <c r="AH258">
        <v>2.12</v>
      </c>
      <c r="AI258">
        <v>3</v>
      </c>
      <c r="AJ258" t="s">
        <v>34</v>
      </c>
      <c r="AK258" t="s">
        <v>37</v>
      </c>
      <c r="AL258" t="s">
        <v>38</v>
      </c>
      <c r="AM258">
        <v>10733</v>
      </c>
      <c r="AN258">
        <v>18.05</v>
      </c>
      <c r="AO258">
        <v>25.15</v>
      </c>
      <c r="AP258">
        <v>4</v>
      </c>
      <c r="AQ258" t="s">
        <v>34</v>
      </c>
      <c r="AR258" t="s">
        <v>39</v>
      </c>
      <c r="AS258" t="s">
        <v>40</v>
      </c>
      <c r="AT258">
        <v>1535</v>
      </c>
      <c r="AU258">
        <v>2.58</v>
      </c>
      <c r="AV258">
        <v>3.6</v>
      </c>
      <c r="AW258">
        <v>5</v>
      </c>
      <c r="AX258" t="s">
        <v>31</v>
      </c>
      <c r="AY258" t="s">
        <v>41</v>
      </c>
      <c r="AZ258" t="s">
        <v>42</v>
      </c>
      <c r="BA258">
        <v>15279</v>
      </c>
      <c r="BB258">
        <v>25.7</v>
      </c>
      <c r="BC258">
        <v>35.799999999999997</v>
      </c>
      <c r="BD258">
        <v>6</v>
      </c>
      <c r="BE258" t="s">
        <v>34</v>
      </c>
      <c r="BF258" t="s">
        <v>43</v>
      </c>
      <c r="BG258" t="s">
        <v>44</v>
      </c>
      <c r="BH258">
        <v>3132</v>
      </c>
      <c r="BI258">
        <v>5.27</v>
      </c>
      <c r="BJ258">
        <v>7.34</v>
      </c>
      <c r="BK258">
        <v>7</v>
      </c>
      <c r="BL258" t="s">
        <v>34</v>
      </c>
      <c r="BM258" t="s">
        <v>45</v>
      </c>
      <c r="BN258" t="s">
        <v>46</v>
      </c>
      <c r="BO258">
        <v>5589</v>
      </c>
      <c r="BP258">
        <v>9.4</v>
      </c>
      <c r="BQ258">
        <v>13.09</v>
      </c>
      <c r="BR258">
        <v>8</v>
      </c>
      <c r="BS258" t="s">
        <v>31</v>
      </c>
      <c r="BT258" t="s">
        <v>47</v>
      </c>
      <c r="BU258" t="s">
        <v>48</v>
      </c>
      <c r="BV258">
        <v>638</v>
      </c>
      <c r="BW258">
        <v>1.07</v>
      </c>
      <c r="BX258">
        <v>1.49</v>
      </c>
      <c r="BY258">
        <v>9</v>
      </c>
      <c r="BZ258" t="s">
        <v>34</v>
      </c>
      <c r="CA258" t="s">
        <v>49</v>
      </c>
      <c r="CB258" t="s">
        <v>50</v>
      </c>
      <c r="CC258">
        <v>1231</v>
      </c>
      <c r="CD258">
        <v>2.0699999999999998</v>
      </c>
      <c r="CE258">
        <v>2.88</v>
      </c>
      <c r="CF258">
        <v>10</v>
      </c>
      <c r="CG258" t="s">
        <v>31</v>
      </c>
      <c r="CH258" t="s">
        <v>51</v>
      </c>
      <c r="CI258" t="s">
        <v>52</v>
      </c>
      <c r="CJ258">
        <v>1950</v>
      </c>
      <c r="CK258">
        <v>3.28</v>
      </c>
      <c r="CL258">
        <v>4.57</v>
      </c>
      <c r="CM258">
        <v>11</v>
      </c>
      <c r="CN258" t="s">
        <v>34</v>
      </c>
      <c r="CO258" t="s">
        <v>53</v>
      </c>
      <c r="CP258" t="s">
        <v>54</v>
      </c>
      <c r="CQ258">
        <v>410</v>
      </c>
      <c r="CR258">
        <v>0.69</v>
      </c>
      <c r="CS258">
        <v>0.96</v>
      </c>
      <c r="CT258">
        <v>12</v>
      </c>
      <c r="CU258" t="s">
        <v>34</v>
      </c>
      <c r="CV258" t="s">
        <v>55</v>
      </c>
      <c r="CW258" t="s">
        <v>56</v>
      </c>
      <c r="CX258">
        <v>977</v>
      </c>
      <c r="CY258">
        <v>1.64</v>
      </c>
      <c r="CZ258">
        <v>2.29</v>
      </c>
    </row>
    <row r="259" spans="1:104" x14ac:dyDescent="0.6">
      <c r="A259" s="1" t="s">
        <v>436</v>
      </c>
      <c r="B259" t="s">
        <v>437</v>
      </c>
      <c r="C259" s="1" t="s">
        <v>26</v>
      </c>
      <c r="D259" t="s">
        <v>28</v>
      </c>
      <c r="E259" t="s">
        <v>29</v>
      </c>
      <c r="F259" t="s">
        <v>1126</v>
      </c>
      <c r="G259" s="1" t="s">
        <v>438</v>
      </c>
      <c r="H259">
        <v>23754</v>
      </c>
      <c r="I259">
        <v>20.78</v>
      </c>
      <c r="J259">
        <v>90575</v>
      </c>
      <c r="K259">
        <v>79.22</v>
      </c>
      <c r="L259">
        <v>1345</v>
      </c>
      <c r="M259">
        <v>1.18</v>
      </c>
      <c r="N259">
        <v>1.48</v>
      </c>
      <c r="O259">
        <v>436</v>
      </c>
      <c r="P259">
        <v>0.38</v>
      </c>
      <c r="Q259">
        <v>0.48</v>
      </c>
      <c r="R259">
        <v>88794</v>
      </c>
      <c r="S259">
        <v>77.67</v>
      </c>
      <c r="T259">
        <v>98.03</v>
      </c>
      <c r="U259">
        <v>1</v>
      </c>
      <c r="V259" t="s">
        <v>31</v>
      </c>
      <c r="W259" t="s">
        <v>32</v>
      </c>
      <c r="X259" t="s">
        <v>33</v>
      </c>
      <c r="Y259">
        <v>399</v>
      </c>
      <c r="Z259">
        <v>0.35</v>
      </c>
      <c r="AA259">
        <v>0.45</v>
      </c>
      <c r="AB259">
        <v>2</v>
      </c>
      <c r="AC259" t="s">
        <v>34</v>
      </c>
      <c r="AD259" t="s">
        <v>35</v>
      </c>
      <c r="AE259" t="s">
        <v>36</v>
      </c>
      <c r="AF259">
        <v>1826</v>
      </c>
      <c r="AG259">
        <v>1.6</v>
      </c>
      <c r="AH259">
        <v>2.06</v>
      </c>
      <c r="AI259">
        <v>3</v>
      </c>
      <c r="AJ259" t="s">
        <v>34</v>
      </c>
      <c r="AK259" t="s">
        <v>37</v>
      </c>
      <c r="AL259" t="s">
        <v>38</v>
      </c>
      <c r="AM259">
        <v>32840</v>
      </c>
      <c r="AN259">
        <v>28.72</v>
      </c>
      <c r="AO259">
        <v>36.979999999999997</v>
      </c>
      <c r="AP259">
        <v>4</v>
      </c>
      <c r="AQ259" t="s">
        <v>34</v>
      </c>
      <c r="AR259" t="s">
        <v>39</v>
      </c>
      <c r="AS259" t="s">
        <v>40</v>
      </c>
      <c r="AT259">
        <v>1986</v>
      </c>
      <c r="AU259">
        <v>1.74</v>
      </c>
      <c r="AV259">
        <v>2.2400000000000002</v>
      </c>
      <c r="AW259">
        <v>5</v>
      </c>
      <c r="AX259" t="s">
        <v>31</v>
      </c>
      <c r="AY259" t="s">
        <v>41</v>
      </c>
      <c r="AZ259" t="s">
        <v>42</v>
      </c>
      <c r="BA259">
        <v>14592</v>
      </c>
      <c r="BB259">
        <v>12.76</v>
      </c>
      <c r="BC259">
        <v>16.43</v>
      </c>
      <c r="BD259">
        <v>6</v>
      </c>
      <c r="BE259" t="s">
        <v>34</v>
      </c>
      <c r="BF259" t="s">
        <v>43</v>
      </c>
      <c r="BG259" t="s">
        <v>44</v>
      </c>
      <c r="BH259">
        <v>6036</v>
      </c>
      <c r="BI259">
        <v>5.28</v>
      </c>
      <c r="BJ259">
        <v>6.8</v>
      </c>
      <c r="BK259">
        <v>7</v>
      </c>
      <c r="BL259" t="s">
        <v>34</v>
      </c>
      <c r="BM259" t="s">
        <v>45</v>
      </c>
      <c r="BN259" t="s">
        <v>46</v>
      </c>
      <c r="BO259">
        <v>14978</v>
      </c>
      <c r="BP259">
        <v>13.1</v>
      </c>
      <c r="BQ259">
        <v>16.87</v>
      </c>
      <c r="BR259">
        <v>8</v>
      </c>
      <c r="BS259" t="s">
        <v>31</v>
      </c>
      <c r="BT259" t="s">
        <v>47</v>
      </c>
      <c r="BU259" t="s">
        <v>48</v>
      </c>
      <c r="BV259">
        <v>1632</v>
      </c>
      <c r="BW259">
        <v>1.43</v>
      </c>
      <c r="BX259">
        <v>1.84</v>
      </c>
      <c r="BY259">
        <v>9</v>
      </c>
      <c r="BZ259" t="s">
        <v>34</v>
      </c>
      <c r="CA259" t="s">
        <v>49</v>
      </c>
      <c r="CB259" t="s">
        <v>50</v>
      </c>
      <c r="CC259">
        <v>6301</v>
      </c>
      <c r="CD259">
        <v>5.51</v>
      </c>
      <c r="CE259">
        <v>7.1</v>
      </c>
      <c r="CF259">
        <v>10</v>
      </c>
      <c r="CG259" t="s">
        <v>31</v>
      </c>
      <c r="CH259" t="s">
        <v>51</v>
      </c>
      <c r="CI259" t="s">
        <v>52</v>
      </c>
      <c r="CJ259">
        <v>5801</v>
      </c>
      <c r="CK259">
        <v>5.07</v>
      </c>
      <c r="CL259">
        <v>6.53</v>
      </c>
      <c r="CM259">
        <v>11</v>
      </c>
      <c r="CN259" t="s">
        <v>34</v>
      </c>
      <c r="CO259" t="s">
        <v>53</v>
      </c>
      <c r="CP259" t="s">
        <v>54</v>
      </c>
      <c r="CQ259">
        <v>692</v>
      </c>
      <c r="CR259">
        <v>0.61</v>
      </c>
      <c r="CS259">
        <v>0.78</v>
      </c>
      <c r="CT259">
        <v>12</v>
      </c>
      <c r="CU259" t="s">
        <v>34</v>
      </c>
      <c r="CV259" t="s">
        <v>55</v>
      </c>
      <c r="CW259" t="s">
        <v>56</v>
      </c>
      <c r="CX259">
        <v>1711</v>
      </c>
      <c r="CY259">
        <v>1.5</v>
      </c>
      <c r="CZ259">
        <v>1.93</v>
      </c>
    </row>
    <row r="260" spans="1:104" x14ac:dyDescent="0.6">
      <c r="A260" s="1" t="s">
        <v>436</v>
      </c>
      <c r="B260" t="s">
        <v>437</v>
      </c>
      <c r="C260" s="1" t="s">
        <v>57</v>
      </c>
      <c r="D260" t="s">
        <v>58</v>
      </c>
      <c r="E260" t="s">
        <v>29</v>
      </c>
      <c r="F260" t="s">
        <v>1127</v>
      </c>
      <c r="G260" s="1" t="s">
        <v>439</v>
      </c>
      <c r="H260">
        <v>22578</v>
      </c>
      <c r="I260">
        <v>20.16</v>
      </c>
      <c r="J260">
        <v>89439</v>
      </c>
      <c r="K260">
        <v>79.84</v>
      </c>
      <c r="L260">
        <v>1404</v>
      </c>
      <c r="M260">
        <v>1.25</v>
      </c>
      <c r="N260">
        <v>1.57</v>
      </c>
      <c r="O260">
        <v>566</v>
      </c>
      <c r="P260">
        <v>0.51</v>
      </c>
      <c r="Q260">
        <v>0.63</v>
      </c>
      <c r="R260">
        <v>87469</v>
      </c>
      <c r="S260">
        <v>78.09</v>
      </c>
      <c r="T260">
        <v>97.8</v>
      </c>
      <c r="U260">
        <v>1</v>
      </c>
      <c r="V260" t="s">
        <v>31</v>
      </c>
      <c r="W260" t="s">
        <v>32</v>
      </c>
      <c r="X260" t="s">
        <v>33</v>
      </c>
      <c r="Y260">
        <v>547</v>
      </c>
      <c r="Z260">
        <v>0.49</v>
      </c>
      <c r="AA260">
        <v>0.63</v>
      </c>
      <c r="AB260">
        <v>2</v>
      </c>
      <c r="AC260" t="s">
        <v>34</v>
      </c>
      <c r="AD260" t="s">
        <v>35</v>
      </c>
      <c r="AE260" t="s">
        <v>36</v>
      </c>
      <c r="AF260">
        <v>2219</v>
      </c>
      <c r="AG260">
        <v>1.98</v>
      </c>
      <c r="AH260">
        <v>2.54</v>
      </c>
      <c r="AI260">
        <v>3</v>
      </c>
      <c r="AJ260" t="s">
        <v>34</v>
      </c>
      <c r="AK260" t="s">
        <v>37</v>
      </c>
      <c r="AL260" t="s">
        <v>38</v>
      </c>
      <c r="AM260">
        <v>28289</v>
      </c>
      <c r="AN260">
        <v>25.25</v>
      </c>
      <c r="AO260">
        <v>32.340000000000003</v>
      </c>
      <c r="AP260">
        <v>4</v>
      </c>
      <c r="AQ260" t="s">
        <v>34</v>
      </c>
      <c r="AR260" t="s">
        <v>39</v>
      </c>
      <c r="AS260" t="s">
        <v>40</v>
      </c>
      <c r="AT260">
        <v>2659</v>
      </c>
      <c r="AU260">
        <v>2.37</v>
      </c>
      <c r="AV260">
        <v>3.04</v>
      </c>
      <c r="AW260">
        <v>5</v>
      </c>
      <c r="AX260" t="s">
        <v>31</v>
      </c>
      <c r="AY260" t="s">
        <v>41</v>
      </c>
      <c r="AZ260" t="s">
        <v>42</v>
      </c>
      <c r="BA260">
        <v>18246</v>
      </c>
      <c r="BB260">
        <v>16.29</v>
      </c>
      <c r="BC260">
        <v>20.86</v>
      </c>
      <c r="BD260">
        <v>6</v>
      </c>
      <c r="BE260" t="s">
        <v>34</v>
      </c>
      <c r="BF260" t="s">
        <v>43</v>
      </c>
      <c r="BG260" t="s">
        <v>44</v>
      </c>
      <c r="BH260">
        <v>5190</v>
      </c>
      <c r="BI260">
        <v>4.63</v>
      </c>
      <c r="BJ260">
        <v>5.93</v>
      </c>
      <c r="BK260">
        <v>7</v>
      </c>
      <c r="BL260" t="s">
        <v>34</v>
      </c>
      <c r="BM260" t="s">
        <v>45</v>
      </c>
      <c r="BN260" t="s">
        <v>46</v>
      </c>
      <c r="BO260">
        <v>16389</v>
      </c>
      <c r="BP260">
        <v>14.63</v>
      </c>
      <c r="BQ260">
        <v>18.739999999999998</v>
      </c>
      <c r="BR260">
        <v>8</v>
      </c>
      <c r="BS260" t="s">
        <v>31</v>
      </c>
      <c r="BT260" t="s">
        <v>47</v>
      </c>
      <c r="BU260" t="s">
        <v>48</v>
      </c>
      <c r="BV260">
        <v>1426</v>
      </c>
      <c r="BW260">
        <v>1.27</v>
      </c>
      <c r="BX260">
        <v>1.63</v>
      </c>
      <c r="BY260">
        <v>9</v>
      </c>
      <c r="BZ260" t="s">
        <v>34</v>
      </c>
      <c r="CA260" t="s">
        <v>49</v>
      </c>
      <c r="CB260" t="s">
        <v>50</v>
      </c>
      <c r="CC260">
        <v>5447</v>
      </c>
      <c r="CD260">
        <v>4.8600000000000003</v>
      </c>
      <c r="CE260">
        <v>6.23</v>
      </c>
      <c r="CF260">
        <v>10</v>
      </c>
      <c r="CG260" t="s">
        <v>31</v>
      </c>
      <c r="CH260" t="s">
        <v>51</v>
      </c>
      <c r="CI260" t="s">
        <v>52</v>
      </c>
      <c r="CJ260">
        <v>4419</v>
      </c>
      <c r="CK260">
        <v>3.94</v>
      </c>
      <c r="CL260">
        <v>5.05</v>
      </c>
      <c r="CM260">
        <v>11</v>
      </c>
      <c r="CN260" t="s">
        <v>34</v>
      </c>
      <c r="CO260" t="s">
        <v>53</v>
      </c>
      <c r="CP260" t="s">
        <v>54</v>
      </c>
      <c r="CQ260">
        <v>820</v>
      </c>
      <c r="CR260">
        <v>0.73</v>
      </c>
      <c r="CS260">
        <v>0.94</v>
      </c>
      <c r="CT260">
        <v>12</v>
      </c>
      <c r="CU260" t="s">
        <v>34</v>
      </c>
      <c r="CV260" t="s">
        <v>55</v>
      </c>
      <c r="CW260" t="s">
        <v>56</v>
      </c>
      <c r="CX260">
        <v>1818</v>
      </c>
      <c r="CY260">
        <v>1.62</v>
      </c>
      <c r="CZ260">
        <v>2.08</v>
      </c>
    </row>
    <row r="261" spans="1:104" x14ac:dyDescent="0.6">
      <c r="A261" s="1" t="s">
        <v>436</v>
      </c>
      <c r="B261" t="s">
        <v>437</v>
      </c>
      <c r="C261" s="1" t="s">
        <v>60</v>
      </c>
      <c r="D261" t="s">
        <v>61</v>
      </c>
      <c r="E261" t="s">
        <v>29</v>
      </c>
      <c r="F261" t="s">
        <v>1128</v>
      </c>
      <c r="G261" s="1" t="s">
        <v>440</v>
      </c>
      <c r="H261">
        <v>19951</v>
      </c>
      <c r="I261">
        <v>20.72</v>
      </c>
      <c r="J261">
        <v>76332</v>
      </c>
      <c r="K261">
        <v>79.28</v>
      </c>
      <c r="L261">
        <v>1406</v>
      </c>
      <c r="M261">
        <v>1.46</v>
      </c>
      <c r="N261">
        <v>1.84</v>
      </c>
      <c r="O261">
        <v>655</v>
      </c>
      <c r="P261">
        <v>0.68</v>
      </c>
      <c r="Q261">
        <v>0.86</v>
      </c>
      <c r="R261">
        <v>74271</v>
      </c>
      <c r="S261">
        <v>77.14</v>
      </c>
      <c r="T261">
        <v>97.3</v>
      </c>
      <c r="U261">
        <v>1</v>
      </c>
      <c r="V261" t="s">
        <v>31</v>
      </c>
      <c r="W261" t="s">
        <v>32</v>
      </c>
      <c r="X261" t="s">
        <v>33</v>
      </c>
      <c r="Y261">
        <v>543</v>
      </c>
      <c r="Z261">
        <v>0.56000000000000005</v>
      </c>
      <c r="AA261">
        <v>0.73</v>
      </c>
      <c r="AB261">
        <v>2</v>
      </c>
      <c r="AC261" t="s">
        <v>34</v>
      </c>
      <c r="AD261" t="s">
        <v>35</v>
      </c>
      <c r="AE261" t="s">
        <v>36</v>
      </c>
      <c r="AF261">
        <v>1673</v>
      </c>
      <c r="AG261">
        <v>1.74</v>
      </c>
      <c r="AH261">
        <v>2.25</v>
      </c>
      <c r="AI261">
        <v>3</v>
      </c>
      <c r="AJ261" t="s">
        <v>34</v>
      </c>
      <c r="AK261" t="s">
        <v>37</v>
      </c>
      <c r="AL261" t="s">
        <v>38</v>
      </c>
      <c r="AM261">
        <v>23440</v>
      </c>
      <c r="AN261">
        <v>24.34</v>
      </c>
      <c r="AO261">
        <v>31.56</v>
      </c>
      <c r="AP261">
        <v>4</v>
      </c>
      <c r="AQ261" t="s">
        <v>34</v>
      </c>
      <c r="AR261" t="s">
        <v>39</v>
      </c>
      <c r="AS261" t="s">
        <v>40</v>
      </c>
      <c r="AT261">
        <v>2749</v>
      </c>
      <c r="AU261">
        <v>2.86</v>
      </c>
      <c r="AV261">
        <v>3.7</v>
      </c>
      <c r="AW261">
        <v>5</v>
      </c>
      <c r="AX261" t="s">
        <v>31</v>
      </c>
      <c r="AY261" t="s">
        <v>41</v>
      </c>
      <c r="AZ261" t="s">
        <v>42</v>
      </c>
      <c r="BA261">
        <v>19791</v>
      </c>
      <c r="BB261">
        <v>20.56</v>
      </c>
      <c r="BC261">
        <v>26.65</v>
      </c>
      <c r="BD261">
        <v>6</v>
      </c>
      <c r="BE261" t="s">
        <v>34</v>
      </c>
      <c r="BF261" t="s">
        <v>43</v>
      </c>
      <c r="BG261" t="s">
        <v>44</v>
      </c>
      <c r="BH261">
        <v>3681</v>
      </c>
      <c r="BI261">
        <v>3.82</v>
      </c>
      <c r="BJ261">
        <v>4.96</v>
      </c>
      <c r="BK261">
        <v>7</v>
      </c>
      <c r="BL261" t="s">
        <v>34</v>
      </c>
      <c r="BM261" t="s">
        <v>45</v>
      </c>
      <c r="BN261" t="s">
        <v>46</v>
      </c>
      <c r="BO261">
        <v>11918</v>
      </c>
      <c r="BP261">
        <v>12.38</v>
      </c>
      <c r="BQ261">
        <v>16.05</v>
      </c>
      <c r="BR261">
        <v>8</v>
      </c>
      <c r="BS261" t="s">
        <v>31</v>
      </c>
      <c r="BT261" t="s">
        <v>47</v>
      </c>
      <c r="BU261" t="s">
        <v>48</v>
      </c>
      <c r="BV261">
        <v>1192</v>
      </c>
      <c r="BW261">
        <v>1.24</v>
      </c>
      <c r="BX261">
        <v>1.6</v>
      </c>
      <c r="BY261">
        <v>9</v>
      </c>
      <c r="BZ261" t="s">
        <v>34</v>
      </c>
      <c r="CA261" t="s">
        <v>49</v>
      </c>
      <c r="CB261" t="s">
        <v>50</v>
      </c>
      <c r="CC261">
        <v>3568</v>
      </c>
      <c r="CD261">
        <v>3.71</v>
      </c>
      <c r="CE261">
        <v>4.8</v>
      </c>
      <c r="CF261">
        <v>10</v>
      </c>
      <c r="CG261" t="s">
        <v>31</v>
      </c>
      <c r="CH261" t="s">
        <v>51</v>
      </c>
      <c r="CI261" t="s">
        <v>52</v>
      </c>
      <c r="CJ261">
        <v>3425</v>
      </c>
      <c r="CK261">
        <v>3.56</v>
      </c>
      <c r="CL261">
        <v>4.6100000000000003</v>
      </c>
      <c r="CM261">
        <v>11</v>
      </c>
      <c r="CN261" t="s">
        <v>34</v>
      </c>
      <c r="CO261" t="s">
        <v>53</v>
      </c>
      <c r="CP261" t="s">
        <v>54</v>
      </c>
      <c r="CQ261">
        <v>733</v>
      </c>
      <c r="CR261">
        <v>0.76</v>
      </c>
      <c r="CS261">
        <v>0.99</v>
      </c>
      <c r="CT261">
        <v>12</v>
      </c>
      <c r="CU261" t="s">
        <v>34</v>
      </c>
      <c r="CV261" t="s">
        <v>55</v>
      </c>
      <c r="CW261" t="s">
        <v>56</v>
      </c>
      <c r="CX261">
        <v>1558</v>
      </c>
      <c r="CY261">
        <v>1.62</v>
      </c>
      <c r="CZ261">
        <v>2.1</v>
      </c>
    </row>
    <row r="262" spans="1:104" x14ac:dyDescent="0.6">
      <c r="A262" s="1" t="s">
        <v>436</v>
      </c>
      <c r="B262" t="s">
        <v>437</v>
      </c>
      <c r="C262" s="1" t="s">
        <v>63</v>
      </c>
      <c r="D262" t="s">
        <v>64</v>
      </c>
      <c r="E262" t="s">
        <v>29</v>
      </c>
      <c r="F262" t="s">
        <v>1129</v>
      </c>
      <c r="G262" s="1" t="s">
        <v>441</v>
      </c>
      <c r="H262">
        <v>22632</v>
      </c>
      <c r="I262">
        <v>20.34</v>
      </c>
      <c r="J262">
        <v>88656</v>
      </c>
      <c r="K262">
        <v>79.66</v>
      </c>
      <c r="L262">
        <v>1569</v>
      </c>
      <c r="M262">
        <v>1.41</v>
      </c>
      <c r="N262">
        <v>1.77</v>
      </c>
      <c r="O262">
        <v>583</v>
      </c>
      <c r="P262">
        <v>0.52</v>
      </c>
      <c r="Q262">
        <v>0.66</v>
      </c>
      <c r="R262">
        <v>86504</v>
      </c>
      <c r="S262">
        <v>77.73</v>
      </c>
      <c r="T262">
        <v>97.57</v>
      </c>
      <c r="U262">
        <v>1</v>
      </c>
      <c r="V262" t="s">
        <v>31</v>
      </c>
      <c r="W262" t="s">
        <v>32</v>
      </c>
      <c r="X262" t="s">
        <v>33</v>
      </c>
      <c r="Y262">
        <v>606</v>
      </c>
      <c r="Z262">
        <v>0.54</v>
      </c>
      <c r="AA262">
        <v>0.7</v>
      </c>
      <c r="AB262">
        <v>2</v>
      </c>
      <c r="AC262" t="s">
        <v>34</v>
      </c>
      <c r="AD262" t="s">
        <v>35</v>
      </c>
      <c r="AE262" t="s">
        <v>36</v>
      </c>
      <c r="AF262">
        <v>1848</v>
      </c>
      <c r="AG262">
        <v>1.66</v>
      </c>
      <c r="AH262">
        <v>2.14</v>
      </c>
      <c r="AI262">
        <v>3</v>
      </c>
      <c r="AJ262" t="s">
        <v>34</v>
      </c>
      <c r="AK262" t="s">
        <v>37</v>
      </c>
      <c r="AL262" t="s">
        <v>38</v>
      </c>
      <c r="AM262">
        <v>27977</v>
      </c>
      <c r="AN262">
        <v>25.14</v>
      </c>
      <c r="AO262">
        <v>32.340000000000003</v>
      </c>
      <c r="AP262">
        <v>4</v>
      </c>
      <c r="AQ262" t="s">
        <v>34</v>
      </c>
      <c r="AR262" t="s">
        <v>39</v>
      </c>
      <c r="AS262" t="s">
        <v>40</v>
      </c>
      <c r="AT262">
        <v>2986</v>
      </c>
      <c r="AU262">
        <v>2.68</v>
      </c>
      <c r="AV262">
        <v>3.45</v>
      </c>
      <c r="AW262">
        <v>5</v>
      </c>
      <c r="AX262" t="s">
        <v>31</v>
      </c>
      <c r="AY262" t="s">
        <v>41</v>
      </c>
      <c r="AZ262" t="s">
        <v>42</v>
      </c>
      <c r="BA262">
        <v>21841</v>
      </c>
      <c r="BB262">
        <v>19.63</v>
      </c>
      <c r="BC262">
        <v>25.25</v>
      </c>
      <c r="BD262">
        <v>6</v>
      </c>
      <c r="BE262" t="s">
        <v>34</v>
      </c>
      <c r="BF262" t="s">
        <v>43</v>
      </c>
      <c r="BG262" t="s">
        <v>44</v>
      </c>
      <c r="BH262">
        <v>4590</v>
      </c>
      <c r="BI262">
        <v>4.12</v>
      </c>
      <c r="BJ262">
        <v>5.31</v>
      </c>
      <c r="BK262">
        <v>7</v>
      </c>
      <c r="BL262" t="s">
        <v>34</v>
      </c>
      <c r="BM262" t="s">
        <v>45</v>
      </c>
      <c r="BN262" t="s">
        <v>46</v>
      </c>
      <c r="BO262">
        <v>14870</v>
      </c>
      <c r="BP262">
        <v>13.36</v>
      </c>
      <c r="BQ262">
        <v>17.190000000000001</v>
      </c>
      <c r="BR262">
        <v>8</v>
      </c>
      <c r="BS262" t="s">
        <v>31</v>
      </c>
      <c r="BT262" t="s">
        <v>47</v>
      </c>
      <c r="BU262" t="s">
        <v>48</v>
      </c>
      <c r="BV262">
        <v>1425</v>
      </c>
      <c r="BW262">
        <v>1.28</v>
      </c>
      <c r="BX262">
        <v>1.65</v>
      </c>
      <c r="BY262">
        <v>9</v>
      </c>
      <c r="BZ262" t="s">
        <v>34</v>
      </c>
      <c r="CA262" t="s">
        <v>49</v>
      </c>
      <c r="CB262" t="s">
        <v>50</v>
      </c>
      <c r="CC262">
        <v>3945</v>
      </c>
      <c r="CD262">
        <v>3.54</v>
      </c>
      <c r="CE262">
        <v>4.5599999999999996</v>
      </c>
      <c r="CF262">
        <v>10</v>
      </c>
      <c r="CG262" t="s">
        <v>31</v>
      </c>
      <c r="CH262" t="s">
        <v>51</v>
      </c>
      <c r="CI262" t="s">
        <v>52</v>
      </c>
      <c r="CJ262">
        <v>3539</v>
      </c>
      <c r="CK262">
        <v>3.18</v>
      </c>
      <c r="CL262">
        <v>4.09</v>
      </c>
      <c r="CM262">
        <v>11</v>
      </c>
      <c r="CN262" t="s">
        <v>34</v>
      </c>
      <c r="CO262" t="s">
        <v>53</v>
      </c>
      <c r="CP262" t="s">
        <v>54</v>
      </c>
      <c r="CQ262">
        <v>836</v>
      </c>
      <c r="CR262">
        <v>0.75</v>
      </c>
      <c r="CS262">
        <v>0.97</v>
      </c>
      <c r="CT262">
        <v>12</v>
      </c>
      <c r="CU262" t="s">
        <v>34</v>
      </c>
      <c r="CV262" t="s">
        <v>55</v>
      </c>
      <c r="CW262" t="s">
        <v>56</v>
      </c>
      <c r="CX262">
        <v>2041</v>
      </c>
      <c r="CY262">
        <v>1.83</v>
      </c>
      <c r="CZ262">
        <v>2.36</v>
      </c>
    </row>
    <row r="263" spans="1:104" x14ac:dyDescent="0.6">
      <c r="A263" s="1" t="s">
        <v>436</v>
      </c>
      <c r="B263" t="s">
        <v>437</v>
      </c>
      <c r="C263" s="1" t="s">
        <v>66</v>
      </c>
      <c r="D263" t="s">
        <v>67</v>
      </c>
      <c r="E263" t="s">
        <v>29</v>
      </c>
      <c r="F263" t="s">
        <v>1130</v>
      </c>
      <c r="G263" s="1" t="s">
        <v>442</v>
      </c>
      <c r="H263">
        <v>21269</v>
      </c>
      <c r="I263">
        <v>26.07</v>
      </c>
      <c r="J263">
        <v>60308</v>
      </c>
      <c r="K263">
        <v>73.930000000000007</v>
      </c>
      <c r="L263">
        <v>1042</v>
      </c>
      <c r="M263">
        <v>1.28</v>
      </c>
      <c r="N263">
        <v>1.73</v>
      </c>
      <c r="O263">
        <v>300</v>
      </c>
      <c r="P263">
        <v>0.37</v>
      </c>
      <c r="Q263">
        <v>0.5</v>
      </c>
      <c r="R263">
        <v>58966</v>
      </c>
      <c r="S263">
        <v>72.28</v>
      </c>
      <c r="T263">
        <v>97.77</v>
      </c>
      <c r="U263">
        <v>1</v>
      </c>
      <c r="V263" t="s">
        <v>31</v>
      </c>
      <c r="W263" t="s">
        <v>32</v>
      </c>
      <c r="X263" t="s">
        <v>33</v>
      </c>
      <c r="Y263">
        <v>337</v>
      </c>
      <c r="Z263">
        <v>0.41</v>
      </c>
      <c r="AA263">
        <v>0.56999999999999995</v>
      </c>
      <c r="AB263">
        <v>2</v>
      </c>
      <c r="AC263" t="s">
        <v>34</v>
      </c>
      <c r="AD263" t="s">
        <v>35</v>
      </c>
      <c r="AE263" t="s">
        <v>36</v>
      </c>
      <c r="AF263">
        <v>1826</v>
      </c>
      <c r="AG263">
        <v>2.2400000000000002</v>
      </c>
      <c r="AH263">
        <v>3.1</v>
      </c>
      <c r="AI263">
        <v>3</v>
      </c>
      <c r="AJ263" t="s">
        <v>34</v>
      </c>
      <c r="AK263" t="s">
        <v>37</v>
      </c>
      <c r="AL263" t="s">
        <v>38</v>
      </c>
      <c r="AM263">
        <v>19006</v>
      </c>
      <c r="AN263">
        <v>23.3</v>
      </c>
      <c r="AO263">
        <v>32.229999999999997</v>
      </c>
      <c r="AP263">
        <v>4</v>
      </c>
      <c r="AQ263" t="s">
        <v>34</v>
      </c>
      <c r="AR263" t="s">
        <v>39</v>
      </c>
      <c r="AS263" t="s">
        <v>40</v>
      </c>
      <c r="AT263">
        <v>1323</v>
      </c>
      <c r="AU263">
        <v>1.62</v>
      </c>
      <c r="AV263">
        <v>2.2400000000000002</v>
      </c>
      <c r="AW263">
        <v>5</v>
      </c>
      <c r="AX263" t="s">
        <v>31</v>
      </c>
      <c r="AY263" t="s">
        <v>41</v>
      </c>
      <c r="AZ263" t="s">
        <v>42</v>
      </c>
      <c r="BA263">
        <v>10696</v>
      </c>
      <c r="BB263">
        <v>13.11</v>
      </c>
      <c r="BC263">
        <v>18.14</v>
      </c>
      <c r="BD263">
        <v>6</v>
      </c>
      <c r="BE263" t="s">
        <v>34</v>
      </c>
      <c r="BF263" t="s">
        <v>43</v>
      </c>
      <c r="BG263" t="s">
        <v>44</v>
      </c>
      <c r="BH263">
        <v>3496</v>
      </c>
      <c r="BI263">
        <v>4.29</v>
      </c>
      <c r="BJ263">
        <v>5.93</v>
      </c>
      <c r="BK263">
        <v>7</v>
      </c>
      <c r="BL263" t="s">
        <v>34</v>
      </c>
      <c r="BM263" t="s">
        <v>45</v>
      </c>
      <c r="BN263" t="s">
        <v>46</v>
      </c>
      <c r="BO263">
        <v>12879</v>
      </c>
      <c r="BP263">
        <v>15.79</v>
      </c>
      <c r="BQ263">
        <v>21.84</v>
      </c>
      <c r="BR263">
        <v>8</v>
      </c>
      <c r="BS263" t="s">
        <v>31</v>
      </c>
      <c r="BT263" t="s">
        <v>47</v>
      </c>
      <c r="BU263" t="s">
        <v>48</v>
      </c>
      <c r="BV263">
        <v>1271</v>
      </c>
      <c r="BW263">
        <v>1.56</v>
      </c>
      <c r="BX263">
        <v>2.16</v>
      </c>
      <c r="BY263">
        <v>9</v>
      </c>
      <c r="BZ263" t="s">
        <v>34</v>
      </c>
      <c r="CA263" t="s">
        <v>49</v>
      </c>
      <c r="CB263" t="s">
        <v>50</v>
      </c>
      <c r="CC263">
        <v>4074</v>
      </c>
      <c r="CD263">
        <v>4.99</v>
      </c>
      <c r="CE263">
        <v>6.91</v>
      </c>
      <c r="CF263">
        <v>10</v>
      </c>
      <c r="CG263" t="s">
        <v>31</v>
      </c>
      <c r="CH263" t="s">
        <v>51</v>
      </c>
      <c r="CI263" t="s">
        <v>52</v>
      </c>
      <c r="CJ263">
        <v>2617</v>
      </c>
      <c r="CK263">
        <v>3.21</v>
      </c>
      <c r="CL263">
        <v>4.4400000000000004</v>
      </c>
      <c r="CM263">
        <v>11</v>
      </c>
      <c r="CN263" t="s">
        <v>34</v>
      </c>
      <c r="CO263" t="s">
        <v>53</v>
      </c>
      <c r="CP263" t="s">
        <v>54</v>
      </c>
      <c r="CQ263">
        <v>477</v>
      </c>
      <c r="CR263">
        <v>0.57999999999999996</v>
      </c>
      <c r="CS263">
        <v>0.81</v>
      </c>
      <c r="CT263">
        <v>12</v>
      </c>
      <c r="CU263" t="s">
        <v>34</v>
      </c>
      <c r="CV263" t="s">
        <v>55</v>
      </c>
      <c r="CW263" t="s">
        <v>56</v>
      </c>
      <c r="CX263">
        <v>964</v>
      </c>
      <c r="CY263">
        <v>1.18</v>
      </c>
      <c r="CZ263">
        <v>1.63</v>
      </c>
    </row>
    <row r="264" spans="1:104" x14ac:dyDescent="0.6">
      <c r="A264" s="1" t="s">
        <v>436</v>
      </c>
      <c r="B264" t="s">
        <v>437</v>
      </c>
      <c r="C264" s="1" t="s">
        <v>85</v>
      </c>
      <c r="D264" t="s">
        <v>92</v>
      </c>
      <c r="E264" t="s">
        <v>29</v>
      </c>
      <c r="F264" t="s">
        <v>1131</v>
      </c>
      <c r="G264" s="1" t="s">
        <v>443</v>
      </c>
      <c r="H264">
        <v>20336</v>
      </c>
      <c r="I264">
        <v>21.75</v>
      </c>
      <c r="J264">
        <v>73142</v>
      </c>
      <c r="K264">
        <v>78.25</v>
      </c>
      <c r="L264">
        <v>1193</v>
      </c>
      <c r="M264">
        <v>1.28</v>
      </c>
      <c r="N264">
        <v>1.63</v>
      </c>
      <c r="O264">
        <v>579</v>
      </c>
      <c r="P264">
        <v>0.62</v>
      </c>
      <c r="Q264">
        <v>0.79</v>
      </c>
      <c r="R264">
        <v>71370</v>
      </c>
      <c r="S264">
        <v>76.349999999999994</v>
      </c>
      <c r="T264">
        <v>97.58</v>
      </c>
      <c r="U264">
        <v>1</v>
      </c>
      <c r="V264" t="s">
        <v>31</v>
      </c>
      <c r="W264" t="s">
        <v>32</v>
      </c>
      <c r="X264" t="s">
        <v>33</v>
      </c>
      <c r="Y264">
        <v>520</v>
      </c>
      <c r="Z264">
        <v>0.56000000000000005</v>
      </c>
      <c r="AA264">
        <v>0.73</v>
      </c>
      <c r="AB264">
        <v>2</v>
      </c>
      <c r="AC264" t="s">
        <v>34</v>
      </c>
      <c r="AD264" t="s">
        <v>35</v>
      </c>
      <c r="AE264" t="s">
        <v>36</v>
      </c>
      <c r="AF264">
        <v>2137</v>
      </c>
      <c r="AG264">
        <v>2.29</v>
      </c>
      <c r="AH264">
        <v>2.99</v>
      </c>
      <c r="AI264">
        <v>3</v>
      </c>
      <c r="AJ264" t="s">
        <v>34</v>
      </c>
      <c r="AK264" t="s">
        <v>37</v>
      </c>
      <c r="AL264" t="s">
        <v>38</v>
      </c>
      <c r="AM264">
        <v>21188</v>
      </c>
      <c r="AN264">
        <v>22.67</v>
      </c>
      <c r="AO264">
        <v>29.69</v>
      </c>
      <c r="AP264">
        <v>4</v>
      </c>
      <c r="AQ264" t="s">
        <v>34</v>
      </c>
      <c r="AR264" t="s">
        <v>39</v>
      </c>
      <c r="AS264" t="s">
        <v>40</v>
      </c>
      <c r="AT264">
        <v>2696</v>
      </c>
      <c r="AU264">
        <v>2.88</v>
      </c>
      <c r="AV264">
        <v>3.78</v>
      </c>
      <c r="AW264">
        <v>5</v>
      </c>
      <c r="AX264" t="s">
        <v>31</v>
      </c>
      <c r="AY264" t="s">
        <v>41</v>
      </c>
      <c r="AZ264" t="s">
        <v>42</v>
      </c>
      <c r="BA264">
        <v>17690</v>
      </c>
      <c r="BB264">
        <v>18.920000000000002</v>
      </c>
      <c r="BC264">
        <v>24.79</v>
      </c>
      <c r="BD264">
        <v>6</v>
      </c>
      <c r="BE264" t="s">
        <v>34</v>
      </c>
      <c r="BF264" t="s">
        <v>43</v>
      </c>
      <c r="BG264" t="s">
        <v>44</v>
      </c>
      <c r="BH264">
        <v>3602</v>
      </c>
      <c r="BI264">
        <v>3.85</v>
      </c>
      <c r="BJ264">
        <v>5.05</v>
      </c>
      <c r="BK264">
        <v>7</v>
      </c>
      <c r="BL264" t="s">
        <v>34</v>
      </c>
      <c r="BM264" t="s">
        <v>45</v>
      </c>
      <c r="BN264" t="s">
        <v>46</v>
      </c>
      <c r="BO264">
        <v>13166</v>
      </c>
      <c r="BP264">
        <v>14.08</v>
      </c>
      <c r="BQ264">
        <v>18.45</v>
      </c>
      <c r="BR264">
        <v>8</v>
      </c>
      <c r="BS264" t="s">
        <v>31</v>
      </c>
      <c r="BT264" t="s">
        <v>47</v>
      </c>
      <c r="BU264" t="s">
        <v>48</v>
      </c>
      <c r="BV264">
        <v>1321</v>
      </c>
      <c r="BW264">
        <v>1.41</v>
      </c>
      <c r="BX264">
        <v>1.85</v>
      </c>
      <c r="BY264">
        <v>9</v>
      </c>
      <c r="BZ264" t="s">
        <v>34</v>
      </c>
      <c r="CA264" t="s">
        <v>49</v>
      </c>
      <c r="CB264" t="s">
        <v>50</v>
      </c>
      <c r="CC264">
        <v>3701</v>
      </c>
      <c r="CD264">
        <v>3.96</v>
      </c>
      <c r="CE264">
        <v>5.19</v>
      </c>
      <c r="CF264">
        <v>10</v>
      </c>
      <c r="CG264" t="s">
        <v>31</v>
      </c>
      <c r="CH264" t="s">
        <v>51</v>
      </c>
      <c r="CI264" t="s">
        <v>52</v>
      </c>
      <c r="CJ264">
        <v>3037</v>
      </c>
      <c r="CK264">
        <v>3.25</v>
      </c>
      <c r="CL264">
        <v>4.26</v>
      </c>
      <c r="CM264">
        <v>11</v>
      </c>
      <c r="CN264" t="s">
        <v>34</v>
      </c>
      <c r="CO264" t="s">
        <v>53</v>
      </c>
      <c r="CP264" t="s">
        <v>54</v>
      </c>
      <c r="CQ264">
        <v>818</v>
      </c>
      <c r="CR264">
        <v>0.88</v>
      </c>
      <c r="CS264">
        <v>1.1499999999999999</v>
      </c>
      <c r="CT264">
        <v>12</v>
      </c>
      <c r="CU264" t="s">
        <v>34</v>
      </c>
      <c r="CV264" t="s">
        <v>55</v>
      </c>
      <c r="CW264" t="s">
        <v>56</v>
      </c>
      <c r="CX264">
        <v>1494</v>
      </c>
      <c r="CY264">
        <v>1.6</v>
      </c>
      <c r="CZ264">
        <v>2.09</v>
      </c>
    </row>
    <row r="265" spans="1:104" x14ac:dyDescent="0.6">
      <c r="A265" s="1" t="s">
        <v>444</v>
      </c>
      <c r="B265" t="s">
        <v>445</v>
      </c>
      <c r="C265" s="1" t="s">
        <v>26</v>
      </c>
      <c r="D265" t="s">
        <v>28</v>
      </c>
      <c r="E265" t="s">
        <v>29</v>
      </c>
      <c r="F265" t="s">
        <v>1132</v>
      </c>
      <c r="G265" s="1" t="s">
        <v>446</v>
      </c>
      <c r="H265">
        <v>26645</v>
      </c>
      <c r="I265">
        <v>28.77</v>
      </c>
      <c r="J265">
        <v>65973</v>
      </c>
      <c r="K265">
        <v>71.23</v>
      </c>
      <c r="L265">
        <v>1010</v>
      </c>
      <c r="M265">
        <v>1.0900000000000001</v>
      </c>
      <c r="N265">
        <v>1.53</v>
      </c>
      <c r="O265">
        <v>380</v>
      </c>
      <c r="P265">
        <v>0.41</v>
      </c>
      <c r="Q265">
        <v>0.57999999999999996</v>
      </c>
      <c r="R265">
        <v>64583</v>
      </c>
      <c r="S265">
        <v>69.73</v>
      </c>
      <c r="T265">
        <v>97.89</v>
      </c>
      <c r="U265">
        <v>1</v>
      </c>
      <c r="V265" t="s">
        <v>31</v>
      </c>
      <c r="W265" t="s">
        <v>32</v>
      </c>
      <c r="X265" t="s">
        <v>33</v>
      </c>
      <c r="Y265">
        <v>372</v>
      </c>
      <c r="Z265">
        <v>0.4</v>
      </c>
      <c r="AA265">
        <v>0.57999999999999996</v>
      </c>
      <c r="AB265">
        <v>2</v>
      </c>
      <c r="AC265" t="s">
        <v>34</v>
      </c>
      <c r="AD265" t="s">
        <v>35</v>
      </c>
      <c r="AE265" t="s">
        <v>36</v>
      </c>
      <c r="AF265">
        <v>1276</v>
      </c>
      <c r="AG265">
        <v>1.38</v>
      </c>
      <c r="AH265">
        <v>1.98</v>
      </c>
      <c r="AI265">
        <v>3</v>
      </c>
      <c r="AJ265" t="s">
        <v>34</v>
      </c>
      <c r="AK265" t="s">
        <v>37</v>
      </c>
      <c r="AL265" t="s">
        <v>38</v>
      </c>
      <c r="AM265">
        <v>17414</v>
      </c>
      <c r="AN265">
        <v>18.8</v>
      </c>
      <c r="AO265">
        <v>26.96</v>
      </c>
      <c r="AP265">
        <v>4</v>
      </c>
      <c r="AQ265" t="s">
        <v>34</v>
      </c>
      <c r="AR265" t="s">
        <v>39</v>
      </c>
      <c r="AS265" t="s">
        <v>40</v>
      </c>
      <c r="AT265">
        <v>1289</v>
      </c>
      <c r="AU265">
        <v>1.39</v>
      </c>
      <c r="AV265">
        <v>2</v>
      </c>
      <c r="AW265">
        <v>5</v>
      </c>
      <c r="AX265" t="s">
        <v>31</v>
      </c>
      <c r="AY265" t="s">
        <v>41</v>
      </c>
      <c r="AZ265" t="s">
        <v>42</v>
      </c>
      <c r="BA265">
        <v>17364</v>
      </c>
      <c r="BB265">
        <v>18.75</v>
      </c>
      <c r="BC265">
        <v>26.89</v>
      </c>
      <c r="BD265">
        <v>6</v>
      </c>
      <c r="BE265" t="s">
        <v>34</v>
      </c>
      <c r="BF265" t="s">
        <v>43</v>
      </c>
      <c r="BG265" t="s">
        <v>44</v>
      </c>
      <c r="BH265">
        <v>4665</v>
      </c>
      <c r="BI265">
        <v>5.04</v>
      </c>
      <c r="BJ265">
        <v>7.22</v>
      </c>
      <c r="BK265">
        <v>7</v>
      </c>
      <c r="BL265" t="s">
        <v>34</v>
      </c>
      <c r="BM265" t="s">
        <v>45</v>
      </c>
      <c r="BN265" t="s">
        <v>46</v>
      </c>
      <c r="BO265">
        <v>14594</v>
      </c>
      <c r="BP265">
        <v>15.76</v>
      </c>
      <c r="BQ265">
        <v>22.6</v>
      </c>
      <c r="BR265">
        <v>8</v>
      </c>
      <c r="BS265" t="s">
        <v>31</v>
      </c>
      <c r="BT265" t="s">
        <v>47</v>
      </c>
      <c r="BU265" t="s">
        <v>48</v>
      </c>
      <c r="BV265">
        <v>907</v>
      </c>
      <c r="BW265">
        <v>0.98</v>
      </c>
      <c r="BX265">
        <v>1.4</v>
      </c>
      <c r="BY265">
        <v>9</v>
      </c>
      <c r="BZ265" t="s">
        <v>34</v>
      </c>
      <c r="CA265" t="s">
        <v>49</v>
      </c>
      <c r="CB265" t="s">
        <v>50</v>
      </c>
      <c r="CC265">
        <v>2728</v>
      </c>
      <c r="CD265">
        <v>2.95</v>
      </c>
      <c r="CE265">
        <v>4.22</v>
      </c>
      <c r="CF265">
        <v>10</v>
      </c>
      <c r="CG265" t="s">
        <v>31</v>
      </c>
      <c r="CH265" t="s">
        <v>51</v>
      </c>
      <c r="CI265" t="s">
        <v>52</v>
      </c>
      <c r="CJ265">
        <v>2306</v>
      </c>
      <c r="CK265">
        <v>2.4900000000000002</v>
      </c>
      <c r="CL265">
        <v>3.57</v>
      </c>
      <c r="CM265">
        <v>11</v>
      </c>
      <c r="CN265" t="s">
        <v>34</v>
      </c>
      <c r="CO265" t="s">
        <v>53</v>
      </c>
      <c r="CP265" t="s">
        <v>54</v>
      </c>
      <c r="CQ265">
        <v>534</v>
      </c>
      <c r="CR265">
        <v>0.57999999999999996</v>
      </c>
      <c r="CS265">
        <v>0.83</v>
      </c>
      <c r="CT265">
        <v>12</v>
      </c>
      <c r="CU265" t="s">
        <v>34</v>
      </c>
      <c r="CV265" t="s">
        <v>55</v>
      </c>
      <c r="CW265" t="s">
        <v>56</v>
      </c>
      <c r="CX265">
        <v>1134</v>
      </c>
      <c r="CY265">
        <v>1.22</v>
      </c>
      <c r="CZ265">
        <v>1.76</v>
      </c>
    </row>
    <row r="266" spans="1:104" x14ac:dyDescent="0.6">
      <c r="A266" s="1" t="s">
        <v>444</v>
      </c>
      <c r="B266" t="s">
        <v>445</v>
      </c>
      <c r="C266" s="1" t="s">
        <v>57</v>
      </c>
      <c r="D266" t="s">
        <v>58</v>
      </c>
      <c r="E266" t="s">
        <v>29</v>
      </c>
      <c r="F266" t="s">
        <v>1133</v>
      </c>
      <c r="G266" s="1" t="s">
        <v>447</v>
      </c>
      <c r="H266">
        <v>20972</v>
      </c>
      <c r="I266">
        <v>27.56</v>
      </c>
      <c r="J266">
        <v>55128</v>
      </c>
      <c r="K266">
        <v>72.44</v>
      </c>
      <c r="L266">
        <v>851</v>
      </c>
      <c r="M266">
        <v>1.1200000000000001</v>
      </c>
      <c r="N266">
        <v>1.54</v>
      </c>
      <c r="O266">
        <v>345</v>
      </c>
      <c r="P266">
        <v>0.45</v>
      </c>
      <c r="Q266">
        <v>0.63</v>
      </c>
      <c r="R266">
        <v>53932</v>
      </c>
      <c r="S266">
        <v>70.87</v>
      </c>
      <c r="T266">
        <v>97.83</v>
      </c>
      <c r="U266">
        <v>1</v>
      </c>
      <c r="V266" t="s">
        <v>31</v>
      </c>
      <c r="W266" t="s">
        <v>32</v>
      </c>
      <c r="X266" t="s">
        <v>33</v>
      </c>
      <c r="Y266">
        <v>309</v>
      </c>
      <c r="Z266">
        <v>0.41</v>
      </c>
      <c r="AA266">
        <v>0.56999999999999995</v>
      </c>
      <c r="AB266">
        <v>2</v>
      </c>
      <c r="AC266" t="s">
        <v>34</v>
      </c>
      <c r="AD266" t="s">
        <v>35</v>
      </c>
      <c r="AE266" t="s">
        <v>36</v>
      </c>
      <c r="AF266">
        <v>901</v>
      </c>
      <c r="AG266">
        <v>1.18</v>
      </c>
      <c r="AH266">
        <v>1.67</v>
      </c>
      <c r="AI266">
        <v>3</v>
      </c>
      <c r="AJ266" t="s">
        <v>34</v>
      </c>
      <c r="AK266" t="s">
        <v>37</v>
      </c>
      <c r="AL266" t="s">
        <v>38</v>
      </c>
      <c r="AM266">
        <v>16726</v>
      </c>
      <c r="AN266">
        <v>21.98</v>
      </c>
      <c r="AO266">
        <v>31.01</v>
      </c>
      <c r="AP266">
        <v>4</v>
      </c>
      <c r="AQ266" t="s">
        <v>34</v>
      </c>
      <c r="AR266" t="s">
        <v>39</v>
      </c>
      <c r="AS266" t="s">
        <v>40</v>
      </c>
      <c r="AT266">
        <v>1275</v>
      </c>
      <c r="AU266">
        <v>1.68</v>
      </c>
      <c r="AV266">
        <v>2.36</v>
      </c>
      <c r="AW266">
        <v>5</v>
      </c>
      <c r="AX266" t="s">
        <v>31</v>
      </c>
      <c r="AY266" t="s">
        <v>41</v>
      </c>
      <c r="AZ266" t="s">
        <v>42</v>
      </c>
      <c r="BA266">
        <v>13027</v>
      </c>
      <c r="BB266">
        <v>17.12</v>
      </c>
      <c r="BC266">
        <v>24.15</v>
      </c>
      <c r="BD266">
        <v>6</v>
      </c>
      <c r="BE266" t="s">
        <v>34</v>
      </c>
      <c r="BF266" t="s">
        <v>43</v>
      </c>
      <c r="BG266" t="s">
        <v>44</v>
      </c>
      <c r="BH266">
        <v>4144</v>
      </c>
      <c r="BI266">
        <v>5.45</v>
      </c>
      <c r="BJ266">
        <v>7.68</v>
      </c>
      <c r="BK266">
        <v>7</v>
      </c>
      <c r="BL266" t="s">
        <v>34</v>
      </c>
      <c r="BM266" t="s">
        <v>45</v>
      </c>
      <c r="BN266" t="s">
        <v>46</v>
      </c>
      <c r="BO266">
        <v>10357</v>
      </c>
      <c r="BP266">
        <v>13.61</v>
      </c>
      <c r="BQ266">
        <v>19.2</v>
      </c>
      <c r="BR266">
        <v>8</v>
      </c>
      <c r="BS266" t="s">
        <v>31</v>
      </c>
      <c r="BT266" t="s">
        <v>47</v>
      </c>
      <c r="BU266" t="s">
        <v>48</v>
      </c>
      <c r="BV266">
        <v>874</v>
      </c>
      <c r="BW266">
        <v>1.1499999999999999</v>
      </c>
      <c r="BX266">
        <v>1.62</v>
      </c>
      <c r="BY266">
        <v>9</v>
      </c>
      <c r="BZ266" t="s">
        <v>34</v>
      </c>
      <c r="CA266" t="s">
        <v>49</v>
      </c>
      <c r="CB266" t="s">
        <v>50</v>
      </c>
      <c r="CC266">
        <v>2449</v>
      </c>
      <c r="CD266">
        <v>3.22</v>
      </c>
      <c r="CE266">
        <v>4.54</v>
      </c>
      <c r="CF266">
        <v>10</v>
      </c>
      <c r="CG266" t="s">
        <v>31</v>
      </c>
      <c r="CH266" t="s">
        <v>51</v>
      </c>
      <c r="CI266" t="s">
        <v>52</v>
      </c>
      <c r="CJ266">
        <v>2389</v>
      </c>
      <c r="CK266">
        <v>3.14</v>
      </c>
      <c r="CL266">
        <v>4.43</v>
      </c>
      <c r="CM266">
        <v>11</v>
      </c>
      <c r="CN266" t="s">
        <v>34</v>
      </c>
      <c r="CO266" t="s">
        <v>53</v>
      </c>
      <c r="CP266" t="s">
        <v>54</v>
      </c>
      <c r="CQ266">
        <v>414</v>
      </c>
      <c r="CR266">
        <v>0.54</v>
      </c>
      <c r="CS266">
        <v>0.77</v>
      </c>
      <c r="CT266">
        <v>12</v>
      </c>
      <c r="CU266" t="s">
        <v>34</v>
      </c>
      <c r="CV266" t="s">
        <v>55</v>
      </c>
      <c r="CW266" t="s">
        <v>56</v>
      </c>
      <c r="CX266">
        <v>1067</v>
      </c>
      <c r="CY266">
        <v>1.4</v>
      </c>
      <c r="CZ266">
        <v>1.98</v>
      </c>
    </row>
    <row r="267" spans="1:104" x14ac:dyDescent="0.6">
      <c r="A267" s="1" t="s">
        <v>444</v>
      </c>
      <c r="B267" t="s">
        <v>445</v>
      </c>
      <c r="C267" s="1" t="s">
        <v>60</v>
      </c>
      <c r="D267" t="s">
        <v>61</v>
      </c>
      <c r="E267" t="s">
        <v>29</v>
      </c>
      <c r="F267" t="s">
        <v>1134</v>
      </c>
      <c r="G267" s="1" t="s">
        <v>448</v>
      </c>
      <c r="H267">
        <v>21384</v>
      </c>
      <c r="I267">
        <v>28.3</v>
      </c>
      <c r="J267">
        <v>54176</v>
      </c>
      <c r="K267">
        <v>71.7</v>
      </c>
      <c r="L267">
        <v>751</v>
      </c>
      <c r="M267">
        <v>0.99</v>
      </c>
      <c r="N267">
        <v>1.39</v>
      </c>
      <c r="O267">
        <v>278</v>
      </c>
      <c r="P267">
        <v>0.37</v>
      </c>
      <c r="Q267">
        <v>0.51</v>
      </c>
      <c r="R267">
        <v>53147</v>
      </c>
      <c r="S267">
        <v>70.34</v>
      </c>
      <c r="T267">
        <v>98.1</v>
      </c>
      <c r="U267">
        <v>1</v>
      </c>
      <c r="V267" t="s">
        <v>31</v>
      </c>
      <c r="W267" t="s">
        <v>32</v>
      </c>
      <c r="X267" t="s">
        <v>33</v>
      </c>
      <c r="Y267">
        <v>311</v>
      </c>
      <c r="Z267">
        <v>0.41</v>
      </c>
      <c r="AA267">
        <v>0.59</v>
      </c>
      <c r="AB267">
        <v>2</v>
      </c>
      <c r="AC267" t="s">
        <v>34</v>
      </c>
      <c r="AD267" t="s">
        <v>35</v>
      </c>
      <c r="AE267" t="s">
        <v>36</v>
      </c>
      <c r="AF267">
        <v>955</v>
      </c>
      <c r="AG267">
        <v>1.26</v>
      </c>
      <c r="AH267">
        <v>1.8</v>
      </c>
      <c r="AI267">
        <v>3</v>
      </c>
      <c r="AJ267" t="s">
        <v>34</v>
      </c>
      <c r="AK267" t="s">
        <v>37</v>
      </c>
      <c r="AL267" t="s">
        <v>38</v>
      </c>
      <c r="AM267">
        <v>16230</v>
      </c>
      <c r="AN267">
        <v>21.48</v>
      </c>
      <c r="AO267">
        <v>30.54</v>
      </c>
      <c r="AP267">
        <v>4</v>
      </c>
      <c r="AQ267" t="s">
        <v>34</v>
      </c>
      <c r="AR267" t="s">
        <v>39</v>
      </c>
      <c r="AS267" t="s">
        <v>40</v>
      </c>
      <c r="AT267">
        <v>1283</v>
      </c>
      <c r="AU267">
        <v>1.7</v>
      </c>
      <c r="AV267">
        <v>2.41</v>
      </c>
      <c r="AW267">
        <v>5</v>
      </c>
      <c r="AX267" t="s">
        <v>31</v>
      </c>
      <c r="AY267" t="s">
        <v>41</v>
      </c>
      <c r="AZ267" t="s">
        <v>42</v>
      </c>
      <c r="BA267">
        <v>12117</v>
      </c>
      <c r="BB267">
        <v>16.04</v>
      </c>
      <c r="BC267">
        <v>22.8</v>
      </c>
      <c r="BD267">
        <v>6</v>
      </c>
      <c r="BE267" t="s">
        <v>34</v>
      </c>
      <c r="BF267" t="s">
        <v>43</v>
      </c>
      <c r="BG267" t="s">
        <v>44</v>
      </c>
      <c r="BH267">
        <v>3978</v>
      </c>
      <c r="BI267">
        <v>5.26</v>
      </c>
      <c r="BJ267">
        <v>7.48</v>
      </c>
      <c r="BK267">
        <v>7</v>
      </c>
      <c r="BL267" t="s">
        <v>34</v>
      </c>
      <c r="BM267" t="s">
        <v>45</v>
      </c>
      <c r="BN267" t="s">
        <v>46</v>
      </c>
      <c r="BO267">
        <v>11024</v>
      </c>
      <c r="BP267">
        <v>14.59</v>
      </c>
      <c r="BQ267">
        <v>20.74</v>
      </c>
      <c r="BR267">
        <v>8</v>
      </c>
      <c r="BS267" t="s">
        <v>31</v>
      </c>
      <c r="BT267" t="s">
        <v>47</v>
      </c>
      <c r="BU267" t="s">
        <v>48</v>
      </c>
      <c r="BV267">
        <v>821</v>
      </c>
      <c r="BW267">
        <v>1.0900000000000001</v>
      </c>
      <c r="BX267">
        <v>1.54</v>
      </c>
      <c r="BY267">
        <v>9</v>
      </c>
      <c r="BZ267" t="s">
        <v>34</v>
      </c>
      <c r="CA267" t="s">
        <v>49</v>
      </c>
      <c r="CB267" t="s">
        <v>50</v>
      </c>
      <c r="CC267">
        <v>2703</v>
      </c>
      <c r="CD267">
        <v>3.58</v>
      </c>
      <c r="CE267">
        <v>5.09</v>
      </c>
      <c r="CF267">
        <v>10</v>
      </c>
      <c r="CG267" t="s">
        <v>31</v>
      </c>
      <c r="CH267" t="s">
        <v>51</v>
      </c>
      <c r="CI267" t="s">
        <v>52</v>
      </c>
      <c r="CJ267">
        <v>2179</v>
      </c>
      <c r="CK267">
        <v>2.88</v>
      </c>
      <c r="CL267">
        <v>4.0999999999999996</v>
      </c>
      <c r="CM267">
        <v>11</v>
      </c>
      <c r="CN267" t="s">
        <v>34</v>
      </c>
      <c r="CO267" t="s">
        <v>53</v>
      </c>
      <c r="CP267" t="s">
        <v>54</v>
      </c>
      <c r="CQ267">
        <v>428</v>
      </c>
      <c r="CR267">
        <v>0.56999999999999995</v>
      </c>
      <c r="CS267">
        <v>0.81</v>
      </c>
      <c r="CT267">
        <v>12</v>
      </c>
      <c r="CU267" t="s">
        <v>34</v>
      </c>
      <c r="CV267" t="s">
        <v>55</v>
      </c>
      <c r="CW267" t="s">
        <v>56</v>
      </c>
      <c r="CX267">
        <v>1118</v>
      </c>
      <c r="CY267">
        <v>1.48</v>
      </c>
      <c r="CZ267">
        <v>2.1</v>
      </c>
    </row>
    <row r="268" spans="1:104" x14ac:dyDescent="0.6">
      <c r="A268" s="1" t="s">
        <v>444</v>
      </c>
      <c r="B268" t="s">
        <v>445</v>
      </c>
      <c r="C268" s="1" t="s">
        <v>63</v>
      </c>
      <c r="D268" t="s">
        <v>64</v>
      </c>
      <c r="E268" t="s">
        <v>29</v>
      </c>
      <c r="F268" t="s">
        <v>1135</v>
      </c>
      <c r="G268" s="1" t="s">
        <v>449</v>
      </c>
      <c r="H268">
        <v>19321</v>
      </c>
      <c r="I268">
        <v>23.9</v>
      </c>
      <c r="J268">
        <v>61533</v>
      </c>
      <c r="K268">
        <v>76.099999999999994</v>
      </c>
      <c r="L268">
        <v>936</v>
      </c>
      <c r="M268">
        <v>1.1599999999999999</v>
      </c>
      <c r="N268">
        <v>1.52</v>
      </c>
      <c r="O268">
        <v>433</v>
      </c>
      <c r="P268">
        <v>0.54</v>
      </c>
      <c r="Q268">
        <v>0.7</v>
      </c>
      <c r="R268">
        <v>60164</v>
      </c>
      <c r="S268">
        <v>74.41</v>
      </c>
      <c r="T268">
        <v>97.78</v>
      </c>
      <c r="U268">
        <v>1</v>
      </c>
      <c r="V268" t="s">
        <v>31</v>
      </c>
      <c r="W268" t="s">
        <v>32</v>
      </c>
      <c r="X268" t="s">
        <v>33</v>
      </c>
      <c r="Y268">
        <v>482</v>
      </c>
      <c r="Z268">
        <v>0.6</v>
      </c>
      <c r="AA268">
        <v>0.8</v>
      </c>
      <c r="AB268">
        <v>2</v>
      </c>
      <c r="AC268" t="s">
        <v>34</v>
      </c>
      <c r="AD268" t="s">
        <v>35</v>
      </c>
      <c r="AE268" t="s">
        <v>36</v>
      </c>
      <c r="AF268">
        <v>833</v>
      </c>
      <c r="AG268">
        <v>1.03</v>
      </c>
      <c r="AH268">
        <v>1.38</v>
      </c>
      <c r="AI268">
        <v>3</v>
      </c>
      <c r="AJ268" t="s">
        <v>34</v>
      </c>
      <c r="AK268" t="s">
        <v>37</v>
      </c>
      <c r="AL268" t="s">
        <v>38</v>
      </c>
      <c r="AM268">
        <v>14216</v>
      </c>
      <c r="AN268">
        <v>17.579999999999998</v>
      </c>
      <c r="AO268">
        <v>23.63</v>
      </c>
      <c r="AP268">
        <v>4</v>
      </c>
      <c r="AQ268" t="s">
        <v>34</v>
      </c>
      <c r="AR268" t="s">
        <v>39</v>
      </c>
      <c r="AS268" t="s">
        <v>40</v>
      </c>
      <c r="AT268">
        <v>2229</v>
      </c>
      <c r="AU268">
        <v>2.76</v>
      </c>
      <c r="AV268">
        <v>3.7</v>
      </c>
      <c r="AW268">
        <v>5</v>
      </c>
      <c r="AX268" t="s">
        <v>31</v>
      </c>
      <c r="AY268" t="s">
        <v>41</v>
      </c>
      <c r="AZ268" t="s">
        <v>42</v>
      </c>
      <c r="BA268">
        <v>21993</v>
      </c>
      <c r="BB268">
        <v>27.2</v>
      </c>
      <c r="BC268">
        <v>36.56</v>
      </c>
      <c r="BD268">
        <v>6</v>
      </c>
      <c r="BE268" t="s">
        <v>34</v>
      </c>
      <c r="BF268" t="s">
        <v>43</v>
      </c>
      <c r="BG268" t="s">
        <v>44</v>
      </c>
      <c r="BH268">
        <v>4620</v>
      </c>
      <c r="BI268">
        <v>5.71</v>
      </c>
      <c r="BJ268">
        <v>7.68</v>
      </c>
      <c r="BK268">
        <v>7</v>
      </c>
      <c r="BL268" t="s">
        <v>34</v>
      </c>
      <c r="BM268" t="s">
        <v>45</v>
      </c>
      <c r="BN268" t="s">
        <v>46</v>
      </c>
      <c r="BO268">
        <v>7709</v>
      </c>
      <c r="BP268">
        <v>9.5299999999999994</v>
      </c>
      <c r="BQ268">
        <v>12.81</v>
      </c>
      <c r="BR268">
        <v>8</v>
      </c>
      <c r="BS268" t="s">
        <v>31</v>
      </c>
      <c r="BT268" t="s">
        <v>47</v>
      </c>
      <c r="BU268" t="s">
        <v>48</v>
      </c>
      <c r="BV268">
        <v>813</v>
      </c>
      <c r="BW268">
        <v>1.01</v>
      </c>
      <c r="BX268">
        <v>1.35</v>
      </c>
      <c r="BY268">
        <v>9</v>
      </c>
      <c r="BZ268" t="s">
        <v>34</v>
      </c>
      <c r="CA268" t="s">
        <v>49</v>
      </c>
      <c r="CB268" t="s">
        <v>50</v>
      </c>
      <c r="CC268">
        <v>1905</v>
      </c>
      <c r="CD268">
        <v>2.36</v>
      </c>
      <c r="CE268">
        <v>3.17</v>
      </c>
      <c r="CF268">
        <v>10</v>
      </c>
      <c r="CG268" t="s">
        <v>31</v>
      </c>
      <c r="CH268" t="s">
        <v>51</v>
      </c>
      <c r="CI268" t="s">
        <v>52</v>
      </c>
      <c r="CJ268">
        <v>2860</v>
      </c>
      <c r="CK268">
        <v>3.54</v>
      </c>
      <c r="CL268">
        <v>4.75</v>
      </c>
      <c r="CM268">
        <v>11</v>
      </c>
      <c r="CN268" t="s">
        <v>34</v>
      </c>
      <c r="CO268" t="s">
        <v>53</v>
      </c>
      <c r="CP268" t="s">
        <v>54</v>
      </c>
      <c r="CQ268">
        <v>500</v>
      </c>
      <c r="CR268">
        <v>0.62</v>
      </c>
      <c r="CS268">
        <v>0.83</v>
      </c>
      <c r="CT268">
        <v>12</v>
      </c>
      <c r="CU268" t="s">
        <v>34</v>
      </c>
      <c r="CV268" t="s">
        <v>55</v>
      </c>
      <c r="CW268" t="s">
        <v>56</v>
      </c>
      <c r="CX268">
        <v>2004</v>
      </c>
      <c r="CY268">
        <v>2.48</v>
      </c>
      <c r="CZ268">
        <v>3.33</v>
      </c>
    </row>
    <row r="269" spans="1:104" x14ac:dyDescent="0.6">
      <c r="A269" s="1" t="s">
        <v>444</v>
      </c>
      <c r="B269" t="s">
        <v>445</v>
      </c>
      <c r="C269" s="1" t="s">
        <v>66</v>
      </c>
      <c r="D269" t="s">
        <v>67</v>
      </c>
      <c r="E269" t="s">
        <v>29</v>
      </c>
      <c r="F269" t="s">
        <v>1136</v>
      </c>
      <c r="G269" s="1" t="s">
        <v>450</v>
      </c>
      <c r="H269">
        <v>19773</v>
      </c>
      <c r="I269">
        <v>27.29</v>
      </c>
      <c r="J269">
        <v>52671</v>
      </c>
      <c r="K269">
        <v>72.709999999999994</v>
      </c>
      <c r="L269">
        <v>803</v>
      </c>
      <c r="M269">
        <v>1.1100000000000001</v>
      </c>
      <c r="N269">
        <v>1.52</v>
      </c>
      <c r="O269">
        <v>357</v>
      </c>
      <c r="P269">
        <v>0.49</v>
      </c>
      <c r="Q269">
        <v>0.68</v>
      </c>
      <c r="R269">
        <v>51511</v>
      </c>
      <c r="S269">
        <v>71.099999999999994</v>
      </c>
      <c r="T269">
        <v>97.8</v>
      </c>
      <c r="U269">
        <v>1</v>
      </c>
      <c r="V269" t="s">
        <v>31</v>
      </c>
      <c r="W269" t="s">
        <v>32</v>
      </c>
      <c r="X269" t="s">
        <v>33</v>
      </c>
      <c r="Y269">
        <v>429</v>
      </c>
      <c r="Z269">
        <v>0.59</v>
      </c>
      <c r="AA269">
        <v>0.83</v>
      </c>
      <c r="AB269">
        <v>2</v>
      </c>
      <c r="AC269" t="s">
        <v>34</v>
      </c>
      <c r="AD269" t="s">
        <v>35</v>
      </c>
      <c r="AE269" t="s">
        <v>36</v>
      </c>
      <c r="AF269">
        <v>619</v>
      </c>
      <c r="AG269">
        <v>0.85</v>
      </c>
      <c r="AH269">
        <v>1.2</v>
      </c>
      <c r="AI269">
        <v>3</v>
      </c>
      <c r="AJ269" t="s">
        <v>34</v>
      </c>
      <c r="AK269" t="s">
        <v>37</v>
      </c>
      <c r="AL269" t="s">
        <v>38</v>
      </c>
      <c r="AM269">
        <v>12533</v>
      </c>
      <c r="AN269">
        <v>17.3</v>
      </c>
      <c r="AO269">
        <v>24.33</v>
      </c>
      <c r="AP269">
        <v>4</v>
      </c>
      <c r="AQ269" t="s">
        <v>34</v>
      </c>
      <c r="AR269" t="s">
        <v>39</v>
      </c>
      <c r="AS269" t="s">
        <v>40</v>
      </c>
      <c r="AT269">
        <v>2038</v>
      </c>
      <c r="AU269">
        <v>2.81</v>
      </c>
      <c r="AV269">
        <v>3.96</v>
      </c>
      <c r="AW269">
        <v>5</v>
      </c>
      <c r="AX269" t="s">
        <v>31</v>
      </c>
      <c r="AY269" t="s">
        <v>41</v>
      </c>
      <c r="AZ269" t="s">
        <v>42</v>
      </c>
      <c r="BA269">
        <v>18521</v>
      </c>
      <c r="BB269">
        <v>25.57</v>
      </c>
      <c r="BC269">
        <v>35.96</v>
      </c>
      <c r="BD269">
        <v>6</v>
      </c>
      <c r="BE269" t="s">
        <v>34</v>
      </c>
      <c r="BF269" t="s">
        <v>43</v>
      </c>
      <c r="BG269" t="s">
        <v>44</v>
      </c>
      <c r="BH269">
        <v>4185</v>
      </c>
      <c r="BI269">
        <v>5.78</v>
      </c>
      <c r="BJ269">
        <v>8.1199999999999992</v>
      </c>
      <c r="BK269">
        <v>7</v>
      </c>
      <c r="BL269" t="s">
        <v>34</v>
      </c>
      <c r="BM269" t="s">
        <v>45</v>
      </c>
      <c r="BN269" t="s">
        <v>46</v>
      </c>
      <c r="BO269">
        <v>6771</v>
      </c>
      <c r="BP269">
        <v>9.35</v>
      </c>
      <c r="BQ269">
        <v>13.14</v>
      </c>
      <c r="BR269">
        <v>8</v>
      </c>
      <c r="BS269" t="s">
        <v>31</v>
      </c>
      <c r="BT269" t="s">
        <v>47</v>
      </c>
      <c r="BU269" t="s">
        <v>48</v>
      </c>
      <c r="BV269">
        <v>757</v>
      </c>
      <c r="BW269">
        <v>1.04</v>
      </c>
      <c r="BX269">
        <v>1.47</v>
      </c>
      <c r="BY269">
        <v>9</v>
      </c>
      <c r="BZ269" t="s">
        <v>34</v>
      </c>
      <c r="CA269" t="s">
        <v>49</v>
      </c>
      <c r="CB269" t="s">
        <v>50</v>
      </c>
      <c r="CC269">
        <v>1474</v>
      </c>
      <c r="CD269">
        <v>2.0299999999999998</v>
      </c>
      <c r="CE269">
        <v>2.86</v>
      </c>
      <c r="CF269">
        <v>10</v>
      </c>
      <c r="CG269" t="s">
        <v>31</v>
      </c>
      <c r="CH269" t="s">
        <v>51</v>
      </c>
      <c r="CI269" t="s">
        <v>52</v>
      </c>
      <c r="CJ269">
        <v>1999</v>
      </c>
      <c r="CK269">
        <v>2.76</v>
      </c>
      <c r="CL269">
        <v>3.88</v>
      </c>
      <c r="CM269">
        <v>11</v>
      </c>
      <c r="CN269" t="s">
        <v>34</v>
      </c>
      <c r="CO269" t="s">
        <v>53</v>
      </c>
      <c r="CP269" t="s">
        <v>54</v>
      </c>
      <c r="CQ269">
        <v>426</v>
      </c>
      <c r="CR269">
        <v>0.59</v>
      </c>
      <c r="CS269">
        <v>0.83</v>
      </c>
      <c r="CT269">
        <v>12</v>
      </c>
      <c r="CU269" t="s">
        <v>34</v>
      </c>
      <c r="CV269" t="s">
        <v>55</v>
      </c>
      <c r="CW269" t="s">
        <v>56</v>
      </c>
      <c r="CX269">
        <v>1759</v>
      </c>
      <c r="CY269">
        <v>2.4300000000000002</v>
      </c>
      <c r="CZ269">
        <v>3.41</v>
      </c>
    </row>
    <row r="270" spans="1:104" x14ac:dyDescent="0.6">
      <c r="A270" s="1" t="s">
        <v>444</v>
      </c>
      <c r="B270" t="s">
        <v>445</v>
      </c>
      <c r="C270" s="1" t="s">
        <v>85</v>
      </c>
      <c r="D270" t="s">
        <v>92</v>
      </c>
      <c r="E270" t="s">
        <v>29</v>
      </c>
      <c r="F270" t="s">
        <v>1137</v>
      </c>
      <c r="G270" s="1" t="s">
        <v>451</v>
      </c>
      <c r="H270">
        <v>20871</v>
      </c>
      <c r="I270">
        <v>31.28</v>
      </c>
      <c r="J270">
        <v>45849</v>
      </c>
      <c r="K270">
        <v>68.72</v>
      </c>
      <c r="L270">
        <v>538</v>
      </c>
      <c r="M270">
        <v>0.81</v>
      </c>
      <c r="N270">
        <v>1.17</v>
      </c>
      <c r="O270">
        <v>296</v>
      </c>
      <c r="P270">
        <v>0.44</v>
      </c>
      <c r="Q270">
        <v>0.65</v>
      </c>
      <c r="R270">
        <v>45015</v>
      </c>
      <c r="S270">
        <v>67.47</v>
      </c>
      <c r="T270">
        <v>98.18</v>
      </c>
      <c r="U270">
        <v>1</v>
      </c>
      <c r="V270" t="s">
        <v>31</v>
      </c>
      <c r="W270" t="s">
        <v>32</v>
      </c>
      <c r="X270" t="s">
        <v>33</v>
      </c>
      <c r="Y270">
        <v>309</v>
      </c>
      <c r="Z270">
        <v>0.46</v>
      </c>
      <c r="AA270">
        <v>0.69</v>
      </c>
      <c r="AB270">
        <v>2</v>
      </c>
      <c r="AC270" t="s">
        <v>34</v>
      </c>
      <c r="AD270" t="s">
        <v>35</v>
      </c>
      <c r="AE270" t="s">
        <v>36</v>
      </c>
      <c r="AF270">
        <v>541</v>
      </c>
      <c r="AG270">
        <v>0.81</v>
      </c>
      <c r="AH270">
        <v>1.2</v>
      </c>
      <c r="AI270">
        <v>3</v>
      </c>
      <c r="AJ270" t="s">
        <v>34</v>
      </c>
      <c r="AK270" t="s">
        <v>37</v>
      </c>
      <c r="AL270" t="s">
        <v>38</v>
      </c>
      <c r="AM270">
        <v>9286</v>
      </c>
      <c r="AN270">
        <v>13.92</v>
      </c>
      <c r="AO270">
        <v>20.63</v>
      </c>
      <c r="AP270">
        <v>4</v>
      </c>
      <c r="AQ270" t="s">
        <v>34</v>
      </c>
      <c r="AR270" t="s">
        <v>39</v>
      </c>
      <c r="AS270" t="s">
        <v>40</v>
      </c>
      <c r="AT270">
        <v>1005</v>
      </c>
      <c r="AU270">
        <v>1.51</v>
      </c>
      <c r="AV270">
        <v>2.23</v>
      </c>
      <c r="AW270">
        <v>5</v>
      </c>
      <c r="AX270" t="s">
        <v>31</v>
      </c>
      <c r="AY270" t="s">
        <v>41</v>
      </c>
      <c r="AZ270" t="s">
        <v>42</v>
      </c>
      <c r="BA270">
        <v>16229</v>
      </c>
      <c r="BB270">
        <v>24.32</v>
      </c>
      <c r="BC270">
        <v>36.049999999999997</v>
      </c>
      <c r="BD270">
        <v>6</v>
      </c>
      <c r="BE270" t="s">
        <v>34</v>
      </c>
      <c r="BF270" t="s">
        <v>43</v>
      </c>
      <c r="BG270" t="s">
        <v>44</v>
      </c>
      <c r="BH270">
        <v>3389</v>
      </c>
      <c r="BI270">
        <v>5.08</v>
      </c>
      <c r="BJ270">
        <v>7.53</v>
      </c>
      <c r="BK270">
        <v>7</v>
      </c>
      <c r="BL270" t="s">
        <v>34</v>
      </c>
      <c r="BM270" t="s">
        <v>45</v>
      </c>
      <c r="BN270" t="s">
        <v>46</v>
      </c>
      <c r="BO270">
        <v>10249</v>
      </c>
      <c r="BP270">
        <v>15.36</v>
      </c>
      <c r="BQ270">
        <v>22.77</v>
      </c>
      <c r="BR270">
        <v>8</v>
      </c>
      <c r="BS270" t="s">
        <v>31</v>
      </c>
      <c r="BT270" t="s">
        <v>47</v>
      </c>
      <c r="BU270" t="s">
        <v>48</v>
      </c>
      <c r="BV270">
        <v>485</v>
      </c>
      <c r="BW270">
        <v>0.73</v>
      </c>
      <c r="BX270">
        <v>1.08</v>
      </c>
      <c r="BY270">
        <v>9</v>
      </c>
      <c r="BZ270" t="s">
        <v>34</v>
      </c>
      <c r="CA270" t="s">
        <v>49</v>
      </c>
      <c r="CB270" t="s">
        <v>50</v>
      </c>
      <c r="CC270">
        <v>925</v>
      </c>
      <c r="CD270">
        <v>1.39</v>
      </c>
      <c r="CE270">
        <v>2.0499999999999998</v>
      </c>
      <c r="CF270">
        <v>10</v>
      </c>
      <c r="CG270" t="s">
        <v>31</v>
      </c>
      <c r="CH270" t="s">
        <v>51</v>
      </c>
      <c r="CI270" t="s">
        <v>52</v>
      </c>
      <c r="CJ270">
        <v>1340</v>
      </c>
      <c r="CK270">
        <v>2.0099999999999998</v>
      </c>
      <c r="CL270">
        <v>2.98</v>
      </c>
      <c r="CM270">
        <v>11</v>
      </c>
      <c r="CN270" t="s">
        <v>34</v>
      </c>
      <c r="CO270" t="s">
        <v>53</v>
      </c>
      <c r="CP270" t="s">
        <v>54</v>
      </c>
      <c r="CQ270">
        <v>333</v>
      </c>
      <c r="CR270">
        <v>0.5</v>
      </c>
      <c r="CS270">
        <v>0.74</v>
      </c>
      <c r="CT270">
        <v>12</v>
      </c>
      <c r="CU270" t="s">
        <v>34</v>
      </c>
      <c r="CV270" t="s">
        <v>55</v>
      </c>
      <c r="CW270" t="s">
        <v>56</v>
      </c>
      <c r="CX270">
        <v>924</v>
      </c>
      <c r="CY270">
        <v>1.38</v>
      </c>
      <c r="CZ270">
        <v>2.0499999999999998</v>
      </c>
    </row>
    <row r="271" spans="1:104" x14ac:dyDescent="0.6">
      <c r="A271" s="1" t="s">
        <v>444</v>
      </c>
      <c r="B271" t="s">
        <v>445</v>
      </c>
      <c r="C271" s="1" t="s">
        <v>94</v>
      </c>
      <c r="D271" t="s">
        <v>95</v>
      </c>
      <c r="E271" t="s">
        <v>29</v>
      </c>
      <c r="F271" t="s">
        <v>1138</v>
      </c>
      <c r="G271" s="1" t="s">
        <v>452</v>
      </c>
      <c r="H271">
        <v>23817</v>
      </c>
      <c r="I271">
        <v>26.67</v>
      </c>
      <c r="J271">
        <v>65469</v>
      </c>
      <c r="K271">
        <v>73.33</v>
      </c>
      <c r="L271">
        <v>961</v>
      </c>
      <c r="M271">
        <v>1.08</v>
      </c>
      <c r="N271">
        <v>1.47</v>
      </c>
      <c r="O271">
        <v>438</v>
      </c>
      <c r="P271">
        <v>0.49</v>
      </c>
      <c r="Q271">
        <v>0.67</v>
      </c>
      <c r="R271">
        <v>64070</v>
      </c>
      <c r="S271">
        <v>71.760000000000005</v>
      </c>
      <c r="T271">
        <v>97.86</v>
      </c>
      <c r="U271">
        <v>1</v>
      </c>
      <c r="V271" t="s">
        <v>31</v>
      </c>
      <c r="W271" t="s">
        <v>32</v>
      </c>
      <c r="X271" t="s">
        <v>33</v>
      </c>
      <c r="Y271">
        <v>458</v>
      </c>
      <c r="Z271">
        <v>0.51</v>
      </c>
      <c r="AA271">
        <v>0.71</v>
      </c>
      <c r="AB271">
        <v>2</v>
      </c>
      <c r="AC271" t="s">
        <v>34</v>
      </c>
      <c r="AD271" t="s">
        <v>35</v>
      </c>
      <c r="AE271" t="s">
        <v>36</v>
      </c>
      <c r="AF271">
        <v>951</v>
      </c>
      <c r="AG271">
        <v>1.07</v>
      </c>
      <c r="AH271">
        <v>1.48</v>
      </c>
      <c r="AI271">
        <v>3</v>
      </c>
      <c r="AJ271" t="s">
        <v>34</v>
      </c>
      <c r="AK271" t="s">
        <v>37</v>
      </c>
      <c r="AL271" t="s">
        <v>38</v>
      </c>
      <c r="AM271">
        <v>14075</v>
      </c>
      <c r="AN271">
        <v>15.76</v>
      </c>
      <c r="AO271">
        <v>21.97</v>
      </c>
      <c r="AP271">
        <v>4</v>
      </c>
      <c r="AQ271" t="s">
        <v>34</v>
      </c>
      <c r="AR271" t="s">
        <v>39</v>
      </c>
      <c r="AS271" t="s">
        <v>40</v>
      </c>
      <c r="AT271">
        <v>1900</v>
      </c>
      <c r="AU271">
        <v>2.13</v>
      </c>
      <c r="AV271">
        <v>2.97</v>
      </c>
      <c r="AW271">
        <v>5</v>
      </c>
      <c r="AX271" t="s">
        <v>31</v>
      </c>
      <c r="AY271" t="s">
        <v>41</v>
      </c>
      <c r="AZ271" t="s">
        <v>42</v>
      </c>
      <c r="BA271">
        <v>23262</v>
      </c>
      <c r="BB271">
        <v>26.05</v>
      </c>
      <c r="BC271">
        <v>36.31</v>
      </c>
      <c r="BD271">
        <v>6</v>
      </c>
      <c r="BE271" t="s">
        <v>34</v>
      </c>
      <c r="BF271" t="s">
        <v>43</v>
      </c>
      <c r="BG271" t="s">
        <v>44</v>
      </c>
      <c r="BH271">
        <v>5104</v>
      </c>
      <c r="BI271">
        <v>5.72</v>
      </c>
      <c r="BJ271">
        <v>7.97</v>
      </c>
      <c r="BK271">
        <v>7</v>
      </c>
      <c r="BL271" t="s">
        <v>34</v>
      </c>
      <c r="BM271" t="s">
        <v>45</v>
      </c>
      <c r="BN271" t="s">
        <v>46</v>
      </c>
      <c r="BO271">
        <v>11551</v>
      </c>
      <c r="BP271">
        <v>12.94</v>
      </c>
      <c r="BQ271">
        <v>18.03</v>
      </c>
      <c r="BR271">
        <v>8</v>
      </c>
      <c r="BS271" t="s">
        <v>31</v>
      </c>
      <c r="BT271" t="s">
        <v>47</v>
      </c>
      <c r="BU271" t="s">
        <v>48</v>
      </c>
      <c r="BV271">
        <v>824</v>
      </c>
      <c r="BW271">
        <v>0.92</v>
      </c>
      <c r="BX271">
        <v>1.29</v>
      </c>
      <c r="BY271">
        <v>9</v>
      </c>
      <c r="BZ271" t="s">
        <v>34</v>
      </c>
      <c r="CA271" t="s">
        <v>49</v>
      </c>
      <c r="CB271" t="s">
        <v>50</v>
      </c>
      <c r="CC271">
        <v>1791</v>
      </c>
      <c r="CD271">
        <v>2.0099999999999998</v>
      </c>
      <c r="CE271">
        <v>2.8</v>
      </c>
      <c r="CF271">
        <v>10</v>
      </c>
      <c r="CG271" t="s">
        <v>31</v>
      </c>
      <c r="CH271" t="s">
        <v>51</v>
      </c>
      <c r="CI271" t="s">
        <v>52</v>
      </c>
      <c r="CJ271">
        <v>2057</v>
      </c>
      <c r="CK271">
        <v>2.2999999999999998</v>
      </c>
      <c r="CL271">
        <v>3.21</v>
      </c>
      <c r="CM271">
        <v>11</v>
      </c>
      <c r="CN271" t="s">
        <v>34</v>
      </c>
      <c r="CO271" t="s">
        <v>53</v>
      </c>
      <c r="CP271" t="s">
        <v>54</v>
      </c>
      <c r="CQ271">
        <v>509</v>
      </c>
      <c r="CR271">
        <v>0.56999999999999995</v>
      </c>
      <c r="CS271">
        <v>0.79</v>
      </c>
      <c r="CT271">
        <v>12</v>
      </c>
      <c r="CU271" t="s">
        <v>34</v>
      </c>
      <c r="CV271" t="s">
        <v>55</v>
      </c>
      <c r="CW271" t="s">
        <v>56</v>
      </c>
      <c r="CX271">
        <v>1588</v>
      </c>
      <c r="CY271">
        <v>1.78</v>
      </c>
      <c r="CZ271">
        <v>2.48</v>
      </c>
    </row>
    <row r="272" spans="1:104" x14ac:dyDescent="0.6">
      <c r="A272" s="1" t="s">
        <v>444</v>
      </c>
      <c r="B272" t="s">
        <v>445</v>
      </c>
      <c r="C272" s="1" t="s">
        <v>97</v>
      </c>
      <c r="D272" t="s">
        <v>98</v>
      </c>
      <c r="E272" t="s">
        <v>29</v>
      </c>
      <c r="F272" t="s">
        <v>1139</v>
      </c>
      <c r="G272" s="1" t="s">
        <v>453</v>
      </c>
      <c r="H272">
        <v>29535</v>
      </c>
      <c r="I272">
        <v>32.44</v>
      </c>
      <c r="J272">
        <v>61522</v>
      </c>
      <c r="K272">
        <v>67.56</v>
      </c>
      <c r="L272">
        <v>918</v>
      </c>
      <c r="M272">
        <v>1.01</v>
      </c>
      <c r="N272">
        <v>1.49</v>
      </c>
      <c r="O272">
        <v>393</v>
      </c>
      <c r="P272">
        <v>0.43</v>
      </c>
      <c r="Q272">
        <v>0.64</v>
      </c>
      <c r="R272">
        <v>60211</v>
      </c>
      <c r="S272">
        <v>66.12</v>
      </c>
      <c r="T272">
        <v>97.87</v>
      </c>
      <c r="U272">
        <v>1</v>
      </c>
      <c r="V272" t="s">
        <v>31</v>
      </c>
      <c r="W272" t="s">
        <v>32</v>
      </c>
      <c r="X272" t="s">
        <v>33</v>
      </c>
      <c r="Y272">
        <v>402</v>
      </c>
      <c r="Z272">
        <v>0.44</v>
      </c>
      <c r="AA272">
        <v>0.67</v>
      </c>
      <c r="AB272">
        <v>2</v>
      </c>
      <c r="AC272" t="s">
        <v>34</v>
      </c>
      <c r="AD272" t="s">
        <v>35</v>
      </c>
      <c r="AE272" t="s">
        <v>36</v>
      </c>
      <c r="AF272">
        <v>1361</v>
      </c>
      <c r="AG272">
        <v>1.49</v>
      </c>
      <c r="AH272">
        <v>2.2599999999999998</v>
      </c>
      <c r="AI272">
        <v>3</v>
      </c>
      <c r="AJ272" t="s">
        <v>34</v>
      </c>
      <c r="AK272" t="s">
        <v>37</v>
      </c>
      <c r="AL272" t="s">
        <v>38</v>
      </c>
      <c r="AM272">
        <v>13224</v>
      </c>
      <c r="AN272">
        <v>14.52</v>
      </c>
      <c r="AO272">
        <v>21.96</v>
      </c>
      <c r="AP272">
        <v>4</v>
      </c>
      <c r="AQ272" t="s">
        <v>34</v>
      </c>
      <c r="AR272" t="s">
        <v>39</v>
      </c>
      <c r="AS272" t="s">
        <v>40</v>
      </c>
      <c r="AT272">
        <v>1224</v>
      </c>
      <c r="AU272">
        <v>1.34</v>
      </c>
      <c r="AV272">
        <v>2.0299999999999998</v>
      </c>
      <c r="AW272">
        <v>5</v>
      </c>
      <c r="AX272" t="s">
        <v>31</v>
      </c>
      <c r="AY272" t="s">
        <v>41</v>
      </c>
      <c r="AZ272" t="s">
        <v>42</v>
      </c>
      <c r="BA272">
        <v>18931</v>
      </c>
      <c r="BB272">
        <v>20.79</v>
      </c>
      <c r="BC272">
        <v>31.44</v>
      </c>
      <c r="BD272">
        <v>6</v>
      </c>
      <c r="BE272" t="s">
        <v>34</v>
      </c>
      <c r="BF272" t="s">
        <v>43</v>
      </c>
      <c r="BG272" t="s">
        <v>44</v>
      </c>
      <c r="BH272">
        <v>3832</v>
      </c>
      <c r="BI272">
        <v>4.21</v>
      </c>
      <c r="BJ272">
        <v>6.36</v>
      </c>
      <c r="BK272">
        <v>7</v>
      </c>
      <c r="BL272" t="s">
        <v>34</v>
      </c>
      <c r="BM272" t="s">
        <v>45</v>
      </c>
      <c r="BN272" t="s">
        <v>46</v>
      </c>
      <c r="BO272">
        <v>15399</v>
      </c>
      <c r="BP272">
        <v>16.91</v>
      </c>
      <c r="BQ272">
        <v>25.58</v>
      </c>
      <c r="BR272">
        <v>8</v>
      </c>
      <c r="BS272" t="s">
        <v>31</v>
      </c>
      <c r="BT272" t="s">
        <v>47</v>
      </c>
      <c r="BU272" t="s">
        <v>48</v>
      </c>
      <c r="BV272">
        <v>945</v>
      </c>
      <c r="BW272">
        <v>1.04</v>
      </c>
      <c r="BX272">
        <v>1.57</v>
      </c>
      <c r="BY272">
        <v>9</v>
      </c>
      <c r="BZ272" t="s">
        <v>34</v>
      </c>
      <c r="CA272" t="s">
        <v>49</v>
      </c>
      <c r="CB272" t="s">
        <v>50</v>
      </c>
      <c r="CC272">
        <v>1686</v>
      </c>
      <c r="CD272">
        <v>1.85</v>
      </c>
      <c r="CE272">
        <v>2.8</v>
      </c>
      <c r="CF272">
        <v>10</v>
      </c>
      <c r="CG272" t="s">
        <v>31</v>
      </c>
      <c r="CH272" t="s">
        <v>51</v>
      </c>
      <c r="CI272" t="s">
        <v>52</v>
      </c>
      <c r="CJ272">
        <v>1382</v>
      </c>
      <c r="CK272">
        <v>1.52</v>
      </c>
      <c r="CL272">
        <v>2.2999999999999998</v>
      </c>
      <c r="CM272">
        <v>11</v>
      </c>
      <c r="CN272" t="s">
        <v>34</v>
      </c>
      <c r="CO272" t="s">
        <v>53</v>
      </c>
      <c r="CP272" t="s">
        <v>54</v>
      </c>
      <c r="CQ272">
        <v>578</v>
      </c>
      <c r="CR272">
        <v>0.63</v>
      </c>
      <c r="CS272">
        <v>0.96</v>
      </c>
      <c r="CT272">
        <v>12</v>
      </c>
      <c r="CU272" t="s">
        <v>34</v>
      </c>
      <c r="CV272" t="s">
        <v>55</v>
      </c>
      <c r="CW272" t="s">
        <v>56</v>
      </c>
      <c r="CX272">
        <v>1247</v>
      </c>
      <c r="CY272">
        <v>1.37</v>
      </c>
      <c r="CZ272">
        <v>2.0699999999999998</v>
      </c>
    </row>
    <row r="273" spans="1:104" x14ac:dyDescent="0.6">
      <c r="A273" s="1" t="s">
        <v>444</v>
      </c>
      <c r="B273" t="s">
        <v>445</v>
      </c>
      <c r="C273" s="1" t="s">
        <v>100</v>
      </c>
      <c r="D273" t="s">
        <v>101</v>
      </c>
      <c r="E273" t="s">
        <v>29</v>
      </c>
      <c r="F273" t="s">
        <v>1140</v>
      </c>
      <c r="G273" s="1" t="s">
        <v>454</v>
      </c>
      <c r="H273">
        <v>27981</v>
      </c>
      <c r="I273">
        <v>27.63</v>
      </c>
      <c r="J273">
        <v>73294</v>
      </c>
      <c r="K273">
        <v>72.37</v>
      </c>
      <c r="L273">
        <v>1175</v>
      </c>
      <c r="M273">
        <v>1.1599999999999999</v>
      </c>
      <c r="N273">
        <v>1.6</v>
      </c>
      <c r="O273">
        <v>433</v>
      </c>
      <c r="P273">
        <v>0.43</v>
      </c>
      <c r="Q273">
        <v>0.59</v>
      </c>
      <c r="R273">
        <v>71686</v>
      </c>
      <c r="S273">
        <v>70.78</v>
      </c>
      <c r="T273">
        <v>97.81</v>
      </c>
      <c r="U273">
        <v>1</v>
      </c>
      <c r="V273" t="s">
        <v>31</v>
      </c>
      <c r="W273" t="s">
        <v>32</v>
      </c>
      <c r="X273" t="s">
        <v>33</v>
      </c>
      <c r="Y273">
        <v>427</v>
      </c>
      <c r="Z273">
        <v>0.42</v>
      </c>
      <c r="AA273">
        <v>0.6</v>
      </c>
      <c r="AB273">
        <v>2</v>
      </c>
      <c r="AC273" t="s">
        <v>34</v>
      </c>
      <c r="AD273" t="s">
        <v>35</v>
      </c>
      <c r="AE273" t="s">
        <v>36</v>
      </c>
      <c r="AF273">
        <v>1313</v>
      </c>
      <c r="AG273">
        <v>1.3</v>
      </c>
      <c r="AH273">
        <v>1.83</v>
      </c>
      <c r="AI273">
        <v>3</v>
      </c>
      <c r="AJ273" t="s">
        <v>34</v>
      </c>
      <c r="AK273" t="s">
        <v>37</v>
      </c>
      <c r="AL273" t="s">
        <v>38</v>
      </c>
      <c r="AM273">
        <v>22662</v>
      </c>
      <c r="AN273">
        <v>22.38</v>
      </c>
      <c r="AO273">
        <v>31.61</v>
      </c>
      <c r="AP273">
        <v>4</v>
      </c>
      <c r="AQ273" t="s">
        <v>34</v>
      </c>
      <c r="AR273" t="s">
        <v>39</v>
      </c>
      <c r="AS273" t="s">
        <v>40</v>
      </c>
      <c r="AT273">
        <v>1920</v>
      </c>
      <c r="AU273">
        <v>1.9</v>
      </c>
      <c r="AV273">
        <v>2.68</v>
      </c>
      <c r="AW273">
        <v>5</v>
      </c>
      <c r="AX273" t="s">
        <v>31</v>
      </c>
      <c r="AY273" t="s">
        <v>41</v>
      </c>
      <c r="AZ273" t="s">
        <v>42</v>
      </c>
      <c r="BA273">
        <v>17810</v>
      </c>
      <c r="BB273">
        <v>17.59</v>
      </c>
      <c r="BC273">
        <v>24.84</v>
      </c>
      <c r="BD273">
        <v>6</v>
      </c>
      <c r="BE273" t="s">
        <v>34</v>
      </c>
      <c r="BF273" t="s">
        <v>43</v>
      </c>
      <c r="BG273" t="s">
        <v>44</v>
      </c>
      <c r="BH273">
        <v>5452</v>
      </c>
      <c r="BI273">
        <v>5.38</v>
      </c>
      <c r="BJ273">
        <v>7.61</v>
      </c>
      <c r="BK273">
        <v>7</v>
      </c>
      <c r="BL273" t="s">
        <v>34</v>
      </c>
      <c r="BM273" t="s">
        <v>45</v>
      </c>
      <c r="BN273" t="s">
        <v>46</v>
      </c>
      <c r="BO273">
        <v>12505</v>
      </c>
      <c r="BP273">
        <v>12.35</v>
      </c>
      <c r="BQ273">
        <v>17.440000000000001</v>
      </c>
      <c r="BR273">
        <v>8</v>
      </c>
      <c r="BS273" t="s">
        <v>31</v>
      </c>
      <c r="BT273" t="s">
        <v>47</v>
      </c>
      <c r="BU273" t="s">
        <v>48</v>
      </c>
      <c r="BV273">
        <v>1108</v>
      </c>
      <c r="BW273">
        <v>1.0900000000000001</v>
      </c>
      <c r="BX273">
        <v>1.55</v>
      </c>
      <c r="BY273">
        <v>9</v>
      </c>
      <c r="BZ273" t="s">
        <v>34</v>
      </c>
      <c r="CA273" t="s">
        <v>49</v>
      </c>
      <c r="CB273" t="s">
        <v>50</v>
      </c>
      <c r="CC273">
        <v>3270</v>
      </c>
      <c r="CD273">
        <v>3.23</v>
      </c>
      <c r="CE273">
        <v>4.5599999999999996</v>
      </c>
      <c r="CF273">
        <v>10</v>
      </c>
      <c r="CG273" t="s">
        <v>31</v>
      </c>
      <c r="CH273" t="s">
        <v>51</v>
      </c>
      <c r="CI273" t="s">
        <v>52</v>
      </c>
      <c r="CJ273">
        <v>2788</v>
      </c>
      <c r="CK273">
        <v>2.75</v>
      </c>
      <c r="CL273">
        <v>3.89</v>
      </c>
      <c r="CM273">
        <v>11</v>
      </c>
      <c r="CN273" t="s">
        <v>34</v>
      </c>
      <c r="CO273" t="s">
        <v>53</v>
      </c>
      <c r="CP273" t="s">
        <v>54</v>
      </c>
      <c r="CQ273">
        <v>621</v>
      </c>
      <c r="CR273">
        <v>0.61</v>
      </c>
      <c r="CS273">
        <v>0.87</v>
      </c>
      <c r="CT273">
        <v>12</v>
      </c>
      <c r="CU273" t="s">
        <v>34</v>
      </c>
      <c r="CV273" t="s">
        <v>55</v>
      </c>
      <c r="CW273" t="s">
        <v>56</v>
      </c>
      <c r="CX273">
        <v>1810</v>
      </c>
      <c r="CY273">
        <v>1.79</v>
      </c>
      <c r="CZ273">
        <v>2.52</v>
      </c>
    </row>
    <row r="274" spans="1:104" x14ac:dyDescent="0.6">
      <c r="A274" s="1" t="s">
        <v>455</v>
      </c>
      <c r="B274" t="s">
        <v>456</v>
      </c>
      <c r="C274" s="1" t="s">
        <v>26</v>
      </c>
      <c r="D274" t="s">
        <v>28</v>
      </c>
      <c r="E274" t="s">
        <v>29</v>
      </c>
      <c r="F274" t="s">
        <v>1141</v>
      </c>
      <c r="G274" s="1" t="s">
        <v>457</v>
      </c>
      <c r="H274">
        <v>19917</v>
      </c>
      <c r="I274">
        <v>26.74</v>
      </c>
      <c r="J274">
        <v>54574</v>
      </c>
      <c r="K274">
        <v>73.260000000000005</v>
      </c>
      <c r="L274">
        <v>1003</v>
      </c>
      <c r="M274">
        <v>1.35</v>
      </c>
      <c r="N274">
        <v>1.84</v>
      </c>
      <c r="O274">
        <v>331</v>
      </c>
      <c r="P274">
        <v>0.44</v>
      </c>
      <c r="Q274">
        <v>0.61</v>
      </c>
      <c r="R274">
        <v>53240</v>
      </c>
      <c r="S274">
        <v>71.47</v>
      </c>
      <c r="T274">
        <v>97.56</v>
      </c>
      <c r="U274">
        <v>1</v>
      </c>
      <c r="V274" t="s">
        <v>31</v>
      </c>
      <c r="W274" t="s">
        <v>32</v>
      </c>
      <c r="X274" t="s">
        <v>33</v>
      </c>
      <c r="Y274">
        <v>348</v>
      </c>
      <c r="Z274">
        <v>0.47</v>
      </c>
      <c r="AA274">
        <v>0.65</v>
      </c>
      <c r="AB274">
        <v>2</v>
      </c>
      <c r="AC274" t="s">
        <v>34</v>
      </c>
      <c r="AD274" t="s">
        <v>35</v>
      </c>
      <c r="AE274" t="s">
        <v>36</v>
      </c>
      <c r="AF274">
        <v>2108</v>
      </c>
      <c r="AG274">
        <v>2.83</v>
      </c>
      <c r="AH274">
        <v>3.96</v>
      </c>
      <c r="AI274">
        <v>3</v>
      </c>
      <c r="AJ274" t="s">
        <v>34</v>
      </c>
      <c r="AK274" t="s">
        <v>37</v>
      </c>
      <c r="AL274" t="s">
        <v>38</v>
      </c>
      <c r="AM274">
        <v>13929</v>
      </c>
      <c r="AN274">
        <v>18.7</v>
      </c>
      <c r="AO274">
        <v>26.16</v>
      </c>
      <c r="AP274">
        <v>4</v>
      </c>
      <c r="AQ274" t="s">
        <v>34</v>
      </c>
      <c r="AR274" t="s">
        <v>39</v>
      </c>
      <c r="AS274" t="s">
        <v>40</v>
      </c>
      <c r="AT274">
        <v>1623</v>
      </c>
      <c r="AU274">
        <v>2.1800000000000002</v>
      </c>
      <c r="AV274">
        <v>3.05</v>
      </c>
      <c r="AW274">
        <v>5</v>
      </c>
      <c r="AX274" t="s">
        <v>31</v>
      </c>
      <c r="AY274" t="s">
        <v>41</v>
      </c>
      <c r="AZ274" t="s">
        <v>42</v>
      </c>
      <c r="BA274">
        <v>15029</v>
      </c>
      <c r="BB274">
        <v>20.18</v>
      </c>
      <c r="BC274">
        <v>28.23</v>
      </c>
      <c r="BD274">
        <v>6</v>
      </c>
      <c r="BE274" t="s">
        <v>34</v>
      </c>
      <c r="BF274" t="s">
        <v>43</v>
      </c>
      <c r="BG274" t="s">
        <v>44</v>
      </c>
      <c r="BH274">
        <v>3386</v>
      </c>
      <c r="BI274">
        <v>4.55</v>
      </c>
      <c r="BJ274">
        <v>6.36</v>
      </c>
      <c r="BK274">
        <v>7</v>
      </c>
      <c r="BL274" t="s">
        <v>34</v>
      </c>
      <c r="BM274" t="s">
        <v>45</v>
      </c>
      <c r="BN274" t="s">
        <v>46</v>
      </c>
      <c r="BO274">
        <v>10010</v>
      </c>
      <c r="BP274">
        <v>13.44</v>
      </c>
      <c r="BQ274">
        <v>18.8</v>
      </c>
      <c r="BR274">
        <v>8</v>
      </c>
      <c r="BS274" t="s">
        <v>31</v>
      </c>
      <c r="BT274" t="s">
        <v>47</v>
      </c>
      <c r="BU274" t="s">
        <v>48</v>
      </c>
      <c r="BV274">
        <v>1028</v>
      </c>
      <c r="BW274">
        <v>1.38</v>
      </c>
      <c r="BX274">
        <v>1.93</v>
      </c>
      <c r="BY274">
        <v>9</v>
      </c>
      <c r="BZ274" t="s">
        <v>34</v>
      </c>
      <c r="CA274" t="s">
        <v>49</v>
      </c>
      <c r="CB274" t="s">
        <v>50</v>
      </c>
      <c r="CC274">
        <v>1908</v>
      </c>
      <c r="CD274">
        <v>2.56</v>
      </c>
      <c r="CE274">
        <v>3.58</v>
      </c>
      <c r="CF274">
        <v>10</v>
      </c>
      <c r="CG274" t="s">
        <v>31</v>
      </c>
      <c r="CH274" t="s">
        <v>51</v>
      </c>
      <c r="CI274" t="s">
        <v>52</v>
      </c>
      <c r="CJ274">
        <v>2353</v>
      </c>
      <c r="CK274">
        <v>3.16</v>
      </c>
      <c r="CL274">
        <v>4.42</v>
      </c>
      <c r="CM274">
        <v>11</v>
      </c>
      <c r="CN274" t="s">
        <v>34</v>
      </c>
      <c r="CO274" t="s">
        <v>53</v>
      </c>
      <c r="CP274" t="s">
        <v>54</v>
      </c>
      <c r="CQ274">
        <v>458</v>
      </c>
      <c r="CR274">
        <v>0.61</v>
      </c>
      <c r="CS274">
        <v>0.86</v>
      </c>
      <c r="CT274">
        <v>12</v>
      </c>
      <c r="CU274" t="s">
        <v>34</v>
      </c>
      <c r="CV274" t="s">
        <v>55</v>
      </c>
      <c r="CW274" t="s">
        <v>56</v>
      </c>
      <c r="CX274">
        <v>1060</v>
      </c>
      <c r="CY274">
        <v>1.42</v>
      </c>
      <c r="CZ274">
        <v>1.99</v>
      </c>
    </row>
    <row r="275" spans="1:104" x14ac:dyDescent="0.6">
      <c r="A275" s="1" t="s">
        <v>455</v>
      </c>
      <c r="B275" t="s">
        <v>456</v>
      </c>
      <c r="C275" s="1" t="s">
        <v>57</v>
      </c>
      <c r="D275" t="s">
        <v>58</v>
      </c>
      <c r="E275" t="s">
        <v>29</v>
      </c>
      <c r="F275" t="s">
        <v>1142</v>
      </c>
      <c r="G275" s="1" t="s">
        <v>458</v>
      </c>
      <c r="H275">
        <v>18933</v>
      </c>
      <c r="I275">
        <v>23.76</v>
      </c>
      <c r="J275">
        <v>60762</v>
      </c>
      <c r="K275">
        <v>76.239999999999995</v>
      </c>
      <c r="L275">
        <v>954</v>
      </c>
      <c r="M275">
        <v>1.2</v>
      </c>
      <c r="N275">
        <v>1.57</v>
      </c>
      <c r="O275">
        <v>607</v>
      </c>
      <c r="P275">
        <v>0.76</v>
      </c>
      <c r="Q275">
        <v>1</v>
      </c>
      <c r="R275">
        <v>59201</v>
      </c>
      <c r="S275">
        <v>74.28</v>
      </c>
      <c r="T275">
        <v>97.43</v>
      </c>
      <c r="U275">
        <v>1</v>
      </c>
      <c r="V275" t="s">
        <v>31</v>
      </c>
      <c r="W275" t="s">
        <v>32</v>
      </c>
      <c r="X275" t="s">
        <v>33</v>
      </c>
      <c r="Y275">
        <v>485</v>
      </c>
      <c r="Z275">
        <v>0.61</v>
      </c>
      <c r="AA275">
        <v>0.82</v>
      </c>
      <c r="AB275">
        <v>2</v>
      </c>
      <c r="AC275" t="s">
        <v>34</v>
      </c>
      <c r="AD275" t="s">
        <v>35</v>
      </c>
      <c r="AE275" t="s">
        <v>36</v>
      </c>
      <c r="AF275">
        <v>2173</v>
      </c>
      <c r="AG275">
        <v>2.73</v>
      </c>
      <c r="AH275">
        <v>3.67</v>
      </c>
      <c r="AI275">
        <v>3</v>
      </c>
      <c r="AJ275" t="s">
        <v>34</v>
      </c>
      <c r="AK275" t="s">
        <v>37</v>
      </c>
      <c r="AL275" t="s">
        <v>38</v>
      </c>
      <c r="AM275">
        <v>14757</v>
      </c>
      <c r="AN275">
        <v>18.52</v>
      </c>
      <c r="AO275">
        <v>24.93</v>
      </c>
      <c r="AP275">
        <v>4</v>
      </c>
      <c r="AQ275" t="s">
        <v>34</v>
      </c>
      <c r="AR275" t="s">
        <v>39</v>
      </c>
      <c r="AS275" t="s">
        <v>40</v>
      </c>
      <c r="AT275">
        <v>2483</v>
      </c>
      <c r="AU275">
        <v>3.12</v>
      </c>
      <c r="AV275">
        <v>4.1900000000000004</v>
      </c>
      <c r="AW275">
        <v>5</v>
      </c>
      <c r="AX275" t="s">
        <v>31</v>
      </c>
      <c r="AY275" t="s">
        <v>41</v>
      </c>
      <c r="AZ275" t="s">
        <v>42</v>
      </c>
      <c r="BA275">
        <v>17809</v>
      </c>
      <c r="BB275">
        <v>22.35</v>
      </c>
      <c r="BC275">
        <v>30.08</v>
      </c>
      <c r="BD275">
        <v>6</v>
      </c>
      <c r="BE275" t="s">
        <v>34</v>
      </c>
      <c r="BF275" t="s">
        <v>43</v>
      </c>
      <c r="BG275" t="s">
        <v>44</v>
      </c>
      <c r="BH275">
        <v>3992</v>
      </c>
      <c r="BI275">
        <v>5.01</v>
      </c>
      <c r="BJ275">
        <v>6.74</v>
      </c>
      <c r="BK275">
        <v>7</v>
      </c>
      <c r="BL275" t="s">
        <v>34</v>
      </c>
      <c r="BM275" t="s">
        <v>45</v>
      </c>
      <c r="BN275" t="s">
        <v>46</v>
      </c>
      <c r="BO275">
        <v>9920</v>
      </c>
      <c r="BP275">
        <v>12.45</v>
      </c>
      <c r="BQ275">
        <v>16.760000000000002</v>
      </c>
      <c r="BR275">
        <v>8</v>
      </c>
      <c r="BS275" t="s">
        <v>31</v>
      </c>
      <c r="BT275" t="s">
        <v>47</v>
      </c>
      <c r="BU275" t="s">
        <v>48</v>
      </c>
      <c r="BV275">
        <v>1132</v>
      </c>
      <c r="BW275">
        <v>1.42</v>
      </c>
      <c r="BX275">
        <v>1.91</v>
      </c>
      <c r="BY275">
        <v>9</v>
      </c>
      <c r="BZ275" t="s">
        <v>34</v>
      </c>
      <c r="CA275" t="s">
        <v>49</v>
      </c>
      <c r="CB275" t="s">
        <v>50</v>
      </c>
      <c r="CC275">
        <v>1644</v>
      </c>
      <c r="CD275">
        <v>2.06</v>
      </c>
      <c r="CE275">
        <v>2.78</v>
      </c>
      <c r="CF275">
        <v>10</v>
      </c>
      <c r="CG275" t="s">
        <v>31</v>
      </c>
      <c r="CH275" t="s">
        <v>51</v>
      </c>
      <c r="CI275" t="s">
        <v>52</v>
      </c>
      <c r="CJ275">
        <v>2819</v>
      </c>
      <c r="CK275">
        <v>3.54</v>
      </c>
      <c r="CL275">
        <v>4.76</v>
      </c>
      <c r="CM275">
        <v>11</v>
      </c>
      <c r="CN275" t="s">
        <v>34</v>
      </c>
      <c r="CO275" t="s">
        <v>53</v>
      </c>
      <c r="CP275" t="s">
        <v>54</v>
      </c>
      <c r="CQ275">
        <v>552</v>
      </c>
      <c r="CR275">
        <v>0.69</v>
      </c>
      <c r="CS275">
        <v>0.93</v>
      </c>
      <c r="CT275">
        <v>12</v>
      </c>
      <c r="CU275" t="s">
        <v>34</v>
      </c>
      <c r="CV275" t="s">
        <v>55</v>
      </c>
      <c r="CW275" t="s">
        <v>56</v>
      </c>
      <c r="CX275">
        <v>1435</v>
      </c>
      <c r="CY275">
        <v>1.8</v>
      </c>
      <c r="CZ275">
        <v>2.42</v>
      </c>
    </row>
    <row r="276" spans="1:104" x14ac:dyDescent="0.6">
      <c r="A276" s="1" t="s">
        <v>459</v>
      </c>
      <c r="B276" t="s">
        <v>460</v>
      </c>
      <c r="C276" s="1" t="s">
        <v>26</v>
      </c>
      <c r="D276" t="s">
        <v>28</v>
      </c>
      <c r="E276" t="s">
        <v>29</v>
      </c>
      <c r="F276" t="s">
        <v>1143</v>
      </c>
      <c r="G276" s="1" t="s">
        <v>461</v>
      </c>
      <c r="H276">
        <v>18568</v>
      </c>
      <c r="I276">
        <v>29.23</v>
      </c>
      <c r="J276">
        <v>44945</v>
      </c>
      <c r="K276">
        <v>70.77</v>
      </c>
      <c r="L276">
        <v>449</v>
      </c>
      <c r="M276">
        <v>0.71</v>
      </c>
      <c r="N276">
        <v>1</v>
      </c>
      <c r="O276">
        <v>252</v>
      </c>
      <c r="P276">
        <v>0.4</v>
      </c>
      <c r="Q276">
        <v>0.56000000000000005</v>
      </c>
      <c r="R276">
        <v>44244</v>
      </c>
      <c r="S276">
        <v>69.66</v>
      </c>
      <c r="T276">
        <v>98.44</v>
      </c>
      <c r="U276">
        <v>1</v>
      </c>
      <c r="V276" t="s">
        <v>31</v>
      </c>
      <c r="W276" t="s">
        <v>32</v>
      </c>
      <c r="X276" t="s">
        <v>33</v>
      </c>
      <c r="Y276">
        <v>210</v>
      </c>
      <c r="Z276">
        <v>0.33</v>
      </c>
      <c r="AA276">
        <v>0.47</v>
      </c>
      <c r="AB276">
        <v>2</v>
      </c>
      <c r="AC276" t="s">
        <v>34</v>
      </c>
      <c r="AD276" t="s">
        <v>35</v>
      </c>
      <c r="AE276" t="s">
        <v>36</v>
      </c>
      <c r="AF276">
        <v>955</v>
      </c>
      <c r="AG276">
        <v>1.5</v>
      </c>
      <c r="AH276">
        <v>2.16</v>
      </c>
      <c r="AI276">
        <v>3</v>
      </c>
      <c r="AJ276" t="s">
        <v>34</v>
      </c>
      <c r="AK276" t="s">
        <v>37</v>
      </c>
      <c r="AL276" t="s">
        <v>38</v>
      </c>
      <c r="AM276">
        <v>10859</v>
      </c>
      <c r="AN276">
        <v>17.100000000000001</v>
      </c>
      <c r="AO276">
        <v>24.54</v>
      </c>
      <c r="AP276">
        <v>4</v>
      </c>
      <c r="AQ276" t="s">
        <v>34</v>
      </c>
      <c r="AR276" t="s">
        <v>39</v>
      </c>
      <c r="AS276" t="s">
        <v>40</v>
      </c>
      <c r="AT276">
        <v>528</v>
      </c>
      <c r="AU276">
        <v>0.83</v>
      </c>
      <c r="AV276">
        <v>1.19</v>
      </c>
      <c r="AW276">
        <v>5</v>
      </c>
      <c r="AX276" t="s">
        <v>31</v>
      </c>
      <c r="AY276" t="s">
        <v>41</v>
      </c>
      <c r="AZ276" t="s">
        <v>42</v>
      </c>
      <c r="BA276">
        <v>5782</v>
      </c>
      <c r="BB276">
        <v>9.1</v>
      </c>
      <c r="BC276">
        <v>13.07</v>
      </c>
      <c r="BD276">
        <v>6</v>
      </c>
      <c r="BE276" t="s">
        <v>34</v>
      </c>
      <c r="BF276" t="s">
        <v>43</v>
      </c>
      <c r="BG276" t="s">
        <v>44</v>
      </c>
      <c r="BH276">
        <v>1942</v>
      </c>
      <c r="BI276">
        <v>3.06</v>
      </c>
      <c r="BJ276">
        <v>4.3899999999999997</v>
      </c>
      <c r="BK276">
        <v>7</v>
      </c>
      <c r="BL276" t="s">
        <v>34</v>
      </c>
      <c r="BM276" t="s">
        <v>45</v>
      </c>
      <c r="BN276" t="s">
        <v>46</v>
      </c>
      <c r="BO276">
        <v>18487</v>
      </c>
      <c r="BP276">
        <v>29.11</v>
      </c>
      <c r="BQ276">
        <v>41.78</v>
      </c>
      <c r="BR276">
        <v>8</v>
      </c>
      <c r="BS276" t="s">
        <v>31</v>
      </c>
      <c r="BT276" t="s">
        <v>47</v>
      </c>
      <c r="BU276" t="s">
        <v>48</v>
      </c>
      <c r="BV276">
        <v>879</v>
      </c>
      <c r="BW276">
        <v>1.38</v>
      </c>
      <c r="BX276">
        <v>1.99</v>
      </c>
      <c r="BY276">
        <v>9</v>
      </c>
      <c r="BZ276" t="s">
        <v>34</v>
      </c>
      <c r="CA276" t="s">
        <v>49</v>
      </c>
      <c r="CB276" t="s">
        <v>50</v>
      </c>
      <c r="CC276">
        <v>2735</v>
      </c>
      <c r="CD276">
        <v>4.3099999999999996</v>
      </c>
      <c r="CE276">
        <v>6.18</v>
      </c>
      <c r="CF276">
        <v>10</v>
      </c>
      <c r="CG276" t="s">
        <v>31</v>
      </c>
      <c r="CH276" t="s">
        <v>51</v>
      </c>
      <c r="CI276" t="s">
        <v>52</v>
      </c>
      <c r="CJ276">
        <v>1117</v>
      </c>
      <c r="CK276">
        <v>1.76</v>
      </c>
      <c r="CL276">
        <v>2.52</v>
      </c>
      <c r="CM276">
        <v>11</v>
      </c>
      <c r="CN276" t="s">
        <v>34</v>
      </c>
      <c r="CO276" t="s">
        <v>53</v>
      </c>
      <c r="CP276" t="s">
        <v>54</v>
      </c>
      <c r="CQ276">
        <v>301</v>
      </c>
      <c r="CR276">
        <v>0.47</v>
      </c>
      <c r="CS276">
        <v>0.68</v>
      </c>
      <c r="CT276">
        <v>12</v>
      </c>
      <c r="CU276" t="s">
        <v>34</v>
      </c>
      <c r="CV276" t="s">
        <v>55</v>
      </c>
      <c r="CW276" t="s">
        <v>56</v>
      </c>
      <c r="CX276">
        <v>449</v>
      </c>
      <c r="CY276">
        <v>0.71</v>
      </c>
      <c r="CZ276">
        <v>1.01</v>
      </c>
    </row>
    <row r="277" spans="1:104" x14ac:dyDescent="0.6">
      <c r="A277" s="1" t="s">
        <v>459</v>
      </c>
      <c r="B277" t="s">
        <v>460</v>
      </c>
      <c r="C277" s="1" t="s">
        <v>57</v>
      </c>
      <c r="D277" t="s">
        <v>58</v>
      </c>
      <c r="E277" t="s">
        <v>29</v>
      </c>
      <c r="F277" t="s">
        <v>1144</v>
      </c>
      <c r="G277" s="1" t="s">
        <v>462</v>
      </c>
      <c r="H277">
        <v>24464</v>
      </c>
      <c r="I277">
        <v>28.37</v>
      </c>
      <c r="J277">
        <v>61778</v>
      </c>
      <c r="K277">
        <v>71.63</v>
      </c>
      <c r="L277">
        <v>765</v>
      </c>
      <c r="M277">
        <v>0.89</v>
      </c>
      <c r="N277">
        <v>1.24</v>
      </c>
      <c r="O277">
        <v>342</v>
      </c>
      <c r="P277">
        <v>0.4</v>
      </c>
      <c r="Q277">
        <v>0.55000000000000004</v>
      </c>
      <c r="R277">
        <v>60671</v>
      </c>
      <c r="S277">
        <v>70.349999999999994</v>
      </c>
      <c r="T277">
        <v>98.21</v>
      </c>
      <c r="U277">
        <v>1</v>
      </c>
      <c r="V277" t="s">
        <v>31</v>
      </c>
      <c r="W277" t="s">
        <v>32</v>
      </c>
      <c r="X277" t="s">
        <v>33</v>
      </c>
      <c r="Y277">
        <v>368</v>
      </c>
      <c r="Z277">
        <v>0.43</v>
      </c>
      <c r="AA277">
        <v>0.61</v>
      </c>
      <c r="AB277">
        <v>2</v>
      </c>
      <c r="AC277" t="s">
        <v>34</v>
      </c>
      <c r="AD277" t="s">
        <v>35</v>
      </c>
      <c r="AE277" t="s">
        <v>36</v>
      </c>
      <c r="AF277">
        <v>1672</v>
      </c>
      <c r="AG277">
        <v>1.94</v>
      </c>
      <c r="AH277">
        <v>2.76</v>
      </c>
      <c r="AI277">
        <v>3</v>
      </c>
      <c r="AJ277" t="s">
        <v>34</v>
      </c>
      <c r="AK277" t="s">
        <v>37</v>
      </c>
      <c r="AL277" t="s">
        <v>38</v>
      </c>
      <c r="AM277">
        <v>15848</v>
      </c>
      <c r="AN277">
        <v>18.38</v>
      </c>
      <c r="AO277">
        <v>26.12</v>
      </c>
      <c r="AP277">
        <v>4</v>
      </c>
      <c r="AQ277" t="s">
        <v>34</v>
      </c>
      <c r="AR277" t="s">
        <v>39</v>
      </c>
      <c r="AS277" t="s">
        <v>40</v>
      </c>
      <c r="AT277">
        <v>797</v>
      </c>
      <c r="AU277">
        <v>0.92</v>
      </c>
      <c r="AV277">
        <v>1.31</v>
      </c>
      <c r="AW277">
        <v>5</v>
      </c>
      <c r="AX277" t="s">
        <v>31</v>
      </c>
      <c r="AY277" t="s">
        <v>41</v>
      </c>
      <c r="AZ277" t="s">
        <v>42</v>
      </c>
      <c r="BA277">
        <v>9690</v>
      </c>
      <c r="BB277">
        <v>11.24</v>
      </c>
      <c r="BC277">
        <v>15.97</v>
      </c>
      <c r="BD277">
        <v>6</v>
      </c>
      <c r="BE277" t="s">
        <v>34</v>
      </c>
      <c r="BF277" t="s">
        <v>43</v>
      </c>
      <c r="BG277" t="s">
        <v>44</v>
      </c>
      <c r="BH277">
        <v>2691</v>
      </c>
      <c r="BI277">
        <v>3.12</v>
      </c>
      <c r="BJ277">
        <v>4.4400000000000004</v>
      </c>
      <c r="BK277">
        <v>7</v>
      </c>
      <c r="BL277" t="s">
        <v>34</v>
      </c>
      <c r="BM277" t="s">
        <v>45</v>
      </c>
      <c r="BN277" t="s">
        <v>46</v>
      </c>
      <c r="BO277">
        <v>22132</v>
      </c>
      <c r="BP277">
        <v>25.66</v>
      </c>
      <c r="BQ277">
        <v>36.479999999999997</v>
      </c>
      <c r="BR277">
        <v>8</v>
      </c>
      <c r="BS277" t="s">
        <v>31</v>
      </c>
      <c r="BT277" t="s">
        <v>47</v>
      </c>
      <c r="BU277" t="s">
        <v>48</v>
      </c>
      <c r="BV277">
        <v>1244</v>
      </c>
      <c r="BW277">
        <v>1.44</v>
      </c>
      <c r="BX277">
        <v>2.0499999999999998</v>
      </c>
      <c r="BY277">
        <v>9</v>
      </c>
      <c r="BZ277" t="s">
        <v>34</v>
      </c>
      <c r="CA277" t="s">
        <v>49</v>
      </c>
      <c r="CB277" t="s">
        <v>50</v>
      </c>
      <c r="CC277">
        <v>3452</v>
      </c>
      <c r="CD277">
        <v>4</v>
      </c>
      <c r="CE277">
        <v>5.69</v>
      </c>
      <c r="CF277">
        <v>10</v>
      </c>
      <c r="CG277" t="s">
        <v>31</v>
      </c>
      <c r="CH277" t="s">
        <v>51</v>
      </c>
      <c r="CI277" t="s">
        <v>52</v>
      </c>
      <c r="CJ277">
        <v>1596</v>
      </c>
      <c r="CK277">
        <v>1.85</v>
      </c>
      <c r="CL277">
        <v>2.63</v>
      </c>
      <c r="CM277">
        <v>11</v>
      </c>
      <c r="CN277" t="s">
        <v>34</v>
      </c>
      <c r="CO277" t="s">
        <v>53</v>
      </c>
      <c r="CP277" t="s">
        <v>54</v>
      </c>
      <c r="CQ277">
        <v>428</v>
      </c>
      <c r="CR277">
        <v>0.5</v>
      </c>
      <c r="CS277">
        <v>0.71</v>
      </c>
      <c r="CT277">
        <v>12</v>
      </c>
      <c r="CU277" t="s">
        <v>34</v>
      </c>
      <c r="CV277" t="s">
        <v>55</v>
      </c>
      <c r="CW277" t="s">
        <v>56</v>
      </c>
      <c r="CX277">
        <v>753</v>
      </c>
      <c r="CY277">
        <v>0.87</v>
      </c>
      <c r="CZ277">
        <v>1.24</v>
      </c>
    </row>
    <row r="278" spans="1:104" x14ac:dyDescent="0.6">
      <c r="A278" s="1" t="s">
        <v>459</v>
      </c>
      <c r="B278" t="s">
        <v>460</v>
      </c>
      <c r="C278" s="1" t="s">
        <v>60</v>
      </c>
      <c r="D278" t="s">
        <v>61</v>
      </c>
      <c r="E278" t="s">
        <v>29</v>
      </c>
      <c r="F278" t="s">
        <v>1145</v>
      </c>
      <c r="G278" s="1" t="s">
        <v>463</v>
      </c>
      <c r="H278">
        <v>29188</v>
      </c>
      <c r="I278">
        <v>31.64</v>
      </c>
      <c r="J278">
        <v>63060</v>
      </c>
      <c r="K278">
        <v>68.36</v>
      </c>
      <c r="L278">
        <v>745</v>
      </c>
      <c r="M278">
        <v>0.81</v>
      </c>
      <c r="N278">
        <v>1.18</v>
      </c>
      <c r="O278">
        <v>364</v>
      </c>
      <c r="P278">
        <v>0.39</v>
      </c>
      <c r="Q278">
        <v>0.57999999999999996</v>
      </c>
      <c r="R278">
        <v>61951</v>
      </c>
      <c r="S278">
        <v>67.16</v>
      </c>
      <c r="T278">
        <v>98.24</v>
      </c>
      <c r="U278">
        <v>1</v>
      </c>
      <c r="V278" t="s">
        <v>31</v>
      </c>
      <c r="W278" t="s">
        <v>32</v>
      </c>
      <c r="X278" t="s">
        <v>33</v>
      </c>
      <c r="Y278">
        <v>440</v>
      </c>
      <c r="Z278">
        <v>0.48</v>
      </c>
      <c r="AA278">
        <v>0.71</v>
      </c>
      <c r="AB278">
        <v>2</v>
      </c>
      <c r="AC278" t="s">
        <v>34</v>
      </c>
      <c r="AD278" t="s">
        <v>35</v>
      </c>
      <c r="AE278" t="s">
        <v>36</v>
      </c>
      <c r="AF278">
        <v>1742</v>
      </c>
      <c r="AG278">
        <v>1.89</v>
      </c>
      <c r="AH278">
        <v>2.81</v>
      </c>
      <c r="AI278">
        <v>3</v>
      </c>
      <c r="AJ278" t="s">
        <v>34</v>
      </c>
      <c r="AK278" t="s">
        <v>37</v>
      </c>
      <c r="AL278" t="s">
        <v>38</v>
      </c>
      <c r="AM278">
        <v>12797</v>
      </c>
      <c r="AN278">
        <v>13.87</v>
      </c>
      <c r="AO278">
        <v>20.66</v>
      </c>
      <c r="AP278">
        <v>4</v>
      </c>
      <c r="AQ278" t="s">
        <v>34</v>
      </c>
      <c r="AR278" t="s">
        <v>39</v>
      </c>
      <c r="AS278" t="s">
        <v>40</v>
      </c>
      <c r="AT278">
        <v>1245</v>
      </c>
      <c r="AU278">
        <v>1.35</v>
      </c>
      <c r="AV278">
        <v>2.0099999999999998</v>
      </c>
      <c r="AW278">
        <v>5</v>
      </c>
      <c r="AX278" t="s">
        <v>31</v>
      </c>
      <c r="AY278" t="s">
        <v>41</v>
      </c>
      <c r="AZ278" t="s">
        <v>42</v>
      </c>
      <c r="BA278">
        <v>24180</v>
      </c>
      <c r="BB278">
        <v>26.21</v>
      </c>
      <c r="BC278">
        <v>39.03</v>
      </c>
      <c r="BD278">
        <v>6</v>
      </c>
      <c r="BE278" t="s">
        <v>34</v>
      </c>
      <c r="BF278" t="s">
        <v>43</v>
      </c>
      <c r="BG278" t="s">
        <v>44</v>
      </c>
      <c r="BH278">
        <v>3725</v>
      </c>
      <c r="BI278">
        <v>4.04</v>
      </c>
      <c r="BJ278">
        <v>6.01</v>
      </c>
      <c r="BK278">
        <v>7</v>
      </c>
      <c r="BL278" t="s">
        <v>34</v>
      </c>
      <c r="BM278" t="s">
        <v>45</v>
      </c>
      <c r="BN278" t="s">
        <v>46</v>
      </c>
      <c r="BO278">
        <v>12783</v>
      </c>
      <c r="BP278">
        <v>13.86</v>
      </c>
      <c r="BQ278">
        <v>20.63</v>
      </c>
      <c r="BR278">
        <v>8</v>
      </c>
      <c r="BS278" t="s">
        <v>31</v>
      </c>
      <c r="BT278" t="s">
        <v>47</v>
      </c>
      <c r="BU278" t="s">
        <v>48</v>
      </c>
      <c r="BV278">
        <v>674</v>
      </c>
      <c r="BW278">
        <v>0.73</v>
      </c>
      <c r="BX278">
        <v>1.0900000000000001</v>
      </c>
      <c r="BY278">
        <v>9</v>
      </c>
      <c r="BZ278" t="s">
        <v>34</v>
      </c>
      <c r="CA278" t="s">
        <v>49</v>
      </c>
      <c r="CB278" t="s">
        <v>50</v>
      </c>
      <c r="CC278">
        <v>1127</v>
      </c>
      <c r="CD278">
        <v>1.22</v>
      </c>
      <c r="CE278">
        <v>1.82</v>
      </c>
      <c r="CF278">
        <v>10</v>
      </c>
      <c r="CG278" t="s">
        <v>31</v>
      </c>
      <c r="CH278" t="s">
        <v>51</v>
      </c>
      <c r="CI278" t="s">
        <v>52</v>
      </c>
      <c r="CJ278">
        <v>1763</v>
      </c>
      <c r="CK278">
        <v>1.91</v>
      </c>
      <c r="CL278">
        <v>2.85</v>
      </c>
      <c r="CM278">
        <v>11</v>
      </c>
      <c r="CN278" t="s">
        <v>34</v>
      </c>
      <c r="CO278" t="s">
        <v>53</v>
      </c>
      <c r="CP278" t="s">
        <v>54</v>
      </c>
      <c r="CQ278">
        <v>379</v>
      </c>
      <c r="CR278">
        <v>0.41</v>
      </c>
      <c r="CS278">
        <v>0.61</v>
      </c>
      <c r="CT278">
        <v>12</v>
      </c>
      <c r="CU278" t="s">
        <v>34</v>
      </c>
      <c r="CV278" t="s">
        <v>55</v>
      </c>
      <c r="CW278" t="s">
        <v>56</v>
      </c>
      <c r="CX278">
        <v>1096</v>
      </c>
      <c r="CY278">
        <v>1.19</v>
      </c>
      <c r="CZ278">
        <v>1.77</v>
      </c>
    </row>
    <row r="279" spans="1:104" x14ac:dyDescent="0.6">
      <c r="A279" s="1" t="s">
        <v>459</v>
      </c>
      <c r="B279" t="s">
        <v>460</v>
      </c>
      <c r="C279" s="1" t="s">
        <v>63</v>
      </c>
      <c r="D279" t="s">
        <v>64</v>
      </c>
      <c r="E279" t="s">
        <v>29</v>
      </c>
      <c r="F279" t="s">
        <v>1146</v>
      </c>
      <c r="G279" s="1" t="s">
        <v>464</v>
      </c>
      <c r="H279">
        <v>26363</v>
      </c>
      <c r="I279">
        <v>26.14</v>
      </c>
      <c r="J279">
        <v>74482</v>
      </c>
      <c r="K279">
        <v>73.86</v>
      </c>
      <c r="L279">
        <v>947</v>
      </c>
      <c r="M279">
        <v>0.94</v>
      </c>
      <c r="N279">
        <v>1.27</v>
      </c>
      <c r="O279">
        <v>372</v>
      </c>
      <c r="P279">
        <v>0.37</v>
      </c>
      <c r="Q279">
        <v>0.5</v>
      </c>
      <c r="R279">
        <v>73163</v>
      </c>
      <c r="S279">
        <v>72.55</v>
      </c>
      <c r="T279">
        <v>98.23</v>
      </c>
      <c r="U279">
        <v>1</v>
      </c>
      <c r="V279" t="s">
        <v>31</v>
      </c>
      <c r="W279" t="s">
        <v>32</v>
      </c>
      <c r="X279" t="s">
        <v>33</v>
      </c>
      <c r="Y279">
        <v>316</v>
      </c>
      <c r="Z279">
        <v>0.31</v>
      </c>
      <c r="AA279">
        <v>0.43</v>
      </c>
      <c r="AB279">
        <v>2</v>
      </c>
      <c r="AC279" t="s">
        <v>34</v>
      </c>
      <c r="AD279" t="s">
        <v>35</v>
      </c>
      <c r="AE279" t="s">
        <v>36</v>
      </c>
      <c r="AF279">
        <v>1690</v>
      </c>
      <c r="AG279">
        <v>1.68</v>
      </c>
      <c r="AH279">
        <v>2.31</v>
      </c>
      <c r="AI279">
        <v>3</v>
      </c>
      <c r="AJ279" t="s">
        <v>34</v>
      </c>
      <c r="AK279" t="s">
        <v>37</v>
      </c>
      <c r="AL279" t="s">
        <v>38</v>
      </c>
      <c r="AM279">
        <v>26522</v>
      </c>
      <c r="AN279">
        <v>26.3</v>
      </c>
      <c r="AO279">
        <v>36.25</v>
      </c>
      <c r="AP279">
        <v>4</v>
      </c>
      <c r="AQ279" t="s">
        <v>34</v>
      </c>
      <c r="AR279" t="s">
        <v>39</v>
      </c>
      <c r="AS279" t="s">
        <v>40</v>
      </c>
      <c r="AT279">
        <v>1156</v>
      </c>
      <c r="AU279">
        <v>1.1499999999999999</v>
      </c>
      <c r="AV279">
        <v>1.58</v>
      </c>
      <c r="AW279">
        <v>5</v>
      </c>
      <c r="AX279" t="s">
        <v>31</v>
      </c>
      <c r="AY279" t="s">
        <v>41</v>
      </c>
      <c r="AZ279" t="s">
        <v>42</v>
      </c>
      <c r="BA279">
        <v>13218</v>
      </c>
      <c r="BB279">
        <v>13.11</v>
      </c>
      <c r="BC279">
        <v>18.07</v>
      </c>
      <c r="BD279">
        <v>6</v>
      </c>
      <c r="BE279" t="s">
        <v>34</v>
      </c>
      <c r="BF279" t="s">
        <v>43</v>
      </c>
      <c r="BG279" t="s">
        <v>44</v>
      </c>
      <c r="BH279">
        <v>4532</v>
      </c>
      <c r="BI279">
        <v>4.49</v>
      </c>
      <c r="BJ279">
        <v>6.19</v>
      </c>
      <c r="BK279">
        <v>7</v>
      </c>
      <c r="BL279" t="s">
        <v>34</v>
      </c>
      <c r="BM279" t="s">
        <v>45</v>
      </c>
      <c r="BN279" t="s">
        <v>46</v>
      </c>
      <c r="BO279">
        <v>15008</v>
      </c>
      <c r="BP279">
        <v>14.88</v>
      </c>
      <c r="BQ279">
        <v>20.51</v>
      </c>
      <c r="BR279">
        <v>8</v>
      </c>
      <c r="BS279" t="s">
        <v>31</v>
      </c>
      <c r="BT279" t="s">
        <v>47</v>
      </c>
      <c r="BU279" t="s">
        <v>48</v>
      </c>
      <c r="BV279">
        <v>1172</v>
      </c>
      <c r="BW279">
        <v>1.1599999999999999</v>
      </c>
      <c r="BX279">
        <v>1.6</v>
      </c>
      <c r="BY279">
        <v>9</v>
      </c>
      <c r="BZ279" t="s">
        <v>34</v>
      </c>
      <c r="CA279" t="s">
        <v>49</v>
      </c>
      <c r="CB279" t="s">
        <v>50</v>
      </c>
      <c r="CC279">
        <v>4655</v>
      </c>
      <c r="CD279">
        <v>4.62</v>
      </c>
      <c r="CE279">
        <v>6.36</v>
      </c>
      <c r="CF279">
        <v>10</v>
      </c>
      <c r="CG279" t="s">
        <v>31</v>
      </c>
      <c r="CH279" t="s">
        <v>51</v>
      </c>
      <c r="CI279" t="s">
        <v>52</v>
      </c>
      <c r="CJ279">
        <v>3359</v>
      </c>
      <c r="CK279">
        <v>3.33</v>
      </c>
      <c r="CL279">
        <v>4.59</v>
      </c>
      <c r="CM279">
        <v>11</v>
      </c>
      <c r="CN279" t="s">
        <v>34</v>
      </c>
      <c r="CO279" t="s">
        <v>53</v>
      </c>
      <c r="CP279" t="s">
        <v>54</v>
      </c>
      <c r="CQ279">
        <v>448</v>
      </c>
      <c r="CR279">
        <v>0.44</v>
      </c>
      <c r="CS279">
        <v>0.61</v>
      </c>
      <c r="CT279">
        <v>12</v>
      </c>
      <c r="CU279" t="s">
        <v>34</v>
      </c>
      <c r="CV279" t="s">
        <v>55</v>
      </c>
      <c r="CW279" t="s">
        <v>56</v>
      </c>
      <c r="CX279">
        <v>1087</v>
      </c>
      <c r="CY279">
        <v>1.08</v>
      </c>
      <c r="CZ279">
        <v>1.49</v>
      </c>
    </row>
    <row r="280" spans="1:104" x14ac:dyDescent="0.6">
      <c r="A280" s="1" t="s">
        <v>459</v>
      </c>
      <c r="B280" t="s">
        <v>460</v>
      </c>
      <c r="C280" s="1" t="s">
        <v>66</v>
      </c>
      <c r="D280" t="s">
        <v>67</v>
      </c>
      <c r="E280" t="s">
        <v>29</v>
      </c>
      <c r="F280" t="s">
        <v>1147</v>
      </c>
      <c r="G280" s="1" t="s">
        <v>465</v>
      </c>
      <c r="H280">
        <v>24673</v>
      </c>
      <c r="I280">
        <v>24.37</v>
      </c>
      <c r="J280">
        <v>76585</v>
      </c>
      <c r="K280">
        <v>75.63</v>
      </c>
      <c r="L280">
        <v>1155</v>
      </c>
      <c r="M280">
        <v>1.1399999999999999</v>
      </c>
      <c r="N280">
        <v>1.51</v>
      </c>
      <c r="O280">
        <v>402</v>
      </c>
      <c r="P280">
        <v>0.4</v>
      </c>
      <c r="Q280">
        <v>0.52</v>
      </c>
      <c r="R280">
        <v>75028</v>
      </c>
      <c r="S280">
        <v>74.099999999999994</v>
      </c>
      <c r="T280">
        <v>97.97</v>
      </c>
      <c r="U280">
        <v>1</v>
      </c>
      <c r="V280" t="s">
        <v>31</v>
      </c>
      <c r="W280" t="s">
        <v>32</v>
      </c>
      <c r="X280" t="s">
        <v>33</v>
      </c>
      <c r="Y280">
        <v>442</v>
      </c>
      <c r="Z280">
        <v>0.44</v>
      </c>
      <c r="AA280">
        <v>0.59</v>
      </c>
      <c r="AB280">
        <v>2</v>
      </c>
      <c r="AC280" t="s">
        <v>34</v>
      </c>
      <c r="AD280" t="s">
        <v>35</v>
      </c>
      <c r="AE280" t="s">
        <v>36</v>
      </c>
      <c r="AF280">
        <v>2361</v>
      </c>
      <c r="AG280">
        <v>2.33</v>
      </c>
      <c r="AH280">
        <v>3.15</v>
      </c>
      <c r="AI280">
        <v>3</v>
      </c>
      <c r="AJ280" t="s">
        <v>34</v>
      </c>
      <c r="AK280" t="s">
        <v>37</v>
      </c>
      <c r="AL280" t="s">
        <v>38</v>
      </c>
      <c r="AM280">
        <v>22344</v>
      </c>
      <c r="AN280">
        <v>22.07</v>
      </c>
      <c r="AO280">
        <v>29.78</v>
      </c>
      <c r="AP280">
        <v>4</v>
      </c>
      <c r="AQ280" t="s">
        <v>34</v>
      </c>
      <c r="AR280" t="s">
        <v>39</v>
      </c>
      <c r="AS280" t="s">
        <v>40</v>
      </c>
      <c r="AT280">
        <v>1299</v>
      </c>
      <c r="AU280">
        <v>1.28</v>
      </c>
      <c r="AV280">
        <v>1.73</v>
      </c>
      <c r="AW280">
        <v>5</v>
      </c>
      <c r="AX280" t="s">
        <v>31</v>
      </c>
      <c r="AY280" t="s">
        <v>41</v>
      </c>
      <c r="AZ280" t="s">
        <v>42</v>
      </c>
      <c r="BA280">
        <v>21342</v>
      </c>
      <c r="BB280">
        <v>21.08</v>
      </c>
      <c r="BC280">
        <v>28.45</v>
      </c>
      <c r="BD280">
        <v>6</v>
      </c>
      <c r="BE280" t="s">
        <v>34</v>
      </c>
      <c r="BF280" t="s">
        <v>43</v>
      </c>
      <c r="BG280" t="s">
        <v>44</v>
      </c>
      <c r="BH280">
        <v>4372</v>
      </c>
      <c r="BI280">
        <v>4.32</v>
      </c>
      <c r="BJ280">
        <v>5.83</v>
      </c>
      <c r="BK280">
        <v>7</v>
      </c>
      <c r="BL280" t="s">
        <v>34</v>
      </c>
      <c r="BM280" t="s">
        <v>45</v>
      </c>
      <c r="BN280" t="s">
        <v>46</v>
      </c>
      <c r="BO280">
        <v>13752</v>
      </c>
      <c r="BP280">
        <v>13.58</v>
      </c>
      <c r="BQ280">
        <v>18.329999999999998</v>
      </c>
      <c r="BR280">
        <v>8</v>
      </c>
      <c r="BS280" t="s">
        <v>31</v>
      </c>
      <c r="BT280" t="s">
        <v>47</v>
      </c>
      <c r="BU280" t="s">
        <v>48</v>
      </c>
      <c r="BV280">
        <v>1223</v>
      </c>
      <c r="BW280">
        <v>1.21</v>
      </c>
      <c r="BX280">
        <v>1.63</v>
      </c>
      <c r="BY280">
        <v>9</v>
      </c>
      <c r="BZ280" t="s">
        <v>34</v>
      </c>
      <c r="CA280" t="s">
        <v>49</v>
      </c>
      <c r="CB280" t="s">
        <v>50</v>
      </c>
      <c r="CC280">
        <v>3560</v>
      </c>
      <c r="CD280">
        <v>3.52</v>
      </c>
      <c r="CE280">
        <v>4.74</v>
      </c>
      <c r="CF280">
        <v>10</v>
      </c>
      <c r="CG280" t="s">
        <v>31</v>
      </c>
      <c r="CH280" t="s">
        <v>51</v>
      </c>
      <c r="CI280" t="s">
        <v>52</v>
      </c>
      <c r="CJ280">
        <v>2570</v>
      </c>
      <c r="CK280">
        <v>2.54</v>
      </c>
      <c r="CL280">
        <v>3.43</v>
      </c>
      <c r="CM280">
        <v>11</v>
      </c>
      <c r="CN280" t="s">
        <v>34</v>
      </c>
      <c r="CO280" t="s">
        <v>53</v>
      </c>
      <c r="CP280" t="s">
        <v>54</v>
      </c>
      <c r="CQ280">
        <v>494</v>
      </c>
      <c r="CR280">
        <v>0.49</v>
      </c>
      <c r="CS280">
        <v>0.66</v>
      </c>
      <c r="CT280">
        <v>12</v>
      </c>
      <c r="CU280" t="s">
        <v>34</v>
      </c>
      <c r="CV280" t="s">
        <v>55</v>
      </c>
      <c r="CW280" t="s">
        <v>56</v>
      </c>
      <c r="CX280">
        <v>1269</v>
      </c>
      <c r="CY280">
        <v>1.25</v>
      </c>
      <c r="CZ280">
        <v>1.69</v>
      </c>
    </row>
    <row r="281" spans="1:104" x14ac:dyDescent="0.6">
      <c r="A281" s="1" t="s">
        <v>459</v>
      </c>
      <c r="B281" t="s">
        <v>460</v>
      </c>
      <c r="C281" s="1" t="s">
        <v>85</v>
      </c>
      <c r="D281" t="s">
        <v>92</v>
      </c>
      <c r="E281" t="s">
        <v>29</v>
      </c>
      <c r="F281" t="s">
        <v>1148</v>
      </c>
      <c r="G281" s="1" t="s">
        <v>466</v>
      </c>
      <c r="H281">
        <v>20099</v>
      </c>
      <c r="I281">
        <v>21.52</v>
      </c>
      <c r="J281">
        <v>73309</v>
      </c>
      <c r="K281">
        <v>78.48</v>
      </c>
      <c r="L281">
        <v>1050</v>
      </c>
      <c r="M281">
        <v>1.1200000000000001</v>
      </c>
      <c r="N281">
        <v>1.43</v>
      </c>
      <c r="O281">
        <v>365</v>
      </c>
      <c r="P281">
        <v>0.39</v>
      </c>
      <c r="Q281">
        <v>0.5</v>
      </c>
      <c r="R281">
        <v>71894</v>
      </c>
      <c r="S281">
        <v>76.97</v>
      </c>
      <c r="T281">
        <v>98.07</v>
      </c>
      <c r="U281">
        <v>1</v>
      </c>
      <c r="V281" t="s">
        <v>31</v>
      </c>
      <c r="W281" t="s">
        <v>32</v>
      </c>
      <c r="X281" t="s">
        <v>33</v>
      </c>
      <c r="Y281">
        <v>342</v>
      </c>
      <c r="Z281">
        <v>0.37</v>
      </c>
      <c r="AA281">
        <v>0.48</v>
      </c>
      <c r="AB281">
        <v>2</v>
      </c>
      <c r="AC281" t="s">
        <v>34</v>
      </c>
      <c r="AD281" t="s">
        <v>35</v>
      </c>
      <c r="AE281" t="s">
        <v>36</v>
      </c>
      <c r="AF281">
        <v>2091</v>
      </c>
      <c r="AG281">
        <v>2.2400000000000002</v>
      </c>
      <c r="AH281">
        <v>2.91</v>
      </c>
      <c r="AI281">
        <v>3</v>
      </c>
      <c r="AJ281" t="s">
        <v>34</v>
      </c>
      <c r="AK281" t="s">
        <v>37</v>
      </c>
      <c r="AL281" t="s">
        <v>38</v>
      </c>
      <c r="AM281">
        <v>25306</v>
      </c>
      <c r="AN281">
        <v>27.09</v>
      </c>
      <c r="AO281">
        <v>35.200000000000003</v>
      </c>
      <c r="AP281">
        <v>4</v>
      </c>
      <c r="AQ281" t="s">
        <v>34</v>
      </c>
      <c r="AR281" t="s">
        <v>39</v>
      </c>
      <c r="AS281" t="s">
        <v>40</v>
      </c>
      <c r="AT281">
        <v>1478</v>
      </c>
      <c r="AU281">
        <v>1.58</v>
      </c>
      <c r="AV281">
        <v>2.06</v>
      </c>
      <c r="AW281">
        <v>5</v>
      </c>
      <c r="AX281" t="s">
        <v>31</v>
      </c>
      <c r="AY281" t="s">
        <v>41</v>
      </c>
      <c r="AZ281" t="s">
        <v>42</v>
      </c>
      <c r="BA281">
        <v>17162</v>
      </c>
      <c r="BB281">
        <v>18.37</v>
      </c>
      <c r="BC281">
        <v>23.87</v>
      </c>
      <c r="BD281">
        <v>6</v>
      </c>
      <c r="BE281" t="s">
        <v>34</v>
      </c>
      <c r="BF281" t="s">
        <v>43</v>
      </c>
      <c r="BG281" t="s">
        <v>44</v>
      </c>
      <c r="BH281">
        <v>4540</v>
      </c>
      <c r="BI281">
        <v>4.8600000000000003</v>
      </c>
      <c r="BJ281">
        <v>6.31</v>
      </c>
      <c r="BK281">
        <v>7</v>
      </c>
      <c r="BL281" t="s">
        <v>34</v>
      </c>
      <c r="BM281" t="s">
        <v>45</v>
      </c>
      <c r="BN281" t="s">
        <v>46</v>
      </c>
      <c r="BO281">
        <v>11033</v>
      </c>
      <c r="BP281">
        <v>11.81</v>
      </c>
      <c r="BQ281">
        <v>15.35</v>
      </c>
      <c r="BR281">
        <v>8</v>
      </c>
      <c r="BS281" t="s">
        <v>31</v>
      </c>
      <c r="BT281" t="s">
        <v>47</v>
      </c>
      <c r="BU281" t="s">
        <v>48</v>
      </c>
      <c r="BV281">
        <v>1203</v>
      </c>
      <c r="BW281">
        <v>1.29</v>
      </c>
      <c r="BX281">
        <v>1.67</v>
      </c>
      <c r="BY281">
        <v>9</v>
      </c>
      <c r="BZ281" t="s">
        <v>34</v>
      </c>
      <c r="CA281" t="s">
        <v>49</v>
      </c>
      <c r="CB281" t="s">
        <v>50</v>
      </c>
      <c r="CC281">
        <v>3679</v>
      </c>
      <c r="CD281">
        <v>3.94</v>
      </c>
      <c r="CE281">
        <v>5.12</v>
      </c>
      <c r="CF281">
        <v>10</v>
      </c>
      <c r="CG281" t="s">
        <v>31</v>
      </c>
      <c r="CH281" t="s">
        <v>51</v>
      </c>
      <c r="CI281" t="s">
        <v>52</v>
      </c>
      <c r="CJ281">
        <v>3304</v>
      </c>
      <c r="CK281">
        <v>3.54</v>
      </c>
      <c r="CL281">
        <v>4.5999999999999996</v>
      </c>
      <c r="CM281">
        <v>11</v>
      </c>
      <c r="CN281" t="s">
        <v>34</v>
      </c>
      <c r="CO281" t="s">
        <v>53</v>
      </c>
      <c r="CP281" t="s">
        <v>54</v>
      </c>
      <c r="CQ281">
        <v>402</v>
      </c>
      <c r="CR281">
        <v>0.43</v>
      </c>
      <c r="CS281">
        <v>0.56000000000000005</v>
      </c>
      <c r="CT281">
        <v>12</v>
      </c>
      <c r="CU281" t="s">
        <v>34</v>
      </c>
      <c r="CV281" t="s">
        <v>55</v>
      </c>
      <c r="CW281" t="s">
        <v>56</v>
      </c>
      <c r="CX281">
        <v>1354</v>
      </c>
      <c r="CY281">
        <v>1.45</v>
      </c>
      <c r="CZ281">
        <v>1.88</v>
      </c>
    </row>
    <row r="282" spans="1:104" x14ac:dyDescent="0.6">
      <c r="A282" s="1" t="s">
        <v>459</v>
      </c>
      <c r="B282" t="s">
        <v>460</v>
      </c>
      <c r="C282" s="1" t="s">
        <v>94</v>
      </c>
      <c r="D282" t="s">
        <v>95</v>
      </c>
      <c r="E282" t="s">
        <v>29</v>
      </c>
      <c r="F282" t="s">
        <v>1149</v>
      </c>
      <c r="G282" s="1" t="s">
        <v>467</v>
      </c>
      <c r="H282">
        <v>21099</v>
      </c>
      <c r="I282">
        <v>28.77</v>
      </c>
      <c r="J282">
        <v>52244</v>
      </c>
      <c r="K282">
        <v>71.23</v>
      </c>
      <c r="L282">
        <v>661</v>
      </c>
      <c r="M282">
        <v>0.9</v>
      </c>
      <c r="N282">
        <v>1.27</v>
      </c>
      <c r="O282">
        <v>276</v>
      </c>
      <c r="P282">
        <v>0.38</v>
      </c>
      <c r="Q282">
        <v>0.53</v>
      </c>
      <c r="R282">
        <v>51307</v>
      </c>
      <c r="S282">
        <v>69.95</v>
      </c>
      <c r="T282">
        <v>98.21</v>
      </c>
      <c r="U282">
        <v>1</v>
      </c>
      <c r="V282" t="s">
        <v>31</v>
      </c>
      <c r="W282" t="s">
        <v>32</v>
      </c>
      <c r="X282" t="s">
        <v>33</v>
      </c>
      <c r="Y282">
        <v>216</v>
      </c>
      <c r="Z282">
        <v>0.28999999999999998</v>
      </c>
      <c r="AA282">
        <v>0.42</v>
      </c>
      <c r="AB282">
        <v>2</v>
      </c>
      <c r="AC282" t="s">
        <v>34</v>
      </c>
      <c r="AD282" t="s">
        <v>35</v>
      </c>
      <c r="AE282" t="s">
        <v>36</v>
      </c>
      <c r="AF282">
        <v>1087</v>
      </c>
      <c r="AG282">
        <v>1.48</v>
      </c>
      <c r="AH282">
        <v>2.12</v>
      </c>
      <c r="AI282">
        <v>3</v>
      </c>
      <c r="AJ282" t="s">
        <v>34</v>
      </c>
      <c r="AK282" t="s">
        <v>37</v>
      </c>
      <c r="AL282" t="s">
        <v>38</v>
      </c>
      <c r="AM282">
        <v>16207</v>
      </c>
      <c r="AN282">
        <v>22.1</v>
      </c>
      <c r="AO282">
        <v>31.59</v>
      </c>
      <c r="AP282">
        <v>4</v>
      </c>
      <c r="AQ282" t="s">
        <v>34</v>
      </c>
      <c r="AR282" t="s">
        <v>39</v>
      </c>
      <c r="AS282" t="s">
        <v>40</v>
      </c>
      <c r="AT282">
        <v>840</v>
      </c>
      <c r="AU282">
        <v>1.1499999999999999</v>
      </c>
      <c r="AV282">
        <v>1.64</v>
      </c>
      <c r="AW282">
        <v>5</v>
      </c>
      <c r="AX282" t="s">
        <v>31</v>
      </c>
      <c r="AY282" t="s">
        <v>41</v>
      </c>
      <c r="AZ282" t="s">
        <v>42</v>
      </c>
      <c r="BA282">
        <v>10218</v>
      </c>
      <c r="BB282">
        <v>13.93</v>
      </c>
      <c r="BC282">
        <v>19.920000000000002</v>
      </c>
      <c r="BD282">
        <v>6</v>
      </c>
      <c r="BE282" t="s">
        <v>34</v>
      </c>
      <c r="BF282" t="s">
        <v>43</v>
      </c>
      <c r="BG282" t="s">
        <v>44</v>
      </c>
      <c r="BH282">
        <v>3087</v>
      </c>
      <c r="BI282">
        <v>4.21</v>
      </c>
      <c r="BJ282">
        <v>6.02</v>
      </c>
      <c r="BK282">
        <v>7</v>
      </c>
      <c r="BL282" t="s">
        <v>34</v>
      </c>
      <c r="BM282" t="s">
        <v>45</v>
      </c>
      <c r="BN282" t="s">
        <v>46</v>
      </c>
      <c r="BO282">
        <v>13289</v>
      </c>
      <c r="BP282">
        <v>18.12</v>
      </c>
      <c r="BQ282">
        <v>25.9</v>
      </c>
      <c r="BR282">
        <v>8</v>
      </c>
      <c r="BS282" t="s">
        <v>31</v>
      </c>
      <c r="BT282" t="s">
        <v>47</v>
      </c>
      <c r="BU282" t="s">
        <v>48</v>
      </c>
      <c r="BV282">
        <v>649</v>
      </c>
      <c r="BW282">
        <v>0.88</v>
      </c>
      <c r="BX282">
        <v>1.26</v>
      </c>
      <c r="BY282">
        <v>9</v>
      </c>
      <c r="BZ282" t="s">
        <v>34</v>
      </c>
      <c r="CA282" t="s">
        <v>49</v>
      </c>
      <c r="CB282" t="s">
        <v>50</v>
      </c>
      <c r="CC282">
        <v>2422</v>
      </c>
      <c r="CD282">
        <v>3.3</v>
      </c>
      <c r="CE282">
        <v>4.72</v>
      </c>
      <c r="CF282">
        <v>10</v>
      </c>
      <c r="CG282" t="s">
        <v>31</v>
      </c>
      <c r="CH282" t="s">
        <v>51</v>
      </c>
      <c r="CI282" t="s">
        <v>52</v>
      </c>
      <c r="CJ282">
        <v>2124</v>
      </c>
      <c r="CK282">
        <v>2.9</v>
      </c>
      <c r="CL282">
        <v>4.1399999999999997</v>
      </c>
      <c r="CM282">
        <v>11</v>
      </c>
      <c r="CN282" t="s">
        <v>34</v>
      </c>
      <c r="CO282" t="s">
        <v>53</v>
      </c>
      <c r="CP282" t="s">
        <v>54</v>
      </c>
      <c r="CQ282">
        <v>297</v>
      </c>
      <c r="CR282">
        <v>0.4</v>
      </c>
      <c r="CS282">
        <v>0.57999999999999996</v>
      </c>
      <c r="CT282">
        <v>12</v>
      </c>
      <c r="CU282" t="s">
        <v>34</v>
      </c>
      <c r="CV282" t="s">
        <v>55</v>
      </c>
      <c r="CW282" t="s">
        <v>56</v>
      </c>
      <c r="CX282">
        <v>871</v>
      </c>
      <c r="CY282">
        <v>1.19</v>
      </c>
      <c r="CZ282">
        <v>1.7</v>
      </c>
    </row>
    <row r="283" spans="1:104" x14ac:dyDescent="0.6">
      <c r="A283" s="1" t="s">
        <v>459</v>
      </c>
      <c r="B283" t="s">
        <v>460</v>
      </c>
      <c r="C283" s="1" t="s">
        <v>97</v>
      </c>
      <c r="D283" t="s">
        <v>98</v>
      </c>
      <c r="E283" t="s">
        <v>29</v>
      </c>
      <c r="F283" t="s">
        <v>1150</v>
      </c>
      <c r="G283" s="1" t="s">
        <v>468</v>
      </c>
      <c r="H283">
        <v>25447</v>
      </c>
      <c r="I283">
        <v>37.340000000000003</v>
      </c>
      <c r="J283">
        <v>42698</v>
      </c>
      <c r="K283">
        <v>62.66</v>
      </c>
      <c r="L283">
        <v>528</v>
      </c>
      <c r="M283">
        <v>0.77</v>
      </c>
      <c r="N283">
        <v>1.24</v>
      </c>
      <c r="O283">
        <v>283</v>
      </c>
      <c r="P283">
        <v>0.42</v>
      </c>
      <c r="Q283">
        <v>0.66</v>
      </c>
      <c r="R283">
        <v>41887</v>
      </c>
      <c r="S283">
        <v>61.47</v>
      </c>
      <c r="T283">
        <v>98.1</v>
      </c>
      <c r="U283">
        <v>1</v>
      </c>
      <c r="V283" t="s">
        <v>31</v>
      </c>
      <c r="W283" t="s">
        <v>32</v>
      </c>
      <c r="X283" t="s">
        <v>33</v>
      </c>
      <c r="Y283">
        <v>285</v>
      </c>
      <c r="Z283">
        <v>0.42</v>
      </c>
      <c r="AA283">
        <v>0.68</v>
      </c>
      <c r="AB283">
        <v>2</v>
      </c>
      <c r="AC283" t="s">
        <v>34</v>
      </c>
      <c r="AD283" t="s">
        <v>35</v>
      </c>
      <c r="AE283" t="s">
        <v>36</v>
      </c>
      <c r="AF283">
        <v>674</v>
      </c>
      <c r="AG283">
        <v>0.99</v>
      </c>
      <c r="AH283">
        <v>1.61</v>
      </c>
      <c r="AI283">
        <v>3</v>
      </c>
      <c r="AJ283" t="s">
        <v>34</v>
      </c>
      <c r="AK283" t="s">
        <v>37</v>
      </c>
      <c r="AL283" t="s">
        <v>38</v>
      </c>
      <c r="AM283">
        <v>8785</v>
      </c>
      <c r="AN283">
        <v>12.89</v>
      </c>
      <c r="AO283">
        <v>20.97</v>
      </c>
      <c r="AP283">
        <v>4</v>
      </c>
      <c r="AQ283" t="s">
        <v>34</v>
      </c>
      <c r="AR283" t="s">
        <v>39</v>
      </c>
      <c r="AS283" t="s">
        <v>40</v>
      </c>
      <c r="AT283">
        <v>507</v>
      </c>
      <c r="AU283">
        <v>0.74</v>
      </c>
      <c r="AV283">
        <v>1.21</v>
      </c>
      <c r="AW283">
        <v>5</v>
      </c>
      <c r="AX283" t="s">
        <v>31</v>
      </c>
      <c r="AY283" t="s">
        <v>41</v>
      </c>
      <c r="AZ283" t="s">
        <v>42</v>
      </c>
      <c r="BA283">
        <v>9590</v>
      </c>
      <c r="BB283">
        <v>14.07</v>
      </c>
      <c r="BC283">
        <v>22.89</v>
      </c>
      <c r="BD283">
        <v>6</v>
      </c>
      <c r="BE283" t="s">
        <v>34</v>
      </c>
      <c r="BF283" t="s">
        <v>43</v>
      </c>
      <c r="BG283" t="s">
        <v>44</v>
      </c>
      <c r="BH283">
        <v>1788</v>
      </c>
      <c r="BI283">
        <v>2.62</v>
      </c>
      <c r="BJ283">
        <v>4.2699999999999996</v>
      </c>
      <c r="BK283">
        <v>7</v>
      </c>
      <c r="BL283" t="s">
        <v>34</v>
      </c>
      <c r="BM283" t="s">
        <v>45</v>
      </c>
      <c r="BN283" t="s">
        <v>46</v>
      </c>
      <c r="BO283">
        <v>17236</v>
      </c>
      <c r="BP283">
        <v>25.29</v>
      </c>
      <c r="BQ283">
        <v>41.15</v>
      </c>
      <c r="BR283">
        <v>8</v>
      </c>
      <c r="BS283" t="s">
        <v>31</v>
      </c>
      <c r="BT283" t="s">
        <v>47</v>
      </c>
      <c r="BU283" t="s">
        <v>48</v>
      </c>
      <c r="BV283">
        <v>460</v>
      </c>
      <c r="BW283">
        <v>0.68</v>
      </c>
      <c r="BX283">
        <v>1.1000000000000001</v>
      </c>
      <c r="BY283">
        <v>9</v>
      </c>
      <c r="BZ283" t="s">
        <v>34</v>
      </c>
      <c r="CA283" t="s">
        <v>49</v>
      </c>
      <c r="CB283" t="s">
        <v>50</v>
      </c>
      <c r="CC283">
        <v>1041</v>
      </c>
      <c r="CD283">
        <v>1.53</v>
      </c>
      <c r="CE283">
        <v>2.4900000000000002</v>
      </c>
      <c r="CF283">
        <v>10</v>
      </c>
      <c r="CG283" t="s">
        <v>31</v>
      </c>
      <c r="CH283" t="s">
        <v>51</v>
      </c>
      <c r="CI283" t="s">
        <v>52</v>
      </c>
      <c r="CJ283">
        <v>741</v>
      </c>
      <c r="CK283">
        <v>1.0900000000000001</v>
      </c>
      <c r="CL283">
        <v>1.77</v>
      </c>
      <c r="CM283">
        <v>11</v>
      </c>
      <c r="CN283" t="s">
        <v>34</v>
      </c>
      <c r="CO283" t="s">
        <v>53</v>
      </c>
      <c r="CP283" t="s">
        <v>54</v>
      </c>
      <c r="CQ283">
        <v>274</v>
      </c>
      <c r="CR283">
        <v>0.4</v>
      </c>
      <c r="CS283">
        <v>0.65</v>
      </c>
      <c r="CT283">
        <v>12</v>
      </c>
      <c r="CU283" t="s">
        <v>34</v>
      </c>
      <c r="CV283" t="s">
        <v>55</v>
      </c>
      <c r="CW283" t="s">
        <v>56</v>
      </c>
      <c r="CX283">
        <v>506</v>
      </c>
      <c r="CY283">
        <v>0.74</v>
      </c>
      <c r="CZ283">
        <v>1.21</v>
      </c>
    </row>
    <row r="284" spans="1:104" x14ac:dyDescent="0.6">
      <c r="A284" s="1" t="s">
        <v>459</v>
      </c>
      <c r="B284" t="s">
        <v>460</v>
      </c>
      <c r="C284" s="1" t="s">
        <v>100</v>
      </c>
      <c r="D284" t="s">
        <v>101</v>
      </c>
      <c r="E284" t="s">
        <v>29</v>
      </c>
      <c r="F284" t="s">
        <v>1151</v>
      </c>
      <c r="G284" s="1" t="s">
        <v>469</v>
      </c>
      <c r="H284">
        <v>26160</v>
      </c>
      <c r="I284">
        <v>28.46</v>
      </c>
      <c r="J284">
        <v>65757</v>
      </c>
      <c r="K284">
        <v>71.540000000000006</v>
      </c>
      <c r="L284">
        <v>739</v>
      </c>
      <c r="M284">
        <v>0.8</v>
      </c>
      <c r="N284">
        <v>1.1200000000000001</v>
      </c>
      <c r="O284">
        <v>317</v>
      </c>
      <c r="P284">
        <v>0.34</v>
      </c>
      <c r="Q284">
        <v>0.48</v>
      </c>
      <c r="R284">
        <v>64701</v>
      </c>
      <c r="S284">
        <v>70.39</v>
      </c>
      <c r="T284">
        <v>98.39</v>
      </c>
      <c r="U284">
        <v>1</v>
      </c>
      <c r="V284" t="s">
        <v>31</v>
      </c>
      <c r="W284" t="s">
        <v>32</v>
      </c>
      <c r="X284" t="s">
        <v>33</v>
      </c>
      <c r="Y284">
        <v>222</v>
      </c>
      <c r="Z284">
        <v>0.24</v>
      </c>
      <c r="AA284">
        <v>0.34</v>
      </c>
      <c r="AB284">
        <v>2</v>
      </c>
      <c r="AC284" t="s">
        <v>34</v>
      </c>
      <c r="AD284" t="s">
        <v>35</v>
      </c>
      <c r="AE284" t="s">
        <v>36</v>
      </c>
      <c r="AF284">
        <v>1312</v>
      </c>
      <c r="AG284">
        <v>1.43</v>
      </c>
      <c r="AH284">
        <v>2.0299999999999998</v>
      </c>
      <c r="AI284">
        <v>3</v>
      </c>
      <c r="AJ284" t="s">
        <v>34</v>
      </c>
      <c r="AK284" t="s">
        <v>37</v>
      </c>
      <c r="AL284" t="s">
        <v>38</v>
      </c>
      <c r="AM284">
        <v>23668</v>
      </c>
      <c r="AN284">
        <v>25.75</v>
      </c>
      <c r="AO284">
        <v>36.58</v>
      </c>
      <c r="AP284">
        <v>4</v>
      </c>
      <c r="AQ284" t="s">
        <v>34</v>
      </c>
      <c r="AR284" t="s">
        <v>39</v>
      </c>
      <c r="AS284" t="s">
        <v>40</v>
      </c>
      <c r="AT284">
        <v>877</v>
      </c>
      <c r="AU284">
        <v>0.95</v>
      </c>
      <c r="AV284">
        <v>1.36</v>
      </c>
      <c r="AW284">
        <v>5</v>
      </c>
      <c r="AX284" t="s">
        <v>31</v>
      </c>
      <c r="AY284" t="s">
        <v>41</v>
      </c>
      <c r="AZ284" t="s">
        <v>42</v>
      </c>
      <c r="BA284">
        <v>8877</v>
      </c>
      <c r="BB284">
        <v>9.66</v>
      </c>
      <c r="BC284">
        <v>13.72</v>
      </c>
      <c r="BD284">
        <v>6</v>
      </c>
      <c r="BE284" t="s">
        <v>34</v>
      </c>
      <c r="BF284" t="s">
        <v>43</v>
      </c>
      <c r="BG284" t="s">
        <v>44</v>
      </c>
      <c r="BH284">
        <v>4425</v>
      </c>
      <c r="BI284">
        <v>4.8099999999999996</v>
      </c>
      <c r="BJ284">
        <v>6.84</v>
      </c>
      <c r="BK284">
        <v>7</v>
      </c>
      <c r="BL284" t="s">
        <v>34</v>
      </c>
      <c r="BM284" t="s">
        <v>45</v>
      </c>
      <c r="BN284" t="s">
        <v>46</v>
      </c>
      <c r="BO284">
        <v>15224</v>
      </c>
      <c r="BP284">
        <v>16.559999999999999</v>
      </c>
      <c r="BQ284">
        <v>23.53</v>
      </c>
      <c r="BR284">
        <v>8</v>
      </c>
      <c r="BS284" t="s">
        <v>31</v>
      </c>
      <c r="BT284" t="s">
        <v>47</v>
      </c>
      <c r="BU284" t="s">
        <v>48</v>
      </c>
      <c r="BV284">
        <v>853</v>
      </c>
      <c r="BW284">
        <v>0.93</v>
      </c>
      <c r="BX284">
        <v>1.32</v>
      </c>
      <c r="BY284">
        <v>9</v>
      </c>
      <c r="BZ284" t="s">
        <v>34</v>
      </c>
      <c r="CA284" t="s">
        <v>49</v>
      </c>
      <c r="CB284" t="s">
        <v>50</v>
      </c>
      <c r="CC284">
        <v>3872</v>
      </c>
      <c r="CD284">
        <v>4.21</v>
      </c>
      <c r="CE284">
        <v>5.98</v>
      </c>
      <c r="CF284">
        <v>10</v>
      </c>
      <c r="CG284" t="s">
        <v>31</v>
      </c>
      <c r="CH284" t="s">
        <v>51</v>
      </c>
      <c r="CI284" t="s">
        <v>52</v>
      </c>
      <c r="CJ284">
        <v>4073</v>
      </c>
      <c r="CK284">
        <v>4.43</v>
      </c>
      <c r="CL284">
        <v>6.3</v>
      </c>
      <c r="CM284">
        <v>11</v>
      </c>
      <c r="CN284" t="s">
        <v>34</v>
      </c>
      <c r="CO284" t="s">
        <v>53</v>
      </c>
      <c r="CP284" t="s">
        <v>54</v>
      </c>
      <c r="CQ284">
        <v>348</v>
      </c>
      <c r="CR284">
        <v>0.38</v>
      </c>
      <c r="CS284">
        <v>0.54</v>
      </c>
      <c r="CT284">
        <v>12</v>
      </c>
      <c r="CU284" t="s">
        <v>34</v>
      </c>
      <c r="CV284" t="s">
        <v>55</v>
      </c>
      <c r="CW284" t="s">
        <v>56</v>
      </c>
      <c r="CX284">
        <v>950</v>
      </c>
      <c r="CY284">
        <v>1.03</v>
      </c>
      <c r="CZ284">
        <v>1.47</v>
      </c>
    </row>
    <row r="285" spans="1:104" x14ac:dyDescent="0.6">
      <c r="A285" s="1" t="s">
        <v>459</v>
      </c>
      <c r="B285" t="s">
        <v>460</v>
      </c>
      <c r="C285" s="1" t="s">
        <v>114</v>
      </c>
      <c r="D285" t="s">
        <v>140</v>
      </c>
      <c r="E285" t="s">
        <v>29</v>
      </c>
      <c r="F285" t="s">
        <v>1152</v>
      </c>
      <c r="G285" s="1" t="s">
        <v>470</v>
      </c>
      <c r="H285">
        <v>27221</v>
      </c>
      <c r="I285">
        <v>33.19</v>
      </c>
      <c r="J285">
        <v>54784</v>
      </c>
      <c r="K285">
        <v>66.81</v>
      </c>
      <c r="L285">
        <v>749</v>
      </c>
      <c r="M285">
        <v>0.91</v>
      </c>
      <c r="N285">
        <v>1.37</v>
      </c>
      <c r="O285">
        <v>335</v>
      </c>
      <c r="P285">
        <v>0.41</v>
      </c>
      <c r="Q285">
        <v>0.61</v>
      </c>
      <c r="R285">
        <v>53700</v>
      </c>
      <c r="S285">
        <v>65.48</v>
      </c>
      <c r="T285">
        <v>98.02</v>
      </c>
      <c r="U285">
        <v>1</v>
      </c>
      <c r="V285" t="s">
        <v>31</v>
      </c>
      <c r="W285" t="s">
        <v>32</v>
      </c>
      <c r="X285" t="s">
        <v>33</v>
      </c>
      <c r="Y285">
        <v>271</v>
      </c>
      <c r="Z285">
        <v>0.33</v>
      </c>
      <c r="AA285">
        <v>0.5</v>
      </c>
      <c r="AB285">
        <v>2</v>
      </c>
      <c r="AC285" t="s">
        <v>34</v>
      </c>
      <c r="AD285" t="s">
        <v>35</v>
      </c>
      <c r="AE285" t="s">
        <v>36</v>
      </c>
      <c r="AF285">
        <v>1141</v>
      </c>
      <c r="AG285">
        <v>1.39</v>
      </c>
      <c r="AH285">
        <v>2.12</v>
      </c>
      <c r="AI285">
        <v>3</v>
      </c>
      <c r="AJ285" t="s">
        <v>34</v>
      </c>
      <c r="AK285" t="s">
        <v>37</v>
      </c>
      <c r="AL285" t="s">
        <v>38</v>
      </c>
      <c r="AM285">
        <v>15528</v>
      </c>
      <c r="AN285">
        <v>18.940000000000001</v>
      </c>
      <c r="AO285">
        <v>28.92</v>
      </c>
      <c r="AP285">
        <v>4</v>
      </c>
      <c r="AQ285" t="s">
        <v>34</v>
      </c>
      <c r="AR285" t="s">
        <v>39</v>
      </c>
      <c r="AS285" t="s">
        <v>40</v>
      </c>
      <c r="AT285">
        <v>824</v>
      </c>
      <c r="AU285">
        <v>1</v>
      </c>
      <c r="AV285">
        <v>1.53</v>
      </c>
      <c r="AW285">
        <v>5</v>
      </c>
      <c r="AX285" t="s">
        <v>31</v>
      </c>
      <c r="AY285" t="s">
        <v>41</v>
      </c>
      <c r="AZ285" t="s">
        <v>42</v>
      </c>
      <c r="BA285">
        <v>14068</v>
      </c>
      <c r="BB285">
        <v>17.16</v>
      </c>
      <c r="BC285">
        <v>26.2</v>
      </c>
      <c r="BD285">
        <v>6</v>
      </c>
      <c r="BE285" t="s">
        <v>34</v>
      </c>
      <c r="BF285" t="s">
        <v>43</v>
      </c>
      <c r="BG285" t="s">
        <v>44</v>
      </c>
      <c r="BH285">
        <v>3199</v>
      </c>
      <c r="BI285">
        <v>3.9</v>
      </c>
      <c r="BJ285">
        <v>5.96</v>
      </c>
      <c r="BK285">
        <v>7</v>
      </c>
      <c r="BL285" t="s">
        <v>34</v>
      </c>
      <c r="BM285" t="s">
        <v>45</v>
      </c>
      <c r="BN285" t="s">
        <v>46</v>
      </c>
      <c r="BO285">
        <v>13283</v>
      </c>
      <c r="BP285">
        <v>16.2</v>
      </c>
      <c r="BQ285">
        <v>24.74</v>
      </c>
      <c r="BR285">
        <v>8</v>
      </c>
      <c r="BS285" t="s">
        <v>31</v>
      </c>
      <c r="BT285" t="s">
        <v>47</v>
      </c>
      <c r="BU285" t="s">
        <v>48</v>
      </c>
      <c r="BV285">
        <v>655</v>
      </c>
      <c r="BW285">
        <v>0.8</v>
      </c>
      <c r="BX285">
        <v>1.22</v>
      </c>
      <c r="BY285">
        <v>9</v>
      </c>
      <c r="BZ285" t="s">
        <v>34</v>
      </c>
      <c r="CA285" t="s">
        <v>49</v>
      </c>
      <c r="CB285" t="s">
        <v>50</v>
      </c>
      <c r="CC285">
        <v>1911</v>
      </c>
      <c r="CD285">
        <v>2.33</v>
      </c>
      <c r="CE285">
        <v>3.56</v>
      </c>
      <c r="CF285">
        <v>10</v>
      </c>
      <c r="CG285" t="s">
        <v>31</v>
      </c>
      <c r="CH285" t="s">
        <v>51</v>
      </c>
      <c r="CI285" t="s">
        <v>52</v>
      </c>
      <c r="CJ285">
        <v>1634</v>
      </c>
      <c r="CK285">
        <v>1.99</v>
      </c>
      <c r="CL285">
        <v>3.04</v>
      </c>
      <c r="CM285">
        <v>11</v>
      </c>
      <c r="CN285" t="s">
        <v>34</v>
      </c>
      <c r="CO285" t="s">
        <v>53</v>
      </c>
      <c r="CP285" t="s">
        <v>54</v>
      </c>
      <c r="CQ285">
        <v>321</v>
      </c>
      <c r="CR285">
        <v>0.39</v>
      </c>
      <c r="CS285">
        <v>0.6</v>
      </c>
      <c r="CT285">
        <v>12</v>
      </c>
      <c r="CU285" t="s">
        <v>34</v>
      </c>
      <c r="CV285" t="s">
        <v>55</v>
      </c>
      <c r="CW285" t="s">
        <v>56</v>
      </c>
      <c r="CX285">
        <v>865</v>
      </c>
      <c r="CY285">
        <v>1.05</v>
      </c>
      <c r="CZ285">
        <v>1.61</v>
      </c>
    </row>
    <row r="286" spans="1:104" x14ac:dyDescent="0.6">
      <c r="A286" s="1" t="s">
        <v>459</v>
      </c>
      <c r="B286" t="s">
        <v>460</v>
      </c>
      <c r="C286" s="1" t="s">
        <v>119</v>
      </c>
      <c r="D286" t="s">
        <v>142</v>
      </c>
      <c r="E286" t="s">
        <v>29</v>
      </c>
      <c r="F286" t="s">
        <v>1153</v>
      </c>
      <c r="G286" s="1" t="s">
        <v>471</v>
      </c>
      <c r="H286">
        <v>27590</v>
      </c>
      <c r="I286">
        <v>29.38</v>
      </c>
      <c r="J286">
        <v>66320</v>
      </c>
      <c r="K286">
        <v>70.62</v>
      </c>
      <c r="L286">
        <v>875</v>
      </c>
      <c r="M286">
        <v>0.93</v>
      </c>
      <c r="N286">
        <v>1.32</v>
      </c>
      <c r="O286">
        <v>373</v>
      </c>
      <c r="P286">
        <v>0.4</v>
      </c>
      <c r="Q286">
        <v>0.56000000000000005</v>
      </c>
      <c r="R286">
        <v>65072</v>
      </c>
      <c r="S286">
        <v>69.290000000000006</v>
      </c>
      <c r="T286">
        <v>98.12</v>
      </c>
      <c r="U286">
        <v>1</v>
      </c>
      <c r="V286" t="s">
        <v>31</v>
      </c>
      <c r="W286" t="s">
        <v>32</v>
      </c>
      <c r="X286" t="s">
        <v>33</v>
      </c>
      <c r="Y286">
        <v>410</v>
      </c>
      <c r="Z286">
        <v>0.44</v>
      </c>
      <c r="AA286">
        <v>0.63</v>
      </c>
      <c r="AB286">
        <v>2</v>
      </c>
      <c r="AC286" t="s">
        <v>34</v>
      </c>
      <c r="AD286" t="s">
        <v>35</v>
      </c>
      <c r="AE286" t="s">
        <v>36</v>
      </c>
      <c r="AF286">
        <v>1900</v>
      </c>
      <c r="AG286">
        <v>2.02</v>
      </c>
      <c r="AH286">
        <v>2.92</v>
      </c>
      <c r="AI286">
        <v>3</v>
      </c>
      <c r="AJ286" t="s">
        <v>34</v>
      </c>
      <c r="AK286" t="s">
        <v>37</v>
      </c>
      <c r="AL286" t="s">
        <v>38</v>
      </c>
      <c r="AM286">
        <v>18497</v>
      </c>
      <c r="AN286">
        <v>19.7</v>
      </c>
      <c r="AO286">
        <v>28.43</v>
      </c>
      <c r="AP286">
        <v>4</v>
      </c>
      <c r="AQ286" t="s">
        <v>34</v>
      </c>
      <c r="AR286" t="s">
        <v>39</v>
      </c>
      <c r="AS286" t="s">
        <v>40</v>
      </c>
      <c r="AT286">
        <v>1021</v>
      </c>
      <c r="AU286">
        <v>1.0900000000000001</v>
      </c>
      <c r="AV286">
        <v>1.57</v>
      </c>
      <c r="AW286">
        <v>5</v>
      </c>
      <c r="AX286" t="s">
        <v>31</v>
      </c>
      <c r="AY286" t="s">
        <v>41</v>
      </c>
      <c r="AZ286" t="s">
        <v>42</v>
      </c>
      <c r="BA286">
        <v>14365</v>
      </c>
      <c r="BB286">
        <v>15.3</v>
      </c>
      <c r="BC286">
        <v>22.08</v>
      </c>
      <c r="BD286">
        <v>6</v>
      </c>
      <c r="BE286" t="s">
        <v>34</v>
      </c>
      <c r="BF286" t="s">
        <v>43</v>
      </c>
      <c r="BG286" t="s">
        <v>44</v>
      </c>
      <c r="BH286">
        <v>3621</v>
      </c>
      <c r="BI286">
        <v>3.86</v>
      </c>
      <c r="BJ286">
        <v>5.56</v>
      </c>
      <c r="BK286">
        <v>7</v>
      </c>
      <c r="BL286" t="s">
        <v>34</v>
      </c>
      <c r="BM286" t="s">
        <v>45</v>
      </c>
      <c r="BN286" t="s">
        <v>46</v>
      </c>
      <c r="BO286">
        <v>17193</v>
      </c>
      <c r="BP286">
        <v>18.309999999999999</v>
      </c>
      <c r="BQ286">
        <v>26.42</v>
      </c>
      <c r="BR286">
        <v>8</v>
      </c>
      <c r="BS286" t="s">
        <v>31</v>
      </c>
      <c r="BT286" t="s">
        <v>47</v>
      </c>
      <c r="BU286" t="s">
        <v>48</v>
      </c>
      <c r="BV286">
        <v>1402</v>
      </c>
      <c r="BW286">
        <v>1.49</v>
      </c>
      <c r="BX286">
        <v>2.15</v>
      </c>
      <c r="BY286">
        <v>9</v>
      </c>
      <c r="BZ286" t="s">
        <v>34</v>
      </c>
      <c r="CA286" t="s">
        <v>49</v>
      </c>
      <c r="CB286" t="s">
        <v>50</v>
      </c>
      <c r="CC286">
        <v>3236</v>
      </c>
      <c r="CD286">
        <v>3.45</v>
      </c>
      <c r="CE286">
        <v>4.97</v>
      </c>
      <c r="CF286">
        <v>10</v>
      </c>
      <c r="CG286" t="s">
        <v>31</v>
      </c>
      <c r="CH286" t="s">
        <v>51</v>
      </c>
      <c r="CI286" t="s">
        <v>52</v>
      </c>
      <c r="CJ286">
        <v>2067</v>
      </c>
      <c r="CK286">
        <v>2.2000000000000002</v>
      </c>
      <c r="CL286">
        <v>3.18</v>
      </c>
      <c r="CM286">
        <v>11</v>
      </c>
      <c r="CN286" t="s">
        <v>34</v>
      </c>
      <c r="CO286" t="s">
        <v>53</v>
      </c>
      <c r="CP286" t="s">
        <v>54</v>
      </c>
      <c r="CQ286">
        <v>444</v>
      </c>
      <c r="CR286">
        <v>0.47</v>
      </c>
      <c r="CS286">
        <v>0.68</v>
      </c>
      <c r="CT286">
        <v>12</v>
      </c>
      <c r="CU286" t="s">
        <v>34</v>
      </c>
      <c r="CV286" t="s">
        <v>55</v>
      </c>
      <c r="CW286" t="s">
        <v>56</v>
      </c>
      <c r="CX286">
        <v>916</v>
      </c>
      <c r="CY286">
        <v>0.98</v>
      </c>
      <c r="CZ286">
        <v>1.41</v>
      </c>
    </row>
    <row r="287" spans="1:104" x14ac:dyDescent="0.6">
      <c r="A287" s="1" t="s">
        <v>459</v>
      </c>
      <c r="B287" t="s">
        <v>460</v>
      </c>
      <c r="C287" s="1" t="s">
        <v>124</v>
      </c>
      <c r="D287" t="s">
        <v>144</v>
      </c>
      <c r="E287" t="s">
        <v>29</v>
      </c>
      <c r="F287" t="s">
        <v>1154</v>
      </c>
      <c r="G287" s="1" t="s">
        <v>472</v>
      </c>
      <c r="H287">
        <v>25243</v>
      </c>
      <c r="I287">
        <v>27.18</v>
      </c>
      <c r="J287">
        <v>67643</v>
      </c>
      <c r="K287">
        <v>72.819999999999993</v>
      </c>
      <c r="L287">
        <v>898</v>
      </c>
      <c r="M287">
        <v>0.97</v>
      </c>
      <c r="N287">
        <v>1.33</v>
      </c>
      <c r="O287">
        <v>414</v>
      </c>
      <c r="P287">
        <v>0.45</v>
      </c>
      <c r="Q287">
        <v>0.61</v>
      </c>
      <c r="R287">
        <v>66331</v>
      </c>
      <c r="S287">
        <v>71.41</v>
      </c>
      <c r="T287">
        <v>98.06</v>
      </c>
      <c r="U287">
        <v>1</v>
      </c>
      <c r="V287" t="s">
        <v>31</v>
      </c>
      <c r="W287" t="s">
        <v>32</v>
      </c>
      <c r="X287" t="s">
        <v>33</v>
      </c>
      <c r="Y287">
        <v>440</v>
      </c>
      <c r="Z287">
        <v>0.47</v>
      </c>
      <c r="AA287">
        <v>0.66</v>
      </c>
      <c r="AB287">
        <v>2</v>
      </c>
      <c r="AC287" t="s">
        <v>34</v>
      </c>
      <c r="AD287" t="s">
        <v>35</v>
      </c>
      <c r="AE287" t="s">
        <v>36</v>
      </c>
      <c r="AF287">
        <v>3193</v>
      </c>
      <c r="AG287">
        <v>3.44</v>
      </c>
      <c r="AH287">
        <v>4.8099999999999996</v>
      </c>
      <c r="AI287">
        <v>3</v>
      </c>
      <c r="AJ287" t="s">
        <v>34</v>
      </c>
      <c r="AK287" t="s">
        <v>37</v>
      </c>
      <c r="AL287" t="s">
        <v>38</v>
      </c>
      <c r="AM287">
        <v>14360</v>
      </c>
      <c r="AN287">
        <v>15.46</v>
      </c>
      <c r="AO287">
        <v>21.65</v>
      </c>
      <c r="AP287">
        <v>4</v>
      </c>
      <c r="AQ287" t="s">
        <v>34</v>
      </c>
      <c r="AR287" t="s">
        <v>39</v>
      </c>
      <c r="AS287" t="s">
        <v>40</v>
      </c>
      <c r="AT287">
        <v>1408</v>
      </c>
      <c r="AU287">
        <v>1.52</v>
      </c>
      <c r="AV287">
        <v>2.12</v>
      </c>
      <c r="AW287">
        <v>5</v>
      </c>
      <c r="AX287" t="s">
        <v>31</v>
      </c>
      <c r="AY287" t="s">
        <v>41</v>
      </c>
      <c r="AZ287" t="s">
        <v>42</v>
      </c>
      <c r="BA287">
        <v>26238</v>
      </c>
      <c r="BB287">
        <v>28.25</v>
      </c>
      <c r="BC287">
        <v>39.56</v>
      </c>
      <c r="BD287">
        <v>6</v>
      </c>
      <c r="BE287" t="s">
        <v>34</v>
      </c>
      <c r="BF287" t="s">
        <v>43</v>
      </c>
      <c r="BG287" t="s">
        <v>44</v>
      </c>
      <c r="BH287">
        <v>4002</v>
      </c>
      <c r="BI287">
        <v>4.3099999999999996</v>
      </c>
      <c r="BJ287">
        <v>6.03</v>
      </c>
      <c r="BK287">
        <v>7</v>
      </c>
      <c r="BL287" t="s">
        <v>34</v>
      </c>
      <c r="BM287" t="s">
        <v>45</v>
      </c>
      <c r="BN287" t="s">
        <v>46</v>
      </c>
      <c r="BO287">
        <v>10550</v>
      </c>
      <c r="BP287">
        <v>11.36</v>
      </c>
      <c r="BQ287">
        <v>15.91</v>
      </c>
      <c r="BR287">
        <v>8</v>
      </c>
      <c r="BS287" t="s">
        <v>31</v>
      </c>
      <c r="BT287" t="s">
        <v>47</v>
      </c>
      <c r="BU287" t="s">
        <v>48</v>
      </c>
      <c r="BV287">
        <v>719</v>
      </c>
      <c r="BW287">
        <v>0.77</v>
      </c>
      <c r="BX287">
        <v>1.08</v>
      </c>
      <c r="BY287">
        <v>9</v>
      </c>
      <c r="BZ287" t="s">
        <v>34</v>
      </c>
      <c r="CA287" t="s">
        <v>49</v>
      </c>
      <c r="CB287" t="s">
        <v>50</v>
      </c>
      <c r="CC287">
        <v>1453</v>
      </c>
      <c r="CD287">
        <v>1.56</v>
      </c>
      <c r="CE287">
        <v>2.19</v>
      </c>
      <c r="CF287">
        <v>10</v>
      </c>
      <c r="CG287" t="s">
        <v>31</v>
      </c>
      <c r="CH287" t="s">
        <v>51</v>
      </c>
      <c r="CI287" t="s">
        <v>52</v>
      </c>
      <c r="CJ287">
        <v>2193</v>
      </c>
      <c r="CK287">
        <v>2.36</v>
      </c>
      <c r="CL287">
        <v>3.31</v>
      </c>
      <c r="CM287">
        <v>11</v>
      </c>
      <c r="CN287" t="s">
        <v>34</v>
      </c>
      <c r="CO287" t="s">
        <v>53</v>
      </c>
      <c r="CP287" t="s">
        <v>54</v>
      </c>
      <c r="CQ287">
        <v>444</v>
      </c>
      <c r="CR287">
        <v>0.48</v>
      </c>
      <c r="CS287">
        <v>0.67</v>
      </c>
      <c r="CT287">
        <v>12</v>
      </c>
      <c r="CU287" t="s">
        <v>34</v>
      </c>
      <c r="CV287" t="s">
        <v>55</v>
      </c>
      <c r="CW287" t="s">
        <v>56</v>
      </c>
      <c r="CX287">
        <v>1331</v>
      </c>
      <c r="CY287">
        <v>1.43</v>
      </c>
      <c r="CZ287">
        <v>2.0099999999999998</v>
      </c>
    </row>
    <row r="288" spans="1:104" x14ac:dyDescent="0.6">
      <c r="A288" s="1" t="s">
        <v>459</v>
      </c>
      <c r="B288" t="s">
        <v>460</v>
      </c>
      <c r="C288" s="1" t="s">
        <v>129</v>
      </c>
      <c r="D288" t="s">
        <v>146</v>
      </c>
      <c r="E288" t="s">
        <v>29</v>
      </c>
      <c r="F288" t="s">
        <v>1155</v>
      </c>
      <c r="G288" s="1" t="s">
        <v>473</v>
      </c>
      <c r="H288">
        <v>27086</v>
      </c>
      <c r="I288">
        <v>31.13</v>
      </c>
      <c r="J288">
        <v>59914</v>
      </c>
      <c r="K288">
        <v>68.87</v>
      </c>
      <c r="L288">
        <v>1077</v>
      </c>
      <c r="M288">
        <v>1.24</v>
      </c>
      <c r="N288">
        <v>1.8</v>
      </c>
      <c r="O288">
        <v>381</v>
      </c>
      <c r="P288">
        <v>0.44</v>
      </c>
      <c r="Q288">
        <v>0.64</v>
      </c>
      <c r="R288">
        <v>58456</v>
      </c>
      <c r="S288">
        <v>67.19</v>
      </c>
      <c r="T288">
        <v>97.57</v>
      </c>
      <c r="U288">
        <v>1</v>
      </c>
      <c r="V288" t="s">
        <v>31</v>
      </c>
      <c r="W288" t="s">
        <v>32</v>
      </c>
      <c r="X288" t="s">
        <v>33</v>
      </c>
      <c r="Y288">
        <v>539</v>
      </c>
      <c r="Z288">
        <v>0.62</v>
      </c>
      <c r="AA288">
        <v>0.92</v>
      </c>
      <c r="AB288">
        <v>2</v>
      </c>
      <c r="AC288" t="s">
        <v>34</v>
      </c>
      <c r="AD288" t="s">
        <v>35</v>
      </c>
      <c r="AE288" t="s">
        <v>36</v>
      </c>
      <c r="AF288">
        <v>1641</v>
      </c>
      <c r="AG288">
        <v>1.89</v>
      </c>
      <c r="AH288">
        <v>2.81</v>
      </c>
      <c r="AI288">
        <v>3</v>
      </c>
      <c r="AJ288" t="s">
        <v>34</v>
      </c>
      <c r="AK288" t="s">
        <v>37</v>
      </c>
      <c r="AL288" t="s">
        <v>38</v>
      </c>
      <c r="AM288">
        <v>13209</v>
      </c>
      <c r="AN288">
        <v>15.18</v>
      </c>
      <c r="AO288">
        <v>22.6</v>
      </c>
      <c r="AP288">
        <v>4</v>
      </c>
      <c r="AQ288" t="s">
        <v>34</v>
      </c>
      <c r="AR288" t="s">
        <v>39</v>
      </c>
      <c r="AS288" t="s">
        <v>40</v>
      </c>
      <c r="AT288">
        <v>1123</v>
      </c>
      <c r="AU288">
        <v>1.29</v>
      </c>
      <c r="AV288">
        <v>1.92</v>
      </c>
      <c r="AW288">
        <v>5</v>
      </c>
      <c r="AX288" t="s">
        <v>31</v>
      </c>
      <c r="AY288" t="s">
        <v>41</v>
      </c>
      <c r="AZ288" t="s">
        <v>42</v>
      </c>
      <c r="BA288">
        <v>19552</v>
      </c>
      <c r="BB288">
        <v>22.47</v>
      </c>
      <c r="BC288">
        <v>33.450000000000003</v>
      </c>
      <c r="BD288">
        <v>6</v>
      </c>
      <c r="BE288" t="s">
        <v>34</v>
      </c>
      <c r="BF288" t="s">
        <v>43</v>
      </c>
      <c r="BG288" t="s">
        <v>44</v>
      </c>
      <c r="BH288">
        <v>2867</v>
      </c>
      <c r="BI288">
        <v>3.3</v>
      </c>
      <c r="BJ288">
        <v>4.9000000000000004</v>
      </c>
      <c r="BK288">
        <v>7</v>
      </c>
      <c r="BL288" t="s">
        <v>34</v>
      </c>
      <c r="BM288" t="s">
        <v>45</v>
      </c>
      <c r="BN288" t="s">
        <v>46</v>
      </c>
      <c r="BO288">
        <v>14349</v>
      </c>
      <c r="BP288">
        <v>16.489999999999998</v>
      </c>
      <c r="BQ288">
        <v>24.55</v>
      </c>
      <c r="BR288">
        <v>8</v>
      </c>
      <c r="BS288" t="s">
        <v>31</v>
      </c>
      <c r="BT288" t="s">
        <v>47</v>
      </c>
      <c r="BU288" t="s">
        <v>48</v>
      </c>
      <c r="BV288">
        <v>915</v>
      </c>
      <c r="BW288">
        <v>1.05</v>
      </c>
      <c r="BX288">
        <v>1.57</v>
      </c>
      <c r="BY288">
        <v>9</v>
      </c>
      <c r="BZ288" t="s">
        <v>34</v>
      </c>
      <c r="CA288" t="s">
        <v>49</v>
      </c>
      <c r="CB288" t="s">
        <v>50</v>
      </c>
      <c r="CC288">
        <v>1533</v>
      </c>
      <c r="CD288">
        <v>1.76</v>
      </c>
      <c r="CE288">
        <v>2.62</v>
      </c>
      <c r="CF288">
        <v>10</v>
      </c>
      <c r="CG288" t="s">
        <v>31</v>
      </c>
      <c r="CH288" t="s">
        <v>51</v>
      </c>
      <c r="CI288" t="s">
        <v>52</v>
      </c>
      <c r="CJ288">
        <v>1305</v>
      </c>
      <c r="CK288">
        <v>1.5</v>
      </c>
      <c r="CL288">
        <v>2.23</v>
      </c>
      <c r="CM288">
        <v>11</v>
      </c>
      <c r="CN288" t="s">
        <v>34</v>
      </c>
      <c r="CO288" t="s">
        <v>53</v>
      </c>
      <c r="CP288" t="s">
        <v>54</v>
      </c>
      <c r="CQ288">
        <v>508</v>
      </c>
      <c r="CR288">
        <v>0.57999999999999996</v>
      </c>
      <c r="CS288">
        <v>0.87</v>
      </c>
      <c r="CT288">
        <v>12</v>
      </c>
      <c r="CU288" t="s">
        <v>34</v>
      </c>
      <c r="CV288" t="s">
        <v>55</v>
      </c>
      <c r="CW288" t="s">
        <v>56</v>
      </c>
      <c r="CX288">
        <v>915</v>
      </c>
      <c r="CY288">
        <v>1.05</v>
      </c>
      <c r="CZ288">
        <v>1.57</v>
      </c>
    </row>
    <row r="289" spans="1:104" x14ac:dyDescent="0.6">
      <c r="A289" s="1" t="s">
        <v>459</v>
      </c>
      <c r="B289" t="s">
        <v>460</v>
      </c>
      <c r="C289" s="1" t="s">
        <v>148</v>
      </c>
      <c r="D289" t="s">
        <v>149</v>
      </c>
      <c r="E289" t="s">
        <v>29</v>
      </c>
      <c r="F289" t="s">
        <v>1156</v>
      </c>
      <c r="G289" s="1" t="s">
        <v>474</v>
      </c>
      <c r="H289">
        <v>24634</v>
      </c>
      <c r="I289">
        <v>24.83</v>
      </c>
      <c r="J289">
        <v>74574</v>
      </c>
      <c r="K289">
        <v>75.17</v>
      </c>
      <c r="L289">
        <v>1200</v>
      </c>
      <c r="M289">
        <v>1.21</v>
      </c>
      <c r="N289">
        <v>1.61</v>
      </c>
      <c r="O289">
        <v>505</v>
      </c>
      <c r="P289">
        <v>0.51</v>
      </c>
      <c r="Q289">
        <v>0.68</v>
      </c>
      <c r="R289">
        <v>72869</v>
      </c>
      <c r="S289">
        <v>73.45</v>
      </c>
      <c r="T289">
        <v>97.71</v>
      </c>
      <c r="U289">
        <v>1</v>
      </c>
      <c r="V289" t="s">
        <v>31</v>
      </c>
      <c r="W289" t="s">
        <v>32</v>
      </c>
      <c r="X289" t="s">
        <v>33</v>
      </c>
      <c r="Y289">
        <v>594</v>
      </c>
      <c r="Z289">
        <v>0.6</v>
      </c>
      <c r="AA289">
        <v>0.82</v>
      </c>
      <c r="AB289">
        <v>2</v>
      </c>
      <c r="AC289" t="s">
        <v>34</v>
      </c>
      <c r="AD289" t="s">
        <v>35</v>
      </c>
      <c r="AE289" t="s">
        <v>36</v>
      </c>
      <c r="AF289">
        <v>1853</v>
      </c>
      <c r="AG289">
        <v>1.87</v>
      </c>
      <c r="AH289">
        <v>2.54</v>
      </c>
      <c r="AI289">
        <v>3</v>
      </c>
      <c r="AJ289" t="s">
        <v>34</v>
      </c>
      <c r="AK289" t="s">
        <v>37</v>
      </c>
      <c r="AL289" t="s">
        <v>38</v>
      </c>
      <c r="AM289">
        <v>19919</v>
      </c>
      <c r="AN289">
        <v>20.079999999999998</v>
      </c>
      <c r="AO289">
        <v>27.34</v>
      </c>
      <c r="AP289">
        <v>4</v>
      </c>
      <c r="AQ289" t="s">
        <v>34</v>
      </c>
      <c r="AR289" t="s">
        <v>39</v>
      </c>
      <c r="AS289" t="s">
        <v>40</v>
      </c>
      <c r="AT289">
        <v>1831</v>
      </c>
      <c r="AU289">
        <v>1.85</v>
      </c>
      <c r="AV289">
        <v>2.5099999999999998</v>
      </c>
      <c r="AW289">
        <v>5</v>
      </c>
      <c r="AX289" t="s">
        <v>31</v>
      </c>
      <c r="AY289" t="s">
        <v>41</v>
      </c>
      <c r="AZ289" t="s">
        <v>42</v>
      </c>
      <c r="BA289">
        <v>25474</v>
      </c>
      <c r="BB289">
        <v>25.68</v>
      </c>
      <c r="BC289">
        <v>34.96</v>
      </c>
      <c r="BD289">
        <v>6</v>
      </c>
      <c r="BE289" t="s">
        <v>34</v>
      </c>
      <c r="BF289" t="s">
        <v>43</v>
      </c>
      <c r="BG289" t="s">
        <v>44</v>
      </c>
      <c r="BH289">
        <v>4458</v>
      </c>
      <c r="BI289">
        <v>4.49</v>
      </c>
      <c r="BJ289">
        <v>6.12</v>
      </c>
      <c r="BK289">
        <v>7</v>
      </c>
      <c r="BL289" t="s">
        <v>34</v>
      </c>
      <c r="BM289" t="s">
        <v>45</v>
      </c>
      <c r="BN289" t="s">
        <v>46</v>
      </c>
      <c r="BO289">
        <v>10535</v>
      </c>
      <c r="BP289">
        <v>10.62</v>
      </c>
      <c r="BQ289">
        <v>14.46</v>
      </c>
      <c r="BR289">
        <v>8</v>
      </c>
      <c r="BS289" t="s">
        <v>31</v>
      </c>
      <c r="BT289" t="s">
        <v>47</v>
      </c>
      <c r="BU289" t="s">
        <v>48</v>
      </c>
      <c r="BV289">
        <v>1141</v>
      </c>
      <c r="BW289">
        <v>1.1499999999999999</v>
      </c>
      <c r="BX289">
        <v>1.57</v>
      </c>
      <c r="BY289">
        <v>9</v>
      </c>
      <c r="BZ289" t="s">
        <v>34</v>
      </c>
      <c r="CA289" t="s">
        <v>49</v>
      </c>
      <c r="CB289" t="s">
        <v>50</v>
      </c>
      <c r="CC289">
        <v>1979</v>
      </c>
      <c r="CD289">
        <v>1.99</v>
      </c>
      <c r="CE289">
        <v>2.72</v>
      </c>
      <c r="CF289">
        <v>10</v>
      </c>
      <c r="CG289" t="s">
        <v>31</v>
      </c>
      <c r="CH289" t="s">
        <v>51</v>
      </c>
      <c r="CI289" t="s">
        <v>52</v>
      </c>
      <c r="CJ289">
        <v>2956</v>
      </c>
      <c r="CK289">
        <v>2.98</v>
      </c>
      <c r="CL289">
        <v>4.0599999999999996</v>
      </c>
      <c r="CM289">
        <v>11</v>
      </c>
      <c r="CN289" t="s">
        <v>34</v>
      </c>
      <c r="CO289" t="s">
        <v>53</v>
      </c>
      <c r="CP289" t="s">
        <v>54</v>
      </c>
      <c r="CQ289">
        <v>616</v>
      </c>
      <c r="CR289">
        <v>0.62</v>
      </c>
      <c r="CS289">
        <v>0.85</v>
      </c>
      <c r="CT289">
        <v>12</v>
      </c>
      <c r="CU289" t="s">
        <v>34</v>
      </c>
      <c r="CV289" t="s">
        <v>55</v>
      </c>
      <c r="CW289" t="s">
        <v>56</v>
      </c>
      <c r="CX289">
        <v>1513</v>
      </c>
      <c r="CY289">
        <v>1.53</v>
      </c>
      <c r="CZ289">
        <v>2.08</v>
      </c>
    </row>
    <row r="290" spans="1:104" x14ac:dyDescent="0.6">
      <c r="A290" s="1" t="s">
        <v>459</v>
      </c>
      <c r="B290" t="s">
        <v>460</v>
      </c>
      <c r="C290" s="1" t="s">
        <v>151</v>
      </c>
      <c r="D290" t="s">
        <v>152</v>
      </c>
      <c r="E290" t="s">
        <v>29</v>
      </c>
      <c r="F290" t="s">
        <v>1157</v>
      </c>
      <c r="G290" s="1" t="s">
        <v>475</v>
      </c>
      <c r="H290">
        <v>23744</v>
      </c>
      <c r="I290">
        <v>24.3</v>
      </c>
      <c r="J290">
        <v>73988</v>
      </c>
      <c r="K290">
        <v>75.7</v>
      </c>
      <c r="L290">
        <v>1121</v>
      </c>
      <c r="M290">
        <v>1.1499999999999999</v>
      </c>
      <c r="N290">
        <v>1.52</v>
      </c>
      <c r="O290">
        <v>562</v>
      </c>
      <c r="P290">
        <v>0.57999999999999996</v>
      </c>
      <c r="Q290">
        <v>0.76</v>
      </c>
      <c r="R290">
        <v>72305</v>
      </c>
      <c r="S290">
        <v>73.98</v>
      </c>
      <c r="T290">
        <v>97.73</v>
      </c>
      <c r="U290">
        <v>1</v>
      </c>
      <c r="V290" t="s">
        <v>31</v>
      </c>
      <c r="W290" t="s">
        <v>32</v>
      </c>
      <c r="X290" t="s">
        <v>33</v>
      </c>
      <c r="Y290">
        <v>545</v>
      </c>
      <c r="Z290">
        <v>0.56000000000000005</v>
      </c>
      <c r="AA290">
        <v>0.75</v>
      </c>
      <c r="AB290">
        <v>2</v>
      </c>
      <c r="AC290" t="s">
        <v>34</v>
      </c>
      <c r="AD290" t="s">
        <v>35</v>
      </c>
      <c r="AE290" t="s">
        <v>36</v>
      </c>
      <c r="AF290">
        <v>1865</v>
      </c>
      <c r="AG290">
        <v>1.91</v>
      </c>
      <c r="AH290">
        <v>2.58</v>
      </c>
      <c r="AI290">
        <v>3</v>
      </c>
      <c r="AJ290" t="s">
        <v>34</v>
      </c>
      <c r="AK290" t="s">
        <v>37</v>
      </c>
      <c r="AL290" t="s">
        <v>38</v>
      </c>
      <c r="AM290">
        <v>20550</v>
      </c>
      <c r="AN290">
        <v>21.03</v>
      </c>
      <c r="AO290">
        <v>28.42</v>
      </c>
      <c r="AP290">
        <v>4</v>
      </c>
      <c r="AQ290" t="s">
        <v>34</v>
      </c>
      <c r="AR290" t="s">
        <v>39</v>
      </c>
      <c r="AS290" t="s">
        <v>40</v>
      </c>
      <c r="AT290">
        <v>1838</v>
      </c>
      <c r="AU290">
        <v>1.88</v>
      </c>
      <c r="AV290">
        <v>2.54</v>
      </c>
      <c r="AW290">
        <v>5</v>
      </c>
      <c r="AX290" t="s">
        <v>31</v>
      </c>
      <c r="AY290" t="s">
        <v>41</v>
      </c>
      <c r="AZ290" t="s">
        <v>42</v>
      </c>
      <c r="BA290">
        <v>23811</v>
      </c>
      <c r="BB290">
        <v>24.36</v>
      </c>
      <c r="BC290">
        <v>32.93</v>
      </c>
      <c r="BD290">
        <v>6</v>
      </c>
      <c r="BE290" t="s">
        <v>34</v>
      </c>
      <c r="BF290" t="s">
        <v>43</v>
      </c>
      <c r="BG290" t="s">
        <v>44</v>
      </c>
      <c r="BH290">
        <v>4106</v>
      </c>
      <c r="BI290">
        <v>4.2</v>
      </c>
      <c r="BJ290">
        <v>5.68</v>
      </c>
      <c r="BK290">
        <v>7</v>
      </c>
      <c r="BL290" t="s">
        <v>34</v>
      </c>
      <c r="BM290" t="s">
        <v>45</v>
      </c>
      <c r="BN290" t="s">
        <v>46</v>
      </c>
      <c r="BO290">
        <v>10992</v>
      </c>
      <c r="BP290">
        <v>11.25</v>
      </c>
      <c r="BQ290">
        <v>15.2</v>
      </c>
      <c r="BR290">
        <v>8</v>
      </c>
      <c r="BS290" t="s">
        <v>31</v>
      </c>
      <c r="BT290" t="s">
        <v>47</v>
      </c>
      <c r="BU290" t="s">
        <v>48</v>
      </c>
      <c r="BV290">
        <v>1125</v>
      </c>
      <c r="BW290">
        <v>1.1499999999999999</v>
      </c>
      <c r="BX290">
        <v>1.56</v>
      </c>
      <c r="BY290">
        <v>9</v>
      </c>
      <c r="BZ290" t="s">
        <v>34</v>
      </c>
      <c r="CA290" t="s">
        <v>49</v>
      </c>
      <c r="CB290" t="s">
        <v>50</v>
      </c>
      <c r="CC290">
        <v>2423</v>
      </c>
      <c r="CD290">
        <v>2.48</v>
      </c>
      <c r="CE290">
        <v>3.35</v>
      </c>
      <c r="CF290">
        <v>10</v>
      </c>
      <c r="CG290" t="s">
        <v>31</v>
      </c>
      <c r="CH290" t="s">
        <v>51</v>
      </c>
      <c r="CI290" t="s">
        <v>52</v>
      </c>
      <c r="CJ290">
        <v>2928</v>
      </c>
      <c r="CK290">
        <v>3</v>
      </c>
      <c r="CL290">
        <v>4.05</v>
      </c>
      <c r="CM290">
        <v>11</v>
      </c>
      <c r="CN290" t="s">
        <v>34</v>
      </c>
      <c r="CO290" t="s">
        <v>53</v>
      </c>
      <c r="CP290" t="s">
        <v>54</v>
      </c>
      <c r="CQ290">
        <v>579</v>
      </c>
      <c r="CR290">
        <v>0.59</v>
      </c>
      <c r="CS290">
        <v>0.8</v>
      </c>
      <c r="CT290">
        <v>12</v>
      </c>
      <c r="CU290" t="s">
        <v>34</v>
      </c>
      <c r="CV290" t="s">
        <v>55</v>
      </c>
      <c r="CW290" t="s">
        <v>56</v>
      </c>
      <c r="CX290">
        <v>1543</v>
      </c>
      <c r="CY290">
        <v>1.58</v>
      </c>
      <c r="CZ290">
        <v>2.13</v>
      </c>
    </row>
    <row r="291" spans="1:104" x14ac:dyDescent="0.6">
      <c r="A291" s="1" t="s">
        <v>459</v>
      </c>
      <c r="B291" t="s">
        <v>460</v>
      </c>
      <c r="C291" s="1" t="s">
        <v>154</v>
      </c>
      <c r="D291" t="s">
        <v>155</v>
      </c>
      <c r="E291" t="s">
        <v>29</v>
      </c>
      <c r="F291" t="s">
        <v>1158</v>
      </c>
      <c r="G291" s="1" t="s">
        <v>476</v>
      </c>
      <c r="H291">
        <v>23818</v>
      </c>
      <c r="I291">
        <v>28.49</v>
      </c>
      <c r="J291">
        <v>59790</v>
      </c>
      <c r="K291">
        <v>71.510000000000005</v>
      </c>
      <c r="L291">
        <v>832</v>
      </c>
      <c r="M291">
        <v>1</v>
      </c>
      <c r="N291">
        <v>1.39</v>
      </c>
      <c r="O291">
        <v>372</v>
      </c>
      <c r="P291">
        <v>0.44</v>
      </c>
      <c r="Q291">
        <v>0.62</v>
      </c>
      <c r="R291">
        <v>58586</v>
      </c>
      <c r="S291">
        <v>70.069999999999993</v>
      </c>
      <c r="T291">
        <v>97.99</v>
      </c>
      <c r="U291">
        <v>1</v>
      </c>
      <c r="V291" t="s">
        <v>31</v>
      </c>
      <c r="W291" t="s">
        <v>32</v>
      </c>
      <c r="X291" t="s">
        <v>33</v>
      </c>
      <c r="Y291">
        <v>361</v>
      </c>
      <c r="Z291">
        <v>0.43</v>
      </c>
      <c r="AA291">
        <v>0.62</v>
      </c>
      <c r="AB291">
        <v>2</v>
      </c>
      <c r="AC291" t="s">
        <v>34</v>
      </c>
      <c r="AD291" t="s">
        <v>35</v>
      </c>
      <c r="AE291" t="s">
        <v>36</v>
      </c>
      <c r="AF291">
        <v>3405</v>
      </c>
      <c r="AG291">
        <v>4.07</v>
      </c>
      <c r="AH291">
        <v>5.81</v>
      </c>
      <c r="AI291">
        <v>3</v>
      </c>
      <c r="AJ291" t="s">
        <v>34</v>
      </c>
      <c r="AK291" t="s">
        <v>37</v>
      </c>
      <c r="AL291" t="s">
        <v>38</v>
      </c>
      <c r="AM291">
        <v>10956</v>
      </c>
      <c r="AN291">
        <v>13.1</v>
      </c>
      <c r="AO291">
        <v>18.7</v>
      </c>
      <c r="AP291">
        <v>4</v>
      </c>
      <c r="AQ291" t="s">
        <v>34</v>
      </c>
      <c r="AR291" t="s">
        <v>39</v>
      </c>
      <c r="AS291" t="s">
        <v>40</v>
      </c>
      <c r="AT291">
        <v>897</v>
      </c>
      <c r="AU291">
        <v>1.07</v>
      </c>
      <c r="AV291">
        <v>1.53</v>
      </c>
      <c r="AW291">
        <v>5</v>
      </c>
      <c r="AX291" t="s">
        <v>31</v>
      </c>
      <c r="AY291" t="s">
        <v>41</v>
      </c>
      <c r="AZ291" t="s">
        <v>42</v>
      </c>
      <c r="BA291">
        <v>23573</v>
      </c>
      <c r="BB291">
        <v>28.19</v>
      </c>
      <c r="BC291">
        <v>40.24</v>
      </c>
      <c r="BD291">
        <v>6</v>
      </c>
      <c r="BE291" t="s">
        <v>34</v>
      </c>
      <c r="BF291" t="s">
        <v>43</v>
      </c>
      <c r="BG291" t="s">
        <v>44</v>
      </c>
      <c r="BH291">
        <v>3000</v>
      </c>
      <c r="BI291">
        <v>3.59</v>
      </c>
      <c r="BJ291">
        <v>5.12</v>
      </c>
      <c r="BK291">
        <v>7</v>
      </c>
      <c r="BL291" t="s">
        <v>34</v>
      </c>
      <c r="BM291" t="s">
        <v>45</v>
      </c>
      <c r="BN291" t="s">
        <v>46</v>
      </c>
      <c r="BO291">
        <v>12046</v>
      </c>
      <c r="BP291">
        <v>14.41</v>
      </c>
      <c r="BQ291">
        <v>20.56</v>
      </c>
      <c r="BR291">
        <v>8</v>
      </c>
      <c r="BS291" t="s">
        <v>31</v>
      </c>
      <c r="BT291" t="s">
        <v>47</v>
      </c>
      <c r="BU291" t="s">
        <v>48</v>
      </c>
      <c r="BV291">
        <v>702</v>
      </c>
      <c r="BW291">
        <v>0.84</v>
      </c>
      <c r="BX291">
        <v>1.2</v>
      </c>
      <c r="BY291">
        <v>9</v>
      </c>
      <c r="BZ291" t="s">
        <v>34</v>
      </c>
      <c r="CA291" t="s">
        <v>49</v>
      </c>
      <c r="CB291" t="s">
        <v>50</v>
      </c>
      <c r="CC291">
        <v>1304</v>
      </c>
      <c r="CD291">
        <v>1.56</v>
      </c>
      <c r="CE291">
        <v>2.23</v>
      </c>
      <c r="CF291">
        <v>10</v>
      </c>
      <c r="CG291" t="s">
        <v>31</v>
      </c>
      <c r="CH291" t="s">
        <v>51</v>
      </c>
      <c r="CI291" t="s">
        <v>52</v>
      </c>
      <c r="CJ291">
        <v>1079</v>
      </c>
      <c r="CK291">
        <v>1.29</v>
      </c>
      <c r="CL291">
        <v>1.84</v>
      </c>
      <c r="CM291">
        <v>11</v>
      </c>
      <c r="CN291" t="s">
        <v>34</v>
      </c>
      <c r="CO291" t="s">
        <v>53</v>
      </c>
      <c r="CP291" t="s">
        <v>54</v>
      </c>
      <c r="CQ291">
        <v>404</v>
      </c>
      <c r="CR291">
        <v>0.48</v>
      </c>
      <c r="CS291">
        <v>0.69</v>
      </c>
      <c r="CT291">
        <v>12</v>
      </c>
      <c r="CU291" t="s">
        <v>34</v>
      </c>
      <c r="CV291" t="s">
        <v>55</v>
      </c>
      <c r="CW291" t="s">
        <v>56</v>
      </c>
      <c r="CX291">
        <v>859</v>
      </c>
      <c r="CY291">
        <v>1.03</v>
      </c>
      <c r="CZ291">
        <v>1.47</v>
      </c>
    </row>
    <row r="292" spans="1:104" x14ac:dyDescent="0.6">
      <c r="A292" s="1" t="s">
        <v>459</v>
      </c>
      <c r="B292" t="s">
        <v>460</v>
      </c>
      <c r="C292" s="1" t="s">
        <v>171</v>
      </c>
      <c r="D292" t="s">
        <v>477</v>
      </c>
      <c r="E292" t="s">
        <v>29</v>
      </c>
      <c r="F292" t="s">
        <v>1159</v>
      </c>
      <c r="G292" s="1" t="s">
        <v>478</v>
      </c>
      <c r="H292">
        <v>20723</v>
      </c>
      <c r="I292">
        <v>28.21</v>
      </c>
      <c r="J292">
        <v>52742</v>
      </c>
      <c r="K292">
        <v>71.790000000000006</v>
      </c>
      <c r="L292">
        <v>718</v>
      </c>
      <c r="M292">
        <v>0.98</v>
      </c>
      <c r="N292">
        <v>1.36</v>
      </c>
      <c r="O292">
        <v>285</v>
      </c>
      <c r="P292">
        <v>0.39</v>
      </c>
      <c r="Q292">
        <v>0.54</v>
      </c>
      <c r="R292">
        <v>51739</v>
      </c>
      <c r="S292">
        <v>70.430000000000007</v>
      </c>
      <c r="T292">
        <v>98.1</v>
      </c>
      <c r="U292">
        <v>1</v>
      </c>
      <c r="V292" t="s">
        <v>31</v>
      </c>
      <c r="W292" t="s">
        <v>32</v>
      </c>
      <c r="X292" t="s">
        <v>33</v>
      </c>
      <c r="Y292">
        <v>291</v>
      </c>
      <c r="Z292">
        <v>0.4</v>
      </c>
      <c r="AA292">
        <v>0.56000000000000005</v>
      </c>
      <c r="AB292">
        <v>2</v>
      </c>
      <c r="AC292" t="s">
        <v>34</v>
      </c>
      <c r="AD292" t="s">
        <v>35</v>
      </c>
      <c r="AE292" t="s">
        <v>36</v>
      </c>
      <c r="AF292">
        <v>1756</v>
      </c>
      <c r="AG292">
        <v>2.39</v>
      </c>
      <c r="AH292">
        <v>3.39</v>
      </c>
      <c r="AI292">
        <v>3</v>
      </c>
      <c r="AJ292" t="s">
        <v>34</v>
      </c>
      <c r="AK292" t="s">
        <v>37</v>
      </c>
      <c r="AL292" t="s">
        <v>38</v>
      </c>
      <c r="AM292">
        <v>11516</v>
      </c>
      <c r="AN292">
        <v>15.68</v>
      </c>
      <c r="AO292">
        <v>22.26</v>
      </c>
      <c r="AP292">
        <v>4</v>
      </c>
      <c r="AQ292" t="s">
        <v>34</v>
      </c>
      <c r="AR292" t="s">
        <v>39</v>
      </c>
      <c r="AS292" t="s">
        <v>40</v>
      </c>
      <c r="AT292">
        <v>853</v>
      </c>
      <c r="AU292">
        <v>1.1599999999999999</v>
      </c>
      <c r="AV292">
        <v>1.65</v>
      </c>
      <c r="AW292">
        <v>5</v>
      </c>
      <c r="AX292" t="s">
        <v>31</v>
      </c>
      <c r="AY292" t="s">
        <v>41</v>
      </c>
      <c r="AZ292" t="s">
        <v>42</v>
      </c>
      <c r="BA292">
        <v>18392</v>
      </c>
      <c r="BB292">
        <v>25.04</v>
      </c>
      <c r="BC292">
        <v>35.549999999999997</v>
      </c>
      <c r="BD292">
        <v>6</v>
      </c>
      <c r="BE292" t="s">
        <v>34</v>
      </c>
      <c r="BF292" t="s">
        <v>43</v>
      </c>
      <c r="BG292" t="s">
        <v>44</v>
      </c>
      <c r="BH292">
        <v>3025</v>
      </c>
      <c r="BI292">
        <v>4.12</v>
      </c>
      <c r="BJ292">
        <v>5.85</v>
      </c>
      <c r="BK292">
        <v>7</v>
      </c>
      <c r="BL292" t="s">
        <v>34</v>
      </c>
      <c r="BM292" t="s">
        <v>45</v>
      </c>
      <c r="BN292" t="s">
        <v>46</v>
      </c>
      <c r="BO292">
        <v>11167</v>
      </c>
      <c r="BP292">
        <v>15.2</v>
      </c>
      <c r="BQ292">
        <v>21.58</v>
      </c>
      <c r="BR292">
        <v>8</v>
      </c>
      <c r="BS292" t="s">
        <v>31</v>
      </c>
      <c r="BT292" t="s">
        <v>47</v>
      </c>
      <c r="BU292" t="s">
        <v>48</v>
      </c>
      <c r="BV292">
        <v>684</v>
      </c>
      <c r="BW292">
        <v>0.93</v>
      </c>
      <c r="BX292">
        <v>1.32</v>
      </c>
      <c r="BY292">
        <v>9</v>
      </c>
      <c r="BZ292" t="s">
        <v>34</v>
      </c>
      <c r="CA292" t="s">
        <v>49</v>
      </c>
      <c r="CB292" t="s">
        <v>50</v>
      </c>
      <c r="CC292">
        <v>1472</v>
      </c>
      <c r="CD292">
        <v>2</v>
      </c>
      <c r="CE292">
        <v>2.85</v>
      </c>
      <c r="CF292">
        <v>10</v>
      </c>
      <c r="CG292" t="s">
        <v>31</v>
      </c>
      <c r="CH292" t="s">
        <v>51</v>
      </c>
      <c r="CI292" t="s">
        <v>52</v>
      </c>
      <c r="CJ292">
        <v>1483</v>
      </c>
      <c r="CK292">
        <v>2.02</v>
      </c>
      <c r="CL292">
        <v>2.87</v>
      </c>
      <c r="CM292">
        <v>11</v>
      </c>
      <c r="CN292" t="s">
        <v>34</v>
      </c>
      <c r="CO292" t="s">
        <v>53</v>
      </c>
      <c r="CP292" t="s">
        <v>54</v>
      </c>
      <c r="CQ292">
        <v>290</v>
      </c>
      <c r="CR292">
        <v>0.39</v>
      </c>
      <c r="CS292">
        <v>0.56000000000000005</v>
      </c>
      <c r="CT292">
        <v>12</v>
      </c>
      <c r="CU292" t="s">
        <v>34</v>
      </c>
      <c r="CV292" t="s">
        <v>55</v>
      </c>
      <c r="CW292" t="s">
        <v>56</v>
      </c>
      <c r="CX292">
        <v>810</v>
      </c>
      <c r="CY292">
        <v>1.1000000000000001</v>
      </c>
      <c r="CZ292">
        <v>1.57</v>
      </c>
    </row>
    <row r="293" spans="1:104" x14ac:dyDescent="0.6">
      <c r="A293" s="1" t="s">
        <v>459</v>
      </c>
      <c r="B293" t="s">
        <v>460</v>
      </c>
      <c r="C293" s="1" t="s">
        <v>178</v>
      </c>
      <c r="D293" t="s">
        <v>479</v>
      </c>
      <c r="E293" t="s">
        <v>29</v>
      </c>
      <c r="F293" t="s">
        <v>1160</v>
      </c>
      <c r="G293" s="1" t="s">
        <v>480</v>
      </c>
      <c r="H293">
        <v>25795</v>
      </c>
      <c r="I293">
        <v>28.38</v>
      </c>
      <c r="J293">
        <v>65097</v>
      </c>
      <c r="K293">
        <v>71.62</v>
      </c>
      <c r="L293">
        <v>912</v>
      </c>
      <c r="M293">
        <v>1</v>
      </c>
      <c r="N293">
        <v>1.4</v>
      </c>
      <c r="O293">
        <v>412</v>
      </c>
      <c r="P293">
        <v>0.45</v>
      </c>
      <c r="Q293">
        <v>0.63</v>
      </c>
      <c r="R293">
        <v>63773</v>
      </c>
      <c r="S293">
        <v>70.16</v>
      </c>
      <c r="T293">
        <v>97.97</v>
      </c>
      <c r="U293">
        <v>1</v>
      </c>
      <c r="V293" t="s">
        <v>31</v>
      </c>
      <c r="W293" t="s">
        <v>32</v>
      </c>
      <c r="X293" t="s">
        <v>33</v>
      </c>
      <c r="Y293">
        <v>451</v>
      </c>
      <c r="Z293">
        <v>0.5</v>
      </c>
      <c r="AA293">
        <v>0.71</v>
      </c>
      <c r="AB293">
        <v>2</v>
      </c>
      <c r="AC293" t="s">
        <v>34</v>
      </c>
      <c r="AD293" t="s">
        <v>35</v>
      </c>
      <c r="AE293" t="s">
        <v>36</v>
      </c>
      <c r="AF293">
        <v>1879</v>
      </c>
      <c r="AG293">
        <v>2.0699999999999998</v>
      </c>
      <c r="AH293">
        <v>2.95</v>
      </c>
      <c r="AI293">
        <v>3</v>
      </c>
      <c r="AJ293" t="s">
        <v>34</v>
      </c>
      <c r="AK293" t="s">
        <v>37</v>
      </c>
      <c r="AL293" t="s">
        <v>38</v>
      </c>
      <c r="AM293">
        <v>14919</v>
      </c>
      <c r="AN293">
        <v>16.41</v>
      </c>
      <c r="AO293">
        <v>23.39</v>
      </c>
      <c r="AP293">
        <v>4</v>
      </c>
      <c r="AQ293" t="s">
        <v>34</v>
      </c>
      <c r="AR293" t="s">
        <v>39</v>
      </c>
      <c r="AS293" t="s">
        <v>40</v>
      </c>
      <c r="AT293">
        <v>1428</v>
      </c>
      <c r="AU293">
        <v>1.57</v>
      </c>
      <c r="AV293">
        <v>2.2400000000000002</v>
      </c>
      <c r="AW293">
        <v>5</v>
      </c>
      <c r="AX293" t="s">
        <v>31</v>
      </c>
      <c r="AY293" t="s">
        <v>41</v>
      </c>
      <c r="AZ293" t="s">
        <v>42</v>
      </c>
      <c r="BA293">
        <v>25665</v>
      </c>
      <c r="BB293">
        <v>28.24</v>
      </c>
      <c r="BC293">
        <v>40.24</v>
      </c>
      <c r="BD293">
        <v>6</v>
      </c>
      <c r="BE293" t="s">
        <v>34</v>
      </c>
      <c r="BF293" t="s">
        <v>43</v>
      </c>
      <c r="BG293" t="s">
        <v>44</v>
      </c>
      <c r="BH293">
        <v>4139</v>
      </c>
      <c r="BI293">
        <v>4.55</v>
      </c>
      <c r="BJ293">
        <v>6.49</v>
      </c>
      <c r="BK293">
        <v>7</v>
      </c>
      <c r="BL293" t="s">
        <v>34</v>
      </c>
      <c r="BM293" t="s">
        <v>45</v>
      </c>
      <c r="BN293" t="s">
        <v>46</v>
      </c>
      <c r="BO293">
        <v>9036</v>
      </c>
      <c r="BP293">
        <v>9.94</v>
      </c>
      <c r="BQ293">
        <v>14.17</v>
      </c>
      <c r="BR293">
        <v>8</v>
      </c>
      <c r="BS293" t="s">
        <v>31</v>
      </c>
      <c r="BT293" t="s">
        <v>47</v>
      </c>
      <c r="BU293" t="s">
        <v>48</v>
      </c>
      <c r="BV293">
        <v>821</v>
      </c>
      <c r="BW293">
        <v>0.9</v>
      </c>
      <c r="BX293">
        <v>1.29</v>
      </c>
      <c r="BY293">
        <v>9</v>
      </c>
      <c r="BZ293" t="s">
        <v>34</v>
      </c>
      <c r="CA293" t="s">
        <v>49</v>
      </c>
      <c r="CB293" t="s">
        <v>50</v>
      </c>
      <c r="CC293">
        <v>1392</v>
      </c>
      <c r="CD293">
        <v>1.53</v>
      </c>
      <c r="CE293">
        <v>2.1800000000000002</v>
      </c>
      <c r="CF293">
        <v>10</v>
      </c>
      <c r="CG293" t="s">
        <v>31</v>
      </c>
      <c r="CH293" t="s">
        <v>51</v>
      </c>
      <c r="CI293" t="s">
        <v>52</v>
      </c>
      <c r="CJ293">
        <v>2376</v>
      </c>
      <c r="CK293">
        <v>2.61</v>
      </c>
      <c r="CL293">
        <v>3.73</v>
      </c>
      <c r="CM293">
        <v>11</v>
      </c>
      <c r="CN293" t="s">
        <v>34</v>
      </c>
      <c r="CO293" t="s">
        <v>53</v>
      </c>
      <c r="CP293" t="s">
        <v>54</v>
      </c>
      <c r="CQ293">
        <v>409</v>
      </c>
      <c r="CR293">
        <v>0.45</v>
      </c>
      <c r="CS293">
        <v>0.64</v>
      </c>
      <c r="CT293">
        <v>12</v>
      </c>
      <c r="CU293" t="s">
        <v>34</v>
      </c>
      <c r="CV293" t="s">
        <v>55</v>
      </c>
      <c r="CW293" t="s">
        <v>56</v>
      </c>
      <c r="CX293">
        <v>1258</v>
      </c>
      <c r="CY293">
        <v>1.38</v>
      </c>
      <c r="CZ293">
        <v>1.97</v>
      </c>
    </row>
    <row r="294" spans="1:104" x14ac:dyDescent="0.6">
      <c r="A294" s="1" t="s">
        <v>459</v>
      </c>
      <c r="B294" t="s">
        <v>460</v>
      </c>
      <c r="C294" s="1" t="s">
        <v>183</v>
      </c>
      <c r="D294" t="s">
        <v>481</v>
      </c>
      <c r="E294" t="s">
        <v>29</v>
      </c>
      <c r="F294" t="s">
        <v>1161</v>
      </c>
      <c r="G294" s="1" t="s">
        <v>482</v>
      </c>
      <c r="H294">
        <v>23252</v>
      </c>
      <c r="I294">
        <v>29.02</v>
      </c>
      <c r="J294">
        <v>56862</v>
      </c>
      <c r="K294">
        <v>70.98</v>
      </c>
      <c r="L294">
        <v>668</v>
      </c>
      <c r="M294">
        <v>0.83</v>
      </c>
      <c r="N294">
        <v>1.17</v>
      </c>
      <c r="O294">
        <v>372</v>
      </c>
      <c r="P294">
        <v>0.46</v>
      </c>
      <c r="Q294">
        <v>0.65</v>
      </c>
      <c r="R294">
        <v>55822</v>
      </c>
      <c r="S294">
        <v>69.680000000000007</v>
      </c>
      <c r="T294">
        <v>98.17</v>
      </c>
      <c r="U294">
        <v>1</v>
      </c>
      <c r="V294" t="s">
        <v>31</v>
      </c>
      <c r="W294" t="s">
        <v>32</v>
      </c>
      <c r="X294" t="s">
        <v>33</v>
      </c>
      <c r="Y294">
        <v>370</v>
      </c>
      <c r="Z294">
        <v>0.46</v>
      </c>
      <c r="AA294">
        <v>0.66</v>
      </c>
      <c r="AB294">
        <v>2</v>
      </c>
      <c r="AC294" t="s">
        <v>34</v>
      </c>
      <c r="AD294" t="s">
        <v>35</v>
      </c>
      <c r="AE294" t="s">
        <v>36</v>
      </c>
      <c r="AF294">
        <v>3776</v>
      </c>
      <c r="AG294">
        <v>4.71</v>
      </c>
      <c r="AH294">
        <v>6.76</v>
      </c>
      <c r="AI294">
        <v>3</v>
      </c>
      <c r="AJ294" t="s">
        <v>34</v>
      </c>
      <c r="AK294" t="s">
        <v>37</v>
      </c>
      <c r="AL294" t="s">
        <v>38</v>
      </c>
      <c r="AM294">
        <v>9908</v>
      </c>
      <c r="AN294">
        <v>12.37</v>
      </c>
      <c r="AO294">
        <v>17.75</v>
      </c>
      <c r="AP294">
        <v>4</v>
      </c>
      <c r="AQ294" t="s">
        <v>34</v>
      </c>
      <c r="AR294" t="s">
        <v>39</v>
      </c>
      <c r="AS294" t="s">
        <v>40</v>
      </c>
      <c r="AT294">
        <v>820</v>
      </c>
      <c r="AU294">
        <v>1.02</v>
      </c>
      <c r="AV294">
        <v>1.47</v>
      </c>
      <c r="AW294">
        <v>5</v>
      </c>
      <c r="AX294" t="s">
        <v>31</v>
      </c>
      <c r="AY294" t="s">
        <v>41</v>
      </c>
      <c r="AZ294" t="s">
        <v>42</v>
      </c>
      <c r="BA294">
        <v>23681</v>
      </c>
      <c r="BB294">
        <v>29.56</v>
      </c>
      <c r="BC294">
        <v>42.42</v>
      </c>
      <c r="BD294">
        <v>6</v>
      </c>
      <c r="BE294" t="s">
        <v>34</v>
      </c>
      <c r="BF294" t="s">
        <v>43</v>
      </c>
      <c r="BG294" t="s">
        <v>44</v>
      </c>
      <c r="BH294">
        <v>2817</v>
      </c>
      <c r="BI294">
        <v>3.52</v>
      </c>
      <c r="BJ294">
        <v>5.05</v>
      </c>
      <c r="BK294">
        <v>7</v>
      </c>
      <c r="BL294" t="s">
        <v>34</v>
      </c>
      <c r="BM294" t="s">
        <v>45</v>
      </c>
      <c r="BN294" t="s">
        <v>46</v>
      </c>
      <c r="BO294">
        <v>10766</v>
      </c>
      <c r="BP294">
        <v>13.44</v>
      </c>
      <c r="BQ294">
        <v>19.29</v>
      </c>
      <c r="BR294">
        <v>8</v>
      </c>
      <c r="BS294" t="s">
        <v>31</v>
      </c>
      <c r="BT294" t="s">
        <v>47</v>
      </c>
      <c r="BU294" t="s">
        <v>48</v>
      </c>
      <c r="BV294">
        <v>627</v>
      </c>
      <c r="BW294">
        <v>0.78</v>
      </c>
      <c r="BX294">
        <v>1.1200000000000001</v>
      </c>
      <c r="BY294">
        <v>9</v>
      </c>
      <c r="BZ294" t="s">
        <v>34</v>
      </c>
      <c r="CA294" t="s">
        <v>49</v>
      </c>
      <c r="CB294" t="s">
        <v>50</v>
      </c>
      <c r="CC294">
        <v>972</v>
      </c>
      <c r="CD294">
        <v>1.21</v>
      </c>
      <c r="CE294">
        <v>1.74</v>
      </c>
      <c r="CF294">
        <v>10</v>
      </c>
      <c r="CG294" t="s">
        <v>31</v>
      </c>
      <c r="CH294" t="s">
        <v>51</v>
      </c>
      <c r="CI294" t="s">
        <v>52</v>
      </c>
      <c r="CJ294">
        <v>1018</v>
      </c>
      <c r="CK294">
        <v>1.27</v>
      </c>
      <c r="CL294">
        <v>1.82</v>
      </c>
      <c r="CM294">
        <v>11</v>
      </c>
      <c r="CN294" t="s">
        <v>34</v>
      </c>
      <c r="CO294" t="s">
        <v>53</v>
      </c>
      <c r="CP294" t="s">
        <v>54</v>
      </c>
      <c r="CQ294">
        <v>320</v>
      </c>
      <c r="CR294">
        <v>0.4</v>
      </c>
      <c r="CS294">
        <v>0.56999999999999995</v>
      </c>
      <c r="CT294">
        <v>12</v>
      </c>
      <c r="CU294" t="s">
        <v>34</v>
      </c>
      <c r="CV294" t="s">
        <v>55</v>
      </c>
      <c r="CW294" t="s">
        <v>56</v>
      </c>
      <c r="CX294">
        <v>747</v>
      </c>
      <c r="CY294">
        <v>0.93</v>
      </c>
      <c r="CZ294">
        <v>1.34</v>
      </c>
    </row>
    <row r="295" spans="1:104" x14ac:dyDescent="0.6">
      <c r="A295" s="1" t="s">
        <v>459</v>
      </c>
      <c r="B295" t="s">
        <v>460</v>
      </c>
      <c r="C295" s="1" t="s">
        <v>483</v>
      </c>
      <c r="D295" t="s">
        <v>484</v>
      </c>
      <c r="E295" t="s">
        <v>29</v>
      </c>
      <c r="F295" t="s">
        <v>1162</v>
      </c>
      <c r="G295" s="1" t="s">
        <v>485</v>
      </c>
      <c r="H295">
        <v>25246</v>
      </c>
      <c r="I295">
        <v>31.01</v>
      </c>
      <c r="J295">
        <v>56156</v>
      </c>
      <c r="K295">
        <v>68.989999999999995</v>
      </c>
      <c r="L295">
        <v>604</v>
      </c>
      <c r="M295">
        <v>0.74</v>
      </c>
      <c r="N295">
        <v>1.08</v>
      </c>
      <c r="O295">
        <v>355</v>
      </c>
      <c r="P295">
        <v>0.44</v>
      </c>
      <c r="Q295">
        <v>0.63</v>
      </c>
      <c r="R295">
        <v>55197</v>
      </c>
      <c r="S295">
        <v>67.81</v>
      </c>
      <c r="T295">
        <v>98.29</v>
      </c>
      <c r="U295">
        <v>1</v>
      </c>
      <c r="V295" t="s">
        <v>31</v>
      </c>
      <c r="W295" t="s">
        <v>32</v>
      </c>
      <c r="X295" t="s">
        <v>33</v>
      </c>
      <c r="Y295">
        <v>259</v>
      </c>
      <c r="Z295">
        <v>0.32</v>
      </c>
      <c r="AA295">
        <v>0.47</v>
      </c>
      <c r="AB295">
        <v>2</v>
      </c>
      <c r="AC295" t="s">
        <v>34</v>
      </c>
      <c r="AD295" t="s">
        <v>35</v>
      </c>
      <c r="AE295" t="s">
        <v>36</v>
      </c>
      <c r="AF295">
        <v>6849</v>
      </c>
      <c r="AG295">
        <v>8.41</v>
      </c>
      <c r="AH295">
        <v>12.41</v>
      </c>
      <c r="AI295">
        <v>3</v>
      </c>
      <c r="AJ295" t="s">
        <v>34</v>
      </c>
      <c r="AK295" t="s">
        <v>37</v>
      </c>
      <c r="AL295" t="s">
        <v>38</v>
      </c>
      <c r="AM295">
        <v>10638</v>
      </c>
      <c r="AN295">
        <v>13.07</v>
      </c>
      <c r="AO295">
        <v>19.27</v>
      </c>
      <c r="AP295">
        <v>4</v>
      </c>
      <c r="AQ295" t="s">
        <v>34</v>
      </c>
      <c r="AR295" t="s">
        <v>39</v>
      </c>
      <c r="AS295" t="s">
        <v>40</v>
      </c>
      <c r="AT295">
        <v>781</v>
      </c>
      <c r="AU295">
        <v>0.96</v>
      </c>
      <c r="AV295">
        <v>1.41</v>
      </c>
      <c r="AW295">
        <v>5</v>
      </c>
      <c r="AX295" t="s">
        <v>31</v>
      </c>
      <c r="AY295" t="s">
        <v>41</v>
      </c>
      <c r="AZ295" t="s">
        <v>42</v>
      </c>
      <c r="BA295">
        <v>20389</v>
      </c>
      <c r="BB295">
        <v>25.05</v>
      </c>
      <c r="BC295">
        <v>36.94</v>
      </c>
      <c r="BD295">
        <v>6</v>
      </c>
      <c r="BE295" t="s">
        <v>34</v>
      </c>
      <c r="BF295" t="s">
        <v>43</v>
      </c>
      <c r="BG295" t="s">
        <v>44</v>
      </c>
      <c r="BH295">
        <v>3055</v>
      </c>
      <c r="BI295">
        <v>3.75</v>
      </c>
      <c r="BJ295">
        <v>5.53</v>
      </c>
      <c r="BK295">
        <v>7</v>
      </c>
      <c r="BL295" t="s">
        <v>34</v>
      </c>
      <c r="BM295" t="s">
        <v>45</v>
      </c>
      <c r="BN295" t="s">
        <v>46</v>
      </c>
      <c r="BO295">
        <v>9603</v>
      </c>
      <c r="BP295">
        <v>11.8</v>
      </c>
      <c r="BQ295">
        <v>17.399999999999999</v>
      </c>
      <c r="BR295">
        <v>8</v>
      </c>
      <c r="BS295" t="s">
        <v>31</v>
      </c>
      <c r="BT295" t="s">
        <v>47</v>
      </c>
      <c r="BU295" t="s">
        <v>48</v>
      </c>
      <c r="BV295">
        <v>439</v>
      </c>
      <c r="BW295">
        <v>0.54</v>
      </c>
      <c r="BX295">
        <v>0.8</v>
      </c>
      <c r="BY295">
        <v>9</v>
      </c>
      <c r="BZ295" t="s">
        <v>34</v>
      </c>
      <c r="CA295" t="s">
        <v>49</v>
      </c>
      <c r="CB295" t="s">
        <v>50</v>
      </c>
      <c r="CC295">
        <v>1196</v>
      </c>
      <c r="CD295">
        <v>1.47</v>
      </c>
      <c r="CE295">
        <v>2.17</v>
      </c>
      <c r="CF295">
        <v>10</v>
      </c>
      <c r="CG295" t="s">
        <v>31</v>
      </c>
      <c r="CH295" t="s">
        <v>51</v>
      </c>
      <c r="CI295" t="s">
        <v>52</v>
      </c>
      <c r="CJ295">
        <v>1060</v>
      </c>
      <c r="CK295">
        <v>1.3</v>
      </c>
      <c r="CL295">
        <v>1.92</v>
      </c>
      <c r="CM295">
        <v>11</v>
      </c>
      <c r="CN295" t="s">
        <v>34</v>
      </c>
      <c r="CO295" t="s">
        <v>53</v>
      </c>
      <c r="CP295" t="s">
        <v>54</v>
      </c>
      <c r="CQ295">
        <v>250</v>
      </c>
      <c r="CR295">
        <v>0.31</v>
      </c>
      <c r="CS295">
        <v>0.45</v>
      </c>
      <c r="CT295">
        <v>12</v>
      </c>
      <c r="CU295" t="s">
        <v>34</v>
      </c>
      <c r="CV295" t="s">
        <v>55</v>
      </c>
      <c r="CW295" t="s">
        <v>56</v>
      </c>
      <c r="CX295">
        <v>678</v>
      </c>
      <c r="CY295">
        <v>0.83</v>
      </c>
      <c r="CZ295">
        <v>1.23</v>
      </c>
    </row>
    <row r="296" spans="1:104" x14ac:dyDescent="0.6">
      <c r="A296" s="1" t="s">
        <v>459</v>
      </c>
      <c r="B296" t="s">
        <v>460</v>
      </c>
      <c r="C296" s="1" t="s">
        <v>195</v>
      </c>
      <c r="D296" t="s">
        <v>486</v>
      </c>
      <c r="E296" t="s">
        <v>29</v>
      </c>
      <c r="F296" t="s">
        <v>1163</v>
      </c>
      <c r="G296" s="1" t="s">
        <v>487</v>
      </c>
      <c r="H296">
        <v>23620</v>
      </c>
      <c r="I296">
        <v>29.25</v>
      </c>
      <c r="J296">
        <v>57145</v>
      </c>
      <c r="K296">
        <v>70.75</v>
      </c>
      <c r="L296">
        <v>723</v>
      </c>
      <c r="M296">
        <v>0.9</v>
      </c>
      <c r="N296">
        <v>1.27</v>
      </c>
      <c r="O296">
        <v>337</v>
      </c>
      <c r="P296">
        <v>0.42</v>
      </c>
      <c r="Q296">
        <v>0.59</v>
      </c>
      <c r="R296">
        <v>56085</v>
      </c>
      <c r="S296">
        <v>69.44</v>
      </c>
      <c r="T296">
        <v>98.15</v>
      </c>
      <c r="U296">
        <v>1</v>
      </c>
      <c r="V296" t="s">
        <v>31</v>
      </c>
      <c r="W296" t="s">
        <v>32</v>
      </c>
      <c r="X296" t="s">
        <v>33</v>
      </c>
      <c r="Y296">
        <v>301</v>
      </c>
      <c r="Z296">
        <v>0.37</v>
      </c>
      <c r="AA296">
        <v>0.54</v>
      </c>
      <c r="AB296">
        <v>2</v>
      </c>
      <c r="AC296" t="s">
        <v>34</v>
      </c>
      <c r="AD296" t="s">
        <v>35</v>
      </c>
      <c r="AE296" t="s">
        <v>36</v>
      </c>
      <c r="AF296">
        <v>3060</v>
      </c>
      <c r="AG296">
        <v>3.79</v>
      </c>
      <c r="AH296">
        <v>5.46</v>
      </c>
      <c r="AI296">
        <v>3</v>
      </c>
      <c r="AJ296" t="s">
        <v>34</v>
      </c>
      <c r="AK296" t="s">
        <v>37</v>
      </c>
      <c r="AL296" t="s">
        <v>38</v>
      </c>
      <c r="AM296">
        <v>13802</v>
      </c>
      <c r="AN296">
        <v>17.09</v>
      </c>
      <c r="AO296">
        <v>24.61</v>
      </c>
      <c r="AP296">
        <v>4</v>
      </c>
      <c r="AQ296" t="s">
        <v>34</v>
      </c>
      <c r="AR296" t="s">
        <v>39</v>
      </c>
      <c r="AS296" t="s">
        <v>40</v>
      </c>
      <c r="AT296">
        <v>908</v>
      </c>
      <c r="AU296">
        <v>1.1200000000000001</v>
      </c>
      <c r="AV296">
        <v>1.62</v>
      </c>
      <c r="AW296">
        <v>5</v>
      </c>
      <c r="AX296" t="s">
        <v>31</v>
      </c>
      <c r="AY296" t="s">
        <v>41</v>
      </c>
      <c r="AZ296" t="s">
        <v>42</v>
      </c>
      <c r="BA296">
        <v>17860</v>
      </c>
      <c r="BB296">
        <v>22.11</v>
      </c>
      <c r="BC296">
        <v>31.84</v>
      </c>
      <c r="BD296">
        <v>6</v>
      </c>
      <c r="BE296" t="s">
        <v>34</v>
      </c>
      <c r="BF296" t="s">
        <v>43</v>
      </c>
      <c r="BG296" t="s">
        <v>44</v>
      </c>
      <c r="BH296">
        <v>3777</v>
      </c>
      <c r="BI296">
        <v>4.68</v>
      </c>
      <c r="BJ296">
        <v>6.73</v>
      </c>
      <c r="BK296">
        <v>7</v>
      </c>
      <c r="BL296" t="s">
        <v>34</v>
      </c>
      <c r="BM296" t="s">
        <v>45</v>
      </c>
      <c r="BN296" t="s">
        <v>46</v>
      </c>
      <c r="BO296">
        <v>11321</v>
      </c>
      <c r="BP296">
        <v>14.02</v>
      </c>
      <c r="BQ296">
        <v>20.190000000000001</v>
      </c>
      <c r="BR296">
        <v>8</v>
      </c>
      <c r="BS296" t="s">
        <v>31</v>
      </c>
      <c r="BT296" t="s">
        <v>47</v>
      </c>
      <c r="BU296" t="s">
        <v>48</v>
      </c>
      <c r="BV296">
        <v>628</v>
      </c>
      <c r="BW296">
        <v>0.78</v>
      </c>
      <c r="BX296">
        <v>1.1200000000000001</v>
      </c>
      <c r="BY296">
        <v>9</v>
      </c>
      <c r="BZ296" t="s">
        <v>34</v>
      </c>
      <c r="CA296" t="s">
        <v>49</v>
      </c>
      <c r="CB296" t="s">
        <v>50</v>
      </c>
      <c r="CC296">
        <v>1548</v>
      </c>
      <c r="CD296">
        <v>1.92</v>
      </c>
      <c r="CE296">
        <v>2.76</v>
      </c>
      <c r="CF296">
        <v>10</v>
      </c>
      <c r="CG296" t="s">
        <v>31</v>
      </c>
      <c r="CH296" t="s">
        <v>51</v>
      </c>
      <c r="CI296" t="s">
        <v>52</v>
      </c>
      <c r="CJ296">
        <v>1724</v>
      </c>
      <c r="CK296">
        <v>2.13</v>
      </c>
      <c r="CL296">
        <v>3.07</v>
      </c>
      <c r="CM296">
        <v>11</v>
      </c>
      <c r="CN296" t="s">
        <v>34</v>
      </c>
      <c r="CO296" t="s">
        <v>53</v>
      </c>
      <c r="CP296" t="s">
        <v>54</v>
      </c>
      <c r="CQ296">
        <v>309</v>
      </c>
      <c r="CR296">
        <v>0.38</v>
      </c>
      <c r="CS296">
        <v>0.55000000000000004</v>
      </c>
      <c r="CT296">
        <v>12</v>
      </c>
      <c r="CU296" t="s">
        <v>34</v>
      </c>
      <c r="CV296" t="s">
        <v>55</v>
      </c>
      <c r="CW296" t="s">
        <v>56</v>
      </c>
      <c r="CX296">
        <v>847</v>
      </c>
      <c r="CY296">
        <v>1.05</v>
      </c>
      <c r="CZ296">
        <v>1.51</v>
      </c>
    </row>
    <row r="297" spans="1:104" x14ac:dyDescent="0.6">
      <c r="A297" s="1" t="s">
        <v>488</v>
      </c>
      <c r="B297" t="s">
        <v>489</v>
      </c>
      <c r="C297" s="1" t="s">
        <v>26</v>
      </c>
      <c r="D297" t="s">
        <v>28</v>
      </c>
      <c r="E297" t="s">
        <v>29</v>
      </c>
      <c r="F297" t="s">
        <v>1164</v>
      </c>
      <c r="G297" s="1" t="s">
        <v>490</v>
      </c>
      <c r="H297">
        <v>21090</v>
      </c>
      <c r="I297">
        <v>25.41</v>
      </c>
      <c r="J297">
        <v>61906</v>
      </c>
      <c r="K297">
        <v>74.59</v>
      </c>
      <c r="L297">
        <v>965</v>
      </c>
      <c r="M297">
        <v>1.1599999999999999</v>
      </c>
      <c r="N297">
        <v>1.56</v>
      </c>
      <c r="O297">
        <v>415</v>
      </c>
      <c r="P297">
        <v>0.5</v>
      </c>
      <c r="Q297">
        <v>0.67</v>
      </c>
      <c r="R297">
        <v>60526</v>
      </c>
      <c r="S297">
        <v>72.930000000000007</v>
      </c>
      <c r="T297">
        <v>97.77</v>
      </c>
      <c r="U297">
        <v>1</v>
      </c>
      <c r="V297" t="s">
        <v>31</v>
      </c>
      <c r="W297" t="s">
        <v>32</v>
      </c>
      <c r="X297" t="s">
        <v>33</v>
      </c>
      <c r="Y297">
        <v>499</v>
      </c>
      <c r="Z297">
        <v>0.6</v>
      </c>
      <c r="AA297">
        <v>0.82</v>
      </c>
      <c r="AB297">
        <v>2</v>
      </c>
      <c r="AC297" t="s">
        <v>34</v>
      </c>
      <c r="AD297" t="s">
        <v>35</v>
      </c>
      <c r="AE297" t="s">
        <v>36</v>
      </c>
      <c r="AF297">
        <v>1343</v>
      </c>
      <c r="AG297">
        <v>1.62</v>
      </c>
      <c r="AH297">
        <v>2.2200000000000002</v>
      </c>
      <c r="AI297">
        <v>3</v>
      </c>
      <c r="AJ297" t="s">
        <v>34</v>
      </c>
      <c r="AK297" t="s">
        <v>37</v>
      </c>
      <c r="AL297" t="s">
        <v>38</v>
      </c>
      <c r="AM297">
        <v>14446</v>
      </c>
      <c r="AN297">
        <v>17.41</v>
      </c>
      <c r="AO297">
        <v>23.87</v>
      </c>
      <c r="AP297">
        <v>4</v>
      </c>
      <c r="AQ297" t="s">
        <v>34</v>
      </c>
      <c r="AR297" t="s">
        <v>39</v>
      </c>
      <c r="AS297" t="s">
        <v>40</v>
      </c>
      <c r="AT297">
        <v>1460</v>
      </c>
      <c r="AU297">
        <v>1.76</v>
      </c>
      <c r="AV297">
        <v>2.41</v>
      </c>
      <c r="AW297">
        <v>5</v>
      </c>
      <c r="AX297" t="s">
        <v>31</v>
      </c>
      <c r="AY297" t="s">
        <v>41</v>
      </c>
      <c r="AZ297" t="s">
        <v>42</v>
      </c>
      <c r="BA297">
        <v>22610</v>
      </c>
      <c r="BB297">
        <v>27.24</v>
      </c>
      <c r="BC297">
        <v>37.36</v>
      </c>
      <c r="BD297">
        <v>6</v>
      </c>
      <c r="BE297" t="s">
        <v>34</v>
      </c>
      <c r="BF297" t="s">
        <v>43</v>
      </c>
      <c r="BG297" t="s">
        <v>44</v>
      </c>
      <c r="BH297">
        <v>3581</v>
      </c>
      <c r="BI297">
        <v>4.3099999999999996</v>
      </c>
      <c r="BJ297">
        <v>5.92</v>
      </c>
      <c r="BK297">
        <v>7</v>
      </c>
      <c r="BL297" t="s">
        <v>34</v>
      </c>
      <c r="BM297" t="s">
        <v>45</v>
      </c>
      <c r="BN297" t="s">
        <v>46</v>
      </c>
      <c r="BO297">
        <v>10011</v>
      </c>
      <c r="BP297">
        <v>12.06</v>
      </c>
      <c r="BQ297">
        <v>16.54</v>
      </c>
      <c r="BR297">
        <v>8</v>
      </c>
      <c r="BS297" t="s">
        <v>31</v>
      </c>
      <c r="BT297" t="s">
        <v>47</v>
      </c>
      <c r="BU297" t="s">
        <v>48</v>
      </c>
      <c r="BV297">
        <v>605</v>
      </c>
      <c r="BW297">
        <v>0.73</v>
      </c>
      <c r="BX297">
        <v>1</v>
      </c>
      <c r="BY297">
        <v>9</v>
      </c>
      <c r="BZ297" t="s">
        <v>34</v>
      </c>
      <c r="CA297" t="s">
        <v>49</v>
      </c>
      <c r="CB297" t="s">
        <v>50</v>
      </c>
      <c r="CC297">
        <v>1766</v>
      </c>
      <c r="CD297">
        <v>2.13</v>
      </c>
      <c r="CE297">
        <v>2.92</v>
      </c>
      <c r="CF297">
        <v>10</v>
      </c>
      <c r="CG297" t="s">
        <v>31</v>
      </c>
      <c r="CH297" t="s">
        <v>51</v>
      </c>
      <c r="CI297" t="s">
        <v>52</v>
      </c>
      <c r="CJ297">
        <v>2321</v>
      </c>
      <c r="CK297">
        <v>2.8</v>
      </c>
      <c r="CL297">
        <v>3.83</v>
      </c>
      <c r="CM297">
        <v>11</v>
      </c>
      <c r="CN297" t="s">
        <v>34</v>
      </c>
      <c r="CO297" t="s">
        <v>53</v>
      </c>
      <c r="CP297" t="s">
        <v>54</v>
      </c>
      <c r="CQ297">
        <v>536</v>
      </c>
      <c r="CR297">
        <v>0.65</v>
      </c>
      <c r="CS297">
        <v>0.89</v>
      </c>
      <c r="CT297">
        <v>12</v>
      </c>
      <c r="CU297" t="s">
        <v>34</v>
      </c>
      <c r="CV297" t="s">
        <v>55</v>
      </c>
      <c r="CW297" t="s">
        <v>56</v>
      </c>
      <c r="CX297">
        <v>1348</v>
      </c>
      <c r="CY297">
        <v>1.62</v>
      </c>
      <c r="CZ297">
        <v>2.23</v>
      </c>
    </row>
    <row r="298" spans="1:104" x14ac:dyDescent="0.6">
      <c r="A298" s="1" t="s">
        <v>488</v>
      </c>
      <c r="B298" t="s">
        <v>489</v>
      </c>
      <c r="C298" s="1" t="s">
        <v>57</v>
      </c>
      <c r="D298" t="s">
        <v>58</v>
      </c>
      <c r="E298" t="s">
        <v>29</v>
      </c>
      <c r="F298" t="s">
        <v>1165</v>
      </c>
      <c r="G298" s="1" t="s">
        <v>491</v>
      </c>
      <c r="H298">
        <v>21439</v>
      </c>
      <c r="I298">
        <v>24.16</v>
      </c>
      <c r="J298">
        <v>67310</v>
      </c>
      <c r="K298">
        <v>75.84</v>
      </c>
      <c r="L298">
        <v>1016</v>
      </c>
      <c r="M298">
        <v>1.1399999999999999</v>
      </c>
      <c r="N298">
        <v>1.51</v>
      </c>
      <c r="O298">
        <v>1150</v>
      </c>
      <c r="P298">
        <v>1.3</v>
      </c>
      <c r="Q298">
        <v>1.71</v>
      </c>
      <c r="R298">
        <v>65144</v>
      </c>
      <c r="S298">
        <v>73.400000000000006</v>
      </c>
      <c r="T298">
        <v>96.78</v>
      </c>
      <c r="U298">
        <v>1</v>
      </c>
      <c r="V298" t="s">
        <v>31</v>
      </c>
      <c r="W298" t="s">
        <v>32</v>
      </c>
      <c r="X298" t="s">
        <v>33</v>
      </c>
      <c r="Y298">
        <v>475</v>
      </c>
      <c r="Z298">
        <v>0.54</v>
      </c>
      <c r="AA298">
        <v>0.73</v>
      </c>
      <c r="AB298">
        <v>2</v>
      </c>
      <c r="AC298" t="s">
        <v>34</v>
      </c>
      <c r="AD298" t="s">
        <v>35</v>
      </c>
      <c r="AE298" t="s">
        <v>36</v>
      </c>
      <c r="AF298">
        <v>1252</v>
      </c>
      <c r="AG298">
        <v>1.41</v>
      </c>
      <c r="AH298">
        <v>1.92</v>
      </c>
      <c r="AI298">
        <v>3</v>
      </c>
      <c r="AJ298" t="s">
        <v>34</v>
      </c>
      <c r="AK298" t="s">
        <v>37</v>
      </c>
      <c r="AL298" t="s">
        <v>38</v>
      </c>
      <c r="AM298">
        <v>15358</v>
      </c>
      <c r="AN298">
        <v>17.3</v>
      </c>
      <c r="AO298">
        <v>23.58</v>
      </c>
      <c r="AP298">
        <v>4</v>
      </c>
      <c r="AQ298" t="s">
        <v>34</v>
      </c>
      <c r="AR298" t="s">
        <v>39</v>
      </c>
      <c r="AS298" t="s">
        <v>40</v>
      </c>
      <c r="AT298">
        <v>1576</v>
      </c>
      <c r="AU298">
        <v>1.78</v>
      </c>
      <c r="AV298">
        <v>2.42</v>
      </c>
      <c r="AW298">
        <v>5</v>
      </c>
      <c r="AX298" t="s">
        <v>31</v>
      </c>
      <c r="AY298" t="s">
        <v>41</v>
      </c>
      <c r="AZ298" t="s">
        <v>42</v>
      </c>
      <c r="BA298">
        <v>24443</v>
      </c>
      <c r="BB298">
        <v>27.54</v>
      </c>
      <c r="BC298">
        <v>37.520000000000003</v>
      </c>
      <c r="BD298">
        <v>6</v>
      </c>
      <c r="BE298" t="s">
        <v>34</v>
      </c>
      <c r="BF298" t="s">
        <v>43</v>
      </c>
      <c r="BG298" t="s">
        <v>44</v>
      </c>
      <c r="BH298">
        <v>4523</v>
      </c>
      <c r="BI298">
        <v>5.0999999999999996</v>
      </c>
      <c r="BJ298">
        <v>6.94</v>
      </c>
      <c r="BK298">
        <v>7</v>
      </c>
      <c r="BL298" t="s">
        <v>34</v>
      </c>
      <c r="BM298" t="s">
        <v>45</v>
      </c>
      <c r="BN298" t="s">
        <v>46</v>
      </c>
      <c r="BO298">
        <v>10244</v>
      </c>
      <c r="BP298">
        <v>11.54</v>
      </c>
      <c r="BQ298">
        <v>15.73</v>
      </c>
      <c r="BR298">
        <v>8</v>
      </c>
      <c r="BS298" t="s">
        <v>31</v>
      </c>
      <c r="BT298" t="s">
        <v>47</v>
      </c>
      <c r="BU298" t="s">
        <v>48</v>
      </c>
      <c r="BV298">
        <v>616</v>
      </c>
      <c r="BW298">
        <v>0.69</v>
      </c>
      <c r="BX298">
        <v>0.95</v>
      </c>
      <c r="BY298">
        <v>9</v>
      </c>
      <c r="BZ298" t="s">
        <v>34</v>
      </c>
      <c r="CA298" t="s">
        <v>49</v>
      </c>
      <c r="CB298" t="s">
        <v>50</v>
      </c>
      <c r="CC298">
        <v>1877</v>
      </c>
      <c r="CD298">
        <v>2.11</v>
      </c>
      <c r="CE298">
        <v>2.88</v>
      </c>
      <c r="CF298">
        <v>10</v>
      </c>
      <c r="CG298" t="s">
        <v>31</v>
      </c>
      <c r="CH298" t="s">
        <v>51</v>
      </c>
      <c r="CI298" t="s">
        <v>52</v>
      </c>
      <c r="CJ298">
        <v>2667</v>
      </c>
      <c r="CK298">
        <v>3.01</v>
      </c>
      <c r="CL298">
        <v>4.09</v>
      </c>
      <c r="CM298">
        <v>11</v>
      </c>
      <c r="CN298" t="s">
        <v>34</v>
      </c>
      <c r="CO298" t="s">
        <v>53</v>
      </c>
      <c r="CP298" t="s">
        <v>54</v>
      </c>
      <c r="CQ298">
        <v>496</v>
      </c>
      <c r="CR298">
        <v>0.56000000000000005</v>
      </c>
      <c r="CS298">
        <v>0.76</v>
      </c>
      <c r="CT298">
        <v>12</v>
      </c>
      <c r="CU298" t="s">
        <v>34</v>
      </c>
      <c r="CV298" t="s">
        <v>55</v>
      </c>
      <c r="CW298" t="s">
        <v>56</v>
      </c>
      <c r="CX298">
        <v>1617</v>
      </c>
      <c r="CY298">
        <v>1.82</v>
      </c>
      <c r="CZ298">
        <v>2.48</v>
      </c>
    </row>
    <row r="299" spans="1:104" x14ac:dyDescent="0.6">
      <c r="A299" s="1" t="s">
        <v>488</v>
      </c>
      <c r="B299" t="s">
        <v>489</v>
      </c>
      <c r="C299" s="1" t="s">
        <v>60</v>
      </c>
      <c r="D299" t="s">
        <v>61</v>
      </c>
      <c r="E299" t="s">
        <v>29</v>
      </c>
      <c r="F299" t="s">
        <v>1166</v>
      </c>
      <c r="G299" s="1" t="s">
        <v>492</v>
      </c>
      <c r="H299">
        <v>20063</v>
      </c>
      <c r="I299">
        <v>27.26</v>
      </c>
      <c r="J299">
        <v>53542</v>
      </c>
      <c r="K299">
        <v>72.739999999999995</v>
      </c>
      <c r="L299">
        <v>744</v>
      </c>
      <c r="M299">
        <v>1.01</v>
      </c>
      <c r="N299">
        <v>1.39</v>
      </c>
      <c r="O299">
        <v>503</v>
      </c>
      <c r="P299">
        <v>0.68</v>
      </c>
      <c r="Q299">
        <v>0.94</v>
      </c>
      <c r="R299">
        <v>52295</v>
      </c>
      <c r="S299">
        <v>71.05</v>
      </c>
      <c r="T299">
        <v>97.67</v>
      </c>
      <c r="U299">
        <v>1</v>
      </c>
      <c r="V299" t="s">
        <v>31</v>
      </c>
      <c r="W299" t="s">
        <v>32</v>
      </c>
      <c r="X299" t="s">
        <v>33</v>
      </c>
      <c r="Y299">
        <v>328</v>
      </c>
      <c r="Z299">
        <v>0.45</v>
      </c>
      <c r="AA299">
        <v>0.63</v>
      </c>
      <c r="AB299">
        <v>2</v>
      </c>
      <c r="AC299" t="s">
        <v>34</v>
      </c>
      <c r="AD299" t="s">
        <v>35</v>
      </c>
      <c r="AE299" t="s">
        <v>36</v>
      </c>
      <c r="AF299">
        <v>1300</v>
      </c>
      <c r="AG299">
        <v>1.77</v>
      </c>
      <c r="AH299">
        <v>2.4900000000000002</v>
      </c>
      <c r="AI299">
        <v>3</v>
      </c>
      <c r="AJ299" t="s">
        <v>34</v>
      </c>
      <c r="AK299" t="s">
        <v>37</v>
      </c>
      <c r="AL299" t="s">
        <v>38</v>
      </c>
      <c r="AM299">
        <v>10940</v>
      </c>
      <c r="AN299">
        <v>14.86</v>
      </c>
      <c r="AO299">
        <v>20.92</v>
      </c>
      <c r="AP299">
        <v>4</v>
      </c>
      <c r="AQ299" t="s">
        <v>34</v>
      </c>
      <c r="AR299" t="s">
        <v>39</v>
      </c>
      <c r="AS299" t="s">
        <v>40</v>
      </c>
      <c r="AT299">
        <v>1021</v>
      </c>
      <c r="AU299">
        <v>1.39</v>
      </c>
      <c r="AV299">
        <v>1.95</v>
      </c>
      <c r="AW299">
        <v>5</v>
      </c>
      <c r="AX299" t="s">
        <v>31</v>
      </c>
      <c r="AY299" t="s">
        <v>41</v>
      </c>
      <c r="AZ299" t="s">
        <v>42</v>
      </c>
      <c r="BA299">
        <v>15387</v>
      </c>
      <c r="BB299">
        <v>20.9</v>
      </c>
      <c r="BC299">
        <v>29.42</v>
      </c>
      <c r="BD299">
        <v>6</v>
      </c>
      <c r="BE299" t="s">
        <v>34</v>
      </c>
      <c r="BF299" t="s">
        <v>43</v>
      </c>
      <c r="BG299" t="s">
        <v>44</v>
      </c>
      <c r="BH299">
        <v>3296</v>
      </c>
      <c r="BI299">
        <v>4.4800000000000004</v>
      </c>
      <c r="BJ299">
        <v>6.3</v>
      </c>
      <c r="BK299">
        <v>7</v>
      </c>
      <c r="BL299" t="s">
        <v>34</v>
      </c>
      <c r="BM299" t="s">
        <v>45</v>
      </c>
      <c r="BN299" t="s">
        <v>46</v>
      </c>
      <c r="BO299">
        <v>14969</v>
      </c>
      <c r="BP299">
        <v>20.34</v>
      </c>
      <c r="BQ299">
        <v>28.62</v>
      </c>
      <c r="BR299">
        <v>8</v>
      </c>
      <c r="BS299" t="s">
        <v>31</v>
      </c>
      <c r="BT299" t="s">
        <v>47</v>
      </c>
      <c r="BU299" t="s">
        <v>48</v>
      </c>
      <c r="BV299">
        <v>529</v>
      </c>
      <c r="BW299">
        <v>0.72</v>
      </c>
      <c r="BX299">
        <v>1.01</v>
      </c>
      <c r="BY299">
        <v>9</v>
      </c>
      <c r="BZ299" t="s">
        <v>34</v>
      </c>
      <c r="CA299" t="s">
        <v>49</v>
      </c>
      <c r="CB299" t="s">
        <v>50</v>
      </c>
      <c r="CC299">
        <v>1382</v>
      </c>
      <c r="CD299">
        <v>1.88</v>
      </c>
      <c r="CE299">
        <v>2.64</v>
      </c>
      <c r="CF299">
        <v>10</v>
      </c>
      <c r="CG299" t="s">
        <v>31</v>
      </c>
      <c r="CH299" t="s">
        <v>51</v>
      </c>
      <c r="CI299" t="s">
        <v>52</v>
      </c>
      <c r="CJ299">
        <v>1645</v>
      </c>
      <c r="CK299">
        <v>2.23</v>
      </c>
      <c r="CL299">
        <v>3.15</v>
      </c>
      <c r="CM299">
        <v>11</v>
      </c>
      <c r="CN299" t="s">
        <v>34</v>
      </c>
      <c r="CO299" t="s">
        <v>53</v>
      </c>
      <c r="CP299" t="s">
        <v>54</v>
      </c>
      <c r="CQ299">
        <v>386</v>
      </c>
      <c r="CR299">
        <v>0.52</v>
      </c>
      <c r="CS299">
        <v>0.74</v>
      </c>
      <c r="CT299">
        <v>12</v>
      </c>
      <c r="CU299" t="s">
        <v>34</v>
      </c>
      <c r="CV299" t="s">
        <v>55</v>
      </c>
      <c r="CW299" t="s">
        <v>56</v>
      </c>
      <c r="CX299">
        <v>1112</v>
      </c>
      <c r="CY299">
        <v>1.51</v>
      </c>
      <c r="CZ299">
        <v>2.13</v>
      </c>
    </row>
    <row r="300" spans="1:104" x14ac:dyDescent="0.6">
      <c r="A300" s="1" t="s">
        <v>488</v>
      </c>
      <c r="B300" t="s">
        <v>489</v>
      </c>
      <c r="C300" s="1" t="s">
        <v>63</v>
      </c>
      <c r="D300" t="s">
        <v>64</v>
      </c>
      <c r="E300" t="s">
        <v>29</v>
      </c>
      <c r="F300" t="s">
        <v>1167</v>
      </c>
      <c r="G300" s="1" t="s">
        <v>493</v>
      </c>
      <c r="H300">
        <v>22573</v>
      </c>
      <c r="I300">
        <v>24.19</v>
      </c>
      <c r="J300">
        <v>70749</v>
      </c>
      <c r="K300">
        <v>75.81</v>
      </c>
      <c r="L300">
        <v>1087</v>
      </c>
      <c r="M300">
        <v>1.1599999999999999</v>
      </c>
      <c r="N300">
        <v>1.54</v>
      </c>
      <c r="O300">
        <v>886</v>
      </c>
      <c r="P300">
        <v>0.95</v>
      </c>
      <c r="Q300">
        <v>1.25</v>
      </c>
      <c r="R300">
        <v>68776</v>
      </c>
      <c r="S300">
        <v>73.7</v>
      </c>
      <c r="T300">
        <v>97.21</v>
      </c>
      <c r="U300">
        <v>1</v>
      </c>
      <c r="V300" t="s">
        <v>31</v>
      </c>
      <c r="W300" t="s">
        <v>32</v>
      </c>
      <c r="X300" t="s">
        <v>33</v>
      </c>
      <c r="Y300">
        <v>325</v>
      </c>
      <c r="Z300">
        <v>0.35</v>
      </c>
      <c r="AA300">
        <v>0.47</v>
      </c>
      <c r="AB300">
        <v>2</v>
      </c>
      <c r="AC300" t="s">
        <v>34</v>
      </c>
      <c r="AD300" t="s">
        <v>35</v>
      </c>
      <c r="AE300" t="s">
        <v>36</v>
      </c>
      <c r="AF300">
        <v>1209</v>
      </c>
      <c r="AG300">
        <v>1.3</v>
      </c>
      <c r="AH300">
        <v>1.76</v>
      </c>
      <c r="AI300">
        <v>3</v>
      </c>
      <c r="AJ300" t="s">
        <v>34</v>
      </c>
      <c r="AK300" t="s">
        <v>37</v>
      </c>
      <c r="AL300" t="s">
        <v>38</v>
      </c>
      <c r="AM300">
        <v>20002</v>
      </c>
      <c r="AN300">
        <v>21.43</v>
      </c>
      <c r="AO300">
        <v>29.08</v>
      </c>
      <c r="AP300">
        <v>4</v>
      </c>
      <c r="AQ300" t="s">
        <v>34</v>
      </c>
      <c r="AR300" t="s">
        <v>39</v>
      </c>
      <c r="AS300" t="s">
        <v>40</v>
      </c>
      <c r="AT300">
        <v>1519</v>
      </c>
      <c r="AU300">
        <v>1.63</v>
      </c>
      <c r="AV300">
        <v>2.21</v>
      </c>
      <c r="AW300">
        <v>5</v>
      </c>
      <c r="AX300" t="s">
        <v>31</v>
      </c>
      <c r="AY300" t="s">
        <v>41</v>
      </c>
      <c r="AZ300" t="s">
        <v>42</v>
      </c>
      <c r="BA300">
        <v>17947</v>
      </c>
      <c r="BB300">
        <v>19.23</v>
      </c>
      <c r="BC300">
        <v>26.09</v>
      </c>
      <c r="BD300">
        <v>6</v>
      </c>
      <c r="BE300" t="s">
        <v>34</v>
      </c>
      <c r="BF300" t="s">
        <v>43</v>
      </c>
      <c r="BG300" t="s">
        <v>44</v>
      </c>
      <c r="BH300">
        <v>6953</v>
      </c>
      <c r="BI300">
        <v>7.45</v>
      </c>
      <c r="BJ300">
        <v>10.11</v>
      </c>
      <c r="BK300">
        <v>7</v>
      </c>
      <c r="BL300" t="s">
        <v>34</v>
      </c>
      <c r="BM300" t="s">
        <v>45</v>
      </c>
      <c r="BN300" t="s">
        <v>46</v>
      </c>
      <c r="BO300">
        <v>11077</v>
      </c>
      <c r="BP300">
        <v>11.87</v>
      </c>
      <c r="BQ300">
        <v>16.11</v>
      </c>
      <c r="BR300">
        <v>8</v>
      </c>
      <c r="BS300" t="s">
        <v>31</v>
      </c>
      <c r="BT300" t="s">
        <v>47</v>
      </c>
      <c r="BU300" t="s">
        <v>48</v>
      </c>
      <c r="BV300">
        <v>645</v>
      </c>
      <c r="BW300">
        <v>0.69</v>
      </c>
      <c r="BX300">
        <v>0.94</v>
      </c>
      <c r="BY300">
        <v>9</v>
      </c>
      <c r="BZ300" t="s">
        <v>34</v>
      </c>
      <c r="CA300" t="s">
        <v>49</v>
      </c>
      <c r="CB300" t="s">
        <v>50</v>
      </c>
      <c r="CC300">
        <v>3028</v>
      </c>
      <c r="CD300">
        <v>3.24</v>
      </c>
      <c r="CE300">
        <v>4.4000000000000004</v>
      </c>
      <c r="CF300">
        <v>10</v>
      </c>
      <c r="CG300" t="s">
        <v>31</v>
      </c>
      <c r="CH300" t="s">
        <v>51</v>
      </c>
      <c r="CI300" t="s">
        <v>52</v>
      </c>
      <c r="CJ300">
        <v>4103</v>
      </c>
      <c r="CK300">
        <v>4.4000000000000004</v>
      </c>
      <c r="CL300">
        <v>5.97</v>
      </c>
      <c r="CM300">
        <v>11</v>
      </c>
      <c r="CN300" t="s">
        <v>34</v>
      </c>
      <c r="CO300" t="s">
        <v>53</v>
      </c>
      <c r="CP300" t="s">
        <v>54</v>
      </c>
      <c r="CQ300">
        <v>427</v>
      </c>
      <c r="CR300">
        <v>0.46</v>
      </c>
      <c r="CS300">
        <v>0.62</v>
      </c>
      <c r="CT300">
        <v>12</v>
      </c>
      <c r="CU300" t="s">
        <v>34</v>
      </c>
      <c r="CV300" t="s">
        <v>55</v>
      </c>
      <c r="CW300" t="s">
        <v>56</v>
      </c>
      <c r="CX300">
        <v>1541</v>
      </c>
      <c r="CY300">
        <v>1.65</v>
      </c>
      <c r="CZ300">
        <v>2.2400000000000002</v>
      </c>
    </row>
    <row r="301" spans="1:104" x14ac:dyDescent="0.6">
      <c r="A301" s="1" t="s">
        <v>488</v>
      </c>
      <c r="B301" t="s">
        <v>489</v>
      </c>
      <c r="C301" s="1" t="s">
        <v>66</v>
      </c>
      <c r="D301" t="s">
        <v>67</v>
      </c>
      <c r="E301" t="s">
        <v>29</v>
      </c>
      <c r="F301" t="s">
        <v>1168</v>
      </c>
      <c r="G301" s="1" t="s">
        <v>494</v>
      </c>
      <c r="H301">
        <v>18603</v>
      </c>
      <c r="I301">
        <v>25.44</v>
      </c>
      <c r="J301">
        <v>54519</v>
      </c>
      <c r="K301">
        <v>74.56</v>
      </c>
      <c r="L301">
        <v>826</v>
      </c>
      <c r="M301">
        <v>1.1299999999999999</v>
      </c>
      <c r="N301">
        <v>1.52</v>
      </c>
      <c r="O301">
        <v>328</v>
      </c>
      <c r="P301">
        <v>0.45</v>
      </c>
      <c r="Q301">
        <v>0.6</v>
      </c>
      <c r="R301">
        <v>53365</v>
      </c>
      <c r="S301">
        <v>72.98</v>
      </c>
      <c r="T301">
        <v>97.88</v>
      </c>
      <c r="U301">
        <v>1</v>
      </c>
      <c r="V301" t="s">
        <v>31</v>
      </c>
      <c r="W301" t="s">
        <v>32</v>
      </c>
      <c r="X301" t="s">
        <v>33</v>
      </c>
      <c r="Y301">
        <v>369</v>
      </c>
      <c r="Z301">
        <v>0.5</v>
      </c>
      <c r="AA301">
        <v>0.69</v>
      </c>
      <c r="AB301">
        <v>2</v>
      </c>
      <c r="AC301" t="s">
        <v>34</v>
      </c>
      <c r="AD301" t="s">
        <v>35</v>
      </c>
      <c r="AE301" t="s">
        <v>36</v>
      </c>
      <c r="AF301">
        <v>1047</v>
      </c>
      <c r="AG301">
        <v>1.43</v>
      </c>
      <c r="AH301">
        <v>1.96</v>
      </c>
      <c r="AI301">
        <v>3</v>
      </c>
      <c r="AJ301" t="s">
        <v>34</v>
      </c>
      <c r="AK301" t="s">
        <v>37</v>
      </c>
      <c r="AL301" t="s">
        <v>38</v>
      </c>
      <c r="AM301">
        <v>13197</v>
      </c>
      <c r="AN301">
        <v>18.05</v>
      </c>
      <c r="AO301">
        <v>24.73</v>
      </c>
      <c r="AP301">
        <v>4</v>
      </c>
      <c r="AQ301" t="s">
        <v>34</v>
      </c>
      <c r="AR301" t="s">
        <v>39</v>
      </c>
      <c r="AS301" t="s">
        <v>40</v>
      </c>
      <c r="AT301">
        <v>1231</v>
      </c>
      <c r="AU301">
        <v>1.68</v>
      </c>
      <c r="AV301">
        <v>2.31</v>
      </c>
      <c r="AW301">
        <v>5</v>
      </c>
      <c r="AX301" t="s">
        <v>31</v>
      </c>
      <c r="AY301" t="s">
        <v>41</v>
      </c>
      <c r="AZ301" t="s">
        <v>42</v>
      </c>
      <c r="BA301">
        <v>16488</v>
      </c>
      <c r="BB301">
        <v>22.55</v>
      </c>
      <c r="BC301">
        <v>30.9</v>
      </c>
      <c r="BD301">
        <v>6</v>
      </c>
      <c r="BE301" t="s">
        <v>34</v>
      </c>
      <c r="BF301" t="s">
        <v>43</v>
      </c>
      <c r="BG301" t="s">
        <v>44</v>
      </c>
      <c r="BH301">
        <v>4025</v>
      </c>
      <c r="BI301">
        <v>5.5</v>
      </c>
      <c r="BJ301">
        <v>7.54</v>
      </c>
      <c r="BK301">
        <v>7</v>
      </c>
      <c r="BL301" t="s">
        <v>34</v>
      </c>
      <c r="BM301" t="s">
        <v>45</v>
      </c>
      <c r="BN301" t="s">
        <v>46</v>
      </c>
      <c r="BO301">
        <v>10472</v>
      </c>
      <c r="BP301">
        <v>14.32</v>
      </c>
      <c r="BQ301">
        <v>19.62</v>
      </c>
      <c r="BR301">
        <v>8</v>
      </c>
      <c r="BS301" t="s">
        <v>31</v>
      </c>
      <c r="BT301" t="s">
        <v>47</v>
      </c>
      <c r="BU301" t="s">
        <v>48</v>
      </c>
      <c r="BV301">
        <v>559</v>
      </c>
      <c r="BW301">
        <v>0.76</v>
      </c>
      <c r="BX301">
        <v>1.05</v>
      </c>
      <c r="BY301">
        <v>9</v>
      </c>
      <c r="BZ301" t="s">
        <v>34</v>
      </c>
      <c r="CA301" t="s">
        <v>49</v>
      </c>
      <c r="CB301" t="s">
        <v>50</v>
      </c>
      <c r="CC301">
        <v>2129</v>
      </c>
      <c r="CD301">
        <v>2.91</v>
      </c>
      <c r="CE301">
        <v>3.99</v>
      </c>
      <c r="CF301">
        <v>10</v>
      </c>
      <c r="CG301" t="s">
        <v>31</v>
      </c>
      <c r="CH301" t="s">
        <v>51</v>
      </c>
      <c r="CI301" t="s">
        <v>52</v>
      </c>
      <c r="CJ301">
        <v>2218</v>
      </c>
      <c r="CK301">
        <v>3.03</v>
      </c>
      <c r="CL301">
        <v>4.16</v>
      </c>
      <c r="CM301">
        <v>11</v>
      </c>
      <c r="CN301" t="s">
        <v>34</v>
      </c>
      <c r="CO301" t="s">
        <v>53</v>
      </c>
      <c r="CP301" t="s">
        <v>54</v>
      </c>
      <c r="CQ301">
        <v>382</v>
      </c>
      <c r="CR301">
        <v>0.52</v>
      </c>
      <c r="CS301">
        <v>0.72</v>
      </c>
      <c r="CT301">
        <v>12</v>
      </c>
      <c r="CU301" t="s">
        <v>34</v>
      </c>
      <c r="CV301" t="s">
        <v>55</v>
      </c>
      <c r="CW301" t="s">
        <v>56</v>
      </c>
      <c r="CX301">
        <v>1248</v>
      </c>
      <c r="CY301">
        <v>1.71</v>
      </c>
      <c r="CZ301">
        <v>2.34</v>
      </c>
    </row>
    <row r="302" spans="1:104" x14ac:dyDescent="0.6">
      <c r="A302" s="1" t="s">
        <v>488</v>
      </c>
      <c r="B302" t="s">
        <v>489</v>
      </c>
      <c r="C302" s="1" t="s">
        <v>85</v>
      </c>
      <c r="D302" t="s">
        <v>92</v>
      </c>
      <c r="E302" t="s">
        <v>29</v>
      </c>
      <c r="F302" t="s">
        <v>1169</v>
      </c>
      <c r="G302" s="1" t="s">
        <v>495</v>
      </c>
      <c r="H302">
        <v>18666</v>
      </c>
      <c r="I302">
        <v>24.64</v>
      </c>
      <c r="J302">
        <v>57103</v>
      </c>
      <c r="K302">
        <v>75.36</v>
      </c>
      <c r="L302">
        <v>801</v>
      </c>
      <c r="M302">
        <v>1.06</v>
      </c>
      <c r="N302">
        <v>1.4</v>
      </c>
      <c r="O302">
        <v>360</v>
      </c>
      <c r="P302">
        <v>0.48</v>
      </c>
      <c r="Q302">
        <v>0.63</v>
      </c>
      <c r="R302">
        <v>55942</v>
      </c>
      <c r="S302">
        <v>73.83</v>
      </c>
      <c r="T302">
        <v>97.97</v>
      </c>
      <c r="U302">
        <v>1</v>
      </c>
      <c r="V302" t="s">
        <v>31</v>
      </c>
      <c r="W302" t="s">
        <v>32</v>
      </c>
      <c r="X302" t="s">
        <v>33</v>
      </c>
      <c r="Y302">
        <v>433</v>
      </c>
      <c r="Z302">
        <v>0.56999999999999995</v>
      </c>
      <c r="AA302">
        <v>0.77</v>
      </c>
      <c r="AB302">
        <v>2</v>
      </c>
      <c r="AC302" t="s">
        <v>34</v>
      </c>
      <c r="AD302" t="s">
        <v>35</v>
      </c>
      <c r="AE302" t="s">
        <v>36</v>
      </c>
      <c r="AF302">
        <v>1352</v>
      </c>
      <c r="AG302">
        <v>1.78</v>
      </c>
      <c r="AH302">
        <v>2.42</v>
      </c>
      <c r="AI302">
        <v>3</v>
      </c>
      <c r="AJ302" t="s">
        <v>34</v>
      </c>
      <c r="AK302" t="s">
        <v>37</v>
      </c>
      <c r="AL302" t="s">
        <v>38</v>
      </c>
      <c r="AM302">
        <v>14138</v>
      </c>
      <c r="AN302">
        <v>18.66</v>
      </c>
      <c r="AO302">
        <v>25.27</v>
      </c>
      <c r="AP302">
        <v>4</v>
      </c>
      <c r="AQ302" t="s">
        <v>34</v>
      </c>
      <c r="AR302" t="s">
        <v>39</v>
      </c>
      <c r="AS302" t="s">
        <v>40</v>
      </c>
      <c r="AT302">
        <v>1257</v>
      </c>
      <c r="AU302">
        <v>1.66</v>
      </c>
      <c r="AV302">
        <v>2.25</v>
      </c>
      <c r="AW302">
        <v>5</v>
      </c>
      <c r="AX302" t="s">
        <v>31</v>
      </c>
      <c r="AY302" t="s">
        <v>41</v>
      </c>
      <c r="AZ302" t="s">
        <v>42</v>
      </c>
      <c r="BA302">
        <v>18235</v>
      </c>
      <c r="BB302">
        <v>24.07</v>
      </c>
      <c r="BC302">
        <v>32.6</v>
      </c>
      <c r="BD302">
        <v>6</v>
      </c>
      <c r="BE302" t="s">
        <v>34</v>
      </c>
      <c r="BF302" t="s">
        <v>43</v>
      </c>
      <c r="BG302" t="s">
        <v>44</v>
      </c>
      <c r="BH302">
        <v>4180</v>
      </c>
      <c r="BI302">
        <v>5.52</v>
      </c>
      <c r="BJ302">
        <v>7.47</v>
      </c>
      <c r="BK302">
        <v>7</v>
      </c>
      <c r="BL302" t="s">
        <v>34</v>
      </c>
      <c r="BM302" t="s">
        <v>45</v>
      </c>
      <c r="BN302" t="s">
        <v>46</v>
      </c>
      <c r="BO302">
        <v>9519</v>
      </c>
      <c r="BP302">
        <v>12.56</v>
      </c>
      <c r="BQ302">
        <v>17.02</v>
      </c>
      <c r="BR302">
        <v>8</v>
      </c>
      <c r="BS302" t="s">
        <v>31</v>
      </c>
      <c r="BT302" t="s">
        <v>47</v>
      </c>
      <c r="BU302" t="s">
        <v>48</v>
      </c>
      <c r="BV302">
        <v>613</v>
      </c>
      <c r="BW302">
        <v>0.81</v>
      </c>
      <c r="BX302">
        <v>1.1000000000000001</v>
      </c>
      <c r="BY302">
        <v>9</v>
      </c>
      <c r="BZ302" t="s">
        <v>34</v>
      </c>
      <c r="CA302" t="s">
        <v>49</v>
      </c>
      <c r="CB302" t="s">
        <v>50</v>
      </c>
      <c r="CC302">
        <v>1931</v>
      </c>
      <c r="CD302">
        <v>2.5499999999999998</v>
      </c>
      <c r="CE302">
        <v>3.45</v>
      </c>
      <c r="CF302">
        <v>10</v>
      </c>
      <c r="CG302" t="s">
        <v>31</v>
      </c>
      <c r="CH302" t="s">
        <v>51</v>
      </c>
      <c r="CI302" t="s">
        <v>52</v>
      </c>
      <c r="CJ302">
        <v>2541</v>
      </c>
      <c r="CK302">
        <v>3.35</v>
      </c>
      <c r="CL302">
        <v>4.54</v>
      </c>
      <c r="CM302">
        <v>11</v>
      </c>
      <c r="CN302" t="s">
        <v>34</v>
      </c>
      <c r="CO302" t="s">
        <v>53</v>
      </c>
      <c r="CP302" t="s">
        <v>54</v>
      </c>
      <c r="CQ302">
        <v>408</v>
      </c>
      <c r="CR302">
        <v>0.54</v>
      </c>
      <c r="CS302">
        <v>0.73</v>
      </c>
      <c r="CT302">
        <v>12</v>
      </c>
      <c r="CU302" t="s">
        <v>34</v>
      </c>
      <c r="CV302" t="s">
        <v>55</v>
      </c>
      <c r="CW302" t="s">
        <v>56</v>
      </c>
      <c r="CX302">
        <v>1335</v>
      </c>
      <c r="CY302">
        <v>1.76</v>
      </c>
      <c r="CZ302">
        <v>2.39</v>
      </c>
    </row>
    <row r="303" spans="1:104" x14ac:dyDescent="0.6">
      <c r="A303" s="1" t="s">
        <v>488</v>
      </c>
      <c r="B303" t="s">
        <v>489</v>
      </c>
      <c r="C303" s="1" t="s">
        <v>94</v>
      </c>
      <c r="D303" t="s">
        <v>95</v>
      </c>
      <c r="E303" t="s">
        <v>29</v>
      </c>
      <c r="F303" t="s">
        <v>1170</v>
      </c>
      <c r="G303" s="1" t="s">
        <v>496</v>
      </c>
      <c r="H303">
        <v>19647</v>
      </c>
      <c r="I303">
        <v>25.66</v>
      </c>
      <c r="J303">
        <v>56911</v>
      </c>
      <c r="K303">
        <v>74.34</v>
      </c>
      <c r="L303">
        <v>885</v>
      </c>
      <c r="M303">
        <v>1.1599999999999999</v>
      </c>
      <c r="N303">
        <v>1.56</v>
      </c>
      <c r="O303">
        <v>360</v>
      </c>
      <c r="P303">
        <v>0.47</v>
      </c>
      <c r="Q303">
        <v>0.63</v>
      </c>
      <c r="R303">
        <v>55666</v>
      </c>
      <c r="S303">
        <v>72.709999999999994</v>
      </c>
      <c r="T303">
        <v>97.81</v>
      </c>
      <c r="U303">
        <v>1</v>
      </c>
      <c r="V303" t="s">
        <v>31</v>
      </c>
      <c r="W303" t="s">
        <v>32</v>
      </c>
      <c r="X303" t="s">
        <v>33</v>
      </c>
      <c r="Y303">
        <v>430</v>
      </c>
      <c r="Z303">
        <v>0.56000000000000005</v>
      </c>
      <c r="AA303">
        <v>0.77</v>
      </c>
      <c r="AB303">
        <v>2</v>
      </c>
      <c r="AC303" t="s">
        <v>34</v>
      </c>
      <c r="AD303" t="s">
        <v>35</v>
      </c>
      <c r="AE303" t="s">
        <v>36</v>
      </c>
      <c r="AF303">
        <v>1551</v>
      </c>
      <c r="AG303">
        <v>2.0299999999999998</v>
      </c>
      <c r="AH303">
        <v>2.79</v>
      </c>
      <c r="AI303">
        <v>3</v>
      </c>
      <c r="AJ303" t="s">
        <v>34</v>
      </c>
      <c r="AK303" t="s">
        <v>37</v>
      </c>
      <c r="AL303" t="s">
        <v>38</v>
      </c>
      <c r="AM303">
        <v>11962</v>
      </c>
      <c r="AN303">
        <v>15.62</v>
      </c>
      <c r="AO303">
        <v>21.49</v>
      </c>
      <c r="AP303">
        <v>4</v>
      </c>
      <c r="AQ303" t="s">
        <v>34</v>
      </c>
      <c r="AR303" t="s">
        <v>39</v>
      </c>
      <c r="AS303" t="s">
        <v>40</v>
      </c>
      <c r="AT303">
        <v>1115</v>
      </c>
      <c r="AU303">
        <v>1.46</v>
      </c>
      <c r="AV303">
        <v>2</v>
      </c>
      <c r="AW303">
        <v>5</v>
      </c>
      <c r="AX303" t="s">
        <v>31</v>
      </c>
      <c r="AY303" t="s">
        <v>41</v>
      </c>
      <c r="AZ303" t="s">
        <v>42</v>
      </c>
      <c r="BA303">
        <v>17763</v>
      </c>
      <c r="BB303">
        <v>23.2</v>
      </c>
      <c r="BC303">
        <v>31.91</v>
      </c>
      <c r="BD303">
        <v>6</v>
      </c>
      <c r="BE303" t="s">
        <v>34</v>
      </c>
      <c r="BF303" t="s">
        <v>43</v>
      </c>
      <c r="BG303" t="s">
        <v>44</v>
      </c>
      <c r="BH303">
        <v>3775</v>
      </c>
      <c r="BI303">
        <v>4.93</v>
      </c>
      <c r="BJ303">
        <v>6.78</v>
      </c>
      <c r="BK303">
        <v>7</v>
      </c>
      <c r="BL303" t="s">
        <v>34</v>
      </c>
      <c r="BM303" t="s">
        <v>45</v>
      </c>
      <c r="BN303" t="s">
        <v>46</v>
      </c>
      <c r="BO303">
        <v>13154</v>
      </c>
      <c r="BP303">
        <v>17.18</v>
      </c>
      <c r="BQ303">
        <v>23.63</v>
      </c>
      <c r="BR303">
        <v>8</v>
      </c>
      <c r="BS303" t="s">
        <v>31</v>
      </c>
      <c r="BT303" t="s">
        <v>47</v>
      </c>
      <c r="BU303" t="s">
        <v>48</v>
      </c>
      <c r="BV303">
        <v>684</v>
      </c>
      <c r="BW303">
        <v>0.89</v>
      </c>
      <c r="BX303">
        <v>1.23</v>
      </c>
      <c r="BY303">
        <v>9</v>
      </c>
      <c r="BZ303" t="s">
        <v>34</v>
      </c>
      <c r="CA303" t="s">
        <v>49</v>
      </c>
      <c r="CB303" t="s">
        <v>50</v>
      </c>
      <c r="CC303">
        <v>1672</v>
      </c>
      <c r="CD303">
        <v>2.1800000000000002</v>
      </c>
      <c r="CE303">
        <v>3</v>
      </c>
      <c r="CF303">
        <v>10</v>
      </c>
      <c r="CG303" t="s">
        <v>31</v>
      </c>
      <c r="CH303" t="s">
        <v>51</v>
      </c>
      <c r="CI303" t="s">
        <v>52</v>
      </c>
      <c r="CJ303">
        <v>1955</v>
      </c>
      <c r="CK303">
        <v>2.5499999999999998</v>
      </c>
      <c r="CL303">
        <v>3.51</v>
      </c>
      <c r="CM303">
        <v>11</v>
      </c>
      <c r="CN303" t="s">
        <v>34</v>
      </c>
      <c r="CO303" t="s">
        <v>53</v>
      </c>
      <c r="CP303" t="s">
        <v>54</v>
      </c>
      <c r="CQ303">
        <v>413</v>
      </c>
      <c r="CR303">
        <v>0.54</v>
      </c>
      <c r="CS303">
        <v>0.74</v>
      </c>
      <c r="CT303">
        <v>12</v>
      </c>
      <c r="CU303" t="s">
        <v>34</v>
      </c>
      <c r="CV303" t="s">
        <v>55</v>
      </c>
      <c r="CW303" t="s">
        <v>56</v>
      </c>
      <c r="CX303">
        <v>1192</v>
      </c>
      <c r="CY303">
        <v>1.56</v>
      </c>
      <c r="CZ303">
        <v>2.14</v>
      </c>
    </row>
    <row r="304" spans="1:104" x14ac:dyDescent="0.6">
      <c r="A304" s="1" t="s">
        <v>497</v>
      </c>
      <c r="B304" t="s">
        <v>498</v>
      </c>
      <c r="C304" s="1" t="s">
        <v>26</v>
      </c>
      <c r="D304" t="s">
        <v>28</v>
      </c>
      <c r="E304" t="s">
        <v>29</v>
      </c>
      <c r="F304" t="s">
        <v>1171</v>
      </c>
      <c r="G304" s="1" t="s">
        <v>499</v>
      </c>
      <c r="H304">
        <v>17153</v>
      </c>
      <c r="I304">
        <v>25.07</v>
      </c>
      <c r="J304">
        <v>51274</v>
      </c>
      <c r="K304">
        <v>74.930000000000007</v>
      </c>
      <c r="L304">
        <v>880</v>
      </c>
      <c r="M304">
        <v>1.29</v>
      </c>
      <c r="N304">
        <v>1.72</v>
      </c>
      <c r="O304">
        <v>352</v>
      </c>
      <c r="P304">
        <v>0.51</v>
      </c>
      <c r="Q304">
        <v>0.69</v>
      </c>
      <c r="R304">
        <v>50042</v>
      </c>
      <c r="S304">
        <v>73.13</v>
      </c>
      <c r="T304">
        <v>97.6</v>
      </c>
      <c r="U304">
        <v>1</v>
      </c>
      <c r="V304" t="s">
        <v>31</v>
      </c>
      <c r="W304" t="s">
        <v>32</v>
      </c>
      <c r="X304" t="s">
        <v>33</v>
      </c>
      <c r="Y304">
        <v>399</v>
      </c>
      <c r="Z304">
        <v>0.57999999999999996</v>
      </c>
      <c r="AA304">
        <v>0.8</v>
      </c>
      <c r="AB304">
        <v>2</v>
      </c>
      <c r="AC304" t="s">
        <v>34</v>
      </c>
      <c r="AD304" t="s">
        <v>35</v>
      </c>
      <c r="AE304" t="s">
        <v>36</v>
      </c>
      <c r="AF304">
        <v>1044</v>
      </c>
      <c r="AG304">
        <v>1.53</v>
      </c>
      <c r="AH304">
        <v>2.09</v>
      </c>
      <c r="AI304">
        <v>3</v>
      </c>
      <c r="AJ304" t="s">
        <v>34</v>
      </c>
      <c r="AK304" t="s">
        <v>37</v>
      </c>
      <c r="AL304" t="s">
        <v>38</v>
      </c>
      <c r="AM304">
        <v>16439</v>
      </c>
      <c r="AN304">
        <v>24.02</v>
      </c>
      <c r="AO304">
        <v>32.85</v>
      </c>
      <c r="AP304">
        <v>4</v>
      </c>
      <c r="AQ304" t="s">
        <v>34</v>
      </c>
      <c r="AR304" t="s">
        <v>39</v>
      </c>
      <c r="AS304" t="s">
        <v>40</v>
      </c>
      <c r="AT304">
        <v>1515</v>
      </c>
      <c r="AU304">
        <v>2.21</v>
      </c>
      <c r="AV304">
        <v>3.03</v>
      </c>
      <c r="AW304">
        <v>5</v>
      </c>
      <c r="AX304" t="s">
        <v>31</v>
      </c>
      <c r="AY304" t="s">
        <v>41</v>
      </c>
      <c r="AZ304" t="s">
        <v>42</v>
      </c>
      <c r="BA304">
        <v>12584</v>
      </c>
      <c r="BB304">
        <v>18.39</v>
      </c>
      <c r="BC304">
        <v>25.15</v>
      </c>
      <c r="BD304">
        <v>6</v>
      </c>
      <c r="BE304" t="s">
        <v>34</v>
      </c>
      <c r="BF304" t="s">
        <v>43</v>
      </c>
      <c r="BG304" t="s">
        <v>44</v>
      </c>
      <c r="BH304">
        <v>2910</v>
      </c>
      <c r="BI304">
        <v>4.25</v>
      </c>
      <c r="BJ304">
        <v>5.82</v>
      </c>
      <c r="BK304">
        <v>7</v>
      </c>
      <c r="BL304" t="s">
        <v>34</v>
      </c>
      <c r="BM304" t="s">
        <v>45</v>
      </c>
      <c r="BN304" t="s">
        <v>46</v>
      </c>
      <c r="BO304">
        <v>7823</v>
      </c>
      <c r="BP304">
        <v>11.43</v>
      </c>
      <c r="BQ304">
        <v>15.63</v>
      </c>
      <c r="BR304">
        <v>8</v>
      </c>
      <c r="BS304" t="s">
        <v>31</v>
      </c>
      <c r="BT304" t="s">
        <v>47</v>
      </c>
      <c r="BU304" t="s">
        <v>48</v>
      </c>
      <c r="BV304">
        <v>866</v>
      </c>
      <c r="BW304">
        <v>1.27</v>
      </c>
      <c r="BX304">
        <v>1.73</v>
      </c>
      <c r="BY304">
        <v>9</v>
      </c>
      <c r="BZ304" t="s">
        <v>34</v>
      </c>
      <c r="CA304" t="s">
        <v>49</v>
      </c>
      <c r="CB304" t="s">
        <v>50</v>
      </c>
      <c r="CC304">
        <v>2030</v>
      </c>
      <c r="CD304">
        <v>2.97</v>
      </c>
      <c r="CE304">
        <v>4.0599999999999996</v>
      </c>
      <c r="CF304">
        <v>10</v>
      </c>
      <c r="CG304" t="s">
        <v>31</v>
      </c>
      <c r="CH304" t="s">
        <v>51</v>
      </c>
      <c r="CI304" t="s">
        <v>52</v>
      </c>
      <c r="CJ304">
        <v>2766</v>
      </c>
      <c r="CK304">
        <v>4.04</v>
      </c>
      <c r="CL304">
        <v>5.53</v>
      </c>
      <c r="CM304">
        <v>11</v>
      </c>
      <c r="CN304" t="s">
        <v>34</v>
      </c>
      <c r="CO304" t="s">
        <v>53</v>
      </c>
      <c r="CP304" t="s">
        <v>54</v>
      </c>
      <c r="CQ304">
        <v>447</v>
      </c>
      <c r="CR304">
        <v>0.65</v>
      </c>
      <c r="CS304">
        <v>0.89</v>
      </c>
      <c r="CT304">
        <v>12</v>
      </c>
      <c r="CU304" t="s">
        <v>34</v>
      </c>
      <c r="CV304" t="s">
        <v>55</v>
      </c>
      <c r="CW304" t="s">
        <v>56</v>
      </c>
      <c r="CX304">
        <v>1219</v>
      </c>
      <c r="CY304">
        <v>1.78</v>
      </c>
      <c r="CZ304">
        <v>2.44</v>
      </c>
    </row>
    <row r="305" spans="1:104" x14ac:dyDescent="0.6">
      <c r="A305" s="1" t="s">
        <v>497</v>
      </c>
      <c r="B305" t="s">
        <v>498</v>
      </c>
      <c r="C305" s="1" t="s">
        <v>57</v>
      </c>
      <c r="D305" t="s">
        <v>58</v>
      </c>
      <c r="E305" t="s">
        <v>29</v>
      </c>
      <c r="F305" t="s">
        <v>1172</v>
      </c>
      <c r="G305" s="1" t="s">
        <v>500</v>
      </c>
      <c r="H305">
        <v>16122</v>
      </c>
      <c r="I305">
        <v>24.42</v>
      </c>
      <c r="J305">
        <v>49908</v>
      </c>
      <c r="K305">
        <v>75.58</v>
      </c>
      <c r="L305">
        <v>817</v>
      </c>
      <c r="M305">
        <v>1.24</v>
      </c>
      <c r="N305">
        <v>1.64</v>
      </c>
      <c r="O305">
        <v>278</v>
      </c>
      <c r="P305">
        <v>0.42</v>
      </c>
      <c r="Q305">
        <v>0.56000000000000005</v>
      </c>
      <c r="R305">
        <v>48813</v>
      </c>
      <c r="S305">
        <v>73.930000000000007</v>
      </c>
      <c r="T305">
        <v>97.81</v>
      </c>
      <c r="U305">
        <v>1</v>
      </c>
      <c r="V305" t="s">
        <v>31</v>
      </c>
      <c r="W305" t="s">
        <v>32</v>
      </c>
      <c r="X305" t="s">
        <v>33</v>
      </c>
      <c r="Y305">
        <v>330</v>
      </c>
      <c r="Z305">
        <v>0.5</v>
      </c>
      <c r="AA305">
        <v>0.68</v>
      </c>
      <c r="AB305">
        <v>2</v>
      </c>
      <c r="AC305" t="s">
        <v>34</v>
      </c>
      <c r="AD305" t="s">
        <v>35</v>
      </c>
      <c r="AE305" t="s">
        <v>36</v>
      </c>
      <c r="AF305">
        <v>960</v>
      </c>
      <c r="AG305">
        <v>1.45</v>
      </c>
      <c r="AH305">
        <v>1.97</v>
      </c>
      <c r="AI305">
        <v>3</v>
      </c>
      <c r="AJ305" t="s">
        <v>34</v>
      </c>
      <c r="AK305" t="s">
        <v>37</v>
      </c>
      <c r="AL305" t="s">
        <v>38</v>
      </c>
      <c r="AM305">
        <v>13713</v>
      </c>
      <c r="AN305">
        <v>20.77</v>
      </c>
      <c r="AO305">
        <v>28.09</v>
      </c>
      <c r="AP305">
        <v>4</v>
      </c>
      <c r="AQ305" t="s">
        <v>34</v>
      </c>
      <c r="AR305" t="s">
        <v>39</v>
      </c>
      <c r="AS305" t="s">
        <v>40</v>
      </c>
      <c r="AT305">
        <v>1621</v>
      </c>
      <c r="AU305">
        <v>2.4500000000000002</v>
      </c>
      <c r="AV305">
        <v>3.32</v>
      </c>
      <c r="AW305">
        <v>5</v>
      </c>
      <c r="AX305" t="s">
        <v>31</v>
      </c>
      <c r="AY305" t="s">
        <v>41</v>
      </c>
      <c r="AZ305" t="s">
        <v>42</v>
      </c>
      <c r="BA305">
        <v>15116</v>
      </c>
      <c r="BB305">
        <v>22.89</v>
      </c>
      <c r="BC305">
        <v>30.97</v>
      </c>
      <c r="BD305">
        <v>6</v>
      </c>
      <c r="BE305" t="s">
        <v>34</v>
      </c>
      <c r="BF305" t="s">
        <v>43</v>
      </c>
      <c r="BG305" t="s">
        <v>44</v>
      </c>
      <c r="BH305">
        <v>3232</v>
      </c>
      <c r="BI305">
        <v>4.8899999999999997</v>
      </c>
      <c r="BJ305">
        <v>6.62</v>
      </c>
      <c r="BK305">
        <v>7</v>
      </c>
      <c r="BL305" t="s">
        <v>34</v>
      </c>
      <c r="BM305" t="s">
        <v>45</v>
      </c>
      <c r="BN305" t="s">
        <v>46</v>
      </c>
      <c r="BO305">
        <v>6847</v>
      </c>
      <c r="BP305">
        <v>10.37</v>
      </c>
      <c r="BQ305">
        <v>14.03</v>
      </c>
      <c r="BR305">
        <v>8</v>
      </c>
      <c r="BS305" t="s">
        <v>31</v>
      </c>
      <c r="BT305" t="s">
        <v>47</v>
      </c>
      <c r="BU305" t="s">
        <v>48</v>
      </c>
      <c r="BV305">
        <v>561</v>
      </c>
      <c r="BW305">
        <v>0.85</v>
      </c>
      <c r="BX305">
        <v>1.1499999999999999</v>
      </c>
      <c r="BY305">
        <v>9</v>
      </c>
      <c r="BZ305" t="s">
        <v>34</v>
      </c>
      <c r="CA305" t="s">
        <v>49</v>
      </c>
      <c r="CB305" t="s">
        <v>50</v>
      </c>
      <c r="CC305">
        <v>1594</v>
      </c>
      <c r="CD305">
        <v>2.41</v>
      </c>
      <c r="CE305">
        <v>3.27</v>
      </c>
      <c r="CF305">
        <v>10</v>
      </c>
      <c r="CG305" t="s">
        <v>31</v>
      </c>
      <c r="CH305" t="s">
        <v>51</v>
      </c>
      <c r="CI305" t="s">
        <v>52</v>
      </c>
      <c r="CJ305">
        <v>3166</v>
      </c>
      <c r="CK305">
        <v>4.79</v>
      </c>
      <c r="CL305">
        <v>6.49</v>
      </c>
      <c r="CM305">
        <v>11</v>
      </c>
      <c r="CN305" t="s">
        <v>34</v>
      </c>
      <c r="CO305" t="s">
        <v>53</v>
      </c>
      <c r="CP305" t="s">
        <v>54</v>
      </c>
      <c r="CQ305">
        <v>378</v>
      </c>
      <c r="CR305">
        <v>0.56999999999999995</v>
      </c>
      <c r="CS305">
        <v>0.77</v>
      </c>
      <c r="CT305">
        <v>12</v>
      </c>
      <c r="CU305" t="s">
        <v>34</v>
      </c>
      <c r="CV305" t="s">
        <v>55</v>
      </c>
      <c r="CW305" t="s">
        <v>56</v>
      </c>
      <c r="CX305">
        <v>1295</v>
      </c>
      <c r="CY305">
        <v>1.96</v>
      </c>
      <c r="CZ305">
        <v>2.65</v>
      </c>
    </row>
    <row r="306" spans="1:104" x14ac:dyDescent="0.6">
      <c r="A306" s="1" t="s">
        <v>497</v>
      </c>
      <c r="B306" t="s">
        <v>498</v>
      </c>
      <c r="C306" s="1" t="s">
        <v>60</v>
      </c>
      <c r="D306" t="s">
        <v>61</v>
      </c>
      <c r="E306" t="s">
        <v>29</v>
      </c>
      <c r="F306" t="s">
        <v>1173</v>
      </c>
      <c r="G306" s="1" t="s">
        <v>501</v>
      </c>
      <c r="H306">
        <v>17660</v>
      </c>
      <c r="I306">
        <v>24.84</v>
      </c>
      <c r="J306">
        <v>53421</v>
      </c>
      <c r="K306">
        <v>75.16</v>
      </c>
      <c r="L306">
        <v>889</v>
      </c>
      <c r="M306">
        <v>1.25</v>
      </c>
      <c r="N306">
        <v>1.66</v>
      </c>
      <c r="O306">
        <v>437</v>
      </c>
      <c r="P306">
        <v>0.61</v>
      </c>
      <c r="Q306">
        <v>0.82</v>
      </c>
      <c r="R306">
        <v>52095</v>
      </c>
      <c r="S306">
        <v>73.290000000000006</v>
      </c>
      <c r="T306">
        <v>97.52</v>
      </c>
      <c r="U306">
        <v>1</v>
      </c>
      <c r="V306" t="s">
        <v>31</v>
      </c>
      <c r="W306" t="s">
        <v>32</v>
      </c>
      <c r="X306" t="s">
        <v>33</v>
      </c>
      <c r="Y306">
        <v>474</v>
      </c>
      <c r="Z306">
        <v>0.67</v>
      </c>
      <c r="AA306">
        <v>0.91</v>
      </c>
      <c r="AB306">
        <v>2</v>
      </c>
      <c r="AC306" t="s">
        <v>34</v>
      </c>
      <c r="AD306" t="s">
        <v>35</v>
      </c>
      <c r="AE306" t="s">
        <v>36</v>
      </c>
      <c r="AF306">
        <v>1257</v>
      </c>
      <c r="AG306">
        <v>1.77</v>
      </c>
      <c r="AH306">
        <v>2.41</v>
      </c>
      <c r="AI306">
        <v>3</v>
      </c>
      <c r="AJ306" t="s">
        <v>34</v>
      </c>
      <c r="AK306" t="s">
        <v>37</v>
      </c>
      <c r="AL306" t="s">
        <v>38</v>
      </c>
      <c r="AM306">
        <v>15853</v>
      </c>
      <c r="AN306">
        <v>22.3</v>
      </c>
      <c r="AO306">
        <v>30.43</v>
      </c>
      <c r="AP306">
        <v>4</v>
      </c>
      <c r="AQ306" t="s">
        <v>34</v>
      </c>
      <c r="AR306" t="s">
        <v>39</v>
      </c>
      <c r="AS306" t="s">
        <v>40</v>
      </c>
      <c r="AT306">
        <v>1759</v>
      </c>
      <c r="AU306">
        <v>2.4700000000000002</v>
      </c>
      <c r="AV306">
        <v>3.38</v>
      </c>
      <c r="AW306">
        <v>5</v>
      </c>
      <c r="AX306" t="s">
        <v>31</v>
      </c>
      <c r="AY306" t="s">
        <v>41</v>
      </c>
      <c r="AZ306" t="s">
        <v>42</v>
      </c>
      <c r="BA306">
        <v>14104</v>
      </c>
      <c r="BB306">
        <v>19.84</v>
      </c>
      <c r="BC306">
        <v>27.07</v>
      </c>
      <c r="BD306">
        <v>6</v>
      </c>
      <c r="BE306" t="s">
        <v>34</v>
      </c>
      <c r="BF306" t="s">
        <v>43</v>
      </c>
      <c r="BG306" t="s">
        <v>44</v>
      </c>
      <c r="BH306">
        <v>2768</v>
      </c>
      <c r="BI306">
        <v>3.89</v>
      </c>
      <c r="BJ306">
        <v>5.31</v>
      </c>
      <c r="BK306">
        <v>7</v>
      </c>
      <c r="BL306" t="s">
        <v>34</v>
      </c>
      <c r="BM306" t="s">
        <v>45</v>
      </c>
      <c r="BN306" t="s">
        <v>46</v>
      </c>
      <c r="BO306">
        <v>8323</v>
      </c>
      <c r="BP306">
        <v>11.71</v>
      </c>
      <c r="BQ306">
        <v>15.98</v>
      </c>
      <c r="BR306">
        <v>8</v>
      </c>
      <c r="BS306" t="s">
        <v>31</v>
      </c>
      <c r="BT306" t="s">
        <v>47</v>
      </c>
      <c r="BU306" t="s">
        <v>48</v>
      </c>
      <c r="BV306">
        <v>941</v>
      </c>
      <c r="BW306">
        <v>1.32</v>
      </c>
      <c r="BX306">
        <v>1.81</v>
      </c>
      <c r="BY306">
        <v>9</v>
      </c>
      <c r="BZ306" t="s">
        <v>34</v>
      </c>
      <c r="CA306" t="s">
        <v>49</v>
      </c>
      <c r="CB306" t="s">
        <v>50</v>
      </c>
      <c r="CC306">
        <v>1889</v>
      </c>
      <c r="CD306">
        <v>2.66</v>
      </c>
      <c r="CE306">
        <v>3.63</v>
      </c>
      <c r="CF306">
        <v>10</v>
      </c>
      <c r="CG306" t="s">
        <v>31</v>
      </c>
      <c r="CH306" t="s">
        <v>51</v>
      </c>
      <c r="CI306" t="s">
        <v>52</v>
      </c>
      <c r="CJ306">
        <v>2906</v>
      </c>
      <c r="CK306">
        <v>4.09</v>
      </c>
      <c r="CL306">
        <v>5.58</v>
      </c>
      <c r="CM306">
        <v>11</v>
      </c>
      <c r="CN306" t="s">
        <v>34</v>
      </c>
      <c r="CO306" t="s">
        <v>53</v>
      </c>
      <c r="CP306" t="s">
        <v>54</v>
      </c>
      <c r="CQ306">
        <v>509</v>
      </c>
      <c r="CR306">
        <v>0.72</v>
      </c>
      <c r="CS306">
        <v>0.98</v>
      </c>
      <c r="CT306">
        <v>12</v>
      </c>
      <c r="CU306" t="s">
        <v>34</v>
      </c>
      <c r="CV306" t="s">
        <v>55</v>
      </c>
      <c r="CW306" t="s">
        <v>56</v>
      </c>
      <c r="CX306">
        <v>1312</v>
      </c>
      <c r="CY306">
        <v>1.85</v>
      </c>
      <c r="CZ306">
        <v>2.52</v>
      </c>
    </row>
    <row r="307" spans="1:104" x14ac:dyDescent="0.6">
      <c r="A307" s="1" t="s">
        <v>502</v>
      </c>
      <c r="B307" t="s">
        <v>503</v>
      </c>
      <c r="C307" s="1" t="s">
        <v>26</v>
      </c>
      <c r="D307" t="s">
        <v>28</v>
      </c>
      <c r="E307" t="s">
        <v>29</v>
      </c>
      <c r="F307" t="s">
        <v>1174</v>
      </c>
      <c r="G307" s="1" t="s">
        <v>504</v>
      </c>
      <c r="H307">
        <v>23046</v>
      </c>
      <c r="I307">
        <v>21.97</v>
      </c>
      <c r="J307">
        <v>81854</v>
      </c>
      <c r="K307">
        <v>78.03</v>
      </c>
      <c r="L307">
        <v>1199</v>
      </c>
      <c r="M307">
        <v>1.1399999999999999</v>
      </c>
      <c r="N307">
        <v>1.46</v>
      </c>
      <c r="O307">
        <v>594</v>
      </c>
      <c r="P307">
        <v>0.56999999999999995</v>
      </c>
      <c r="Q307">
        <v>0.73</v>
      </c>
      <c r="R307">
        <v>80061</v>
      </c>
      <c r="S307">
        <v>76.319999999999993</v>
      </c>
      <c r="T307">
        <v>97.81</v>
      </c>
      <c r="U307">
        <v>1</v>
      </c>
      <c r="V307" t="s">
        <v>31</v>
      </c>
      <c r="W307" t="s">
        <v>32</v>
      </c>
      <c r="X307" t="s">
        <v>33</v>
      </c>
      <c r="Y307">
        <v>661</v>
      </c>
      <c r="Z307">
        <v>0.63</v>
      </c>
      <c r="AA307">
        <v>0.83</v>
      </c>
      <c r="AB307">
        <v>2</v>
      </c>
      <c r="AC307" t="s">
        <v>34</v>
      </c>
      <c r="AD307" t="s">
        <v>35</v>
      </c>
      <c r="AE307" t="s">
        <v>36</v>
      </c>
      <c r="AF307">
        <v>2190</v>
      </c>
      <c r="AG307">
        <v>2.09</v>
      </c>
      <c r="AH307">
        <v>2.74</v>
      </c>
      <c r="AI307">
        <v>3</v>
      </c>
      <c r="AJ307" t="s">
        <v>34</v>
      </c>
      <c r="AK307" t="s">
        <v>37</v>
      </c>
      <c r="AL307" t="s">
        <v>38</v>
      </c>
      <c r="AM307">
        <v>20427</v>
      </c>
      <c r="AN307">
        <v>19.47</v>
      </c>
      <c r="AO307">
        <v>25.51</v>
      </c>
      <c r="AP307">
        <v>4</v>
      </c>
      <c r="AQ307" t="s">
        <v>34</v>
      </c>
      <c r="AR307" t="s">
        <v>39</v>
      </c>
      <c r="AS307" t="s">
        <v>40</v>
      </c>
      <c r="AT307">
        <v>2172</v>
      </c>
      <c r="AU307">
        <v>2.0699999999999998</v>
      </c>
      <c r="AV307">
        <v>2.71</v>
      </c>
      <c r="AW307">
        <v>5</v>
      </c>
      <c r="AX307" t="s">
        <v>31</v>
      </c>
      <c r="AY307" t="s">
        <v>41</v>
      </c>
      <c r="AZ307" t="s">
        <v>42</v>
      </c>
      <c r="BA307">
        <v>31760</v>
      </c>
      <c r="BB307">
        <v>30.28</v>
      </c>
      <c r="BC307">
        <v>39.67</v>
      </c>
      <c r="BD307">
        <v>6</v>
      </c>
      <c r="BE307" t="s">
        <v>34</v>
      </c>
      <c r="BF307" t="s">
        <v>43</v>
      </c>
      <c r="BG307" t="s">
        <v>44</v>
      </c>
      <c r="BH307">
        <v>4785</v>
      </c>
      <c r="BI307">
        <v>4.5599999999999996</v>
      </c>
      <c r="BJ307">
        <v>5.98</v>
      </c>
      <c r="BK307">
        <v>7</v>
      </c>
      <c r="BL307" t="s">
        <v>34</v>
      </c>
      <c r="BM307" t="s">
        <v>45</v>
      </c>
      <c r="BN307" t="s">
        <v>46</v>
      </c>
      <c r="BO307">
        <v>9611</v>
      </c>
      <c r="BP307">
        <v>9.16</v>
      </c>
      <c r="BQ307">
        <v>12</v>
      </c>
      <c r="BR307">
        <v>8</v>
      </c>
      <c r="BS307" t="s">
        <v>31</v>
      </c>
      <c r="BT307" t="s">
        <v>47</v>
      </c>
      <c r="BU307" t="s">
        <v>48</v>
      </c>
      <c r="BV307">
        <v>1079</v>
      </c>
      <c r="BW307">
        <v>1.03</v>
      </c>
      <c r="BX307">
        <v>1.35</v>
      </c>
      <c r="BY307">
        <v>9</v>
      </c>
      <c r="BZ307" t="s">
        <v>34</v>
      </c>
      <c r="CA307" t="s">
        <v>49</v>
      </c>
      <c r="CB307" t="s">
        <v>50</v>
      </c>
      <c r="CC307">
        <v>1781</v>
      </c>
      <c r="CD307">
        <v>1.7</v>
      </c>
      <c r="CE307">
        <v>2.2200000000000002</v>
      </c>
      <c r="CF307">
        <v>10</v>
      </c>
      <c r="CG307" t="s">
        <v>31</v>
      </c>
      <c r="CH307" t="s">
        <v>51</v>
      </c>
      <c r="CI307" t="s">
        <v>52</v>
      </c>
      <c r="CJ307">
        <v>3450</v>
      </c>
      <c r="CK307">
        <v>3.29</v>
      </c>
      <c r="CL307">
        <v>4.3099999999999996</v>
      </c>
      <c r="CM307">
        <v>11</v>
      </c>
      <c r="CN307" t="s">
        <v>34</v>
      </c>
      <c r="CO307" t="s">
        <v>53</v>
      </c>
      <c r="CP307" t="s">
        <v>54</v>
      </c>
      <c r="CQ307">
        <v>499</v>
      </c>
      <c r="CR307">
        <v>0.48</v>
      </c>
      <c r="CS307">
        <v>0.62</v>
      </c>
      <c r="CT307">
        <v>12</v>
      </c>
      <c r="CU307" t="s">
        <v>34</v>
      </c>
      <c r="CV307" t="s">
        <v>55</v>
      </c>
      <c r="CW307" t="s">
        <v>56</v>
      </c>
      <c r="CX307">
        <v>1646</v>
      </c>
      <c r="CY307">
        <v>1.57</v>
      </c>
      <c r="CZ307">
        <v>2.06</v>
      </c>
    </row>
    <row r="308" spans="1:104" x14ac:dyDescent="0.6">
      <c r="A308" s="1" t="s">
        <v>502</v>
      </c>
      <c r="B308" t="s">
        <v>503</v>
      </c>
      <c r="C308" s="1" t="s">
        <v>57</v>
      </c>
      <c r="D308" t="s">
        <v>58</v>
      </c>
      <c r="E308" t="s">
        <v>29</v>
      </c>
      <c r="F308" t="s">
        <v>1175</v>
      </c>
      <c r="G308" s="1" t="s">
        <v>505</v>
      </c>
      <c r="H308">
        <v>20812</v>
      </c>
      <c r="I308">
        <v>23.95</v>
      </c>
      <c r="J308">
        <v>66088</v>
      </c>
      <c r="K308">
        <v>76.05</v>
      </c>
      <c r="L308">
        <v>879</v>
      </c>
      <c r="M308">
        <v>1.01</v>
      </c>
      <c r="N308">
        <v>1.33</v>
      </c>
      <c r="O308">
        <v>549</v>
      </c>
      <c r="P308">
        <v>0.63</v>
      </c>
      <c r="Q308">
        <v>0.83</v>
      </c>
      <c r="R308">
        <v>64660</v>
      </c>
      <c r="S308">
        <v>74.41</v>
      </c>
      <c r="T308">
        <v>97.84</v>
      </c>
      <c r="U308">
        <v>1</v>
      </c>
      <c r="V308" t="s">
        <v>31</v>
      </c>
      <c r="W308" t="s">
        <v>32</v>
      </c>
      <c r="X308" t="s">
        <v>33</v>
      </c>
      <c r="Y308">
        <v>435</v>
      </c>
      <c r="Z308">
        <v>0.5</v>
      </c>
      <c r="AA308">
        <v>0.67</v>
      </c>
      <c r="AB308">
        <v>2</v>
      </c>
      <c r="AC308" t="s">
        <v>34</v>
      </c>
      <c r="AD308" t="s">
        <v>35</v>
      </c>
      <c r="AE308" t="s">
        <v>36</v>
      </c>
      <c r="AF308">
        <v>1947</v>
      </c>
      <c r="AG308">
        <v>2.2400000000000002</v>
      </c>
      <c r="AH308">
        <v>3.01</v>
      </c>
      <c r="AI308">
        <v>3</v>
      </c>
      <c r="AJ308" t="s">
        <v>34</v>
      </c>
      <c r="AK308" t="s">
        <v>37</v>
      </c>
      <c r="AL308" t="s">
        <v>38</v>
      </c>
      <c r="AM308">
        <v>19701</v>
      </c>
      <c r="AN308">
        <v>22.67</v>
      </c>
      <c r="AO308">
        <v>30.47</v>
      </c>
      <c r="AP308">
        <v>4</v>
      </c>
      <c r="AQ308" t="s">
        <v>34</v>
      </c>
      <c r="AR308" t="s">
        <v>39</v>
      </c>
      <c r="AS308" t="s">
        <v>40</v>
      </c>
      <c r="AT308">
        <v>1434</v>
      </c>
      <c r="AU308">
        <v>1.65</v>
      </c>
      <c r="AV308">
        <v>2.2200000000000002</v>
      </c>
      <c r="AW308">
        <v>5</v>
      </c>
      <c r="AX308" t="s">
        <v>31</v>
      </c>
      <c r="AY308" t="s">
        <v>41</v>
      </c>
      <c r="AZ308" t="s">
        <v>42</v>
      </c>
      <c r="BA308">
        <v>17710</v>
      </c>
      <c r="BB308">
        <v>20.38</v>
      </c>
      <c r="BC308">
        <v>27.39</v>
      </c>
      <c r="BD308">
        <v>6</v>
      </c>
      <c r="BE308" t="s">
        <v>34</v>
      </c>
      <c r="BF308" t="s">
        <v>43</v>
      </c>
      <c r="BG308" t="s">
        <v>44</v>
      </c>
      <c r="BH308">
        <v>3591</v>
      </c>
      <c r="BI308">
        <v>4.13</v>
      </c>
      <c r="BJ308">
        <v>5.55</v>
      </c>
      <c r="BK308">
        <v>7</v>
      </c>
      <c r="BL308" t="s">
        <v>34</v>
      </c>
      <c r="BM308" t="s">
        <v>45</v>
      </c>
      <c r="BN308" t="s">
        <v>46</v>
      </c>
      <c r="BO308">
        <v>11706</v>
      </c>
      <c r="BP308">
        <v>13.47</v>
      </c>
      <c r="BQ308">
        <v>18.100000000000001</v>
      </c>
      <c r="BR308">
        <v>8</v>
      </c>
      <c r="BS308" t="s">
        <v>31</v>
      </c>
      <c r="BT308" t="s">
        <v>47</v>
      </c>
      <c r="BU308" t="s">
        <v>48</v>
      </c>
      <c r="BV308">
        <v>1175</v>
      </c>
      <c r="BW308">
        <v>1.35</v>
      </c>
      <c r="BX308">
        <v>1.82</v>
      </c>
      <c r="BY308">
        <v>9</v>
      </c>
      <c r="BZ308" t="s">
        <v>34</v>
      </c>
      <c r="CA308" t="s">
        <v>49</v>
      </c>
      <c r="CB308" t="s">
        <v>50</v>
      </c>
      <c r="CC308">
        <v>2786</v>
      </c>
      <c r="CD308">
        <v>3.21</v>
      </c>
      <c r="CE308">
        <v>4.3099999999999996</v>
      </c>
      <c r="CF308">
        <v>10</v>
      </c>
      <c r="CG308" t="s">
        <v>31</v>
      </c>
      <c r="CH308" t="s">
        <v>51</v>
      </c>
      <c r="CI308" t="s">
        <v>52</v>
      </c>
      <c r="CJ308">
        <v>2571</v>
      </c>
      <c r="CK308">
        <v>2.96</v>
      </c>
      <c r="CL308">
        <v>3.98</v>
      </c>
      <c r="CM308">
        <v>11</v>
      </c>
      <c r="CN308" t="s">
        <v>34</v>
      </c>
      <c r="CO308" t="s">
        <v>53</v>
      </c>
      <c r="CP308" t="s">
        <v>54</v>
      </c>
      <c r="CQ308">
        <v>406</v>
      </c>
      <c r="CR308">
        <v>0.47</v>
      </c>
      <c r="CS308">
        <v>0.63</v>
      </c>
      <c r="CT308">
        <v>12</v>
      </c>
      <c r="CU308" t="s">
        <v>34</v>
      </c>
      <c r="CV308" t="s">
        <v>55</v>
      </c>
      <c r="CW308" t="s">
        <v>56</v>
      </c>
      <c r="CX308">
        <v>1198</v>
      </c>
      <c r="CY308">
        <v>1.38</v>
      </c>
      <c r="CZ308">
        <v>1.85</v>
      </c>
    </row>
    <row r="309" spans="1:104" x14ac:dyDescent="0.6">
      <c r="A309" s="1" t="s">
        <v>502</v>
      </c>
      <c r="B309" t="s">
        <v>503</v>
      </c>
      <c r="C309" s="1" t="s">
        <v>60</v>
      </c>
      <c r="D309" t="s">
        <v>61</v>
      </c>
      <c r="E309" t="s">
        <v>29</v>
      </c>
      <c r="F309" t="s">
        <v>1176</v>
      </c>
      <c r="G309" s="1" t="s">
        <v>506</v>
      </c>
      <c r="H309">
        <v>25430</v>
      </c>
      <c r="I309">
        <v>30.59</v>
      </c>
      <c r="J309">
        <v>57708</v>
      </c>
      <c r="K309">
        <v>69.41</v>
      </c>
      <c r="L309">
        <v>680</v>
      </c>
      <c r="M309">
        <v>0.82</v>
      </c>
      <c r="N309">
        <v>1.18</v>
      </c>
      <c r="O309">
        <v>385</v>
      </c>
      <c r="P309">
        <v>0.46</v>
      </c>
      <c r="Q309">
        <v>0.67</v>
      </c>
      <c r="R309">
        <v>56643</v>
      </c>
      <c r="S309">
        <v>68.13</v>
      </c>
      <c r="T309">
        <v>98.15</v>
      </c>
      <c r="U309">
        <v>1</v>
      </c>
      <c r="V309" t="s">
        <v>31</v>
      </c>
      <c r="W309" t="s">
        <v>32</v>
      </c>
      <c r="X309" t="s">
        <v>33</v>
      </c>
      <c r="Y309">
        <v>388</v>
      </c>
      <c r="Z309">
        <v>0.47</v>
      </c>
      <c r="AA309">
        <v>0.68</v>
      </c>
      <c r="AB309">
        <v>2</v>
      </c>
      <c r="AC309" t="s">
        <v>34</v>
      </c>
      <c r="AD309" t="s">
        <v>35</v>
      </c>
      <c r="AE309" t="s">
        <v>36</v>
      </c>
      <c r="AF309">
        <v>3291</v>
      </c>
      <c r="AG309">
        <v>3.96</v>
      </c>
      <c r="AH309">
        <v>5.81</v>
      </c>
      <c r="AI309">
        <v>3</v>
      </c>
      <c r="AJ309" t="s">
        <v>34</v>
      </c>
      <c r="AK309" t="s">
        <v>37</v>
      </c>
      <c r="AL309" t="s">
        <v>38</v>
      </c>
      <c r="AM309">
        <v>10079</v>
      </c>
      <c r="AN309">
        <v>12.12</v>
      </c>
      <c r="AO309">
        <v>17.79</v>
      </c>
      <c r="AP309">
        <v>4</v>
      </c>
      <c r="AQ309" t="s">
        <v>34</v>
      </c>
      <c r="AR309" t="s">
        <v>39</v>
      </c>
      <c r="AS309" t="s">
        <v>40</v>
      </c>
      <c r="AT309">
        <v>781</v>
      </c>
      <c r="AU309">
        <v>0.94</v>
      </c>
      <c r="AV309">
        <v>1.38</v>
      </c>
      <c r="AW309">
        <v>5</v>
      </c>
      <c r="AX309" t="s">
        <v>31</v>
      </c>
      <c r="AY309" t="s">
        <v>41</v>
      </c>
      <c r="AZ309" t="s">
        <v>42</v>
      </c>
      <c r="BA309">
        <v>24699</v>
      </c>
      <c r="BB309">
        <v>29.71</v>
      </c>
      <c r="BC309">
        <v>43.6</v>
      </c>
      <c r="BD309">
        <v>6</v>
      </c>
      <c r="BE309" t="s">
        <v>34</v>
      </c>
      <c r="BF309" t="s">
        <v>43</v>
      </c>
      <c r="BG309" t="s">
        <v>44</v>
      </c>
      <c r="BH309">
        <v>2365</v>
      </c>
      <c r="BI309">
        <v>2.84</v>
      </c>
      <c r="BJ309">
        <v>4.18</v>
      </c>
      <c r="BK309">
        <v>7</v>
      </c>
      <c r="BL309" t="s">
        <v>34</v>
      </c>
      <c r="BM309" t="s">
        <v>45</v>
      </c>
      <c r="BN309" t="s">
        <v>46</v>
      </c>
      <c r="BO309">
        <v>11477</v>
      </c>
      <c r="BP309">
        <v>13.8</v>
      </c>
      <c r="BQ309">
        <v>20.260000000000002</v>
      </c>
      <c r="BR309">
        <v>8</v>
      </c>
      <c r="BS309" t="s">
        <v>31</v>
      </c>
      <c r="BT309" t="s">
        <v>47</v>
      </c>
      <c r="BU309" t="s">
        <v>48</v>
      </c>
      <c r="BV309">
        <v>756</v>
      </c>
      <c r="BW309">
        <v>0.91</v>
      </c>
      <c r="BX309">
        <v>1.33</v>
      </c>
      <c r="BY309">
        <v>9</v>
      </c>
      <c r="BZ309" t="s">
        <v>34</v>
      </c>
      <c r="CA309" t="s">
        <v>49</v>
      </c>
      <c r="CB309" t="s">
        <v>50</v>
      </c>
      <c r="CC309">
        <v>972</v>
      </c>
      <c r="CD309">
        <v>1.17</v>
      </c>
      <c r="CE309">
        <v>1.72</v>
      </c>
      <c r="CF309">
        <v>10</v>
      </c>
      <c r="CG309" t="s">
        <v>31</v>
      </c>
      <c r="CH309" t="s">
        <v>51</v>
      </c>
      <c r="CI309" t="s">
        <v>52</v>
      </c>
      <c r="CJ309">
        <v>834</v>
      </c>
      <c r="CK309">
        <v>1</v>
      </c>
      <c r="CL309">
        <v>1.47</v>
      </c>
      <c r="CM309">
        <v>11</v>
      </c>
      <c r="CN309" t="s">
        <v>34</v>
      </c>
      <c r="CO309" t="s">
        <v>53</v>
      </c>
      <c r="CP309" t="s">
        <v>54</v>
      </c>
      <c r="CQ309">
        <v>369</v>
      </c>
      <c r="CR309">
        <v>0.44</v>
      </c>
      <c r="CS309">
        <v>0.65</v>
      </c>
      <c r="CT309">
        <v>12</v>
      </c>
      <c r="CU309" t="s">
        <v>34</v>
      </c>
      <c r="CV309" t="s">
        <v>55</v>
      </c>
      <c r="CW309" t="s">
        <v>56</v>
      </c>
      <c r="CX309">
        <v>632</v>
      </c>
      <c r="CY309">
        <v>0.76</v>
      </c>
      <c r="CZ309">
        <v>1.1200000000000001</v>
      </c>
    </row>
    <row r="310" spans="1:104" x14ac:dyDescent="0.6">
      <c r="A310" s="1" t="s">
        <v>502</v>
      </c>
      <c r="B310" t="s">
        <v>503</v>
      </c>
      <c r="C310" s="1" t="s">
        <v>63</v>
      </c>
      <c r="D310" t="s">
        <v>64</v>
      </c>
      <c r="E310" t="s">
        <v>29</v>
      </c>
      <c r="F310" t="s">
        <v>1177</v>
      </c>
      <c r="G310" s="1" t="s">
        <v>507</v>
      </c>
      <c r="H310">
        <v>20977</v>
      </c>
      <c r="I310">
        <v>23.36</v>
      </c>
      <c r="J310">
        <v>68808</v>
      </c>
      <c r="K310">
        <v>76.64</v>
      </c>
      <c r="L310">
        <v>1014</v>
      </c>
      <c r="M310">
        <v>1.1299999999999999</v>
      </c>
      <c r="N310">
        <v>1.47</v>
      </c>
      <c r="O310">
        <v>690</v>
      </c>
      <c r="P310">
        <v>0.77</v>
      </c>
      <c r="Q310">
        <v>1</v>
      </c>
      <c r="R310">
        <v>67104</v>
      </c>
      <c r="S310">
        <v>74.739999999999995</v>
      </c>
      <c r="T310">
        <v>97.52</v>
      </c>
      <c r="U310">
        <v>1</v>
      </c>
      <c r="V310" t="s">
        <v>31</v>
      </c>
      <c r="W310" t="s">
        <v>32</v>
      </c>
      <c r="X310" t="s">
        <v>33</v>
      </c>
      <c r="Y310">
        <v>498</v>
      </c>
      <c r="Z310">
        <v>0.55000000000000004</v>
      </c>
      <c r="AA310">
        <v>0.74</v>
      </c>
      <c r="AB310">
        <v>2</v>
      </c>
      <c r="AC310" t="s">
        <v>34</v>
      </c>
      <c r="AD310" t="s">
        <v>35</v>
      </c>
      <c r="AE310" t="s">
        <v>36</v>
      </c>
      <c r="AF310">
        <v>1585</v>
      </c>
      <c r="AG310">
        <v>1.77</v>
      </c>
      <c r="AH310">
        <v>2.36</v>
      </c>
      <c r="AI310">
        <v>3</v>
      </c>
      <c r="AJ310" t="s">
        <v>34</v>
      </c>
      <c r="AK310" t="s">
        <v>37</v>
      </c>
      <c r="AL310" t="s">
        <v>38</v>
      </c>
      <c r="AM310">
        <v>22376</v>
      </c>
      <c r="AN310">
        <v>24.92</v>
      </c>
      <c r="AO310">
        <v>33.35</v>
      </c>
      <c r="AP310">
        <v>4</v>
      </c>
      <c r="AQ310" t="s">
        <v>34</v>
      </c>
      <c r="AR310" t="s">
        <v>39</v>
      </c>
      <c r="AS310" t="s">
        <v>40</v>
      </c>
      <c r="AT310">
        <v>1820</v>
      </c>
      <c r="AU310">
        <v>2.0299999999999998</v>
      </c>
      <c r="AV310">
        <v>2.71</v>
      </c>
      <c r="AW310">
        <v>5</v>
      </c>
      <c r="AX310" t="s">
        <v>31</v>
      </c>
      <c r="AY310" t="s">
        <v>41</v>
      </c>
      <c r="AZ310" t="s">
        <v>42</v>
      </c>
      <c r="BA310">
        <v>21106</v>
      </c>
      <c r="BB310">
        <v>23.51</v>
      </c>
      <c r="BC310">
        <v>31.45</v>
      </c>
      <c r="BD310">
        <v>6</v>
      </c>
      <c r="BE310" t="s">
        <v>34</v>
      </c>
      <c r="BF310" t="s">
        <v>43</v>
      </c>
      <c r="BG310" t="s">
        <v>44</v>
      </c>
      <c r="BH310">
        <v>4050</v>
      </c>
      <c r="BI310">
        <v>4.51</v>
      </c>
      <c r="BJ310">
        <v>6.04</v>
      </c>
      <c r="BK310">
        <v>7</v>
      </c>
      <c r="BL310" t="s">
        <v>34</v>
      </c>
      <c r="BM310" t="s">
        <v>45</v>
      </c>
      <c r="BN310" t="s">
        <v>46</v>
      </c>
      <c r="BO310">
        <v>7967</v>
      </c>
      <c r="BP310">
        <v>8.8699999999999992</v>
      </c>
      <c r="BQ310">
        <v>11.87</v>
      </c>
      <c r="BR310">
        <v>8</v>
      </c>
      <c r="BS310" t="s">
        <v>31</v>
      </c>
      <c r="BT310" t="s">
        <v>47</v>
      </c>
      <c r="BU310" t="s">
        <v>48</v>
      </c>
      <c r="BV310">
        <v>875</v>
      </c>
      <c r="BW310">
        <v>0.97</v>
      </c>
      <c r="BX310">
        <v>1.3</v>
      </c>
      <c r="BY310">
        <v>9</v>
      </c>
      <c r="BZ310" t="s">
        <v>34</v>
      </c>
      <c r="CA310" t="s">
        <v>49</v>
      </c>
      <c r="CB310" t="s">
        <v>50</v>
      </c>
      <c r="CC310">
        <v>1458</v>
      </c>
      <c r="CD310">
        <v>1.62</v>
      </c>
      <c r="CE310">
        <v>2.17</v>
      </c>
      <c r="CF310">
        <v>10</v>
      </c>
      <c r="CG310" t="s">
        <v>31</v>
      </c>
      <c r="CH310" t="s">
        <v>51</v>
      </c>
      <c r="CI310" t="s">
        <v>52</v>
      </c>
      <c r="CJ310">
        <v>3618</v>
      </c>
      <c r="CK310">
        <v>4.03</v>
      </c>
      <c r="CL310">
        <v>5.39</v>
      </c>
      <c r="CM310">
        <v>11</v>
      </c>
      <c r="CN310" t="s">
        <v>34</v>
      </c>
      <c r="CO310" t="s">
        <v>53</v>
      </c>
      <c r="CP310" t="s">
        <v>54</v>
      </c>
      <c r="CQ310">
        <v>485</v>
      </c>
      <c r="CR310">
        <v>0.54</v>
      </c>
      <c r="CS310">
        <v>0.72</v>
      </c>
      <c r="CT310">
        <v>12</v>
      </c>
      <c r="CU310" t="s">
        <v>34</v>
      </c>
      <c r="CV310" t="s">
        <v>55</v>
      </c>
      <c r="CW310" t="s">
        <v>56</v>
      </c>
      <c r="CX310">
        <v>1266</v>
      </c>
      <c r="CY310">
        <v>1.41</v>
      </c>
      <c r="CZ310">
        <v>1.89</v>
      </c>
    </row>
    <row r="311" spans="1:104" x14ac:dyDescent="0.6">
      <c r="A311" s="1" t="s">
        <v>502</v>
      </c>
      <c r="B311" t="s">
        <v>503</v>
      </c>
      <c r="C311" s="1" t="s">
        <v>66</v>
      </c>
      <c r="D311" t="s">
        <v>67</v>
      </c>
      <c r="E311" t="s">
        <v>29</v>
      </c>
      <c r="F311" t="s">
        <v>1178</v>
      </c>
      <c r="G311" s="1" t="s">
        <v>508</v>
      </c>
      <c r="H311">
        <v>25783</v>
      </c>
      <c r="I311">
        <v>28.5</v>
      </c>
      <c r="J311">
        <v>64697</v>
      </c>
      <c r="K311">
        <v>71.5</v>
      </c>
      <c r="L311">
        <v>816</v>
      </c>
      <c r="M311">
        <v>0.9</v>
      </c>
      <c r="N311">
        <v>1.26</v>
      </c>
      <c r="O311">
        <v>456</v>
      </c>
      <c r="P311">
        <v>0.5</v>
      </c>
      <c r="Q311">
        <v>0.7</v>
      </c>
      <c r="R311">
        <v>63425</v>
      </c>
      <c r="S311">
        <v>70.099999999999994</v>
      </c>
      <c r="T311">
        <v>98.03</v>
      </c>
      <c r="U311">
        <v>1</v>
      </c>
      <c r="V311" t="s">
        <v>31</v>
      </c>
      <c r="W311" t="s">
        <v>32</v>
      </c>
      <c r="X311" t="s">
        <v>33</v>
      </c>
      <c r="Y311">
        <v>428</v>
      </c>
      <c r="Z311">
        <v>0.47</v>
      </c>
      <c r="AA311">
        <v>0.67</v>
      </c>
      <c r="AB311">
        <v>2</v>
      </c>
      <c r="AC311" t="s">
        <v>34</v>
      </c>
      <c r="AD311" t="s">
        <v>35</v>
      </c>
      <c r="AE311" t="s">
        <v>36</v>
      </c>
      <c r="AF311">
        <v>1917</v>
      </c>
      <c r="AG311">
        <v>2.12</v>
      </c>
      <c r="AH311">
        <v>3.02</v>
      </c>
      <c r="AI311">
        <v>3</v>
      </c>
      <c r="AJ311" t="s">
        <v>34</v>
      </c>
      <c r="AK311" t="s">
        <v>37</v>
      </c>
      <c r="AL311" t="s">
        <v>38</v>
      </c>
      <c r="AM311">
        <v>18132</v>
      </c>
      <c r="AN311">
        <v>20.04</v>
      </c>
      <c r="AO311">
        <v>28.59</v>
      </c>
      <c r="AP311">
        <v>4</v>
      </c>
      <c r="AQ311" t="s">
        <v>34</v>
      </c>
      <c r="AR311" t="s">
        <v>39</v>
      </c>
      <c r="AS311" t="s">
        <v>40</v>
      </c>
      <c r="AT311">
        <v>1283</v>
      </c>
      <c r="AU311">
        <v>1.42</v>
      </c>
      <c r="AV311">
        <v>2.02</v>
      </c>
      <c r="AW311">
        <v>5</v>
      </c>
      <c r="AX311" t="s">
        <v>31</v>
      </c>
      <c r="AY311" t="s">
        <v>41</v>
      </c>
      <c r="AZ311" t="s">
        <v>42</v>
      </c>
      <c r="BA311">
        <v>21192</v>
      </c>
      <c r="BB311">
        <v>23.42</v>
      </c>
      <c r="BC311">
        <v>33.409999999999997</v>
      </c>
      <c r="BD311">
        <v>6</v>
      </c>
      <c r="BE311" t="s">
        <v>34</v>
      </c>
      <c r="BF311" t="s">
        <v>43</v>
      </c>
      <c r="BG311" t="s">
        <v>44</v>
      </c>
      <c r="BH311">
        <v>3243</v>
      </c>
      <c r="BI311">
        <v>3.58</v>
      </c>
      <c r="BJ311">
        <v>5.1100000000000003</v>
      </c>
      <c r="BK311">
        <v>7</v>
      </c>
      <c r="BL311" t="s">
        <v>34</v>
      </c>
      <c r="BM311" t="s">
        <v>45</v>
      </c>
      <c r="BN311" t="s">
        <v>46</v>
      </c>
      <c r="BO311">
        <v>10761</v>
      </c>
      <c r="BP311">
        <v>11.89</v>
      </c>
      <c r="BQ311">
        <v>16.97</v>
      </c>
      <c r="BR311">
        <v>8</v>
      </c>
      <c r="BS311" t="s">
        <v>31</v>
      </c>
      <c r="BT311" t="s">
        <v>47</v>
      </c>
      <c r="BU311" t="s">
        <v>48</v>
      </c>
      <c r="BV311">
        <v>1130</v>
      </c>
      <c r="BW311">
        <v>1.25</v>
      </c>
      <c r="BX311">
        <v>1.78</v>
      </c>
      <c r="BY311">
        <v>9</v>
      </c>
      <c r="BZ311" t="s">
        <v>34</v>
      </c>
      <c r="CA311" t="s">
        <v>49</v>
      </c>
      <c r="CB311" t="s">
        <v>50</v>
      </c>
      <c r="CC311">
        <v>1888</v>
      </c>
      <c r="CD311">
        <v>2.09</v>
      </c>
      <c r="CE311">
        <v>2.98</v>
      </c>
      <c r="CF311">
        <v>10</v>
      </c>
      <c r="CG311" t="s">
        <v>31</v>
      </c>
      <c r="CH311" t="s">
        <v>51</v>
      </c>
      <c r="CI311" t="s">
        <v>52</v>
      </c>
      <c r="CJ311">
        <v>1903</v>
      </c>
      <c r="CK311">
        <v>2.1</v>
      </c>
      <c r="CL311">
        <v>3</v>
      </c>
      <c r="CM311">
        <v>11</v>
      </c>
      <c r="CN311" t="s">
        <v>34</v>
      </c>
      <c r="CO311" t="s">
        <v>53</v>
      </c>
      <c r="CP311" t="s">
        <v>54</v>
      </c>
      <c r="CQ311">
        <v>531</v>
      </c>
      <c r="CR311">
        <v>0.59</v>
      </c>
      <c r="CS311">
        <v>0.84</v>
      </c>
      <c r="CT311">
        <v>12</v>
      </c>
      <c r="CU311" t="s">
        <v>34</v>
      </c>
      <c r="CV311" t="s">
        <v>55</v>
      </c>
      <c r="CW311" t="s">
        <v>56</v>
      </c>
      <c r="CX311">
        <v>1017</v>
      </c>
      <c r="CY311">
        <v>1.1200000000000001</v>
      </c>
      <c r="CZ311">
        <v>1.6</v>
      </c>
    </row>
    <row r="312" spans="1:104" x14ac:dyDescent="0.6">
      <c r="A312" s="1" t="s">
        <v>502</v>
      </c>
      <c r="B312" t="s">
        <v>503</v>
      </c>
      <c r="C312" s="1" t="s">
        <v>85</v>
      </c>
      <c r="D312" t="s">
        <v>92</v>
      </c>
      <c r="E312" t="s">
        <v>29</v>
      </c>
      <c r="F312" t="s">
        <v>1179</v>
      </c>
      <c r="G312" s="1" t="s">
        <v>509</v>
      </c>
      <c r="H312">
        <v>20130</v>
      </c>
      <c r="I312">
        <v>21.52</v>
      </c>
      <c r="J312">
        <v>73413</v>
      </c>
      <c r="K312">
        <v>78.48</v>
      </c>
      <c r="L312">
        <v>986</v>
      </c>
      <c r="M312">
        <v>1.05</v>
      </c>
      <c r="N312">
        <v>1.34</v>
      </c>
      <c r="O312">
        <v>576</v>
      </c>
      <c r="P312">
        <v>0.62</v>
      </c>
      <c r="Q312">
        <v>0.78</v>
      </c>
      <c r="R312">
        <v>71851</v>
      </c>
      <c r="S312">
        <v>76.81</v>
      </c>
      <c r="T312">
        <v>97.87</v>
      </c>
      <c r="U312">
        <v>1</v>
      </c>
      <c r="V312" t="s">
        <v>31</v>
      </c>
      <c r="W312" t="s">
        <v>32</v>
      </c>
      <c r="X312" t="s">
        <v>33</v>
      </c>
      <c r="Y312">
        <v>618</v>
      </c>
      <c r="Z312">
        <v>0.66</v>
      </c>
      <c r="AA312">
        <v>0.86</v>
      </c>
      <c r="AB312">
        <v>2</v>
      </c>
      <c r="AC312" t="s">
        <v>34</v>
      </c>
      <c r="AD312" t="s">
        <v>35</v>
      </c>
      <c r="AE312" t="s">
        <v>36</v>
      </c>
      <c r="AF312">
        <v>1795</v>
      </c>
      <c r="AG312">
        <v>1.92</v>
      </c>
      <c r="AH312">
        <v>2.5</v>
      </c>
      <c r="AI312">
        <v>3</v>
      </c>
      <c r="AJ312" t="s">
        <v>34</v>
      </c>
      <c r="AK312" t="s">
        <v>37</v>
      </c>
      <c r="AL312" t="s">
        <v>38</v>
      </c>
      <c r="AM312">
        <v>18461</v>
      </c>
      <c r="AN312">
        <v>19.739999999999998</v>
      </c>
      <c r="AO312">
        <v>25.69</v>
      </c>
      <c r="AP312">
        <v>4</v>
      </c>
      <c r="AQ312" t="s">
        <v>34</v>
      </c>
      <c r="AR312" t="s">
        <v>39</v>
      </c>
      <c r="AS312" t="s">
        <v>40</v>
      </c>
      <c r="AT312">
        <v>2008</v>
      </c>
      <c r="AU312">
        <v>2.15</v>
      </c>
      <c r="AV312">
        <v>2.79</v>
      </c>
      <c r="AW312">
        <v>5</v>
      </c>
      <c r="AX312" t="s">
        <v>31</v>
      </c>
      <c r="AY312" t="s">
        <v>41</v>
      </c>
      <c r="AZ312" t="s">
        <v>42</v>
      </c>
      <c r="BA312">
        <v>27152</v>
      </c>
      <c r="BB312">
        <v>29.03</v>
      </c>
      <c r="BC312">
        <v>37.79</v>
      </c>
      <c r="BD312">
        <v>6</v>
      </c>
      <c r="BE312" t="s">
        <v>34</v>
      </c>
      <c r="BF312" t="s">
        <v>43</v>
      </c>
      <c r="BG312" t="s">
        <v>44</v>
      </c>
      <c r="BH312">
        <v>3935</v>
      </c>
      <c r="BI312">
        <v>4.21</v>
      </c>
      <c r="BJ312">
        <v>5.48</v>
      </c>
      <c r="BK312">
        <v>7</v>
      </c>
      <c r="BL312" t="s">
        <v>34</v>
      </c>
      <c r="BM312" t="s">
        <v>45</v>
      </c>
      <c r="BN312" t="s">
        <v>46</v>
      </c>
      <c r="BO312">
        <v>9882</v>
      </c>
      <c r="BP312">
        <v>10.56</v>
      </c>
      <c r="BQ312">
        <v>13.75</v>
      </c>
      <c r="BR312">
        <v>8</v>
      </c>
      <c r="BS312" t="s">
        <v>31</v>
      </c>
      <c r="BT312" t="s">
        <v>47</v>
      </c>
      <c r="BU312" t="s">
        <v>48</v>
      </c>
      <c r="BV312">
        <v>1202</v>
      </c>
      <c r="BW312">
        <v>1.28</v>
      </c>
      <c r="BX312">
        <v>1.67</v>
      </c>
      <c r="BY312">
        <v>9</v>
      </c>
      <c r="BZ312" t="s">
        <v>34</v>
      </c>
      <c r="CA312" t="s">
        <v>49</v>
      </c>
      <c r="CB312" t="s">
        <v>50</v>
      </c>
      <c r="CC312">
        <v>1665</v>
      </c>
      <c r="CD312">
        <v>1.78</v>
      </c>
      <c r="CE312">
        <v>2.3199999999999998</v>
      </c>
      <c r="CF312">
        <v>10</v>
      </c>
      <c r="CG312" t="s">
        <v>31</v>
      </c>
      <c r="CH312" t="s">
        <v>51</v>
      </c>
      <c r="CI312" t="s">
        <v>52</v>
      </c>
      <c r="CJ312">
        <v>3020</v>
      </c>
      <c r="CK312">
        <v>3.23</v>
      </c>
      <c r="CL312">
        <v>4.2</v>
      </c>
      <c r="CM312">
        <v>11</v>
      </c>
      <c r="CN312" t="s">
        <v>34</v>
      </c>
      <c r="CO312" t="s">
        <v>53</v>
      </c>
      <c r="CP312" t="s">
        <v>54</v>
      </c>
      <c r="CQ312">
        <v>528</v>
      </c>
      <c r="CR312">
        <v>0.56000000000000005</v>
      </c>
      <c r="CS312">
        <v>0.73</v>
      </c>
      <c r="CT312">
        <v>12</v>
      </c>
      <c r="CU312" t="s">
        <v>34</v>
      </c>
      <c r="CV312" t="s">
        <v>55</v>
      </c>
      <c r="CW312" t="s">
        <v>56</v>
      </c>
      <c r="CX312">
        <v>1585</v>
      </c>
      <c r="CY312">
        <v>1.69</v>
      </c>
      <c r="CZ312">
        <v>2.21</v>
      </c>
    </row>
    <row r="313" spans="1:104" x14ac:dyDescent="0.6">
      <c r="A313" s="1" t="s">
        <v>502</v>
      </c>
      <c r="B313" t="s">
        <v>503</v>
      </c>
      <c r="C313" s="1" t="s">
        <v>94</v>
      </c>
      <c r="D313" t="s">
        <v>95</v>
      </c>
      <c r="E313" t="s">
        <v>29</v>
      </c>
      <c r="F313" t="s">
        <v>1180</v>
      </c>
      <c r="G313" s="1" t="s">
        <v>510</v>
      </c>
      <c r="H313">
        <v>27962</v>
      </c>
      <c r="I313">
        <v>29.78</v>
      </c>
      <c r="J313">
        <v>65938</v>
      </c>
      <c r="K313">
        <v>70.22</v>
      </c>
      <c r="L313">
        <v>861</v>
      </c>
      <c r="M313">
        <v>0.92</v>
      </c>
      <c r="N313">
        <v>1.31</v>
      </c>
      <c r="O313">
        <v>478</v>
      </c>
      <c r="P313">
        <v>0.51</v>
      </c>
      <c r="Q313">
        <v>0.72</v>
      </c>
      <c r="R313">
        <v>64599</v>
      </c>
      <c r="S313">
        <v>68.8</v>
      </c>
      <c r="T313">
        <v>97.97</v>
      </c>
      <c r="U313">
        <v>1</v>
      </c>
      <c r="V313" t="s">
        <v>31</v>
      </c>
      <c r="W313" t="s">
        <v>32</v>
      </c>
      <c r="X313" t="s">
        <v>33</v>
      </c>
      <c r="Y313">
        <v>457</v>
      </c>
      <c r="Z313">
        <v>0.49</v>
      </c>
      <c r="AA313">
        <v>0.71</v>
      </c>
      <c r="AB313">
        <v>2</v>
      </c>
      <c r="AC313" t="s">
        <v>34</v>
      </c>
      <c r="AD313" t="s">
        <v>35</v>
      </c>
      <c r="AE313" t="s">
        <v>36</v>
      </c>
      <c r="AF313">
        <v>1811</v>
      </c>
      <c r="AG313">
        <v>1.93</v>
      </c>
      <c r="AH313">
        <v>2.8</v>
      </c>
      <c r="AI313">
        <v>3</v>
      </c>
      <c r="AJ313" t="s">
        <v>34</v>
      </c>
      <c r="AK313" t="s">
        <v>37</v>
      </c>
      <c r="AL313" t="s">
        <v>38</v>
      </c>
      <c r="AM313">
        <v>14901</v>
      </c>
      <c r="AN313">
        <v>15.87</v>
      </c>
      <c r="AO313">
        <v>23.07</v>
      </c>
      <c r="AP313">
        <v>4</v>
      </c>
      <c r="AQ313" t="s">
        <v>34</v>
      </c>
      <c r="AR313" t="s">
        <v>39</v>
      </c>
      <c r="AS313" t="s">
        <v>40</v>
      </c>
      <c r="AT313">
        <v>1476</v>
      </c>
      <c r="AU313">
        <v>1.57</v>
      </c>
      <c r="AV313">
        <v>2.2799999999999998</v>
      </c>
      <c r="AW313">
        <v>5</v>
      </c>
      <c r="AX313" t="s">
        <v>31</v>
      </c>
      <c r="AY313" t="s">
        <v>41</v>
      </c>
      <c r="AZ313" t="s">
        <v>42</v>
      </c>
      <c r="BA313">
        <v>24741</v>
      </c>
      <c r="BB313">
        <v>26.35</v>
      </c>
      <c r="BC313">
        <v>38.299999999999997</v>
      </c>
      <c r="BD313">
        <v>6</v>
      </c>
      <c r="BE313" t="s">
        <v>34</v>
      </c>
      <c r="BF313" t="s">
        <v>43</v>
      </c>
      <c r="BG313" t="s">
        <v>44</v>
      </c>
      <c r="BH313">
        <v>3838</v>
      </c>
      <c r="BI313">
        <v>4.09</v>
      </c>
      <c r="BJ313">
        <v>5.94</v>
      </c>
      <c r="BK313">
        <v>7</v>
      </c>
      <c r="BL313" t="s">
        <v>34</v>
      </c>
      <c r="BM313" t="s">
        <v>45</v>
      </c>
      <c r="BN313" t="s">
        <v>46</v>
      </c>
      <c r="BO313">
        <v>11030</v>
      </c>
      <c r="BP313">
        <v>11.75</v>
      </c>
      <c r="BQ313">
        <v>17.07</v>
      </c>
      <c r="BR313">
        <v>8</v>
      </c>
      <c r="BS313" t="s">
        <v>31</v>
      </c>
      <c r="BT313" t="s">
        <v>47</v>
      </c>
      <c r="BU313" t="s">
        <v>48</v>
      </c>
      <c r="BV313">
        <v>843</v>
      </c>
      <c r="BW313">
        <v>0.9</v>
      </c>
      <c r="BX313">
        <v>1.3</v>
      </c>
      <c r="BY313">
        <v>9</v>
      </c>
      <c r="BZ313" t="s">
        <v>34</v>
      </c>
      <c r="CA313" t="s">
        <v>49</v>
      </c>
      <c r="CB313" t="s">
        <v>50</v>
      </c>
      <c r="CC313">
        <v>1611</v>
      </c>
      <c r="CD313">
        <v>1.72</v>
      </c>
      <c r="CE313">
        <v>2.4900000000000002</v>
      </c>
      <c r="CF313">
        <v>10</v>
      </c>
      <c r="CG313" t="s">
        <v>31</v>
      </c>
      <c r="CH313" t="s">
        <v>51</v>
      </c>
      <c r="CI313" t="s">
        <v>52</v>
      </c>
      <c r="CJ313">
        <v>2139</v>
      </c>
      <c r="CK313">
        <v>2.2799999999999998</v>
      </c>
      <c r="CL313">
        <v>3.31</v>
      </c>
      <c r="CM313">
        <v>11</v>
      </c>
      <c r="CN313" t="s">
        <v>34</v>
      </c>
      <c r="CO313" t="s">
        <v>53</v>
      </c>
      <c r="CP313" t="s">
        <v>54</v>
      </c>
      <c r="CQ313">
        <v>473</v>
      </c>
      <c r="CR313">
        <v>0.5</v>
      </c>
      <c r="CS313">
        <v>0.73</v>
      </c>
      <c r="CT313">
        <v>12</v>
      </c>
      <c r="CU313" t="s">
        <v>34</v>
      </c>
      <c r="CV313" t="s">
        <v>55</v>
      </c>
      <c r="CW313" t="s">
        <v>56</v>
      </c>
      <c r="CX313">
        <v>1279</v>
      </c>
      <c r="CY313">
        <v>1.36</v>
      </c>
      <c r="CZ313">
        <v>1.98</v>
      </c>
    </row>
    <row r="314" spans="1:104" x14ac:dyDescent="0.6">
      <c r="A314" s="1" t="s">
        <v>502</v>
      </c>
      <c r="B314" t="s">
        <v>503</v>
      </c>
      <c r="C314" s="1" t="s">
        <v>97</v>
      </c>
      <c r="D314" t="s">
        <v>98</v>
      </c>
      <c r="E314" t="s">
        <v>29</v>
      </c>
      <c r="F314" t="s">
        <v>1181</v>
      </c>
      <c r="G314" s="1" t="s">
        <v>511</v>
      </c>
      <c r="H314">
        <v>23585</v>
      </c>
      <c r="I314">
        <v>25.62</v>
      </c>
      <c r="J314">
        <v>68471</v>
      </c>
      <c r="K314">
        <v>74.38</v>
      </c>
      <c r="L314">
        <v>921</v>
      </c>
      <c r="M314">
        <v>1</v>
      </c>
      <c r="N314">
        <v>1.35</v>
      </c>
      <c r="O314">
        <v>607</v>
      </c>
      <c r="P314">
        <v>0.66</v>
      </c>
      <c r="Q314">
        <v>0.89</v>
      </c>
      <c r="R314">
        <v>66943</v>
      </c>
      <c r="S314">
        <v>72.72</v>
      </c>
      <c r="T314">
        <v>97.77</v>
      </c>
      <c r="U314">
        <v>1</v>
      </c>
      <c r="V314" t="s">
        <v>31</v>
      </c>
      <c r="W314" t="s">
        <v>32</v>
      </c>
      <c r="X314" t="s">
        <v>33</v>
      </c>
      <c r="Y314">
        <v>574</v>
      </c>
      <c r="Z314">
        <v>0.62</v>
      </c>
      <c r="AA314">
        <v>0.86</v>
      </c>
      <c r="AB314">
        <v>2</v>
      </c>
      <c r="AC314" t="s">
        <v>34</v>
      </c>
      <c r="AD314" t="s">
        <v>35</v>
      </c>
      <c r="AE314" t="s">
        <v>36</v>
      </c>
      <c r="AF314">
        <v>2228</v>
      </c>
      <c r="AG314">
        <v>2.42</v>
      </c>
      <c r="AH314">
        <v>3.33</v>
      </c>
      <c r="AI314">
        <v>3</v>
      </c>
      <c r="AJ314" t="s">
        <v>34</v>
      </c>
      <c r="AK314" t="s">
        <v>37</v>
      </c>
      <c r="AL314" t="s">
        <v>38</v>
      </c>
      <c r="AM314">
        <v>17082</v>
      </c>
      <c r="AN314">
        <v>18.559999999999999</v>
      </c>
      <c r="AO314">
        <v>25.52</v>
      </c>
      <c r="AP314">
        <v>4</v>
      </c>
      <c r="AQ314" t="s">
        <v>34</v>
      </c>
      <c r="AR314" t="s">
        <v>39</v>
      </c>
      <c r="AS314" t="s">
        <v>40</v>
      </c>
      <c r="AT314">
        <v>1521</v>
      </c>
      <c r="AU314">
        <v>1.65</v>
      </c>
      <c r="AV314">
        <v>2.27</v>
      </c>
      <c r="AW314">
        <v>5</v>
      </c>
      <c r="AX314" t="s">
        <v>31</v>
      </c>
      <c r="AY314" t="s">
        <v>41</v>
      </c>
      <c r="AZ314" t="s">
        <v>42</v>
      </c>
      <c r="BA314">
        <v>25198</v>
      </c>
      <c r="BB314">
        <v>27.37</v>
      </c>
      <c r="BC314">
        <v>37.64</v>
      </c>
      <c r="BD314">
        <v>6</v>
      </c>
      <c r="BE314" t="s">
        <v>34</v>
      </c>
      <c r="BF314" t="s">
        <v>43</v>
      </c>
      <c r="BG314" t="s">
        <v>44</v>
      </c>
      <c r="BH314">
        <v>3193</v>
      </c>
      <c r="BI314">
        <v>3.47</v>
      </c>
      <c r="BJ314">
        <v>4.7699999999999996</v>
      </c>
      <c r="BK314">
        <v>7</v>
      </c>
      <c r="BL314" t="s">
        <v>34</v>
      </c>
      <c r="BM314" t="s">
        <v>45</v>
      </c>
      <c r="BN314" t="s">
        <v>46</v>
      </c>
      <c r="BO314">
        <v>10381</v>
      </c>
      <c r="BP314">
        <v>11.28</v>
      </c>
      <c r="BQ314">
        <v>15.51</v>
      </c>
      <c r="BR314">
        <v>8</v>
      </c>
      <c r="BS314" t="s">
        <v>31</v>
      </c>
      <c r="BT314" t="s">
        <v>47</v>
      </c>
      <c r="BU314" t="s">
        <v>48</v>
      </c>
      <c r="BV314">
        <v>1109</v>
      </c>
      <c r="BW314">
        <v>1.2</v>
      </c>
      <c r="BX314">
        <v>1.66</v>
      </c>
      <c r="BY314">
        <v>9</v>
      </c>
      <c r="BZ314" t="s">
        <v>34</v>
      </c>
      <c r="CA314" t="s">
        <v>49</v>
      </c>
      <c r="CB314" t="s">
        <v>50</v>
      </c>
      <c r="CC314">
        <v>1643</v>
      </c>
      <c r="CD314">
        <v>1.78</v>
      </c>
      <c r="CE314">
        <v>2.4500000000000002</v>
      </c>
      <c r="CF314">
        <v>10</v>
      </c>
      <c r="CG314" t="s">
        <v>31</v>
      </c>
      <c r="CH314" t="s">
        <v>51</v>
      </c>
      <c r="CI314" t="s">
        <v>52</v>
      </c>
      <c r="CJ314">
        <v>2226</v>
      </c>
      <c r="CK314">
        <v>2.42</v>
      </c>
      <c r="CL314">
        <v>3.33</v>
      </c>
      <c r="CM314">
        <v>11</v>
      </c>
      <c r="CN314" t="s">
        <v>34</v>
      </c>
      <c r="CO314" t="s">
        <v>53</v>
      </c>
      <c r="CP314" t="s">
        <v>54</v>
      </c>
      <c r="CQ314">
        <v>468</v>
      </c>
      <c r="CR314">
        <v>0.51</v>
      </c>
      <c r="CS314">
        <v>0.7</v>
      </c>
      <c r="CT314">
        <v>12</v>
      </c>
      <c r="CU314" t="s">
        <v>34</v>
      </c>
      <c r="CV314" t="s">
        <v>55</v>
      </c>
      <c r="CW314" t="s">
        <v>56</v>
      </c>
      <c r="CX314">
        <v>1320</v>
      </c>
      <c r="CY314">
        <v>1.43</v>
      </c>
      <c r="CZ314">
        <v>1.97</v>
      </c>
    </row>
    <row r="315" spans="1:104" x14ac:dyDescent="0.6">
      <c r="A315" s="1" t="s">
        <v>502</v>
      </c>
      <c r="B315" t="s">
        <v>503</v>
      </c>
      <c r="C315" s="1" t="s">
        <v>100</v>
      </c>
      <c r="D315" t="s">
        <v>101</v>
      </c>
      <c r="E315" t="s">
        <v>29</v>
      </c>
      <c r="F315" t="s">
        <v>1182</v>
      </c>
      <c r="G315" s="1" t="s">
        <v>512</v>
      </c>
      <c r="H315">
        <v>20117</v>
      </c>
      <c r="I315">
        <v>25.15</v>
      </c>
      <c r="J315">
        <v>59874</v>
      </c>
      <c r="K315">
        <v>74.849999999999994</v>
      </c>
      <c r="L315">
        <v>793</v>
      </c>
      <c r="M315">
        <v>0.99</v>
      </c>
      <c r="N315">
        <v>1.32</v>
      </c>
      <c r="O315">
        <v>412</v>
      </c>
      <c r="P315">
        <v>0.52</v>
      </c>
      <c r="Q315">
        <v>0.69</v>
      </c>
      <c r="R315">
        <v>58669</v>
      </c>
      <c r="S315">
        <v>73.34</v>
      </c>
      <c r="T315">
        <v>97.99</v>
      </c>
      <c r="U315">
        <v>1</v>
      </c>
      <c r="V315" t="s">
        <v>31</v>
      </c>
      <c r="W315" t="s">
        <v>32</v>
      </c>
      <c r="X315" t="s">
        <v>33</v>
      </c>
      <c r="Y315">
        <v>363</v>
      </c>
      <c r="Z315">
        <v>0.45</v>
      </c>
      <c r="AA315">
        <v>0.62</v>
      </c>
      <c r="AB315">
        <v>2</v>
      </c>
      <c r="AC315" t="s">
        <v>34</v>
      </c>
      <c r="AD315" t="s">
        <v>35</v>
      </c>
      <c r="AE315" t="s">
        <v>36</v>
      </c>
      <c r="AF315">
        <v>2391</v>
      </c>
      <c r="AG315">
        <v>2.99</v>
      </c>
      <c r="AH315">
        <v>4.08</v>
      </c>
      <c r="AI315">
        <v>3</v>
      </c>
      <c r="AJ315" t="s">
        <v>34</v>
      </c>
      <c r="AK315" t="s">
        <v>37</v>
      </c>
      <c r="AL315" t="s">
        <v>38</v>
      </c>
      <c r="AM315">
        <v>15854</v>
      </c>
      <c r="AN315">
        <v>19.82</v>
      </c>
      <c r="AO315">
        <v>27.02</v>
      </c>
      <c r="AP315">
        <v>4</v>
      </c>
      <c r="AQ315" t="s">
        <v>34</v>
      </c>
      <c r="AR315" t="s">
        <v>39</v>
      </c>
      <c r="AS315" t="s">
        <v>40</v>
      </c>
      <c r="AT315">
        <v>1241</v>
      </c>
      <c r="AU315">
        <v>1.55</v>
      </c>
      <c r="AV315">
        <v>2.12</v>
      </c>
      <c r="AW315">
        <v>5</v>
      </c>
      <c r="AX315" t="s">
        <v>31</v>
      </c>
      <c r="AY315" t="s">
        <v>41</v>
      </c>
      <c r="AZ315" t="s">
        <v>42</v>
      </c>
      <c r="BA315">
        <v>21121</v>
      </c>
      <c r="BB315">
        <v>26.4</v>
      </c>
      <c r="BC315">
        <v>36</v>
      </c>
      <c r="BD315">
        <v>6</v>
      </c>
      <c r="BE315" t="s">
        <v>34</v>
      </c>
      <c r="BF315" t="s">
        <v>43</v>
      </c>
      <c r="BG315" t="s">
        <v>44</v>
      </c>
      <c r="BH315">
        <v>3255</v>
      </c>
      <c r="BI315">
        <v>4.07</v>
      </c>
      <c r="BJ315">
        <v>5.55</v>
      </c>
      <c r="BK315">
        <v>7</v>
      </c>
      <c r="BL315" t="s">
        <v>34</v>
      </c>
      <c r="BM315" t="s">
        <v>45</v>
      </c>
      <c r="BN315" t="s">
        <v>46</v>
      </c>
      <c r="BO315">
        <v>8426</v>
      </c>
      <c r="BP315">
        <v>10.53</v>
      </c>
      <c r="BQ315">
        <v>14.36</v>
      </c>
      <c r="BR315">
        <v>8</v>
      </c>
      <c r="BS315" t="s">
        <v>31</v>
      </c>
      <c r="BT315" t="s">
        <v>47</v>
      </c>
      <c r="BU315" t="s">
        <v>48</v>
      </c>
      <c r="BV315">
        <v>795</v>
      </c>
      <c r="BW315">
        <v>0.99</v>
      </c>
      <c r="BX315">
        <v>1.36</v>
      </c>
      <c r="BY315">
        <v>9</v>
      </c>
      <c r="BZ315" t="s">
        <v>34</v>
      </c>
      <c r="CA315" t="s">
        <v>49</v>
      </c>
      <c r="CB315" t="s">
        <v>50</v>
      </c>
      <c r="CC315">
        <v>1753</v>
      </c>
      <c r="CD315">
        <v>2.19</v>
      </c>
      <c r="CE315">
        <v>2.99</v>
      </c>
      <c r="CF315">
        <v>10</v>
      </c>
      <c r="CG315" t="s">
        <v>31</v>
      </c>
      <c r="CH315" t="s">
        <v>51</v>
      </c>
      <c r="CI315" t="s">
        <v>52</v>
      </c>
      <c r="CJ315">
        <v>1955</v>
      </c>
      <c r="CK315">
        <v>2.44</v>
      </c>
      <c r="CL315">
        <v>3.33</v>
      </c>
      <c r="CM315">
        <v>11</v>
      </c>
      <c r="CN315" t="s">
        <v>34</v>
      </c>
      <c r="CO315" t="s">
        <v>53</v>
      </c>
      <c r="CP315" t="s">
        <v>54</v>
      </c>
      <c r="CQ315">
        <v>373</v>
      </c>
      <c r="CR315">
        <v>0.47</v>
      </c>
      <c r="CS315">
        <v>0.64</v>
      </c>
      <c r="CT315">
        <v>12</v>
      </c>
      <c r="CU315" t="s">
        <v>34</v>
      </c>
      <c r="CV315" t="s">
        <v>55</v>
      </c>
      <c r="CW315" t="s">
        <v>56</v>
      </c>
      <c r="CX315">
        <v>1142</v>
      </c>
      <c r="CY315">
        <v>1.43</v>
      </c>
      <c r="CZ315">
        <v>1.95</v>
      </c>
    </row>
    <row r="316" spans="1:104" x14ac:dyDescent="0.6">
      <c r="A316" s="1" t="s">
        <v>502</v>
      </c>
      <c r="B316" t="s">
        <v>503</v>
      </c>
      <c r="C316" s="1" t="s">
        <v>114</v>
      </c>
      <c r="D316" t="s">
        <v>140</v>
      </c>
      <c r="E316" t="s">
        <v>29</v>
      </c>
      <c r="F316" t="s">
        <v>1183</v>
      </c>
      <c r="G316" s="1" t="s">
        <v>513</v>
      </c>
      <c r="H316">
        <v>24653</v>
      </c>
      <c r="I316">
        <v>27.75</v>
      </c>
      <c r="J316">
        <v>64199</v>
      </c>
      <c r="K316">
        <v>72.25</v>
      </c>
      <c r="L316">
        <v>830</v>
      </c>
      <c r="M316">
        <v>0.93</v>
      </c>
      <c r="N316">
        <v>1.29</v>
      </c>
      <c r="O316">
        <v>464</v>
      </c>
      <c r="P316">
        <v>0.52</v>
      </c>
      <c r="Q316">
        <v>0.72</v>
      </c>
      <c r="R316">
        <v>62905</v>
      </c>
      <c r="S316">
        <v>70.8</v>
      </c>
      <c r="T316">
        <v>97.98</v>
      </c>
      <c r="U316">
        <v>1</v>
      </c>
      <c r="V316" t="s">
        <v>31</v>
      </c>
      <c r="W316" t="s">
        <v>32</v>
      </c>
      <c r="X316" t="s">
        <v>33</v>
      </c>
      <c r="Y316">
        <v>490</v>
      </c>
      <c r="Z316">
        <v>0.55000000000000004</v>
      </c>
      <c r="AA316">
        <v>0.78</v>
      </c>
      <c r="AB316">
        <v>2</v>
      </c>
      <c r="AC316" t="s">
        <v>34</v>
      </c>
      <c r="AD316" t="s">
        <v>35</v>
      </c>
      <c r="AE316" t="s">
        <v>36</v>
      </c>
      <c r="AF316">
        <v>2163</v>
      </c>
      <c r="AG316">
        <v>2.4300000000000002</v>
      </c>
      <c r="AH316">
        <v>3.44</v>
      </c>
      <c r="AI316">
        <v>3</v>
      </c>
      <c r="AJ316" t="s">
        <v>34</v>
      </c>
      <c r="AK316" t="s">
        <v>37</v>
      </c>
      <c r="AL316" t="s">
        <v>38</v>
      </c>
      <c r="AM316">
        <v>12616</v>
      </c>
      <c r="AN316">
        <v>14.2</v>
      </c>
      <c r="AO316">
        <v>20.059999999999999</v>
      </c>
      <c r="AP316">
        <v>4</v>
      </c>
      <c r="AQ316" t="s">
        <v>34</v>
      </c>
      <c r="AR316" t="s">
        <v>39</v>
      </c>
      <c r="AS316" t="s">
        <v>40</v>
      </c>
      <c r="AT316">
        <v>1126</v>
      </c>
      <c r="AU316">
        <v>1.27</v>
      </c>
      <c r="AV316">
        <v>1.79</v>
      </c>
      <c r="AW316">
        <v>5</v>
      </c>
      <c r="AX316" t="s">
        <v>31</v>
      </c>
      <c r="AY316" t="s">
        <v>41</v>
      </c>
      <c r="AZ316" t="s">
        <v>42</v>
      </c>
      <c r="BA316">
        <v>30047</v>
      </c>
      <c r="BB316">
        <v>33.82</v>
      </c>
      <c r="BC316">
        <v>47.77</v>
      </c>
      <c r="BD316">
        <v>6</v>
      </c>
      <c r="BE316" t="s">
        <v>34</v>
      </c>
      <c r="BF316" t="s">
        <v>43</v>
      </c>
      <c r="BG316" t="s">
        <v>44</v>
      </c>
      <c r="BH316">
        <v>2611</v>
      </c>
      <c r="BI316">
        <v>2.94</v>
      </c>
      <c r="BJ316">
        <v>4.1500000000000004</v>
      </c>
      <c r="BK316">
        <v>7</v>
      </c>
      <c r="BL316" t="s">
        <v>34</v>
      </c>
      <c r="BM316" t="s">
        <v>45</v>
      </c>
      <c r="BN316" t="s">
        <v>46</v>
      </c>
      <c r="BO316">
        <v>9161</v>
      </c>
      <c r="BP316">
        <v>10.31</v>
      </c>
      <c r="BQ316">
        <v>14.56</v>
      </c>
      <c r="BR316">
        <v>8</v>
      </c>
      <c r="BS316" t="s">
        <v>31</v>
      </c>
      <c r="BT316" t="s">
        <v>47</v>
      </c>
      <c r="BU316" t="s">
        <v>48</v>
      </c>
      <c r="BV316">
        <v>816</v>
      </c>
      <c r="BW316">
        <v>0.92</v>
      </c>
      <c r="BX316">
        <v>1.3</v>
      </c>
      <c r="BY316">
        <v>9</v>
      </c>
      <c r="BZ316" t="s">
        <v>34</v>
      </c>
      <c r="CA316" t="s">
        <v>49</v>
      </c>
      <c r="CB316" t="s">
        <v>50</v>
      </c>
      <c r="CC316">
        <v>1169</v>
      </c>
      <c r="CD316">
        <v>1.32</v>
      </c>
      <c r="CE316">
        <v>1.86</v>
      </c>
      <c r="CF316">
        <v>10</v>
      </c>
      <c r="CG316" t="s">
        <v>31</v>
      </c>
      <c r="CH316" t="s">
        <v>51</v>
      </c>
      <c r="CI316" t="s">
        <v>52</v>
      </c>
      <c r="CJ316">
        <v>1246</v>
      </c>
      <c r="CK316">
        <v>1.4</v>
      </c>
      <c r="CL316">
        <v>1.98</v>
      </c>
      <c r="CM316">
        <v>11</v>
      </c>
      <c r="CN316" t="s">
        <v>34</v>
      </c>
      <c r="CO316" t="s">
        <v>53</v>
      </c>
      <c r="CP316" t="s">
        <v>54</v>
      </c>
      <c r="CQ316">
        <v>443</v>
      </c>
      <c r="CR316">
        <v>0.5</v>
      </c>
      <c r="CS316">
        <v>0.7</v>
      </c>
      <c r="CT316">
        <v>12</v>
      </c>
      <c r="CU316" t="s">
        <v>34</v>
      </c>
      <c r="CV316" t="s">
        <v>55</v>
      </c>
      <c r="CW316" t="s">
        <v>56</v>
      </c>
      <c r="CX316">
        <v>1017</v>
      </c>
      <c r="CY316">
        <v>1.1399999999999999</v>
      </c>
      <c r="CZ316">
        <v>1.62</v>
      </c>
    </row>
    <row r="317" spans="1:104" x14ac:dyDescent="0.6">
      <c r="A317" s="1" t="s">
        <v>502</v>
      </c>
      <c r="B317" t="s">
        <v>503</v>
      </c>
      <c r="C317" s="1" t="s">
        <v>119</v>
      </c>
      <c r="D317" t="s">
        <v>142</v>
      </c>
      <c r="E317" t="s">
        <v>29</v>
      </c>
      <c r="F317" t="s">
        <v>1184</v>
      </c>
      <c r="G317" s="1" t="s">
        <v>514</v>
      </c>
      <c r="H317">
        <v>27004</v>
      </c>
      <c r="I317">
        <v>28.75</v>
      </c>
      <c r="J317">
        <v>66937</v>
      </c>
      <c r="K317">
        <v>71.25</v>
      </c>
      <c r="L317">
        <v>742</v>
      </c>
      <c r="M317">
        <v>0.79</v>
      </c>
      <c r="N317">
        <v>1.1100000000000001</v>
      </c>
      <c r="O317">
        <v>428</v>
      </c>
      <c r="P317">
        <v>0.46</v>
      </c>
      <c r="Q317">
        <v>0.64</v>
      </c>
      <c r="R317">
        <v>65767</v>
      </c>
      <c r="S317">
        <v>70.010000000000005</v>
      </c>
      <c r="T317">
        <v>98.25</v>
      </c>
      <c r="U317">
        <v>1</v>
      </c>
      <c r="V317" t="s">
        <v>31</v>
      </c>
      <c r="W317" t="s">
        <v>32</v>
      </c>
      <c r="X317" t="s">
        <v>33</v>
      </c>
      <c r="Y317">
        <v>451</v>
      </c>
      <c r="Z317">
        <v>0.48</v>
      </c>
      <c r="AA317">
        <v>0.69</v>
      </c>
      <c r="AB317">
        <v>2</v>
      </c>
      <c r="AC317" t="s">
        <v>34</v>
      </c>
      <c r="AD317" t="s">
        <v>35</v>
      </c>
      <c r="AE317" t="s">
        <v>36</v>
      </c>
      <c r="AF317">
        <v>2343</v>
      </c>
      <c r="AG317">
        <v>2.4900000000000002</v>
      </c>
      <c r="AH317">
        <v>3.56</v>
      </c>
      <c r="AI317">
        <v>3</v>
      </c>
      <c r="AJ317" t="s">
        <v>34</v>
      </c>
      <c r="AK317" t="s">
        <v>37</v>
      </c>
      <c r="AL317" t="s">
        <v>38</v>
      </c>
      <c r="AM317">
        <v>11527</v>
      </c>
      <c r="AN317">
        <v>12.27</v>
      </c>
      <c r="AO317">
        <v>17.53</v>
      </c>
      <c r="AP317">
        <v>4</v>
      </c>
      <c r="AQ317" t="s">
        <v>34</v>
      </c>
      <c r="AR317" t="s">
        <v>39</v>
      </c>
      <c r="AS317" t="s">
        <v>40</v>
      </c>
      <c r="AT317">
        <v>989</v>
      </c>
      <c r="AU317">
        <v>1.05</v>
      </c>
      <c r="AV317">
        <v>1.5</v>
      </c>
      <c r="AW317">
        <v>5</v>
      </c>
      <c r="AX317" t="s">
        <v>31</v>
      </c>
      <c r="AY317" t="s">
        <v>41</v>
      </c>
      <c r="AZ317" t="s">
        <v>42</v>
      </c>
      <c r="BA317">
        <v>29691</v>
      </c>
      <c r="BB317">
        <v>31.61</v>
      </c>
      <c r="BC317">
        <v>45.15</v>
      </c>
      <c r="BD317">
        <v>6</v>
      </c>
      <c r="BE317" t="s">
        <v>34</v>
      </c>
      <c r="BF317" t="s">
        <v>43</v>
      </c>
      <c r="BG317" t="s">
        <v>44</v>
      </c>
      <c r="BH317">
        <v>2779</v>
      </c>
      <c r="BI317">
        <v>2.96</v>
      </c>
      <c r="BJ317">
        <v>4.2300000000000004</v>
      </c>
      <c r="BK317">
        <v>7</v>
      </c>
      <c r="BL317" t="s">
        <v>34</v>
      </c>
      <c r="BM317" t="s">
        <v>45</v>
      </c>
      <c r="BN317" t="s">
        <v>46</v>
      </c>
      <c r="BO317">
        <v>13585</v>
      </c>
      <c r="BP317">
        <v>14.46</v>
      </c>
      <c r="BQ317">
        <v>20.66</v>
      </c>
      <c r="BR317">
        <v>8</v>
      </c>
      <c r="BS317" t="s">
        <v>31</v>
      </c>
      <c r="BT317" t="s">
        <v>47</v>
      </c>
      <c r="BU317" t="s">
        <v>48</v>
      </c>
      <c r="BV317">
        <v>720</v>
      </c>
      <c r="BW317">
        <v>0.77</v>
      </c>
      <c r="BX317">
        <v>1.0900000000000001</v>
      </c>
      <c r="BY317">
        <v>9</v>
      </c>
      <c r="BZ317" t="s">
        <v>34</v>
      </c>
      <c r="CA317" t="s">
        <v>49</v>
      </c>
      <c r="CB317" t="s">
        <v>50</v>
      </c>
      <c r="CC317">
        <v>1278</v>
      </c>
      <c r="CD317">
        <v>1.36</v>
      </c>
      <c r="CE317">
        <v>1.94</v>
      </c>
      <c r="CF317">
        <v>10</v>
      </c>
      <c r="CG317" t="s">
        <v>31</v>
      </c>
      <c r="CH317" t="s">
        <v>51</v>
      </c>
      <c r="CI317" t="s">
        <v>52</v>
      </c>
      <c r="CJ317">
        <v>1086</v>
      </c>
      <c r="CK317">
        <v>1.1599999999999999</v>
      </c>
      <c r="CL317">
        <v>1.65</v>
      </c>
      <c r="CM317">
        <v>11</v>
      </c>
      <c r="CN317" t="s">
        <v>34</v>
      </c>
      <c r="CO317" t="s">
        <v>53</v>
      </c>
      <c r="CP317" t="s">
        <v>54</v>
      </c>
      <c r="CQ317">
        <v>469</v>
      </c>
      <c r="CR317">
        <v>0.5</v>
      </c>
      <c r="CS317">
        <v>0.71</v>
      </c>
      <c r="CT317">
        <v>12</v>
      </c>
      <c r="CU317" t="s">
        <v>34</v>
      </c>
      <c r="CV317" t="s">
        <v>55</v>
      </c>
      <c r="CW317" t="s">
        <v>56</v>
      </c>
      <c r="CX317">
        <v>849</v>
      </c>
      <c r="CY317">
        <v>0.9</v>
      </c>
      <c r="CZ317">
        <v>1.29</v>
      </c>
    </row>
    <row r="318" spans="1:104" x14ac:dyDescent="0.6">
      <c r="A318" s="1" t="s">
        <v>502</v>
      </c>
      <c r="B318" t="s">
        <v>503</v>
      </c>
      <c r="C318" s="1" t="s">
        <v>124</v>
      </c>
      <c r="D318" t="s">
        <v>144</v>
      </c>
      <c r="E318" t="s">
        <v>29</v>
      </c>
      <c r="F318" t="s">
        <v>1185</v>
      </c>
      <c r="G318" s="1" t="s">
        <v>515</v>
      </c>
      <c r="H318">
        <v>26820</v>
      </c>
      <c r="I318">
        <v>27.87</v>
      </c>
      <c r="J318">
        <v>69417</v>
      </c>
      <c r="K318">
        <v>72.13</v>
      </c>
      <c r="L318">
        <v>880</v>
      </c>
      <c r="M318">
        <v>0.91</v>
      </c>
      <c r="N318">
        <v>1.27</v>
      </c>
      <c r="O318">
        <v>511</v>
      </c>
      <c r="P318">
        <v>0.53</v>
      </c>
      <c r="Q318">
        <v>0.74</v>
      </c>
      <c r="R318">
        <v>68026</v>
      </c>
      <c r="S318">
        <v>70.69</v>
      </c>
      <c r="T318">
        <v>98</v>
      </c>
      <c r="U318">
        <v>1</v>
      </c>
      <c r="V318" t="s">
        <v>31</v>
      </c>
      <c r="W318" t="s">
        <v>32</v>
      </c>
      <c r="X318" t="s">
        <v>33</v>
      </c>
      <c r="Y318">
        <v>524</v>
      </c>
      <c r="Z318">
        <v>0.54</v>
      </c>
      <c r="AA318">
        <v>0.77</v>
      </c>
      <c r="AB318">
        <v>2</v>
      </c>
      <c r="AC318" t="s">
        <v>34</v>
      </c>
      <c r="AD318" t="s">
        <v>35</v>
      </c>
      <c r="AE318" t="s">
        <v>36</v>
      </c>
      <c r="AF318">
        <v>2485</v>
      </c>
      <c r="AG318">
        <v>2.58</v>
      </c>
      <c r="AH318">
        <v>3.65</v>
      </c>
      <c r="AI318">
        <v>3</v>
      </c>
      <c r="AJ318" t="s">
        <v>34</v>
      </c>
      <c r="AK318" t="s">
        <v>37</v>
      </c>
      <c r="AL318" t="s">
        <v>38</v>
      </c>
      <c r="AM318">
        <v>13454</v>
      </c>
      <c r="AN318">
        <v>13.98</v>
      </c>
      <c r="AO318">
        <v>19.78</v>
      </c>
      <c r="AP318">
        <v>4</v>
      </c>
      <c r="AQ318" t="s">
        <v>34</v>
      </c>
      <c r="AR318" t="s">
        <v>39</v>
      </c>
      <c r="AS318" t="s">
        <v>40</v>
      </c>
      <c r="AT318">
        <v>1159</v>
      </c>
      <c r="AU318">
        <v>1.2</v>
      </c>
      <c r="AV318">
        <v>1.7</v>
      </c>
      <c r="AW318">
        <v>5</v>
      </c>
      <c r="AX318" t="s">
        <v>31</v>
      </c>
      <c r="AY318" t="s">
        <v>41</v>
      </c>
      <c r="AZ318" t="s">
        <v>42</v>
      </c>
      <c r="BA318">
        <v>31399</v>
      </c>
      <c r="BB318">
        <v>32.630000000000003</v>
      </c>
      <c r="BC318">
        <v>46.16</v>
      </c>
      <c r="BD318">
        <v>6</v>
      </c>
      <c r="BE318" t="s">
        <v>34</v>
      </c>
      <c r="BF318" t="s">
        <v>43</v>
      </c>
      <c r="BG318" t="s">
        <v>44</v>
      </c>
      <c r="BH318">
        <v>3119</v>
      </c>
      <c r="BI318">
        <v>3.24</v>
      </c>
      <c r="BJ318">
        <v>4.59</v>
      </c>
      <c r="BK318">
        <v>7</v>
      </c>
      <c r="BL318" t="s">
        <v>34</v>
      </c>
      <c r="BM318" t="s">
        <v>45</v>
      </c>
      <c r="BN318" t="s">
        <v>46</v>
      </c>
      <c r="BO318">
        <v>10754</v>
      </c>
      <c r="BP318">
        <v>11.17</v>
      </c>
      <c r="BQ318">
        <v>15.81</v>
      </c>
      <c r="BR318">
        <v>8</v>
      </c>
      <c r="BS318" t="s">
        <v>31</v>
      </c>
      <c r="BT318" t="s">
        <v>47</v>
      </c>
      <c r="BU318" t="s">
        <v>48</v>
      </c>
      <c r="BV318">
        <v>1119</v>
      </c>
      <c r="BW318">
        <v>1.1599999999999999</v>
      </c>
      <c r="BX318">
        <v>1.64</v>
      </c>
      <c r="BY318">
        <v>9</v>
      </c>
      <c r="BZ318" t="s">
        <v>34</v>
      </c>
      <c r="CA318" t="s">
        <v>49</v>
      </c>
      <c r="CB318" t="s">
        <v>50</v>
      </c>
      <c r="CC318">
        <v>1291</v>
      </c>
      <c r="CD318">
        <v>1.34</v>
      </c>
      <c r="CE318">
        <v>1.9</v>
      </c>
      <c r="CF318">
        <v>10</v>
      </c>
      <c r="CG318" t="s">
        <v>31</v>
      </c>
      <c r="CH318" t="s">
        <v>51</v>
      </c>
      <c r="CI318" t="s">
        <v>52</v>
      </c>
      <c r="CJ318">
        <v>1259</v>
      </c>
      <c r="CK318">
        <v>1.31</v>
      </c>
      <c r="CL318">
        <v>1.85</v>
      </c>
      <c r="CM318">
        <v>11</v>
      </c>
      <c r="CN318" t="s">
        <v>34</v>
      </c>
      <c r="CO318" t="s">
        <v>53</v>
      </c>
      <c r="CP318" t="s">
        <v>54</v>
      </c>
      <c r="CQ318">
        <v>444</v>
      </c>
      <c r="CR318">
        <v>0.46</v>
      </c>
      <c r="CS318">
        <v>0.65</v>
      </c>
      <c r="CT318">
        <v>12</v>
      </c>
      <c r="CU318" t="s">
        <v>34</v>
      </c>
      <c r="CV318" t="s">
        <v>55</v>
      </c>
      <c r="CW318" t="s">
        <v>56</v>
      </c>
      <c r="CX318">
        <v>1019</v>
      </c>
      <c r="CY318">
        <v>1.06</v>
      </c>
      <c r="CZ318">
        <v>1.5</v>
      </c>
    </row>
    <row r="319" spans="1:104" x14ac:dyDescent="0.6">
      <c r="A319" s="1" t="s">
        <v>516</v>
      </c>
      <c r="B319" t="s">
        <v>517</v>
      </c>
      <c r="C319" s="1" t="s">
        <v>26</v>
      </c>
      <c r="D319" t="s">
        <v>28</v>
      </c>
      <c r="E319" t="s">
        <v>29</v>
      </c>
      <c r="F319" t="s">
        <v>1186</v>
      </c>
      <c r="G319" s="1" t="s">
        <v>518</v>
      </c>
      <c r="H319">
        <v>21168</v>
      </c>
      <c r="I319">
        <v>25.29</v>
      </c>
      <c r="J319">
        <v>62536</v>
      </c>
      <c r="K319">
        <v>74.709999999999994</v>
      </c>
      <c r="L319">
        <v>1081</v>
      </c>
      <c r="M319">
        <v>1.29</v>
      </c>
      <c r="N319">
        <v>1.73</v>
      </c>
      <c r="O319">
        <v>423</v>
      </c>
      <c r="P319">
        <v>0.51</v>
      </c>
      <c r="Q319">
        <v>0.68</v>
      </c>
      <c r="R319">
        <v>61032</v>
      </c>
      <c r="S319">
        <v>72.91</v>
      </c>
      <c r="T319">
        <v>97.59</v>
      </c>
      <c r="U319">
        <v>1</v>
      </c>
      <c r="V319" t="s">
        <v>31</v>
      </c>
      <c r="W319" t="s">
        <v>32</v>
      </c>
      <c r="X319" t="s">
        <v>33</v>
      </c>
      <c r="Y319">
        <v>406</v>
      </c>
      <c r="Z319">
        <v>0.49</v>
      </c>
      <c r="AA319">
        <v>0.67</v>
      </c>
      <c r="AB319">
        <v>2</v>
      </c>
      <c r="AC319" t="s">
        <v>34</v>
      </c>
      <c r="AD319" t="s">
        <v>35</v>
      </c>
      <c r="AE319" t="s">
        <v>36</v>
      </c>
      <c r="AF319">
        <v>1909</v>
      </c>
      <c r="AG319">
        <v>2.2799999999999998</v>
      </c>
      <c r="AH319">
        <v>3.13</v>
      </c>
      <c r="AI319">
        <v>3</v>
      </c>
      <c r="AJ319" t="s">
        <v>34</v>
      </c>
      <c r="AK319" t="s">
        <v>37</v>
      </c>
      <c r="AL319" t="s">
        <v>38</v>
      </c>
      <c r="AM319">
        <v>17254</v>
      </c>
      <c r="AN319">
        <v>20.61</v>
      </c>
      <c r="AO319">
        <v>28.27</v>
      </c>
      <c r="AP319">
        <v>4</v>
      </c>
      <c r="AQ319" t="s">
        <v>34</v>
      </c>
      <c r="AR319" t="s">
        <v>39</v>
      </c>
      <c r="AS319" t="s">
        <v>40</v>
      </c>
      <c r="AT319">
        <v>1719</v>
      </c>
      <c r="AU319">
        <v>2.0499999999999998</v>
      </c>
      <c r="AV319">
        <v>2.82</v>
      </c>
      <c r="AW319">
        <v>5</v>
      </c>
      <c r="AX319" t="s">
        <v>31</v>
      </c>
      <c r="AY319" t="s">
        <v>41</v>
      </c>
      <c r="AZ319" t="s">
        <v>42</v>
      </c>
      <c r="BA319">
        <v>11176</v>
      </c>
      <c r="BB319">
        <v>13.35</v>
      </c>
      <c r="BC319">
        <v>18.309999999999999</v>
      </c>
      <c r="BD319">
        <v>6</v>
      </c>
      <c r="BE319" t="s">
        <v>34</v>
      </c>
      <c r="BF319" t="s">
        <v>43</v>
      </c>
      <c r="BG319" t="s">
        <v>44</v>
      </c>
      <c r="BH319">
        <v>3504</v>
      </c>
      <c r="BI319">
        <v>4.1900000000000004</v>
      </c>
      <c r="BJ319">
        <v>5.74</v>
      </c>
      <c r="BK319">
        <v>7</v>
      </c>
      <c r="BL319" t="s">
        <v>34</v>
      </c>
      <c r="BM319" t="s">
        <v>45</v>
      </c>
      <c r="BN319" t="s">
        <v>46</v>
      </c>
      <c r="BO319">
        <v>16418</v>
      </c>
      <c r="BP319">
        <v>19.61</v>
      </c>
      <c r="BQ319">
        <v>26.9</v>
      </c>
      <c r="BR319">
        <v>8</v>
      </c>
      <c r="BS319" t="s">
        <v>31</v>
      </c>
      <c r="BT319" t="s">
        <v>47</v>
      </c>
      <c r="BU319" t="s">
        <v>48</v>
      </c>
      <c r="BV319">
        <v>1488</v>
      </c>
      <c r="BW319">
        <v>1.78</v>
      </c>
      <c r="BX319">
        <v>2.44</v>
      </c>
      <c r="BY319">
        <v>9</v>
      </c>
      <c r="BZ319" t="s">
        <v>34</v>
      </c>
      <c r="CA319" t="s">
        <v>49</v>
      </c>
      <c r="CB319" t="s">
        <v>50</v>
      </c>
      <c r="CC319">
        <v>3143</v>
      </c>
      <c r="CD319">
        <v>3.75</v>
      </c>
      <c r="CE319">
        <v>5.15</v>
      </c>
      <c r="CF319">
        <v>10</v>
      </c>
      <c r="CG319" t="s">
        <v>31</v>
      </c>
      <c r="CH319" t="s">
        <v>51</v>
      </c>
      <c r="CI319" t="s">
        <v>52</v>
      </c>
      <c r="CJ319">
        <v>2506</v>
      </c>
      <c r="CK319">
        <v>2.99</v>
      </c>
      <c r="CL319">
        <v>4.1100000000000003</v>
      </c>
      <c r="CM319">
        <v>11</v>
      </c>
      <c r="CN319" t="s">
        <v>34</v>
      </c>
      <c r="CO319" t="s">
        <v>53</v>
      </c>
      <c r="CP319" t="s">
        <v>54</v>
      </c>
      <c r="CQ319">
        <v>546</v>
      </c>
      <c r="CR319">
        <v>0.65</v>
      </c>
      <c r="CS319">
        <v>0.89</v>
      </c>
      <c r="CT319">
        <v>12</v>
      </c>
      <c r="CU319" t="s">
        <v>34</v>
      </c>
      <c r="CV319" t="s">
        <v>55</v>
      </c>
      <c r="CW319" t="s">
        <v>56</v>
      </c>
      <c r="CX319">
        <v>963</v>
      </c>
      <c r="CY319">
        <v>1.1499999999999999</v>
      </c>
      <c r="CZ319">
        <v>1.58</v>
      </c>
    </row>
    <row r="320" spans="1:104" x14ac:dyDescent="0.6">
      <c r="A320" s="1" t="s">
        <v>516</v>
      </c>
      <c r="B320" t="s">
        <v>517</v>
      </c>
      <c r="C320" s="1" t="s">
        <v>57</v>
      </c>
      <c r="D320" t="s">
        <v>58</v>
      </c>
      <c r="E320" t="s">
        <v>29</v>
      </c>
      <c r="F320" t="s">
        <v>1187</v>
      </c>
      <c r="G320" s="1" t="s">
        <v>519</v>
      </c>
      <c r="H320">
        <v>18197</v>
      </c>
      <c r="I320">
        <v>20.25</v>
      </c>
      <c r="J320">
        <v>71644</v>
      </c>
      <c r="K320">
        <v>79.75</v>
      </c>
      <c r="L320">
        <v>1439</v>
      </c>
      <c r="M320">
        <v>1.6</v>
      </c>
      <c r="N320">
        <v>2.0099999999999998</v>
      </c>
      <c r="O320">
        <v>617</v>
      </c>
      <c r="P320">
        <v>0.69</v>
      </c>
      <c r="Q320">
        <v>0.86</v>
      </c>
      <c r="R320">
        <v>69588</v>
      </c>
      <c r="S320">
        <v>77.459999999999994</v>
      </c>
      <c r="T320">
        <v>97.13</v>
      </c>
      <c r="U320">
        <v>1</v>
      </c>
      <c r="V320" t="s">
        <v>31</v>
      </c>
      <c r="W320" t="s">
        <v>32</v>
      </c>
      <c r="X320" t="s">
        <v>33</v>
      </c>
      <c r="Y320">
        <v>561</v>
      </c>
      <c r="Z320">
        <v>0.62</v>
      </c>
      <c r="AA320">
        <v>0.81</v>
      </c>
      <c r="AB320">
        <v>2</v>
      </c>
      <c r="AC320" t="s">
        <v>34</v>
      </c>
      <c r="AD320" t="s">
        <v>35</v>
      </c>
      <c r="AE320" t="s">
        <v>36</v>
      </c>
      <c r="AF320">
        <v>2559</v>
      </c>
      <c r="AG320">
        <v>2.85</v>
      </c>
      <c r="AH320">
        <v>3.68</v>
      </c>
      <c r="AI320">
        <v>3</v>
      </c>
      <c r="AJ320" t="s">
        <v>34</v>
      </c>
      <c r="AK320" t="s">
        <v>37</v>
      </c>
      <c r="AL320" t="s">
        <v>38</v>
      </c>
      <c r="AM320">
        <v>18411</v>
      </c>
      <c r="AN320">
        <v>20.49</v>
      </c>
      <c r="AO320">
        <v>26.46</v>
      </c>
      <c r="AP320">
        <v>4</v>
      </c>
      <c r="AQ320" t="s">
        <v>34</v>
      </c>
      <c r="AR320" t="s">
        <v>39</v>
      </c>
      <c r="AS320" t="s">
        <v>40</v>
      </c>
      <c r="AT320">
        <v>3860</v>
      </c>
      <c r="AU320">
        <v>4.3</v>
      </c>
      <c r="AV320">
        <v>5.55</v>
      </c>
      <c r="AW320">
        <v>5</v>
      </c>
      <c r="AX320" t="s">
        <v>31</v>
      </c>
      <c r="AY320" t="s">
        <v>41</v>
      </c>
      <c r="AZ320" t="s">
        <v>42</v>
      </c>
      <c r="BA320">
        <v>17041</v>
      </c>
      <c r="BB320">
        <v>18.97</v>
      </c>
      <c r="BC320">
        <v>24.49</v>
      </c>
      <c r="BD320">
        <v>6</v>
      </c>
      <c r="BE320" t="s">
        <v>34</v>
      </c>
      <c r="BF320" t="s">
        <v>43</v>
      </c>
      <c r="BG320" t="s">
        <v>44</v>
      </c>
      <c r="BH320">
        <v>3918</v>
      </c>
      <c r="BI320">
        <v>4.3600000000000003</v>
      </c>
      <c r="BJ320">
        <v>5.63</v>
      </c>
      <c r="BK320">
        <v>7</v>
      </c>
      <c r="BL320" t="s">
        <v>34</v>
      </c>
      <c r="BM320" t="s">
        <v>45</v>
      </c>
      <c r="BN320" t="s">
        <v>46</v>
      </c>
      <c r="BO320">
        <v>12891</v>
      </c>
      <c r="BP320">
        <v>14.35</v>
      </c>
      <c r="BQ320">
        <v>18.52</v>
      </c>
      <c r="BR320">
        <v>8</v>
      </c>
      <c r="BS320" t="s">
        <v>31</v>
      </c>
      <c r="BT320" t="s">
        <v>47</v>
      </c>
      <c r="BU320" t="s">
        <v>48</v>
      </c>
      <c r="BV320">
        <v>1729</v>
      </c>
      <c r="BW320">
        <v>1.92</v>
      </c>
      <c r="BX320">
        <v>2.48</v>
      </c>
      <c r="BY320">
        <v>9</v>
      </c>
      <c r="BZ320" t="s">
        <v>34</v>
      </c>
      <c r="CA320" t="s">
        <v>49</v>
      </c>
      <c r="CB320" t="s">
        <v>50</v>
      </c>
      <c r="CC320">
        <v>2955</v>
      </c>
      <c r="CD320">
        <v>3.29</v>
      </c>
      <c r="CE320">
        <v>4.25</v>
      </c>
      <c r="CF320">
        <v>10</v>
      </c>
      <c r="CG320" t="s">
        <v>31</v>
      </c>
      <c r="CH320" t="s">
        <v>51</v>
      </c>
      <c r="CI320" t="s">
        <v>52</v>
      </c>
      <c r="CJ320">
        <v>3530</v>
      </c>
      <c r="CK320">
        <v>3.93</v>
      </c>
      <c r="CL320">
        <v>5.07</v>
      </c>
      <c r="CM320">
        <v>11</v>
      </c>
      <c r="CN320" t="s">
        <v>34</v>
      </c>
      <c r="CO320" t="s">
        <v>53</v>
      </c>
      <c r="CP320" t="s">
        <v>54</v>
      </c>
      <c r="CQ320">
        <v>663</v>
      </c>
      <c r="CR320">
        <v>0.74</v>
      </c>
      <c r="CS320">
        <v>0.95</v>
      </c>
      <c r="CT320">
        <v>12</v>
      </c>
      <c r="CU320" t="s">
        <v>34</v>
      </c>
      <c r="CV320" t="s">
        <v>55</v>
      </c>
      <c r="CW320" t="s">
        <v>56</v>
      </c>
      <c r="CX320">
        <v>1470</v>
      </c>
      <c r="CY320">
        <v>1.64</v>
      </c>
      <c r="CZ320">
        <v>2.11</v>
      </c>
    </row>
    <row r="321" spans="1:104" x14ac:dyDescent="0.6">
      <c r="A321" s="1" t="s">
        <v>516</v>
      </c>
      <c r="B321" t="s">
        <v>517</v>
      </c>
      <c r="C321" s="1" t="s">
        <v>60</v>
      </c>
      <c r="D321" t="s">
        <v>61</v>
      </c>
      <c r="E321" t="s">
        <v>29</v>
      </c>
      <c r="F321" t="s">
        <v>1188</v>
      </c>
      <c r="G321" s="1" t="s">
        <v>520</v>
      </c>
      <c r="H321">
        <v>18507</v>
      </c>
      <c r="I321">
        <v>20.67</v>
      </c>
      <c r="J321">
        <v>71043</v>
      </c>
      <c r="K321">
        <v>79.33</v>
      </c>
      <c r="L321">
        <v>1206</v>
      </c>
      <c r="M321">
        <v>1.35</v>
      </c>
      <c r="N321">
        <v>1.7</v>
      </c>
      <c r="O321">
        <v>415</v>
      </c>
      <c r="P321">
        <v>0.46</v>
      </c>
      <c r="Q321">
        <v>0.57999999999999996</v>
      </c>
      <c r="R321">
        <v>69422</v>
      </c>
      <c r="S321">
        <v>77.52</v>
      </c>
      <c r="T321">
        <v>97.72</v>
      </c>
      <c r="U321">
        <v>1</v>
      </c>
      <c r="V321" t="s">
        <v>31</v>
      </c>
      <c r="W321" t="s">
        <v>32</v>
      </c>
      <c r="X321" t="s">
        <v>33</v>
      </c>
      <c r="Y321">
        <v>380</v>
      </c>
      <c r="Z321">
        <v>0.42</v>
      </c>
      <c r="AA321">
        <v>0.55000000000000004</v>
      </c>
      <c r="AB321">
        <v>2</v>
      </c>
      <c r="AC321" t="s">
        <v>34</v>
      </c>
      <c r="AD321" t="s">
        <v>35</v>
      </c>
      <c r="AE321" t="s">
        <v>36</v>
      </c>
      <c r="AF321">
        <v>1915</v>
      </c>
      <c r="AG321">
        <v>2.14</v>
      </c>
      <c r="AH321">
        <v>2.76</v>
      </c>
      <c r="AI321">
        <v>3</v>
      </c>
      <c r="AJ321" t="s">
        <v>34</v>
      </c>
      <c r="AK321" t="s">
        <v>37</v>
      </c>
      <c r="AL321" t="s">
        <v>38</v>
      </c>
      <c r="AM321">
        <v>22208</v>
      </c>
      <c r="AN321">
        <v>24.8</v>
      </c>
      <c r="AO321">
        <v>31.99</v>
      </c>
      <c r="AP321">
        <v>4</v>
      </c>
      <c r="AQ321" t="s">
        <v>34</v>
      </c>
      <c r="AR321" t="s">
        <v>39</v>
      </c>
      <c r="AS321" t="s">
        <v>40</v>
      </c>
      <c r="AT321">
        <v>3150</v>
      </c>
      <c r="AU321">
        <v>3.52</v>
      </c>
      <c r="AV321">
        <v>4.54</v>
      </c>
      <c r="AW321">
        <v>5</v>
      </c>
      <c r="AX321" t="s">
        <v>31</v>
      </c>
      <c r="AY321" t="s">
        <v>41</v>
      </c>
      <c r="AZ321" t="s">
        <v>42</v>
      </c>
      <c r="BA321">
        <v>11243</v>
      </c>
      <c r="BB321">
        <v>12.55</v>
      </c>
      <c r="BC321">
        <v>16.2</v>
      </c>
      <c r="BD321">
        <v>6</v>
      </c>
      <c r="BE321" t="s">
        <v>34</v>
      </c>
      <c r="BF321" t="s">
        <v>43</v>
      </c>
      <c r="BG321" t="s">
        <v>44</v>
      </c>
      <c r="BH321">
        <v>4310</v>
      </c>
      <c r="BI321">
        <v>4.8099999999999996</v>
      </c>
      <c r="BJ321">
        <v>6.21</v>
      </c>
      <c r="BK321">
        <v>7</v>
      </c>
      <c r="BL321" t="s">
        <v>34</v>
      </c>
      <c r="BM321" t="s">
        <v>45</v>
      </c>
      <c r="BN321" t="s">
        <v>46</v>
      </c>
      <c r="BO321">
        <v>14116</v>
      </c>
      <c r="BP321">
        <v>15.76</v>
      </c>
      <c r="BQ321">
        <v>20.329999999999998</v>
      </c>
      <c r="BR321">
        <v>8</v>
      </c>
      <c r="BS321" t="s">
        <v>31</v>
      </c>
      <c r="BT321" t="s">
        <v>47</v>
      </c>
      <c r="BU321" t="s">
        <v>48</v>
      </c>
      <c r="BV321">
        <v>1599</v>
      </c>
      <c r="BW321">
        <v>1.79</v>
      </c>
      <c r="BX321">
        <v>2.2999999999999998</v>
      </c>
      <c r="BY321">
        <v>9</v>
      </c>
      <c r="BZ321" t="s">
        <v>34</v>
      </c>
      <c r="CA321" t="s">
        <v>49</v>
      </c>
      <c r="CB321" t="s">
        <v>50</v>
      </c>
      <c r="CC321">
        <v>4368</v>
      </c>
      <c r="CD321">
        <v>4.88</v>
      </c>
      <c r="CE321">
        <v>6.29</v>
      </c>
      <c r="CF321">
        <v>10</v>
      </c>
      <c r="CG321" t="s">
        <v>31</v>
      </c>
      <c r="CH321" t="s">
        <v>51</v>
      </c>
      <c r="CI321" t="s">
        <v>52</v>
      </c>
      <c r="CJ321">
        <v>4410</v>
      </c>
      <c r="CK321">
        <v>4.92</v>
      </c>
      <c r="CL321">
        <v>6.35</v>
      </c>
      <c r="CM321">
        <v>11</v>
      </c>
      <c r="CN321" t="s">
        <v>34</v>
      </c>
      <c r="CO321" t="s">
        <v>53</v>
      </c>
      <c r="CP321" t="s">
        <v>54</v>
      </c>
      <c r="CQ321">
        <v>541</v>
      </c>
      <c r="CR321">
        <v>0.6</v>
      </c>
      <c r="CS321">
        <v>0.78</v>
      </c>
      <c r="CT321">
        <v>12</v>
      </c>
      <c r="CU321" t="s">
        <v>34</v>
      </c>
      <c r="CV321" t="s">
        <v>55</v>
      </c>
      <c r="CW321" t="s">
        <v>56</v>
      </c>
      <c r="CX321">
        <v>1182</v>
      </c>
      <c r="CY321">
        <v>1.32</v>
      </c>
      <c r="CZ321">
        <v>1.7</v>
      </c>
    </row>
    <row r="322" spans="1:104" x14ac:dyDescent="0.6">
      <c r="A322" s="1" t="s">
        <v>516</v>
      </c>
      <c r="B322" t="s">
        <v>517</v>
      </c>
      <c r="C322" s="1" t="s">
        <v>63</v>
      </c>
      <c r="D322" t="s">
        <v>64</v>
      </c>
      <c r="E322" t="s">
        <v>29</v>
      </c>
      <c r="F322" t="s">
        <v>1189</v>
      </c>
      <c r="G322" s="1" t="s">
        <v>521</v>
      </c>
      <c r="H322">
        <v>20526</v>
      </c>
      <c r="I322">
        <v>20.34</v>
      </c>
      <c r="J322">
        <v>80369</v>
      </c>
      <c r="K322">
        <v>79.66</v>
      </c>
      <c r="L322">
        <v>1642</v>
      </c>
      <c r="M322">
        <v>1.63</v>
      </c>
      <c r="N322">
        <v>2.04</v>
      </c>
      <c r="O322">
        <v>550</v>
      </c>
      <c r="P322">
        <v>0.55000000000000004</v>
      </c>
      <c r="Q322">
        <v>0.68</v>
      </c>
      <c r="R322">
        <v>78177</v>
      </c>
      <c r="S322">
        <v>77.48</v>
      </c>
      <c r="T322">
        <v>97.27</v>
      </c>
      <c r="U322">
        <v>1</v>
      </c>
      <c r="V322" t="s">
        <v>31</v>
      </c>
      <c r="W322" t="s">
        <v>32</v>
      </c>
      <c r="X322" t="s">
        <v>33</v>
      </c>
      <c r="Y322">
        <v>575</v>
      </c>
      <c r="Z322">
        <v>0.56999999999999995</v>
      </c>
      <c r="AA322">
        <v>0.74</v>
      </c>
      <c r="AB322">
        <v>2</v>
      </c>
      <c r="AC322" t="s">
        <v>34</v>
      </c>
      <c r="AD322" t="s">
        <v>35</v>
      </c>
      <c r="AE322" t="s">
        <v>36</v>
      </c>
      <c r="AF322">
        <v>2860</v>
      </c>
      <c r="AG322">
        <v>2.83</v>
      </c>
      <c r="AH322">
        <v>3.66</v>
      </c>
      <c r="AI322">
        <v>3</v>
      </c>
      <c r="AJ322" t="s">
        <v>34</v>
      </c>
      <c r="AK322" t="s">
        <v>37</v>
      </c>
      <c r="AL322" t="s">
        <v>38</v>
      </c>
      <c r="AM322">
        <v>21934</v>
      </c>
      <c r="AN322">
        <v>21.74</v>
      </c>
      <c r="AO322">
        <v>28.06</v>
      </c>
      <c r="AP322">
        <v>4</v>
      </c>
      <c r="AQ322" t="s">
        <v>34</v>
      </c>
      <c r="AR322" t="s">
        <v>39</v>
      </c>
      <c r="AS322" t="s">
        <v>40</v>
      </c>
      <c r="AT322">
        <v>3354</v>
      </c>
      <c r="AU322">
        <v>3.32</v>
      </c>
      <c r="AV322">
        <v>4.29</v>
      </c>
      <c r="AW322">
        <v>5</v>
      </c>
      <c r="AX322" t="s">
        <v>31</v>
      </c>
      <c r="AY322" t="s">
        <v>41</v>
      </c>
      <c r="AZ322" t="s">
        <v>42</v>
      </c>
      <c r="BA322">
        <v>17396</v>
      </c>
      <c r="BB322">
        <v>17.239999999999998</v>
      </c>
      <c r="BC322">
        <v>22.25</v>
      </c>
      <c r="BD322">
        <v>6</v>
      </c>
      <c r="BE322" t="s">
        <v>34</v>
      </c>
      <c r="BF322" t="s">
        <v>43</v>
      </c>
      <c r="BG322" t="s">
        <v>44</v>
      </c>
      <c r="BH322">
        <v>4393</v>
      </c>
      <c r="BI322">
        <v>4.3499999999999996</v>
      </c>
      <c r="BJ322">
        <v>5.62</v>
      </c>
      <c r="BK322">
        <v>7</v>
      </c>
      <c r="BL322" t="s">
        <v>34</v>
      </c>
      <c r="BM322" t="s">
        <v>45</v>
      </c>
      <c r="BN322" t="s">
        <v>46</v>
      </c>
      <c r="BO322">
        <v>16293</v>
      </c>
      <c r="BP322">
        <v>16.149999999999999</v>
      </c>
      <c r="BQ322">
        <v>20.84</v>
      </c>
      <c r="BR322">
        <v>8</v>
      </c>
      <c r="BS322" t="s">
        <v>31</v>
      </c>
      <c r="BT322" t="s">
        <v>47</v>
      </c>
      <c r="BU322" t="s">
        <v>48</v>
      </c>
      <c r="BV322">
        <v>1847</v>
      </c>
      <c r="BW322">
        <v>1.83</v>
      </c>
      <c r="BX322">
        <v>2.36</v>
      </c>
      <c r="BY322">
        <v>9</v>
      </c>
      <c r="BZ322" t="s">
        <v>34</v>
      </c>
      <c r="CA322" t="s">
        <v>49</v>
      </c>
      <c r="CB322" t="s">
        <v>50</v>
      </c>
      <c r="CC322">
        <v>3777</v>
      </c>
      <c r="CD322">
        <v>3.74</v>
      </c>
      <c r="CE322">
        <v>4.83</v>
      </c>
      <c r="CF322">
        <v>10</v>
      </c>
      <c r="CG322" t="s">
        <v>31</v>
      </c>
      <c r="CH322" t="s">
        <v>51</v>
      </c>
      <c r="CI322" t="s">
        <v>52</v>
      </c>
      <c r="CJ322">
        <v>3420</v>
      </c>
      <c r="CK322">
        <v>3.39</v>
      </c>
      <c r="CL322">
        <v>4.37</v>
      </c>
      <c r="CM322">
        <v>11</v>
      </c>
      <c r="CN322" t="s">
        <v>34</v>
      </c>
      <c r="CO322" t="s">
        <v>53</v>
      </c>
      <c r="CP322" t="s">
        <v>54</v>
      </c>
      <c r="CQ322">
        <v>730</v>
      </c>
      <c r="CR322">
        <v>0.72</v>
      </c>
      <c r="CS322">
        <v>0.93</v>
      </c>
      <c r="CT322">
        <v>12</v>
      </c>
      <c r="CU322" t="s">
        <v>34</v>
      </c>
      <c r="CV322" t="s">
        <v>55</v>
      </c>
      <c r="CW322" t="s">
        <v>56</v>
      </c>
      <c r="CX322">
        <v>1598</v>
      </c>
      <c r="CY322">
        <v>1.58</v>
      </c>
      <c r="CZ322">
        <v>2.04</v>
      </c>
    </row>
    <row r="323" spans="1:104" x14ac:dyDescent="0.6">
      <c r="A323" s="1" t="s">
        <v>516</v>
      </c>
      <c r="B323" t="s">
        <v>517</v>
      </c>
      <c r="C323" s="1" t="s">
        <v>66</v>
      </c>
      <c r="D323" t="s">
        <v>67</v>
      </c>
      <c r="E323" t="s">
        <v>29</v>
      </c>
      <c r="F323" t="s">
        <v>1190</v>
      </c>
      <c r="G323" s="1" t="s">
        <v>522</v>
      </c>
      <c r="H323">
        <v>22471</v>
      </c>
      <c r="I323">
        <v>21.58</v>
      </c>
      <c r="J323">
        <v>81642</v>
      </c>
      <c r="K323">
        <v>78.42</v>
      </c>
      <c r="L323">
        <v>1570</v>
      </c>
      <c r="M323">
        <v>1.51</v>
      </c>
      <c r="N323">
        <v>1.92</v>
      </c>
      <c r="O323">
        <v>704</v>
      </c>
      <c r="P323">
        <v>0.68</v>
      </c>
      <c r="Q323">
        <v>0.86</v>
      </c>
      <c r="R323">
        <v>79368</v>
      </c>
      <c r="S323">
        <v>76.23</v>
      </c>
      <c r="T323">
        <v>97.21</v>
      </c>
      <c r="U323">
        <v>1</v>
      </c>
      <c r="V323" t="s">
        <v>31</v>
      </c>
      <c r="W323" t="s">
        <v>32</v>
      </c>
      <c r="X323" t="s">
        <v>33</v>
      </c>
      <c r="Y323">
        <v>634</v>
      </c>
      <c r="Z323">
        <v>0.61</v>
      </c>
      <c r="AA323">
        <v>0.8</v>
      </c>
      <c r="AB323">
        <v>2</v>
      </c>
      <c r="AC323" t="s">
        <v>34</v>
      </c>
      <c r="AD323" t="s">
        <v>35</v>
      </c>
      <c r="AE323" t="s">
        <v>36</v>
      </c>
      <c r="AF323">
        <v>3470</v>
      </c>
      <c r="AG323">
        <v>3.33</v>
      </c>
      <c r="AH323">
        <v>4.37</v>
      </c>
      <c r="AI323">
        <v>3</v>
      </c>
      <c r="AJ323" t="s">
        <v>34</v>
      </c>
      <c r="AK323" t="s">
        <v>37</v>
      </c>
      <c r="AL323" t="s">
        <v>38</v>
      </c>
      <c r="AM323">
        <v>20327</v>
      </c>
      <c r="AN323">
        <v>19.52</v>
      </c>
      <c r="AO323">
        <v>25.61</v>
      </c>
      <c r="AP323">
        <v>4</v>
      </c>
      <c r="AQ323" t="s">
        <v>34</v>
      </c>
      <c r="AR323" t="s">
        <v>39</v>
      </c>
      <c r="AS323" t="s">
        <v>40</v>
      </c>
      <c r="AT323">
        <v>4053</v>
      </c>
      <c r="AU323">
        <v>3.89</v>
      </c>
      <c r="AV323">
        <v>5.1100000000000003</v>
      </c>
      <c r="AW323">
        <v>5</v>
      </c>
      <c r="AX323" t="s">
        <v>31</v>
      </c>
      <c r="AY323" t="s">
        <v>41</v>
      </c>
      <c r="AZ323" t="s">
        <v>42</v>
      </c>
      <c r="BA323">
        <v>21326</v>
      </c>
      <c r="BB323">
        <v>20.48</v>
      </c>
      <c r="BC323">
        <v>26.87</v>
      </c>
      <c r="BD323">
        <v>6</v>
      </c>
      <c r="BE323" t="s">
        <v>34</v>
      </c>
      <c r="BF323" t="s">
        <v>43</v>
      </c>
      <c r="BG323" t="s">
        <v>44</v>
      </c>
      <c r="BH323">
        <v>4499</v>
      </c>
      <c r="BI323">
        <v>4.32</v>
      </c>
      <c r="BJ323">
        <v>5.67</v>
      </c>
      <c r="BK323">
        <v>7</v>
      </c>
      <c r="BL323" t="s">
        <v>34</v>
      </c>
      <c r="BM323" t="s">
        <v>45</v>
      </c>
      <c r="BN323" t="s">
        <v>46</v>
      </c>
      <c r="BO323">
        <v>14816</v>
      </c>
      <c r="BP323">
        <v>14.23</v>
      </c>
      <c r="BQ323">
        <v>18.670000000000002</v>
      </c>
      <c r="BR323">
        <v>8</v>
      </c>
      <c r="BS323" t="s">
        <v>31</v>
      </c>
      <c r="BT323" t="s">
        <v>47</v>
      </c>
      <c r="BU323" t="s">
        <v>48</v>
      </c>
      <c r="BV323">
        <v>1553</v>
      </c>
      <c r="BW323">
        <v>1.49</v>
      </c>
      <c r="BX323">
        <v>1.96</v>
      </c>
      <c r="BY323">
        <v>9</v>
      </c>
      <c r="BZ323" t="s">
        <v>34</v>
      </c>
      <c r="CA323" t="s">
        <v>49</v>
      </c>
      <c r="CB323" t="s">
        <v>50</v>
      </c>
      <c r="CC323">
        <v>2786</v>
      </c>
      <c r="CD323">
        <v>2.68</v>
      </c>
      <c r="CE323">
        <v>3.51</v>
      </c>
      <c r="CF323">
        <v>10</v>
      </c>
      <c r="CG323" t="s">
        <v>31</v>
      </c>
      <c r="CH323" t="s">
        <v>51</v>
      </c>
      <c r="CI323" t="s">
        <v>52</v>
      </c>
      <c r="CJ323">
        <v>3486</v>
      </c>
      <c r="CK323">
        <v>3.35</v>
      </c>
      <c r="CL323">
        <v>4.3899999999999997</v>
      </c>
      <c r="CM323">
        <v>11</v>
      </c>
      <c r="CN323" t="s">
        <v>34</v>
      </c>
      <c r="CO323" t="s">
        <v>53</v>
      </c>
      <c r="CP323" t="s">
        <v>54</v>
      </c>
      <c r="CQ323">
        <v>709</v>
      </c>
      <c r="CR323">
        <v>0.68</v>
      </c>
      <c r="CS323">
        <v>0.89</v>
      </c>
      <c r="CT323">
        <v>12</v>
      </c>
      <c r="CU323" t="s">
        <v>34</v>
      </c>
      <c r="CV323" t="s">
        <v>55</v>
      </c>
      <c r="CW323" t="s">
        <v>56</v>
      </c>
      <c r="CX323">
        <v>1709</v>
      </c>
      <c r="CY323">
        <v>1.64</v>
      </c>
      <c r="CZ323">
        <v>2.15</v>
      </c>
    </row>
    <row r="324" spans="1:104" x14ac:dyDescent="0.6">
      <c r="A324" s="1" t="s">
        <v>523</v>
      </c>
      <c r="B324" t="s">
        <v>524</v>
      </c>
      <c r="C324" s="1" t="s">
        <v>26</v>
      </c>
      <c r="D324" t="s">
        <v>28</v>
      </c>
      <c r="E324" t="s">
        <v>29</v>
      </c>
      <c r="F324" t="s">
        <v>1191</v>
      </c>
      <c r="G324" s="1" t="s">
        <v>525</v>
      </c>
      <c r="H324">
        <v>14601</v>
      </c>
      <c r="I324">
        <v>21.27</v>
      </c>
      <c r="J324">
        <v>54048</v>
      </c>
      <c r="K324">
        <v>78.73</v>
      </c>
      <c r="L324">
        <v>765</v>
      </c>
      <c r="M324">
        <v>1.1100000000000001</v>
      </c>
      <c r="N324">
        <v>1.42</v>
      </c>
      <c r="O324">
        <v>329</v>
      </c>
      <c r="P324">
        <v>0.48</v>
      </c>
      <c r="Q324">
        <v>0.61</v>
      </c>
      <c r="R324">
        <v>52954</v>
      </c>
      <c r="S324">
        <v>77.14</v>
      </c>
      <c r="T324">
        <v>97.98</v>
      </c>
      <c r="U324">
        <v>1</v>
      </c>
      <c r="V324" t="s">
        <v>31</v>
      </c>
      <c r="W324" t="s">
        <v>32</v>
      </c>
      <c r="X324" t="s">
        <v>33</v>
      </c>
      <c r="Y324">
        <v>194</v>
      </c>
      <c r="Z324">
        <v>0.28000000000000003</v>
      </c>
      <c r="AA324">
        <v>0.37</v>
      </c>
      <c r="AB324">
        <v>2</v>
      </c>
      <c r="AC324" t="s">
        <v>34</v>
      </c>
      <c r="AD324" t="s">
        <v>35</v>
      </c>
      <c r="AE324" t="s">
        <v>36</v>
      </c>
      <c r="AF324">
        <v>1291</v>
      </c>
      <c r="AG324">
        <v>1.88</v>
      </c>
      <c r="AH324">
        <v>2.44</v>
      </c>
      <c r="AI324">
        <v>3</v>
      </c>
      <c r="AJ324" t="s">
        <v>34</v>
      </c>
      <c r="AK324" t="s">
        <v>37</v>
      </c>
      <c r="AL324" t="s">
        <v>38</v>
      </c>
      <c r="AM324">
        <v>15767</v>
      </c>
      <c r="AN324">
        <v>22.97</v>
      </c>
      <c r="AO324">
        <v>29.77</v>
      </c>
      <c r="AP324">
        <v>4</v>
      </c>
      <c r="AQ324" t="s">
        <v>34</v>
      </c>
      <c r="AR324" t="s">
        <v>39</v>
      </c>
      <c r="AS324" t="s">
        <v>40</v>
      </c>
      <c r="AT324">
        <v>4274</v>
      </c>
      <c r="AU324">
        <v>6.23</v>
      </c>
      <c r="AV324">
        <v>8.07</v>
      </c>
      <c r="AW324">
        <v>5</v>
      </c>
      <c r="AX324" t="s">
        <v>31</v>
      </c>
      <c r="AY324" t="s">
        <v>41</v>
      </c>
      <c r="AZ324" t="s">
        <v>42</v>
      </c>
      <c r="BA324">
        <v>9245</v>
      </c>
      <c r="BB324">
        <v>13.47</v>
      </c>
      <c r="BC324">
        <v>17.46</v>
      </c>
      <c r="BD324">
        <v>6</v>
      </c>
      <c r="BE324" t="s">
        <v>34</v>
      </c>
      <c r="BF324" t="s">
        <v>43</v>
      </c>
      <c r="BG324" t="s">
        <v>44</v>
      </c>
      <c r="BH324">
        <v>3505</v>
      </c>
      <c r="BI324">
        <v>5.1100000000000003</v>
      </c>
      <c r="BJ324">
        <v>6.62</v>
      </c>
      <c r="BK324">
        <v>7</v>
      </c>
      <c r="BL324" t="s">
        <v>34</v>
      </c>
      <c r="BM324" t="s">
        <v>45</v>
      </c>
      <c r="BN324" t="s">
        <v>46</v>
      </c>
      <c r="BO324">
        <v>10997</v>
      </c>
      <c r="BP324">
        <v>16.02</v>
      </c>
      <c r="BQ324">
        <v>20.77</v>
      </c>
      <c r="BR324">
        <v>8</v>
      </c>
      <c r="BS324" t="s">
        <v>31</v>
      </c>
      <c r="BT324" t="s">
        <v>47</v>
      </c>
      <c r="BU324" t="s">
        <v>48</v>
      </c>
      <c r="BV324">
        <v>1341</v>
      </c>
      <c r="BW324">
        <v>1.95</v>
      </c>
      <c r="BX324">
        <v>2.5299999999999998</v>
      </c>
      <c r="BY324">
        <v>9</v>
      </c>
      <c r="BZ324" t="s">
        <v>34</v>
      </c>
      <c r="CA324" t="s">
        <v>49</v>
      </c>
      <c r="CB324" t="s">
        <v>50</v>
      </c>
      <c r="CC324">
        <v>2883</v>
      </c>
      <c r="CD324">
        <v>4.2</v>
      </c>
      <c r="CE324">
        <v>5.44</v>
      </c>
      <c r="CF324">
        <v>10</v>
      </c>
      <c r="CG324" t="s">
        <v>31</v>
      </c>
      <c r="CH324" t="s">
        <v>51</v>
      </c>
      <c r="CI324" t="s">
        <v>52</v>
      </c>
      <c r="CJ324">
        <v>2144</v>
      </c>
      <c r="CK324">
        <v>3.12</v>
      </c>
      <c r="CL324">
        <v>4.05</v>
      </c>
      <c r="CM324">
        <v>11</v>
      </c>
      <c r="CN324" t="s">
        <v>34</v>
      </c>
      <c r="CO324" t="s">
        <v>53</v>
      </c>
      <c r="CP324" t="s">
        <v>54</v>
      </c>
      <c r="CQ324">
        <v>363</v>
      </c>
      <c r="CR324">
        <v>0.53</v>
      </c>
      <c r="CS324">
        <v>0.69</v>
      </c>
      <c r="CT324">
        <v>12</v>
      </c>
      <c r="CU324" t="s">
        <v>34</v>
      </c>
      <c r="CV324" t="s">
        <v>55</v>
      </c>
      <c r="CW324" t="s">
        <v>56</v>
      </c>
      <c r="CX324">
        <v>950</v>
      </c>
      <c r="CY324">
        <v>1.38</v>
      </c>
      <c r="CZ324">
        <v>1.79</v>
      </c>
    </row>
    <row r="325" spans="1:104" x14ac:dyDescent="0.6">
      <c r="A325" s="1" t="s">
        <v>523</v>
      </c>
      <c r="B325" t="s">
        <v>524</v>
      </c>
      <c r="C325" s="1" t="s">
        <v>57</v>
      </c>
      <c r="D325" t="s">
        <v>58</v>
      </c>
      <c r="E325" t="s">
        <v>29</v>
      </c>
      <c r="F325" t="s">
        <v>1192</v>
      </c>
      <c r="G325" s="1" t="s">
        <v>526</v>
      </c>
      <c r="H325">
        <v>15840</v>
      </c>
      <c r="I325">
        <v>19.14</v>
      </c>
      <c r="J325">
        <v>66926</v>
      </c>
      <c r="K325">
        <v>80.86</v>
      </c>
      <c r="L325">
        <v>958</v>
      </c>
      <c r="M325">
        <v>1.1599999999999999</v>
      </c>
      <c r="N325">
        <v>1.43</v>
      </c>
      <c r="O325">
        <v>397</v>
      </c>
      <c r="P325">
        <v>0.48</v>
      </c>
      <c r="Q325">
        <v>0.59</v>
      </c>
      <c r="R325">
        <v>65571</v>
      </c>
      <c r="S325">
        <v>79.22</v>
      </c>
      <c r="T325">
        <v>97.98</v>
      </c>
      <c r="U325">
        <v>1</v>
      </c>
      <c r="V325" t="s">
        <v>31</v>
      </c>
      <c r="W325" t="s">
        <v>32</v>
      </c>
      <c r="X325" t="s">
        <v>33</v>
      </c>
      <c r="Y325">
        <v>227</v>
      </c>
      <c r="Z325">
        <v>0.27</v>
      </c>
      <c r="AA325">
        <v>0.35</v>
      </c>
      <c r="AB325">
        <v>2</v>
      </c>
      <c r="AC325" t="s">
        <v>34</v>
      </c>
      <c r="AD325" t="s">
        <v>35</v>
      </c>
      <c r="AE325" t="s">
        <v>36</v>
      </c>
      <c r="AF325">
        <v>1455</v>
      </c>
      <c r="AG325">
        <v>1.76</v>
      </c>
      <c r="AH325">
        <v>2.2200000000000002</v>
      </c>
      <c r="AI325">
        <v>3</v>
      </c>
      <c r="AJ325" t="s">
        <v>34</v>
      </c>
      <c r="AK325" t="s">
        <v>37</v>
      </c>
      <c r="AL325" t="s">
        <v>38</v>
      </c>
      <c r="AM325">
        <v>19234</v>
      </c>
      <c r="AN325">
        <v>23.24</v>
      </c>
      <c r="AO325">
        <v>29.33</v>
      </c>
      <c r="AP325">
        <v>4</v>
      </c>
      <c r="AQ325" t="s">
        <v>34</v>
      </c>
      <c r="AR325" t="s">
        <v>39</v>
      </c>
      <c r="AS325" t="s">
        <v>40</v>
      </c>
      <c r="AT325">
        <v>7002</v>
      </c>
      <c r="AU325">
        <v>8.4600000000000009</v>
      </c>
      <c r="AV325">
        <v>10.68</v>
      </c>
      <c r="AW325">
        <v>5</v>
      </c>
      <c r="AX325" t="s">
        <v>31</v>
      </c>
      <c r="AY325" t="s">
        <v>41</v>
      </c>
      <c r="AZ325" t="s">
        <v>42</v>
      </c>
      <c r="BA325">
        <v>12322</v>
      </c>
      <c r="BB325">
        <v>14.89</v>
      </c>
      <c r="BC325">
        <v>18.79</v>
      </c>
      <c r="BD325">
        <v>6</v>
      </c>
      <c r="BE325" t="s">
        <v>34</v>
      </c>
      <c r="BF325" t="s">
        <v>43</v>
      </c>
      <c r="BG325" t="s">
        <v>44</v>
      </c>
      <c r="BH325">
        <v>4217</v>
      </c>
      <c r="BI325">
        <v>5.0999999999999996</v>
      </c>
      <c r="BJ325">
        <v>6.43</v>
      </c>
      <c r="BK325">
        <v>7</v>
      </c>
      <c r="BL325" t="s">
        <v>34</v>
      </c>
      <c r="BM325" t="s">
        <v>45</v>
      </c>
      <c r="BN325" t="s">
        <v>46</v>
      </c>
      <c r="BO325">
        <v>11979</v>
      </c>
      <c r="BP325">
        <v>14.47</v>
      </c>
      <c r="BQ325">
        <v>18.27</v>
      </c>
      <c r="BR325">
        <v>8</v>
      </c>
      <c r="BS325" t="s">
        <v>31</v>
      </c>
      <c r="BT325" t="s">
        <v>47</v>
      </c>
      <c r="BU325" t="s">
        <v>48</v>
      </c>
      <c r="BV325">
        <v>1654</v>
      </c>
      <c r="BW325">
        <v>2</v>
      </c>
      <c r="BX325">
        <v>2.52</v>
      </c>
      <c r="BY325">
        <v>9</v>
      </c>
      <c r="BZ325" t="s">
        <v>34</v>
      </c>
      <c r="CA325" t="s">
        <v>49</v>
      </c>
      <c r="CB325" t="s">
        <v>50</v>
      </c>
      <c r="CC325">
        <v>3193</v>
      </c>
      <c r="CD325">
        <v>3.86</v>
      </c>
      <c r="CE325">
        <v>4.87</v>
      </c>
      <c r="CF325">
        <v>10</v>
      </c>
      <c r="CG325" t="s">
        <v>31</v>
      </c>
      <c r="CH325" t="s">
        <v>51</v>
      </c>
      <c r="CI325" t="s">
        <v>52</v>
      </c>
      <c r="CJ325">
        <v>2662</v>
      </c>
      <c r="CK325">
        <v>3.22</v>
      </c>
      <c r="CL325">
        <v>4.0599999999999996</v>
      </c>
      <c r="CM325">
        <v>11</v>
      </c>
      <c r="CN325" t="s">
        <v>34</v>
      </c>
      <c r="CO325" t="s">
        <v>53</v>
      </c>
      <c r="CP325" t="s">
        <v>54</v>
      </c>
      <c r="CQ325">
        <v>429</v>
      </c>
      <c r="CR325">
        <v>0.52</v>
      </c>
      <c r="CS325">
        <v>0.65</v>
      </c>
      <c r="CT325">
        <v>12</v>
      </c>
      <c r="CU325" t="s">
        <v>34</v>
      </c>
      <c r="CV325" t="s">
        <v>55</v>
      </c>
      <c r="CW325" t="s">
        <v>56</v>
      </c>
      <c r="CX325">
        <v>1197</v>
      </c>
      <c r="CY325">
        <v>1.45</v>
      </c>
      <c r="CZ325">
        <v>1.83</v>
      </c>
    </row>
    <row r="326" spans="1:104" x14ac:dyDescent="0.6">
      <c r="A326" s="1" t="s">
        <v>523</v>
      </c>
      <c r="B326" t="s">
        <v>524</v>
      </c>
      <c r="C326" s="1" t="s">
        <v>60</v>
      </c>
      <c r="D326" t="s">
        <v>61</v>
      </c>
      <c r="E326" t="s">
        <v>29</v>
      </c>
      <c r="F326" t="s">
        <v>1193</v>
      </c>
      <c r="G326" s="1" t="s">
        <v>527</v>
      </c>
      <c r="H326">
        <v>17187</v>
      </c>
      <c r="I326">
        <v>20.51</v>
      </c>
      <c r="J326">
        <v>66608</v>
      </c>
      <c r="K326">
        <v>79.489999999999995</v>
      </c>
      <c r="L326">
        <v>953</v>
      </c>
      <c r="M326">
        <v>1.1399999999999999</v>
      </c>
      <c r="N326">
        <v>1.43</v>
      </c>
      <c r="O326">
        <v>438</v>
      </c>
      <c r="P326">
        <v>0.52</v>
      </c>
      <c r="Q326">
        <v>0.66</v>
      </c>
      <c r="R326">
        <v>65217</v>
      </c>
      <c r="S326">
        <v>77.83</v>
      </c>
      <c r="T326">
        <v>97.91</v>
      </c>
      <c r="U326">
        <v>1</v>
      </c>
      <c r="V326" t="s">
        <v>31</v>
      </c>
      <c r="W326" t="s">
        <v>32</v>
      </c>
      <c r="X326" t="s">
        <v>33</v>
      </c>
      <c r="Y326">
        <v>253</v>
      </c>
      <c r="Z326">
        <v>0.3</v>
      </c>
      <c r="AA326">
        <v>0.39</v>
      </c>
      <c r="AB326">
        <v>2</v>
      </c>
      <c r="AC326" t="s">
        <v>34</v>
      </c>
      <c r="AD326" t="s">
        <v>35</v>
      </c>
      <c r="AE326" t="s">
        <v>36</v>
      </c>
      <c r="AF326">
        <v>1693</v>
      </c>
      <c r="AG326">
        <v>2.02</v>
      </c>
      <c r="AH326">
        <v>2.6</v>
      </c>
      <c r="AI326">
        <v>3</v>
      </c>
      <c r="AJ326" t="s">
        <v>34</v>
      </c>
      <c r="AK326" t="s">
        <v>37</v>
      </c>
      <c r="AL326" t="s">
        <v>38</v>
      </c>
      <c r="AM326">
        <v>16451</v>
      </c>
      <c r="AN326">
        <v>19.63</v>
      </c>
      <c r="AO326">
        <v>25.23</v>
      </c>
      <c r="AP326">
        <v>4</v>
      </c>
      <c r="AQ326" t="s">
        <v>34</v>
      </c>
      <c r="AR326" t="s">
        <v>39</v>
      </c>
      <c r="AS326" t="s">
        <v>40</v>
      </c>
      <c r="AT326">
        <v>9345</v>
      </c>
      <c r="AU326">
        <v>11.15</v>
      </c>
      <c r="AV326">
        <v>14.33</v>
      </c>
      <c r="AW326">
        <v>5</v>
      </c>
      <c r="AX326" t="s">
        <v>31</v>
      </c>
      <c r="AY326" t="s">
        <v>41</v>
      </c>
      <c r="AZ326" t="s">
        <v>42</v>
      </c>
      <c r="BA326">
        <v>13503</v>
      </c>
      <c r="BB326">
        <v>16.11</v>
      </c>
      <c r="BC326">
        <v>20.7</v>
      </c>
      <c r="BD326">
        <v>6</v>
      </c>
      <c r="BE326" t="s">
        <v>34</v>
      </c>
      <c r="BF326" t="s">
        <v>43</v>
      </c>
      <c r="BG326" t="s">
        <v>44</v>
      </c>
      <c r="BH326">
        <v>3555</v>
      </c>
      <c r="BI326">
        <v>4.24</v>
      </c>
      <c r="BJ326">
        <v>5.45</v>
      </c>
      <c r="BK326">
        <v>7</v>
      </c>
      <c r="BL326" t="s">
        <v>34</v>
      </c>
      <c r="BM326" t="s">
        <v>45</v>
      </c>
      <c r="BN326" t="s">
        <v>46</v>
      </c>
      <c r="BO326">
        <v>12593</v>
      </c>
      <c r="BP326">
        <v>15.03</v>
      </c>
      <c r="BQ326">
        <v>19.309999999999999</v>
      </c>
      <c r="BR326">
        <v>8</v>
      </c>
      <c r="BS326" t="s">
        <v>31</v>
      </c>
      <c r="BT326" t="s">
        <v>47</v>
      </c>
      <c r="BU326" t="s">
        <v>48</v>
      </c>
      <c r="BV326">
        <v>1698</v>
      </c>
      <c r="BW326">
        <v>2.0299999999999998</v>
      </c>
      <c r="BX326">
        <v>2.6</v>
      </c>
      <c r="BY326">
        <v>9</v>
      </c>
      <c r="BZ326" t="s">
        <v>34</v>
      </c>
      <c r="CA326" t="s">
        <v>49</v>
      </c>
      <c r="CB326" t="s">
        <v>50</v>
      </c>
      <c r="CC326">
        <v>2365</v>
      </c>
      <c r="CD326">
        <v>2.82</v>
      </c>
      <c r="CE326">
        <v>3.63</v>
      </c>
      <c r="CF326">
        <v>10</v>
      </c>
      <c r="CG326" t="s">
        <v>31</v>
      </c>
      <c r="CH326" t="s">
        <v>51</v>
      </c>
      <c r="CI326" t="s">
        <v>52</v>
      </c>
      <c r="CJ326">
        <v>2130</v>
      </c>
      <c r="CK326">
        <v>2.54</v>
      </c>
      <c r="CL326">
        <v>3.27</v>
      </c>
      <c r="CM326">
        <v>11</v>
      </c>
      <c r="CN326" t="s">
        <v>34</v>
      </c>
      <c r="CO326" t="s">
        <v>53</v>
      </c>
      <c r="CP326" t="s">
        <v>54</v>
      </c>
      <c r="CQ326">
        <v>485</v>
      </c>
      <c r="CR326">
        <v>0.57999999999999996</v>
      </c>
      <c r="CS326">
        <v>0.74</v>
      </c>
      <c r="CT326">
        <v>12</v>
      </c>
      <c r="CU326" t="s">
        <v>34</v>
      </c>
      <c r="CV326" t="s">
        <v>55</v>
      </c>
      <c r="CW326" t="s">
        <v>56</v>
      </c>
      <c r="CX326">
        <v>1146</v>
      </c>
      <c r="CY326">
        <v>1.37</v>
      </c>
      <c r="CZ326">
        <v>1.76</v>
      </c>
    </row>
    <row r="327" spans="1:104" x14ac:dyDescent="0.6">
      <c r="A327" s="1" t="s">
        <v>523</v>
      </c>
      <c r="B327" t="s">
        <v>524</v>
      </c>
      <c r="C327" s="1" t="s">
        <v>63</v>
      </c>
      <c r="D327" t="s">
        <v>64</v>
      </c>
      <c r="E327" t="s">
        <v>29</v>
      </c>
      <c r="F327" t="s">
        <v>1194</v>
      </c>
      <c r="G327" s="1" t="s">
        <v>528</v>
      </c>
      <c r="H327">
        <v>16539</v>
      </c>
      <c r="I327">
        <v>20.5</v>
      </c>
      <c r="J327">
        <v>64133</v>
      </c>
      <c r="K327">
        <v>79.5</v>
      </c>
      <c r="L327">
        <v>981</v>
      </c>
      <c r="M327">
        <v>1.22</v>
      </c>
      <c r="N327">
        <v>1.53</v>
      </c>
      <c r="O327">
        <v>444</v>
      </c>
      <c r="P327">
        <v>0.55000000000000004</v>
      </c>
      <c r="Q327">
        <v>0.69</v>
      </c>
      <c r="R327">
        <v>62708</v>
      </c>
      <c r="S327">
        <v>77.73</v>
      </c>
      <c r="T327">
        <v>97.78</v>
      </c>
      <c r="U327">
        <v>1</v>
      </c>
      <c r="V327" t="s">
        <v>31</v>
      </c>
      <c r="W327" t="s">
        <v>32</v>
      </c>
      <c r="X327" t="s">
        <v>33</v>
      </c>
      <c r="Y327">
        <v>359</v>
      </c>
      <c r="Z327">
        <v>0.45</v>
      </c>
      <c r="AA327">
        <v>0.56999999999999995</v>
      </c>
      <c r="AB327">
        <v>2</v>
      </c>
      <c r="AC327" t="s">
        <v>34</v>
      </c>
      <c r="AD327" t="s">
        <v>35</v>
      </c>
      <c r="AE327" t="s">
        <v>36</v>
      </c>
      <c r="AF327">
        <v>1941</v>
      </c>
      <c r="AG327">
        <v>2.41</v>
      </c>
      <c r="AH327">
        <v>3.1</v>
      </c>
      <c r="AI327">
        <v>3</v>
      </c>
      <c r="AJ327" t="s">
        <v>34</v>
      </c>
      <c r="AK327" t="s">
        <v>37</v>
      </c>
      <c r="AL327" t="s">
        <v>38</v>
      </c>
      <c r="AM327">
        <v>14105</v>
      </c>
      <c r="AN327">
        <v>17.48</v>
      </c>
      <c r="AO327">
        <v>22.49</v>
      </c>
      <c r="AP327">
        <v>4</v>
      </c>
      <c r="AQ327" t="s">
        <v>34</v>
      </c>
      <c r="AR327" t="s">
        <v>39</v>
      </c>
      <c r="AS327" t="s">
        <v>40</v>
      </c>
      <c r="AT327">
        <v>13022</v>
      </c>
      <c r="AU327">
        <v>16.14</v>
      </c>
      <c r="AV327">
        <v>20.77</v>
      </c>
      <c r="AW327">
        <v>5</v>
      </c>
      <c r="AX327" t="s">
        <v>31</v>
      </c>
      <c r="AY327" t="s">
        <v>41</v>
      </c>
      <c r="AZ327" t="s">
        <v>42</v>
      </c>
      <c r="BA327">
        <v>10134</v>
      </c>
      <c r="BB327">
        <v>12.56</v>
      </c>
      <c r="BC327">
        <v>16.16</v>
      </c>
      <c r="BD327">
        <v>6</v>
      </c>
      <c r="BE327" t="s">
        <v>34</v>
      </c>
      <c r="BF327" t="s">
        <v>43</v>
      </c>
      <c r="BG327" t="s">
        <v>44</v>
      </c>
      <c r="BH327">
        <v>3109</v>
      </c>
      <c r="BI327">
        <v>3.85</v>
      </c>
      <c r="BJ327">
        <v>4.96</v>
      </c>
      <c r="BK327">
        <v>7</v>
      </c>
      <c r="BL327" t="s">
        <v>34</v>
      </c>
      <c r="BM327" t="s">
        <v>45</v>
      </c>
      <c r="BN327" t="s">
        <v>46</v>
      </c>
      <c r="BO327">
        <v>11262</v>
      </c>
      <c r="BP327">
        <v>13.96</v>
      </c>
      <c r="BQ327">
        <v>17.96</v>
      </c>
      <c r="BR327">
        <v>8</v>
      </c>
      <c r="BS327" t="s">
        <v>31</v>
      </c>
      <c r="BT327" t="s">
        <v>47</v>
      </c>
      <c r="BU327" t="s">
        <v>48</v>
      </c>
      <c r="BV327">
        <v>1456</v>
      </c>
      <c r="BW327">
        <v>1.8</v>
      </c>
      <c r="BX327">
        <v>2.3199999999999998</v>
      </c>
      <c r="BY327">
        <v>9</v>
      </c>
      <c r="BZ327" t="s">
        <v>34</v>
      </c>
      <c r="CA327" t="s">
        <v>49</v>
      </c>
      <c r="CB327" t="s">
        <v>50</v>
      </c>
      <c r="CC327">
        <v>2548</v>
      </c>
      <c r="CD327">
        <v>3.16</v>
      </c>
      <c r="CE327">
        <v>4.0599999999999996</v>
      </c>
      <c r="CF327">
        <v>10</v>
      </c>
      <c r="CG327" t="s">
        <v>31</v>
      </c>
      <c r="CH327" t="s">
        <v>51</v>
      </c>
      <c r="CI327" t="s">
        <v>52</v>
      </c>
      <c r="CJ327">
        <v>2603</v>
      </c>
      <c r="CK327">
        <v>3.23</v>
      </c>
      <c r="CL327">
        <v>4.1500000000000004</v>
      </c>
      <c r="CM327">
        <v>11</v>
      </c>
      <c r="CN327" t="s">
        <v>34</v>
      </c>
      <c r="CO327" t="s">
        <v>53</v>
      </c>
      <c r="CP327" t="s">
        <v>54</v>
      </c>
      <c r="CQ327">
        <v>1218</v>
      </c>
      <c r="CR327">
        <v>1.51</v>
      </c>
      <c r="CS327">
        <v>1.94</v>
      </c>
      <c r="CT327">
        <v>12</v>
      </c>
      <c r="CU327" t="s">
        <v>34</v>
      </c>
      <c r="CV327" t="s">
        <v>55</v>
      </c>
      <c r="CW327" t="s">
        <v>56</v>
      </c>
      <c r="CX327">
        <v>951</v>
      </c>
      <c r="CY327">
        <v>1.18</v>
      </c>
      <c r="CZ327">
        <v>1.52</v>
      </c>
    </row>
    <row r="328" spans="1:104" x14ac:dyDescent="0.6">
      <c r="A328" s="1" t="s">
        <v>523</v>
      </c>
      <c r="B328" t="s">
        <v>524</v>
      </c>
      <c r="C328" s="1" t="s">
        <v>66</v>
      </c>
      <c r="D328" t="s">
        <v>67</v>
      </c>
      <c r="E328" t="s">
        <v>29</v>
      </c>
      <c r="F328" t="s">
        <v>1195</v>
      </c>
      <c r="G328" s="1" t="s">
        <v>529</v>
      </c>
      <c r="H328">
        <v>22210</v>
      </c>
      <c r="I328">
        <v>22.45</v>
      </c>
      <c r="J328">
        <v>76703</v>
      </c>
      <c r="K328">
        <v>77.55</v>
      </c>
      <c r="L328">
        <v>1049</v>
      </c>
      <c r="M328">
        <v>1.06</v>
      </c>
      <c r="N328">
        <v>1.37</v>
      </c>
      <c r="O328">
        <v>412</v>
      </c>
      <c r="P328">
        <v>0.42</v>
      </c>
      <c r="Q328">
        <v>0.54</v>
      </c>
      <c r="R328">
        <v>75242</v>
      </c>
      <c r="S328">
        <v>76.069999999999993</v>
      </c>
      <c r="T328">
        <v>98.1</v>
      </c>
      <c r="U328">
        <v>1</v>
      </c>
      <c r="V328" t="s">
        <v>31</v>
      </c>
      <c r="W328" t="s">
        <v>32</v>
      </c>
      <c r="X328" t="s">
        <v>33</v>
      </c>
      <c r="Y328">
        <v>299</v>
      </c>
      <c r="Z328">
        <v>0.3</v>
      </c>
      <c r="AA328">
        <v>0.4</v>
      </c>
      <c r="AB328">
        <v>2</v>
      </c>
      <c r="AC328" t="s">
        <v>34</v>
      </c>
      <c r="AD328" t="s">
        <v>35</v>
      </c>
      <c r="AE328" t="s">
        <v>36</v>
      </c>
      <c r="AF328">
        <v>1992</v>
      </c>
      <c r="AG328">
        <v>2.0099999999999998</v>
      </c>
      <c r="AH328">
        <v>2.65</v>
      </c>
      <c r="AI328">
        <v>3</v>
      </c>
      <c r="AJ328" t="s">
        <v>34</v>
      </c>
      <c r="AK328" t="s">
        <v>37</v>
      </c>
      <c r="AL328" t="s">
        <v>38</v>
      </c>
      <c r="AM328">
        <v>21711</v>
      </c>
      <c r="AN328">
        <v>21.95</v>
      </c>
      <c r="AO328">
        <v>28.85</v>
      </c>
      <c r="AP328">
        <v>4</v>
      </c>
      <c r="AQ328" t="s">
        <v>34</v>
      </c>
      <c r="AR328" t="s">
        <v>39</v>
      </c>
      <c r="AS328" t="s">
        <v>40</v>
      </c>
      <c r="AT328">
        <v>6531</v>
      </c>
      <c r="AU328">
        <v>6.6</v>
      </c>
      <c r="AV328">
        <v>8.68</v>
      </c>
      <c r="AW328">
        <v>5</v>
      </c>
      <c r="AX328" t="s">
        <v>31</v>
      </c>
      <c r="AY328" t="s">
        <v>41</v>
      </c>
      <c r="AZ328" t="s">
        <v>42</v>
      </c>
      <c r="BA328">
        <v>12611</v>
      </c>
      <c r="BB328">
        <v>12.75</v>
      </c>
      <c r="BC328">
        <v>16.760000000000002</v>
      </c>
      <c r="BD328">
        <v>6</v>
      </c>
      <c r="BE328" t="s">
        <v>34</v>
      </c>
      <c r="BF328" t="s">
        <v>43</v>
      </c>
      <c r="BG328" t="s">
        <v>44</v>
      </c>
      <c r="BH328">
        <v>5562</v>
      </c>
      <c r="BI328">
        <v>5.62</v>
      </c>
      <c r="BJ328">
        <v>7.39</v>
      </c>
      <c r="BK328">
        <v>7</v>
      </c>
      <c r="BL328" t="s">
        <v>34</v>
      </c>
      <c r="BM328" t="s">
        <v>45</v>
      </c>
      <c r="BN328" t="s">
        <v>46</v>
      </c>
      <c r="BO328">
        <v>15143</v>
      </c>
      <c r="BP328">
        <v>15.31</v>
      </c>
      <c r="BQ328">
        <v>20.13</v>
      </c>
      <c r="BR328">
        <v>8</v>
      </c>
      <c r="BS328" t="s">
        <v>31</v>
      </c>
      <c r="BT328" t="s">
        <v>47</v>
      </c>
      <c r="BU328" t="s">
        <v>48</v>
      </c>
      <c r="BV328">
        <v>1672</v>
      </c>
      <c r="BW328">
        <v>1.69</v>
      </c>
      <c r="BX328">
        <v>2.2200000000000002</v>
      </c>
      <c r="BY328">
        <v>9</v>
      </c>
      <c r="BZ328" t="s">
        <v>34</v>
      </c>
      <c r="CA328" t="s">
        <v>49</v>
      </c>
      <c r="CB328" t="s">
        <v>50</v>
      </c>
      <c r="CC328">
        <v>4440</v>
      </c>
      <c r="CD328">
        <v>4.49</v>
      </c>
      <c r="CE328">
        <v>5.9</v>
      </c>
      <c r="CF328">
        <v>10</v>
      </c>
      <c r="CG328" t="s">
        <v>31</v>
      </c>
      <c r="CH328" t="s">
        <v>51</v>
      </c>
      <c r="CI328" t="s">
        <v>52</v>
      </c>
      <c r="CJ328">
        <v>3188</v>
      </c>
      <c r="CK328">
        <v>3.22</v>
      </c>
      <c r="CL328">
        <v>4.24</v>
      </c>
      <c r="CM328">
        <v>11</v>
      </c>
      <c r="CN328" t="s">
        <v>34</v>
      </c>
      <c r="CO328" t="s">
        <v>53</v>
      </c>
      <c r="CP328" t="s">
        <v>54</v>
      </c>
      <c r="CQ328">
        <v>890</v>
      </c>
      <c r="CR328">
        <v>0.9</v>
      </c>
      <c r="CS328">
        <v>1.18</v>
      </c>
      <c r="CT328">
        <v>12</v>
      </c>
      <c r="CU328" t="s">
        <v>34</v>
      </c>
      <c r="CV328" t="s">
        <v>55</v>
      </c>
      <c r="CW328" t="s">
        <v>56</v>
      </c>
      <c r="CX328">
        <v>1203</v>
      </c>
      <c r="CY328">
        <v>1.22</v>
      </c>
      <c r="CZ328">
        <v>1.6</v>
      </c>
    </row>
    <row r="329" spans="1:104" x14ac:dyDescent="0.6">
      <c r="A329" s="1" t="s">
        <v>523</v>
      </c>
      <c r="B329" t="s">
        <v>524</v>
      </c>
      <c r="C329" s="1" t="s">
        <v>85</v>
      </c>
      <c r="D329" t="s">
        <v>92</v>
      </c>
      <c r="E329" t="s">
        <v>29</v>
      </c>
      <c r="F329" t="s">
        <v>1196</v>
      </c>
      <c r="G329" s="1" t="s">
        <v>530</v>
      </c>
      <c r="H329">
        <v>23757</v>
      </c>
      <c r="I329">
        <v>22.6</v>
      </c>
      <c r="J329">
        <v>81377</v>
      </c>
      <c r="K329">
        <v>77.400000000000006</v>
      </c>
      <c r="L329">
        <v>1110</v>
      </c>
      <c r="M329">
        <v>1.06</v>
      </c>
      <c r="N329">
        <v>1.36</v>
      </c>
      <c r="O329">
        <v>469</v>
      </c>
      <c r="P329">
        <v>0.45</v>
      </c>
      <c r="Q329">
        <v>0.57999999999999996</v>
      </c>
      <c r="R329">
        <v>79798</v>
      </c>
      <c r="S329">
        <v>75.900000000000006</v>
      </c>
      <c r="T329">
        <v>98.06</v>
      </c>
      <c r="U329">
        <v>1</v>
      </c>
      <c r="V329" t="s">
        <v>31</v>
      </c>
      <c r="W329" t="s">
        <v>32</v>
      </c>
      <c r="X329" t="s">
        <v>33</v>
      </c>
      <c r="Y329">
        <v>345</v>
      </c>
      <c r="Z329">
        <v>0.33</v>
      </c>
      <c r="AA329">
        <v>0.43</v>
      </c>
      <c r="AB329">
        <v>2</v>
      </c>
      <c r="AC329" t="s">
        <v>34</v>
      </c>
      <c r="AD329" t="s">
        <v>35</v>
      </c>
      <c r="AE329" t="s">
        <v>36</v>
      </c>
      <c r="AF329">
        <v>1798</v>
      </c>
      <c r="AG329">
        <v>1.71</v>
      </c>
      <c r="AH329">
        <v>2.25</v>
      </c>
      <c r="AI329">
        <v>3</v>
      </c>
      <c r="AJ329" t="s">
        <v>34</v>
      </c>
      <c r="AK329" t="s">
        <v>37</v>
      </c>
      <c r="AL329" t="s">
        <v>38</v>
      </c>
      <c r="AM329">
        <v>24342</v>
      </c>
      <c r="AN329">
        <v>23.15</v>
      </c>
      <c r="AO329">
        <v>30.5</v>
      </c>
      <c r="AP329">
        <v>4</v>
      </c>
      <c r="AQ329" t="s">
        <v>34</v>
      </c>
      <c r="AR329" t="s">
        <v>39</v>
      </c>
      <c r="AS329" t="s">
        <v>40</v>
      </c>
      <c r="AT329">
        <v>8072</v>
      </c>
      <c r="AU329">
        <v>7.68</v>
      </c>
      <c r="AV329">
        <v>10.119999999999999</v>
      </c>
      <c r="AW329">
        <v>5</v>
      </c>
      <c r="AX329" t="s">
        <v>31</v>
      </c>
      <c r="AY329" t="s">
        <v>41</v>
      </c>
      <c r="AZ329" t="s">
        <v>42</v>
      </c>
      <c r="BA329">
        <v>11953</v>
      </c>
      <c r="BB329">
        <v>11.37</v>
      </c>
      <c r="BC329">
        <v>14.98</v>
      </c>
      <c r="BD329">
        <v>6</v>
      </c>
      <c r="BE329" t="s">
        <v>34</v>
      </c>
      <c r="BF329" t="s">
        <v>43</v>
      </c>
      <c r="BG329" t="s">
        <v>44</v>
      </c>
      <c r="BH329">
        <v>5929</v>
      </c>
      <c r="BI329">
        <v>5.64</v>
      </c>
      <c r="BJ329">
        <v>7.43</v>
      </c>
      <c r="BK329">
        <v>7</v>
      </c>
      <c r="BL329" t="s">
        <v>34</v>
      </c>
      <c r="BM329" t="s">
        <v>45</v>
      </c>
      <c r="BN329" t="s">
        <v>46</v>
      </c>
      <c r="BO329">
        <v>14056</v>
      </c>
      <c r="BP329">
        <v>13.37</v>
      </c>
      <c r="BQ329">
        <v>17.61</v>
      </c>
      <c r="BR329">
        <v>8</v>
      </c>
      <c r="BS329" t="s">
        <v>31</v>
      </c>
      <c r="BT329" t="s">
        <v>47</v>
      </c>
      <c r="BU329" t="s">
        <v>48</v>
      </c>
      <c r="BV329">
        <v>1455</v>
      </c>
      <c r="BW329">
        <v>1.38</v>
      </c>
      <c r="BX329">
        <v>1.82</v>
      </c>
      <c r="BY329">
        <v>9</v>
      </c>
      <c r="BZ329" t="s">
        <v>34</v>
      </c>
      <c r="CA329" t="s">
        <v>49</v>
      </c>
      <c r="CB329" t="s">
        <v>50</v>
      </c>
      <c r="CC329">
        <v>4538</v>
      </c>
      <c r="CD329">
        <v>4.32</v>
      </c>
      <c r="CE329">
        <v>5.69</v>
      </c>
      <c r="CF329">
        <v>10</v>
      </c>
      <c r="CG329" t="s">
        <v>31</v>
      </c>
      <c r="CH329" t="s">
        <v>51</v>
      </c>
      <c r="CI329" t="s">
        <v>52</v>
      </c>
      <c r="CJ329">
        <v>4439</v>
      </c>
      <c r="CK329">
        <v>4.22</v>
      </c>
      <c r="CL329">
        <v>5.56</v>
      </c>
      <c r="CM329">
        <v>11</v>
      </c>
      <c r="CN329" t="s">
        <v>34</v>
      </c>
      <c r="CO329" t="s">
        <v>53</v>
      </c>
      <c r="CP329" t="s">
        <v>54</v>
      </c>
      <c r="CQ329">
        <v>1597</v>
      </c>
      <c r="CR329">
        <v>1.52</v>
      </c>
      <c r="CS329">
        <v>2</v>
      </c>
      <c r="CT329">
        <v>12</v>
      </c>
      <c r="CU329" t="s">
        <v>34</v>
      </c>
      <c r="CV329" t="s">
        <v>55</v>
      </c>
      <c r="CW329" t="s">
        <v>56</v>
      </c>
      <c r="CX329">
        <v>1274</v>
      </c>
      <c r="CY329">
        <v>1.21</v>
      </c>
      <c r="CZ329">
        <v>1.6</v>
      </c>
    </row>
    <row r="330" spans="1:104" x14ac:dyDescent="0.6">
      <c r="A330" s="1" t="s">
        <v>531</v>
      </c>
      <c r="B330" t="s">
        <v>532</v>
      </c>
      <c r="C330" s="1" t="s">
        <v>26</v>
      </c>
      <c r="D330" t="s">
        <v>28</v>
      </c>
      <c r="E330" t="s">
        <v>29</v>
      </c>
      <c r="F330" t="s">
        <v>1197</v>
      </c>
      <c r="G330" s="1" t="s">
        <v>533</v>
      </c>
      <c r="H330">
        <v>19877</v>
      </c>
      <c r="I330">
        <v>22.62</v>
      </c>
      <c r="J330">
        <v>68004</v>
      </c>
      <c r="K330">
        <v>77.38</v>
      </c>
      <c r="L330">
        <v>1018</v>
      </c>
      <c r="M330">
        <v>1.1599999999999999</v>
      </c>
      <c r="N330">
        <v>1.5</v>
      </c>
      <c r="O330">
        <v>435</v>
      </c>
      <c r="P330">
        <v>0.49</v>
      </c>
      <c r="Q330">
        <v>0.64</v>
      </c>
      <c r="R330">
        <v>66551</v>
      </c>
      <c r="S330">
        <v>75.73</v>
      </c>
      <c r="T330">
        <v>97.86</v>
      </c>
      <c r="U330">
        <v>1</v>
      </c>
      <c r="V330" t="s">
        <v>31</v>
      </c>
      <c r="W330" t="s">
        <v>32</v>
      </c>
      <c r="X330" t="s">
        <v>33</v>
      </c>
      <c r="Y330">
        <v>329</v>
      </c>
      <c r="Z330">
        <v>0.37</v>
      </c>
      <c r="AA330">
        <v>0.49</v>
      </c>
      <c r="AB330">
        <v>2</v>
      </c>
      <c r="AC330" t="s">
        <v>34</v>
      </c>
      <c r="AD330" t="s">
        <v>35</v>
      </c>
      <c r="AE330" t="s">
        <v>36</v>
      </c>
      <c r="AF330">
        <v>2377</v>
      </c>
      <c r="AG330">
        <v>2.7</v>
      </c>
      <c r="AH330">
        <v>3.57</v>
      </c>
      <c r="AI330">
        <v>3</v>
      </c>
      <c r="AJ330" t="s">
        <v>34</v>
      </c>
      <c r="AK330" t="s">
        <v>37</v>
      </c>
      <c r="AL330" t="s">
        <v>38</v>
      </c>
      <c r="AM330">
        <v>16116</v>
      </c>
      <c r="AN330">
        <v>18.34</v>
      </c>
      <c r="AO330">
        <v>24.22</v>
      </c>
      <c r="AP330">
        <v>4</v>
      </c>
      <c r="AQ330" t="s">
        <v>34</v>
      </c>
      <c r="AR330" t="s">
        <v>39</v>
      </c>
      <c r="AS330" t="s">
        <v>40</v>
      </c>
      <c r="AT330">
        <v>7311</v>
      </c>
      <c r="AU330">
        <v>8.32</v>
      </c>
      <c r="AV330">
        <v>10.99</v>
      </c>
      <c r="AW330">
        <v>5</v>
      </c>
      <c r="AX330" t="s">
        <v>31</v>
      </c>
      <c r="AY330" t="s">
        <v>41</v>
      </c>
      <c r="AZ330" t="s">
        <v>42</v>
      </c>
      <c r="BA330">
        <v>14333</v>
      </c>
      <c r="BB330">
        <v>16.309999999999999</v>
      </c>
      <c r="BC330">
        <v>21.54</v>
      </c>
      <c r="BD330">
        <v>6</v>
      </c>
      <c r="BE330" t="s">
        <v>34</v>
      </c>
      <c r="BF330" t="s">
        <v>43</v>
      </c>
      <c r="BG330" t="s">
        <v>44</v>
      </c>
      <c r="BH330">
        <v>4012</v>
      </c>
      <c r="BI330">
        <v>4.57</v>
      </c>
      <c r="BJ330">
        <v>6.03</v>
      </c>
      <c r="BK330">
        <v>7</v>
      </c>
      <c r="BL330" t="s">
        <v>34</v>
      </c>
      <c r="BM330" t="s">
        <v>45</v>
      </c>
      <c r="BN330" t="s">
        <v>46</v>
      </c>
      <c r="BO330">
        <v>14029</v>
      </c>
      <c r="BP330">
        <v>15.96</v>
      </c>
      <c r="BQ330">
        <v>21.08</v>
      </c>
      <c r="BR330">
        <v>8</v>
      </c>
      <c r="BS330" t="s">
        <v>31</v>
      </c>
      <c r="BT330" t="s">
        <v>47</v>
      </c>
      <c r="BU330" t="s">
        <v>48</v>
      </c>
      <c r="BV330">
        <v>1819</v>
      </c>
      <c r="BW330">
        <v>2.0699999999999998</v>
      </c>
      <c r="BX330">
        <v>2.73</v>
      </c>
      <c r="BY330">
        <v>9</v>
      </c>
      <c r="BZ330" t="s">
        <v>34</v>
      </c>
      <c r="CA330" t="s">
        <v>49</v>
      </c>
      <c r="CB330" t="s">
        <v>50</v>
      </c>
      <c r="CC330">
        <v>2407</v>
      </c>
      <c r="CD330">
        <v>2.74</v>
      </c>
      <c r="CE330">
        <v>3.62</v>
      </c>
      <c r="CF330">
        <v>10</v>
      </c>
      <c r="CG330" t="s">
        <v>31</v>
      </c>
      <c r="CH330" t="s">
        <v>51</v>
      </c>
      <c r="CI330" t="s">
        <v>52</v>
      </c>
      <c r="CJ330">
        <v>2120</v>
      </c>
      <c r="CK330">
        <v>2.41</v>
      </c>
      <c r="CL330">
        <v>3.19</v>
      </c>
      <c r="CM330">
        <v>11</v>
      </c>
      <c r="CN330" t="s">
        <v>34</v>
      </c>
      <c r="CO330" t="s">
        <v>53</v>
      </c>
      <c r="CP330" t="s">
        <v>54</v>
      </c>
      <c r="CQ330">
        <v>520</v>
      </c>
      <c r="CR330">
        <v>0.59</v>
      </c>
      <c r="CS330">
        <v>0.78</v>
      </c>
      <c r="CT330">
        <v>12</v>
      </c>
      <c r="CU330" t="s">
        <v>34</v>
      </c>
      <c r="CV330" t="s">
        <v>55</v>
      </c>
      <c r="CW330" t="s">
        <v>56</v>
      </c>
      <c r="CX330">
        <v>1178</v>
      </c>
      <c r="CY330">
        <v>1.34</v>
      </c>
      <c r="CZ330">
        <v>1.77</v>
      </c>
    </row>
    <row r="331" spans="1:104" x14ac:dyDescent="0.6">
      <c r="A331" s="1" t="s">
        <v>531</v>
      </c>
      <c r="B331" t="s">
        <v>532</v>
      </c>
      <c r="C331" s="1" t="s">
        <v>57</v>
      </c>
      <c r="D331" t="s">
        <v>58</v>
      </c>
      <c r="E331" t="s">
        <v>29</v>
      </c>
      <c r="F331" t="s">
        <v>1198</v>
      </c>
      <c r="G331" s="1" t="s">
        <v>534</v>
      </c>
      <c r="H331">
        <v>19718</v>
      </c>
      <c r="I331">
        <v>22.02</v>
      </c>
      <c r="J331">
        <v>69844</v>
      </c>
      <c r="K331">
        <v>77.98</v>
      </c>
      <c r="L331">
        <v>1046</v>
      </c>
      <c r="M331">
        <v>1.17</v>
      </c>
      <c r="N331">
        <v>1.5</v>
      </c>
      <c r="O331">
        <v>461</v>
      </c>
      <c r="P331">
        <v>0.51</v>
      </c>
      <c r="Q331">
        <v>0.66</v>
      </c>
      <c r="R331">
        <v>68337</v>
      </c>
      <c r="S331">
        <v>76.3</v>
      </c>
      <c r="T331">
        <v>97.84</v>
      </c>
      <c r="U331">
        <v>1</v>
      </c>
      <c r="V331" t="s">
        <v>31</v>
      </c>
      <c r="W331" t="s">
        <v>32</v>
      </c>
      <c r="X331" t="s">
        <v>33</v>
      </c>
      <c r="Y331">
        <v>307</v>
      </c>
      <c r="Z331">
        <v>0.34</v>
      </c>
      <c r="AA331">
        <v>0.45</v>
      </c>
      <c r="AB331">
        <v>2</v>
      </c>
      <c r="AC331" t="s">
        <v>34</v>
      </c>
      <c r="AD331" t="s">
        <v>35</v>
      </c>
      <c r="AE331" t="s">
        <v>36</v>
      </c>
      <c r="AF331">
        <v>2162</v>
      </c>
      <c r="AG331">
        <v>2.41</v>
      </c>
      <c r="AH331">
        <v>3.16</v>
      </c>
      <c r="AI331">
        <v>3</v>
      </c>
      <c r="AJ331" t="s">
        <v>34</v>
      </c>
      <c r="AK331" t="s">
        <v>37</v>
      </c>
      <c r="AL331" t="s">
        <v>38</v>
      </c>
      <c r="AM331">
        <v>17576</v>
      </c>
      <c r="AN331">
        <v>19.62</v>
      </c>
      <c r="AO331">
        <v>25.72</v>
      </c>
      <c r="AP331">
        <v>4</v>
      </c>
      <c r="AQ331" t="s">
        <v>34</v>
      </c>
      <c r="AR331" t="s">
        <v>39</v>
      </c>
      <c r="AS331" t="s">
        <v>40</v>
      </c>
      <c r="AT331">
        <v>7450</v>
      </c>
      <c r="AU331">
        <v>8.32</v>
      </c>
      <c r="AV331">
        <v>10.9</v>
      </c>
      <c r="AW331">
        <v>5</v>
      </c>
      <c r="AX331" t="s">
        <v>31</v>
      </c>
      <c r="AY331" t="s">
        <v>41</v>
      </c>
      <c r="AZ331" t="s">
        <v>42</v>
      </c>
      <c r="BA331">
        <v>15605</v>
      </c>
      <c r="BB331">
        <v>17.420000000000002</v>
      </c>
      <c r="BC331">
        <v>22.84</v>
      </c>
      <c r="BD331">
        <v>6</v>
      </c>
      <c r="BE331" t="s">
        <v>34</v>
      </c>
      <c r="BF331" t="s">
        <v>43</v>
      </c>
      <c r="BG331" t="s">
        <v>44</v>
      </c>
      <c r="BH331">
        <v>4702</v>
      </c>
      <c r="BI331">
        <v>5.25</v>
      </c>
      <c r="BJ331">
        <v>6.88</v>
      </c>
      <c r="BK331">
        <v>7</v>
      </c>
      <c r="BL331" t="s">
        <v>34</v>
      </c>
      <c r="BM331" t="s">
        <v>45</v>
      </c>
      <c r="BN331" t="s">
        <v>46</v>
      </c>
      <c r="BO331">
        <v>12420</v>
      </c>
      <c r="BP331">
        <v>13.87</v>
      </c>
      <c r="BQ331">
        <v>18.170000000000002</v>
      </c>
      <c r="BR331">
        <v>8</v>
      </c>
      <c r="BS331" t="s">
        <v>31</v>
      </c>
      <c r="BT331" t="s">
        <v>47</v>
      </c>
      <c r="BU331" t="s">
        <v>48</v>
      </c>
      <c r="BV331">
        <v>1496</v>
      </c>
      <c r="BW331">
        <v>1.67</v>
      </c>
      <c r="BX331">
        <v>2.19</v>
      </c>
      <c r="BY331">
        <v>9</v>
      </c>
      <c r="BZ331" t="s">
        <v>34</v>
      </c>
      <c r="CA331" t="s">
        <v>49</v>
      </c>
      <c r="CB331" t="s">
        <v>50</v>
      </c>
      <c r="CC331">
        <v>2465</v>
      </c>
      <c r="CD331">
        <v>2.75</v>
      </c>
      <c r="CE331">
        <v>3.61</v>
      </c>
      <c r="CF331">
        <v>10</v>
      </c>
      <c r="CG331" t="s">
        <v>31</v>
      </c>
      <c r="CH331" t="s">
        <v>51</v>
      </c>
      <c r="CI331" t="s">
        <v>52</v>
      </c>
      <c r="CJ331">
        <v>2440</v>
      </c>
      <c r="CK331">
        <v>2.72</v>
      </c>
      <c r="CL331">
        <v>3.57</v>
      </c>
      <c r="CM331">
        <v>11</v>
      </c>
      <c r="CN331" t="s">
        <v>34</v>
      </c>
      <c r="CO331" t="s">
        <v>53</v>
      </c>
      <c r="CP331" t="s">
        <v>54</v>
      </c>
      <c r="CQ331">
        <v>483</v>
      </c>
      <c r="CR331">
        <v>0.54</v>
      </c>
      <c r="CS331">
        <v>0.71</v>
      </c>
      <c r="CT331">
        <v>12</v>
      </c>
      <c r="CU331" t="s">
        <v>34</v>
      </c>
      <c r="CV331" t="s">
        <v>55</v>
      </c>
      <c r="CW331" t="s">
        <v>56</v>
      </c>
      <c r="CX331">
        <v>1231</v>
      </c>
      <c r="CY331">
        <v>1.37</v>
      </c>
      <c r="CZ331">
        <v>1.8</v>
      </c>
    </row>
    <row r="332" spans="1:104" x14ac:dyDescent="0.6">
      <c r="A332" s="1" t="s">
        <v>535</v>
      </c>
      <c r="B332" t="s">
        <v>536</v>
      </c>
      <c r="C332" s="1" t="s">
        <v>26</v>
      </c>
      <c r="D332" t="s">
        <v>28</v>
      </c>
      <c r="E332" t="s">
        <v>29</v>
      </c>
      <c r="F332" t="s">
        <v>1199</v>
      </c>
      <c r="G332" s="1" t="s">
        <v>537</v>
      </c>
      <c r="H332">
        <v>18749</v>
      </c>
      <c r="I332">
        <v>25.93</v>
      </c>
      <c r="J332">
        <v>53551</v>
      </c>
      <c r="K332">
        <v>74.069999999999993</v>
      </c>
      <c r="L332">
        <v>608</v>
      </c>
      <c r="M332">
        <v>0.84</v>
      </c>
      <c r="N332">
        <v>1.1399999999999999</v>
      </c>
      <c r="O332">
        <v>440</v>
      </c>
      <c r="P332">
        <v>0.61</v>
      </c>
      <c r="Q332">
        <v>0.82</v>
      </c>
      <c r="R332">
        <v>52503</v>
      </c>
      <c r="S332">
        <v>72.62</v>
      </c>
      <c r="T332">
        <v>98.04</v>
      </c>
      <c r="U332">
        <v>1</v>
      </c>
      <c r="V332" t="s">
        <v>31</v>
      </c>
      <c r="W332" t="s">
        <v>32</v>
      </c>
      <c r="X332" t="s">
        <v>33</v>
      </c>
      <c r="Y332">
        <v>232</v>
      </c>
      <c r="Z332">
        <v>0.32</v>
      </c>
      <c r="AA332">
        <v>0.44</v>
      </c>
      <c r="AB332">
        <v>2</v>
      </c>
      <c r="AC332" t="s">
        <v>34</v>
      </c>
      <c r="AD332" t="s">
        <v>35</v>
      </c>
      <c r="AE332" t="s">
        <v>36</v>
      </c>
      <c r="AF332">
        <v>1189</v>
      </c>
      <c r="AG332">
        <v>1.64</v>
      </c>
      <c r="AH332">
        <v>2.2599999999999998</v>
      </c>
      <c r="AI332">
        <v>3</v>
      </c>
      <c r="AJ332" t="s">
        <v>34</v>
      </c>
      <c r="AK332" t="s">
        <v>37</v>
      </c>
      <c r="AL332" t="s">
        <v>38</v>
      </c>
      <c r="AM332">
        <v>11382</v>
      </c>
      <c r="AN332">
        <v>15.74</v>
      </c>
      <c r="AO332">
        <v>21.68</v>
      </c>
      <c r="AP332">
        <v>4</v>
      </c>
      <c r="AQ332" t="s">
        <v>34</v>
      </c>
      <c r="AR332" t="s">
        <v>39</v>
      </c>
      <c r="AS332" t="s">
        <v>40</v>
      </c>
      <c r="AT332">
        <v>1731</v>
      </c>
      <c r="AU332">
        <v>2.39</v>
      </c>
      <c r="AV332">
        <v>3.3</v>
      </c>
      <c r="AW332">
        <v>5</v>
      </c>
      <c r="AX332" t="s">
        <v>31</v>
      </c>
      <c r="AY332" t="s">
        <v>41</v>
      </c>
      <c r="AZ332" t="s">
        <v>42</v>
      </c>
      <c r="BA332">
        <v>15831</v>
      </c>
      <c r="BB332">
        <v>21.9</v>
      </c>
      <c r="BC332">
        <v>30.15</v>
      </c>
      <c r="BD332">
        <v>6</v>
      </c>
      <c r="BE332" t="s">
        <v>34</v>
      </c>
      <c r="BF332" t="s">
        <v>43</v>
      </c>
      <c r="BG332" t="s">
        <v>44</v>
      </c>
      <c r="BH332">
        <v>5020</v>
      </c>
      <c r="BI332">
        <v>6.94</v>
      </c>
      <c r="BJ332">
        <v>9.56</v>
      </c>
      <c r="BK332">
        <v>7</v>
      </c>
      <c r="BL332" t="s">
        <v>34</v>
      </c>
      <c r="BM332" t="s">
        <v>45</v>
      </c>
      <c r="BN332" t="s">
        <v>46</v>
      </c>
      <c r="BO332">
        <v>11319</v>
      </c>
      <c r="BP332">
        <v>15.66</v>
      </c>
      <c r="BQ332">
        <v>21.56</v>
      </c>
      <c r="BR332">
        <v>8</v>
      </c>
      <c r="BS332" t="s">
        <v>31</v>
      </c>
      <c r="BT332" t="s">
        <v>47</v>
      </c>
      <c r="BU332" t="s">
        <v>48</v>
      </c>
      <c r="BV332">
        <v>965</v>
      </c>
      <c r="BW332">
        <v>1.33</v>
      </c>
      <c r="BX332">
        <v>1.84</v>
      </c>
      <c r="BY332">
        <v>9</v>
      </c>
      <c r="BZ332" t="s">
        <v>34</v>
      </c>
      <c r="CA332" t="s">
        <v>49</v>
      </c>
      <c r="CB332" t="s">
        <v>50</v>
      </c>
      <c r="CC332">
        <v>1808</v>
      </c>
      <c r="CD332">
        <v>2.5</v>
      </c>
      <c r="CE332">
        <v>3.44</v>
      </c>
      <c r="CF332">
        <v>10</v>
      </c>
      <c r="CG332" t="s">
        <v>31</v>
      </c>
      <c r="CH332" t="s">
        <v>51</v>
      </c>
      <c r="CI332" t="s">
        <v>52</v>
      </c>
      <c r="CJ332">
        <v>1732</v>
      </c>
      <c r="CK332">
        <v>2.4</v>
      </c>
      <c r="CL332">
        <v>3.3</v>
      </c>
      <c r="CM332">
        <v>11</v>
      </c>
      <c r="CN332" t="s">
        <v>34</v>
      </c>
      <c r="CO332" t="s">
        <v>53</v>
      </c>
      <c r="CP332" t="s">
        <v>54</v>
      </c>
      <c r="CQ332">
        <v>318</v>
      </c>
      <c r="CR332">
        <v>0.44</v>
      </c>
      <c r="CS332">
        <v>0.61</v>
      </c>
      <c r="CT332">
        <v>12</v>
      </c>
      <c r="CU332" t="s">
        <v>34</v>
      </c>
      <c r="CV332" t="s">
        <v>55</v>
      </c>
      <c r="CW332" t="s">
        <v>56</v>
      </c>
      <c r="CX332">
        <v>976</v>
      </c>
      <c r="CY332">
        <v>1.35</v>
      </c>
      <c r="CZ332">
        <v>1.86</v>
      </c>
    </row>
    <row r="333" spans="1:104" x14ac:dyDescent="0.6">
      <c r="A333" s="1" t="s">
        <v>535</v>
      </c>
      <c r="B333" t="s">
        <v>536</v>
      </c>
      <c r="C333" s="1" t="s">
        <v>57</v>
      </c>
      <c r="D333" t="s">
        <v>58</v>
      </c>
      <c r="E333" t="s">
        <v>29</v>
      </c>
      <c r="F333" t="s">
        <v>1200</v>
      </c>
      <c r="G333" s="1" t="s">
        <v>538</v>
      </c>
      <c r="H333">
        <v>24608</v>
      </c>
      <c r="I333">
        <v>23.81</v>
      </c>
      <c r="J333">
        <v>78738</v>
      </c>
      <c r="K333">
        <v>76.19</v>
      </c>
      <c r="L333">
        <v>973</v>
      </c>
      <c r="M333">
        <v>0.94</v>
      </c>
      <c r="N333">
        <v>1.24</v>
      </c>
      <c r="O333">
        <v>621</v>
      </c>
      <c r="P333">
        <v>0.6</v>
      </c>
      <c r="Q333">
        <v>0.79</v>
      </c>
      <c r="R333">
        <v>77144</v>
      </c>
      <c r="S333">
        <v>74.650000000000006</v>
      </c>
      <c r="T333">
        <v>97.98</v>
      </c>
      <c r="U333">
        <v>1</v>
      </c>
      <c r="V333" t="s">
        <v>31</v>
      </c>
      <c r="W333" t="s">
        <v>32</v>
      </c>
      <c r="X333" t="s">
        <v>33</v>
      </c>
      <c r="Y333">
        <v>357</v>
      </c>
      <c r="Z333">
        <v>0.35</v>
      </c>
      <c r="AA333">
        <v>0.46</v>
      </c>
      <c r="AB333">
        <v>2</v>
      </c>
      <c r="AC333" t="s">
        <v>34</v>
      </c>
      <c r="AD333" t="s">
        <v>35</v>
      </c>
      <c r="AE333" t="s">
        <v>36</v>
      </c>
      <c r="AF333">
        <v>1687</v>
      </c>
      <c r="AG333">
        <v>1.63</v>
      </c>
      <c r="AH333">
        <v>2.19</v>
      </c>
      <c r="AI333">
        <v>3</v>
      </c>
      <c r="AJ333" t="s">
        <v>34</v>
      </c>
      <c r="AK333" t="s">
        <v>37</v>
      </c>
      <c r="AL333" t="s">
        <v>38</v>
      </c>
      <c r="AM333">
        <v>15283</v>
      </c>
      <c r="AN333">
        <v>14.79</v>
      </c>
      <c r="AO333">
        <v>19.809999999999999</v>
      </c>
      <c r="AP333">
        <v>4</v>
      </c>
      <c r="AQ333" t="s">
        <v>34</v>
      </c>
      <c r="AR333" t="s">
        <v>39</v>
      </c>
      <c r="AS333" t="s">
        <v>40</v>
      </c>
      <c r="AT333">
        <v>3068</v>
      </c>
      <c r="AU333">
        <v>2.97</v>
      </c>
      <c r="AV333">
        <v>3.98</v>
      </c>
      <c r="AW333">
        <v>5</v>
      </c>
      <c r="AX333" t="s">
        <v>31</v>
      </c>
      <c r="AY333" t="s">
        <v>41</v>
      </c>
      <c r="AZ333" t="s">
        <v>42</v>
      </c>
      <c r="BA333">
        <v>28646</v>
      </c>
      <c r="BB333">
        <v>27.72</v>
      </c>
      <c r="BC333">
        <v>37.130000000000003</v>
      </c>
      <c r="BD333">
        <v>6</v>
      </c>
      <c r="BE333" t="s">
        <v>34</v>
      </c>
      <c r="BF333" t="s">
        <v>43</v>
      </c>
      <c r="BG333" t="s">
        <v>44</v>
      </c>
      <c r="BH333">
        <v>7565</v>
      </c>
      <c r="BI333">
        <v>7.32</v>
      </c>
      <c r="BJ333">
        <v>9.81</v>
      </c>
      <c r="BK333">
        <v>7</v>
      </c>
      <c r="BL333" t="s">
        <v>34</v>
      </c>
      <c r="BM333" t="s">
        <v>45</v>
      </c>
      <c r="BN333" t="s">
        <v>46</v>
      </c>
      <c r="BO333">
        <v>12848</v>
      </c>
      <c r="BP333">
        <v>12.43</v>
      </c>
      <c r="BQ333">
        <v>16.649999999999999</v>
      </c>
      <c r="BR333">
        <v>8</v>
      </c>
      <c r="BS333" t="s">
        <v>31</v>
      </c>
      <c r="BT333" t="s">
        <v>47</v>
      </c>
      <c r="BU333" t="s">
        <v>48</v>
      </c>
      <c r="BV333">
        <v>1182</v>
      </c>
      <c r="BW333">
        <v>1.1399999999999999</v>
      </c>
      <c r="BX333">
        <v>1.53</v>
      </c>
      <c r="BY333">
        <v>9</v>
      </c>
      <c r="BZ333" t="s">
        <v>34</v>
      </c>
      <c r="CA333" t="s">
        <v>49</v>
      </c>
      <c r="CB333" t="s">
        <v>50</v>
      </c>
      <c r="CC333">
        <v>1972</v>
      </c>
      <c r="CD333">
        <v>1.91</v>
      </c>
      <c r="CE333">
        <v>2.56</v>
      </c>
      <c r="CF333">
        <v>10</v>
      </c>
      <c r="CG333" t="s">
        <v>31</v>
      </c>
      <c r="CH333" t="s">
        <v>51</v>
      </c>
      <c r="CI333" t="s">
        <v>52</v>
      </c>
      <c r="CJ333">
        <v>2587</v>
      </c>
      <c r="CK333">
        <v>2.5</v>
      </c>
      <c r="CL333">
        <v>3.35</v>
      </c>
      <c r="CM333">
        <v>11</v>
      </c>
      <c r="CN333" t="s">
        <v>34</v>
      </c>
      <c r="CO333" t="s">
        <v>53</v>
      </c>
      <c r="CP333" t="s">
        <v>54</v>
      </c>
      <c r="CQ333">
        <v>488</v>
      </c>
      <c r="CR333">
        <v>0.47</v>
      </c>
      <c r="CS333">
        <v>0.63</v>
      </c>
      <c r="CT333">
        <v>12</v>
      </c>
      <c r="CU333" t="s">
        <v>34</v>
      </c>
      <c r="CV333" t="s">
        <v>55</v>
      </c>
      <c r="CW333" t="s">
        <v>56</v>
      </c>
      <c r="CX333">
        <v>1461</v>
      </c>
      <c r="CY333">
        <v>1.41</v>
      </c>
      <c r="CZ333">
        <v>1.89</v>
      </c>
    </row>
    <row r="334" spans="1:104" x14ac:dyDescent="0.6">
      <c r="A334" s="1" t="s">
        <v>535</v>
      </c>
      <c r="B334" t="s">
        <v>536</v>
      </c>
      <c r="C334" s="1" t="s">
        <v>60</v>
      </c>
      <c r="D334" t="s">
        <v>61</v>
      </c>
      <c r="E334" t="s">
        <v>29</v>
      </c>
      <c r="F334" t="s">
        <v>1201</v>
      </c>
      <c r="G334" s="1" t="s">
        <v>539</v>
      </c>
      <c r="H334">
        <v>21019</v>
      </c>
      <c r="I334">
        <v>24.79</v>
      </c>
      <c r="J334">
        <v>63764</v>
      </c>
      <c r="K334">
        <v>75.209999999999994</v>
      </c>
      <c r="L334">
        <v>933</v>
      </c>
      <c r="M334">
        <v>1.1000000000000001</v>
      </c>
      <c r="N334">
        <v>1.46</v>
      </c>
      <c r="O334">
        <v>537</v>
      </c>
      <c r="P334">
        <v>0.63</v>
      </c>
      <c r="Q334">
        <v>0.84</v>
      </c>
      <c r="R334">
        <v>62294</v>
      </c>
      <c r="S334">
        <v>73.47</v>
      </c>
      <c r="T334">
        <v>97.69</v>
      </c>
      <c r="U334">
        <v>1</v>
      </c>
      <c r="V334" t="s">
        <v>31</v>
      </c>
      <c r="W334" t="s">
        <v>32</v>
      </c>
      <c r="X334" t="s">
        <v>33</v>
      </c>
      <c r="Y334">
        <v>348</v>
      </c>
      <c r="Z334">
        <v>0.41</v>
      </c>
      <c r="AA334">
        <v>0.56000000000000005</v>
      </c>
      <c r="AB334">
        <v>2</v>
      </c>
      <c r="AC334" t="s">
        <v>34</v>
      </c>
      <c r="AD334" t="s">
        <v>35</v>
      </c>
      <c r="AE334" t="s">
        <v>36</v>
      </c>
      <c r="AF334">
        <v>1605</v>
      </c>
      <c r="AG334">
        <v>1.89</v>
      </c>
      <c r="AH334">
        <v>2.58</v>
      </c>
      <c r="AI334">
        <v>3</v>
      </c>
      <c r="AJ334" t="s">
        <v>34</v>
      </c>
      <c r="AK334" t="s">
        <v>37</v>
      </c>
      <c r="AL334" t="s">
        <v>38</v>
      </c>
      <c r="AM334">
        <v>12448</v>
      </c>
      <c r="AN334">
        <v>14.68</v>
      </c>
      <c r="AO334">
        <v>19.98</v>
      </c>
      <c r="AP334">
        <v>4</v>
      </c>
      <c r="AQ334" t="s">
        <v>34</v>
      </c>
      <c r="AR334" t="s">
        <v>39</v>
      </c>
      <c r="AS334" t="s">
        <v>40</v>
      </c>
      <c r="AT334">
        <v>3266</v>
      </c>
      <c r="AU334">
        <v>3.85</v>
      </c>
      <c r="AV334">
        <v>5.24</v>
      </c>
      <c r="AW334">
        <v>5</v>
      </c>
      <c r="AX334" t="s">
        <v>31</v>
      </c>
      <c r="AY334" t="s">
        <v>41</v>
      </c>
      <c r="AZ334" t="s">
        <v>42</v>
      </c>
      <c r="BA334">
        <v>18781</v>
      </c>
      <c r="BB334">
        <v>22.15</v>
      </c>
      <c r="BC334">
        <v>30.15</v>
      </c>
      <c r="BD334">
        <v>6</v>
      </c>
      <c r="BE334" t="s">
        <v>34</v>
      </c>
      <c r="BF334" t="s">
        <v>43</v>
      </c>
      <c r="BG334" t="s">
        <v>44</v>
      </c>
      <c r="BH334">
        <v>5207</v>
      </c>
      <c r="BI334">
        <v>6.14</v>
      </c>
      <c r="BJ334">
        <v>8.36</v>
      </c>
      <c r="BK334">
        <v>7</v>
      </c>
      <c r="BL334" t="s">
        <v>34</v>
      </c>
      <c r="BM334" t="s">
        <v>45</v>
      </c>
      <c r="BN334" t="s">
        <v>46</v>
      </c>
      <c r="BO334">
        <v>13383</v>
      </c>
      <c r="BP334">
        <v>15.79</v>
      </c>
      <c r="BQ334">
        <v>21.48</v>
      </c>
      <c r="BR334">
        <v>8</v>
      </c>
      <c r="BS334" t="s">
        <v>31</v>
      </c>
      <c r="BT334" t="s">
        <v>47</v>
      </c>
      <c r="BU334" t="s">
        <v>48</v>
      </c>
      <c r="BV334">
        <v>1360</v>
      </c>
      <c r="BW334">
        <v>1.6</v>
      </c>
      <c r="BX334">
        <v>2.1800000000000002</v>
      </c>
      <c r="BY334">
        <v>9</v>
      </c>
      <c r="BZ334" t="s">
        <v>34</v>
      </c>
      <c r="CA334" t="s">
        <v>49</v>
      </c>
      <c r="CB334" t="s">
        <v>50</v>
      </c>
      <c r="CC334">
        <v>2217</v>
      </c>
      <c r="CD334">
        <v>2.61</v>
      </c>
      <c r="CE334">
        <v>3.56</v>
      </c>
      <c r="CF334">
        <v>10</v>
      </c>
      <c r="CG334" t="s">
        <v>31</v>
      </c>
      <c r="CH334" t="s">
        <v>51</v>
      </c>
      <c r="CI334" t="s">
        <v>52</v>
      </c>
      <c r="CJ334">
        <v>1981</v>
      </c>
      <c r="CK334">
        <v>2.34</v>
      </c>
      <c r="CL334">
        <v>3.18</v>
      </c>
      <c r="CM334">
        <v>11</v>
      </c>
      <c r="CN334" t="s">
        <v>34</v>
      </c>
      <c r="CO334" t="s">
        <v>53</v>
      </c>
      <c r="CP334" t="s">
        <v>54</v>
      </c>
      <c r="CQ334">
        <v>550</v>
      </c>
      <c r="CR334">
        <v>0.65</v>
      </c>
      <c r="CS334">
        <v>0.88</v>
      </c>
      <c r="CT334">
        <v>12</v>
      </c>
      <c r="CU334" t="s">
        <v>34</v>
      </c>
      <c r="CV334" t="s">
        <v>55</v>
      </c>
      <c r="CW334" t="s">
        <v>56</v>
      </c>
      <c r="CX334">
        <v>1148</v>
      </c>
      <c r="CY334">
        <v>1.35</v>
      </c>
      <c r="CZ334">
        <v>1.84</v>
      </c>
    </row>
    <row r="335" spans="1:104" x14ac:dyDescent="0.6">
      <c r="A335" s="1" t="s">
        <v>535</v>
      </c>
      <c r="B335" t="s">
        <v>536</v>
      </c>
      <c r="C335" s="1" t="s">
        <v>63</v>
      </c>
      <c r="D335" t="s">
        <v>64</v>
      </c>
      <c r="E335" t="s">
        <v>29</v>
      </c>
      <c r="F335" t="s">
        <v>1202</v>
      </c>
      <c r="G335" s="1" t="s">
        <v>540</v>
      </c>
      <c r="H335">
        <v>23328</v>
      </c>
      <c r="I335">
        <v>22.95</v>
      </c>
      <c r="J335">
        <v>78319</v>
      </c>
      <c r="K335">
        <v>77.05</v>
      </c>
      <c r="L335">
        <v>1014</v>
      </c>
      <c r="M335">
        <v>1</v>
      </c>
      <c r="N335">
        <v>1.29</v>
      </c>
      <c r="O335">
        <v>678</v>
      </c>
      <c r="P335">
        <v>0.67</v>
      </c>
      <c r="Q335">
        <v>0.87</v>
      </c>
      <c r="R335">
        <v>76627</v>
      </c>
      <c r="S335">
        <v>75.39</v>
      </c>
      <c r="T335">
        <v>97.84</v>
      </c>
      <c r="U335">
        <v>1</v>
      </c>
      <c r="V335" t="s">
        <v>31</v>
      </c>
      <c r="W335" t="s">
        <v>32</v>
      </c>
      <c r="X335" t="s">
        <v>33</v>
      </c>
      <c r="Y335">
        <v>375</v>
      </c>
      <c r="Z335">
        <v>0.37</v>
      </c>
      <c r="AA335">
        <v>0.49</v>
      </c>
      <c r="AB335">
        <v>2</v>
      </c>
      <c r="AC335" t="s">
        <v>34</v>
      </c>
      <c r="AD335" t="s">
        <v>35</v>
      </c>
      <c r="AE335" t="s">
        <v>36</v>
      </c>
      <c r="AF335">
        <v>2028</v>
      </c>
      <c r="AG335">
        <v>2</v>
      </c>
      <c r="AH335">
        <v>2.65</v>
      </c>
      <c r="AI335">
        <v>3</v>
      </c>
      <c r="AJ335" t="s">
        <v>34</v>
      </c>
      <c r="AK335" t="s">
        <v>37</v>
      </c>
      <c r="AL335" t="s">
        <v>38</v>
      </c>
      <c r="AM335">
        <v>16056</v>
      </c>
      <c r="AN335">
        <v>15.8</v>
      </c>
      <c r="AO335">
        <v>20.95</v>
      </c>
      <c r="AP335">
        <v>4</v>
      </c>
      <c r="AQ335" t="s">
        <v>34</v>
      </c>
      <c r="AR335" t="s">
        <v>39</v>
      </c>
      <c r="AS335" t="s">
        <v>40</v>
      </c>
      <c r="AT335">
        <v>3625</v>
      </c>
      <c r="AU335">
        <v>3.57</v>
      </c>
      <c r="AV335">
        <v>4.7300000000000004</v>
      </c>
      <c r="AW335">
        <v>5</v>
      </c>
      <c r="AX335" t="s">
        <v>31</v>
      </c>
      <c r="AY335" t="s">
        <v>41</v>
      </c>
      <c r="AZ335" t="s">
        <v>42</v>
      </c>
      <c r="BA335">
        <v>24672</v>
      </c>
      <c r="BB335">
        <v>24.27</v>
      </c>
      <c r="BC335">
        <v>32.200000000000003</v>
      </c>
      <c r="BD335">
        <v>6</v>
      </c>
      <c r="BE335" t="s">
        <v>34</v>
      </c>
      <c r="BF335" t="s">
        <v>43</v>
      </c>
      <c r="BG335" t="s">
        <v>44</v>
      </c>
      <c r="BH335">
        <v>6990</v>
      </c>
      <c r="BI335">
        <v>6.88</v>
      </c>
      <c r="BJ335">
        <v>9.1199999999999992</v>
      </c>
      <c r="BK335">
        <v>7</v>
      </c>
      <c r="BL335" t="s">
        <v>34</v>
      </c>
      <c r="BM335" t="s">
        <v>45</v>
      </c>
      <c r="BN335" t="s">
        <v>46</v>
      </c>
      <c r="BO335">
        <v>14006</v>
      </c>
      <c r="BP335">
        <v>13.78</v>
      </c>
      <c r="BQ335">
        <v>18.28</v>
      </c>
      <c r="BR335">
        <v>8</v>
      </c>
      <c r="BS335" t="s">
        <v>31</v>
      </c>
      <c r="BT335" t="s">
        <v>47</v>
      </c>
      <c r="BU335" t="s">
        <v>48</v>
      </c>
      <c r="BV335">
        <v>1506</v>
      </c>
      <c r="BW335">
        <v>1.48</v>
      </c>
      <c r="BX335">
        <v>1.97</v>
      </c>
      <c r="BY335">
        <v>9</v>
      </c>
      <c r="BZ335" t="s">
        <v>34</v>
      </c>
      <c r="CA335" t="s">
        <v>49</v>
      </c>
      <c r="CB335" t="s">
        <v>50</v>
      </c>
      <c r="CC335">
        <v>2591</v>
      </c>
      <c r="CD335">
        <v>2.5499999999999998</v>
      </c>
      <c r="CE335">
        <v>3.38</v>
      </c>
      <c r="CF335">
        <v>10</v>
      </c>
      <c r="CG335" t="s">
        <v>31</v>
      </c>
      <c r="CH335" t="s">
        <v>51</v>
      </c>
      <c r="CI335" t="s">
        <v>52</v>
      </c>
      <c r="CJ335">
        <v>2515</v>
      </c>
      <c r="CK335">
        <v>2.4700000000000002</v>
      </c>
      <c r="CL335">
        <v>3.28</v>
      </c>
      <c r="CM335">
        <v>11</v>
      </c>
      <c r="CN335" t="s">
        <v>34</v>
      </c>
      <c r="CO335" t="s">
        <v>53</v>
      </c>
      <c r="CP335" t="s">
        <v>54</v>
      </c>
      <c r="CQ335">
        <v>639</v>
      </c>
      <c r="CR335">
        <v>0.63</v>
      </c>
      <c r="CS335">
        <v>0.83</v>
      </c>
      <c r="CT335">
        <v>12</v>
      </c>
      <c r="CU335" t="s">
        <v>34</v>
      </c>
      <c r="CV335" t="s">
        <v>55</v>
      </c>
      <c r="CW335" t="s">
        <v>56</v>
      </c>
      <c r="CX335">
        <v>1624</v>
      </c>
      <c r="CY335">
        <v>1.6</v>
      </c>
      <c r="CZ335">
        <v>2.12</v>
      </c>
    </row>
    <row r="336" spans="1:104" x14ac:dyDescent="0.6">
      <c r="A336" s="1" t="s">
        <v>541</v>
      </c>
      <c r="B336" t="s">
        <v>542</v>
      </c>
      <c r="C336" s="1" t="s">
        <v>26</v>
      </c>
      <c r="D336" t="s">
        <v>28</v>
      </c>
      <c r="E336" t="s">
        <v>29</v>
      </c>
      <c r="F336" t="s">
        <v>1203</v>
      </c>
      <c r="G336" s="1" t="s">
        <v>543</v>
      </c>
      <c r="H336">
        <v>15388</v>
      </c>
      <c r="I336">
        <v>25.04</v>
      </c>
      <c r="J336">
        <v>46075</v>
      </c>
      <c r="K336">
        <v>74.959999999999994</v>
      </c>
      <c r="L336">
        <v>414</v>
      </c>
      <c r="M336">
        <v>0.67</v>
      </c>
      <c r="N336">
        <v>0.9</v>
      </c>
      <c r="O336">
        <v>170</v>
      </c>
      <c r="P336">
        <v>0.28000000000000003</v>
      </c>
      <c r="Q336">
        <v>0.37</v>
      </c>
      <c r="R336">
        <v>45491</v>
      </c>
      <c r="S336">
        <v>74.010000000000005</v>
      </c>
      <c r="T336">
        <v>98.73</v>
      </c>
      <c r="U336">
        <v>1</v>
      </c>
      <c r="V336" t="s">
        <v>31</v>
      </c>
      <c r="W336" t="s">
        <v>32</v>
      </c>
      <c r="X336" t="s">
        <v>33</v>
      </c>
      <c r="Y336">
        <v>154</v>
      </c>
      <c r="Z336">
        <v>0.25</v>
      </c>
      <c r="AA336">
        <v>0.34</v>
      </c>
      <c r="AB336">
        <v>2</v>
      </c>
      <c r="AC336" t="s">
        <v>34</v>
      </c>
      <c r="AD336" t="s">
        <v>35</v>
      </c>
      <c r="AE336" t="s">
        <v>36</v>
      </c>
      <c r="AF336">
        <v>538</v>
      </c>
      <c r="AG336">
        <v>0.88</v>
      </c>
      <c r="AH336">
        <v>1.18</v>
      </c>
      <c r="AI336">
        <v>3</v>
      </c>
      <c r="AJ336" t="s">
        <v>34</v>
      </c>
      <c r="AK336" t="s">
        <v>37</v>
      </c>
      <c r="AL336" t="s">
        <v>38</v>
      </c>
      <c r="AM336">
        <v>14044</v>
      </c>
      <c r="AN336">
        <v>22.85</v>
      </c>
      <c r="AO336">
        <v>30.87</v>
      </c>
      <c r="AP336">
        <v>4</v>
      </c>
      <c r="AQ336" t="s">
        <v>34</v>
      </c>
      <c r="AR336" t="s">
        <v>39</v>
      </c>
      <c r="AS336" t="s">
        <v>40</v>
      </c>
      <c r="AT336">
        <v>640</v>
      </c>
      <c r="AU336">
        <v>1.04</v>
      </c>
      <c r="AV336">
        <v>1.41</v>
      </c>
      <c r="AW336">
        <v>5</v>
      </c>
      <c r="AX336" t="s">
        <v>31</v>
      </c>
      <c r="AY336" t="s">
        <v>41</v>
      </c>
      <c r="AZ336" t="s">
        <v>42</v>
      </c>
      <c r="BA336">
        <v>4029</v>
      </c>
      <c r="BB336">
        <v>6.56</v>
      </c>
      <c r="BC336">
        <v>8.86</v>
      </c>
      <c r="BD336">
        <v>6</v>
      </c>
      <c r="BE336" t="s">
        <v>34</v>
      </c>
      <c r="BF336" t="s">
        <v>43</v>
      </c>
      <c r="BG336" t="s">
        <v>44</v>
      </c>
      <c r="BH336">
        <v>2968</v>
      </c>
      <c r="BI336">
        <v>4.83</v>
      </c>
      <c r="BJ336">
        <v>6.52</v>
      </c>
      <c r="BK336">
        <v>7</v>
      </c>
      <c r="BL336" t="s">
        <v>34</v>
      </c>
      <c r="BM336" t="s">
        <v>45</v>
      </c>
      <c r="BN336" t="s">
        <v>46</v>
      </c>
      <c r="BO336">
        <v>16760</v>
      </c>
      <c r="BP336">
        <v>27.27</v>
      </c>
      <c r="BQ336">
        <v>36.840000000000003</v>
      </c>
      <c r="BR336">
        <v>8</v>
      </c>
      <c r="BS336" t="s">
        <v>31</v>
      </c>
      <c r="BT336" t="s">
        <v>47</v>
      </c>
      <c r="BU336" t="s">
        <v>48</v>
      </c>
      <c r="BV336">
        <v>855</v>
      </c>
      <c r="BW336">
        <v>1.39</v>
      </c>
      <c r="BX336">
        <v>1.88</v>
      </c>
      <c r="BY336">
        <v>9</v>
      </c>
      <c r="BZ336" t="s">
        <v>34</v>
      </c>
      <c r="CA336" t="s">
        <v>49</v>
      </c>
      <c r="CB336" t="s">
        <v>50</v>
      </c>
      <c r="CC336">
        <v>2839</v>
      </c>
      <c r="CD336">
        <v>4.62</v>
      </c>
      <c r="CE336">
        <v>6.24</v>
      </c>
      <c r="CF336">
        <v>10</v>
      </c>
      <c r="CG336" t="s">
        <v>31</v>
      </c>
      <c r="CH336" t="s">
        <v>51</v>
      </c>
      <c r="CI336" t="s">
        <v>52</v>
      </c>
      <c r="CJ336">
        <v>1767</v>
      </c>
      <c r="CK336">
        <v>2.87</v>
      </c>
      <c r="CL336">
        <v>3.88</v>
      </c>
      <c r="CM336">
        <v>11</v>
      </c>
      <c r="CN336" t="s">
        <v>34</v>
      </c>
      <c r="CO336" t="s">
        <v>53</v>
      </c>
      <c r="CP336" t="s">
        <v>54</v>
      </c>
      <c r="CQ336">
        <v>328</v>
      </c>
      <c r="CR336">
        <v>0.53</v>
      </c>
      <c r="CS336">
        <v>0.72</v>
      </c>
      <c r="CT336">
        <v>12</v>
      </c>
      <c r="CU336" t="s">
        <v>34</v>
      </c>
      <c r="CV336" t="s">
        <v>55</v>
      </c>
      <c r="CW336" t="s">
        <v>56</v>
      </c>
      <c r="CX336">
        <v>569</v>
      </c>
      <c r="CY336">
        <v>0.93</v>
      </c>
      <c r="CZ336">
        <v>1.25</v>
      </c>
    </row>
    <row r="337" spans="1:104" x14ac:dyDescent="0.6">
      <c r="A337" s="1" t="s">
        <v>541</v>
      </c>
      <c r="B337" t="s">
        <v>542</v>
      </c>
      <c r="C337" s="1" t="s">
        <v>57</v>
      </c>
      <c r="D337" t="s">
        <v>58</v>
      </c>
      <c r="E337" t="s">
        <v>29</v>
      </c>
      <c r="F337" t="s">
        <v>1204</v>
      </c>
      <c r="G337" s="1" t="s">
        <v>544</v>
      </c>
      <c r="H337">
        <v>18931</v>
      </c>
      <c r="I337">
        <v>26.47</v>
      </c>
      <c r="J337">
        <v>52588</v>
      </c>
      <c r="K337">
        <v>73.53</v>
      </c>
      <c r="L337">
        <v>607</v>
      </c>
      <c r="M337">
        <v>0.85</v>
      </c>
      <c r="N337">
        <v>1.1499999999999999</v>
      </c>
      <c r="O337">
        <v>248</v>
      </c>
      <c r="P337">
        <v>0.35</v>
      </c>
      <c r="Q337">
        <v>0.47</v>
      </c>
      <c r="R337">
        <v>51733</v>
      </c>
      <c r="S337">
        <v>72.33</v>
      </c>
      <c r="T337">
        <v>98.37</v>
      </c>
      <c r="U337">
        <v>1</v>
      </c>
      <c r="V337" t="s">
        <v>31</v>
      </c>
      <c r="W337" t="s">
        <v>32</v>
      </c>
      <c r="X337" t="s">
        <v>33</v>
      </c>
      <c r="Y337">
        <v>265</v>
      </c>
      <c r="Z337">
        <v>0.37</v>
      </c>
      <c r="AA337">
        <v>0.51</v>
      </c>
      <c r="AB337">
        <v>2</v>
      </c>
      <c r="AC337" t="s">
        <v>34</v>
      </c>
      <c r="AD337" t="s">
        <v>35</v>
      </c>
      <c r="AE337" t="s">
        <v>36</v>
      </c>
      <c r="AF337">
        <v>715</v>
      </c>
      <c r="AG337">
        <v>1</v>
      </c>
      <c r="AH337">
        <v>1.38</v>
      </c>
      <c r="AI337">
        <v>3</v>
      </c>
      <c r="AJ337" t="s">
        <v>34</v>
      </c>
      <c r="AK337" t="s">
        <v>37</v>
      </c>
      <c r="AL337" t="s">
        <v>38</v>
      </c>
      <c r="AM337">
        <v>15361</v>
      </c>
      <c r="AN337">
        <v>21.48</v>
      </c>
      <c r="AO337">
        <v>29.69</v>
      </c>
      <c r="AP337">
        <v>4</v>
      </c>
      <c r="AQ337" t="s">
        <v>34</v>
      </c>
      <c r="AR337" t="s">
        <v>39</v>
      </c>
      <c r="AS337" t="s">
        <v>40</v>
      </c>
      <c r="AT337">
        <v>940</v>
      </c>
      <c r="AU337">
        <v>1.31</v>
      </c>
      <c r="AV337">
        <v>1.82</v>
      </c>
      <c r="AW337">
        <v>5</v>
      </c>
      <c r="AX337" t="s">
        <v>31</v>
      </c>
      <c r="AY337" t="s">
        <v>41</v>
      </c>
      <c r="AZ337" t="s">
        <v>42</v>
      </c>
      <c r="BA337">
        <v>7483</v>
      </c>
      <c r="BB337">
        <v>10.46</v>
      </c>
      <c r="BC337">
        <v>14.46</v>
      </c>
      <c r="BD337">
        <v>6</v>
      </c>
      <c r="BE337" t="s">
        <v>34</v>
      </c>
      <c r="BF337" t="s">
        <v>43</v>
      </c>
      <c r="BG337" t="s">
        <v>44</v>
      </c>
      <c r="BH337">
        <v>2960</v>
      </c>
      <c r="BI337">
        <v>4.1399999999999997</v>
      </c>
      <c r="BJ337">
        <v>5.72</v>
      </c>
      <c r="BK337">
        <v>7</v>
      </c>
      <c r="BL337" t="s">
        <v>34</v>
      </c>
      <c r="BM337" t="s">
        <v>45</v>
      </c>
      <c r="BN337" t="s">
        <v>46</v>
      </c>
      <c r="BO337">
        <v>16703</v>
      </c>
      <c r="BP337">
        <v>23.35</v>
      </c>
      <c r="BQ337">
        <v>32.29</v>
      </c>
      <c r="BR337">
        <v>8</v>
      </c>
      <c r="BS337" t="s">
        <v>31</v>
      </c>
      <c r="BT337" t="s">
        <v>47</v>
      </c>
      <c r="BU337" t="s">
        <v>48</v>
      </c>
      <c r="BV337">
        <v>985</v>
      </c>
      <c r="BW337">
        <v>1.38</v>
      </c>
      <c r="BX337">
        <v>1.9</v>
      </c>
      <c r="BY337">
        <v>9</v>
      </c>
      <c r="BZ337" t="s">
        <v>34</v>
      </c>
      <c r="CA337" t="s">
        <v>49</v>
      </c>
      <c r="CB337" t="s">
        <v>50</v>
      </c>
      <c r="CC337">
        <v>3365</v>
      </c>
      <c r="CD337">
        <v>4.71</v>
      </c>
      <c r="CE337">
        <v>6.5</v>
      </c>
      <c r="CF337">
        <v>10</v>
      </c>
      <c r="CG337" t="s">
        <v>31</v>
      </c>
      <c r="CH337" t="s">
        <v>51</v>
      </c>
      <c r="CI337" t="s">
        <v>52</v>
      </c>
      <c r="CJ337">
        <v>1713</v>
      </c>
      <c r="CK337">
        <v>2.4</v>
      </c>
      <c r="CL337">
        <v>3.31</v>
      </c>
      <c r="CM337">
        <v>11</v>
      </c>
      <c r="CN337" t="s">
        <v>34</v>
      </c>
      <c r="CO337" t="s">
        <v>53</v>
      </c>
      <c r="CP337" t="s">
        <v>54</v>
      </c>
      <c r="CQ337">
        <v>366</v>
      </c>
      <c r="CR337">
        <v>0.51</v>
      </c>
      <c r="CS337">
        <v>0.71</v>
      </c>
      <c r="CT337">
        <v>12</v>
      </c>
      <c r="CU337" t="s">
        <v>34</v>
      </c>
      <c r="CV337" t="s">
        <v>55</v>
      </c>
      <c r="CW337" t="s">
        <v>56</v>
      </c>
      <c r="CX337">
        <v>877</v>
      </c>
      <c r="CY337">
        <v>1.23</v>
      </c>
      <c r="CZ337">
        <v>1.7</v>
      </c>
    </row>
    <row r="338" spans="1:104" x14ac:dyDescent="0.6">
      <c r="A338" s="1" t="s">
        <v>541</v>
      </c>
      <c r="B338" t="s">
        <v>542</v>
      </c>
      <c r="C338" s="1" t="s">
        <v>60</v>
      </c>
      <c r="D338" t="s">
        <v>61</v>
      </c>
      <c r="E338" t="s">
        <v>29</v>
      </c>
      <c r="F338" t="s">
        <v>1205</v>
      </c>
      <c r="G338" s="1" t="s">
        <v>545</v>
      </c>
      <c r="H338">
        <v>18530</v>
      </c>
      <c r="I338">
        <v>26.46</v>
      </c>
      <c r="J338">
        <v>51491</v>
      </c>
      <c r="K338">
        <v>73.540000000000006</v>
      </c>
      <c r="L338">
        <v>573</v>
      </c>
      <c r="M338">
        <v>0.82</v>
      </c>
      <c r="N338">
        <v>1.1100000000000001</v>
      </c>
      <c r="O338">
        <v>270</v>
      </c>
      <c r="P338">
        <v>0.39</v>
      </c>
      <c r="Q338">
        <v>0.52</v>
      </c>
      <c r="R338">
        <v>50648</v>
      </c>
      <c r="S338">
        <v>72.33</v>
      </c>
      <c r="T338">
        <v>98.36</v>
      </c>
      <c r="U338">
        <v>1</v>
      </c>
      <c r="V338" t="s">
        <v>31</v>
      </c>
      <c r="W338" t="s">
        <v>32</v>
      </c>
      <c r="X338" t="s">
        <v>33</v>
      </c>
      <c r="Y338">
        <v>235</v>
      </c>
      <c r="Z338">
        <v>0.34</v>
      </c>
      <c r="AA338">
        <v>0.46</v>
      </c>
      <c r="AB338">
        <v>2</v>
      </c>
      <c r="AC338" t="s">
        <v>34</v>
      </c>
      <c r="AD338" t="s">
        <v>35</v>
      </c>
      <c r="AE338" t="s">
        <v>36</v>
      </c>
      <c r="AF338">
        <v>711</v>
      </c>
      <c r="AG338">
        <v>1.02</v>
      </c>
      <c r="AH338">
        <v>1.4</v>
      </c>
      <c r="AI338">
        <v>3</v>
      </c>
      <c r="AJ338" t="s">
        <v>34</v>
      </c>
      <c r="AK338" t="s">
        <v>37</v>
      </c>
      <c r="AL338" t="s">
        <v>38</v>
      </c>
      <c r="AM338">
        <v>15538</v>
      </c>
      <c r="AN338">
        <v>22.19</v>
      </c>
      <c r="AO338">
        <v>30.68</v>
      </c>
      <c r="AP338">
        <v>4</v>
      </c>
      <c r="AQ338" t="s">
        <v>34</v>
      </c>
      <c r="AR338" t="s">
        <v>39</v>
      </c>
      <c r="AS338" t="s">
        <v>40</v>
      </c>
      <c r="AT338">
        <v>897</v>
      </c>
      <c r="AU338">
        <v>1.28</v>
      </c>
      <c r="AV338">
        <v>1.77</v>
      </c>
      <c r="AW338">
        <v>5</v>
      </c>
      <c r="AX338" t="s">
        <v>31</v>
      </c>
      <c r="AY338" t="s">
        <v>41</v>
      </c>
      <c r="AZ338" t="s">
        <v>42</v>
      </c>
      <c r="BA338">
        <v>8199</v>
      </c>
      <c r="BB338">
        <v>11.71</v>
      </c>
      <c r="BC338">
        <v>16.190000000000001</v>
      </c>
      <c r="BD338">
        <v>6</v>
      </c>
      <c r="BE338" t="s">
        <v>34</v>
      </c>
      <c r="BF338" t="s">
        <v>43</v>
      </c>
      <c r="BG338" t="s">
        <v>44</v>
      </c>
      <c r="BH338">
        <v>3201</v>
      </c>
      <c r="BI338">
        <v>4.57</v>
      </c>
      <c r="BJ338">
        <v>6.32</v>
      </c>
      <c r="BK338">
        <v>7</v>
      </c>
      <c r="BL338" t="s">
        <v>34</v>
      </c>
      <c r="BM338" t="s">
        <v>45</v>
      </c>
      <c r="BN338" t="s">
        <v>46</v>
      </c>
      <c r="BO338">
        <v>14803</v>
      </c>
      <c r="BP338">
        <v>21.14</v>
      </c>
      <c r="BQ338">
        <v>29.23</v>
      </c>
      <c r="BR338">
        <v>8</v>
      </c>
      <c r="BS338" t="s">
        <v>31</v>
      </c>
      <c r="BT338" t="s">
        <v>47</v>
      </c>
      <c r="BU338" t="s">
        <v>48</v>
      </c>
      <c r="BV338">
        <v>851</v>
      </c>
      <c r="BW338">
        <v>1.22</v>
      </c>
      <c r="BX338">
        <v>1.68</v>
      </c>
      <c r="BY338">
        <v>9</v>
      </c>
      <c r="BZ338" t="s">
        <v>34</v>
      </c>
      <c r="CA338" t="s">
        <v>49</v>
      </c>
      <c r="CB338" t="s">
        <v>50</v>
      </c>
      <c r="CC338">
        <v>2835</v>
      </c>
      <c r="CD338">
        <v>4.05</v>
      </c>
      <c r="CE338">
        <v>5.6</v>
      </c>
      <c r="CF338">
        <v>10</v>
      </c>
      <c r="CG338" t="s">
        <v>31</v>
      </c>
      <c r="CH338" t="s">
        <v>51</v>
      </c>
      <c r="CI338" t="s">
        <v>52</v>
      </c>
      <c r="CJ338">
        <v>1974</v>
      </c>
      <c r="CK338">
        <v>2.82</v>
      </c>
      <c r="CL338">
        <v>3.9</v>
      </c>
      <c r="CM338">
        <v>11</v>
      </c>
      <c r="CN338" t="s">
        <v>34</v>
      </c>
      <c r="CO338" t="s">
        <v>53</v>
      </c>
      <c r="CP338" t="s">
        <v>54</v>
      </c>
      <c r="CQ338">
        <v>369</v>
      </c>
      <c r="CR338">
        <v>0.53</v>
      </c>
      <c r="CS338">
        <v>0.73</v>
      </c>
      <c r="CT338">
        <v>12</v>
      </c>
      <c r="CU338" t="s">
        <v>34</v>
      </c>
      <c r="CV338" t="s">
        <v>55</v>
      </c>
      <c r="CW338" t="s">
        <v>56</v>
      </c>
      <c r="CX338">
        <v>1035</v>
      </c>
      <c r="CY338">
        <v>1.48</v>
      </c>
      <c r="CZ338">
        <v>2.04</v>
      </c>
    </row>
    <row r="339" spans="1:104" x14ac:dyDescent="0.6">
      <c r="A339" s="1" t="s">
        <v>541</v>
      </c>
      <c r="B339" t="s">
        <v>542</v>
      </c>
      <c r="C339" s="1" t="s">
        <v>63</v>
      </c>
      <c r="D339" t="s">
        <v>64</v>
      </c>
      <c r="E339" t="s">
        <v>29</v>
      </c>
      <c r="F339" t="s">
        <v>1206</v>
      </c>
      <c r="G339" s="1" t="s">
        <v>546</v>
      </c>
      <c r="H339">
        <v>21784</v>
      </c>
      <c r="I339">
        <v>22.39</v>
      </c>
      <c r="J339">
        <v>75490</v>
      </c>
      <c r="K339">
        <v>77.61</v>
      </c>
      <c r="L339">
        <v>1049</v>
      </c>
      <c r="M339">
        <v>1.08</v>
      </c>
      <c r="N339">
        <v>1.39</v>
      </c>
      <c r="O339">
        <v>384</v>
      </c>
      <c r="P339">
        <v>0.39</v>
      </c>
      <c r="Q339">
        <v>0.51</v>
      </c>
      <c r="R339">
        <v>74057</v>
      </c>
      <c r="S339">
        <v>76.13</v>
      </c>
      <c r="T339">
        <v>98.1</v>
      </c>
      <c r="U339">
        <v>1</v>
      </c>
      <c r="V339" t="s">
        <v>31</v>
      </c>
      <c r="W339" t="s">
        <v>32</v>
      </c>
      <c r="X339" t="s">
        <v>33</v>
      </c>
      <c r="Y339">
        <v>322</v>
      </c>
      <c r="Z339">
        <v>0.33</v>
      </c>
      <c r="AA339">
        <v>0.43</v>
      </c>
      <c r="AB339">
        <v>2</v>
      </c>
      <c r="AC339" t="s">
        <v>34</v>
      </c>
      <c r="AD339" t="s">
        <v>35</v>
      </c>
      <c r="AE339" t="s">
        <v>36</v>
      </c>
      <c r="AF339">
        <v>839</v>
      </c>
      <c r="AG339">
        <v>0.86</v>
      </c>
      <c r="AH339">
        <v>1.1299999999999999</v>
      </c>
      <c r="AI339">
        <v>3</v>
      </c>
      <c r="AJ339" t="s">
        <v>34</v>
      </c>
      <c r="AK339" t="s">
        <v>37</v>
      </c>
      <c r="AL339" t="s">
        <v>38</v>
      </c>
      <c r="AM339">
        <v>26064</v>
      </c>
      <c r="AN339">
        <v>26.79</v>
      </c>
      <c r="AO339">
        <v>35.19</v>
      </c>
      <c r="AP339">
        <v>4</v>
      </c>
      <c r="AQ339" t="s">
        <v>34</v>
      </c>
      <c r="AR339" t="s">
        <v>39</v>
      </c>
      <c r="AS339" t="s">
        <v>40</v>
      </c>
      <c r="AT339">
        <v>1669</v>
      </c>
      <c r="AU339">
        <v>1.72</v>
      </c>
      <c r="AV339">
        <v>2.25</v>
      </c>
      <c r="AW339">
        <v>5</v>
      </c>
      <c r="AX339" t="s">
        <v>31</v>
      </c>
      <c r="AY339" t="s">
        <v>41</v>
      </c>
      <c r="AZ339" t="s">
        <v>42</v>
      </c>
      <c r="BA339">
        <v>16542</v>
      </c>
      <c r="BB339">
        <v>17.010000000000002</v>
      </c>
      <c r="BC339">
        <v>22.34</v>
      </c>
      <c r="BD339">
        <v>6</v>
      </c>
      <c r="BE339" t="s">
        <v>34</v>
      </c>
      <c r="BF339" t="s">
        <v>43</v>
      </c>
      <c r="BG339" t="s">
        <v>44</v>
      </c>
      <c r="BH339">
        <v>5645</v>
      </c>
      <c r="BI339">
        <v>5.8</v>
      </c>
      <c r="BJ339">
        <v>7.62</v>
      </c>
      <c r="BK339">
        <v>7</v>
      </c>
      <c r="BL339" t="s">
        <v>34</v>
      </c>
      <c r="BM339" t="s">
        <v>45</v>
      </c>
      <c r="BN339" t="s">
        <v>46</v>
      </c>
      <c r="BO339">
        <v>12185</v>
      </c>
      <c r="BP339">
        <v>12.53</v>
      </c>
      <c r="BQ339">
        <v>16.45</v>
      </c>
      <c r="BR339">
        <v>8</v>
      </c>
      <c r="BS339" t="s">
        <v>31</v>
      </c>
      <c r="BT339" t="s">
        <v>47</v>
      </c>
      <c r="BU339" t="s">
        <v>48</v>
      </c>
      <c r="BV339">
        <v>1059</v>
      </c>
      <c r="BW339">
        <v>1.0900000000000001</v>
      </c>
      <c r="BX339">
        <v>1.43</v>
      </c>
      <c r="BY339">
        <v>9</v>
      </c>
      <c r="BZ339" t="s">
        <v>34</v>
      </c>
      <c r="CA339" t="s">
        <v>49</v>
      </c>
      <c r="CB339" t="s">
        <v>50</v>
      </c>
      <c r="CC339">
        <v>3740</v>
      </c>
      <c r="CD339">
        <v>3.84</v>
      </c>
      <c r="CE339">
        <v>5.05</v>
      </c>
      <c r="CF339">
        <v>10</v>
      </c>
      <c r="CG339" t="s">
        <v>31</v>
      </c>
      <c r="CH339" t="s">
        <v>51</v>
      </c>
      <c r="CI339" t="s">
        <v>52</v>
      </c>
      <c r="CJ339">
        <v>3573</v>
      </c>
      <c r="CK339">
        <v>3.67</v>
      </c>
      <c r="CL339">
        <v>4.82</v>
      </c>
      <c r="CM339">
        <v>11</v>
      </c>
      <c r="CN339" t="s">
        <v>34</v>
      </c>
      <c r="CO339" t="s">
        <v>53</v>
      </c>
      <c r="CP339" t="s">
        <v>54</v>
      </c>
      <c r="CQ339">
        <v>435</v>
      </c>
      <c r="CR339">
        <v>0.45</v>
      </c>
      <c r="CS339">
        <v>0.59</v>
      </c>
      <c r="CT339">
        <v>12</v>
      </c>
      <c r="CU339" t="s">
        <v>34</v>
      </c>
      <c r="CV339" t="s">
        <v>55</v>
      </c>
      <c r="CW339" t="s">
        <v>56</v>
      </c>
      <c r="CX339">
        <v>1984</v>
      </c>
      <c r="CY339">
        <v>2.04</v>
      </c>
      <c r="CZ339">
        <v>2.68</v>
      </c>
    </row>
    <row r="340" spans="1:104" x14ac:dyDescent="0.6">
      <c r="A340" s="1" t="s">
        <v>541</v>
      </c>
      <c r="B340" t="s">
        <v>542</v>
      </c>
      <c r="C340" s="1" t="s">
        <v>66</v>
      </c>
      <c r="D340" t="s">
        <v>67</v>
      </c>
      <c r="E340" t="s">
        <v>29</v>
      </c>
      <c r="F340" t="s">
        <v>1207</v>
      </c>
      <c r="G340" s="1" t="s">
        <v>547</v>
      </c>
      <c r="H340">
        <v>24951</v>
      </c>
      <c r="I340">
        <v>23.56</v>
      </c>
      <c r="J340">
        <v>80963</v>
      </c>
      <c r="K340">
        <v>76.44</v>
      </c>
      <c r="L340">
        <v>1230</v>
      </c>
      <c r="M340">
        <v>1.1599999999999999</v>
      </c>
      <c r="N340">
        <v>1.52</v>
      </c>
      <c r="O340">
        <v>574</v>
      </c>
      <c r="P340">
        <v>0.54</v>
      </c>
      <c r="Q340">
        <v>0.71</v>
      </c>
      <c r="R340">
        <v>79159</v>
      </c>
      <c r="S340">
        <v>74.739999999999995</v>
      </c>
      <c r="T340">
        <v>97.77</v>
      </c>
      <c r="U340">
        <v>1</v>
      </c>
      <c r="V340" t="s">
        <v>31</v>
      </c>
      <c r="W340" t="s">
        <v>32</v>
      </c>
      <c r="X340" t="s">
        <v>33</v>
      </c>
      <c r="Y340">
        <v>629</v>
      </c>
      <c r="Z340">
        <v>0.59</v>
      </c>
      <c r="AA340">
        <v>0.79</v>
      </c>
      <c r="AB340">
        <v>2</v>
      </c>
      <c r="AC340" t="s">
        <v>34</v>
      </c>
      <c r="AD340" t="s">
        <v>35</v>
      </c>
      <c r="AE340" t="s">
        <v>36</v>
      </c>
      <c r="AF340">
        <v>972</v>
      </c>
      <c r="AG340">
        <v>0.92</v>
      </c>
      <c r="AH340">
        <v>1.23</v>
      </c>
      <c r="AI340">
        <v>3</v>
      </c>
      <c r="AJ340" t="s">
        <v>34</v>
      </c>
      <c r="AK340" t="s">
        <v>37</v>
      </c>
      <c r="AL340" t="s">
        <v>38</v>
      </c>
      <c r="AM340">
        <v>23943</v>
      </c>
      <c r="AN340">
        <v>22.61</v>
      </c>
      <c r="AO340">
        <v>30.25</v>
      </c>
      <c r="AP340">
        <v>4</v>
      </c>
      <c r="AQ340" t="s">
        <v>34</v>
      </c>
      <c r="AR340" t="s">
        <v>39</v>
      </c>
      <c r="AS340" t="s">
        <v>40</v>
      </c>
      <c r="AT340">
        <v>2520</v>
      </c>
      <c r="AU340">
        <v>2.38</v>
      </c>
      <c r="AV340">
        <v>3.18</v>
      </c>
      <c r="AW340">
        <v>5</v>
      </c>
      <c r="AX340" t="s">
        <v>31</v>
      </c>
      <c r="AY340" t="s">
        <v>41</v>
      </c>
      <c r="AZ340" t="s">
        <v>42</v>
      </c>
      <c r="BA340">
        <v>23109</v>
      </c>
      <c r="BB340">
        <v>21.82</v>
      </c>
      <c r="BC340">
        <v>29.19</v>
      </c>
      <c r="BD340">
        <v>6</v>
      </c>
      <c r="BE340" t="s">
        <v>34</v>
      </c>
      <c r="BF340" t="s">
        <v>43</v>
      </c>
      <c r="BG340" t="s">
        <v>44</v>
      </c>
      <c r="BH340">
        <v>5389</v>
      </c>
      <c r="BI340">
        <v>5.09</v>
      </c>
      <c r="BJ340">
        <v>6.81</v>
      </c>
      <c r="BK340">
        <v>7</v>
      </c>
      <c r="BL340" t="s">
        <v>34</v>
      </c>
      <c r="BM340" t="s">
        <v>45</v>
      </c>
      <c r="BN340" t="s">
        <v>46</v>
      </c>
      <c r="BO340">
        <v>11015</v>
      </c>
      <c r="BP340">
        <v>10.4</v>
      </c>
      <c r="BQ340">
        <v>13.92</v>
      </c>
      <c r="BR340">
        <v>8</v>
      </c>
      <c r="BS340" t="s">
        <v>31</v>
      </c>
      <c r="BT340" t="s">
        <v>47</v>
      </c>
      <c r="BU340" t="s">
        <v>48</v>
      </c>
      <c r="BV340">
        <v>1052</v>
      </c>
      <c r="BW340">
        <v>0.99</v>
      </c>
      <c r="BX340">
        <v>1.33</v>
      </c>
      <c r="BY340">
        <v>9</v>
      </c>
      <c r="BZ340" t="s">
        <v>34</v>
      </c>
      <c r="CA340" t="s">
        <v>49</v>
      </c>
      <c r="CB340" t="s">
        <v>50</v>
      </c>
      <c r="CC340">
        <v>3965</v>
      </c>
      <c r="CD340">
        <v>3.74</v>
      </c>
      <c r="CE340">
        <v>5.01</v>
      </c>
      <c r="CF340">
        <v>10</v>
      </c>
      <c r="CG340" t="s">
        <v>31</v>
      </c>
      <c r="CH340" t="s">
        <v>51</v>
      </c>
      <c r="CI340" t="s">
        <v>52</v>
      </c>
      <c r="CJ340">
        <v>3191</v>
      </c>
      <c r="CK340">
        <v>3.01</v>
      </c>
      <c r="CL340">
        <v>4.03</v>
      </c>
      <c r="CM340">
        <v>11</v>
      </c>
      <c r="CN340" t="s">
        <v>34</v>
      </c>
      <c r="CO340" t="s">
        <v>53</v>
      </c>
      <c r="CP340" t="s">
        <v>54</v>
      </c>
      <c r="CQ340">
        <v>635</v>
      </c>
      <c r="CR340">
        <v>0.6</v>
      </c>
      <c r="CS340">
        <v>0.8</v>
      </c>
      <c r="CT340">
        <v>12</v>
      </c>
      <c r="CU340" t="s">
        <v>34</v>
      </c>
      <c r="CV340" t="s">
        <v>55</v>
      </c>
      <c r="CW340" t="s">
        <v>56</v>
      </c>
      <c r="CX340">
        <v>2739</v>
      </c>
      <c r="CY340">
        <v>2.59</v>
      </c>
      <c r="CZ340">
        <v>3.46</v>
      </c>
    </row>
    <row r="341" spans="1:104" x14ac:dyDescent="0.6">
      <c r="A341" s="1" t="s">
        <v>541</v>
      </c>
      <c r="B341" t="s">
        <v>542</v>
      </c>
      <c r="C341" s="1" t="s">
        <v>85</v>
      </c>
      <c r="D341" t="s">
        <v>92</v>
      </c>
      <c r="E341" t="s">
        <v>29</v>
      </c>
      <c r="F341" t="s">
        <v>1208</v>
      </c>
      <c r="G341" s="1" t="s">
        <v>548</v>
      </c>
      <c r="H341">
        <v>22767</v>
      </c>
      <c r="I341">
        <v>23.4</v>
      </c>
      <c r="J341">
        <v>74548</v>
      </c>
      <c r="K341">
        <v>76.599999999999994</v>
      </c>
      <c r="L341">
        <v>1128</v>
      </c>
      <c r="M341">
        <v>1.1599999999999999</v>
      </c>
      <c r="N341">
        <v>1.51</v>
      </c>
      <c r="O341">
        <v>477</v>
      </c>
      <c r="P341">
        <v>0.49</v>
      </c>
      <c r="Q341">
        <v>0.64</v>
      </c>
      <c r="R341">
        <v>72943</v>
      </c>
      <c r="S341">
        <v>74.959999999999994</v>
      </c>
      <c r="T341">
        <v>97.85</v>
      </c>
      <c r="U341">
        <v>1</v>
      </c>
      <c r="V341" t="s">
        <v>31</v>
      </c>
      <c r="W341" t="s">
        <v>32</v>
      </c>
      <c r="X341" t="s">
        <v>33</v>
      </c>
      <c r="Y341">
        <v>508</v>
      </c>
      <c r="Z341">
        <v>0.52</v>
      </c>
      <c r="AA341">
        <v>0.7</v>
      </c>
      <c r="AB341">
        <v>2</v>
      </c>
      <c r="AC341" t="s">
        <v>34</v>
      </c>
      <c r="AD341" t="s">
        <v>35</v>
      </c>
      <c r="AE341" t="s">
        <v>36</v>
      </c>
      <c r="AF341">
        <v>912</v>
      </c>
      <c r="AG341">
        <v>0.94</v>
      </c>
      <c r="AH341">
        <v>1.25</v>
      </c>
      <c r="AI341">
        <v>3</v>
      </c>
      <c r="AJ341" t="s">
        <v>34</v>
      </c>
      <c r="AK341" t="s">
        <v>37</v>
      </c>
      <c r="AL341" t="s">
        <v>38</v>
      </c>
      <c r="AM341">
        <v>22013</v>
      </c>
      <c r="AN341">
        <v>22.62</v>
      </c>
      <c r="AO341">
        <v>30.18</v>
      </c>
      <c r="AP341">
        <v>4</v>
      </c>
      <c r="AQ341" t="s">
        <v>34</v>
      </c>
      <c r="AR341" t="s">
        <v>39</v>
      </c>
      <c r="AS341" t="s">
        <v>40</v>
      </c>
      <c r="AT341">
        <v>2380</v>
      </c>
      <c r="AU341">
        <v>2.4500000000000002</v>
      </c>
      <c r="AV341">
        <v>3.26</v>
      </c>
      <c r="AW341">
        <v>5</v>
      </c>
      <c r="AX341" t="s">
        <v>31</v>
      </c>
      <c r="AY341" t="s">
        <v>41</v>
      </c>
      <c r="AZ341" t="s">
        <v>42</v>
      </c>
      <c r="BA341">
        <v>20893</v>
      </c>
      <c r="BB341">
        <v>21.47</v>
      </c>
      <c r="BC341">
        <v>28.64</v>
      </c>
      <c r="BD341">
        <v>6</v>
      </c>
      <c r="BE341" t="s">
        <v>34</v>
      </c>
      <c r="BF341" t="s">
        <v>43</v>
      </c>
      <c r="BG341" t="s">
        <v>44</v>
      </c>
      <c r="BH341">
        <v>5249</v>
      </c>
      <c r="BI341">
        <v>5.39</v>
      </c>
      <c r="BJ341">
        <v>7.2</v>
      </c>
      <c r="BK341">
        <v>7</v>
      </c>
      <c r="BL341" t="s">
        <v>34</v>
      </c>
      <c r="BM341" t="s">
        <v>45</v>
      </c>
      <c r="BN341" t="s">
        <v>46</v>
      </c>
      <c r="BO341">
        <v>10161</v>
      </c>
      <c r="BP341">
        <v>10.44</v>
      </c>
      <c r="BQ341">
        <v>13.93</v>
      </c>
      <c r="BR341">
        <v>8</v>
      </c>
      <c r="BS341" t="s">
        <v>31</v>
      </c>
      <c r="BT341" t="s">
        <v>47</v>
      </c>
      <c r="BU341" t="s">
        <v>48</v>
      </c>
      <c r="BV341">
        <v>953</v>
      </c>
      <c r="BW341">
        <v>0.98</v>
      </c>
      <c r="BX341">
        <v>1.31</v>
      </c>
      <c r="BY341">
        <v>9</v>
      </c>
      <c r="BZ341" t="s">
        <v>34</v>
      </c>
      <c r="CA341" t="s">
        <v>49</v>
      </c>
      <c r="CB341" t="s">
        <v>50</v>
      </c>
      <c r="CC341">
        <v>3680</v>
      </c>
      <c r="CD341">
        <v>3.78</v>
      </c>
      <c r="CE341">
        <v>5.05</v>
      </c>
      <c r="CF341">
        <v>10</v>
      </c>
      <c r="CG341" t="s">
        <v>31</v>
      </c>
      <c r="CH341" t="s">
        <v>51</v>
      </c>
      <c r="CI341" t="s">
        <v>52</v>
      </c>
      <c r="CJ341">
        <v>3184</v>
      </c>
      <c r="CK341">
        <v>3.27</v>
      </c>
      <c r="CL341">
        <v>4.37</v>
      </c>
      <c r="CM341">
        <v>11</v>
      </c>
      <c r="CN341" t="s">
        <v>34</v>
      </c>
      <c r="CO341" t="s">
        <v>53</v>
      </c>
      <c r="CP341" t="s">
        <v>54</v>
      </c>
      <c r="CQ341">
        <v>563</v>
      </c>
      <c r="CR341">
        <v>0.57999999999999996</v>
      </c>
      <c r="CS341">
        <v>0.77</v>
      </c>
      <c r="CT341">
        <v>12</v>
      </c>
      <c r="CU341" t="s">
        <v>34</v>
      </c>
      <c r="CV341" t="s">
        <v>55</v>
      </c>
      <c r="CW341" t="s">
        <v>56</v>
      </c>
      <c r="CX341">
        <v>2447</v>
      </c>
      <c r="CY341">
        <v>2.5099999999999998</v>
      </c>
      <c r="CZ341">
        <v>3.35</v>
      </c>
    </row>
    <row r="342" spans="1:104" x14ac:dyDescent="0.6">
      <c r="A342" s="1" t="s">
        <v>541</v>
      </c>
      <c r="B342" t="s">
        <v>542</v>
      </c>
      <c r="C342" s="1" t="s">
        <v>94</v>
      </c>
      <c r="D342" t="s">
        <v>95</v>
      </c>
      <c r="E342" t="s">
        <v>29</v>
      </c>
      <c r="F342" t="s">
        <v>1209</v>
      </c>
      <c r="G342" s="1" t="s">
        <v>549</v>
      </c>
      <c r="H342">
        <v>20673</v>
      </c>
      <c r="I342">
        <v>24.13</v>
      </c>
      <c r="J342">
        <v>64989</v>
      </c>
      <c r="K342">
        <v>75.87</v>
      </c>
      <c r="L342">
        <v>1099</v>
      </c>
      <c r="M342">
        <v>1.28</v>
      </c>
      <c r="N342">
        <v>1.69</v>
      </c>
      <c r="O342">
        <v>448</v>
      </c>
      <c r="P342">
        <v>0.52</v>
      </c>
      <c r="Q342">
        <v>0.69</v>
      </c>
      <c r="R342">
        <v>63442</v>
      </c>
      <c r="S342">
        <v>74.06</v>
      </c>
      <c r="T342">
        <v>97.62</v>
      </c>
      <c r="U342">
        <v>1</v>
      </c>
      <c r="V342" t="s">
        <v>31</v>
      </c>
      <c r="W342" t="s">
        <v>32</v>
      </c>
      <c r="X342" t="s">
        <v>33</v>
      </c>
      <c r="Y342">
        <v>554</v>
      </c>
      <c r="Z342">
        <v>0.65</v>
      </c>
      <c r="AA342">
        <v>0.87</v>
      </c>
      <c r="AB342">
        <v>2</v>
      </c>
      <c r="AC342" t="s">
        <v>34</v>
      </c>
      <c r="AD342" t="s">
        <v>35</v>
      </c>
      <c r="AE342" t="s">
        <v>36</v>
      </c>
      <c r="AF342">
        <v>809</v>
      </c>
      <c r="AG342">
        <v>0.94</v>
      </c>
      <c r="AH342">
        <v>1.28</v>
      </c>
      <c r="AI342">
        <v>3</v>
      </c>
      <c r="AJ342" t="s">
        <v>34</v>
      </c>
      <c r="AK342" t="s">
        <v>37</v>
      </c>
      <c r="AL342" t="s">
        <v>38</v>
      </c>
      <c r="AM342">
        <v>17563</v>
      </c>
      <c r="AN342">
        <v>20.5</v>
      </c>
      <c r="AO342">
        <v>27.68</v>
      </c>
      <c r="AP342">
        <v>4</v>
      </c>
      <c r="AQ342" t="s">
        <v>34</v>
      </c>
      <c r="AR342" t="s">
        <v>39</v>
      </c>
      <c r="AS342" t="s">
        <v>40</v>
      </c>
      <c r="AT342">
        <v>1966</v>
      </c>
      <c r="AU342">
        <v>2.2999999999999998</v>
      </c>
      <c r="AV342">
        <v>3.1</v>
      </c>
      <c r="AW342">
        <v>5</v>
      </c>
      <c r="AX342" t="s">
        <v>31</v>
      </c>
      <c r="AY342" t="s">
        <v>41</v>
      </c>
      <c r="AZ342" t="s">
        <v>42</v>
      </c>
      <c r="BA342">
        <v>20664</v>
      </c>
      <c r="BB342">
        <v>24.12</v>
      </c>
      <c r="BC342">
        <v>32.57</v>
      </c>
      <c r="BD342">
        <v>6</v>
      </c>
      <c r="BE342" t="s">
        <v>34</v>
      </c>
      <c r="BF342" t="s">
        <v>43</v>
      </c>
      <c r="BG342" t="s">
        <v>44</v>
      </c>
      <c r="BH342">
        <v>4590</v>
      </c>
      <c r="BI342">
        <v>5.36</v>
      </c>
      <c r="BJ342">
        <v>7.23</v>
      </c>
      <c r="BK342">
        <v>7</v>
      </c>
      <c r="BL342" t="s">
        <v>34</v>
      </c>
      <c r="BM342" t="s">
        <v>45</v>
      </c>
      <c r="BN342" t="s">
        <v>46</v>
      </c>
      <c r="BO342">
        <v>7531</v>
      </c>
      <c r="BP342">
        <v>8.7899999999999991</v>
      </c>
      <c r="BQ342">
        <v>11.87</v>
      </c>
      <c r="BR342">
        <v>8</v>
      </c>
      <c r="BS342" t="s">
        <v>31</v>
      </c>
      <c r="BT342" t="s">
        <v>47</v>
      </c>
      <c r="BU342" t="s">
        <v>48</v>
      </c>
      <c r="BV342">
        <v>878</v>
      </c>
      <c r="BW342">
        <v>1.02</v>
      </c>
      <c r="BX342">
        <v>1.38</v>
      </c>
      <c r="BY342">
        <v>9</v>
      </c>
      <c r="BZ342" t="s">
        <v>34</v>
      </c>
      <c r="CA342" t="s">
        <v>49</v>
      </c>
      <c r="CB342" t="s">
        <v>50</v>
      </c>
      <c r="CC342">
        <v>2814</v>
      </c>
      <c r="CD342">
        <v>3.29</v>
      </c>
      <c r="CE342">
        <v>4.4400000000000004</v>
      </c>
      <c r="CF342">
        <v>10</v>
      </c>
      <c r="CG342" t="s">
        <v>31</v>
      </c>
      <c r="CH342" t="s">
        <v>51</v>
      </c>
      <c r="CI342" t="s">
        <v>52</v>
      </c>
      <c r="CJ342">
        <v>3130</v>
      </c>
      <c r="CK342">
        <v>3.65</v>
      </c>
      <c r="CL342">
        <v>4.93</v>
      </c>
      <c r="CM342">
        <v>11</v>
      </c>
      <c r="CN342" t="s">
        <v>34</v>
      </c>
      <c r="CO342" t="s">
        <v>53</v>
      </c>
      <c r="CP342" t="s">
        <v>54</v>
      </c>
      <c r="CQ342">
        <v>492</v>
      </c>
      <c r="CR342">
        <v>0.56999999999999995</v>
      </c>
      <c r="CS342">
        <v>0.78</v>
      </c>
      <c r="CT342">
        <v>12</v>
      </c>
      <c r="CU342" t="s">
        <v>34</v>
      </c>
      <c r="CV342" t="s">
        <v>55</v>
      </c>
      <c r="CW342" t="s">
        <v>56</v>
      </c>
      <c r="CX342">
        <v>2451</v>
      </c>
      <c r="CY342">
        <v>2.86</v>
      </c>
      <c r="CZ342">
        <v>3.86</v>
      </c>
    </row>
    <row r="343" spans="1:104" x14ac:dyDescent="0.6">
      <c r="A343" s="1" t="s">
        <v>541</v>
      </c>
      <c r="B343" t="s">
        <v>542</v>
      </c>
      <c r="C343" s="1" t="s">
        <v>97</v>
      </c>
      <c r="D343" t="s">
        <v>98</v>
      </c>
      <c r="E343" t="s">
        <v>29</v>
      </c>
      <c r="F343" t="s">
        <v>1210</v>
      </c>
      <c r="G343" s="1" t="s">
        <v>550</v>
      </c>
      <c r="H343">
        <v>23542</v>
      </c>
      <c r="I343">
        <v>24.92</v>
      </c>
      <c r="J343">
        <v>70934</v>
      </c>
      <c r="K343">
        <v>75.08</v>
      </c>
      <c r="L343">
        <v>1156</v>
      </c>
      <c r="M343">
        <v>1.22</v>
      </c>
      <c r="N343">
        <v>1.63</v>
      </c>
      <c r="O343">
        <v>510</v>
      </c>
      <c r="P343">
        <v>0.54</v>
      </c>
      <c r="Q343">
        <v>0.72</v>
      </c>
      <c r="R343">
        <v>69268</v>
      </c>
      <c r="S343">
        <v>73.319999999999993</v>
      </c>
      <c r="T343">
        <v>97.65</v>
      </c>
      <c r="U343">
        <v>1</v>
      </c>
      <c r="V343" t="s">
        <v>31</v>
      </c>
      <c r="W343" t="s">
        <v>32</v>
      </c>
      <c r="X343" t="s">
        <v>33</v>
      </c>
      <c r="Y343">
        <v>572</v>
      </c>
      <c r="Z343">
        <v>0.61</v>
      </c>
      <c r="AA343">
        <v>0.83</v>
      </c>
      <c r="AB343">
        <v>2</v>
      </c>
      <c r="AC343" t="s">
        <v>34</v>
      </c>
      <c r="AD343" t="s">
        <v>35</v>
      </c>
      <c r="AE343" t="s">
        <v>36</v>
      </c>
      <c r="AF343">
        <v>710</v>
      </c>
      <c r="AG343">
        <v>0.75</v>
      </c>
      <c r="AH343">
        <v>1.03</v>
      </c>
      <c r="AI343">
        <v>3</v>
      </c>
      <c r="AJ343" t="s">
        <v>34</v>
      </c>
      <c r="AK343" t="s">
        <v>37</v>
      </c>
      <c r="AL343" t="s">
        <v>38</v>
      </c>
      <c r="AM343">
        <v>20077</v>
      </c>
      <c r="AN343">
        <v>21.25</v>
      </c>
      <c r="AO343">
        <v>28.98</v>
      </c>
      <c r="AP343">
        <v>4</v>
      </c>
      <c r="AQ343" t="s">
        <v>34</v>
      </c>
      <c r="AR343" t="s">
        <v>39</v>
      </c>
      <c r="AS343" t="s">
        <v>40</v>
      </c>
      <c r="AT343">
        <v>1926</v>
      </c>
      <c r="AU343">
        <v>2.04</v>
      </c>
      <c r="AV343">
        <v>2.78</v>
      </c>
      <c r="AW343">
        <v>5</v>
      </c>
      <c r="AX343" t="s">
        <v>31</v>
      </c>
      <c r="AY343" t="s">
        <v>41</v>
      </c>
      <c r="AZ343" t="s">
        <v>42</v>
      </c>
      <c r="BA343">
        <v>24331</v>
      </c>
      <c r="BB343">
        <v>25.75</v>
      </c>
      <c r="BC343">
        <v>35.130000000000003</v>
      </c>
      <c r="BD343">
        <v>6</v>
      </c>
      <c r="BE343" t="s">
        <v>34</v>
      </c>
      <c r="BF343" t="s">
        <v>43</v>
      </c>
      <c r="BG343" t="s">
        <v>44</v>
      </c>
      <c r="BH343">
        <v>5072</v>
      </c>
      <c r="BI343">
        <v>5.37</v>
      </c>
      <c r="BJ343">
        <v>7.32</v>
      </c>
      <c r="BK343">
        <v>7</v>
      </c>
      <c r="BL343" t="s">
        <v>34</v>
      </c>
      <c r="BM343" t="s">
        <v>45</v>
      </c>
      <c r="BN343" t="s">
        <v>46</v>
      </c>
      <c r="BO343">
        <v>6866</v>
      </c>
      <c r="BP343">
        <v>7.27</v>
      </c>
      <c r="BQ343">
        <v>9.91</v>
      </c>
      <c r="BR343">
        <v>8</v>
      </c>
      <c r="BS343" t="s">
        <v>31</v>
      </c>
      <c r="BT343" t="s">
        <v>47</v>
      </c>
      <c r="BU343" t="s">
        <v>48</v>
      </c>
      <c r="BV343">
        <v>855</v>
      </c>
      <c r="BW343">
        <v>0.9</v>
      </c>
      <c r="BX343">
        <v>1.23</v>
      </c>
      <c r="BY343">
        <v>9</v>
      </c>
      <c r="BZ343" t="s">
        <v>34</v>
      </c>
      <c r="CA343" t="s">
        <v>49</v>
      </c>
      <c r="CB343" t="s">
        <v>50</v>
      </c>
      <c r="CC343">
        <v>2549</v>
      </c>
      <c r="CD343">
        <v>2.7</v>
      </c>
      <c r="CE343">
        <v>3.68</v>
      </c>
      <c r="CF343">
        <v>10</v>
      </c>
      <c r="CG343" t="s">
        <v>31</v>
      </c>
      <c r="CH343" t="s">
        <v>51</v>
      </c>
      <c r="CI343" t="s">
        <v>52</v>
      </c>
      <c r="CJ343">
        <v>3015</v>
      </c>
      <c r="CK343">
        <v>3.19</v>
      </c>
      <c r="CL343">
        <v>4.3499999999999996</v>
      </c>
      <c r="CM343">
        <v>11</v>
      </c>
      <c r="CN343" t="s">
        <v>34</v>
      </c>
      <c r="CO343" t="s">
        <v>53</v>
      </c>
      <c r="CP343" t="s">
        <v>54</v>
      </c>
      <c r="CQ343">
        <v>500</v>
      </c>
      <c r="CR343">
        <v>0.53</v>
      </c>
      <c r="CS343">
        <v>0.72</v>
      </c>
      <c r="CT343">
        <v>12</v>
      </c>
      <c r="CU343" t="s">
        <v>34</v>
      </c>
      <c r="CV343" t="s">
        <v>55</v>
      </c>
      <c r="CW343" t="s">
        <v>56</v>
      </c>
      <c r="CX343">
        <v>2795</v>
      </c>
      <c r="CY343">
        <v>2.96</v>
      </c>
      <c r="CZ343">
        <v>4.04</v>
      </c>
    </row>
    <row r="344" spans="1:104" x14ac:dyDescent="0.6">
      <c r="A344" s="1" t="s">
        <v>541</v>
      </c>
      <c r="B344" t="s">
        <v>542</v>
      </c>
      <c r="C344" s="1" t="s">
        <v>100</v>
      </c>
      <c r="D344" t="s">
        <v>101</v>
      </c>
      <c r="E344" t="s">
        <v>29</v>
      </c>
      <c r="F344" t="s">
        <v>1211</v>
      </c>
      <c r="G344" s="1" t="s">
        <v>551</v>
      </c>
      <c r="H344">
        <v>23658</v>
      </c>
      <c r="I344">
        <v>24.89</v>
      </c>
      <c r="J344">
        <v>71410</v>
      </c>
      <c r="K344">
        <v>75.11</v>
      </c>
      <c r="L344">
        <v>1079</v>
      </c>
      <c r="M344">
        <v>1.1299999999999999</v>
      </c>
      <c r="N344">
        <v>1.51</v>
      </c>
      <c r="O344">
        <v>353</v>
      </c>
      <c r="P344">
        <v>0.37</v>
      </c>
      <c r="Q344">
        <v>0.49</v>
      </c>
      <c r="R344">
        <v>69978</v>
      </c>
      <c r="S344">
        <v>73.61</v>
      </c>
      <c r="T344">
        <v>97.99</v>
      </c>
      <c r="U344">
        <v>1</v>
      </c>
      <c r="V344" t="s">
        <v>31</v>
      </c>
      <c r="W344" t="s">
        <v>32</v>
      </c>
      <c r="X344" t="s">
        <v>33</v>
      </c>
      <c r="Y344">
        <v>448</v>
      </c>
      <c r="Z344">
        <v>0.47</v>
      </c>
      <c r="AA344">
        <v>0.64</v>
      </c>
      <c r="AB344">
        <v>2</v>
      </c>
      <c r="AC344" t="s">
        <v>34</v>
      </c>
      <c r="AD344" t="s">
        <v>35</v>
      </c>
      <c r="AE344" t="s">
        <v>36</v>
      </c>
      <c r="AF344">
        <v>809</v>
      </c>
      <c r="AG344">
        <v>0.85</v>
      </c>
      <c r="AH344">
        <v>1.1599999999999999</v>
      </c>
      <c r="AI344">
        <v>3</v>
      </c>
      <c r="AJ344" t="s">
        <v>34</v>
      </c>
      <c r="AK344" t="s">
        <v>37</v>
      </c>
      <c r="AL344" t="s">
        <v>38</v>
      </c>
      <c r="AM344">
        <v>22466</v>
      </c>
      <c r="AN344">
        <v>23.63</v>
      </c>
      <c r="AO344">
        <v>32.1</v>
      </c>
      <c r="AP344">
        <v>4</v>
      </c>
      <c r="AQ344" t="s">
        <v>34</v>
      </c>
      <c r="AR344" t="s">
        <v>39</v>
      </c>
      <c r="AS344" t="s">
        <v>40</v>
      </c>
      <c r="AT344">
        <v>1714</v>
      </c>
      <c r="AU344">
        <v>1.8</v>
      </c>
      <c r="AV344">
        <v>2.4500000000000002</v>
      </c>
      <c r="AW344">
        <v>5</v>
      </c>
      <c r="AX344" t="s">
        <v>31</v>
      </c>
      <c r="AY344" t="s">
        <v>41</v>
      </c>
      <c r="AZ344" t="s">
        <v>42</v>
      </c>
      <c r="BA344">
        <v>20633</v>
      </c>
      <c r="BB344">
        <v>21.7</v>
      </c>
      <c r="BC344">
        <v>29.48</v>
      </c>
      <c r="BD344">
        <v>6</v>
      </c>
      <c r="BE344" t="s">
        <v>34</v>
      </c>
      <c r="BF344" t="s">
        <v>43</v>
      </c>
      <c r="BG344" t="s">
        <v>44</v>
      </c>
      <c r="BH344">
        <v>5384</v>
      </c>
      <c r="BI344">
        <v>5.66</v>
      </c>
      <c r="BJ344">
        <v>7.69</v>
      </c>
      <c r="BK344">
        <v>7</v>
      </c>
      <c r="BL344" t="s">
        <v>34</v>
      </c>
      <c r="BM344" t="s">
        <v>45</v>
      </c>
      <c r="BN344" t="s">
        <v>46</v>
      </c>
      <c r="BO344">
        <v>9031</v>
      </c>
      <c r="BP344">
        <v>9.5</v>
      </c>
      <c r="BQ344">
        <v>12.91</v>
      </c>
      <c r="BR344">
        <v>8</v>
      </c>
      <c r="BS344" t="s">
        <v>31</v>
      </c>
      <c r="BT344" t="s">
        <v>47</v>
      </c>
      <c r="BU344" t="s">
        <v>48</v>
      </c>
      <c r="BV344">
        <v>860</v>
      </c>
      <c r="BW344">
        <v>0.9</v>
      </c>
      <c r="BX344">
        <v>1.23</v>
      </c>
      <c r="BY344">
        <v>9</v>
      </c>
      <c r="BZ344" t="s">
        <v>34</v>
      </c>
      <c r="CA344" t="s">
        <v>49</v>
      </c>
      <c r="CB344" t="s">
        <v>50</v>
      </c>
      <c r="CC344">
        <v>2786</v>
      </c>
      <c r="CD344">
        <v>2.93</v>
      </c>
      <c r="CE344">
        <v>3.98</v>
      </c>
      <c r="CF344">
        <v>10</v>
      </c>
      <c r="CG344" t="s">
        <v>31</v>
      </c>
      <c r="CH344" t="s">
        <v>51</v>
      </c>
      <c r="CI344" t="s">
        <v>52</v>
      </c>
      <c r="CJ344">
        <v>3265</v>
      </c>
      <c r="CK344">
        <v>3.43</v>
      </c>
      <c r="CL344">
        <v>4.67</v>
      </c>
      <c r="CM344">
        <v>11</v>
      </c>
      <c r="CN344" t="s">
        <v>34</v>
      </c>
      <c r="CO344" t="s">
        <v>53</v>
      </c>
      <c r="CP344" t="s">
        <v>54</v>
      </c>
      <c r="CQ344">
        <v>470</v>
      </c>
      <c r="CR344">
        <v>0.49</v>
      </c>
      <c r="CS344">
        <v>0.67</v>
      </c>
      <c r="CT344">
        <v>12</v>
      </c>
      <c r="CU344" t="s">
        <v>34</v>
      </c>
      <c r="CV344" t="s">
        <v>55</v>
      </c>
      <c r="CW344" t="s">
        <v>56</v>
      </c>
      <c r="CX344">
        <v>2112</v>
      </c>
      <c r="CY344">
        <v>2.2200000000000002</v>
      </c>
      <c r="CZ344">
        <v>3.02</v>
      </c>
    </row>
    <row r="345" spans="1:104" x14ac:dyDescent="0.6">
      <c r="A345" s="1" t="s">
        <v>552</v>
      </c>
      <c r="B345" t="s">
        <v>553</v>
      </c>
      <c r="C345" s="1" t="s">
        <v>26</v>
      </c>
      <c r="D345" t="s">
        <v>28</v>
      </c>
      <c r="E345" t="s">
        <v>29</v>
      </c>
      <c r="F345" t="s">
        <v>1212</v>
      </c>
      <c r="G345" s="1" t="s">
        <v>554</v>
      </c>
      <c r="H345">
        <v>20960</v>
      </c>
      <c r="I345">
        <v>26.89</v>
      </c>
      <c r="J345">
        <v>56984</v>
      </c>
      <c r="K345">
        <v>73.11</v>
      </c>
      <c r="L345">
        <v>794</v>
      </c>
      <c r="M345">
        <v>1.02</v>
      </c>
      <c r="N345">
        <v>1.39</v>
      </c>
      <c r="O345">
        <v>365</v>
      </c>
      <c r="P345">
        <v>0.47</v>
      </c>
      <c r="Q345">
        <v>0.64</v>
      </c>
      <c r="R345">
        <v>55825</v>
      </c>
      <c r="S345">
        <v>71.62</v>
      </c>
      <c r="T345">
        <v>97.97</v>
      </c>
      <c r="U345">
        <v>1</v>
      </c>
      <c r="V345" t="s">
        <v>31</v>
      </c>
      <c r="W345" t="s">
        <v>32</v>
      </c>
      <c r="X345" t="s">
        <v>33</v>
      </c>
      <c r="Y345">
        <v>343</v>
      </c>
      <c r="Z345">
        <v>0.44</v>
      </c>
      <c r="AA345">
        <v>0.61</v>
      </c>
      <c r="AB345">
        <v>2</v>
      </c>
      <c r="AC345" t="s">
        <v>34</v>
      </c>
      <c r="AD345" t="s">
        <v>35</v>
      </c>
      <c r="AE345" t="s">
        <v>36</v>
      </c>
      <c r="AF345">
        <v>646</v>
      </c>
      <c r="AG345">
        <v>0.83</v>
      </c>
      <c r="AH345">
        <v>1.1599999999999999</v>
      </c>
      <c r="AI345">
        <v>3</v>
      </c>
      <c r="AJ345" t="s">
        <v>34</v>
      </c>
      <c r="AK345" t="s">
        <v>37</v>
      </c>
      <c r="AL345" t="s">
        <v>38</v>
      </c>
      <c r="AM345">
        <v>15933</v>
      </c>
      <c r="AN345">
        <v>20.440000000000001</v>
      </c>
      <c r="AO345">
        <v>28.54</v>
      </c>
      <c r="AP345">
        <v>4</v>
      </c>
      <c r="AQ345" t="s">
        <v>34</v>
      </c>
      <c r="AR345" t="s">
        <v>39</v>
      </c>
      <c r="AS345" t="s">
        <v>40</v>
      </c>
      <c r="AT345">
        <v>1543</v>
      </c>
      <c r="AU345">
        <v>1.98</v>
      </c>
      <c r="AV345">
        <v>2.76</v>
      </c>
      <c r="AW345">
        <v>5</v>
      </c>
      <c r="AX345" t="s">
        <v>31</v>
      </c>
      <c r="AY345" t="s">
        <v>41</v>
      </c>
      <c r="AZ345" t="s">
        <v>42</v>
      </c>
      <c r="BA345">
        <v>15213</v>
      </c>
      <c r="BB345">
        <v>19.52</v>
      </c>
      <c r="BC345">
        <v>27.25</v>
      </c>
      <c r="BD345">
        <v>6</v>
      </c>
      <c r="BE345" t="s">
        <v>34</v>
      </c>
      <c r="BF345" t="s">
        <v>43</v>
      </c>
      <c r="BG345" t="s">
        <v>44</v>
      </c>
      <c r="BH345">
        <v>4136</v>
      </c>
      <c r="BI345">
        <v>5.31</v>
      </c>
      <c r="BJ345">
        <v>7.41</v>
      </c>
      <c r="BK345">
        <v>7</v>
      </c>
      <c r="BL345" t="s">
        <v>34</v>
      </c>
      <c r="BM345" t="s">
        <v>45</v>
      </c>
      <c r="BN345" t="s">
        <v>46</v>
      </c>
      <c r="BO345">
        <v>9511</v>
      </c>
      <c r="BP345">
        <v>12.2</v>
      </c>
      <c r="BQ345">
        <v>17.04</v>
      </c>
      <c r="BR345">
        <v>8</v>
      </c>
      <c r="BS345" t="s">
        <v>31</v>
      </c>
      <c r="BT345" t="s">
        <v>47</v>
      </c>
      <c r="BU345" t="s">
        <v>48</v>
      </c>
      <c r="BV345">
        <v>751</v>
      </c>
      <c r="BW345">
        <v>0.96</v>
      </c>
      <c r="BX345">
        <v>1.35</v>
      </c>
      <c r="BY345">
        <v>9</v>
      </c>
      <c r="BZ345" t="s">
        <v>34</v>
      </c>
      <c r="CA345" t="s">
        <v>49</v>
      </c>
      <c r="CB345" t="s">
        <v>50</v>
      </c>
      <c r="CC345">
        <v>2910</v>
      </c>
      <c r="CD345">
        <v>3.73</v>
      </c>
      <c r="CE345">
        <v>5.21</v>
      </c>
      <c r="CF345">
        <v>10</v>
      </c>
      <c r="CG345" t="s">
        <v>31</v>
      </c>
      <c r="CH345" t="s">
        <v>51</v>
      </c>
      <c r="CI345" t="s">
        <v>52</v>
      </c>
      <c r="CJ345">
        <v>2626</v>
      </c>
      <c r="CK345">
        <v>3.37</v>
      </c>
      <c r="CL345">
        <v>4.7</v>
      </c>
      <c r="CM345">
        <v>11</v>
      </c>
      <c r="CN345" t="s">
        <v>34</v>
      </c>
      <c r="CO345" t="s">
        <v>53</v>
      </c>
      <c r="CP345" t="s">
        <v>54</v>
      </c>
      <c r="CQ345">
        <v>422</v>
      </c>
      <c r="CR345">
        <v>0.54</v>
      </c>
      <c r="CS345">
        <v>0.76</v>
      </c>
      <c r="CT345">
        <v>12</v>
      </c>
      <c r="CU345" t="s">
        <v>34</v>
      </c>
      <c r="CV345" t="s">
        <v>55</v>
      </c>
      <c r="CW345" t="s">
        <v>56</v>
      </c>
      <c r="CX345">
        <v>1791</v>
      </c>
      <c r="CY345">
        <v>2.2999999999999998</v>
      </c>
      <c r="CZ345">
        <v>3.21</v>
      </c>
    </row>
    <row r="346" spans="1:104" x14ac:dyDescent="0.6">
      <c r="A346" s="1" t="s">
        <v>552</v>
      </c>
      <c r="B346" t="s">
        <v>553</v>
      </c>
      <c r="C346" s="1" t="s">
        <v>57</v>
      </c>
      <c r="D346" t="s">
        <v>58</v>
      </c>
      <c r="E346" t="s">
        <v>29</v>
      </c>
      <c r="F346" t="s">
        <v>1213</v>
      </c>
      <c r="G346" s="1" t="s">
        <v>555</v>
      </c>
      <c r="H346">
        <v>21905</v>
      </c>
      <c r="I346">
        <v>23.69</v>
      </c>
      <c r="J346">
        <v>70553</v>
      </c>
      <c r="K346">
        <v>76.31</v>
      </c>
      <c r="L346">
        <v>1098</v>
      </c>
      <c r="M346">
        <v>1.19</v>
      </c>
      <c r="N346">
        <v>1.56</v>
      </c>
      <c r="O346">
        <v>508</v>
      </c>
      <c r="P346">
        <v>0.55000000000000004</v>
      </c>
      <c r="Q346">
        <v>0.72</v>
      </c>
      <c r="R346">
        <v>68947</v>
      </c>
      <c r="S346">
        <v>74.569999999999993</v>
      </c>
      <c r="T346">
        <v>97.72</v>
      </c>
      <c r="U346">
        <v>1</v>
      </c>
      <c r="V346" t="s">
        <v>31</v>
      </c>
      <c r="W346" t="s">
        <v>32</v>
      </c>
      <c r="X346" t="s">
        <v>33</v>
      </c>
      <c r="Y346">
        <v>459</v>
      </c>
      <c r="Z346">
        <v>0.5</v>
      </c>
      <c r="AA346">
        <v>0.67</v>
      </c>
      <c r="AB346">
        <v>2</v>
      </c>
      <c r="AC346" t="s">
        <v>34</v>
      </c>
      <c r="AD346" t="s">
        <v>35</v>
      </c>
      <c r="AE346" t="s">
        <v>36</v>
      </c>
      <c r="AF346">
        <v>901</v>
      </c>
      <c r="AG346">
        <v>0.97</v>
      </c>
      <c r="AH346">
        <v>1.31</v>
      </c>
      <c r="AI346">
        <v>3</v>
      </c>
      <c r="AJ346" t="s">
        <v>34</v>
      </c>
      <c r="AK346" t="s">
        <v>37</v>
      </c>
      <c r="AL346" t="s">
        <v>38</v>
      </c>
      <c r="AM346">
        <v>20579</v>
      </c>
      <c r="AN346">
        <v>22.26</v>
      </c>
      <c r="AO346">
        <v>29.85</v>
      </c>
      <c r="AP346">
        <v>4</v>
      </c>
      <c r="AQ346" t="s">
        <v>34</v>
      </c>
      <c r="AR346" t="s">
        <v>39</v>
      </c>
      <c r="AS346" t="s">
        <v>40</v>
      </c>
      <c r="AT346">
        <v>2347</v>
      </c>
      <c r="AU346">
        <v>2.54</v>
      </c>
      <c r="AV346">
        <v>3.4</v>
      </c>
      <c r="AW346">
        <v>5</v>
      </c>
      <c r="AX346" t="s">
        <v>31</v>
      </c>
      <c r="AY346" t="s">
        <v>41</v>
      </c>
      <c r="AZ346" t="s">
        <v>42</v>
      </c>
      <c r="BA346">
        <v>18779</v>
      </c>
      <c r="BB346">
        <v>20.309999999999999</v>
      </c>
      <c r="BC346">
        <v>27.24</v>
      </c>
      <c r="BD346">
        <v>6</v>
      </c>
      <c r="BE346" t="s">
        <v>34</v>
      </c>
      <c r="BF346" t="s">
        <v>43</v>
      </c>
      <c r="BG346" t="s">
        <v>44</v>
      </c>
      <c r="BH346">
        <v>4728</v>
      </c>
      <c r="BI346">
        <v>5.1100000000000003</v>
      </c>
      <c r="BJ346">
        <v>6.86</v>
      </c>
      <c r="BK346">
        <v>7</v>
      </c>
      <c r="BL346" t="s">
        <v>34</v>
      </c>
      <c r="BM346" t="s">
        <v>45</v>
      </c>
      <c r="BN346" t="s">
        <v>46</v>
      </c>
      <c r="BO346">
        <v>10110</v>
      </c>
      <c r="BP346">
        <v>10.93</v>
      </c>
      <c r="BQ346">
        <v>14.66</v>
      </c>
      <c r="BR346">
        <v>8</v>
      </c>
      <c r="BS346" t="s">
        <v>31</v>
      </c>
      <c r="BT346" t="s">
        <v>47</v>
      </c>
      <c r="BU346" t="s">
        <v>48</v>
      </c>
      <c r="BV346">
        <v>863</v>
      </c>
      <c r="BW346">
        <v>0.93</v>
      </c>
      <c r="BX346">
        <v>1.25</v>
      </c>
      <c r="BY346">
        <v>9</v>
      </c>
      <c r="BZ346" t="s">
        <v>34</v>
      </c>
      <c r="CA346" t="s">
        <v>49</v>
      </c>
      <c r="CB346" t="s">
        <v>50</v>
      </c>
      <c r="CC346">
        <v>3896</v>
      </c>
      <c r="CD346">
        <v>4.21</v>
      </c>
      <c r="CE346">
        <v>5.65</v>
      </c>
      <c r="CF346">
        <v>10</v>
      </c>
      <c r="CG346" t="s">
        <v>31</v>
      </c>
      <c r="CH346" t="s">
        <v>51</v>
      </c>
      <c r="CI346" t="s">
        <v>52</v>
      </c>
      <c r="CJ346">
        <v>3034</v>
      </c>
      <c r="CK346">
        <v>3.28</v>
      </c>
      <c r="CL346">
        <v>4.4000000000000004</v>
      </c>
      <c r="CM346">
        <v>11</v>
      </c>
      <c r="CN346" t="s">
        <v>34</v>
      </c>
      <c r="CO346" t="s">
        <v>53</v>
      </c>
      <c r="CP346" t="s">
        <v>54</v>
      </c>
      <c r="CQ346">
        <v>547</v>
      </c>
      <c r="CR346">
        <v>0.59</v>
      </c>
      <c r="CS346">
        <v>0.79</v>
      </c>
      <c r="CT346">
        <v>12</v>
      </c>
      <c r="CU346" t="s">
        <v>34</v>
      </c>
      <c r="CV346" t="s">
        <v>55</v>
      </c>
      <c r="CW346" t="s">
        <v>56</v>
      </c>
      <c r="CX346">
        <v>2704</v>
      </c>
      <c r="CY346">
        <v>2.92</v>
      </c>
      <c r="CZ346">
        <v>3.92</v>
      </c>
    </row>
    <row r="347" spans="1:104" x14ac:dyDescent="0.6">
      <c r="A347" s="1" t="s">
        <v>552</v>
      </c>
      <c r="B347" t="s">
        <v>553</v>
      </c>
      <c r="C347" s="1" t="s">
        <v>60</v>
      </c>
      <c r="D347" t="s">
        <v>61</v>
      </c>
      <c r="E347" t="s">
        <v>29</v>
      </c>
      <c r="F347" t="s">
        <v>1214</v>
      </c>
      <c r="G347" s="1" t="s">
        <v>556</v>
      </c>
      <c r="H347">
        <v>21950</v>
      </c>
      <c r="I347">
        <v>25.28</v>
      </c>
      <c r="J347">
        <v>64877</v>
      </c>
      <c r="K347">
        <v>74.72</v>
      </c>
      <c r="L347">
        <v>1000</v>
      </c>
      <c r="M347">
        <v>1.1499999999999999</v>
      </c>
      <c r="N347">
        <v>1.54</v>
      </c>
      <c r="O347">
        <v>387</v>
      </c>
      <c r="P347">
        <v>0.45</v>
      </c>
      <c r="Q347">
        <v>0.6</v>
      </c>
      <c r="R347">
        <v>63490</v>
      </c>
      <c r="S347">
        <v>73.12</v>
      </c>
      <c r="T347">
        <v>97.86</v>
      </c>
      <c r="U347">
        <v>1</v>
      </c>
      <c r="V347" t="s">
        <v>31</v>
      </c>
      <c r="W347" t="s">
        <v>32</v>
      </c>
      <c r="X347" t="s">
        <v>33</v>
      </c>
      <c r="Y347">
        <v>356</v>
      </c>
      <c r="Z347">
        <v>0.41</v>
      </c>
      <c r="AA347">
        <v>0.56000000000000005</v>
      </c>
      <c r="AB347">
        <v>2</v>
      </c>
      <c r="AC347" t="s">
        <v>34</v>
      </c>
      <c r="AD347" t="s">
        <v>35</v>
      </c>
      <c r="AE347" t="s">
        <v>36</v>
      </c>
      <c r="AF347">
        <v>609</v>
      </c>
      <c r="AG347">
        <v>0.7</v>
      </c>
      <c r="AH347">
        <v>0.96</v>
      </c>
      <c r="AI347">
        <v>3</v>
      </c>
      <c r="AJ347" t="s">
        <v>34</v>
      </c>
      <c r="AK347" t="s">
        <v>37</v>
      </c>
      <c r="AL347" t="s">
        <v>38</v>
      </c>
      <c r="AM347">
        <v>18641</v>
      </c>
      <c r="AN347">
        <v>21.47</v>
      </c>
      <c r="AO347">
        <v>29.36</v>
      </c>
      <c r="AP347">
        <v>4</v>
      </c>
      <c r="AQ347" t="s">
        <v>34</v>
      </c>
      <c r="AR347" t="s">
        <v>39</v>
      </c>
      <c r="AS347" t="s">
        <v>40</v>
      </c>
      <c r="AT347">
        <v>2087</v>
      </c>
      <c r="AU347">
        <v>2.4</v>
      </c>
      <c r="AV347">
        <v>3.29</v>
      </c>
      <c r="AW347">
        <v>5</v>
      </c>
      <c r="AX347" t="s">
        <v>31</v>
      </c>
      <c r="AY347" t="s">
        <v>41</v>
      </c>
      <c r="AZ347" t="s">
        <v>42</v>
      </c>
      <c r="BA347">
        <v>17626</v>
      </c>
      <c r="BB347">
        <v>20.3</v>
      </c>
      <c r="BC347">
        <v>27.76</v>
      </c>
      <c r="BD347">
        <v>6</v>
      </c>
      <c r="BE347" t="s">
        <v>34</v>
      </c>
      <c r="BF347" t="s">
        <v>43</v>
      </c>
      <c r="BG347" t="s">
        <v>44</v>
      </c>
      <c r="BH347">
        <v>5672</v>
      </c>
      <c r="BI347">
        <v>6.53</v>
      </c>
      <c r="BJ347">
        <v>8.93</v>
      </c>
      <c r="BK347">
        <v>7</v>
      </c>
      <c r="BL347" t="s">
        <v>34</v>
      </c>
      <c r="BM347" t="s">
        <v>45</v>
      </c>
      <c r="BN347" t="s">
        <v>46</v>
      </c>
      <c r="BO347">
        <v>8541</v>
      </c>
      <c r="BP347">
        <v>9.84</v>
      </c>
      <c r="BQ347">
        <v>13.45</v>
      </c>
      <c r="BR347">
        <v>8</v>
      </c>
      <c r="BS347" t="s">
        <v>31</v>
      </c>
      <c r="BT347" t="s">
        <v>47</v>
      </c>
      <c r="BU347" t="s">
        <v>48</v>
      </c>
      <c r="BV347">
        <v>714</v>
      </c>
      <c r="BW347">
        <v>0.82</v>
      </c>
      <c r="BX347">
        <v>1.1200000000000001</v>
      </c>
      <c r="BY347">
        <v>9</v>
      </c>
      <c r="BZ347" t="s">
        <v>34</v>
      </c>
      <c r="CA347" t="s">
        <v>49</v>
      </c>
      <c r="CB347" t="s">
        <v>50</v>
      </c>
      <c r="CC347">
        <v>3011</v>
      </c>
      <c r="CD347">
        <v>3.47</v>
      </c>
      <c r="CE347">
        <v>4.74</v>
      </c>
      <c r="CF347">
        <v>10</v>
      </c>
      <c r="CG347" t="s">
        <v>31</v>
      </c>
      <c r="CH347" t="s">
        <v>51</v>
      </c>
      <c r="CI347" t="s">
        <v>52</v>
      </c>
      <c r="CJ347">
        <v>2958</v>
      </c>
      <c r="CK347">
        <v>3.41</v>
      </c>
      <c r="CL347">
        <v>4.66</v>
      </c>
      <c r="CM347">
        <v>11</v>
      </c>
      <c r="CN347" t="s">
        <v>34</v>
      </c>
      <c r="CO347" t="s">
        <v>53</v>
      </c>
      <c r="CP347" t="s">
        <v>54</v>
      </c>
      <c r="CQ347">
        <v>418</v>
      </c>
      <c r="CR347">
        <v>0.48</v>
      </c>
      <c r="CS347">
        <v>0.66</v>
      </c>
      <c r="CT347">
        <v>12</v>
      </c>
      <c r="CU347" t="s">
        <v>34</v>
      </c>
      <c r="CV347" t="s">
        <v>55</v>
      </c>
      <c r="CW347" t="s">
        <v>56</v>
      </c>
      <c r="CX347">
        <v>2857</v>
      </c>
      <c r="CY347">
        <v>3.29</v>
      </c>
      <c r="CZ347">
        <v>4.5</v>
      </c>
    </row>
    <row r="348" spans="1:104" x14ac:dyDescent="0.6">
      <c r="A348" s="1" t="s">
        <v>552</v>
      </c>
      <c r="B348" t="s">
        <v>553</v>
      </c>
      <c r="C348" s="1" t="s">
        <v>63</v>
      </c>
      <c r="D348" t="s">
        <v>64</v>
      </c>
      <c r="E348" t="s">
        <v>29</v>
      </c>
      <c r="F348" t="s">
        <v>1215</v>
      </c>
      <c r="G348" s="1" t="s">
        <v>557</v>
      </c>
      <c r="H348">
        <v>25158</v>
      </c>
      <c r="I348">
        <v>24.23</v>
      </c>
      <c r="J348">
        <v>78657</v>
      </c>
      <c r="K348">
        <v>75.77</v>
      </c>
      <c r="L348">
        <v>1253</v>
      </c>
      <c r="M348">
        <v>1.21</v>
      </c>
      <c r="N348">
        <v>1.59</v>
      </c>
      <c r="O348">
        <v>569</v>
      </c>
      <c r="P348">
        <v>0.55000000000000004</v>
      </c>
      <c r="Q348">
        <v>0.72</v>
      </c>
      <c r="R348">
        <v>76835</v>
      </c>
      <c r="S348">
        <v>74.010000000000005</v>
      </c>
      <c r="T348">
        <v>97.68</v>
      </c>
      <c r="U348">
        <v>1</v>
      </c>
      <c r="V348" t="s">
        <v>31</v>
      </c>
      <c r="W348" t="s">
        <v>32</v>
      </c>
      <c r="X348" t="s">
        <v>33</v>
      </c>
      <c r="Y348">
        <v>497</v>
      </c>
      <c r="Z348">
        <v>0.48</v>
      </c>
      <c r="AA348">
        <v>0.65</v>
      </c>
      <c r="AB348">
        <v>2</v>
      </c>
      <c r="AC348" t="s">
        <v>34</v>
      </c>
      <c r="AD348" t="s">
        <v>35</v>
      </c>
      <c r="AE348" t="s">
        <v>36</v>
      </c>
      <c r="AF348">
        <v>1041</v>
      </c>
      <c r="AG348">
        <v>1</v>
      </c>
      <c r="AH348">
        <v>1.35</v>
      </c>
      <c r="AI348">
        <v>3</v>
      </c>
      <c r="AJ348" t="s">
        <v>34</v>
      </c>
      <c r="AK348" t="s">
        <v>37</v>
      </c>
      <c r="AL348" t="s">
        <v>38</v>
      </c>
      <c r="AM348">
        <v>18942</v>
      </c>
      <c r="AN348">
        <v>18.25</v>
      </c>
      <c r="AO348">
        <v>24.65</v>
      </c>
      <c r="AP348">
        <v>4</v>
      </c>
      <c r="AQ348" t="s">
        <v>34</v>
      </c>
      <c r="AR348" t="s">
        <v>39</v>
      </c>
      <c r="AS348" t="s">
        <v>40</v>
      </c>
      <c r="AT348">
        <v>2344</v>
      </c>
      <c r="AU348">
        <v>2.2599999999999998</v>
      </c>
      <c r="AV348">
        <v>3.05</v>
      </c>
      <c r="AW348">
        <v>5</v>
      </c>
      <c r="AX348" t="s">
        <v>31</v>
      </c>
      <c r="AY348" t="s">
        <v>41</v>
      </c>
      <c r="AZ348" t="s">
        <v>42</v>
      </c>
      <c r="BA348">
        <v>25609</v>
      </c>
      <c r="BB348">
        <v>24.67</v>
      </c>
      <c r="BC348">
        <v>33.33</v>
      </c>
      <c r="BD348">
        <v>6</v>
      </c>
      <c r="BE348" t="s">
        <v>34</v>
      </c>
      <c r="BF348" t="s">
        <v>43</v>
      </c>
      <c r="BG348" t="s">
        <v>44</v>
      </c>
      <c r="BH348">
        <v>6230</v>
      </c>
      <c r="BI348">
        <v>6</v>
      </c>
      <c r="BJ348">
        <v>8.11</v>
      </c>
      <c r="BK348">
        <v>7</v>
      </c>
      <c r="BL348" t="s">
        <v>34</v>
      </c>
      <c r="BM348" t="s">
        <v>45</v>
      </c>
      <c r="BN348" t="s">
        <v>46</v>
      </c>
      <c r="BO348">
        <v>11330</v>
      </c>
      <c r="BP348">
        <v>10.91</v>
      </c>
      <c r="BQ348">
        <v>14.75</v>
      </c>
      <c r="BR348">
        <v>8</v>
      </c>
      <c r="BS348" t="s">
        <v>31</v>
      </c>
      <c r="BT348" t="s">
        <v>47</v>
      </c>
      <c r="BU348" t="s">
        <v>48</v>
      </c>
      <c r="BV348">
        <v>1034</v>
      </c>
      <c r="BW348">
        <v>1</v>
      </c>
      <c r="BX348">
        <v>1.35</v>
      </c>
      <c r="BY348">
        <v>9</v>
      </c>
      <c r="BZ348" t="s">
        <v>34</v>
      </c>
      <c r="CA348" t="s">
        <v>49</v>
      </c>
      <c r="CB348" t="s">
        <v>50</v>
      </c>
      <c r="CC348">
        <v>3472</v>
      </c>
      <c r="CD348">
        <v>3.34</v>
      </c>
      <c r="CE348">
        <v>4.5199999999999996</v>
      </c>
      <c r="CF348">
        <v>10</v>
      </c>
      <c r="CG348" t="s">
        <v>31</v>
      </c>
      <c r="CH348" t="s">
        <v>51</v>
      </c>
      <c r="CI348" t="s">
        <v>52</v>
      </c>
      <c r="CJ348">
        <v>2845</v>
      </c>
      <c r="CK348">
        <v>2.74</v>
      </c>
      <c r="CL348">
        <v>3.7</v>
      </c>
      <c r="CM348">
        <v>11</v>
      </c>
      <c r="CN348" t="s">
        <v>34</v>
      </c>
      <c r="CO348" t="s">
        <v>53</v>
      </c>
      <c r="CP348" t="s">
        <v>54</v>
      </c>
      <c r="CQ348">
        <v>651</v>
      </c>
      <c r="CR348">
        <v>0.63</v>
      </c>
      <c r="CS348">
        <v>0.85</v>
      </c>
      <c r="CT348">
        <v>12</v>
      </c>
      <c r="CU348" t="s">
        <v>34</v>
      </c>
      <c r="CV348" t="s">
        <v>55</v>
      </c>
      <c r="CW348" t="s">
        <v>56</v>
      </c>
      <c r="CX348">
        <v>2840</v>
      </c>
      <c r="CY348">
        <v>2.74</v>
      </c>
      <c r="CZ348">
        <v>3.7</v>
      </c>
    </row>
    <row r="349" spans="1:104" x14ac:dyDescent="0.6">
      <c r="A349" s="1" t="s">
        <v>552</v>
      </c>
      <c r="B349" t="s">
        <v>553</v>
      </c>
      <c r="C349" s="1" t="s">
        <v>66</v>
      </c>
      <c r="D349" t="s">
        <v>67</v>
      </c>
      <c r="E349" t="s">
        <v>29</v>
      </c>
      <c r="F349" t="s">
        <v>1216</v>
      </c>
      <c r="G349" s="1" t="s">
        <v>558</v>
      </c>
      <c r="H349">
        <v>22161</v>
      </c>
      <c r="I349">
        <v>28.89</v>
      </c>
      <c r="J349">
        <v>54549</v>
      </c>
      <c r="K349">
        <v>71.11</v>
      </c>
      <c r="L349">
        <v>1080</v>
      </c>
      <c r="M349">
        <v>1.41</v>
      </c>
      <c r="N349">
        <v>1.98</v>
      </c>
      <c r="O349">
        <v>162</v>
      </c>
      <c r="P349">
        <v>0.21</v>
      </c>
      <c r="Q349">
        <v>0.3</v>
      </c>
      <c r="R349">
        <v>53307</v>
      </c>
      <c r="S349">
        <v>69.489999999999995</v>
      </c>
      <c r="T349">
        <v>97.72</v>
      </c>
      <c r="U349">
        <v>1</v>
      </c>
      <c r="V349" t="s">
        <v>31</v>
      </c>
      <c r="W349" t="s">
        <v>32</v>
      </c>
      <c r="X349" t="s">
        <v>33</v>
      </c>
      <c r="Y349">
        <v>276</v>
      </c>
      <c r="Z349">
        <v>0.36</v>
      </c>
      <c r="AA349">
        <v>0.52</v>
      </c>
      <c r="AB349">
        <v>2</v>
      </c>
      <c r="AC349" t="s">
        <v>34</v>
      </c>
      <c r="AD349" t="s">
        <v>35</v>
      </c>
      <c r="AE349" t="s">
        <v>36</v>
      </c>
      <c r="AF349">
        <v>644</v>
      </c>
      <c r="AG349">
        <v>0.84</v>
      </c>
      <c r="AH349">
        <v>1.21</v>
      </c>
      <c r="AI349">
        <v>3</v>
      </c>
      <c r="AJ349" t="s">
        <v>34</v>
      </c>
      <c r="AK349" t="s">
        <v>37</v>
      </c>
      <c r="AL349" t="s">
        <v>38</v>
      </c>
      <c r="AM349">
        <v>15875</v>
      </c>
      <c r="AN349">
        <v>20.69</v>
      </c>
      <c r="AO349">
        <v>29.78</v>
      </c>
      <c r="AP349">
        <v>4</v>
      </c>
      <c r="AQ349" t="s">
        <v>34</v>
      </c>
      <c r="AR349" t="s">
        <v>39</v>
      </c>
      <c r="AS349" t="s">
        <v>40</v>
      </c>
      <c r="AT349">
        <v>1156</v>
      </c>
      <c r="AU349">
        <v>1.51</v>
      </c>
      <c r="AV349">
        <v>2.17</v>
      </c>
      <c r="AW349">
        <v>5</v>
      </c>
      <c r="AX349" t="s">
        <v>31</v>
      </c>
      <c r="AY349" t="s">
        <v>41</v>
      </c>
      <c r="AZ349" t="s">
        <v>42</v>
      </c>
      <c r="BA349">
        <v>11090</v>
      </c>
      <c r="BB349">
        <v>14.46</v>
      </c>
      <c r="BC349">
        <v>20.8</v>
      </c>
      <c r="BD349">
        <v>6</v>
      </c>
      <c r="BE349" t="s">
        <v>34</v>
      </c>
      <c r="BF349" t="s">
        <v>43</v>
      </c>
      <c r="BG349" t="s">
        <v>44</v>
      </c>
      <c r="BH349">
        <v>4227</v>
      </c>
      <c r="BI349">
        <v>5.51</v>
      </c>
      <c r="BJ349">
        <v>7.93</v>
      </c>
      <c r="BK349">
        <v>7</v>
      </c>
      <c r="BL349" t="s">
        <v>34</v>
      </c>
      <c r="BM349" t="s">
        <v>45</v>
      </c>
      <c r="BN349" t="s">
        <v>46</v>
      </c>
      <c r="BO349">
        <v>12388</v>
      </c>
      <c r="BP349">
        <v>16.149999999999999</v>
      </c>
      <c r="BQ349">
        <v>23.24</v>
      </c>
      <c r="BR349">
        <v>8</v>
      </c>
      <c r="BS349" t="s">
        <v>31</v>
      </c>
      <c r="BT349" t="s">
        <v>47</v>
      </c>
      <c r="BU349" t="s">
        <v>48</v>
      </c>
      <c r="BV349">
        <v>720</v>
      </c>
      <c r="BW349">
        <v>0.94</v>
      </c>
      <c r="BX349">
        <v>1.35</v>
      </c>
      <c r="BY349">
        <v>9</v>
      </c>
      <c r="BZ349" t="s">
        <v>34</v>
      </c>
      <c r="CA349" t="s">
        <v>49</v>
      </c>
      <c r="CB349" t="s">
        <v>50</v>
      </c>
      <c r="CC349">
        <v>2943</v>
      </c>
      <c r="CD349">
        <v>3.84</v>
      </c>
      <c r="CE349">
        <v>5.52</v>
      </c>
      <c r="CF349">
        <v>10</v>
      </c>
      <c r="CG349" t="s">
        <v>31</v>
      </c>
      <c r="CH349" t="s">
        <v>51</v>
      </c>
      <c r="CI349" t="s">
        <v>52</v>
      </c>
      <c r="CJ349">
        <v>2231</v>
      </c>
      <c r="CK349">
        <v>2.91</v>
      </c>
      <c r="CL349">
        <v>4.1900000000000004</v>
      </c>
      <c r="CM349">
        <v>11</v>
      </c>
      <c r="CN349" t="s">
        <v>34</v>
      </c>
      <c r="CO349" t="s">
        <v>53</v>
      </c>
      <c r="CP349" t="s">
        <v>54</v>
      </c>
      <c r="CQ349">
        <v>334</v>
      </c>
      <c r="CR349">
        <v>0.44</v>
      </c>
      <c r="CS349">
        <v>0.63</v>
      </c>
      <c r="CT349">
        <v>12</v>
      </c>
      <c r="CU349" t="s">
        <v>34</v>
      </c>
      <c r="CV349" t="s">
        <v>55</v>
      </c>
      <c r="CW349" t="s">
        <v>56</v>
      </c>
      <c r="CX349">
        <v>1423</v>
      </c>
      <c r="CY349">
        <v>1.86</v>
      </c>
      <c r="CZ349">
        <v>2.67</v>
      </c>
    </row>
    <row r="350" spans="1:104" x14ac:dyDescent="0.6">
      <c r="A350" s="1" t="s">
        <v>552</v>
      </c>
      <c r="B350" t="s">
        <v>553</v>
      </c>
      <c r="C350" s="1" t="s">
        <v>85</v>
      </c>
      <c r="D350" t="s">
        <v>92</v>
      </c>
      <c r="E350" t="s">
        <v>29</v>
      </c>
      <c r="F350" t="s">
        <v>1217</v>
      </c>
      <c r="G350" s="1" t="s">
        <v>559</v>
      </c>
      <c r="H350">
        <v>25727</v>
      </c>
      <c r="I350">
        <v>27.37</v>
      </c>
      <c r="J350">
        <v>68257</v>
      </c>
      <c r="K350">
        <v>72.63</v>
      </c>
      <c r="L350">
        <v>1157</v>
      </c>
      <c r="M350">
        <v>1.23</v>
      </c>
      <c r="N350">
        <v>1.7</v>
      </c>
      <c r="O350">
        <v>395</v>
      </c>
      <c r="P350">
        <v>0.42</v>
      </c>
      <c r="Q350">
        <v>0.57999999999999996</v>
      </c>
      <c r="R350">
        <v>66705</v>
      </c>
      <c r="S350">
        <v>70.97</v>
      </c>
      <c r="T350">
        <v>97.73</v>
      </c>
      <c r="U350">
        <v>1</v>
      </c>
      <c r="V350" t="s">
        <v>31</v>
      </c>
      <c r="W350" t="s">
        <v>32</v>
      </c>
      <c r="X350" t="s">
        <v>33</v>
      </c>
      <c r="Y350">
        <v>334</v>
      </c>
      <c r="Z350">
        <v>0.36</v>
      </c>
      <c r="AA350">
        <v>0.5</v>
      </c>
      <c r="AB350">
        <v>2</v>
      </c>
      <c r="AC350" t="s">
        <v>34</v>
      </c>
      <c r="AD350" t="s">
        <v>35</v>
      </c>
      <c r="AE350" t="s">
        <v>36</v>
      </c>
      <c r="AF350">
        <v>808</v>
      </c>
      <c r="AG350">
        <v>0.86</v>
      </c>
      <c r="AH350">
        <v>1.21</v>
      </c>
      <c r="AI350">
        <v>3</v>
      </c>
      <c r="AJ350" t="s">
        <v>34</v>
      </c>
      <c r="AK350" t="s">
        <v>37</v>
      </c>
      <c r="AL350" t="s">
        <v>38</v>
      </c>
      <c r="AM350">
        <v>17278</v>
      </c>
      <c r="AN350">
        <v>18.38</v>
      </c>
      <c r="AO350">
        <v>25.9</v>
      </c>
      <c r="AP350">
        <v>4</v>
      </c>
      <c r="AQ350" t="s">
        <v>34</v>
      </c>
      <c r="AR350" t="s">
        <v>39</v>
      </c>
      <c r="AS350" t="s">
        <v>40</v>
      </c>
      <c r="AT350">
        <v>1586</v>
      </c>
      <c r="AU350">
        <v>1.69</v>
      </c>
      <c r="AV350">
        <v>2.38</v>
      </c>
      <c r="AW350">
        <v>5</v>
      </c>
      <c r="AX350" t="s">
        <v>31</v>
      </c>
      <c r="AY350" t="s">
        <v>41</v>
      </c>
      <c r="AZ350" t="s">
        <v>42</v>
      </c>
      <c r="BA350">
        <v>18620</v>
      </c>
      <c r="BB350">
        <v>19.809999999999999</v>
      </c>
      <c r="BC350">
        <v>27.91</v>
      </c>
      <c r="BD350">
        <v>6</v>
      </c>
      <c r="BE350" t="s">
        <v>34</v>
      </c>
      <c r="BF350" t="s">
        <v>43</v>
      </c>
      <c r="BG350" t="s">
        <v>44</v>
      </c>
      <c r="BH350">
        <v>5291</v>
      </c>
      <c r="BI350">
        <v>5.63</v>
      </c>
      <c r="BJ350">
        <v>7.93</v>
      </c>
      <c r="BK350">
        <v>7</v>
      </c>
      <c r="BL350" t="s">
        <v>34</v>
      </c>
      <c r="BM350" t="s">
        <v>45</v>
      </c>
      <c r="BN350" t="s">
        <v>46</v>
      </c>
      <c r="BO350">
        <v>14358</v>
      </c>
      <c r="BP350">
        <v>15.28</v>
      </c>
      <c r="BQ350">
        <v>21.52</v>
      </c>
      <c r="BR350">
        <v>8</v>
      </c>
      <c r="BS350" t="s">
        <v>31</v>
      </c>
      <c r="BT350" t="s">
        <v>47</v>
      </c>
      <c r="BU350" t="s">
        <v>48</v>
      </c>
      <c r="BV350">
        <v>799</v>
      </c>
      <c r="BW350">
        <v>0.85</v>
      </c>
      <c r="BX350">
        <v>1.2</v>
      </c>
      <c r="BY350">
        <v>9</v>
      </c>
      <c r="BZ350" t="s">
        <v>34</v>
      </c>
      <c r="CA350" t="s">
        <v>49</v>
      </c>
      <c r="CB350" t="s">
        <v>50</v>
      </c>
      <c r="CC350">
        <v>2731</v>
      </c>
      <c r="CD350">
        <v>2.91</v>
      </c>
      <c r="CE350">
        <v>4.09</v>
      </c>
      <c r="CF350">
        <v>10</v>
      </c>
      <c r="CG350" t="s">
        <v>31</v>
      </c>
      <c r="CH350" t="s">
        <v>51</v>
      </c>
      <c r="CI350" t="s">
        <v>52</v>
      </c>
      <c r="CJ350">
        <v>2300</v>
      </c>
      <c r="CK350">
        <v>2.4500000000000002</v>
      </c>
      <c r="CL350">
        <v>3.45</v>
      </c>
      <c r="CM350">
        <v>11</v>
      </c>
      <c r="CN350" t="s">
        <v>34</v>
      </c>
      <c r="CO350" t="s">
        <v>53</v>
      </c>
      <c r="CP350" t="s">
        <v>54</v>
      </c>
      <c r="CQ350">
        <v>470</v>
      </c>
      <c r="CR350">
        <v>0.5</v>
      </c>
      <c r="CS350">
        <v>0.7</v>
      </c>
      <c r="CT350">
        <v>12</v>
      </c>
      <c r="CU350" t="s">
        <v>34</v>
      </c>
      <c r="CV350" t="s">
        <v>55</v>
      </c>
      <c r="CW350" t="s">
        <v>56</v>
      </c>
      <c r="CX350">
        <v>2130</v>
      </c>
      <c r="CY350">
        <v>2.27</v>
      </c>
      <c r="CZ350">
        <v>3.19</v>
      </c>
    </row>
    <row r="351" spans="1:104" x14ac:dyDescent="0.6">
      <c r="A351" s="1" t="s">
        <v>560</v>
      </c>
      <c r="B351" t="s">
        <v>561</v>
      </c>
      <c r="C351" s="1" t="s">
        <v>26</v>
      </c>
      <c r="D351" t="s">
        <v>28</v>
      </c>
      <c r="E351" t="s">
        <v>29</v>
      </c>
      <c r="F351" t="s">
        <v>1218</v>
      </c>
      <c r="G351" s="1" t="s">
        <v>562</v>
      </c>
      <c r="H351">
        <v>14253</v>
      </c>
      <c r="I351">
        <v>19.940000000000001</v>
      </c>
      <c r="J351">
        <v>57220</v>
      </c>
      <c r="K351">
        <v>80.06</v>
      </c>
      <c r="L351">
        <v>705</v>
      </c>
      <c r="M351">
        <v>0.99</v>
      </c>
      <c r="N351">
        <v>1.23</v>
      </c>
      <c r="O351">
        <v>212</v>
      </c>
      <c r="P351">
        <v>0.3</v>
      </c>
      <c r="Q351">
        <v>0.37</v>
      </c>
      <c r="R351">
        <v>56303</v>
      </c>
      <c r="S351">
        <v>78.78</v>
      </c>
      <c r="T351">
        <v>98.4</v>
      </c>
      <c r="U351">
        <v>1</v>
      </c>
      <c r="V351" t="s">
        <v>31</v>
      </c>
      <c r="W351" t="s">
        <v>32</v>
      </c>
      <c r="X351" t="s">
        <v>33</v>
      </c>
      <c r="Y351">
        <v>205</v>
      </c>
      <c r="Z351">
        <v>0.28999999999999998</v>
      </c>
      <c r="AA351">
        <v>0.36</v>
      </c>
      <c r="AB351">
        <v>2</v>
      </c>
      <c r="AC351" t="s">
        <v>34</v>
      </c>
      <c r="AD351" t="s">
        <v>35</v>
      </c>
      <c r="AE351" t="s">
        <v>36</v>
      </c>
      <c r="AF351">
        <v>975</v>
      </c>
      <c r="AG351">
        <v>1.36</v>
      </c>
      <c r="AH351">
        <v>1.73</v>
      </c>
      <c r="AI351">
        <v>3</v>
      </c>
      <c r="AJ351" t="s">
        <v>34</v>
      </c>
      <c r="AK351" t="s">
        <v>37</v>
      </c>
      <c r="AL351" t="s">
        <v>38</v>
      </c>
      <c r="AM351">
        <v>17388</v>
      </c>
      <c r="AN351">
        <v>24.33</v>
      </c>
      <c r="AO351">
        <v>30.88</v>
      </c>
      <c r="AP351">
        <v>4</v>
      </c>
      <c r="AQ351" t="s">
        <v>34</v>
      </c>
      <c r="AR351" t="s">
        <v>39</v>
      </c>
      <c r="AS351" t="s">
        <v>40</v>
      </c>
      <c r="AT351">
        <v>925</v>
      </c>
      <c r="AU351">
        <v>1.29</v>
      </c>
      <c r="AV351">
        <v>1.64</v>
      </c>
      <c r="AW351">
        <v>5</v>
      </c>
      <c r="AX351" t="s">
        <v>31</v>
      </c>
      <c r="AY351" t="s">
        <v>41</v>
      </c>
      <c r="AZ351" t="s">
        <v>42</v>
      </c>
      <c r="BA351">
        <v>6059</v>
      </c>
      <c r="BB351">
        <v>8.48</v>
      </c>
      <c r="BC351">
        <v>10.76</v>
      </c>
      <c r="BD351">
        <v>6</v>
      </c>
      <c r="BE351" t="s">
        <v>34</v>
      </c>
      <c r="BF351" t="s">
        <v>43</v>
      </c>
      <c r="BG351" t="s">
        <v>44</v>
      </c>
      <c r="BH351">
        <v>3985</v>
      </c>
      <c r="BI351">
        <v>5.58</v>
      </c>
      <c r="BJ351">
        <v>7.08</v>
      </c>
      <c r="BK351">
        <v>7</v>
      </c>
      <c r="BL351" t="s">
        <v>34</v>
      </c>
      <c r="BM351" t="s">
        <v>45</v>
      </c>
      <c r="BN351" t="s">
        <v>46</v>
      </c>
      <c r="BO351">
        <v>17758</v>
      </c>
      <c r="BP351">
        <v>24.85</v>
      </c>
      <c r="BQ351">
        <v>31.54</v>
      </c>
      <c r="BR351">
        <v>8</v>
      </c>
      <c r="BS351" t="s">
        <v>31</v>
      </c>
      <c r="BT351" t="s">
        <v>47</v>
      </c>
      <c r="BU351" t="s">
        <v>48</v>
      </c>
      <c r="BV351">
        <v>1086</v>
      </c>
      <c r="BW351">
        <v>1.52</v>
      </c>
      <c r="BX351">
        <v>1.93</v>
      </c>
      <c r="BY351">
        <v>9</v>
      </c>
      <c r="BZ351" t="s">
        <v>34</v>
      </c>
      <c r="CA351" t="s">
        <v>49</v>
      </c>
      <c r="CB351" t="s">
        <v>50</v>
      </c>
      <c r="CC351">
        <v>4002</v>
      </c>
      <c r="CD351">
        <v>5.6</v>
      </c>
      <c r="CE351">
        <v>7.11</v>
      </c>
      <c r="CF351">
        <v>10</v>
      </c>
      <c r="CG351" t="s">
        <v>31</v>
      </c>
      <c r="CH351" t="s">
        <v>51</v>
      </c>
      <c r="CI351" t="s">
        <v>52</v>
      </c>
      <c r="CJ351">
        <v>2753</v>
      </c>
      <c r="CK351">
        <v>3.85</v>
      </c>
      <c r="CL351">
        <v>4.8899999999999997</v>
      </c>
      <c r="CM351">
        <v>11</v>
      </c>
      <c r="CN351" t="s">
        <v>34</v>
      </c>
      <c r="CO351" t="s">
        <v>53</v>
      </c>
      <c r="CP351" t="s">
        <v>54</v>
      </c>
      <c r="CQ351">
        <v>343</v>
      </c>
      <c r="CR351">
        <v>0.48</v>
      </c>
      <c r="CS351">
        <v>0.61</v>
      </c>
      <c r="CT351">
        <v>12</v>
      </c>
      <c r="CU351" t="s">
        <v>34</v>
      </c>
      <c r="CV351" t="s">
        <v>55</v>
      </c>
      <c r="CW351" t="s">
        <v>56</v>
      </c>
      <c r="CX351">
        <v>824</v>
      </c>
      <c r="CY351">
        <v>1.1499999999999999</v>
      </c>
      <c r="CZ351">
        <v>1.46</v>
      </c>
    </row>
    <row r="352" spans="1:104" x14ac:dyDescent="0.6">
      <c r="A352" s="1" t="s">
        <v>560</v>
      </c>
      <c r="B352" t="s">
        <v>561</v>
      </c>
      <c r="C352" s="1" t="s">
        <v>57</v>
      </c>
      <c r="D352" t="s">
        <v>58</v>
      </c>
      <c r="E352" t="s">
        <v>29</v>
      </c>
      <c r="F352" t="s">
        <v>1219</v>
      </c>
      <c r="G352" s="1" t="s">
        <v>563</v>
      </c>
      <c r="H352">
        <v>12171</v>
      </c>
      <c r="I352">
        <v>16.91</v>
      </c>
      <c r="J352">
        <v>59804</v>
      </c>
      <c r="K352">
        <v>83.09</v>
      </c>
      <c r="L352">
        <v>674</v>
      </c>
      <c r="M352">
        <v>0.94</v>
      </c>
      <c r="N352">
        <v>1.1299999999999999</v>
      </c>
      <c r="O352">
        <v>193</v>
      </c>
      <c r="P352">
        <v>0.27</v>
      </c>
      <c r="Q352">
        <v>0.32</v>
      </c>
      <c r="R352">
        <v>58937</v>
      </c>
      <c r="S352">
        <v>81.89</v>
      </c>
      <c r="T352">
        <v>98.55</v>
      </c>
      <c r="U352">
        <v>1</v>
      </c>
      <c r="V352" t="s">
        <v>31</v>
      </c>
      <c r="W352" t="s">
        <v>32</v>
      </c>
      <c r="X352" t="s">
        <v>33</v>
      </c>
      <c r="Y352">
        <v>198</v>
      </c>
      <c r="Z352">
        <v>0.28000000000000003</v>
      </c>
      <c r="AA352">
        <v>0.34</v>
      </c>
      <c r="AB352">
        <v>2</v>
      </c>
      <c r="AC352" t="s">
        <v>34</v>
      </c>
      <c r="AD352" t="s">
        <v>35</v>
      </c>
      <c r="AE352" t="s">
        <v>36</v>
      </c>
      <c r="AF352">
        <v>883</v>
      </c>
      <c r="AG352">
        <v>1.23</v>
      </c>
      <c r="AH352">
        <v>1.5</v>
      </c>
      <c r="AI352">
        <v>3</v>
      </c>
      <c r="AJ352" t="s">
        <v>34</v>
      </c>
      <c r="AK352" t="s">
        <v>37</v>
      </c>
      <c r="AL352" t="s">
        <v>38</v>
      </c>
      <c r="AM352">
        <v>18153</v>
      </c>
      <c r="AN352">
        <v>25.22</v>
      </c>
      <c r="AO352">
        <v>30.8</v>
      </c>
      <c r="AP352">
        <v>4</v>
      </c>
      <c r="AQ352" t="s">
        <v>34</v>
      </c>
      <c r="AR352" t="s">
        <v>39</v>
      </c>
      <c r="AS352" t="s">
        <v>40</v>
      </c>
      <c r="AT352">
        <v>809</v>
      </c>
      <c r="AU352">
        <v>1.1200000000000001</v>
      </c>
      <c r="AV352">
        <v>1.37</v>
      </c>
      <c r="AW352">
        <v>5</v>
      </c>
      <c r="AX352" t="s">
        <v>31</v>
      </c>
      <c r="AY352" t="s">
        <v>41</v>
      </c>
      <c r="AZ352" t="s">
        <v>42</v>
      </c>
      <c r="BA352">
        <v>4260</v>
      </c>
      <c r="BB352">
        <v>5.92</v>
      </c>
      <c r="BC352">
        <v>7.23</v>
      </c>
      <c r="BD352">
        <v>6</v>
      </c>
      <c r="BE352" t="s">
        <v>34</v>
      </c>
      <c r="BF352" t="s">
        <v>43</v>
      </c>
      <c r="BG352" t="s">
        <v>44</v>
      </c>
      <c r="BH352">
        <v>4561</v>
      </c>
      <c r="BI352">
        <v>6.34</v>
      </c>
      <c r="BJ352">
        <v>7.74</v>
      </c>
      <c r="BK352">
        <v>7</v>
      </c>
      <c r="BL352" t="s">
        <v>34</v>
      </c>
      <c r="BM352" t="s">
        <v>45</v>
      </c>
      <c r="BN352" t="s">
        <v>46</v>
      </c>
      <c r="BO352">
        <v>20056</v>
      </c>
      <c r="BP352">
        <v>27.87</v>
      </c>
      <c r="BQ352">
        <v>34.03</v>
      </c>
      <c r="BR352">
        <v>8</v>
      </c>
      <c r="BS352" t="s">
        <v>31</v>
      </c>
      <c r="BT352" t="s">
        <v>47</v>
      </c>
      <c r="BU352" t="s">
        <v>48</v>
      </c>
      <c r="BV352">
        <v>1187</v>
      </c>
      <c r="BW352">
        <v>1.65</v>
      </c>
      <c r="BX352">
        <v>2.0099999999999998</v>
      </c>
      <c r="BY352">
        <v>9</v>
      </c>
      <c r="BZ352" t="s">
        <v>34</v>
      </c>
      <c r="CA352" t="s">
        <v>49</v>
      </c>
      <c r="CB352" t="s">
        <v>50</v>
      </c>
      <c r="CC352">
        <v>4726</v>
      </c>
      <c r="CD352">
        <v>6.57</v>
      </c>
      <c r="CE352">
        <v>8.02</v>
      </c>
      <c r="CF352">
        <v>10</v>
      </c>
      <c r="CG352" t="s">
        <v>31</v>
      </c>
      <c r="CH352" t="s">
        <v>51</v>
      </c>
      <c r="CI352" t="s">
        <v>52</v>
      </c>
      <c r="CJ352">
        <v>3144</v>
      </c>
      <c r="CK352">
        <v>4.37</v>
      </c>
      <c r="CL352">
        <v>5.33</v>
      </c>
      <c r="CM352">
        <v>11</v>
      </c>
      <c r="CN352" t="s">
        <v>34</v>
      </c>
      <c r="CO352" t="s">
        <v>53</v>
      </c>
      <c r="CP352" t="s">
        <v>54</v>
      </c>
      <c r="CQ352">
        <v>390</v>
      </c>
      <c r="CR352">
        <v>0.54</v>
      </c>
      <c r="CS352">
        <v>0.66</v>
      </c>
      <c r="CT352">
        <v>12</v>
      </c>
      <c r="CU352" t="s">
        <v>34</v>
      </c>
      <c r="CV352" t="s">
        <v>55</v>
      </c>
      <c r="CW352" t="s">
        <v>56</v>
      </c>
      <c r="CX352">
        <v>570</v>
      </c>
      <c r="CY352">
        <v>0.79</v>
      </c>
      <c r="CZ352">
        <v>0.97</v>
      </c>
    </row>
    <row r="353" spans="1:104" x14ac:dyDescent="0.6">
      <c r="A353" s="1" t="s">
        <v>560</v>
      </c>
      <c r="B353" t="s">
        <v>561</v>
      </c>
      <c r="C353" s="1" t="s">
        <v>60</v>
      </c>
      <c r="D353" t="s">
        <v>61</v>
      </c>
      <c r="E353" t="s">
        <v>29</v>
      </c>
      <c r="F353" t="s">
        <v>1220</v>
      </c>
      <c r="G353" s="1" t="s">
        <v>564</v>
      </c>
      <c r="H353">
        <v>13560</v>
      </c>
      <c r="I353">
        <v>18.920000000000002</v>
      </c>
      <c r="J353">
        <v>58123</v>
      </c>
      <c r="K353">
        <v>81.08</v>
      </c>
      <c r="L353">
        <v>690</v>
      </c>
      <c r="M353">
        <v>0.96</v>
      </c>
      <c r="N353">
        <v>1.19</v>
      </c>
      <c r="O353">
        <v>196</v>
      </c>
      <c r="P353">
        <v>0.27</v>
      </c>
      <c r="Q353">
        <v>0.34</v>
      </c>
      <c r="R353">
        <v>57237</v>
      </c>
      <c r="S353">
        <v>79.849999999999994</v>
      </c>
      <c r="T353">
        <v>98.48</v>
      </c>
      <c r="U353">
        <v>1</v>
      </c>
      <c r="V353" t="s">
        <v>31</v>
      </c>
      <c r="W353" t="s">
        <v>32</v>
      </c>
      <c r="X353" t="s">
        <v>33</v>
      </c>
      <c r="Y353">
        <v>232</v>
      </c>
      <c r="Z353">
        <v>0.32</v>
      </c>
      <c r="AA353">
        <v>0.41</v>
      </c>
      <c r="AB353">
        <v>2</v>
      </c>
      <c r="AC353" t="s">
        <v>34</v>
      </c>
      <c r="AD353" t="s">
        <v>35</v>
      </c>
      <c r="AE353" t="s">
        <v>36</v>
      </c>
      <c r="AF353">
        <v>1013</v>
      </c>
      <c r="AG353">
        <v>1.41</v>
      </c>
      <c r="AH353">
        <v>1.77</v>
      </c>
      <c r="AI353">
        <v>3</v>
      </c>
      <c r="AJ353" t="s">
        <v>34</v>
      </c>
      <c r="AK353" t="s">
        <v>37</v>
      </c>
      <c r="AL353" t="s">
        <v>38</v>
      </c>
      <c r="AM353">
        <v>16565</v>
      </c>
      <c r="AN353">
        <v>23.11</v>
      </c>
      <c r="AO353">
        <v>28.94</v>
      </c>
      <c r="AP353">
        <v>4</v>
      </c>
      <c r="AQ353" t="s">
        <v>34</v>
      </c>
      <c r="AR353" t="s">
        <v>39</v>
      </c>
      <c r="AS353" t="s">
        <v>40</v>
      </c>
      <c r="AT353">
        <v>759</v>
      </c>
      <c r="AU353">
        <v>1.06</v>
      </c>
      <c r="AV353">
        <v>1.33</v>
      </c>
      <c r="AW353">
        <v>5</v>
      </c>
      <c r="AX353" t="s">
        <v>31</v>
      </c>
      <c r="AY353" t="s">
        <v>41</v>
      </c>
      <c r="AZ353" t="s">
        <v>42</v>
      </c>
      <c r="BA353">
        <v>5170</v>
      </c>
      <c r="BB353">
        <v>7.21</v>
      </c>
      <c r="BC353">
        <v>9.0299999999999994</v>
      </c>
      <c r="BD353">
        <v>6</v>
      </c>
      <c r="BE353" t="s">
        <v>34</v>
      </c>
      <c r="BF353" t="s">
        <v>43</v>
      </c>
      <c r="BG353" t="s">
        <v>44</v>
      </c>
      <c r="BH353">
        <v>3700</v>
      </c>
      <c r="BI353">
        <v>5.16</v>
      </c>
      <c r="BJ353">
        <v>6.46</v>
      </c>
      <c r="BK353">
        <v>7</v>
      </c>
      <c r="BL353" t="s">
        <v>34</v>
      </c>
      <c r="BM353" t="s">
        <v>45</v>
      </c>
      <c r="BN353" t="s">
        <v>46</v>
      </c>
      <c r="BO353">
        <v>20233</v>
      </c>
      <c r="BP353">
        <v>28.23</v>
      </c>
      <c r="BQ353">
        <v>35.35</v>
      </c>
      <c r="BR353">
        <v>8</v>
      </c>
      <c r="BS353" t="s">
        <v>31</v>
      </c>
      <c r="BT353" t="s">
        <v>47</v>
      </c>
      <c r="BU353" t="s">
        <v>48</v>
      </c>
      <c r="BV353">
        <v>1290</v>
      </c>
      <c r="BW353">
        <v>1.8</v>
      </c>
      <c r="BX353">
        <v>2.25</v>
      </c>
      <c r="BY353">
        <v>9</v>
      </c>
      <c r="BZ353" t="s">
        <v>34</v>
      </c>
      <c r="CA353" t="s">
        <v>49</v>
      </c>
      <c r="CB353" t="s">
        <v>50</v>
      </c>
      <c r="CC353">
        <v>4674</v>
      </c>
      <c r="CD353">
        <v>6.52</v>
      </c>
      <c r="CE353">
        <v>8.17</v>
      </c>
      <c r="CF353">
        <v>10</v>
      </c>
      <c r="CG353" t="s">
        <v>31</v>
      </c>
      <c r="CH353" t="s">
        <v>51</v>
      </c>
      <c r="CI353" t="s">
        <v>52</v>
      </c>
      <c r="CJ353">
        <v>2562</v>
      </c>
      <c r="CK353">
        <v>3.57</v>
      </c>
      <c r="CL353">
        <v>4.4800000000000004</v>
      </c>
      <c r="CM353">
        <v>11</v>
      </c>
      <c r="CN353" t="s">
        <v>34</v>
      </c>
      <c r="CO353" t="s">
        <v>53</v>
      </c>
      <c r="CP353" t="s">
        <v>54</v>
      </c>
      <c r="CQ353">
        <v>391</v>
      </c>
      <c r="CR353">
        <v>0.55000000000000004</v>
      </c>
      <c r="CS353">
        <v>0.68</v>
      </c>
      <c r="CT353">
        <v>12</v>
      </c>
      <c r="CU353" t="s">
        <v>34</v>
      </c>
      <c r="CV353" t="s">
        <v>55</v>
      </c>
      <c r="CW353" t="s">
        <v>56</v>
      </c>
      <c r="CX353">
        <v>648</v>
      </c>
      <c r="CY353">
        <v>0.9</v>
      </c>
      <c r="CZ353">
        <v>1.1299999999999999</v>
      </c>
    </row>
    <row r="354" spans="1:104" x14ac:dyDescent="0.6">
      <c r="A354" s="1" t="s">
        <v>560</v>
      </c>
      <c r="B354" t="s">
        <v>561</v>
      </c>
      <c r="C354" s="1" t="s">
        <v>63</v>
      </c>
      <c r="D354" t="s">
        <v>64</v>
      </c>
      <c r="E354" t="s">
        <v>29</v>
      </c>
      <c r="F354" t="s">
        <v>1221</v>
      </c>
      <c r="G354" s="1" t="s">
        <v>565</v>
      </c>
      <c r="H354">
        <v>12841</v>
      </c>
      <c r="I354">
        <v>16.559999999999999</v>
      </c>
      <c r="J354">
        <v>64696</v>
      </c>
      <c r="K354">
        <v>83.44</v>
      </c>
      <c r="L354">
        <v>729</v>
      </c>
      <c r="M354">
        <v>0.94</v>
      </c>
      <c r="N354">
        <v>1.1299999999999999</v>
      </c>
      <c r="O354">
        <v>216</v>
      </c>
      <c r="P354">
        <v>0.28000000000000003</v>
      </c>
      <c r="Q354">
        <v>0.33</v>
      </c>
      <c r="R354">
        <v>63751</v>
      </c>
      <c r="S354">
        <v>82.22</v>
      </c>
      <c r="T354">
        <v>98.54</v>
      </c>
      <c r="U354">
        <v>1</v>
      </c>
      <c r="V354" t="s">
        <v>31</v>
      </c>
      <c r="W354" t="s">
        <v>32</v>
      </c>
      <c r="X354" t="s">
        <v>33</v>
      </c>
      <c r="Y354">
        <v>193</v>
      </c>
      <c r="Z354">
        <v>0.25</v>
      </c>
      <c r="AA354">
        <v>0.3</v>
      </c>
      <c r="AB354">
        <v>2</v>
      </c>
      <c r="AC354" t="s">
        <v>34</v>
      </c>
      <c r="AD354" t="s">
        <v>35</v>
      </c>
      <c r="AE354" t="s">
        <v>36</v>
      </c>
      <c r="AF354">
        <v>970</v>
      </c>
      <c r="AG354">
        <v>1.25</v>
      </c>
      <c r="AH354">
        <v>1.52</v>
      </c>
      <c r="AI354">
        <v>3</v>
      </c>
      <c r="AJ354" t="s">
        <v>34</v>
      </c>
      <c r="AK354" t="s">
        <v>37</v>
      </c>
      <c r="AL354" t="s">
        <v>38</v>
      </c>
      <c r="AM354">
        <v>23093</v>
      </c>
      <c r="AN354">
        <v>29.78</v>
      </c>
      <c r="AO354">
        <v>36.22</v>
      </c>
      <c r="AP354">
        <v>4</v>
      </c>
      <c r="AQ354" t="s">
        <v>34</v>
      </c>
      <c r="AR354" t="s">
        <v>39</v>
      </c>
      <c r="AS354" t="s">
        <v>40</v>
      </c>
      <c r="AT354">
        <v>922</v>
      </c>
      <c r="AU354">
        <v>1.19</v>
      </c>
      <c r="AV354">
        <v>1.45</v>
      </c>
      <c r="AW354">
        <v>5</v>
      </c>
      <c r="AX354" t="s">
        <v>31</v>
      </c>
      <c r="AY354" t="s">
        <v>41</v>
      </c>
      <c r="AZ354" t="s">
        <v>42</v>
      </c>
      <c r="BA354">
        <v>5759</v>
      </c>
      <c r="BB354">
        <v>7.43</v>
      </c>
      <c r="BC354">
        <v>9.0299999999999994</v>
      </c>
      <c r="BD354">
        <v>6</v>
      </c>
      <c r="BE354" t="s">
        <v>34</v>
      </c>
      <c r="BF354" t="s">
        <v>43</v>
      </c>
      <c r="BG354" t="s">
        <v>44</v>
      </c>
      <c r="BH354">
        <v>5816</v>
      </c>
      <c r="BI354">
        <v>7.5</v>
      </c>
      <c r="BJ354">
        <v>9.1199999999999992</v>
      </c>
      <c r="BK354">
        <v>7</v>
      </c>
      <c r="BL354" t="s">
        <v>34</v>
      </c>
      <c r="BM354" t="s">
        <v>45</v>
      </c>
      <c r="BN354" t="s">
        <v>46</v>
      </c>
      <c r="BO354">
        <v>15320</v>
      </c>
      <c r="BP354">
        <v>19.760000000000002</v>
      </c>
      <c r="BQ354">
        <v>24.03</v>
      </c>
      <c r="BR354">
        <v>8</v>
      </c>
      <c r="BS354" t="s">
        <v>31</v>
      </c>
      <c r="BT354" t="s">
        <v>47</v>
      </c>
      <c r="BU354" t="s">
        <v>48</v>
      </c>
      <c r="BV354">
        <v>1235</v>
      </c>
      <c r="BW354">
        <v>1.59</v>
      </c>
      <c r="BX354">
        <v>1.94</v>
      </c>
      <c r="BY354">
        <v>9</v>
      </c>
      <c r="BZ354" t="s">
        <v>34</v>
      </c>
      <c r="CA354" t="s">
        <v>49</v>
      </c>
      <c r="CB354" t="s">
        <v>50</v>
      </c>
      <c r="CC354">
        <v>4705</v>
      </c>
      <c r="CD354">
        <v>6.07</v>
      </c>
      <c r="CE354">
        <v>7.38</v>
      </c>
      <c r="CF354">
        <v>10</v>
      </c>
      <c r="CG354" t="s">
        <v>31</v>
      </c>
      <c r="CH354" t="s">
        <v>51</v>
      </c>
      <c r="CI354" t="s">
        <v>52</v>
      </c>
      <c r="CJ354">
        <v>4707</v>
      </c>
      <c r="CK354">
        <v>6.07</v>
      </c>
      <c r="CL354">
        <v>7.38</v>
      </c>
      <c r="CM354">
        <v>11</v>
      </c>
      <c r="CN354" t="s">
        <v>34</v>
      </c>
      <c r="CO354" t="s">
        <v>53</v>
      </c>
      <c r="CP354" t="s">
        <v>54</v>
      </c>
      <c r="CQ354">
        <v>288</v>
      </c>
      <c r="CR354">
        <v>0.37</v>
      </c>
      <c r="CS354">
        <v>0.45</v>
      </c>
      <c r="CT354">
        <v>12</v>
      </c>
      <c r="CU354" t="s">
        <v>34</v>
      </c>
      <c r="CV354" t="s">
        <v>55</v>
      </c>
      <c r="CW354" t="s">
        <v>56</v>
      </c>
      <c r="CX354">
        <v>743</v>
      </c>
      <c r="CY354">
        <v>0.96</v>
      </c>
      <c r="CZ354">
        <v>1.17</v>
      </c>
    </row>
    <row r="355" spans="1:104" x14ac:dyDescent="0.6">
      <c r="A355" s="1" t="s">
        <v>560</v>
      </c>
      <c r="B355" t="s">
        <v>561</v>
      </c>
      <c r="C355" s="1" t="s">
        <v>66</v>
      </c>
      <c r="D355" t="s">
        <v>67</v>
      </c>
      <c r="E355" t="s">
        <v>29</v>
      </c>
      <c r="F355" t="s">
        <v>1222</v>
      </c>
      <c r="G355" s="1" t="s">
        <v>566</v>
      </c>
      <c r="H355">
        <v>17746</v>
      </c>
      <c r="I355">
        <v>19.809999999999999</v>
      </c>
      <c r="J355">
        <v>71847</v>
      </c>
      <c r="K355">
        <v>80.19</v>
      </c>
      <c r="L355">
        <v>909</v>
      </c>
      <c r="M355">
        <v>1.01</v>
      </c>
      <c r="N355">
        <v>1.27</v>
      </c>
      <c r="O355">
        <v>272</v>
      </c>
      <c r="P355">
        <v>0.3</v>
      </c>
      <c r="Q355">
        <v>0.38</v>
      </c>
      <c r="R355">
        <v>70666</v>
      </c>
      <c r="S355">
        <v>78.87</v>
      </c>
      <c r="T355">
        <v>98.36</v>
      </c>
      <c r="U355">
        <v>1</v>
      </c>
      <c r="V355" t="s">
        <v>31</v>
      </c>
      <c r="W355" t="s">
        <v>32</v>
      </c>
      <c r="X355" t="s">
        <v>33</v>
      </c>
      <c r="Y355">
        <v>218</v>
      </c>
      <c r="Z355">
        <v>0.24</v>
      </c>
      <c r="AA355">
        <v>0.31</v>
      </c>
      <c r="AB355">
        <v>2</v>
      </c>
      <c r="AC355" t="s">
        <v>34</v>
      </c>
      <c r="AD355" t="s">
        <v>35</v>
      </c>
      <c r="AE355" t="s">
        <v>36</v>
      </c>
      <c r="AF355">
        <v>1019</v>
      </c>
      <c r="AG355">
        <v>1.1399999999999999</v>
      </c>
      <c r="AH355">
        <v>1.44</v>
      </c>
      <c r="AI355">
        <v>3</v>
      </c>
      <c r="AJ355" t="s">
        <v>34</v>
      </c>
      <c r="AK355" t="s">
        <v>37</v>
      </c>
      <c r="AL355" t="s">
        <v>38</v>
      </c>
      <c r="AM355">
        <v>26403</v>
      </c>
      <c r="AN355">
        <v>29.47</v>
      </c>
      <c r="AO355">
        <v>37.36</v>
      </c>
      <c r="AP355">
        <v>4</v>
      </c>
      <c r="AQ355" t="s">
        <v>34</v>
      </c>
      <c r="AR355" t="s">
        <v>39</v>
      </c>
      <c r="AS355" t="s">
        <v>40</v>
      </c>
      <c r="AT355">
        <v>1244</v>
      </c>
      <c r="AU355">
        <v>1.39</v>
      </c>
      <c r="AV355">
        <v>1.76</v>
      </c>
      <c r="AW355">
        <v>5</v>
      </c>
      <c r="AX355" t="s">
        <v>31</v>
      </c>
      <c r="AY355" t="s">
        <v>41</v>
      </c>
      <c r="AZ355" t="s">
        <v>42</v>
      </c>
      <c r="BA355">
        <v>10389</v>
      </c>
      <c r="BB355">
        <v>11.6</v>
      </c>
      <c r="BC355">
        <v>14.7</v>
      </c>
      <c r="BD355">
        <v>6</v>
      </c>
      <c r="BE355" t="s">
        <v>34</v>
      </c>
      <c r="BF355" t="s">
        <v>43</v>
      </c>
      <c r="BG355" t="s">
        <v>44</v>
      </c>
      <c r="BH355">
        <v>6885</v>
      </c>
      <c r="BI355">
        <v>7.68</v>
      </c>
      <c r="BJ355">
        <v>9.74</v>
      </c>
      <c r="BK355">
        <v>7</v>
      </c>
      <c r="BL355" t="s">
        <v>34</v>
      </c>
      <c r="BM355" t="s">
        <v>45</v>
      </c>
      <c r="BN355" t="s">
        <v>46</v>
      </c>
      <c r="BO355">
        <v>12208</v>
      </c>
      <c r="BP355">
        <v>13.63</v>
      </c>
      <c r="BQ355">
        <v>17.28</v>
      </c>
      <c r="BR355">
        <v>8</v>
      </c>
      <c r="BS355" t="s">
        <v>31</v>
      </c>
      <c r="BT355" t="s">
        <v>47</v>
      </c>
      <c r="BU355" t="s">
        <v>48</v>
      </c>
      <c r="BV355">
        <v>1134</v>
      </c>
      <c r="BW355">
        <v>1.27</v>
      </c>
      <c r="BX355">
        <v>1.6</v>
      </c>
      <c r="BY355">
        <v>9</v>
      </c>
      <c r="BZ355" t="s">
        <v>34</v>
      </c>
      <c r="CA355" t="s">
        <v>49</v>
      </c>
      <c r="CB355" t="s">
        <v>50</v>
      </c>
      <c r="CC355">
        <v>4229</v>
      </c>
      <c r="CD355">
        <v>4.72</v>
      </c>
      <c r="CE355">
        <v>5.98</v>
      </c>
      <c r="CF355">
        <v>10</v>
      </c>
      <c r="CG355" t="s">
        <v>31</v>
      </c>
      <c r="CH355" t="s">
        <v>51</v>
      </c>
      <c r="CI355" t="s">
        <v>52</v>
      </c>
      <c r="CJ355">
        <v>5270</v>
      </c>
      <c r="CK355">
        <v>5.88</v>
      </c>
      <c r="CL355">
        <v>7.46</v>
      </c>
      <c r="CM355">
        <v>11</v>
      </c>
      <c r="CN355" t="s">
        <v>34</v>
      </c>
      <c r="CO355" t="s">
        <v>53</v>
      </c>
      <c r="CP355" t="s">
        <v>54</v>
      </c>
      <c r="CQ355">
        <v>390</v>
      </c>
      <c r="CR355">
        <v>0.44</v>
      </c>
      <c r="CS355">
        <v>0.55000000000000004</v>
      </c>
      <c r="CT355">
        <v>12</v>
      </c>
      <c r="CU355" t="s">
        <v>34</v>
      </c>
      <c r="CV355" t="s">
        <v>55</v>
      </c>
      <c r="CW355" t="s">
        <v>56</v>
      </c>
      <c r="CX355">
        <v>1277</v>
      </c>
      <c r="CY355">
        <v>1.43</v>
      </c>
      <c r="CZ355">
        <v>1.81</v>
      </c>
    </row>
    <row r="356" spans="1:104" x14ac:dyDescent="0.6">
      <c r="A356" s="1" t="s">
        <v>560</v>
      </c>
      <c r="B356" t="s">
        <v>561</v>
      </c>
      <c r="C356" s="1" t="s">
        <v>85</v>
      </c>
      <c r="D356" t="s">
        <v>92</v>
      </c>
      <c r="E356" t="s">
        <v>29</v>
      </c>
      <c r="F356" t="s">
        <v>1223</v>
      </c>
      <c r="G356" s="1" t="s">
        <v>567</v>
      </c>
      <c r="H356">
        <v>24518</v>
      </c>
      <c r="I356">
        <v>27.71</v>
      </c>
      <c r="J356">
        <v>63966</v>
      </c>
      <c r="K356">
        <v>72.290000000000006</v>
      </c>
      <c r="L356">
        <v>873</v>
      </c>
      <c r="M356">
        <v>0.99</v>
      </c>
      <c r="N356">
        <v>1.36</v>
      </c>
      <c r="O356">
        <v>257</v>
      </c>
      <c r="P356">
        <v>0.28999999999999998</v>
      </c>
      <c r="Q356">
        <v>0.4</v>
      </c>
      <c r="R356">
        <v>62836</v>
      </c>
      <c r="S356">
        <v>71.010000000000005</v>
      </c>
      <c r="T356">
        <v>98.23</v>
      </c>
      <c r="U356">
        <v>1</v>
      </c>
      <c r="V356" t="s">
        <v>31</v>
      </c>
      <c r="W356" t="s">
        <v>32</v>
      </c>
      <c r="X356" t="s">
        <v>33</v>
      </c>
      <c r="Y356">
        <v>265</v>
      </c>
      <c r="Z356">
        <v>0.3</v>
      </c>
      <c r="AA356">
        <v>0.42</v>
      </c>
      <c r="AB356">
        <v>2</v>
      </c>
      <c r="AC356" t="s">
        <v>34</v>
      </c>
      <c r="AD356" t="s">
        <v>35</v>
      </c>
      <c r="AE356" t="s">
        <v>36</v>
      </c>
      <c r="AF356">
        <v>1201</v>
      </c>
      <c r="AG356">
        <v>1.36</v>
      </c>
      <c r="AH356">
        <v>1.91</v>
      </c>
      <c r="AI356">
        <v>3</v>
      </c>
      <c r="AJ356" t="s">
        <v>34</v>
      </c>
      <c r="AK356" t="s">
        <v>37</v>
      </c>
      <c r="AL356" t="s">
        <v>38</v>
      </c>
      <c r="AM356">
        <v>16233</v>
      </c>
      <c r="AN356">
        <v>18.350000000000001</v>
      </c>
      <c r="AO356">
        <v>25.83</v>
      </c>
      <c r="AP356">
        <v>4</v>
      </c>
      <c r="AQ356" t="s">
        <v>34</v>
      </c>
      <c r="AR356" t="s">
        <v>39</v>
      </c>
      <c r="AS356" t="s">
        <v>40</v>
      </c>
      <c r="AT356">
        <v>954</v>
      </c>
      <c r="AU356">
        <v>1.08</v>
      </c>
      <c r="AV356">
        <v>1.52</v>
      </c>
      <c r="AW356">
        <v>5</v>
      </c>
      <c r="AX356" t="s">
        <v>31</v>
      </c>
      <c r="AY356" t="s">
        <v>41</v>
      </c>
      <c r="AZ356" t="s">
        <v>42</v>
      </c>
      <c r="BA356">
        <v>7381</v>
      </c>
      <c r="BB356">
        <v>8.34</v>
      </c>
      <c r="BC356">
        <v>11.75</v>
      </c>
      <c r="BD356">
        <v>6</v>
      </c>
      <c r="BE356" t="s">
        <v>34</v>
      </c>
      <c r="BF356" t="s">
        <v>43</v>
      </c>
      <c r="BG356" t="s">
        <v>44</v>
      </c>
      <c r="BH356">
        <v>4381</v>
      </c>
      <c r="BI356">
        <v>4.95</v>
      </c>
      <c r="BJ356">
        <v>6.97</v>
      </c>
      <c r="BK356">
        <v>7</v>
      </c>
      <c r="BL356" t="s">
        <v>34</v>
      </c>
      <c r="BM356" t="s">
        <v>45</v>
      </c>
      <c r="BN356" t="s">
        <v>46</v>
      </c>
      <c r="BO356">
        <v>23803</v>
      </c>
      <c r="BP356">
        <v>26.9</v>
      </c>
      <c r="BQ356">
        <v>37.880000000000003</v>
      </c>
      <c r="BR356">
        <v>8</v>
      </c>
      <c r="BS356" t="s">
        <v>31</v>
      </c>
      <c r="BT356" t="s">
        <v>47</v>
      </c>
      <c r="BU356" t="s">
        <v>48</v>
      </c>
      <c r="BV356">
        <v>1355</v>
      </c>
      <c r="BW356">
        <v>1.53</v>
      </c>
      <c r="BX356">
        <v>2.16</v>
      </c>
      <c r="BY356">
        <v>9</v>
      </c>
      <c r="BZ356" t="s">
        <v>34</v>
      </c>
      <c r="CA356" t="s">
        <v>49</v>
      </c>
      <c r="CB356" t="s">
        <v>50</v>
      </c>
      <c r="CC356">
        <v>3975</v>
      </c>
      <c r="CD356">
        <v>4.49</v>
      </c>
      <c r="CE356">
        <v>6.33</v>
      </c>
      <c r="CF356">
        <v>10</v>
      </c>
      <c r="CG356" t="s">
        <v>31</v>
      </c>
      <c r="CH356" t="s">
        <v>51</v>
      </c>
      <c r="CI356" t="s">
        <v>52</v>
      </c>
      <c r="CJ356">
        <v>2001</v>
      </c>
      <c r="CK356">
        <v>2.2599999999999998</v>
      </c>
      <c r="CL356">
        <v>3.18</v>
      </c>
      <c r="CM356">
        <v>11</v>
      </c>
      <c r="CN356" t="s">
        <v>34</v>
      </c>
      <c r="CO356" t="s">
        <v>53</v>
      </c>
      <c r="CP356" t="s">
        <v>54</v>
      </c>
      <c r="CQ356">
        <v>458</v>
      </c>
      <c r="CR356">
        <v>0.52</v>
      </c>
      <c r="CS356">
        <v>0.73</v>
      </c>
      <c r="CT356">
        <v>12</v>
      </c>
      <c r="CU356" t="s">
        <v>34</v>
      </c>
      <c r="CV356" t="s">
        <v>55</v>
      </c>
      <c r="CW356" t="s">
        <v>56</v>
      </c>
      <c r="CX356">
        <v>829</v>
      </c>
      <c r="CY356">
        <v>0.94</v>
      </c>
      <c r="CZ356">
        <v>1.32</v>
      </c>
    </row>
    <row r="357" spans="1:104" x14ac:dyDescent="0.6">
      <c r="A357" s="1" t="s">
        <v>560</v>
      </c>
      <c r="B357" t="s">
        <v>561</v>
      </c>
      <c r="C357" s="1" t="s">
        <v>94</v>
      </c>
      <c r="D357" t="s">
        <v>95</v>
      </c>
      <c r="E357" t="s">
        <v>29</v>
      </c>
      <c r="F357" t="s">
        <v>1224</v>
      </c>
      <c r="G357" s="1" t="s">
        <v>568</v>
      </c>
      <c r="H357">
        <v>21464</v>
      </c>
      <c r="I357">
        <v>30.5</v>
      </c>
      <c r="J357">
        <v>48900</v>
      </c>
      <c r="K357">
        <v>69.5</v>
      </c>
      <c r="L357">
        <v>605</v>
      </c>
      <c r="M357">
        <v>0.86</v>
      </c>
      <c r="N357">
        <v>1.24</v>
      </c>
      <c r="O357">
        <v>274</v>
      </c>
      <c r="P357">
        <v>0.39</v>
      </c>
      <c r="Q357">
        <v>0.56000000000000005</v>
      </c>
      <c r="R357">
        <v>48021</v>
      </c>
      <c r="S357">
        <v>68.25</v>
      </c>
      <c r="T357">
        <v>98.2</v>
      </c>
      <c r="U357">
        <v>1</v>
      </c>
      <c r="V357" t="s">
        <v>31</v>
      </c>
      <c r="W357" t="s">
        <v>32</v>
      </c>
      <c r="X357" t="s">
        <v>33</v>
      </c>
      <c r="Y357">
        <v>233</v>
      </c>
      <c r="Z357">
        <v>0.33</v>
      </c>
      <c r="AA357">
        <v>0.49</v>
      </c>
      <c r="AB357">
        <v>2</v>
      </c>
      <c r="AC357" t="s">
        <v>34</v>
      </c>
      <c r="AD357" t="s">
        <v>35</v>
      </c>
      <c r="AE357" t="s">
        <v>36</v>
      </c>
      <c r="AF357">
        <v>876</v>
      </c>
      <c r="AG357">
        <v>1.24</v>
      </c>
      <c r="AH357">
        <v>1.82</v>
      </c>
      <c r="AI357">
        <v>3</v>
      </c>
      <c r="AJ357" t="s">
        <v>34</v>
      </c>
      <c r="AK357" t="s">
        <v>37</v>
      </c>
      <c r="AL357" t="s">
        <v>38</v>
      </c>
      <c r="AM357">
        <v>11781</v>
      </c>
      <c r="AN357">
        <v>16.739999999999998</v>
      </c>
      <c r="AO357">
        <v>24.53</v>
      </c>
      <c r="AP357">
        <v>4</v>
      </c>
      <c r="AQ357" t="s">
        <v>34</v>
      </c>
      <c r="AR357" t="s">
        <v>39</v>
      </c>
      <c r="AS357" t="s">
        <v>40</v>
      </c>
      <c r="AT357">
        <v>719</v>
      </c>
      <c r="AU357">
        <v>1.02</v>
      </c>
      <c r="AV357">
        <v>1.5</v>
      </c>
      <c r="AW357">
        <v>5</v>
      </c>
      <c r="AX357" t="s">
        <v>31</v>
      </c>
      <c r="AY357" t="s">
        <v>41</v>
      </c>
      <c r="AZ357" t="s">
        <v>42</v>
      </c>
      <c r="BA357">
        <v>7422</v>
      </c>
      <c r="BB357">
        <v>10.55</v>
      </c>
      <c r="BC357">
        <v>15.46</v>
      </c>
      <c r="BD357">
        <v>6</v>
      </c>
      <c r="BE357" t="s">
        <v>34</v>
      </c>
      <c r="BF357" t="s">
        <v>43</v>
      </c>
      <c r="BG357" t="s">
        <v>44</v>
      </c>
      <c r="BH357">
        <v>3269</v>
      </c>
      <c r="BI357">
        <v>4.6500000000000004</v>
      </c>
      <c r="BJ357">
        <v>6.81</v>
      </c>
      <c r="BK357">
        <v>7</v>
      </c>
      <c r="BL357" t="s">
        <v>34</v>
      </c>
      <c r="BM357" t="s">
        <v>45</v>
      </c>
      <c r="BN357" t="s">
        <v>46</v>
      </c>
      <c r="BO357">
        <v>18028</v>
      </c>
      <c r="BP357">
        <v>25.62</v>
      </c>
      <c r="BQ357">
        <v>37.54</v>
      </c>
      <c r="BR357">
        <v>8</v>
      </c>
      <c r="BS357" t="s">
        <v>31</v>
      </c>
      <c r="BT357" t="s">
        <v>47</v>
      </c>
      <c r="BU357" t="s">
        <v>48</v>
      </c>
      <c r="BV357">
        <v>833</v>
      </c>
      <c r="BW357">
        <v>1.18</v>
      </c>
      <c r="BX357">
        <v>1.73</v>
      </c>
      <c r="BY357">
        <v>9</v>
      </c>
      <c r="BZ357" t="s">
        <v>34</v>
      </c>
      <c r="CA357" t="s">
        <v>49</v>
      </c>
      <c r="CB357" t="s">
        <v>50</v>
      </c>
      <c r="CC357">
        <v>1978</v>
      </c>
      <c r="CD357">
        <v>2.81</v>
      </c>
      <c r="CE357">
        <v>4.12</v>
      </c>
      <c r="CF357">
        <v>10</v>
      </c>
      <c r="CG357" t="s">
        <v>31</v>
      </c>
      <c r="CH357" t="s">
        <v>51</v>
      </c>
      <c r="CI357" t="s">
        <v>52</v>
      </c>
      <c r="CJ357">
        <v>1889</v>
      </c>
      <c r="CK357">
        <v>2.68</v>
      </c>
      <c r="CL357">
        <v>3.93</v>
      </c>
      <c r="CM357">
        <v>11</v>
      </c>
      <c r="CN357" t="s">
        <v>34</v>
      </c>
      <c r="CO357" t="s">
        <v>53</v>
      </c>
      <c r="CP357" t="s">
        <v>54</v>
      </c>
      <c r="CQ357">
        <v>275</v>
      </c>
      <c r="CR357">
        <v>0.39</v>
      </c>
      <c r="CS357">
        <v>0.56999999999999995</v>
      </c>
      <c r="CT357">
        <v>12</v>
      </c>
      <c r="CU357" t="s">
        <v>34</v>
      </c>
      <c r="CV357" t="s">
        <v>55</v>
      </c>
      <c r="CW357" t="s">
        <v>56</v>
      </c>
      <c r="CX357">
        <v>718</v>
      </c>
      <c r="CY357">
        <v>1.02</v>
      </c>
      <c r="CZ357">
        <v>1.5</v>
      </c>
    </row>
    <row r="358" spans="1:104" x14ac:dyDescent="0.6">
      <c r="A358" s="1" t="s">
        <v>560</v>
      </c>
      <c r="B358" t="s">
        <v>561</v>
      </c>
      <c r="C358" s="1" t="s">
        <v>97</v>
      </c>
      <c r="D358" t="s">
        <v>98</v>
      </c>
      <c r="E358" t="s">
        <v>29</v>
      </c>
      <c r="F358" t="s">
        <v>1225</v>
      </c>
      <c r="G358" s="1" t="s">
        <v>569</v>
      </c>
      <c r="H358">
        <v>20171</v>
      </c>
      <c r="I358">
        <v>19.3</v>
      </c>
      <c r="J358">
        <v>84332</v>
      </c>
      <c r="K358">
        <v>80.7</v>
      </c>
      <c r="L358">
        <v>1316</v>
      </c>
      <c r="M358">
        <v>1.26</v>
      </c>
      <c r="N358">
        <v>1.56</v>
      </c>
      <c r="O358">
        <v>387</v>
      </c>
      <c r="P358">
        <v>0.37</v>
      </c>
      <c r="Q358">
        <v>0.46</v>
      </c>
      <c r="R358">
        <v>82629</v>
      </c>
      <c r="S358">
        <v>79.069999999999993</v>
      </c>
      <c r="T358">
        <v>97.98</v>
      </c>
      <c r="U358">
        <v>1</v>
      </c>
      <c r="V358" t="s">
        <v>31</v>
      </c>
      <c r="W358" t="s">
        <v>32</v>
      </c>
      <c r="X358" t="s">
        <v>33</v>
      </c>
      <c r="Y358">
        <v>367</v>
      </c>
      <c r="Z358">
        <v>0.35</v>
      </c>
      <c r="AA358">
        <v>0.44</v>
      </c>
      <c r="AB358">
        <v>2</v>
      </c>
      <c r="AC358" t="s">
        <v>34</v>
      </c>
      <c r="AD358" t="s">
        <v>35</v>
      </c>
      <c r="AE358" t="s">
        <v>36</v>
      </c>
      <c r="AF358">
        <v>1321</v>
      </c>
      <c r="AG358">
        <v>1.26</v>
      </c>
      <c r="AH358">
        <v>1.6</v>
      </c>
      <c r="AI358">
        <v>3</v>
      </c>
      <c r="AJ358" t="s">
        <v>34</v>
      </c>
      <c r="AK358" t="s">
        <v>37</v>
      </c>
      <c r="AL358" t="s">
        <v>38</v>
      </c>
      <c r="AM358">
        <v>26290</v>
      </c>
      <c r="AN358">
        <v>25.16</v>
      </c>
      <c r="AO358">
        <v>31.82</v>
      </c>
      <c r="AP358">
        <v>4</v>
      </c>
      <c r="AQ358" t="s">
        <v>34</v>
      </c>
      <c r="AR358" t="s">
        <v>39</v>
      </c>
      <c r="AS358" t="s">
        <v>40</v>
      </c>
      <c r="AT358">
        <v>2308</v>
      </c>
      <c r="AU358">
        <v>2.21</v>
      </c>
      <c r="AV358">
        <v>2.79</v>
      </c>
      <c r="AW358">
        <v>5</v>
      </c>
      <c r="AX358" t="s">
        <v>31</v>
      </c>
      <c r="AY358" t="s">
        <v>41</v>
      </c>
      <c r="AZ358" t="s">
        <v>42</v>
      </c>
      <c r="BA358">
        <v>17935</v>
      </c>
      <c r="BB358">
        <v>17.16</v>
      </c>
      <c r="BC358">
        <v>21.71</v>
      </c>
      <c r="BD358">
        <v>6</v>
      </c>
      <c r="BE358" t="s">
        <v>34</v>
      </c>
      <c r="BF358" t="s">
        <v>43</v>
      </c>
      <c r="BG358" t="s">
        <v>44</v>
      </c>
      <c r="BH358">
        <v>7430</v>
      </c>
      <c r="BI358">
        <v>7.11</v>
      </c>
      <c r="BJ358">
        <v>8.99</v>
      </c>
      <c r="BK358">
        <v>7</v>
      </c>
      <c r="BL358" t="s">
        <v>34</v>
      </c>
      <c r="BM358" t="s">
        <v>45</v>
      </c>
      <c r="BN358" t="s">
        <v>46</v>
      </c>
      <c r="BO358">
        <v>13694</v>
      </c>
      <c r="BP358">
        <v>13.1</v>
      </c>
      <c r="BQ358">
        <v>16.57</v>
      </c>
      <c r="BR358">
        <v>8</v>
      </c>
      <c r="BS358" t="s">
        <v>31</v>
      </c>
      <c r="BT358" t="s">
        <v>47</v>
      </c>
      <c r="BU358" t="s">
        <v>48</v>
      </c>
      <c r="BV358">
        <v>1203</v>
      </c>
      <c r="BW358">
        <v>1.1499999999999999</v>
      </c>
      <c r="BX358">
        <v>1.46</v>
      </c>
      <c r="BY358">
        <v>9</v>
      </c>
      <c r="BZ358" t="s">
        <v>34</v>
      </c>
      <c r="CA358" t="s">
        <v>49</v>
      </c>
      <c r="CB358" t="s">
        <v>50</v>
      </c>
      <c r="CC358">
        <v>4110</v>
      </c>
      <c r="CD358">
        <v>3.93</v>
      </c>
      <c r="CE358">
        <v>4.97</v>
      </c>
      <c r="CF358">
        <v>10</v>
      </c>
      <c r="CG358" t="s">
        <v>31</v>
      </c>
      <c r="CH358" t="s">
        <v>51</v>
      </c>
      <c r="CI358" t="s">
        <v>52</v>
      </c>
      <c r="CJ358">
        <v>5532</v>
      </c>
      <c r="CK358">
        <v>5.29</v>
      </c>
      <c r="CL358">
        <v>6.69</v>
      </c>
      <c r="CM358">
        <v>11</v>
      </c>
      <c r="CN358" t="s">
        <v>34</v>
      </c>
      <c r="CO358" t="s">
        <v>53</v>
      </c>
      <c r="CP358" t="s">
        <v>54</v>
      </c>
      <c r="CQ358">
        <v>435</v>
      </c>
      <c r="CR358">
        <v>0.42</v>
      </c>
      <c r="CS358">
        <v>0.53</v>
      </c>
      <c r="CT358">
        <v>12</v>
      </c>
      <c r="CU358" t="s">
        <v>34</v>
      </c>
      <c r="CV358" t="s">
        <v>55</v>
      </c>
      <c r="CW358" t="s">
        <v>56</v>
      </c>
      <c r="CX358">
        <v>2004</v>
      </c>
      <c r="CY358">
        <v>1.92</v>
      </c>
      <c r="CZ358">
        <v>2.4300000000000002</v>
      </c>
    </row>
    <row r="359" spans="1:104" x14ac:dyDescent="0.6">
      <c r="A359" s="1" t="s">
        <v>560</v>
      </c>
      <c r="B359" t="s">
        <v>561</v>
      </c>
      <c r="C359" s="1" t="s">
        <v>100</v>
      </c>
      <c r="D359" t="s">
        <v>101</v>
      </c>
      <c r="E359" t="s">
        <v>29</v>
      </c>
      <c r="F359" t="s">
        <v>1226</v>
      </c>
      <c r="G359" s="1" t="s">
        <v>570</v>
      </c>
      <c r="H359">
        <v>20623</v>
      </c>
      <c r="I359">
        <v>21.48</v>
      </c>
      <c r="J359">
        <v>75394</v>
      </c>
      <c r="K359">
        <v>78.52</v>
      </c>
      <c r="L359">
        <v>1300</v>
      </c>
      <c r="M359">
        <v>1.35</v>
      </c>
      <c r="N359">
        <v>1.72</v>
      </c>
      <c r="O359">
        <v>349</v>
      </c>
      <c r="P359">
        <v>0.36</v>
      </c>
      <c r="Q359">
        <v>0.46</v>
      </c>
      <c r="R359">
        <v>73745</v>
      </c>
      <c r="S359">
        <v>76.8</v>
      </c>
      <c r="T359">
        <v>97.81</v>
      </c>
      <c r="U359">
        <v>1</v>
      </c>
      <c r="V359" t="s">
        <v>31</v>
      </c>
      <c r="W359" t="s">
        <v>32</v>
      </c>
      <c r="X359" t="s">
        <v>33</v>
      </c>
      <c r="Y359">
        <v>334</v>
      </c>
      <c r="Z359">
        <v>0.35</v>
      </c>
      <c r="AA359">
        <v>0.45</v>
      </c>
      <c r="AB359">
        <v>2</v>
      </c>
      <c r="AC359" t="s">
        <v>34</v>
      </c>
      <c r="AD359" t="s">
        <v>35</v>
      </c>
      <c r="AE359" t="s">
        <v>36</v>
      </c>
      <c r="AF359">
        <v>1261</v>
      </c>
      <c r="AG359">
        <v>1.31</v>
      </c>
      <c r="AH359">
        <v>1.71</v>
      </c>
      <c r="AI359">
        <v>3</v>
      </c>
      <c r="AJ359" t="s">
        <v>34</v>
      </c>
      <c r="AK359" t="s">
        <v>37</v>
      </c>
      <c r="AL359" t="s">
        <v>38</v>
      </c>
      <c r="AM359">
        <v>21955</v>
      </c>
      <c r="AN359">
        <v>22.87</v>
      </c>
      <c r="AO359">
        <v>29.77</v>
      </c>
      <c r="AP359">
        <v>4</v>
      </c>
      <c r="AQ359" t="s">
        <v>34</v>
      </c>
      <c r="AR359" t="s">
        <v>39</v>
      </c>
      <c r="AS359" t="s">
        <v>40</v>
      </c>
      <c r="AT359">
        <v>1994</v>
      </c>
      <c r="AU359">
        <v>2.08</v>
      </c>
      <c r="AV359">
        <v>2.7</v>
      </c>
      <c r="AW359">
        <v>5</v>
      </c>
      <c r="AX359" t="s">
        <v>31</v>
      </c>
      <c r="AY359" t="s">
        <v>41</v>
      </c>
      <c r="AZ359" t="s">
        <v>42</v>
      </c>
      <c r="BA359">
        <v>17827</v>
      </c>
      <c r="BB359">
        <v>18.57</v>
      </c>
      <c r="BC359">
        <v>24.17</v>
      </c>
      <c r="BD359">
        <v>6</v>
      </c>
      <c r="BE359" t="s">
        <v>34</v>
      </c>
      <c r="BF359" t="s">
        <v>43</v>
      </c>
      <c r="BG359" t="s">
        <v>44</v>
      </c>
      <c r="BH359">
        <v>6600</v>
      </c>
      <c r="BI359">
        <v>6.87</v>
      </c>
      <c r="BJ359">
        <v>8.9499999999999993</v>
      </c>
      <c r="BK359">
        <v>7</v>
      </c>
      <c r="BL359" t="s">
        <v>34</v>
      </c>
      <c r="BM359" t="s">
        <v>45</v>
      </c>
      <c r="BN359" t="s">
        <v>46</v>
      </c>
      <c r="BO359">
        <v>12831</v>
      </c>
      <c r="BP359">
        <v>13.36</v>
      </c>
      <c r="BQ359">
        <v>17.399999999999999</v>
      </c>
      <c r="BR359">
        <v>8</v>
      </c>
      <c r="BS359" t="s">
        <v>31</v>
      </c>
      <c r="BT359" t="s">
        <v>47</v>
      </c>
      <c r="BU359" t="s">
        <v>48</v>
      </c>
      <c r="BV359">
        <v>1089</v>
      </c>
      <c r="BW359">
        <v>1.1299999999999999</v>
      </c>
      <c r="BX359">
        <v>1.48</v>
      </c>
      <c r="BY359">
        <v>9</v>
      </c>
      <c r="BZ359" t="s">
        <v>34</v>
      </c>
      <c r="CA359" t="s">
        <v>49</v>
      </c>
      <c r="CB359" t="s">
        <v>50</v>
      </c>
      <c r="CC359">
        <v>3447</v>
      </c>
      <c r="CD359">
        <v>3.59</v>
      </c>
      <c r="CE359">
        <v>4.67</v>
      </c>
      <c r="CF359">
        <v>10</v>
      </c>
      <c r="CG359" t="s">
        <v>31</v>
      </c>
      <c r="CH359" t="s">
        <v>51</v>
      </c>
      <c r="CI359" t="s">
        <v>52</v>
      </c>
      <c r="CJ359">
        <v>4224</v>
      </c>
      <c r="CK359">
        <v>4.4000000000000004</v>
      </c>
      <c r="CL359">
        <v>5.73</v>
      </c>
      <c r="CM359">
        <v>11</v>
      </c>
      <c r="CN359" t="s">
        <v>34</v>
      </c>
      <c r="CO359" t="s">
        <v>53</v>
      </c>
      <c r="CP359" t="s">
        <v>54</v>
      </c>
      <c r="CQ359">
        <v>413</v>
      </c>
      <c r="CR359">
        <v>0.43</v>
      </c>
      <c r="CS359">
        <v>0.56000000000000005</v>
      </c>
      <c r="CT359">
        <v>12</v>
      </c>
      <c r="CU359" t="s">
        <v>34</v>
      </c>
      <c r="CV359" t="s">
        <v>55</v>
      </c>
      <c r="CW359" t="s">
        <v>56</v>
      </c>
      <c r="CX359">
        <v>1770</v>
      </c>
      <c r="CY359">
        <v>1.84</v>
      </c>
      <c r="CZ359">
        <v>2.4</v>
      </c>
    </row>
    <row r="360" spans="1:104" x14ac:dyDescent="0.6">
      <c r="A360" s="1" t="s">
        <v>560</v>
      </c>
      <c r="B360" t="s">
        <v>561</v>
      </c>
      <c r="C360" s="1" t="s">
        <v>114</v>
      </c>
      <c r="D360" t="s">
        <v>140</v>
      </c>
      <c r="E360" t="s">
        <v>29</v>
      </c>
      <c r="F360" t="s">
        <v>1227</v>
      </c>
      <c r="G360" s="1" t="s">
        <v>571</v>
      </c>
      <c r="H360">
        <v>18226</v>
      </c>
      <c r="I360">
        <v>18.440000000000001</v>
      </c>
      <c r="J360">
        <v>80612</v>
      </c>
      <c r="K360">
        <v>81.56</v>
      </c>
      <c r="L360">
        <v>1161</v>
      </c>
      <c r="M360">
        <v>1.17</v>
      </c>
      <c r="N360">
        <v>1.44</v>
      </c>
      <c r="O360">
        <v>335</v>
      </c>
      <c r="P360">
        <v>0.34</v>
      </c>
      <c r="Q360">
        <v>0.42</v>
      </c>
      <c r="R360">
        <v>79116</v>
      </c>
      <c r="S360">
        <v>80.05</v>
      </c>
      <c r="T360">
        <v>98.14</v>
      </c>
      <c r="U360">
        <v>1</v>
      </c>
      <c r="V360" t="s">
        <v>31</v>
      </c>
      <c r="W360" t="s">
        <v>32</v>
      </c>
      <c r="X360" t="s">
        <v>33</v>
      </c>
      <c r="Y360">
        <v>315</v>
      </c>
      <c r="Z360">
        <v>0.32</v>
      </c>
      <c r="AA360">
        <v>0.4</v>
      </c>
      <c r="AB360">
        <v>2</v>
      </c>
      <c r="AC360" t="s">
        <v>34</v>
      </c>
      <c r="AD360" t="s">
        <v>35</v>
      </c>
      <c r="AE360" t="s">
        <v>36</v>
      </c>
      <c r="AF360">
        <v>1232</v>
      </c>
      <c r="AG360">
        <v>1.25</v>
      </c>
      <c r="AH360">
        <v>1.56</v>
      </c>
      <c r="AI360">
        <v>3</v>
      </c>
      <c r="AJ360" t="s">
        <v>34</v>
      </c>
      <c r="AK360" t="s">
        <v>37</v>
      </c>
      <c r="AL360" t="s">
        <v>38</v>
      </c>
      <c r="AM360">
        <v>27067</v>
      </c>
      <c r="AN360">
        <v>27.39</v>
      </c>
      <c r="AO360">
        <v>34.21</v>
      </c>
      <c r="AP360">
        <v>4</v>
      </c>
      <c r="AQ360" t="s">
        <v>34</v>
      </c>
      <c r="AR360" t="s">
        <v>39</v>
      </c>
      <c r="AS360" t="s">
        <v>40</v>
      </c>
      <c r="AT360">
        <v>1866</v>
      </c>
      <c r="AU360">
        <v>1.89</v>
      </c>
      <c r="AV360">
        <v>2.36</v>
      </c>
      <c r="AW360">
        <v>5</v>
      </c>
      <c r="AX360" t="s">
        <v>31</v>
      </c>
      <c r="AY360" t="s">
        <v>41</v>
      </c>
      <c r="AZ360" t="s">
        <v>42</v>
      </c>
      <c r="BA360">
        <v>15496</v>
      </c>
      <c r="BB360">
        <v>15.68</v>
      </c>
      <c r="BC360">
        <v>19.59</v>
      </c>
      <c r="BD360">
        <v>6</v>
      </c>
      <c r="BE360" t="s">
        <v>34</v>
      </c>
      <c r="BF360" t="s">
        <v>43</v>
      </c>
      <c r="BG360" t="s">
        <v>44</v>
      </c>
      <c r="BH360">
        <v>6533</v>
      </c>
      <c r="BI360">
        <v>6.61</v>
      </c>
      <c r="BJ360">
        <v>8.26</v>
      </c>
      <c r="BK360">
        <v>7</v>
      </c>
      <c r="BL360" t="s">
        <v>34</v>
      </c>
      <c r="BM360" t="s">
        <v>45</v>
      </c>
      <c r="BN360" t="s">
        <v>46</v>
      </c>
      <c r="BO360">
        <v>12725</v>
      </c>
      <c r="BP360">
        <v>12.87</v>
      </c>
      <c r="BQ360">
        <v>16.079999999999998</v>
      </c>
      <c r="BR360">
        <v>8</v>
      </c>
      <c r="BS360" t="s">
        <v>31</v>
      </c>
      <c r="BT360" t="s">
        <v>47</v>
      </c>
      <c r="BU360" t="s">
        <v>48</v>
      </c>
      <c r="BV360">
        <v>1383</v>
      </c>
      <c r="BW360">
        <v>1.4</v>
      </c>
      <c r="BX360">
        <v>1.75</v>
      </c>
      <c r="BY360">
        <v>9</v>
      </c>
      <c r="BZ360" t="s">
        <v>34</v>
      </c>
      <c r="CA360" t="s">
        <v>49</v>
      </c>
      <c r="CB360" t="s">
        <v>50</v>
      </c>
      <c r="CC360">
        <v>4526</v>
      </c>
      <c r="CD360">
        <v>4.58</v>
      </c>
      <c r="CE360">
        <v>5.72</v>
      </c>
      <c r="CF360">
        <v>10</v>
      </c>
      <c r="CG360" t="s">
        <v>31</v>
      </c>
      <c r="CH360" t="s">
        <v>51</v>
      </c>
      <c r="CI360" t="s">
        <v>52</v>
      </c>
      <c r="CJ360">
        <v>5312</v>
      </c>
      <c r="CK360">
        <v>5.37</v>
      </c>
      <c r="CL360">
        <v>6.71</v>
      </c>
      <c r="CM360">
        <v>11</v>
      </c>
      <c r="CN360" t="s">
        <v>34</v>
      </c>
      <c r="CO360" t="s">
        <v>53</v>
      </c>
      <c r="CP360" t="s">
        <v>54</v>
      </c>
      <c r="CQ360">
        <v>408</v>
      </c>
      <c r="CR360">
        <v>0.41</v>
      </c>
      <c r="CS360">
        <v>0.52</v>
      </c>
      <c r="CT360">
        <v>12</v>
      </c>
      <c r="CU360" t="s">
        <v>34</v>
      </c>
      <c r="CV360" t="s">
        <v>55</v>
      </c>
      <c r="CW360" t="s">
        <v>56</v>
      </c>
      <c r="CX360">
        <v>2253</v>
      </c>
      <c r="CY360">
        <v>2.2799999999999998</v>
      </c>
      <c r="CZ360">
        <v>2.85</v>
      </c>
    </row>
    <row r="361" spans="1:104" x14ac:dyDescent="0.6">
      <c r="A361" s="1" t="s">
        <v>560</v>
      </c>
      <c r="B361" t="s">
        <v>561</v>
      </c>
      <c r="C361" s="1" t="s">
        <v>119</v>
      </c>
      <c r="D361" t="s">
        <v>142</v>
      </c>
      <c r="E361" t="s">
        <v>29</v>
      </c>
      <c r="F361" t="s">
        <v>1228</v>
      </c>
      <c r="G361" s="1" t="s">
        <v>572</v>
      </c>
      <c r="H361">
        <v>19748</v>
      </c>
      <c r="I361">
        <v>20.56</v>
      </c>
      <c r="J361">
        <v>76319</v>
      </c>
      <c r="K361">
        <v>79.44</v>
      </c>
      <c r="L361">
        <v>1226</v>
      </c>
      <c r="M361">
        <v>1.28</v>
      </c>
      <c r="N361">
        <v>1.61</v>
      </c>
      <c r="O361">
        <v>397</v>
      </c>
      <c r="P361">
        <v>0.41</v>
      </c>
      <c r="Q361">
        <v>0.52</v>
      </c>
      <c r="R361">
        <v>74696</v>
      </c>
      <c r="S361">
        <v>77.75</v>
      </c>
      <c r="T361">
        <v>97.87</v>
      </c>
      <c r="U361">
        <v>1</v>
      </c>
      <c r="V361" t="s">
        <v>31</v>
      </c>
      <c r="W361" t="s">
        <v>32</v>
      </c>
      <c r="X361" t="s">
        <v>33</v>
      </c>
      <c r="Y361">
        <v>359</v>
      </c>
      <c r="Z361">
        <v>0.37</v>
      </c>
      <c r="AA361">
        <v>0.48</v>
      </c>
      <c r="AB361">
        <v>2</v>
      </c>
      <c r="AC361" t="s">
        <v>34</v>
      </c>
      <c r="AD361" t="s">
        <v>35</v>
      </c>
      <c r="AE361" t="s">
        <v>36</v>
      </c>
      <c r="AF361">
        <v>1554</v>
      </c>
      <c r="AG361">
        <v>1.62</v>
      </c>
      <c r="AH361">
        <v>2.08</v>
      </c>
      <c r="AI361">
        <v>3</v>
      </c>
      <c r="AJ361" t="s">
        <v>34</v>
      </c>
      <c r="AK361" t="s">
        <v>37</v>
      </c>
      <c r="AL361" t="s">
        <v>38</v>
      </c>
      <c r="AM361">
        <v>21584</v>
      </c>
      <c r="AN361">
        <v>22.47</v>
      </c>
      <c r="AO361">
        <v>28.9</v>
      </c>
      <c r="AP361">
        <v>4</v>
      </c>
      <c r="AQ361" t="s">
        <v>34</v>
      </c>
      <c r="AR361" t="s">
        <v>39</v>
      </c>
      <c r="AS361" t="s">
        <v>40</v>
      </c>
      <c r="AT361">
        <v>1784</v>
      </c>
      <c r="AU361">
        <v>1.86</v>
      </c>
      <c r="AV361">
        <v>2.39</v>
      </c>
      <c r="AW361">
        <v>5</v>
      </c>
      <c r="AX361" t="s">
        <v>31</v>
      </c>
      <c r="AY361" t="s">
        <v>41</v>
      </c>
      <c r="AZ361" t="s">
        <v>42</v>
      </c>
      <c r="BA361">
        <v>17811</v>
      </c>
      <c r="BB361">
        <v>18.54</v>
      </c>
      <c r="BC361">
        <v>23.84</v>
      </c>
      <c r="BD361">
        <v>6</v>
      </c>
      <c r="BE361" t="s">
        <v>34</v>
      </c>
      <c r="BF361" t="s">
        <v>43</v>
      </c>
      <c r="BG361" t="s">
        <v>44</v>
      </c>
      <c r="BH361">
        <v>6101</v>
      </c>
      <c r="BI361">
        <v>6.35</v>
      </c>
      <c r="BJ361">
        <v>8.17</v>
      </c>
      <c r="BK361">
        <v>7</v>
      </c>
      <c r="BL361" t="s">
        <v>34</v>
      </c>
      <c r="BM361" t="s">
        <v>45</v>
      </c>
      <c r="BN361" t="s">
        <v>46</v>
      </c>
      <c r="BO361">
        <v>14804</v>
      </c>
      <c r="BP361">
        <v>15.41</v>
      </c>
      <c r="BQ361">
        <v>19.82</v>
      </c>
      <c r="BR361">
        <v>8</v>
      </c>
      <c r="BS361" t="s">
        <v>31</v>
      </c>
      <c r="BT361" t="s">
        <v>47</v>
      </c>
      <c r="BU361" t="s">
        <v>48</v>
      </c>
      <c r="BV361">
        <v>1176</v>
      </c>
      <c r="BW361">
        <v>1.22</v>
      </c>
      <c r="BX361">
        <v>1.57</v>
      </c>
      <c r="BY361">
        <v>9</v>
      </c>
      <c r="BZ361" t="s">
        <v>34</v>
      </c>
      <c r="CA361" t="s">
        <v>49</v>
      </c>
      <c r="CB361" t="s">
        <v>50</v>
      </c>
      <c r="CC361">
        <v>3686</v>
      </c>
      <c r="CD361">
        <v>3.84</v>
      </c>
      <c r="CE361">
        <v>4.93</v>
      </c>
      <c r="CF361">
        <v>10</v>
      </c>
      <c r="CG361" t="s">
        <v>31</v>
      </c>
      <c r="CH361" t="s">
        <v>51</v>
      </c>
      <c r="CI361" t="s">
        <v>52</v>
      </c>
      <c r="CJ361">
        <v>3756</v>
      </c>
      <c r="CK361">
        <v>3.91</v>
      </c>
      <c r="CL361">
        <v>5.03</v>
      </c>
      <c r="CM361">
        <v>11</v>
      </c>
      <c r="CN361" t="s">
        <v>34</v>
      </c>
      <c r="CO361" t="s">
        <v>53</v>
      </c>
      <c r="CP361" t="s">
        <v>54</v>
      </c>
      <c r="CQ361">
        <v>418</v>
      </c>
      <c r="CR361">
        <v>0.44</v>
      </c>
      <c r="CS361">
        <v>0.56000000000000005</v>
      </c>
      <c r="CT361">
        <v>12</v>
      </c>
      <c r="CU361" t="s">
        <v>34</v>
      </c>
      <c r="CV361" t="s">
        <v>55</v>
      </c>
      <c r="CW361" t="s">
        <v>56</v>
      </c>
      <c r="CX361">
        <v>1663</v>
      </c>
      <c r="CY361">
        <v>1.73</v>
      </c>
      <c r="CZ361">
        <v>2.23</v>
      </c>
    </row>
    <row r="362" spans="1:104" x14ac:dyDescent="0.6">
      <c r="A362" s="1" t="s">
        <v>560</v>
      </c>
      <c r="B362" t="s">
        <v>561</v>
      </c>
      <c r="C362" s="1" t="s">
        <v>124</v>
      </c>
      <c r="D362" t="s">
        <v>144</v>
      </c>
      <c r="E362" t="s">
        <v>29</v>
      </c>
      <c r="F362" t="s">
        <v>1229</v>
      </c>
      <c r="G362" s="1" t="s">
        <v>573</v>
      </c>
      <c r="H362">
        <v>16398</v>
      </c>
      <c r="I362">
        <v>20.079999999999998</v>
      </c>
      <c r="J362">
        <v>65250</v>
      </c>
      <c r="K362">
        <v>79.92</v>
      </c>
      <c r="L362">
        <v>816</v>
      </c>
      <c r="M362">
        <v>1</v>
      </c>
      <c r="N362">
        <v>1.25</v>
      </c>
      <c r="O362">
        <v>251</v>
      </c>
      <c r="P362">
        <v>0.31</v>
      </c>
      <c r="Q362">
        <v>0.38</v>
      </c>
      <c r="R362">
        <v>64183</v>
      </c>
      <c r="S362">
        <v>78.61</v>
      </c>
      <c r="T362">
        <v>98.36</v>
      </c>
      <c r="U362">
        <v>1</v>
      </c>
      <c r="V362" t="s">
        <v>31</v>
      </c>
      <c r="W362" t="s">
        <v>32</v>
      </c>
      <c r="X362" t="s">
        <v>33</v>
      </c>
      <c r="Y362">
        <v>278</v>
      </c>
      <c r="Z362">
        <v>0.34</v>
      </c>
      <c r="AA362">
        <v>0.43</v>
      </c>
      <c r="AB362">
        <v>2</v>
      </c>
      <c r="AC362" t="s">
        <v>34</v>
      </c>
      <c r="AD362" t="s">
        <v>35</v>
      </c>
      <c r="AE362" t="s">
        <v>36</v>
      </c>
      <c r="AF362">
        <v>1278</v>
      </c>
      <c r="AG362">
        <v>1.57</v>
      </c>
      <c r="AH362">
        <v>1.99</v>
      </c>
      <c r="AI362">
        <v>3</v>
      </c>
      <c r="AJ362" t="s">
        <v>34</v>
      </c>
      <c r="AK362" t="s">
        <v>37</v>
      </c>
      <c r="AL362" t="s">
        <v>38</v>
      </c>
      <c r="AM362">
        <v>22153</v>
      </c>
      <c r="AN362">
        <v>27.13</v>
      </c>
      <c r="AO362">
        <v>34.520000000000003</v>
      </c>
      <c r="AP362">
        <v>4</v>
      </c>
      <c r="AQ362" t="s">
        <v>34</v>
      </c>
      <c r="AR362" t="s">
        <v>39</v>
      </c>
      <c r="AS362" t="s">
        <v>40</v>
      </c>
      <c r="AT362">
        <v>1203</v>
      </c>
      <c r="AU362">
        <v>1.47</v>
      </c>
      <c r="AV362">
        <v>1.87</v>
      </c>
      <c r="AW362">
        <v>5</v>
      </c>
      <c r="AX362" t="s">
        <v>31</v>
      </c>
      <c r="AY362" t="s">
        <v>41</v>
      </c>
      <c r="AZ362" t="s">
        <v>42</v>
      </c>
      <c r="BA362">
        <v>9492</v>
      </c>
      <c r="BB362">
        <v>11.63</v>
      </c>
      <c r="BC362">
        <v>14.79</v>
      </c>
      <c r="BD362">
        <v>6</v>
      </c>
      <c r="BE362" t="s">
        <v>34</v>
      </c>
      <c r="BF362" t="s">
        <v>43</v>
      </c>
      <c r="BG362" t="s">
        <v>44</v>
      </c>
      <c r="BH362">
        <v>5781</v>
      </c>
      <c r="BI362">
        <v>7.08</v>
      </c>
      <c r="BJ362">
        <v>9.01</v>
      </c>
      <c r="BK362">
        <v>7</v>
      </c>
      <c r="BL362" t="s">
        <v>34</v>
      </c>
      <c r="BM362" t="s">
        <v>45</v>
      </c>
      <c r="BN362" t="s">
        <v>46</v>
      </c>
      <c r="BO362">
        <v>13159</v>
      </c>
      <c r="BP362">
        <v>16.12</v>
      </c>
      <c r="BQ362">
        <v>20.5</v>
      </c>
      <c r="BR362">
        <v>8</v>
      </c>
      <c r="BS362" t="s">
        <v>31</v>
      </c>
      <c r="BT362" t="s">
        <v>47</v>
      </c>
      <c r="BU362" t="s">
        <v>48</v>
      </c>
      <c r="BV362">
        <v>1134</v>
      </c>
      <c r="BW362">
        <v>1.39</v>
      </c>
      <c r="BX362">
        <v>1.77</v>
      </c>
      <c r="BY362">
        <v>9</v>
      </c>
      <c r="BZ362" t="s">
        <v>34</v>
      </c>
      <c r="CA362" t="s">
        <v>49</v>
      </c>
      <c r="CB362" t="s">
        <v>50</v>
      </c>
      <c r="CC362">
        <v>3599</v>
      </c>
      <c r="CD362">
        <v>4.41</v>
      </c>
      <c r="CE362">
        <v>5.61</v>
      </c>
      <c r="CF362">
        <v>10</v>
      </c>
      <c r="CG362" t="s">
        <v>31</v>
      </c>
      <c r="CH362" t="s">
        <v>51</v>
      </c>
      <c r="CI362" t="s">
        <v>52</v>
      </c>
      <c r="CJ362">
        <v>4588</v>
      </c>
      <c r="CK362">
        <v>5.62</v>
      </c>
      <c r="CL362">
        <v>7.15</v>
      </c>
      <c r="CM362">
        <v>11</v>
      </c>
      <c r="CN362" t="s">
        <v>34</v>
      </c>
      <c r="CO362" t="s">
        <v>53</v>
      </c>
      <c r="CP362" t="s">
        <v>54</v>
      </c>
      <c r="CQ362">
        <v>346</v>
      </c>
      <c r="CR362">
        <v>0.42</v>
      </c>
      <c r="CS362">
        <v>0.54</v>
      </c>
      <c r="CT362">
        <v>12</v>
      </c>
      <c r="CU362" t="s">
        <v>34</v>
      </c>
      <c r="CV362" t="s">
        <v>55</v>
      </c>
      <c r="CW362" t="s">
        <v>56</v>
      </c>
      <c r="CX362">
        <v>1172</v>
      </c>
      <c r="CY362">
        <v>1.44</v>
      </c>
      <c r="CZ362">
        <v>1.83</v>
      </c>
    </row>
    <row r="363" spans="1:104" x14ac:dyDescent="0.6">
      <c r="A363" s="1" t="s">
        <v>560</v>
      </c>
      <c r="B363" t="s">
        <v>561</v>
      </c>
      <c r="C363" s="1" t="s">
        <v>129</v>
      </c>
      <c r="D363" t="s">
        <v>146</v>
      </c>
      <c r="E363" t="s">
        <v>29</v>
      </c>
      <c r="F363" t="s">
        <v>1230</v>
      </c>
      <c r="G363" s="1" t="s">
        <v>574</v>
      </c>
      <c r="H363">
        <v>20737</v>
      </c>
      <c r="I363">
        <v>23.52</v>
      </c>
      <c r="J363">
        <v>67422</v>
      </c>
      <c r="K363">
        <v>76.48</v>
      </c>
      <c r="L363">
        <v>967</v>
      </c>
      <c r="M363">
        <v>1.1000000000000001</v>
      </c>
      <c r="N363">
        <v>1.43</v>
      </c>
      <c r="O363">
        <v>310</v>
      </c>
      <c r="P363">
        <v>0.35</v>
      </c>
      <c r="Q363">
        <v>0.46</v>
      </c>
      <c r="R363">
        <v>66145</v>
      </c>
      <c r="S363">
        <v>75.03</v>
      </c>
      <c r="T363">
        <v>98.11</v>
      </c>
      <c r="U363">
        <v>1</v>
      </c>
      <c r="V363" t="s">
        <v>31</v>
      </c>
      <c r="W363" t="s">
        <v>32</v>
      </c>
      <c r="X363" t="s">
        <v>33</v>
      </c>
      <c r="Y363">
        <v>282</v>
      </c>
      <c r="Z363">
        <v>0.32</v>
      </c>
      <c r="AA363">
        <v>0.43</v>
      </c>
      <c r="AB363">
        <v>2</v>
      </c>
      <c r="AC363" t="s">
        <v>34</v>
      </c>
      <c r="AD363" t="s">
        <v>35</v>
      </c>
      <c r="AE363" t="s">
        <v>36</v>
      </c>
      <c r="AF363">
        <v>1095</v>
      </c>
      <c r="AG363">
        <v>1.24</v>
      </c>
      <c r="AH363">
        <v>1.66</v>
      </c>
      <c r="AI363">
        <v>3</v>
      </c>
      <c r="AJ363" t="s">
        <v>34</v>
      </c>
      <c r="AK363" t="s">
        <v>37</v>
      </c>
      <c r="AL363" t="s">
        <v>38</v>
      </c>
      <c r="AM363">
        <v>19038</v>
      </c>
      <c r="AN363">
        <v>21.6</v>
      </c>
      <c r="AO363">
        <v>28.78</v>
      </c>
      <c r="AP363">
        <v>4</v>
      </c>
      <c r="AQ363" t="s">
        <v>34</v>
      </c>
      <c r="AR363" t="s">
        <v>39</v>
      </c>
      <c r="AS363" t="s">
        <v>40</v>
      </c>
      <c r="AT363">
        <v>1246</v>
      </c>
      <c r="AU363">
        <v>1.41</v>
      </c>
      <c r="AV363">
        <v>1.88</v>
      </c>
      <c r="AW363">
        <v>5</v>
      </c>
      <c r="AX363" t="s">
        <v>31</v>
      </c>
      <c r="AY363" t="s">
        <v>41</v>
      </c>
      <c r="AZ363" t="s">
        <v>42</v>
      </c>
      <c r="BA363">
        <v>15643</v>
      </c>
      <c r="BB363">
        <v>17.739999999999998</v>
      </c>
      <c r="BC363">
        <v>23.65</v>
      </c>
      <c r="BD363">
        <v>6</v>
      </c>
      <c r="BE363" t="s">
        <v>34</v>
      </c>
      <c r="BF363" t="s">
        <v>43</v>
      </c>
      <c r="BG363" t="s">
        <v>44</v>
      </c>
      <c r="BH363">
        <v>6109</v>
      </c>
      <c r="BI363">
        <v>6.93</v>
      </c>
      <c r="BJ363">
        <v>9.24</v>
      </c>
      <c r="BK363">
        <v>7</v>
      </c>
      <c r="BL363" t="s">
        <v>34</v>
      </c>
      <c r="BM363" t="s">
        <v>45</v>
      </c>
      <c r="BN363" t="s">
        <v>46</v>
      </c>
      <c r="BO363">
        <v>14029</v>
      </c>
      <c r="BP363">
        <v>15.91</v>
      </c>
      <c r="BQ363">
        <v>21.21</v>
      </c>
      <c r="BR363">
        <v>8</v>
      </c>
      <c r="BS363" t="s">
        <v>31</v>
      </c>
      <c r="BT363" t="s">
        <v>47</v>
      </c>
      <c r="BU363" t="s">
        <v>48</v>
      </c>
      <c r="BV363">
        <v>1026</v>
      </c>
      <c r="BW363">
        <v>1.1599999999999999</v>
      </c>
      <c r="BX363">
        <v>1.55</v>
      </c>
      <c r="BY363">
        <v>9</v>
      </c>
      <c r="BZ363" t="s">
        <v>34</v>
      </c>
      <c r="CA363" t="s">
        <v>49</v>
      </c>
      <c r="CB363" t="s">
        <v>50</v>
      </c>
      <c r="CC363">
        <v>2867</v>
      </c>
      <c r="CD363">
        <v>3.25</v>
      </c>
      <c r="CE363">
        <v>4.33</v>
      </c>
      <c r="CF363">
        <v>10</v>
      </c>
      <c r="CG363" t="s">
        <v>31</v>
      </c>
      <c r="CH363" t="s">
        <v>51</v>
      </c>
      <c r="CI363" t="s">
        <v>52</v>
      </c>
      <c r="CJ363">
        <v>3195</v>
      </c>
      <c r="CK363">
        <v>3.62</v>
      </c>
      <c r="CL363">
        <v>4.83</v>
      </c>
      <c r="CM363">
        <v>11</v>
      </c>
      <c r="CN363" t="s">
        <v>34</v>
      </c>
      <c r="CO363" t="s">
        <v>53</v>
      </c>
      <c r="CP363" t="s">
        <v>54</v>
      </c>
      <c r="CQ363">
        <v>377</v>
      </c>
      <c r="CR363">
        <v>0.43</v>
      </c>
      <c r="CS363">
        <v>0.56999999999999995</v>
      </c>
      <c r="CT363">
        <v>12</v>
      </c>
      <c r="CU363" t="s">
        <v>34</v>
      </c>
      <c r="CV363" t="s">
        <v>55</v>
      </c>
      <c r="CW363" t="s">
        <v>56</v>
      </c>
      <c r="CX363">
        <v>1238</v>
      </c>
      <c r="CY363">
        <v>1.4</v>
      </c>
      <c r="CZ363">
        <v>1.87</v>
      </c>
    </row>
    <row r="364" spans="1:104" x14ac:dyDescent="0.6">
      <c r="A364" s="1" t="s">
        <v>560</v>
      </c>
      <c r="B364" t="s">
        <v>561</v>
      </c>
      <c r="C364" s="1" t="s">
        <v>148</v>
      </c>
      <c r="D364" t="s">
        <v>149</v>
      </c>
      <c r="E364" t="s">
        <v>29</v>
      </c>
      <c r="F364" t="s">
        <v>1231</v>
      </c>
      <c r="G364" s="1" t="s">
        <v>575</v>
      </c>
      <c r="H364">
        <v>23124</v>
      </c>
      <c r="I364">
        <v>30.88</v>
      </c>
      <c r="J364">
        <v>51761</v>
      </c>
      <c r="K364">
        <v>69.12</v>
      </c>
      <c r="L364">
        <v>737</v>
      </c>
      <c r="M364">
        <v>0.98</v>
      </c>
      <c r="N364">
        <v>1.42</v>
      </c>
      <c r="O364">
        <v>276</v>
      </c>
      <c r="P364">
        <v>0.37</v>
      </c>
      <c r="Q364">
        <v>0.53</v>
      </c>
      <c r="R364">
        <v>50748</v>
      </c>
      <c r="S364">
        <v>67.77</v>
      </c>
      <c r="T364">
        <v>98.04</v>
      </c>
      <c r="U364">
        <v>1</v>
      </c>
      <c r="V364" t="s">
        <v>31</v>
      </c>
      <c r="W364" t="s">
        <v>32</v>
      </c>
      <c r="X364" t="s">
        <v>33</v>
      </c>
      <c r="Y364">
        <v>295</v>
      </c>
      <c r="Z364">
        <v>0.39</v>
      </c>
      <c r="AA364">
        <v>0.57999999999999996</v>
      </c>
      <c r="AB364">
        <v>2</v>
      </c>
      <c r="AC364" t="s">
        <v>34</v>
      </c>
      <c r="AD364" t="s">
        <v>35</v>
      </c>
      <c r="AE364" t="s">
        <v>36</v>
      </c>
      <c r="AF364">
        <v>1260</v>
      </c>
      <c r="AG364">
        <v>1.68</v>
      </c>
      <c r="AH364">
        <v>2.48</v>
      </c>
      <c r="AI364">
        <v>3</v>
      </c>
      <c r="AJ364" t="s">
        <v>34</v>
      </c>
      <c r="AK364" t="s">
        <v>37</v>
      </c>
      <c r="AL364" t="s">
        <v>38</v>
      </c>
      <c r="AM364">
        <v>10540</v>
      </c>
      <c r="AN364">
        <v>14.07</v>
      </c>
      <c r="AO364">
        <v>20.77</v>
      </c>
      <c r="AP364">
        <v>4</v>
      </c>
      <c r="AQ364" t="s">
        <v>34</v>
      </c>
      <c r="AR364" t="s">
        <v>39</v>
      </c>
      <c r="AS364" t="s">
        <v>40</v>
      </c>
      <c r="AT364">
        <v>839</v>
      </c>
      <c r="AU364">
        <v>1.1200000000000001</v>
      </c>
      <c r="AV364">
        <v>1.65</v>
      </c>
      <c r="AW364">
        <v>5</v>
      </c>
      <c r="AX364" t="s">
        <v>31</v>
      </c>
      <c r="AY364" t="s">
        <v>41</v>
      </c>
      <c r="AZ364" t="s">
        <v>42</v>
      </c>
      <c r="BA364">
        <v>9819</v>
      </c>
      <c r="BB364">
        <v>13.11</v>
      </c>
      <c r="BC364">
        <v>19.350000000000001</v>
      </c>
      <c r="BD364">
        <v>6</v>
      </c>
      <c r="BE364" t="s">
        <v>34</v>
      </c>
      <c r="BF364" t="s">
        <v>43</v>
      </c>
      <c r="BG364" t="s">
        <v>44</v>
      </c>
      <c r="BH364">
        <v>3017</v>
      </c>
      <c r="BI364">
        <v>4.03</v>
      </c>
      <c r="BJ364">
        <v>5.95</v>
      </c>
      <c r="BK364">
        <v>7</v>
      </c>
      <c r="BL364" t="s">
        <v>34</v>
      </c>
      <c r="BM364" t="s">
        <v>45</v>
      </c>
      <c r="BN364" t="s">
        <v>46</v>
      </c>
      <c r="BO364">
        <v>20388</v>
      </c>
      <c r="BP364">
        <v>27.23</v>
      </c>
      <c r="BQ364">
        <v>40.17</v>
      </c>
      <c r="BR364">
        <v>8</v>
      </c>
      <c r="BS364" t="s">
        <v>31</v>
      </c>
      <c r="BT364" t="s">
        <v>47</v>
      </c>
      <c r="BU364" t="s">
        <v>48</v>
      </c>
      <c r="BV364">
        <v>764</v>
      </c>
      <c r="BW364">
        <v>1.02</v>
      </c>
      <c r="BX364">
        <v>1.51</v>
      </c>
      <c r="BY364">
        <v>9</v>
      </c>
      <c r="BZ364" t="s">
        <v>34</v>
      </c>
      <c r="CA364" t="s">
        <v>49</v>
      </c>
      <c r="CB364" t="s">
        <v>50</v>
      </c>
      <c r="CC364">
        <v>1383</v>
      </c>
      <c r="CD364">
        <v>1.85</v>
      </c>
      <c r="CE364">
        <v>2.73</v>
      </c>
      <c r="CF364">
        <v>10</v>
      </c>
      <c r="CG364" t="s">
        <v>31</v>
      </c>
      <c r="CH364" t="s">
        <v>51</v>
      </c>
      <c r="CI364" t="s">
        <v>52</v>
      </c>
      <c r="CJ364">
        <v>1330</v>
      </c>
      <c r="CK364">
        <v>1.78</v>
      </c>
      <c r="CL364">
        <v>2.62</v>
      </c>
      <c r="CM364">
        <v>11</v>
      </c>
      <c r="CN364" t="s">
        <v>34</v>
      </c>
      <c r="CO364" t="s">
        <v>53</v>
      </c>
      <c r="CP364" t="s">
        <v>54</v>
      </c>
      <c r="CQ364">
        <v>335</v>
      </c>
      <c r="CR364">
        <v>0.45</v>
      </c>
      <c r="CS364">
        <v>0.66</v>
      </c>
      <c r="CT364">
        <v>12</v>
      </c>
      <c r="CU364" t="s">
        <v>34</v>
      </c>
      <c r="CV364" t="s">
        <v>55</v>
      </c>
      <c r="CW364" t="s">
        <v>56</v>
      </c>
      <c r="CX364">
        <v>778</v>
      </c>
      <c r="CY364">
        <v>1.04</v>
      </c>
      <c r="CZ364">
        <v>1.53</v>
      </c>
    </row>
    <row r="365" spans="1:104" x14ac:dyDescent="0.6">
      <c r="A365" s="1" t="s">
        <v>576</v>
      </c>
      <c r="B365" t="s">
        <v>577</v>
      </c>
      <c r="C365" s="1" t="s">
        <v>26</v>
      </c>
      <c r="D365" t="s">
        <v>28</v>
      </c>
      <c r="E365" t="s">
        <v>29</v>
      </c>
      <c r="F365" t="s">
        <v>1232</v>
      </c>
      <c r="G365" s="1" t="s">
        <v>578</v>
      </c>
      <c r="H365">
        <v>18718</v>
      </c>
      <c r="I365">
        <v>21.24</v>
      </c>
      <c r="J365">
        <v>69401</v>
      </c>
      <c r="K365">
        <v>78.760000000000005</v>
      </c>
      <c r="L365">
        <v>1206</v>
      </c>
      <c r="M365">
        <v>1.37</v>
      </c>
      <c r="N365">
        <v>1.74</v>
      </c>
      <c r="O365">
        <v>768</v>
      </c>
      <c r="P365">
        <v>0.87</v>
      </c>
      <c r="Q365">
        <v>1.1100000000000001</v>
      </c>
      <c r="R365">
        <v>67427</v>
      </c>
      <c r="S365">
        <v>76.52</v>
      </c>
      <c r="T365">
        <v>97.16</v>
      </c>
      <c r="U365">
        <v>1</v>
      </c>
      <c r="V365" t="s">
        <v>31</v>
      </c>
      <c r="W365" t="s">
        <v>32</v>
      </c>
      <c r="X365" t="s">
        <v>33</v>
      </c>
      <c r="Y365">
        <v>567</v>
      </c>
      <c r="Z365">
        <v>0.64</v>
      </c>
      <c r="AA365">
        <v>0.84</v>
      </c>
      <c r="AB365">
        <v>2</v>
      </c>
      <c r="AC365" t="s">
        <v>34</v>
      </c>
      <c r="AD365" t="s">
        <v>35</v>
      </c>
      <c r="AE365" t="s">
        <v>36</v>
      </c>
      <c r="AF365">
        <v>1348</v>
      </c>
      <c r="AG365">
        <v>1.53</v>
      </c>
      <c r="AH365">
        <v>2</v>
      </c>
      <c r="AI365">
        <v>3</v>
      </c>
      <c r="AJ365" t="s">
        <v>34</v>
      </c>
      <c r="AK365" t="s">
        <v>37</v>
      </c>
      <c r="AL365" t="s">
        <v>38</v>
      </c>
      <c r="AM365">
        <v>16010</v>
      </c>
      <c r="AN365">
        <v>18.170000000000002</v>
      </c>
      <c r="AO365">
        <v>23.74</v>
      </c>
      <c r="AP365">
        <v>4</v>
      </c>
      <c r="AQ365" t="s">
        <v>34</v>
      </c>
      <c r="AR365" t="s">
        <v>39</v>
      </c>
      <c r="AS365" t="s">
        <v>40</v>
      </c>
      <c r="AT365">
        <v>2394</v>
      </c>
      <c r="AU365">
        <v>2.72</v>
      </c>
      <c r="AV365">
        <v>3.55</v>
      </c>
      <c r="AW365">
        <v>5</v>
      </c>
      <c r="AX365" t="s">
        <v>31</v>
      </c>
      <c r="AY365" t="s">
        <v>41</v>
      </c>
      <c r="AZ365" t="s">
        <v>42</v>
      </c>
      <c r="BA365">
        <v>22581</v>
      </c>
      <c r="BB365">
        <v>25.63</v>
      </c>
      <c r="BC365">
        <v>33.49</v>
      </c>
      <c r="BD365">
        <v>6</v>
      </c>
      <c r="BE365" t="s">
        <v>34</v>
      </c>
      <c r="BF365" t="s">
        <v>43</v>
      </c>
      <c r="BG365" t="s">
        <v>44</v>
      </c>
      <c r="BH365">
        <v>4806</v>
      </c>
      <c r="BI365">
        <v>5.45</v>
      </c>
      <c r="BJ365">
        <v>7.13</v>
      </c>
      <c r="BK365">
        <v>7</v>
      </c>
      <c r="BL365" t="s">
        <v>34</v>
      </c>
      <c r="BM365" t="s">
        <v>45</v>
      </c>
      <c r="BN365" t="s">
        <v>46</v>
      </c>
      <c r="BO365">
        <v>10332</v>
      </c>
      <c r="BP365">
        <v>11.73</v>
      </c>
      <c r="BQ365">
        <v>15.32</v>
      </c>
      <c r="BR365">
        <v>8</v>
      </c>
      <c r="BS365" t="s">
        <v>31</v>
      </c>
      <c r="BT365" t="s">
        <v>47</v>
      </c>
      <c r="BU365" t="s">
        <v>48</v>
      </c>
      <c r="BV365">
        <v>1098</v>
      </c>
      <c r="BW365">
        <v>1.25</v>
      </c>
      <c r="BX365">
        <v>1.63</v>
      </c>
      <c r="BY365">
        <v>9</v>
      </c>
      <c r="BZ365" t="s">
        <v>34</v>
      </c>
      <c r="CA365" t="s">
        <v>49</v>
      </c>
      <c r="CB365" t="s">
        <v>50</v>
      </c>
      <c r="CC365">
        <v>2274</v>
      </c>
      <c r="CD365">
        <v>2.58</v>
      </c>
      <c r="CE365">
        <v>3.37</v>
      </c>
      <c r="CF365">
        <v>10</v>
      </c>
      <c r="CG365" t="s">
        <v>31</v>
      </c>
      <c r="CH365" t="s">
        <v>51</v>
      </c>
      <c r="CI365" t="s">
        <v>52</v>
      </c>
      <c r="CJ365">
        <v>3602</v>
      </c>
      <c r="CK365">
        <v>4.09</v>
      </c>
      <c r="CL365">
        <v>5.34</v>
      </c>
      <c r="CM365">
        <v>11</v>
      </c>
      <c r="CN365" t="s">
        <v>34</v>
      </c>
      <c r="CO365" t="s">
        <v>53</v>
      </c>
      <c r="CP365" t="s">
        <v>54</v>
      </c>
      <c r="CQ365">
        <v>645</v>
      </c>
      <c r="CR365">
        <v>0.73</v>
      </c>
      <c r="CS365">
        <v>0.96</v>
      </c>
      <c r="CT365">
        <v>12</v>
      </c>
      <c r="CU365" t="s">
        <v>34</v>
      </c>
      <c r="CV365" t="s">
        <v>55</v>
      </c>
      <c r="CW365" t="s">
        <v>56</v>
      </c>
      <c r="CX365">
        <v>1770</v>
      </c>
      <c r="CY365">
        <v>2.0099999999999998</v>
      </c>
      <c r="CZ365">
        <v>2.63</v>
      </c>
    </row>
    <row r="366" spans="1:104" x14ac:dyDescent="0.6">
      <c r="A366" s="1" t="s">
        <v>576</v>
      </c>
      <c r="B366" t="s">
        <v>577</v>
      </c>
      <c r="C366" s="1" t="s">
        <v>57</v>
      </c>
      <c r="D366" t="s">
        <v>58</v>
      </c>
      <c r="E366" t="s">
        <v>29</v>
      </c>
      <c r="F366" t="s">
        <v>1233</v>
      </c>
      <c r="G366" s="1" t="s">
        <v>579</v>
      </c>
      <c r="H366">
        <v>20321</v>
      </c>
      <c r="I366">
        <v>22.68</v>
      </c>
      <c r="J366">
        <v>69275</v>
      </c>
      <c r="K366">
        <v>77.319999999999993</v>
      </c>
      <c r="L366">
        <v>1158</v>
      </c>
      <c r="M366">
        <v>1.29</v>
      </c>
      <c r="N366">
        <v>1.67</v>
      </c>
      <c r="O366">
        <v>805</v>
      </c>
      <c r="P366">
        <v>0.9</v>
      </c>
      <c r="Q366">
        <v>1.1599999999999999</v>
      </c>
      <c r="R366">
        <v>67312</v>
      </c>
      <c r="S366">
        <v>75.13</v>
      </c>
      <c r="T366">
        <v>97.17</v>
      </c>
      <c r="U366">
        <v>1</v>
      </c>
      <c r="V366" t="s">
        <v>31</v>
      </c>
      <c r="W366" t="s">
        <v>32</v>
      </c>
      <c r="X366" t="s">
        <v>33</v>
      </c>
      <c r="Y366">
        <v>604</v>
      </c>
      <c r="Z366">
        <v>0.67</v>
      </c>
      <c r="AA366">
        <v>0.9</v>
      </c>
      <c r="AB366">
        <v>2</v>
      </c>
      <c r="AC366" t="s">
        <v>34</v>
      </c>
      <c r="AD366" t="s">
        <v>35</v>
      </c>
      <c r="AE366" t="s">
        <v>36</v>
      </c>
      <c r="AF366">
        <v>1488</v>
      </c>
      <c r="AG366">
        <v>1.66</v>
      </c>
      <c r="AH366">
        <v>2.21</v>
      </c>
      <c r="AI366">
        <v>3</v>
      </c>
      <c r="AJ366" t="s">
        <v>34</v>
      </c>
      <c r="AK366" t="s">
        <v>37</v>
      </c>
      <c r="AL366" t="s">
        <v>38</v>
      </c>
      <c r="AM366">
        <v>14194</v>
      </c>
      <c r="AN366">
        <v>15.84</v>
      </c>
      <c r="AO366">
        <v>21.09</v>
      </c>
      <c r="AP366">
        <v>4</v>
      </c>
      <c r="AQ366" t="s">
        <v>34</v>
      </c>
      <c r="AR366" t="s">
        <v>39</v>
      </c>
      <c r="AS366" t="s">
        <v>40</v>
      </c>
      <c r="AT366">
        <v>2426</v>
      </c>
      <c r="AU366">
        <v>2.71</v>
      </c>
      <c r="AV366">
        <v>3.6</v>
      </c>
      <c r="AW366">
        <v>5</v>
      </c>
      <c r="AX366" t="s">
        <v>31</v>
      </c>
      <c r="AY366" t="s">
        <v>41</v>
      </c>
      <c r="AZ366" t="s">
        <v>42</v>
      </c>
      <c r="BA366">
        <v>24037</v>
      </c>
      <c r="BB366">
        <v>26.83</v>
      </c>
      <c r="BC366">
        <v>35.71</v>
      </c>
      <c r="BD366">
        <v>6</v>
      </c>
      <c r="BE366" t="s">
        <v>34</v>
      </c>
      <c r="BF366" t="s">
        <v>43</v>
      </c>
      <c r="BG366" t="s">
        <v>44</v>
      </c>
      <c r="BH366">
        <v>4869</v>
      </c>
      <c r="BI366">
        <v>5.43</v>
      </c>
      <c r="BJ366">
        <v>7.23</v>
      </c>
      <c r="BK366">
        <v>7</v>
      </c>
      <c r="BL366" t="s">
        <v>34</v>
      </c>
      <c r="BM366" t="s">
        <v>45</v>
      </c>
      <c r="BN366" t="s">
        <v>46</v>
      </c>
      <c r="BO366">
        <v>10757</v>
      </c>
      <c r="BP366">
        <v>12.01</v>
      </c>
      <c r="BQ366">
        <v>15.98</v>
      </c>
      <c r="BR366">
        <v>8</v>
      </c>
      <c r="BS366" t="s">
        <v>31</v>
      </c>
      <c r="BT366" t="s">
        <v>47</v>
      </c>
      <c r="BU366" t="s">
        <v>48</v>
      </c>
      <c r="BV366">
        <v>1247</v>
      </c>
      <c r="BW366">
        <v>1.39</v>
      </c>
      <c r="BX366">
        <v>1.85</v>
      </c>
      <c r="BY366">
        <v>9</v>
      </c>
      <c r="BZ366" t="s">
        <v>34</v>
      </c>
      <c r="CA366" t="s">
        <v>49</v>
      </c>
      <c r="CB366" t="s">
        <v>50</v>
      </c>
      <c r="CC366">
        <v>2018</v>
      </c>
      <c r="CD366">
        <v>2.25</v>
      </c>
      <c r="CE366">
        <v>3</v>
      </c>
      <c r="CF366">
        <v>10</v>
      </c>
      <c r="CG366" t="s">
        <v>31</v>
      </c>
      <c r="CH366" t="s">
        <v>51</v>
      </c>
      <c r="CI366" t="s">
        <v>52</v>
      </c>
      <c r="CJ366">
        <v>3152</v>
      </c>
      <c r="CK366">
        <v>3.52</v>
      </c>
      <c r="CL366">
        <v>4.68</v>
      </c>
      <c r="CM366">
        <v>11</v>
      </c>
      <c r="CN366" t="s">
        <v>34</v>
      </c>
      <c r="CO366" t="s">
        <v>53</v>
      </c>
      <c r="CP366" t="s">
        <v>54</v>
      </c>
      <c r="CQ366">
        <v>650</v>
      </c>
      <c r="CR366">
        <v>0.73</v>
      </c>
      <c r="CS366">
        <v>0.97</v>
      </c>
      <c r="CT366">
        <v>12</v>
      </c>
      <c r="CU366" t="s">
        <v>34</v>
      </c>
      <c r="CV366" t="s">
        <v>55</v>
      </c>
      <c r="CW366" t="s">
        <v>56</v>
      </c>
      <c r="CX366">
        <v>1870</v>
      </c>
      <c r="CY366">
        <v>2.09</v>
      </c>
      <c r="CZ366">
        <v>2.78</v>
      </c>
    </row>
    <row r="367" spans="1:104" x14ac:dyDescent="0.6">
      <c r="A367" s="1" t="s">
        <v>580</v>
      </c>
      <c r="B367" t="s">
        <v>581</v>
      </c>
      <c r="C367" s="1" t="s">
        <v>26</v>
      </c>
      <c r="D367" t="s">
        <v>28</v>
      </c>
      <c r="E367" t="s">
        <v>29</v>
      </c>
      <c r="F367" t="s">
        <v>1234</v>
      </c>
      <c r="G367" s="1" t="s">
        <v>582</v>
      </c>
      <c r="H367">
        <v>17047</v>
      </c>
      <c r="I367">
        <v>22.99</v>
      </c>
      <c r="J367">
        <v>57112</v>
      </c>
      <c r="K367">
        <v>77.010000000000005</v>
      </c>
      <c r="L367">
        <v>1109</v>
      </c>
      <c r="M367">
        <v>1.5</v>
      </c>
      <c r="N367">
        <v>1.94</v>
      </c>
      <c r="O367">
        <v>348</v>
      </c>
      <c r="P367">
        <v>0.47</v>
      </c>
      <c r="Q367">
        <v>0.61</v>
      </c>
      <c r="R367">
        <v>55655</v>
      </c>
      <c r="S367">
        <v>75.05</v>
      </c>
      <c r="T367">
        <v>97.45</v>
      </c>
      <c r="U367">
        <v>1</v>
      </c>
      <c r="V367" t="s">
        <v>31</v>
      </c>
      <c r="W367" t="s">
        <v>32</v>
      </c>
      <c r="X367" t="s">
        <v>33</v>
      </c>
      <c r="Y367">
        <v>299</v>
      </c>
      <c r="Z367">
        <v>0.4</v>
      </c>
      <c r="AA367">
        <v>0.54</v>
      </c>
      <c r="AB367">
        <v>2</v>
      </c>
      <c r="AC367" t="s">
        <v>34</v>
      </c>
      <c r="AD367" t="s">
        <v>35</v>
      </c>
      <c r="AE367" t="s">
        <v>36</v>
      </c>
      <c r="AF367">
        <v>1240</v>
      </c>
      <c r="AG367">
        <v>1.67</v>
      </c>
      <c r="AH367">
        <v>2.23</v>
      </c>
      <c r="AI367">
        <v>3</v>
      </c>
      <c r="AJ367" t="s">
        <v>34</v>
      </c>
      <c r="AK367" t="s">
        <v>37</v>
      </c>
      <c r="AL367" t="s">
        <v>38</v>
      </c>
      <c r="AM367">
        <v>17115</v>
      </c>
      <c r="AN367">
        <v>23.08</v>
      </c>
      <c r="AO367">
        <v>30.75</v>
      </c>
      <c r="AP367">
        <v>4</v>
      </c>
      <c r="AQ367" t="s">
        <v>34</v>
      </c>
      <c r="AR367" t="s">
        <v>39</v>
      </c>
      <c r="AS367" t="s">
        <v>40</v>
      </c>
      <c r="AT367">
        <v>1590</v>
      </c>
      <c r="AU367">
        <v>2.14</v>
      </c>
      <c r="AV367">
        <v>2.86</v>
      </c>
      <c r="AW367">
        <v>5</v>
      </c>
      <c r="AX367" t="s">
        <v>31</v>
      </c>
      <c r="AY367" t="s">
        <v>41</v>
      </c>
      <c r="AZ367" t="s">
        <v>42</v>
      </c>
      <c r="BA367">
        <v>12441</v>
      </c>
      <c r="BB367">
        <v>16.78</v>
      </c>
      <c r="BC367">
        <v>22.35</v>
      </c>
      <c r="BD367">
        <v>6</v>
      </c>
      <c r="BE367" t="s">
        <v>34</v>
      </c>
      <c r="BF367" t="s">
        <v>43</v>
      </c>
      <c r="BG367" t="s">
        <v>44</v>
      </c>
      <c r="BH367">
        <v>3878</v>
      </c>
      <c r="BI367">
        <v>5.23</v>
      </c>
      <c r="BJ367">
        <v>6.97</v>
      </c>
      <c r="BK367">
        <v>7</v>
      </c>
      <c r="BL367" t="s">
        <v>34</v>
      </c>
      <c r="BM367" t="s">
        <v>45</v>
      </c>
      <c r="BN367" t="s">
        <v>46</v>
      </c>
      <c r="BO367">
        <v>10596</v>
      </c>
      <c r="BP367">
        <v>14.29</v>
      </c>
      <c r="BQ367">
        <v>19.04</v>
      </c>
      <c r="BR367">
        <v>8</v>
      </c>
      <c r="BS367" t="s">
        <v>31</v>
      </c>
      <c r="BT367" t="s">
        <v>47</v>
      </c>
      <c r="BU367" t="s">
        <v>48</v>
      </c>
      <c r="BV367">
        <v>1060</v>
      </c>
      <c r="BW367">
        <v>1.43</v>
      </c>
      <c r="BX367">
        <v>1.9</v>
      </c>
      <c r="BY367">
        <v>9</v>
      </c>
      <c r="BZ367" t="s">
        <v>34</v>
      </c>
      <c r="CA367" t="s">
        <v>49</v>
      </c>
      <c r="CB367" t="s">
        <v>50</v>
      </c>
      <c r="CC367">
        <v>2806</v>
      </c>
      <c r="CD367">
        <v>3.78</v>
      </c>
      <c r="CE367">
        <v>5.04</v>
      </c>
      <c r="CF367">
        <v>10</v>
      </c>
      <c r="CG367" t="s">
        <v>31</v>
      </c>
      <c r="CH367" t="s">
        <v>51</v>
      </c>
      <c r="CI367" t="s">
        <v>52</v>
      </c>
      <c r="CJ367">
        <v>2829</v>
      </c>
      <c r="CK367">
        <v>3.81</v>
      </c>
      <c r="CL367">
        <v>5.08</v>
      </c>
      <c r="CM367">
        <v>11</v>
      </c>
      <c r="CN367" t="s">
        <v>34</v>
      </c>
      <c r="CO367" t="s">
        <v>53</v>
      </c>
      <c r="CP367" t="s">
        <v>54</v>
      </c>
      <c r="CQ367">
        <v>403</v>
      </c>
      <c r="CR367">
        <v>0.54</v>
      </c>
      <c r="CS367">
        <v>0.72</v>
      </c>
      <c r="CT367">
        <v>12</v>
      </c>
      <c r="CU367" t="s">
        <v>34</v>
      </c>
      <c r="CV367" t="s">
        <v>55</v>
      </c>
      <c r="CW367" t="s">
        <v>56</v>
      </c>
      <c r="CX367">
        <v>1398</v>
      </c>
      <c r="CY367">
        <v>1.89</v>
      </c>
      <c r="CZ367">
        <v>2.5099999999999998</v>
      </c>
    </row>
    <row r="368" spans="1:104" x14ac:dyDescent="0.6">
      <c r="A368" s="1" t="s">
        <v>580</v>
      </c>
      <c r="B368" t="s">
        <v>581</v>
      </c>
      <c r="C368" s="1" t="s">
        <v>57</v>
      </c>
      <c r="D368" t="s">
        <v>58</v>
      </c>
      <c r="E368" t="s">
        <v>29</v>
      </c>
      <c r="F368" t="s">
        <v>1235</v>
      </c>
      <c r="G368" s="1" t="s">
        <v>583</v>
      </c>
      <c r="H368">
        <v>17458</v>
      </c>
      <c r="I368">
        <v>22.64</v>
      </c>
      <c r="J368">
        <v>59638</v>
      </c>
      <c r="K368">
        <v>77.36</v>
      </c>
      <c r="L368">
        <v>1233</v>
      </c>
      <c r="M368">
        <v>1.6</v>
      </c>
      <c r="N368">
        <v>2.0699999999999998</v>
      </c>
      <c r="O368">
        <v>495</v>
      </c>
      <c r="P368">
        <v>0.64</v>
      </c>
      <c r="Q368">
        <v>0.83</v>
      </c>
      <c r="R368">
        <v>57910</v>
      </c>
      <c r="S368">
        <v>75.11</v>
      </c>
      <c r="T368">
        <v>97.1</v>
      </c>
      <c r="U368">
        <v>1</v>
      </c>
      <c r="V368" t="s">
        <v>31</v>
      </c>
      <c r="W368" t="s">
        <v>32</v>
      </c>
      <c r="X368" t="s">
        <v>33</v>
      </c>
      <c r="Y368">
        <v>385</v>
      </c>
      <c r="Z368">
        <v>0.5</v>
      </c>
      <c r="AA368">
        <v>0.66</v>
      </c>
      <c r="AB368">
        <v>2</v>
      </c>
      <c r="AC368" t="s">
        <v>34</v>
      </c>
      <c r="AD368" t="s">
        <v>35</v>
      </c>
      <c r="AE368" t="s">
        <v>36</v>
      </c>
      <c r="AF368">
        <v>1519</v>
      </c>
      <c r="AG368">
        <v>1.97</v>
      </c>
      <c r="AH368">
        <v>2.62</v>
      </c>
      <c r="AI368">
        <v>3</v>
      </c>
      <c r="AJ368" t="s">
        <v>34</v>
      </c>
      <c r="AK368" t="s">
        <v>37</v>
      </c>
      <c r="AL368" t="s">
        <v>38</v>
      </c>
      <c r="AM368">
        <v>16283</v>
      </c>
      <c r="AN368">
        <v>21.12</v>
      </c>
      <c r="AO368">
        <v>28.12</v>
      </c>
      <c r="AP368">
        <v>4</v>
      </c>
      <c r="AQ368" t="s">
        <v>34</v>
      </c>
      <c r="AR368" t="s">
        <v>39</v>
      </c>
      <c r="AS368" t="s">
        <v>40</v>
      </c>
      <c r="AT368">
        <v>2414</v>
      </c>
      <c r="AU368">
        <v>3.13</v>
      </c>
      <c r="AV368">
        <v>4.17</v>
      </c>
      <c r="AW368">
        <v>5</v>
      </c>
      <c r="AX368" t="s">
        <v>31</v>
      </c>
      <c r="AY368" t="s">
        <v>41</v>
      </c>
      <c r="AZ368" t="s">
        <v>42</v>
      </c>
      <c r="BA368">
        <v>15917</v>
      </c>
      <c r="BB368">
        <v>20.65</v>
      </c>
      <c r="BC368">
        <v>27.49</v>
      </c>
      <c r="BD368">
        <v>6</v>
      </c>
      <c r="BE368" t="s">
        <v>34</v>
      </c>
      <c r="BF368" t="s">
        <v>43</v>
      </c>
      <c r="BG368" t="s">
        <v>44</v>
      </c>
      <c r="BH368">
        <v>3961</v>
      </c>
      <c r="BI368">
        <v>5.14</v>
      </c>
      <c r="BJ368">
        <v>6.84</v>
      </c>
      <c r="BK368">
        <v>7</v>
      </c>
      <c r="BL368" t="s">
        <v>34</v>
      </c>
      <c r="BM368" t="s">
        <v>45</v>
      </c>
      <c r="BN368" t="s">
        <v>46</v>
      </c>
      <c r="BO368">
        <v>9003</v>
      </c>
      <c r="BP368">
        <v>11.68</v>
      </c>
      <c r="BQ368">
        <v>15.55</v>
      </c>
      <c r="BR368">
        <v>8</v>
      </c>
      <c r="BS368" t="s">
        <v>31</v>
      </c>
      <c r="BT368" t="s">
        <v>47</v>
      </c>
      <c r="BU368" t="s">
        <v>48</v>
      </c>
      <c r="BV368">
        <v>1075</v>
      </c>
      <c r="BW368">
        <v>1.39</v>
      </c>
      <c r="BX368">
        <v>1.86</v>
      </c>
      <c r="BY368">
        <v>9</v>
      </c>
      <c r="BZ368" t="s">
        <v>34</v>
      </c>
      <c r="CA368" t="s">
        <v>49</v>
      </c>
      <c r="CB368" t="s">
        <v>50</v>
      </c>
      <c r="CC368">
        <v>1613</v>
      </c>
      <c r="CD368">
        <v>2.09</v>
      </c>
      <c r="CE368">
        <v>2.79</v>
      </c>
      <c r="CF368">
        <v>10</v>
      </c>
      <c r="CG368" t="s">
        <v>31</v>
      </c>
      <c r="CH368" t="s">
        <v>51</v>
      </c>
      <c r="CI368" t="s">
        <v>52</v>
      </c>
      <c r="CJ368">
        <v>3464</v>
      </c>
      <c r="CK368">
        <v>4.49</v>
      </c>
      <c r="CL368">
        <v>5.98</v>
      </c>
      <c r="CM368">
        <v>11</v>
      </c>
      <c r="CN368" t="s">
        <v>34</v>
      </c>
      <c r="CO368" t="s">
        <v>53</v>
      </c>
      <c r="CP368" t="s">
        <v>54</v>
      </c>
      <c r="CQ368">
        <v>435</v>
      </c>
      <c r="CR368">
        <v>0.56000000000000005</v>
      </c>
      <c r="CS368">
        <v>0.75</v>
      </c>
      <c r="CT368">
        <v>12</v>
      </c>
      <c r="CU368" t="s">
        <v>34</v>
      </c>
      <c r="CV368" t="s">
        <v>55</v>
      </c>
      <c r="CW368" t="s">
        <v>56</v>
      </c>
      <c r="CX368">
        <v>1841</v>
      </c>
      <c r="CY368">
        <v>2.39</v>
      </c>
      <c r="CZ368">
        <v>3.18</v>
      </c>
    </row>
    <row r="369" spans="1:104" x14ac:dyDescent="0.6">
      <c r="A369" s="1" t="s">
        <v>580</v>
      </c>
      <c r="B369" t="s">
        <v>581</v>
      </c>
      <c r="C369" s="1" t="s">
        <v>60</v>
      </c>
      <c r="D369" t="s">
        <v>61</v>
      </c>
      <c r="E369" t="s">
        <v>29</v>
      </c>
      <c r="F369" t="s">
        <v>1236</v>
      </c>
      <c r="G369" s="1" t="s">
        <v>584</v>
      </c>
      <c r="H369">
        <v>19091</v>
      </c>
      <c r="I369">
        <v>23.52</v>
      </c>
      <c r="J369">
        <v>62067</v>
      </c>
      <c r="K369">
        <v>76.48</v>
      </c>
      <c r="L369">
        <v>1211</v>
      </c>
      <c r="M369">
        <v>1.49</v>
      </c>
      <c r="N369">
        <v>1.95</v>
      </c>
      <c r="O369">
        <v>501</v>
      </c>
      <c r="P369">
        <v>0.62</v>
      </c>
      <c r="Q369">
        <v>0.81</v>
      </c>
      <c r="R369">
        <v>60355</v>
      </c>
      <c r="S369">
        <v>74.37</v>
      </c>
      <c r="T369">
        <v>97.24</v>
      </c>
      <c r="U369">
        <v>1</v>
      </c>
      <c r="V369" t="s">
        <v>31</v>
      </c>
      <c r="W369" t="s">
        <v>32</v>
      </c>
      <c r="X369" t="s">
        <v>33</v>
      </c>
      <c r="Y369">
        <v>394</v>
      </c>
      <c r="Z369">
        <v>0.49</v>
      </c>
      <c r="AA369">
        <v>0.65</v>
      </c>
      <c r="AB369">
        <v>2</v>
      </c>
      <c r="AC369" t="s">
        <v>34</v>
      </c>
      <c r="AD369" t="s">
        <v>35</v>
      </c>
      <c r="AE369" t="s">
        <v>36</v>
      </c>
      <c r="AF369">
        <v>1455</v>
      </c>
      <c r="AG369">
        <v>1.79</v>
      </c>
      <c r="AH369">
        <v>2.41</v>
      </c>
      <c r="AI369">
        <v>3</v>
      </c>
      <c r="AJ369" t="s">
        <v>34</v>
      </c>
      <c r="AK369" t="s">
        <v>37</v>
      </c>
      <c r="AL369" t="s">
        <v>38</v>
      </c>
      <c r="AM369">
        <v>16420</v>
      </c>
      <c r="AN369">
        <v>20.23</v>
      </c>
      <c r="AO369">
        <v>27.21</v>
      </c>
      <c r="AP369">
        <v>4</v>
      </c>
      <c r="AQ369" t="s">
        <v>34</v>
      </c>
      <c r="AR369" t="s">
        <v>39</v>
      </c>
      <c r="AS369" t="s">
        <v>40</v>
      </c>
      <c r="AT369">
        <v>2153</v>
      </c>
      <c r="AU369">
        <v>2.65</v>
      </c>
      <c r="AV369">
        <v>3.57</v>
      </c>
      <c r="AW369">
        <v>5</v>
      </c>
      <c r="AX369" t="s">
        <v>31</v>
      </c>
      <c r="AY369" t="s">
        <v>41</v>
      </c>
      <c r="AZ369" t="s">
        <v>42</v>
      </c>
      <c r="BA369">
        <v>17021</v>
      </c>
      <c r="BB369">
        <v>20.97</v>
      </c>
      <c r="BC369">
        <v>28.2</v>
      </c>
      <c r="BD369">
        <v>6</v>
      </c>
      <c r="BE369" t="s">
        <v>34</v>
      </c>
      <c r="BF369" t="s">
        <v>43</v>
      </c>
      <c r="BG369" t="s">
        <v>44</v>
      </c>
      <c r="BH369">
        <v>4530</v>
      </c>
      <c r="BI369">
        <v>5.58</v>
      </c>
      <c r="BJ369">
        <v>7.51</v>
      </c>
      <c r="BK369">
        <v>7</v>
      </c>
      <c r="BL369" t="s">
        <v>34</v>
      </c>
      <c r="BM369" t="s">
        <v>45</v>
      </c>
      <c r="BN369" t="s">
        <v>46</v>
      </c>
      <c r="BO369">
        <v>9889</v>
      </c>
      <c r="BP369">
        <v>12.18</v>
      </c>
      <c r="BQ369">
        <v>16.38</v>
      </c>
      <c r="BR369">
        <v>8</v>
      </c>
      <c r="BS369" t="s">
        <v>31</v>
      </c>
      <c r="BT369" t="s">
        <v>47</v>
      </c>
      <c r="BU369" t="s">
        <v>48</v>
      </c>
      <c r="BV369">
        <v>1433</v>
      </c>
      <c r="BW369">
        <v>1.77</v>
      </c>
      <c r="BX369">
        <v>2.37</v>
      </c>
      <c r="BY369">
        <v>9</v>
      </c>
      <c r="BZ369" t="s">
        <v>34</v>
      </c>
      <c r="CA369" t="s">
        <v>49</v>
      </c>
      <c r="CB369" t="s">
        <v>50</v>
      </c>
      <c r="CC369">
        <v>2114</v>
      </c>
      <c r="CD369">
        <v>2.6</v>
      </c>
      <c r="CE369">
        <v>3.5</v>
      </c>
      <c r="CF369">
        <v>10</v>
      </c>
      <c r="CG369" t="s">
        <v>31</v>
      </c>
      <c r="CH369" t="s">
        <v>51</v>
      </c>
      <c r="CI369" t="s">
        <v>52</v>
      </c>
      <c r="CJ369">
        <v>3026</v>
      </c>
      <c r="CK369">
        <v>3.73</v>
      </c>
      <c r="CL369">
        <v>5.01</v>
      </c>
      <c r="CM369">
        <v>11</v>
      </c>
      <c r="CN369" t="s">
        <v>34</v>
      </c>
      <c r="CO369" t="s">
        <v>53</v>
      </c>
      <c r="CP369" t="s">
        <v>54</v>
      </c>
      <c r="CQ369">
        <v>493</v>
      </c>
      <c r="CR369">
        <v>0.61</v>
      </c>
      <c r="CS369">
        <v>0.82</v>
      </c>
      <c r="CT369">
        <v>12</v>
      </c>
      <c r="CU369" t="s">
        <v>34</v>
      </c>
      <c r="CV369" t="s">
        <v>55</v>
      </c>
      <c r="CW369" t="s">
        <v>56</v>
      </c>
      <c r="CX369">
        <v>1427</v>
      </c>
      <c r="CY369">
        <v>1.76</v>
      </c>
      <c r="CZ369">
        <v>2.36</v>
      </c>
    </row>
    <row r="370" spans="1:104" x14ac:dyDescent="0.6">
      <c r="A370" s="1" t="s">
        <v>580</v>
      </c>
      <c r="B370" t="s">
        <v>581</v>
      </c>
      <c r="C370" s="1" t="s">
        <v>63</v>
      </c>
      <c r="D370" t="s">
        <v>64</v>
      </c>
      <c r="E370" t="s">
        <v>29</v>
      </c>
      <c r="F370" t="s">
        <v>1237</v>
      </c>
      <c r="G370" s="1" t="s">
        <v>585</v>
      </c>
      <c r="H370">
        <v>19254</v>
      </c>
      <c r="I370">
        <v>23.26</v>
      </c>
      <c r="J370">
        <v>63515</v>
      </c>
      <c r="K370">
        <v>76.739999999999995</v>
      </c>
      <c r="L370">
        <v>1209</v>
      </c>
      <c r="M370">
        <v>1.46</v>
      </c>
      <c r="N370">
        <v>1.9</v>
      </c>
      <c r="O370">
        <v>523</v>
      </c>
      <c r="P370">
        <v>0.63</v>
      </c>
      <c r="Q370">
        <v>0.82</v>
      </c>
      <c r="R370">
        <v>61783</v>
      </c>
      <c r="S370">
        <v>74.650000000000006</v>
      </c>
      <c r="T370">
        <v>97.27</v>
      </c>
      <c r="U370">
        <v>1</v>
      </c>
      <c r="V370" t="s">
        <v>31</v>
      </c>
      <c r="W370" t="s">
        <v>32</v>
      </c>
      <c r="X370" t="s">
        <v>33</v>
      </c>
      <c r="Y370">
        <v>465</v>
      </c>
      <c r="Z370">
        <v>0.56000000000000005</v>
      </c>
      <c r="AA370">
        <v>0.75</v>
      </c>
      <c r="AB370">
        <v>2</v>
      </c>
      <c r="AC370" t="s">
        <v>34</v>
      </c>
      <c r="AD370" t="s">
        <v>35</v>
      </c>
      <c r="AE370" t="s">
        <v>36</v>
      </c>
      <c r="AF370">
        <v>1471</v>
      </c>
      <c r="AG370">
        <v>1.78</v>
      </c>
      <c r="AH370">
        <v>2.38</v>
      </c>
      <c r="AI370">
        <v>3</v>
      </c>
      <c r="AJ370" t="s">
        <v>34</v>
      </c>
      <c r="AK370" t="s">
        <v>37</v>
      </c>
      <c r="AL370" t="s">
        <v>38</v>
      </c>
      <c r="AM370">
        <v>15536</v>
      </c>
      <c r="AN370">
        <v>18.77</v>
      </c>
      <c r="AO370">
        <v>25.15</v>
      </c>
      <c r="AP370">
        <v>4</v>
      </c>
      <c r="AQ370" t="s">
        <v>34</v>
      </c>
      <c r="AR370" t="s">
        <v>39</v>
      </c>
      <c r="AS370" t="s">
        <v>40</v>
      </c>
      <c r="AT370">
        <v>2153</v>
      </c>
      <c r="AU370">
        <v>2.6</v>
      </c>
      <c r="AV370">
        <v>3.48</v>
      </c>
      <c r="AW370">
        <v>5</v>
      </c>
      <c r="AX370" t="s">
        <v>31</v>
      </c>
      <c r="AY370" t="s">
        <v>41</v>
      </c>
      <c r="AZ370" t="s">
        <v>42</v>
      </c>
      <c r="BA370">
        <v>19697</v>
      </c>
      <c r="BB370">
        <v>23.8</v>
      </c>
      <c r="BC370">
        <v>31.88</v>
      </c>
      <c r="BD370">
        <v>6</v>
      </c>
      <c r="BE370" t="s">
        <v>34</v>
      </c>
      <c r="BF370" t="s">
        <v>43</v>
      </c>
      <c r="BG370" t="s">
        <v>44</v>
      </c>
      <c r="BH370">
        <v>4131</v>
      </c>
      <c r="BI370">
        <v>4.99</v>
      </c>
      <c r="BJ370">
        <v>6.69</v>
      </c>
      <c r="BK370">
        <v>7</v>
      </c>
      <c r="BL370" t="s">
        <v>34</v>
      </c>
      <c r="BM370" t="s">
        <v>45</v>
      </c>
      <c r="BN370" t="s">
        <v>46</v>
      </c>
      <c r="BO370">
        <v>10075</v>
      </c>
      <c r="BP370">
        <v>12.17</v>
      </c>
      <c r="BQ370">
        <v>16.309999999999999</v>
      </c>
      <c r="BR370">
        <v>8</v>
      </c>
      <c r="BS370" t="s">
        <v>31</v>
      </c>
      <c r="BT370" t="s">
        <v>47</v>
      </c>
      <c r="BU370" t="s">
        <v>48</v>
      </c>
      <c r="BV370">
        <v>1150</v>
      </c>
      <c r="BW370">
        <v>1.39</v>
      </c>
      <c r="BX370">
        <v>1.86</v>
      </c>
      <c r="BY370">
        <v>9</v>
      </c>
      <c r="BZ370" t="s">
        <v>34</v>
      </c>
      <c r="CA370" t="s">
        <v>49</v>
      </c>
      <c r="CB370" t="s">
        <v>50</v>
      </c>
      <c r="CC370">
        <v>1910</v>
      </c>
      <c r="CD370">
        <v>2.31</v>
      </c>
      <c r="CE370">
        <v>3.09</v>
      </c>
      <c r="CF370">
        <v>10</v>
      </c>
      <c r="CG370" t="s">
        <v>31</v>
      </c>
      <c r="CH370" t="s">
        <v>51</v>
      </c>
      <c r="CI370" t="s">
        <v>52</v>
      </c>
      <c r="CJ370">
        <v>2968</v>
      </c>
      <c r="CK370">
        <v>3.59</v>
      </c>
      <c r="CL370">
        <v>4.8</v>
      </c>
      <c r="CM370">
        <v>11</v>
      </c>
      <c r="CN370" t="s">
        <v>34</v>
      </c>
      <c r="CO370" t="s">
        <v>53</v>
      </c>
      <c r="CP370" t="s">
        <v>54</v>
      </c>
      <c r="CQ370">
        <v>526</v>
      </c>
      <c r="CR370">
        <v>0.64</v>
      </c>
      <c r="CS370">
        <v>0.85</v>
      </c>
      <c r="CT370">
        <v>12</v>
      </c>
      <c r="CU370" t="s">
        <v>34</v>
      </c>
      <c r="CV370" t="s">
        <v>55</v>
      </c>
      <c r="CW370" t="s">
        <v>56</v>
      </c>
      <c r="CX370">
        <v>1701</v>
      </c>
      <c r="CY370">
        <v>2.06</v>
      </c>
      <c r="CZ370">
        <v>2.75</v>
      </c>
    </row>
    <row r="371" spans="1:104" x14ac:dyDescent="0.6">
      <c r="A371" s="1" t="s">
        <v>580</v>
      </c>
      <c r="B371" t="s">
        <v>581</v>
      </c>
      <c r="C371" s="1" t="s">
        <v>66</v>
      </c>
      <c r="D371" t="s">
        <v>67</v>
      </c>
      <c r="E371" t="s">
        <v>29</v>
      </c>
      <c r="F371" t="s">
        <v>1238</v>
      </c>
      <c r="G371" s="1" t="s">
        <v>586</v>
      </c>
      <c r="H371">
        <v>22519</v>
      </c>
      <c r="I371">
        <v>25.65</v>
      </c>
      <c r="J371">
        <v>65291</v>
      </c>
      <c r="K371">
        <v>74.349999999999994</v>
      </c>
      <c r="L371">
        <v>1161</v>
      </c>
      <c r="M371">
        <v>1.32</v>
      </c>
      <c r="N371">
        <v>1.78</v>
      </c>
      <c r="O371">
        <v>533</v>
      </c>
      <c r="P371">
        <v>0.61</v>
      </c>
      <c r="Q371">
        <v>0.82</v>
      </c>
      <c r="R371">
        <v>63597</v>
      </c>
      <c r="S371">
        <v>72.430000000000007</v>
      </c>
      <c r="T371">
        <v>97.41</v>
      </c>
      <c r="U371">
        <v>1</v>
      </c>
      <c r="V371" t="s">
        <v>31</v>
      </c>
      <c r="W371" t="s">
        <v>32</v>
      </c>
      <c r="X371" t="s">
        <v>33</v>
      </c>
      <c r="Y371">
        <v>436</v>
      </c>
      <c r="Z371">
        <v>0.5</v>
      </c>
      <c r="AA371">
        <v>0.69</v>
      </c>
      <c r="AB371">
        <v>2</v>
      </c>
      <c r="AC371" t="s">
        <v>34</v>
      </c>
      <c r="AD371" t="s">
        <v>35</v>
      </c>
      <c r="AE371" t="s">
        <v>36</v>
      </c>
      <c r="AF371">
        <v>1734</v>
      </c>
      <c r="AG371">
        <v>1.97</v>
      </c>
      <c r="AH371">
        <v>2.73</v>
      </c>
      <c r="AI371">
        <v>3</v>
      </c>
      <c r="AJ371" t="s">
        <v>34</v>
      </c>
      <c r="AK371" t="s">
        <v>37</v>
      </c>
      <c r="AL371" t="s">
        <v>38</v>
      </c>
      <c r="AM371">
        <v>17279</v>
      </c>
      <c r="AN371">
        <v>19.68</v>
      </c>
      <c r="AO371">
        <v>27.17</v>
      </c>
      <c r="AP371">
        <v>4</v>
      </c>
      <c r="AQ371" t="s">
        <v>34</v>
      </c>
      <c r="AR371" t="s">
        <v>39</v>
      </c>
      <c r="AS371" t="s">
        <v>40</v>
      </c>
      <c r="AT371">
        <v>1876</v>
      </c>
      <c r="AU371">
        <v>2.14</v>
      </c>
      <c r="AV371">
        <v>2.95</v>
      </c>
      <c r="AW371">
        <v>5</v>
      </c>
      <c r="AX371" t="s">
        <v>31</v>
      </c>
      <c r="AY371" t="s">
        <v>41</v>
      </c>
      <c r="AZ371" t="s">
        <v>42</v>
      </c>
      <c r="BA371">
        <v>16894</v>
      </c>
      <c r="BB371">
        <v>19.239999999999998</v>
      </c>
      <c r="BC371">
        <v>26.56</v>
      </c>
      <c r="BD371">
        <v>6</v>
      </c>
      <c r="BE371" t="s">
        <v>34</v>
      </c>
      <c r="BF371" t="s">
        <v>43</v>
      </c>
      <c r="BG371" t="s">
        <v>44</v>
      </c>
      <c r="BH371">
        <v>4186</v>
      </c>
      <c r="BI371">
        <v>4.7699999999999996</v>
      </c>
      <c r="BJ371">
        <v>6.58</v>
      </c>
      <c r="BK371">
        <v>7</v>
      </c>
      <c r="BL371" t="s">
        <v>34</v>
      </c>
      <c r="BM371" t="s">
        <v>45</v>
      </c>
      <c r="BN371" t="s">
        <v>46</v>
      </c>
      <c r="BO371">
        <v>12773</v>
      </c>
      <c r="BP371">
        <v>14.55</v>
      </c>
      <c r="BQ371">
        <v>20.079999999999998</v>
      </c>
      <c r="BR371">
        <v>8</v>
      </c>
      <c r="BS371" t="s">
        <v>31</v>
      </c>
      <c r="BT371" t="s">
        <v>47</v>
      </c>
      <c r="BU371" t="s">
        <v>48</v>
      </c>
      <c r="BV371">
        <v>1319</v>
      </c>
      <c r="BW371">
        <v>1.5</v>
      </c>
      <c r="BX371">
        <v>2.0699999999999998</v>
      </c>
      <c r="BY371">
        <v>9</v>
      </c>
      <c r="BZ371" t="s">
        <v>34</v>
      </c>
      <c r="CA371" t="s">
        <v>49</v>
      </c>
      <c r="CB371" t="s">
        <v>50</v>
      </c>
      <c r="CC371">
        <v>2287</v>
      </c>
      <c r="CD371">
        <v>2.6</v>
      </c>
      <c r="CE371">
        <v>3.6</v>
      </c>
      <c r="CF371">
        <v>10</v>
      </c>
      <c r="CG371" t="s">
        <v>31</v>
      </c>
      <c r="CH371" t="s">
        <v>51</v>
      </c>
      <c r="CI371" t="s">
        <v>52</v>
      </c>
      <c r="CJ371">
        <v>2923</v>
      </c>
      <c r="CK371">
        <v>3.33</v>
      </c>
      <c r="CL371">
        <v>4.5999999999999996</v>
      </c>
      <c r="CM371">
        <v>11</v>
      </c>
      <c r="CN371" t="s">
        <v>34</v>
      </c>
      <c r="CO371" t="s">
        <v>53</v>
      </c>
      <c r="CP371" t="s">
        <v>54</v>
      </c>
      <c r="CQ371">
        <v>512</v>
      </c>
      <c r="CR371">
        <v>0.57999999999999996</v>
      </c>
      <c r="CS371">
        <v>0.81</v>
      </c>
      <c r="CT371">
        <v>12</v>
      </c>
      <c r="CU371" t="s">
        <v>34</v>
      </c>
      <c r="CV371" t="s">
        <v>55</v>
      </c>
      <c r="CW371" t="s">
        <v>56</v>
      </c>
      <c r="CX371">
        <v>1378</v>
      </c>
      <c r="CY371">
        <v>1.57</v>
      </c>
      <c r="CZ371">
        <v>2.17</v>
      </c>
    </row>
    <row r="372" spans="1:104" x14ac:dyDescent="0.6">
      <c r="A372" s="1" t="s">
        <v>587</v>
      </c>
      <c r="B372" t="s">
        <v>588</v>
      </c>
      <c r="C372" s="1" t="s">
        <v>26</v>
      </c>
      <c r="D372" t="s">
        <v>28</v>
      </c>
      <c r="E372" t="s">
        <v>29</v>
      </c>
      <c r="F372" t="s">
        <v>1239</v>
      </c>
      <c r="G372" s="1" t="s">
        <v>589</v>
      </c>
      <c r="H372">
        <v>17742</v>
      </c>
      <c r="I372">
        <v>24.27</v>
      </c>
      <c r="J372">
        <v>55351</v>
      </c>
      <c r="K372">
        <v>75.73</v>
      </c>
      <c r="L372">
        <v>1201</v>
      </c>
      <c r="M372">
        <v>1.64</v>
      </c>
      <c r="N372">
        <v>2.17</v>
      </c>
      <c r="O372">
        <v>299</v>
      </c>
      <c r="P372">
        <v>0.41</v>
      </c>
      <c r="Q372">
        <v>0.54</v>
      </c>
      <c r="R372">
        <v>53851</v>
      </c>
      <c r="S372">
        <v>73.67</v>
      </c>
      <c r="T372">
        <v>97.29</v>
      </c>
      <c r="U372">
        <v>1</v>
      </c>
      <c r="V372" t="s">
        <v>31</v>
      </c>
      <c r="W372" t="s">
        <v>32</v>
      </c>
      <c r="X372" t="s">
        <v>33</v>
      </c>
      <c r="Y372">
        <v>355</v>
      </c>
      <c r="Z372">
        <v>0.49</v>
      </c>
      <c r="AA372">
        <v>0.66</v>
      </c>
      <c r="AB372">
        <v>2</v>
      </c>
      <c r="AC372" t="s">
        <v>34</v>
      </c>
      <c r="AD372" t="s">
        <v>35</v>
      </c>
      <c r="AE372" t="s">
        <v>36</v>
      </c>
      <c r="AF372">
        <v>1117</v>
      </c>
      <c r="AG372">
        <v>1.53</v>
      </c>
      <c r="AH372">
        <v>2.0699999999999998</v>
      </c>
      <c r="AI372">
        <v>3</v>
      </c>
      <c r="AJ372" t="s">
        <v>34</v>
      </c>
      <c r="AK372" t="s">
        <v>37</v>
      </c>
      <c r="AL372" t="s">
        <v>38</v>
      </c>
      <c r="AM372">
        <v>16446</v>
      </c>
      <c r="AN372">
        <v>22.5</v>
      </c>
      <c r="AO372">
        <v>30.54</v>
      </c>
      <c r="AP372">
        <v>4</v>
      </c>
      <c r="AQ372" t="s">
        <v>34</v>
      </c>
      <c r="AR372" t="s">
        <v>39</v>
      </c>
      <c r="AS372" t="s">
        <v>40</v>
      </c>
      <c r="AT372">
        <v>1324</v>
      </c>
      <c r="AU372">
        <v>1.81</v>
      </c>
      <c r="AV372">
        <v>2.46</v>
      </c>
      <c r="AW372">
        <v>5</v>
      </c>
      <c r="AX372" t="s">
        <v>31</v>
      </c>
      <c r="AY372" t="s">
        <v>41</v>
      </c>
      <c r="AZ372" t="s">
        <v>42</v>
      </c>
      <c r="BA372">
        <v>12709</v>
      </c>
      <c r="BB372">
        <v>17.39</v>
      </c>
      <c r="BC372">
        <v>23.6</v>
      </c>
      <c r="BD372">
        <v>6</v>
      </c>
      <c r="BE372" t="s">
        <v>34</v>
      </c>
      <c r="BF372" t="s">
        <v>43</v>
      </c>
      <c r="BG372" t="s">
        <v>44</v>
      </c>
      <c r="BH372">
        <v>3299</v>
      </c>
      <c r="BI372">
        <v>4.51</v>
      </c>
      <c r="BJ372">
        <v>6.13</v>
      </c>
      <c r="BK372">
        <v>7</v>
      </c>
      <c r="BL372" t="s">
        <v>34</v>
      </c>
      <c r="BM372" t="s">
        <v>45</v>
      </c>
      <c r="BN372" t="s">
        <v>46</v>
      </c>
      <c r="BO372">
        <v>9935</v>
      </c>
      <c r="BP372">
        <v>13.59</v>
      </c>
      <c r="BQ372">
        <v>18.45</v>
      </c>
      <c r="BR372">
        <v>8</v>
      </c>
      <c r="BS372" t="s">
        <v>31</v>
      </c>
      <c r="BT372" t="s">
        <v>47</v>
      </c>
      <c r="BU372" t="s">
        <v>48</v>
      </c>
      <c r="BV372">
        <v>998</v>
      </c>
      <c r="BW372">
        <v>1.37</v>
      </c>
      <c r="BX372">
        <v>1.85</v>
      </c>
      <c r="BY372">
        <v>9</v>
      </c>
      <c r="BZ372" t="s">
        <v>34</v>
      </c>
      <c r="CA372" t="s">
        <v>49</v>
      </c>
      <c r="CB372" t="s">
        <v>50</v>
      </c>
      <c r="CC372">
        <v>2947</v>
      </c>
      <c r="CD372">
        <v>4.03</v>
      </c>
      <c r="CE372">
        <v>5.47</v>
      </c>
      <c r="CF372">
        <v>10</v>
      </c>
      <c r="CG372" t="s">
        <v>31</v>
      </c>
      <c r="CH372" t="s">
        <v>51</v>
      </c>
      <c r="CI372" t="s">
        <v>52</v>
      </c>
      <c r="CJ372">
        <v>3192</v>
      </c>
      <c r="CK372">
        <v>4.37</v>
      </c>
      <c r="CL372">
        <v>5.93</v>
      </c>
      <c r="CM372">
        <v>11</v>
      </c>
      <c r="CN372" t="s">
        <v>34</v>
      </c>
      <c r="CO372" t="s">
        <v>53</v>
      </c>
      <c r="CP372" t="s">
        <v>54</v>
      </c>
      <c r="CQ372">
        <v>399</v>
      </c>
      <c r="CR372">
        <v>0.55000000000000004</v>
      </c>
      <c r="CS372">
        <v>0.74</v>
      </c>
      <c r="CT372">
        <v>12</v>
      </c>
      <c r="CU372" t="s">
        <v>34</v>
      </c>
      <c r="CV372" t="s">
        <v>55</v>
      </c>
      <c r="CW372" t="s">
        <v>56</v>
      </c>
      <c r="CX372">
        <v>1130</v>
      </c>
      <c r="CY372">
        <v>1.55</v>
      </c>
      <c r="CZ372">
        <v>2.1</v>
      </c>
    </row>
    <row r="373" spans="1:104" x14ac:dyDescent="0.6">
      <c r="A373" s="1" t="s">
        <v>587</v>
      </c>
      <c r="B373" t="s">
        <v>588</v>
      </c>
      <c r="C373" s="1" t="s">
        <v>57</v>
      </c>
      <c r="D373" t="s">
        <v>58</v>
      </c>
      <c r="E373" t="s">
        <v>29</v>
      </c>
      <c r="F373" t="s">
        <v>1240</v>
      </c>
      <c r="G373" s="1" t="s">
        <v>590</v>
      </c>
      <c r="H373">
        <v>22899</v>
      </c>
      <c r="I373">
        <v>27.58</v>
      </c>
      <c r="J373">
        <v>60115</v>
      </c>
      <c r="K373">
        <v>72.42</v>
      </c>
      <c r="L373">
        <v>1501</v>
      </c>
      <c r="M373">
        <v>1.81</v>
      </c>
      <c r="N373">
        <v>2.5</v>
      </c>
      <c r="O373">
        <v>284</v>
      </c>
      <c r="P373">
        <v>0.34</v>
      </c>
      <c r="Q373">
        <v>0.47</v>
      </c>
      <c r="R373">
        <v>58330</v>
      </c>
      <c r="S373">
        <v>70.27</v>
      </c>
      <c r="T373">
        <v>97.03</v>
      </c>
      <c r="U373">
        <v>1</v>
      </c>
      <c r="V373" t="s">
        <v>31</v>
      </c>
      <c r="W373" t="s">
        <v>32</v>
      </c>
      <c r="X373" t="s">
        <v>33</v>
      </c>
      <c r="Y373">
        <v>453</v>
      </c>
      <c r="Z373">
        <v>0.55000000000000004</v>
      </c>
      <c r="AA373">
        <v>0.78</v>
      </c>
      <c r="AB373">
        <v>2</v>
      </c>
      <c r="AC373" t="s">
        <v>34</v>
      </c>
      <c r="AD373" t="s">
        <v>35</v>
      </c>
      <c r="AE373" t="s">
        <v>36</v>
      </c>
      <c r="AF373">
        <v>1533</v>
      </c>
      <c r="AG373">
        <v>1.85</v>
      </c>
      <c r="AH373">
        <v>2.63</v>
      </c>
      <c r="AI373">
        <v>3</v>
      </c>
      <c r="AJ373" t="s">
        <v>34</v>
      </c>
      <c r="AK373" t="s">
        <v>37</v>
      </c>
      <c r="AL373" t="s">
        <v>38</v>
      </c>
      <c r="AM373">
        <v>15991</v>
      </c>
      <c r="AN373">
        <v>19.260000000000002</v>
      </c>
      <c r="AO373">
        <v>27.41</v>
      </c>
      <c r="AP373">
        <v>4</v>
      </c>
      <c r="AQ373" t="s">
        <v>34</v>
      </c>
      <c r="AR373" t="s">
        <v>39</v>
      </c>
      <c r="AS373" t="s">
        <v>40</v>
      </c>
      <c r="AT373">
        <v>1291</v>
      </c>
      <c r="AU373">
        <v>1.56</v>
      </c>
      <c r="AV373">
        <v>2.21</v>
      </c>
      <c r="AW373">
        <v>5</v>
      </c>
      <c r="AX373" t="s">
        <v>31</v>
      </c>
      <c r="AY373" t="s">
        <v>41</v>
      </c>
      <c r="AZ373" t="s">
        <v>42</v>
      </c>
      <c r="BA373">
        <v>15496</v>
      </c>
      <c r="BB373">
        <v>18.670000000000002</v>
      </c>
      <c r="BC373">
        <v>26.57</v>
      </c>
      <c r="BD373">
        <v>6</v>
      </c>
      <c r="BE373" t="s">
        <v>34</v>
      </c>
      <c r="BF373" t="s">
        <v>43</v>
      </c>
      <c r="BG373" t="s">
        <v>44</v>
      </c>
      <c r="BH373">
        <v>2869</v>
      </c>
      <c r="BI373">
        <v>3.46</v>
      </c>
      <c r="BJ373">
        <v>4.92</v>
      </c>
      <c r="BK373">
        <v>7</v>
      </c>
      <c r="BL373" t="s">
        <v>34</v>
      </c>
      <c r="BM373" t="s">
        <v>45</v>
      </c>
      <c r="BN373" t="s">
        <v>46</v>
      </c>
      <c r="BO373">
        <v>12637</v>
      </c>
      <c r="BP373">
        <v>15.22</v>
      </c>
      <c r="BQ373">
        <v>21.66</v>
      </c>
      <c r="BR373">
        <v>8</v>
      </c>
      <c r="BS373" t="s">
        <v>31</v>
      </c>
      <c r="BT373" t="s">
        <v>47</v>
      </c>
      <c r="BU373" t="s">
        <v>48</v>
      </c>
      <c r="BV373">
        <v>1165</v>
      </c>
      <c r="BW373">
        <v>1.4</v>
      </c>
      <c r="BX373">
        <v>2</v>
      </c>
      <c r="BY373">
        <v>9</v>
      </c>
      <c r="BZ373" t="s">
        <v>34</v>
      </c>
      <c r="CA373" t="s">
        <v>49</v>
      </c>
      <c r="CB373" t="s">
        <v>50</v>
      </c>
      <c r="CC373">
        <v>2677</v>
      </c>
      <c r="CD373">
        <v>3.22</v>
      </c>
      <c r="CE373">
        <v>4.59</v>
      </c>
      <c r="CF373">
        <v>10</v>
      </c>
      <c r="CG373" t="s">
        <v>31</v>
      </c>
      <c r="CH373" t="s">
        <v>51</v>
      </c>
      <c r="CI373" t="s">
        <v>52</v>
      </c>
      <c r="CJ373">
        <v>2608</v>
      </c>
      <c r="CK373">
        <v>3.14</v>
      </c>
      <c r="CL373">
        <v>4.47</v>
      </c>
      <c r="CM373">
        <v>11</v>
      </c>
      <c r="CN373" t="s">
        <v>34</v>
      </c>
      <c r="CO373" t="s">
        <v>53</v>
      </c>
      <c r="CP373" t="s">
        <v>54</v>
      </c>
      <c r="CQ373">
        <v>503</v>
      </c>
      <c r="CR373">
        <v>0.61</v>
      </c>
      <c r="CS373">
        <v>0.86</v>
      </c>
      <c r="CT373">
        <v>12</v>
      </c>
      <c r="CU373" t="s">
        <v>34</v>
      </c>
      <c r="CV373" t="s">
        <v>55</v>
      </c>
      <c r="CW373" t="s">
        <v>56</v>
      </c>
      <c r="CX373">
        <v>1107</v>
      </c>
      <c r="CY373">
        <v>1.33</v>
      </c>
      <c r="CZ373">
        <v>1.9</v>
      </c>
    </row>
    <row r="374" spans="1:104" x14ac:dyDescent="0.6">
      <c r="A374" s="1" t="s">
        <v>587</v>
      </c>
      <c r="B374" t="s">
        <v>588</v>
      </c>
      <c r="C374" s="1" t="s">
        <v>60</v>
      </c>
      <c r="D374" t="s">
        <v>61</v>
      </c>
      <c r="E374" t="s">
        <v>29</v>
      </c>
      <c r="F374" t="s">
        <v>1241</v>
      </c>
      <c r="G374" s="1" t="s">
        <v>591</v>
      </c>
      <c r="H374">
        <v>21739</v>
      </c>
      <c r="I374">
        <v>25.14</v>
      </c>
      <c r="J374">
        <v>64740</v>
      </c>
      <c r="K374">
        <v>74.86</v>
      </c>
      <c r="L374">
        <v>1266</v>
      </c>
      <c r="M374">
        <v>1.46</v>
      </c>
      <c r="N374">
        <v>1.96</v>
      </c>
      <c r="O374">
        <v>616</v>
      </c>
      <c r="P374">
        <v>0.71</v>
      </c>
      <c r="Q374">
        <v>0.95</v>
      </c>
      <c r="R374">
        <v>62858</v>
      </c>
      <c r="S374">
        <v>72.69</v>
      </c>
      <c r="T374">
        <v>97.09</v>
      </c>
      <c r="U374">
        <v>1</v>
      </c>
      <c r="V374" t="s">
        <v>31</v>
      </c>
      <c r="W374" t="s">
        <v>32</v>
      </c>
      <c r="X374" t="s">
        <v>33</v>
      </c>
      <c r="Y374">
        <v>492</v>
      </c>
      <c r="Z374">
        <v>0.56999999999999995</v>
      </c>
      <c r="AA374">
        <v>0.78</v>
      </c>
      <c r="AB374">
        <v>2</v>
      </c>
      <c r="AC374" t="s">
        <v>34</v>
      </c>
      <c r="AD374" t="s">
        <v>35</v>
      </c>
      <c r="AE374" t="s">
        <v>36</v>
      </c>
      <c r="AF374">
        <v>1450</v>
      </c>
      <c r="AG374">
        <v>1.68</v>
      </c>
      <c r="AH374">
        <v>2.31</v>
      </c>
      <c r="AI374">
        <v>3</v>
      </c>
      <c r="AJ374" t="s">
        <v>34</v>
      </c>
      <c r="AK374" t="s">
        <v>37</v>
      </c>
      <c r="AL374" t="s">
        <v>38</v>
      </c>
      <c r="AM374">
        <v>16542</v>
      </c>
      <c r="AN374">
        <v>19.13</v>
      </c>
      <c r="AO374">
        <v>26.32</v>
      </c>
      <c r="AP374">
        <v>4</v>
      </c>
      <c r="AQ374" t="s">
        <v>34</v>
      </c>
      <c r="AR374" t="s">
        <v>39</v>
      </c>
      <c r="AS374" t="s">
        <v>40</v>
      </c>
      <c r="AT374">
        <v>1777</v>
      </c>
      <c r="AU374">
        <v>2.0499999999999998</v>
      </c>
      <c r="AV374">
        <v>2.83</v>
      </c>
      <c r="AW374">
        <v>5</v>
      </c>
      <c r="AX374" t="s">
        <v>31</v>
      </c>
      <c r="AY374" t="s">
        <v>41</v>
      </c>
      <c r="AZ374" t="s">
        <v>42</v>
      </c>
      <c r="BA374">
        <v>20074</v>
      </c>
      <c r="BB374">
        <v>23.21</v>
      </c>
      <c r="BC374">
        <v>31.94</v>
      </c>
      <c r="BD374">
        <v>6</v>
      </c>
      <c r="BE374" t="s">
        <v>34</v>
      </c>
      <c r="BF374" t="s">
        <v>43</v>
      </c>
      <c r="BG374" t="s">
        <v>44</v>
      </c>
      <c r="BH374">
        <v>3516</v>
      </c>
      <c r="BI374">
        <v>4.07</v>
      </c>
      <c r="BJ374">
        <v>5.59</v>
      </c>
      <c r="BK374">
        <v>7</v>
      </c>
      <c r="BL374" t="s">
        <v>34</v>
      </c>
      <c r="BM374" t="s">
        <v>45</v>
      </c>
      <c r="BN374" t="s">
        <v>46</v>
      </c>
      <c r="BO374">
        <v>10293</v>
      </c>
      <c r="BP374">
        <v>11.9</v>
      </c>
      <c r="BQ374">
        <v>16.38</v>
      </c>
      <c r="BR374">
        <v>8</v>
      </c>
      <c r="BS374" t="s">
        <v>31</v>
      </c>
      <c r="BT374" t="s">
        <v>47</v>
      </c>
      <c r="BU374" t="s">
        <v>48</v>
      </c>
      <c r="BV374">
        <v>1081</v>
      </c>
      <c r="BW374">
        <v>1.25</v>
      </c>
      <c r="BX374">
        <v>1.72</v>
      </c>
      <c r="BY374">
        <v>9</v>
      </c>
      <c r="BZ374" t="s">
        <v>34</v>
      </c>
      <c r="CA374" t="s">
        <v>49</v>
      </c>
      <c r="CB374" t="s">
        <v>50</v>
      </c>
      <c r="CC374">
        <v>2312</v>
      </c>
      <c r="CD374">
        <v>2.67</v>
      </c>
      <c r="CE374">
        <v>3.68</v>
      </c>
      <c r="CF374">
        <v>10</v>
      </c>
      <c r="CG374" t="s">
        <v>31</v>
      </c>
      <c r="CH374" t="s">
        <v>51</v>
      </c>
      <c r="CI374" t="s">
        <v>52</v>
      </c>
      <c r="CJ374">
        <v>3203</v>
      </c>
      <c r="CK374">
        <v>3.7</v>
      </c>
      <c r="CL374">
        <v>5.0999999999999996</v>
      </c>
      <c r="CM374">
        <v>11</v>
      </c>
      <c r="CN374" t="s">
        <v>34</v>
      </c>
      <c r="CO374" t="s">
        <v>53</v>
      </c>
      <c r="CP374" t="s">
        <v>54</v>
      </c>
      <c r="CQ374">
        <v>571</v>
      </c>
      <c r="CR374">
        <v>0.66</v>
      </c>
      <c r="CS374">
        <v>0.91</v>
      </c>
      <c r="CT374">
        <v>12</v>
      </c>
      <c r="CU374" t="s">
        <v>34</v>
      </c>
      <c r="CV374" t="s">
        <v>55</v>
      </c>
      <c r="CW374" t="s">
        <v>56</v>
      </c>
      <c r="CX374">
        <v>1547</v>
      </c>
      <c r="CY374">
        <v>1.79</v>
      </c>
      <c r="CZ374">
        <v>2.46</v>
      </c>
    </row>
    <row r="375" spans="1:104" x14ac:dyDescent="0.6">
      <c r="A375" s="1" t="s">
        <v>587</v>
      </c>
      <c r="B375" t="s">
        <v>588</v>
      </c>
      <c r="C375" s="1" t="s">
        <v>63</v>
      </c>
      <c r="D375" t="s">
        <v>64</v>
      </c>
      <c r="E375" t="s">
        <v>29</v>
      </c>
      <c r="F375" t="s">
        <v>1242</v>
      </c>
      <c r="G375" s="1" t="s">
        <v>592</v>
      </c>
      <c r="H375">
        <v>20340</v>
      </c>
      <c r="I375">
        <v>25.15</v>
      </c>
      <c r="J375">
        <v>60544</v>
      </c>
      <c r="K375">
        <v>74.849999999999994</v>
      </c>
      <c r="L375">
        <v>1314</v>
      </c>
      <c r="M375">
        <v>1.62</v>
      </c>
      <c r="N375">
        <v>2.17</v>
      </c>
      <c r="O375">
        <v>449</v>
      </c>
      <c r="P375">
        <v>0.56000000000000005</v>
      </c>
      <c r="Q375">
        <v>0.74</v>
      </c>
      <c r="R375">
        <v>58781</v>
      </c>
      <c r="S375">
        <v>72.67</v>
      </c>
      <c r="T375">
        <v>97.09</v>
      </c>
      <c r="U375">
        <v>1</v>
      </c>
      <c r="V375" t="s">
        <v>31</v>
      </c>
      <c r="W375" t="s">
        <v>32</v>
      </c>
      <c r="X375" t="s">
        <v>33</v>
      </c>
      <c r="Y375">
        <v>420</v>
      </c>
      <c r="Z375">
        <v>0.52</v>
      </c>
      <c r="AA375">
        <v>0.71</v>
      </c>
      <c r="AB375">
        <v>2</v>
      </c>
      <c r="AC375" t="s">
        <v>34</v>
      </c>
      <c r="AD375" t="s">
        <v>35</v>
      </c>
      <c r="AE375" t="s">
        <v>36</v>
      </c>
      <c r="AF375">
        <v>1438</v>
      </c>
      <c r="AG375">
        <v>1.78</v>
      </c>
      <c r="AH375">
        <v>2.4500000000000002</v>
      </c>
      <c r="AI375">
        <v>3</v>
      </c>
      <c r="AJ375" t="s">
        <v>34</v>
      </c>
      <c r="AK375" t="s">
        <v>37</v>
      </c>
      <c r="AL375" t="s">
        <v>38</v>
      </c>
      <c r="AM375">
        <v>16341</v>
      </c>
      <c r="AN375">
        <v>20.2</v>
      </c>
      <c r="AO375">
        <v>27.8</v>
      </c>
      <c r="AP375">
        <v>4</v>
      </c>
      <c r="AQ375" t="s">
        <v>34</v>
      </c>
      <c r="AR375" t="s">
        <v>39</v>
      </c>
      <c r="AS375" t="s">
        <v>40</v>
      </c>
      <c r="AT375">
        <v>1501</v>
      </c>
      <c r="AU375">
        <v>1.86</v>
      </c>
      <c r="AV375">
        <v>2.5499999999999998</v>
      </c>
      <c r="AW375">
        <v>5</v>
      </c>
      <c r="AX375" t="s">
        <v>31</v>
      </c>
      <c r="AY375" t="s">
        <v>41</v>
      </c>
      <c r="AZ375" t="s">
        <v>42</v>
      </c>
      <c r="BA375">
        <v>16469</v>
      </c>
      <c r="BB375">
        <v>20.36</v>
      </c>
      <c r="BC375">
        <v>28.02</v>
      </c>
      <c r="BD375">
        <v>6</v>
      </c>
      <c r="BE375" t="s">
        <v>34</v>
      </c>
      <c r="BF375" t="s">
        <v>43</v>
      </c>
      <c r="BG375" t="s">
        <v>44</v>
      </c>
      <c r="BH375">
        <v>3038</v>
      </c>
      <c r="BI375">
        <v>3.76</v>
      </c>
      <c r="BJ375">
        <v>5.17</v>
      </c>
      <c r="BK375">
        <v>7</v>
      </c>
      <c r="BL375" t="s">
        <v>34</v>
      </c>
      <c r="BM375" t="s">
        <v>45</v>
      </c>
      <c r="BN375" t="s">
        <v>46</v>
      </c>
      <c r="BO375">
        <v>10654</v>
      </c>
      <c r="BP375">
        <v>13.17</v>
      </c>
      <c r="BQ375">
        <v>18.12</v>
      </c>
      <c r="BR375">
        <v>8</v>
      </c>
      <c r="BS375" t="s">
        <v>31</v>
      </c>
      <c r="BT375" t="s">
        <v>47</v>
      </c>
      <c r="BU375" t="s">
        <v>48</v>
      </c>
      <c r="BV375">
        <v>1121</v>
      </c>
      <c r="BW375">
        <v>1.39</v>
      </c>
      <c r="BX375">
        <v>1.91</v>
      </c>
      <c r="BY375">
        <v>9</v>
      </c>
      <c r="BZ375" t="s">
        <v>34</v>
      </c>
      <c r="CA375" t="s">
        <v>49</v>
      </c>
      <c r="CB375" t="s">
        <v>50</v>
      </c>
      <c r="CC375">
        <v>2857</v>
      </c>
      <c r="CD375">
        <v>3.53</v>
      </c>
      <c r="CE375">
        <v>4.8600000000000003</v>
      </c>
      <c r="CF375">
        <v>10</v>
      </c>
      <c r="CG375" t="s">
        <v>31</v>
      </c>
      <c r="CH375" t="s">
        <v>51</v>
      </c>
      <c r="CI375" t="s">
        <v>52</v>
      </c>
      <c r="CJ375">
        <v>3142</v>
      </c>
      <c r="CK375">
        <v>3.88</v>
      </c>
      <c r="CL375">
        <v>5.35</v>
      </c>
      <c r="CM375">
        <v>11</v>
      </c>
      <c r="CN375" t="s">
        <v>34</v>
      </c>
      <c r="CO375" t="s">
        <v>53</v>
      </c>
      <c r="CP375" t="s">
        <v>54</v>
      </c>
      <c r="CQ375">
        <v>538</v>
      </c>
      <c r="CR375">
        <v>0.67</v>
      </c>
      <c r="CS375">
        <v>0.92</v>
      </c>
      <c r="CT375">
        <v>12</v>
      </c>
      <c r="CU375" t="s">
        <v>34</v>
      </c>
      <c r="CV375" t="s">
        <v>55</v>
      </c>
      <c r="CW375" t="s">
        <v>56</v>
      </c>
      <c r="CX375">
        <v>1262</v>
      </c>
      <c r="CY375">
        <v>1.56</v>
      </c>
      <c r="CZ375">
        <v>2.15</v>
      </c>
    </row>
    <row r="376" spans="1:104" x14ac:dyDescent="0.6">
      <c r="A376" s="1" t="s">
        <v>587</v>
      </c>
      <c r="B376" t="s">
        <v>588</v>
      </c>
      <c r="C376" s="1" t="s">
        <v>66</v>
      </c>
      <c r="D376" t="s">
        <v>67</v>
      </c>
      <c r="E376" t="s">
        <v>29</v>
      </c>
      <c r="F376" t="s">
        <v>1243</v>
      </c>
      <c r="G376" s="1" t="s">
        <v>593</v>
      </c>
      <c r="H376">
        <v>22734</v>
      </c>
      <c r="I376">
        <v>25.88</v>
      </c>
      <c r="J376">
        <v>65104</v>
      </c>
      <c r="K376">
        <v>74.12</v>
      </c>
      <c r="L376">
        <v>1412</v>
      </c>
      <c r="M376">
        <v>1.61</v>
      </c>
      <c r="N376">
        <v>2.17</v>
      </c>
      <c r="O376">
        <v>450</v>
      </c>
      <c r="P376">
        <v>0.51</v>
      </c>
      <c r="Q376">
        <v>0.69</v>
      </c>
      <c r="R376">
        <v>63242</v>
      </c>
      <c r="S376">
        <v>72</v>
      </c>
      <c r="T376">
        <v>97.14</v>
      </c>
      <c r="U376">
        <v>1</v>
      </c>
      <c r="V376" t="s">
        <v>31</v>
      </c>
      <c r="W376" t="s">
        <v>32</v>
      </c>
      <c r="X376" t="s">
        <v>33</v>
      </c>
      <c r="Y376">
        <v>430</v>
      </c>
      <c r="Z376">
        <v>0.49</v>
      </c>
      <c r="AA376">
        <v>0.68</v>
      </c>
      <c r="AB376">
        <v>2</v>
      </c>
      <c r="AC376" t="s">
        <v>34</v>
      </c>
      <c r="AD376" t="s">
        <v>35</v>
      </c>
      <c r="AE376" t="s">
        <v>36</v>
      </c>
      <c r="AF376">
        <v>1370</v>
      </c>
      <c r="AG376">
        <v>1.56</v>
      </c>
      <c r="AH376">
        <v>2.17</v>
      </c>
      <c r="AI376">
        <v>3</v>
      </c>
      <c r="AJ376" t="s">
        <v>34</v>
      </c>
      <c r="AK376" t="s">
        <v>37</v>
      </c>
      <c r="AL376" t="s">
        <v>38</v>
      </c>
      <c r="AM376">
        <v>18556</v>
      </c>
      <c r="AN376">
        <v>21.13</v>
      </c>
      <c r="AO376">
        <v>29.34</v>
      </c>
      <c r="AP376">
        <v>4</v>
      </c>
      <c r="AQ376" t="s">
        <v>34</v>
      </c>
      <c r="AR376" t="s">
        <v>39</v>
      </c>
      <c r="AS376" t="s">
        <v>40</v>
      </c>
      <c r="AT376">
        <v>1653</v>
      </c>
      <c r="AU376">
        <v>1.88</v>
      </c>
      <c r="AV376">
        <v>2.61</v>
      </c>
      <c r="AW376">
        <v>5</v>
      </c>
      <c r="AX376" t="s">
        <v>31</v>
      </c>
      <c r="AY376" t="s">
        <v>41</v>
      </c>
      <c r="AZ376" t="s">
        <v>42</v>
      </c>
      <c r="BA376">
        <v>17486</v>
      </c>
      <c r="BB376">
        <v>19.91</v>
      </c>
      <c r="BC376">
        <v>27.65</v>
      </c>
      <c r="BD376">
        <v>6</v>
      </c>
      <c r="BE376" t="s">
        <v>34</v>
      </c>
      <c r="BF376" t="s">
        <v>43</v>
      </c>
      <c r="BG376" t="s">
        <v>44</v>
      </c>
      <c r="BH376">
        <v>3496</v>
      </c>
      <c r="BI376">
        <v>3.98</v>
      </c>
      <c r="BJ376">
        <v>5.53</v>
      </c>
      <c r="BK376">
        <v>7</v>
      </c>
      <c r="BL376" t="s">
        <v>34</v>
      </c>
      <c r="BM376" t="s">
        <v>45</v>
      </c>
      <c r="BN376" t="s">
        <v>46</v>
      </c>
      <c r="BO376">
        <v>10725</v>
      </c>
      <c r="BP376">
        <v>12.21</v>
      </c>
      <c r="BQ376">
        <v>16.96</v>
      </c>
      <c r="BR376">
        <v>8</v>
      </c>
      <c r="BS376" t="s">
        <v>31</v>
      </c>
      <c r="BT376" t="s">
        <v>47</v>
      </c>
      <c r="BU376" t="s">
        <v>48</v>
      </c>
      <c r="BV376">
        <v>1044</v>
      </c>
      <c r="BW376">
        <v>1.19</v>
      </c>
      <c r="BX376">
        <v>1.65</v>
      </c>
      <c r="BY376">
        <v>9</v>
      </c>
      <c r="BZ376" t="s">
        <v>34</v>
      </c>
      <c r="CA376" t="s">
        <v>49</v>
      </c>
      <c r="CB376" t="s">
        <v>50</v>
      </c>
      <c r="CC376">
        <v>2748</v>
      </c>
      <c r="CD376">
        <v>3.13</v>
      </c>
      <c r="CE376">
        <v>4.3499999999999996</v>
      </c>
      <c r="CF376">
        <v>10</v>
      </c>
      <c r="CG376" t="s">
        <v>31</v>
      </c>
      <c r="CH376" t="s">
        <v>51</v>
      </c>
      <c r="CI376" t="s">
        <v>52</v>
      </c>
      <c r="CJ376">
        <v>3792</v>
      </c>
      <c r="CK376">
        <v>4.32</v>
      </c>
      <c r="CL376">
        <v>6</v>
      </c>
      <c r="CM376">
        <v>11</v>
      </c>
      <c r="CN376" t="s">
        <v>34</v>
      </c>
      <c r="CO376" t="s">
        <v>53</v>
      </c>
      <c r="CP376" t="s">
        <v>54</v>
      </c>
      <c r="CQ376">
        <v>494</v>
      </c>
      <c r="CR376">
        <v>0.56000000000000005</v>
      </c>
      <c r="CS376">
        <v>0.78</v>
      </c>
      <c r="CT376">
        <v>12</v>
      </c>
      <c r="CU376" t="s">
        <v>34</v>
      </c>
      <c r="CV376" t="s">
        <v>55</v>
      </c>
      <c r="CW376" t="s">
        <v>56</v>
      </c>
      <c r="CX376">
        <v>1448</v>
      </c>
      <c r="CY376">
        <v>1.65</v>
      </c>
      <c r="CZ376">
        <v>2.29</v>
      </c>
    </row>
    <row r="377" spans="1:104" x14ac:dyDescent="0.6">
      <c r="A377" s="1" t="s">
        <v>594</v>
      </c>
      <c r="B377" t="s">
        <v>595</v>
      </c>
      <c r="C377" s="1" t="s">
        <v>26</v>
      </c>
      <c r="D377" t="s">
        <v>28</v>
      </c>
      <c r="E377" t="s">
        <v>29</v>
      </c>
      <c r="F377" t="s">
        <v>1244</v>
      </c>
      <c r="G377" s="1" t="s">
        <v>596</v>
      </c>
      <c r="H377">
        <v>19459</v>
      </c>
      <c r="I377">
        <v>20.93</v>
      </c>
      <c r="J377">
        <v>73494</v>
      </c>
      <c r="K377">
        <v>79.069999999999993</v>
      </c>
      <c r="L377">
        <v>1194</v>
      </c>
      <c r="M377">
        <v>1.28</v>
      </c>
      <c r="N377">
        <v>1.62</v>
      </c>
      <c r="O377">
        <v>425</v>
      </c>
      <c r="P377">
        <v>0.46</v>
      </c>
      <c r="Q377">
        <v>0.57999999999999996</v>
      </c>
      <c r="R377">
        <v>71875</v>
      </c>
      <c r="S377">
        <v>77.319999999999993</v>
      </c>
      <c r="T377">
        <v>97.8</v>
      </c>
      <c r="U377">
        <v>1</v>
      </c>
      <c r="V377" t="s">
        <v>31</v>
      </c>
      <c r="W377" t="s">
        <v>32</v>
      </c>
      <c r="X377" t="s">
        <v>33</v>
      </c>
      <c r="Y377">
        <v>349</v>
      </c>
      <c r="Z377">
        <v>0.38</v>
      </c>
      <c r="AA377">
        <v>0.49</v>
      </c>
      <c r="AB377">
        <v>2</v>
      </c>
      <c r="AC377" t="s">
        <v>34</v>
      </c>
      <c r="AD377" t="s">
        <v>35</v>
      </c>
      <c r="AE377" t="s">
        <v>36</v>
      </c>
      <c r="AF377">
        <v>1315</v>
      </c>
      <c r="AG377">
        <v>1.41</v>
      </c>
      <c r="AH377">
        <v>1.83</v>
      </c>
      <c r="AI377">
        <v>3</v>
      </c>
      <c r="AJ377" t="s">
        <v>34</v>
      </c>
      <c r="AK377" t="s">
        <v>37</v>
      </c>
      <c r="AL377" t="s">
        <v>38</v>
      </c>
      <c r="AM377">
        <v>20460</v>
      </c>
      <c r="AN377">
        <v>22.01</v>
      </c>
      <c r="AO377">
        <v>28.47</v>
      </c>
      <c r="AP377">
        <v>4</v>
      </c>
      <c r="AQ377" t="s">
        <v>34</v>
      </c>
      <c r="AR377" t="s">
        <v>39</v>
      </c>
      <c r="AS377" t="s">
        <v>40</v>
      </c>
      <c r="AT377">
        <v>2306</v>
      </c>
      <c r="AU377">
        <v>2.48</v>
      </c>
      <c r="AV377">
        <v>3.21</v>
      </c>
      <c r="AW377">
        <v>5</v>
      </c>
      <c r="AX377" t="s">
        <v>31</v>
      </c>
      <c r="AY377" t="s">
        <v>41</v>
      </c>
      <c r="AZ377" t="s">
        <v>42</v>
      </c>
      <c r="BA377">
        <v>16424</v>
      </c>
      <c r="BB377">
        <v>17.670000000000002</v>
      </c>
      <c r="BC377">
        <v>22.85</v>
      </c>
      <c r="BD377">
        <v>6</v>
      </c>
      <c r="BE377" t="s">
        <v>34</v>
      </c>
      <c r="BF377" t="s">
        <v>43</v>
      </c>
      <c r="BG377" t="s">
        <v>44</v>
      </c>
      <c r="BH377">
        <v>5830</v>
      </c>
      <c r="BI377">
        <v>6.27</v>
      </c>
      <c r="BJ377">
        <v>8.11</v>
      </c>
      <c r="BK377">
        <v>7</v>
      </c>
      <c r="BL377" t="s">
        <v>34</v>
      </c>
      <c r="BM377" t="s">
        <v>45</v>
      </c>
      <c r="BN377" t="s">
        <v>46</v>
      </c>
      <c r="BO377">
        <v>12936</v>
      </c>
      <c r="BP377">
        <v>13.92</v>
      </c>
      <c r="BQ377">
        <v>18</v>
      </c>
      <c r="BR377">
        <v>8</v>
      </c>
      <c r="BS377" t="s">
        <v>31</v>
      </c>
      <c r="BT377" t="s">
        <v>47</v>
      </c>
      <c r="BU377" t="s">
        <v>48</v>
      </c>
      <c r="BV377">
        <v>1247</v>
      </c>
      <c r="BW377">
        <v>1.34</v>
      </c>
      <c r="BX377">
        <v>1.73</v>
      </c>
      <c r="BY377">
        <v>9</v>
      </c>
      <c r="BZ377" t="s">
        <v>34</v>
      </c>
      <c r="CA377" t="s">
        <v>49</v>
      </c>
      <c r="CB377" t="s">
        <v>50</v>
      </c>
      <c r="CC377">
        <v>4597</v>
      </c>
      <c r="CD377">
        <v>4.95</v>
      </c>
      <c r="CE377">
        <v>6.4</v>
      </c>
      <c r="CF377">
        <v>10</v>
      </c>
      <c r="CG377" t="s">
        <v>31</v>
      </c>
      <c r="CH377" t="s">
        <v>51</v>
      </c>
      <c r="CI377" t="s">
        <v>52</v>
      </c>
      <c r="CJ377">
        <v>3956</v>
      </c>
      <c r="CK377">
        <v>4.26</v>
      </c>
      <c r="CL377">
        <v>5.5</v>
      </c>
      <c r="CM377">
        <v>11</v>
      </c>
      <c r="CN377" t="s">
        <v>34</v>
      </c>
      <c r="CO377" t="s">
        <v>53</v>
      </c>
      <c r="CP377" t="s">
        <v>54</v>
      </c>
      <c r="CQ377">
        <v>464</v>
      </c>
      <c r="CR377">
        <v>0.5</v>
      </c>
      <c r="CS377">
        <v>0.65</v>
      </c>
      <c r="CT377">
        <v>12</v>
      </c>
      <c r="CU377" t="s">
        <v>34</v>
      </c>
      <c r="CV377" t="s">
        <v>55</v>
      </c>
      <c r="CW377" t="s">
        <v>56</v>
      </c>
      <c r="CX377">
        <v>1991</v>
      </c>
      <c r="CY377">
        <v>2.14</v>
      </c>
      <c r="CZ377">
        <v>2.77</v>
      </c>
    </row>
    <row r="378" spans="1:104" x14ac:dyDescent="0.6">
      <c r="A378" s="1" t="s">
        <v>594</v>
      </c>
      <c r="B378" t="s">
        <v>595</v>
      </c>
      <c r="C378" s="1" t="s">
        <v>57</v>
      </c>
      <c r="D378" t="s">
        <v>58</v>
      </c>
      <c r="E378" t="s">
        <v>29</v>
      </c>
      <c r="F378" t="s">
        <v>1245</v>
      </c>
      <c r="G378" s="1" t="s">
        <v>597</v>
      </c>
      <c r="H378">
        <v>17535</v>
      </c>
      <c r="I378">
        <v>23.06</v>
      </c>
      <c r="J378">
        <v>58518</v>
      </c>
      <c r="K378">
        <v>76.94</v>
      </c>
      <c r="L378">
        <v>895</v>
      </c>
      <c r="M378">
        <v>1.18</v>
      </c>
      <c r="N378">
        <v>1.53</v>
      </c>
      <c r="O378">
        <v>367</v>
      </c>
      <c r="P378">
        <v>0.48</v>
      </c>
      <c r="Q378">
        <v>0.63</v>
      </c>
      <c r="R378">
        <v>57256</v>
      </c>
      <c r="S378">
        <v>75.28</v>
      </c>
      <c r="T378">
        <v>97.84</v>
      </c>
      <c r="U378">
        <v>1</v>
      </c>
      <c r="V378" t="s">
        <v>31</v>
      </c>
      <c r="W378" t="s">
        <v>32</v>
      </c>
      <c r="X378" t="s">
        <v>33</v>
      </c>
      <c r="Y378">
        <v>269</v>
      </c>
      <c r="Z378">
        <v>0.35</v>
      </c>
      <c r="AA378">
        <v>0.47</v>
      </c>
      <c r="AB378">
        <v>2</v>
      </c>
      <c r="AC378" t="s">
        <v>34</v>
      </c>
      <c r="AD378" t="s">
        <v>35</v>
      </c>
      <c r="AE378" t="s">
        <v>36</v>
      </c>
      <c r="AF378">
        <v>1361</v>
      </c>
      <c r="AG378">
        <v>1.79</v>
      </c>
      <c r="AH378">
        <v>2.38</v>
      </c>
      <c r="AI378">
        <v>3</v>
      </c>
      <c r="AJ378" t="s">
        <v>34</v>
      </c>
      <c r="AK378" t="s">
        <v>37</v>
      </c>
      <c r="AL378" t="s">
        <v>38</v>
      </c>
      <c r="AM378">
        <v>14644</v>
      </c>
      <c r="AN378">
        <v>19.25</v>
      </c>
      <c r="AO378">
        <v>25.58</v>
      </c>
      <c r="AP378">
        <v>4</v>
      </c>
      <c r="AQ378" t="s">
        <v>34</v>
      </c>
      <c r="AR378" t="s">
        <v>39</v>
      </c>
      <c r="AS378" t="s">
        <v>40</v>
      </c>
      <c r="AT378">
        <v>2173</v>
      </c>
      <c r="AU378">
        <v>2.86</v>
      </c>
      <c r="AV378">
        <v>3.8</v>
      </c>
      <c r="AW378">
        <v>5</v>
      </c>
      <c r="AX378" t="s">
        <v>31</v>
      </c>
      <c r="AY378" t="s">
        <v>41</v>
      </c>
      <c r="AZ378" t="s">
        <v>42</v>
      </c>
      <c r="BA378">
        <v>14009</v>
      </c>
      <c r="BB378">
        <v>18.420000000000002</v>
      </c>
      <c r="BC378">
        <v>24.47</v>
      </c>
      <c r="BD378">
        <v>6</v>
      </c>
      <c r="BE378" t="s">
        <v>34</v>
      </c>
      <c r="BF378" t="s">
        <v>43</v>
      </c>
      <c r="BG378" t="s">
        <v>44</v>
      </c>
      <c r="BH378">
        <v>4109</v>
      </c>
      <c r="BI378">
        <v>5.4</v>
      </c>
      <c r="BJ378">
        <v>7.18</v>
      </c>
      <c r="BK378">
        <v>7</v>
      </c>
      <c r="BL378" t="s">
        <v>34</v>
      </c>
      <c r="BM378" t="s">
        <v>45</v>
      </c>
      <c r="BN378" t="s">
        <v>46</v>
      </c>
      <c r="BO378">
        <v>10617</v>
      </c>
      <c r="BP378">
        <v>13.96</v>
      </c>
      <c r="BQ378">
        <v>18.54</v>
      </c>
      <c r="BR378">
        <v>8</v>
      </c>
      <c r="BS378" t="s">
        <v>31</v>
      </c>
      <c r="BT378" t="s">
        <v>47</v>
      </c>
      <c r="BU378" t="s">
        <v>48</v>
      </c>
      <c r="BV378">
        <v>840</v>
      </c>
      <c r="BW378">
        <v>1.1000000000000001</v>
      </c>
      <c r="BX378">
        <v>1.47</v>
      </c>
      <c r="BY378">
        <v>9</v>
      </c>
      <c r="BZ378" t="s">
        <v>34</v>
      </c>
      <c r="CA378" t="s">
        <v>49</v>
      </c>
      <c r="CB378" t="s">
        <v>50</v>
      </c>
      <c r="CC378">
        <v>3386</v>
      </c>
      <c r="CD378">
        <v>4.45</v>
      </c>
      <c r="CE378">
        <v>5.91</v>
      </c>
      <c r="CF378">
        <v>10</v>
      </c>
      <c r="CG378" t="s">
        <v>31</v>
      </c>
      <c r="CH378" t="s">
        <v>51</v>
      </c>
      <c r="CI378" t="s">
        <v>52</v>
      </c>
      <c r="CJ378">
        <v>3550</v>
      </c>
      <c r="CK378">
        <v>4.67</v>
      </c>
      <c r="CL378">
        <v>6.2</v>
      </c>
      <c r="CM378">
        <v>11</v>
      </c>
      <c r="CN378" t="s">
        <v>34</v>
      </c>
      <c r="CO378" t="s">
        <v>53</v>
      </c>
      <c r="CP378" t="s">
        <v>54</v>
      </c>
      <c r="CQ378">
        <v>507</v>
      </c>
      <c r="CR378">
        <v>0.67</v>
      </c>
      <c r="CS378">
        <v>0.89</v>
      </c>
      <c r="CT378">
        <v>12</v>
      </c>
      <c r="CU378" t="s">
        <v>34</v>
      </c>
      <c r="CV378" t="s">
        <v>55</v>
      </c>
      <c r="CW378" t="s">
        <v>56</v>
      </c>
      <c r="CX378">
        <v>1791</v>
      </c>
      <c r="CY378">
        <v>2.35</v>
      </c>
      <c r="CZ378">
        <v>3.13</v>
      </c>
    </row>
    <row r="379" spans="1:104" x14ac:dyDescent="0.6">
      <c r="A379" s="1" t="s">
        <v>594</v>
      </c>
      <c r="B379" t="s">
        <v>595</v>
      </c>
      <c r="C379" s="1" t="s">
        <v>60</v>
      </c>
      <c r="D379" t="s">
        <v>61</v>
      </c>
      <c r="E379" t="s">
        <v>29</v>
      </c>
      <c r="F379" t="s">
        <v>1246</v>
      </c>
      <c r="G379" s="1" t="s">
        <v>598</v>
      </c>
      <c r="H379">
        <v>15295</v>
      </c>
      <c r="I379">
        <v>20.61</v>
      </c>
      <c r="J379">
        <v>58907</v>
      </c>
      <c r="K379">
        <v>79.39</v>
      </c>
      <c r="L379">
        <v>945</v>
      </c>
      <c r="M379">
        <v>1.27</v>
      </c>
      <c r="N379">
        <v>1.6</v>
      </c>
      <c r="O379">
        <v>357</v>
      </c>
      <c r="P379">
        <v>0.48</v>
      </c>
      <c r="Q379">
        <v>0.61</v>
      </c>
      <c r="R379">
        <v>57605</v>
      </c>
      <c r="S379">
        <v>77.63</v>
      </c>
      <c r="T379">
        <v>97.79</v>
      </c>
      <c r="U379">
        <v>1</v>
      </c>
      <c r="V379" t="s">
        <v>31</v>
      </c>
      <c r="W379" t="s">
        <v>32</v>
      </c>
      <c r="X379" t="s">
        <v>33</v>
      </c>
      <c r="Y379">
        <v>296</v>
      </c>
      <c r="Z379">
        <v>0.4</v>
      </c>
      <c r="AA379">
        <v>0.51</v>
      </c>
      <c r="AB379">
        <v>2</v>
      </c>
      <c r="AC379" t="s">
        <v>34</v>
      </c>
      <c r="AD379" t="s">
        <v>35</v>
      </c>
      <c r="AE379" t="s">
        <v>36</v>
      </c>
      <c r="AF379">
        <v>1491</v>
      </c>
      <c r="AG379">
        <v>2.0099999999999998</v>
      </c>
      <c r="AH379">
        <v>2.59</v>
      </c>
      <c r="AI379">
        <v>3</v>
      </c>
      <c r="AJ379" t="s">
        <v>34</v>
      </c>
      <c r="AK379" t="s">
        <v>37</v>
      </c>
      <c r="AL379" t="s">
        <v>38</v>
      </c>
      <c r="AM379">
        <v>14315</v>
      </c>
      <c r="AN379">
        <v>19.29</v>
      </c>
      <c r="AO379">
        <v>24.85</v>
      </c>
      <c r="AP379">
        <v>4</v>
      </c>
      <c r="AQ379" t="s">
        <v>34</v>
      </c>
      <c r="AR379" t="s">
        <v>39</v>
      </c>
      <c r="AS379" t="s">
        <v>40</v>
      </c>
      <c r="AT379">
        <v>1949</v>
      </c>
      <c r="AU379">
        <v>2.63</v>
      </c>
      <c r="AV379">
        <v>3.38</v>
      </c>
      <c r="AW379">
        <v>5</v>
      </c>
      <c r="AX379" t="s">
        <v>31</v>
      </c>
      <c r="AY379" t="s">
        <v>41</v>
      </c>
      <c r="AZ379" t="s">
        <v>42</v>
      </c>
      <c r="BA379">
        <v>15115</v>
      </c>
      <c r="BB379">
        <v>20.37</v>
      </c>
      <c r="BC379">
        <v>26.24</v>
      </c>
      <c r="BD379">
        <v>6</v>
      </c>
      <c r="BE379" t="s">
        <v>34</v>
      </c>
      <c r="BF379" t="s">
        <v>43</v>
      </c>
      <c r="BG379" t="s">
        <v>44</v>
      </c>
      <c r="BH379">
        <v>4140</v>
      </c>
      <c r="BI379">
        <v>5.58</v>
      </c>
      <c r="BJ379">
        <v>7.19</v>
      </c>
      <c r="BK379">
        <v>7</v>
      </c>
      <c r="BL379" t="s">
        <v>34</v>
      </c>
      <c r="BM379" t="s">
        <v>45</v>
      </c>
      <c r="BN379" t="s">
        <v>46</v>
      </c>
      <c r="BO379">
        <v>10680</v>
      </c>
      <c r="BP379">
        <v>14.39</v>
      </c>
      <c r="BQ379">
        <v>18.54</v>
      </c>
      <c r="BR379">
        <v>8</v>
      </c>
      <c r="BS379" t="s">
        <v>31</v>
      </c>
      <c r="BT379" t="s">
        <v>47</v>
      </c>
      <c r="BU379" t="s">
        <v>48</v>
      </c>
      <c r="BV379">
        <v>1092</v>
      </c>
      <c r="BW379">
        <v>1.47</v>
      </c>
      <c r="BX379">
        <v>1.9</v>
      </c>
      <c r="BY379">
        <v>9</v>
      </c>
      <c r="BZ379" t="s">
        <v>34</v>
      </c>
      <c r="CA379" t="s">
        <v>49</v>
      </c>
      <c r="CB379" t="s">
        <v>50</v>
      </c>
      <c r="CC379">
        <v>3221</v>
      </c>
      <c r="CD379">
        <v>4.34</v>
      </c>
      <c r="CE379">
        <v>5.59</v>
      </c>
      <c r="CF379">
        <v>10</v>
      </c>
      <c r="CG379" t="s">
        <v>31</v>
      </c>
      <c r="CH379" t="s">
        <v>51</v>
      </c>
      <c r="CI379" t="s">
        <v>52</v>
      </c>
      <c r="CJ379">
        <v>3311</v>
      </c>
      <c r="CK379">
        <v>4.46</v>
      </c>
      <c r="CL379">
        <v>5.75</v>
      </c>
      <c r="CM379">
        <v>11</v>
      </c>
      <c r="CN379" t="s">
        <v>34</v>
      </c>
      <c r="CO379" t="s">
        <v>53</v>
      </c>
      <c r="CP379" t="s">
        <v>54</v>
      </c>
      <c r="CQ379">
        <v>427</v>
      </c>
      <c r="CR379">
        <v>0.57999999999999996</v>
      </c>
      <c r="CS379">
        <v>0.74</v>
      </c>
      <c r="CT379">
        <v>12</v>
      </c>
      <c r="CU379" t="s">
        <v>34</v>
      </c>
      <c r="CV379" t="s">
        <v>55</v>
      </c>
      <c r="CW379" t="s">
        <v>56</v>
      </c>
      <c r="CX379">
        <v>1568</v>
      </c>
      <c r="CY379">
        <v>2.11</v>
      </c>
      <c r="CZ379">
        <v>2.72</v>
      </c>
    </row>
    <row r="380" spans="1:104" x14ac:dyDescent="0.6">
      <c r="A380" s="1" t="s">
        <v>594</v>
      </c>
      <c r="B380" t="s">
        <v>595</v>
      </c>
      <c r="C380" s="1" t="s">
        <v>63</v>
      </c>
      <c r="D380" t="s">
        <v>64</v>
      </c>
      <c r="E380" t="s">
        <v>29</v>
      </c>
      <c r="F380" t="s">
        <v>1247</v>
      </c>
      <c r="G380" s="1" t="s">
        <v>599</v>
      </c>
      <c r="H380">
        <v>16640</v>
      </c>
      <c r="I380">
        <v>21.47</v>
      </c>
      <c r="J380">
        <v>60861</v>
      </c>
      <c r="K380">
        <v>78.53</v>
      </c>
      <c r="L380">
        <v>897</v>
      </c>
      <c r="M380">
        <v>1.1599999999999999</v>
      </c>
      <c r="N380">
        <v>1.47</v>
      </c>
      <c r="O380">
        <v>342</v>
      </c>
      <c r="P380">
        <v>0.44</v>
      </c>
      <c r="Q380">
        <v>0.56000000000000005</v>
      </c>
      <c r="R380">
        <v>59622</v>
      </c>
      <c r="S380">
        <v>76.930000000000007</v>
      </c>
      <c r="T380">
        <v>97.96</v>
      </c>
      <c r="U380">
        <v>1</v>
      </c>
      <c r="V380" t="s">
        <v>31</v>
      </c>
      <c r="W380" t="s">
        <v>32</v>
      </c>
      <c r="X380" t="s">
        <v>33</v>
      </c>
      <c r="Y380">
        <v>291</v>
      </c>
      <c r="Z380">
        <v>0.38</v>
      </c>
      <c r="AA380">
        <v>0.49</v>
      </c>
      <c r="AB380">
        <v>2</v>
      </c>
      <c r="AC380" t="s">
        <v>34</v>
      </c>
      <c r="AD380" t="s">
        <v>35</v>
      </c>
      <c r="AE380" t="s">
        <v>36</v>
      </c>
      <c r="AF380">
        <v>1369</v>
      </c>
      <c r="AG380">
        <v>1.77</v>
      </c>
      <c r="AH380">
        <v>2.2999999999999998</v>
      </c>
      <c r="AI380">
        <v>3</v>
      </c>
      <c r="AJ380" t="s">
        <v>34</v>
      </c>
      <c r="AK380" t="s">
        <v>37</v>
      </c>
      <c r="AL380" t="s">
        <v>38</v>
      </c>
      <c r="AM380">
        <v>15270</v>
      </c>
      <c r="AN380">
        <v>19.7</v>
      </c>
      <c r="AO380">
        <v>25.61</v>
      </c>
      <c r="AP380">
        <v>4</v>
      </c>
      <c r="AQ380" t="s">
        <v>34</v>
      </c>
      <c r="AR380" t="s">
        <v>39</v>
      </c>
      <c r="AS380" t="s">
        <v>40</v>
      </c>
      <c r="AT380">
        <v>1653</v>
      </c>
      <c r="AU380">
        <v>2.13</v>
      </c>
      <c r="AV380">
        <v>2.77</v>
      </c>
      <c r="AW380">
        <v>5</v>
      </c>
      <c r="AX380" t="s">
        <v>31</v>
      </c>
      <c r="AY380" t="s">
        <v>41</v>
      </c>
      <c r="AZ380" t="s">
        <v>42</v>
      </c>
      <c r="BA380">
        <v>11185</v>
      </c>
      <c r="BB380">
        <v>14.43</v>
      </c>
      <c r="BC380">
        <v>18.760000000000002</v>
      </c>
      <c r="BD380">
        <v>6</v>
      </c>
      <c r="BE380" t="s">
        <v>34</v>
      </c>
      <c r="BF380" t="s">
        <v>43</v>
      </c>
      <c r="BG380" t="s">
        <v>44</v>
      </c>
      <c r="BH380">
        <v>3966</v>
      </c>
      <c r="BI380">
        <v>5.12</v>
      </c>
      <c r="BJ380">
        <v>6.65</v>
      </c>
      <c r="BK380">
        <v>7</v>
      </c>
      <c r="BL380" t="s">
        <v>34</v>
      </c>
      <c r="BM380" t="s">
        <v>45</v>
      </c>
      <c r="BN380" t="s">
        <v>46</v>
      </c>
      <c r="BO380">
        <v>15625</v>
      </c>
      <c r="BP380">
        <v>20.16</v>
      </c>
      <c r="BQ380">
        <v>26.21</v>
      </c>
      <c r="BR380">
        <v>8</v>
      </c>
      <c r="BS380" t="s">
        <v>31</v>
      </c>
      <c r="BT380" t="s">
        <v>47</v>
      </c>
      <c r="BU380" t="s">
        <v>48</v>
      </c>
      <c r="BV380">
        <v>1239</v>
      </c>
      <c r="BW380">
        <v>1.6</v>
      </c>
      <c r="BX380">
        <v>2.08</v>
      </c>
      <c r="BY380">
        <v>9</v>
      </c>
      <c r="BZ380" t="s">
        <v>34</v>
      </c>
      <c r="CA380" t="s">
        <v>49</v>
      </c>
      <c r="CB380" t="s">
        <v>50</v>
      </c>
      <c r="CC380">
        <v>4438</v>
      </c>
      <c r="CD380">
        <v>5.73</v>
      </c>
      <c r="CE380">
        <v>7.44</v>
      </c>
      <c r="CF380">
        <v>10</v>
      </c>
      <c r="CG380" t="s">
        <v>31</v>
      </c>
      <c r="CH380" t="s">
        <v>51</v>
      </c>
      <c r="CI380" t="s">
        <v>52</v>
      </c>
      <c r="CJ380">
        <v>2791</v>
      </c>
      <c r="CK380">
        <v>3.6</v>
      </c>
      <c r="CL380">
        <v>4.68</v>
      </c>
      <c r="CM380">
        <v>11</v>
      </c>
      <c r="CN380" t="s">
        <v>34</v>
      </c>
      <c r="CO380" t="s">
        <v>53</v>
      </c>
      <c r="CP380" t="s">
        <v>54</v>
      </c>
      <c r="CQ380">
        <v>451</v>
      </c>
      <c r="CR380">
        <v>0.57999999999999996</v>
      </c>
      <c r="CS380">
        <v>0.76</v>
      </c>
      <c r="CT380">
        <v>12</v>
      </c>
      <c r="CU380" t="s">
        <v>34</v>
      </c>
      <c r="CV380" t="s">
        <v>55</v>
      </c>
      <c r="CW380" t="s">
        <v>56</v>
      </c>
      <c r="CX380">
        <v>1344</v>
      </c>
      <c r="CY380">
        <v>1.73</v>
      </c>
      <c r="CZ380">
        <v>2.25</v>
      </c>
    </row>
    <row r="381" spans="1:104" x14ac:dyDescent="0.6">
      <c r="A381" s="1" t="s">
        <v>600</v>
      </c>
      <c r="B381" t="s">
        <v>601</v>
      </c>
      <c r="C381" s="1" t="s">
        <v>26</v>
      </c>
      <c r="D381" t="s">
        <v>28</v>
      </c>
      <c r="E381" t="s">
        <v>29</v>
      </c>
      <c r="F381" t="s">
        <v>1248</v>
      </c>
      <c r="G381" s="1" t="s">
        <v>602</v>
      </c>
      <c r="H381">
        <v>21958</v>
      </c>
      <c r="I381">
        <v>20.29</v>
      </c>
      <c r="J381">
        <v>86263</v>
      </c>
      <c r="K381">
        <v>79.709999999999994</v>
      </c>
      <c r="L381">
        <v>1409</v>
      </c>
      <c r="M381">
        <v>1.3</v>
      </c>
      <c r="N381">
        <v>1.63</v>
      </c>
      <c r="O381">
        <v>453</v>
      </c>
      <c r="P381">
        <v>0.42</v>
      </c>
      <c r="Q381">
        <v>0.53</v>
      </c>
      <c r="R381">
        <v>84401</v>
      </c>
      <c r="S381">
        <v>77.989999999999995</v>
      </c>
      <c r="T381">
        <v>97.84</v>
      </c>
      <c r="U381">
        <v>1</v>
      </c>
      <c r="V381" t="s">
        <v>31</v>
      </c>
      <c r="W381" t="s">
        <v>32</v>
      </c>
      <c r="X381" t="s">
        <v>33</v>
      </c>
      <c r="Y381">
        <v>324</v>
      </c>
      <c r="Z381">
        <v>0.3</v>
      </c>
      <c r="AA381">
        <v>0.38</v>
      </c>
      <c r="AB381">
        <v>2</v>
      </c>
      <c r="AC381" t="s">
        <v>34</v>
      </c>
      <c r="AD381" t="s">
        <v>35</v>
      </c>
      <c r="AE381" t="s">
        <v>36</v>
      </c>
      <c r="AF381">
        <v>1144</v>
      </c>
      <c r="AG381">
        <v>1.06</v>
      </c>
      <c r="AH381">
        <v>1.36</v>
      </c>
      <c r="AI381">
        <v>3</v>
      </c>
      <c r="AJ381" t="s">
        <v>34</v>
      </c>
      <c r="AK381" t="s">
        <v>37</v>
      </c>
      <c r="AL381" t="s">
        <v>38</v>
      </c>
      <c r="AM381">
        <v>28182</v>
      </c>
      <c r="AN381">
        <v>26.04</v>
      </c>
      <c r="AO381">
        <v>33.39</v>
      </c>
      <c r="AP381">
        <v>4</v>
      </c>
      <c r="AQ381" t="s">
        <v>34</v>
      </c>
      <c r="AR381" t="s">
        <v>39</v>
      </c>
      <c r="AS381" t="s">
        <v>40</v>
      </c>
      <c r="AT381">
        <v>2278</v>
      </c>
      <c r="AU381">
        <v>2.1</v>
      </c>
      <c r="AV381">
        <v>2.7</v>
      </c>
      <c r="AW381">
        <v>5</v>
      </c>
      <c r="AX381" t="s">
        <v>31</v>
      </c>
      <c r="AY381" t="s">
        <v>41</v>
      </c>
      <c r="AZ381" t="s">
        <v>42</v>
      </c>
      <c r="BA381">
        <v>16256</v>
      </c>
      <c r="BB381">
        <v>15.02</v>
      </c>
      <c r="BC381">
        <v>19.260000000000002</v>
      </c>
      <c r="BD381">
        <v>6</v>
      </c>
      <c r="BE381" t="s">
        <v>34</v>
      </c>
      <c r="BF381" t="s">
        <v>43</v>
      </c>
      <c r="BG381" t="s">
        <v>44</v>
      </c>
      <c r="BH381">
        <v>6210</v>
      </c>
      <c r="BI381">
        <v>5.74</v>
      </c>
      <c r="BJ381">
        <v>7.36</v>
      </c>
      <c r="BK381">
        <v>7</v>
      </c>
      <c r="BL381" t="s">
        <v>34</v>
      </c>
      <c r="BM381" t="s">
        <v>45</v>
      </c>
      <c r="BN381" t="s">
        <v>46</v>
      </c>
      <c r="BO381">
        <v>13876</v>
      </c>
      <c r="BP381">
        <v>12.82</v>
      </c>
      <c r="BQ381">
        <v>16.440000000000001</v>
      </c>
      <c r="BR381">
        <v>8</v>
      </c>
      <c r="BS381" t="s">
        <v>31</v>
      </c>
      <c r="BT381" t="s">
        <v>47</v>
      </c>
      <c r="BU381" t="s">
        <v>48</v>
      </c>
      <c r="BV381">
        <v>1386</v>
      </c>
      <c r="BW381">
        <v>1.28</v>
      </c>
      <c r="BX381">
        <v>1.64</v>
      </c>
      <c r="BY381">
        <v>9</v>
      </c>
      <c r="BZ381" t="s">
        <v>34</v>
      </c>
      <c r="CA381" t="s">
        <v>49</v>
      </c>
      <c r="CB381" t="s">
        <v>50</v>
      </c>
      <c r="CC381">
        <v>6664</v>
      </c>
      <c r="CD381">
        <v>6.16</v>
      </c>
      <c r="CE381">
        <v>7.9</v>
      </c>
      <c r="CF381">
        <v>10</v>
      </c>
      <c r="CG381" t="s">
        <v>31</v>
      </c>
      <c r="CH381" t="s">
        <v>51</v>
      </c>
      <c r="CI381" t="s">
        <v>52</v>
      </c>
      <c r="CJ381">
        <v>4917</v>
      </c>
      <c r="CK381">
        <v>4.54</v>
      </c>
      <c r="CL381">
        <v>5.83</v>
      </c>
      <c r="CM381">
        <v>11</v>
      </c>
      <c r="CN381" t="s">
        <v>34</v>
      </c>
      <c r="CO381" t="s">
        <v>53</v>
      </c>
      <c r="CP381" t="s">
        <v>54</v>
      </c>
      <c r="CQ381">
        <v>534</v>
      </c>
      <c r="CR381">
        <v>0.49</v>
      </c>
      <c r="CS381">
        <v>0.63</v>
      </c>
      <c r="CT381">
        <v>12</v>
      </c>
      <c r="CU381" t="s">
        <v>34</v>
      </c>
      <c r="CV381" t="s">
        <v>55</v>
      </c>
      <c r="CW381" t="s">
        <v>56</v>
      </c>
      <c r="CX381">
        <v>2630</v>
      </c>
      <c r="CY381">
        <v>2.4300000000000002</v>
      </c>
      <c r="CZ381">
        <v>3.12</v>
      </c>
    </row>
    <row r="382" spans="1:104" x14ac:dyDescent="0.6">
      <c r="A382" s="1" t="s">
        <v>600</v>
      </c>
      <c r="B382" t="s">
        <v>601</v>
      </c>
      <c r="C382" s="1" t="s">
        <v>57</v>
      </c>
      <c r="D382" t="s">
        <v>58</v>
      </c>
      <c r="E382" t="s">
        <v>29</v>
      </c>
      <c r="F382" t="s">
        <v>1249</v>
      </c>
      <c r="G382" s="1" t="s">
        <v>603</v>
      </c>
      <c r="H382">
        <v>21433</v>
      </c>
      <c r="I382">
        <v>21.49</v>
      </c>
      <c r="J382">
        <v>78294</v>
      </c>
      <c r="K382">
        <v>78.510000000000005</v>
      </c>
      <c r="L382">
        <v>1188</v>
      </c>
      <c r="M382">
        <v>1.19</v>
      </c>
      <c r="N382">
        <v>1.52</v>
      </c>
      <c r="O382">
        <v>366</v>
      </c>
      <c r="P382">
        <v>0.37</v>
      </c>
      <c r="Q382">
        <v>0.47</v>
      </c>
      <c r="R382">
        <v>76740</v>
      </c>
      <c r="S382">
        <v>76.95</v>
      </c>
      <c r="T382">
        <v>98.02</v>
      </c>
      <c r="U382">
        <v>1</v>
      </c>
      <c r="V382" t="s">
        <v>31</v>
      </c>
      <c r="W382" t="s">
        <v>32</v>
      </c>
      <c r="X382" t="s">
        <v>33</v>
      </c>
      <c r="Y382">
        <v>308</v>
      </c>
      <c r="Z382">
        <v>0.31</v>
      </c>
      <c r="AA382">
        <v>0.4</v>
      </c>
      <c r="AB382">
        <v>2</v>
      </c>
      <c r="AC382" t="s">
        <v>34</v>
      </c>
      <c r="AD382" t="s">
        <v>35</v>
      </c>
      <c r="AE382" t="s">
        <v>36</v>
      </c>
      <c r="AF382">
        <v>1172</v>
      </c>
      <c r="AG382">
        <v>1.18</v>
      </c>
      <c r="AH382">
        <v>1.53</v>
      </c>
      <c r="AI382">
        <v>3</v>
      </c>
      <c r="AJ382" t="s">
        <v>34</v>
      </c>
      <c r="AK382" t="s">
        <v>37</v>
      </c>
      <c r="AL382" t="s">
        <v>38</v>
      </c>
      <c r="AM382">
        <v>24438</v>
      </c>
      <c r="AN382">
        <v>24.5</v>
      </c>
      <c r="AO382">
        <v>31.85</v>
      </c>
      <c r="AP382">
        <v>4</v>
      </c>
      <c r="AQ382" t="s">
        <v>34</v>
      </c>
      <c r="AR382" t="s">
        <v>39</v>
      </c>
      <c r="AS382" t="s">
        <v>40</v>
      </c>
      <c r="AT382">
        <v>2316</v>
      </c>
      <c r="AU382">
        <v>2.3199999999999998</v>
      </c>
      <c r="AV382">
        <v>3.02</v>
      </c>
      <c r="AW382">
        <v>5</v>
      </c>
      <c r="AX382" t="s">
        <v>31</v>
      </c>
      <c r="AY382" t="s">
        <v>41</v>
      </c>
      <c r="AZ382" t="s">
        <v>42</v>
      </c>
      <c r="BA382">
        <v>13650</v>
      </c>
      <c r="BB382">
        <v>13.69</v>
      </c>
      <c r="BC382">
        <v>17.79</v>
      </c>
      <c r="BD382">
        <v>6</v>
      </c>
      <c r="BE382" t="s">
        <v>34</v>
      </c>
      <c r="BF382" t="s">
        <v>43</v>
      </c>
      <c r="BG382" t="s">
        <v>44</v>
      </c>
      <c r="BH382">
        <v>5772</v>
      </c>
      <c r="BI382">
        <v>5.79</v>
      </c>
      <c r="BJ382">
        <v>7.52</v>
      </c>
      <c r="BK382">
        <v>7</v>
      </c>
      <c r="BL382" t="s">
        <v>34</v>
      </c>
      <c r="BM382" t="s">
        <v>45</v>
      </c>
      <c r="BN382" t="s">
        <v>46</v>
      </c>
      <c r="BO382">
        <v>14603</v>
      </c>
      <c r="BP382">
        <v>14.64</v>
      </c>
      <c r="BQ382">
        <v>19.03</v>
      </c>
      <c r="BR382">
        <v>8</v>
      </c>
      <c r="BS382" t="s">
        <v>31</v>
      </c>
      <c r="BT382" t="s">
        <v>47</v>
      </c>
      <c r="BU382" t="s">
        <v>48</v>
      </c>
      <c r="BV382">
        <v>1379</v>
      </c>
      <c r="BW382">
        <v>1.38</v>
      </c>
      <c r="BX382">
        <v>1.8</v>
      </c>
      <c r="BY382">
        <v>9</v>
      </c>
      <c r="BZ382" t="s">
        <v>34</v>
      </c>
      <c r="CA382" t="s">
        <v>49</v>
      </c>
      <c r="CB382" t="s">
        <v>50</v>
      </c>
      <c r="CC382">
        <v>6070</v>
      </c>
      <c r="CD382">
        <v>6.09</v>
      </c>
      <c r="CE382">
        <v>7.91</v>
      </c>
      <c r="CF382">
        <v>10</v>
      </c>
      <c r="CG382" t="s">
        <v>31</v>
      </c>
      <c r="CH382" t="s">
        <v>51</v>
      </c>
      <c r="CI382" t="s">
        <v>52</v>
      </c>
      <c r="CJ382">
        <v>4296</v>
      </c>
      <c r="CK382">
        <v>4.3099999999999996</v>
      </c>
      <c r="CL382">
        <v>5.6</v>
      </c>
      <c r="CM382">
        <v>11</v>
      </c>
      <c r="CN382" t="s">
        <v>34</v>
      </c>
      <c r="CO382" t="s">
        <v>53</v>
      </c>
      <c r="CP382" t="s">
        <v>54</v>
      </c>
      <c r="CQ382">
        <v>561</v>
      </c>
      <c r="CR382">
        <v>0.56000000000000005</v>
      </c>
      <c r="CS382">
        <v>0.73</v>
      </c>
      <c r="CT382">
        <v>12</v>
      </c>
      <c r="CU382" t="s">
        <v>34</v>
      </c>
      <c r="CV382" t="s">
        <v>55</v>
      </c>
      <c r="CW382" t="s">
        <v>56</v>
      </c>
      <c r="CX382">
        <v>2175</v>
      </c>
      <c r="CY382">
        <v>2.1800000000000002</v>
      </c>
      <c r="CZ382">
        <v>2.83</v>
      </c>
    </row>
    <row r="383" spans="1:104" x14ac:dyDescent="0.6">
      <c r="A383" s="1" t="s">
        <v>600</v>
      </c>
      <c r="B383" t="s">
        <v>601</v>
      </c>
      <c r="C383" s="1" t="s">
        <v>60</v>
      </c>
      <c r="D383" t="s">
        <v>61</v>
      </c>
      <c r="E383" t="s">
        <v>29</v>
      </c>
      <c r="F383" t="s">
        <v>1250</v>
      </c>
      <c r="G383" s="1" t="s">
        <v>604</v>
      </c>
      <c r="H383">
        <v>18632</v>
      </c>
      <c r="I383">
        <v>21.26</v>
      </c>
      <c r="J383">
        <v>69008</v>
      </c>
      <c r="K383">
        <v>78.739999999999995</v>
      </c>
      <c r="L383">
        <v>1176</v>
      </c>
      <c r="M383">
        <v>1.34</v>
      </c>
      <c r="N383">
        <v>1.7</v>
      </c>
      <c r="O383">
        <v>362</v>
      </c>
      <c r="P383">
        <v>0.41</v>
      </c>
      <c r="Q383">
        <v>0.52</v>
      </c>
      <c r="R383">
        <v>67470</v>
      </c>
      <c r="S383">
        <v>76.989999999999995</v>
      </c>
      <c r="T383">
        <v>97.77</v>
      </c>
      <c r="U383">
        <v>1</v>
      </c>
      <c r="V383" t="s">
        <v>31</v>
      </c>
      <c r="W383" t="s">
        <v>32</v>
      </c>
      <c r="X383" t="s">
        <v>33</v>
      </c>
      <c r="Y383">
        <v>286</v>
      </c>
      <c r="Z383">
        <v>0.33</v>
      </c>
      <c r="AA383">
        <v>0.42</v>
      </c>
      <c r="AB383">
        <v>2</v>
      </c>
      <c r="AC383" t="s">
        <v>34</v>
      </c>
      <c r="AD383" t="s">
        <v>35</v>
      </c>
      <c r="AE383" t="s">
        <v>36</v>
      </c>
      <c r="AF383">
        <v>978</v>
      </c>
      <c r="AG383">
        <v>1.1200000000000001</v>
      </c>
      <c r="AH383">
        <v>1.45</v>
      </c>
      <c r="AI383">
        <v>3</v>
      </c>
      <c r="AJ383" t="s">
        <v>34</v>
      </c>
      <c r="AK383" t="s">
        <v>37</v>
      </c>
      <c r="AL383" t="s">
        <v>38</v>
      </c>
      <c r="AM383">
        <v>18343</v>
      </c>
      <c r="AN383">
        <v>20.93</v>
      </c>
      <c r="AO383">
        <v>27.19</v>
      </c>
      <c r="AP383">
        <v>4</v>
      </c>
      <c r="AQ383" t="s">
        <v>34</v>
      </c>
      <c r="AR383" t="s">
        <v>39</v>
      </c>
      <c r="AS383" t="s">
        <v>40</v>
      </c>
      <c r="AT383">
        <v>2373</v>
      </c>
      <c r="AU383">
        <v>2.71</v>
      </c>
      <c r="AV383">
        <v>3.52</v>
      </c>
      <c r="AW383">
        <v>5</v>
      </c>
      <c r="AX383" t="s">
        <v>31</v>
      </c>
      <c r="AY383" t="s">
        <v>41</v>
      </c>
      <c r="AZ383" t="s">
        <v>42</v>
      </c>
      <c r="BA383">
        <v>16064</v>
      </c>
      <c r="BB383">
        <v>18.329999999999998</v>
      </c>
      <c r="BC383">
        <v>23.81</v>
      </c>
      <c r="BD383">
        <v>6</v>
      </c>
      <c r="BE383" t="s">
        <v>34</v>
      </c>
      <c r="BF383" t="s">
        <v>43</v>
      </c>
      <c r="BG383" t="s">
        <v>44</v>
      </c>
      <c r="BH383">
        <v>5385</v>
      </c>
      <c r="BI383">
        <v>6.14</v>
      </c>
      <c r="BJ383">
        <v>7.98</v>
      </c>
      <c r="BK383">
        <v>7</v>
      </c>
      <c r="BL383" t="s">
        <v>34</v>
      </c>
      <c r="BM383" t="s">
        <v>45</v>
      </c>
      <c r="BN383" t="s">
        <v>46</v>
      </c>
      <c r="BO383">
        <v>12359</v>
      </c>
      <c r="BP383">
        <v>14.1</v>
      </c>
      <c r="BQ383">
        <v>18.32</v>
      </c>
      <c r="BR383">
        <v>8</v>
      </c>
      <c r="BS383" t="s">
        <v>31</v>
      </c>
      <c r="BT383" t="s">
        <v>47</v>
      </c>
      <c r="BU383" t="s">
        <v>48</v>
      </c>
      <c r="BV383">
        <v>1032</v>
      </c>
      <c r="BW383">
        <v>1.18</v>
      </c>
      <c r="BX383">
        <v>1.53</v>
      </c>
      <c r="BY383">
        <v>9</v>
      </c>
      <c r="BZ383" t="s">
        <v>34</v>
      </c>
      <c r="CA383" t="s">
        <v>49</v>
      </c>
      <c r="CB383" t="s">
        <v>50</v>
      </c>
      <c r="CC383">
        <v>4444</v>
      </c>
      <c r="CD383">
        <v>5.07</v>
      </c>
      <c r="CE383">
        <v>6.59</v>
      </c>
      <c r="CF383">
        <v>10</v>
      </c>
      <c r="CG383" t="s">
        <v>31</v>
      </c>
      <c r="CH383" t="s">
        <v>51</v>
      </c>
      <c r="CI383" t="s">
        <v>52</v>
      </c>
      <c r="CJ383">
        <v>3131</v>
      </c>
      <c r="CK383">
        <v>3.57</v>
      </c>
      <c r="CL383">
        <v>4.6399999999999997</v>
      </c>
      <c r="CM383">
        <v>11</v>
      </c>
      <c r="CN383" t="s">
        <v>34</v>
      </c>
      <c r="CO383" t="s">
        <v>53</v>
      </c>
      <c r="CP383" t="s">
        <v>54</v>
      </c>
      <c r="CQ383">
        <v>592</v>
      </c>
      <c r="CR383">
        <v>0.68</v>
      </c>
      <c r="CS383">
        <v>0.88</v>
      </c>
      <c r="CT383">
        <v>12</v>
      </c>
      <c r="CU383" t="s">
        <v>34</v>
      </c>
      <c r="CV383" t="s">
        <v>55</v>
      </c>
      <c r="CW383" t="s">
        <v>56</v>
      </c>
      <c r="CX383">
        <v>2483</v>
      </c>
      <c r="CY383">
        <v>2.83</v>
      </c>
      <c r="CZ383">
        <v>3.68</v>
      </c>
    </row>
    <row r="384" spans="1:104" x14ac:dyDescent="0.6">
      <c r="A384" s="1" t="s">
        <v>600</v>
      </c>
      <c r="B384" t="s">
        <v>601</v>
      </c>
      <c r="C384" s="1" t="s">
        <v>63</v>
      </c>
      <c r="D384" t="s">
        <v>64</v>
      </c>
      <c r="E384" t="s">
        <v>29</v>
      </c>
      <c r="F384" t="s">
        <v>1251</v>
      </c>
      <c r="G384" s="1" t="s">
        <v>605</v>
      </c>
      <c r="H384">
        <v>22963</v>
      </c>
      <c r="I384">
        <v>26.13</v>
      </c>
      <c r="J384">
        <v>64922</v>
      </c>
      <c r="K384">
        <v>73.87</v>
      </c>
      <c r="L384">
        <v>1008</v>
      </c>
      <c r="M384">
        <v>1.1499999999999999</v>
      </c>
      <c r="N384">
        <v>1.55</v>
      </c>
      <c r="O384">
        <v>310</v>
      </c>
      <c r="P384">
        <v>0.35</v>
      </c>
      <c r="Q384">
        <v>0.48</v>
      </c>
      <c r="R384">
        <v>63604</v>
      </c>
      <c r="S384">
        <v>72.37</v>
      </c>
      <c r="T384">
        <v>97.97</v>
      </c>
      <c r="U384">
        <v>1</v>
      </c>
      <c r="V384" t="s">
        <v>31</v>
      </c>
      <c r="W384" t="s">
        <v>32</v>
      </c>
      <c r="X384" t="s">
        <v>33</v>
      </c>
      <c r="Y384">
        <v>278</v>
      </c>
      <c r="Z384">
        <v>0.32</v>
      </c>
      <c r="AA384">
        <v>0.44</v>
      </c>
      <c r="AB384">
        <v>2</v>
      </c>
      <c r="AC384" t="s">
        <v>34</v>
      </c>
      <c r="AD384" t="s">
        <v>35</v>
      </c>
      <c r="AE384" t="s">
        <v>36</v>
      </c>
      <c r="AF384">
        <v>765</v>
      </c>
      <c r="AG384">
        <v>0.87</v>
      </c>
      <c r="AH384">
        <v>1.2</v>
      </c>
      <c r="AI384">
        <v>3</v>
      </c>
      <c r="AJ384" t="s">
        <v>34</v>
      </c>
      <c r="AK384" t="s">
        <v>37</v>
      </c>
      <c r="AL384" t="s">
        <v>38</v>
      </c>
      <c r="AM384">
        <v>18844</v>
      </c>
      <c r="AN384">
        <v>21.44</v>
      </c>
      <c r="AO384">
        <v>29.63</v>
      </c>
      <c r="AP384">
        <v>4</v>
      </c>
      <c r="AQ384" t="s">
        <v>34</v>
      </c>
      <c r="AR384" t="s">
        <v>39</v>
      </c>
      <c r="AS384" t="s">
        <v>40</v>
      </c>
      <c r="AT384">
        <v>1799</v>
      </c>
      <c r="AU384">
        <v>2.0499999999999998</v>
      </c>
      <c r="AV384">
        <v>2.83</v>
      </c>
      <c r="AW384">
        <v>5</v>
      </c>
      <c r="AX384" t="s">
        <v>31</v>
      </c>
      <c r="AY384" t="s">
        <v>41</v>
      </c>
      <c r="AZ384" t="s">
        <v>42</v>
      </c>
      <c r="BA384">
        <v>12418</v>
      </c>
      <c r="BB384">
        <v>14.13</v>
      </c>
      <c r="BC384">
        <v>19.52</v>
      </c>
      <c r="BD384">
        <v>6</v>
      </c>
      <c r="BE384" t="s">
        <v>34</v>
      </c>
      <c r="BF384" t="s">
        <v>43</v>
      </c>
      <c r="BG384" t="s">
        <v>44</v>
      </c>
      <c r="BH384">
        <v>5201</v>
      </c>
      <c r="BI384">
        <v>5.92</v>
      </c>
      <c r="BJ384">
        <v>8.18</v>
      </c>
      <c r="BK384">
        <v>7</v>
      </c>
      <c r="BL384" t="s">
        <v>34</v>
      </c>
      <c r="BM384" t="s">
        <v>45</v>
      </c>
      <c r="BN384" t="s">
        <v>46</v>
      </c>
      <c r="BO384">
        <v>13646</v>
      </c>
      <c r="BP384">
        <v>15.53</v>
      </c>
      <c r="BQ384">
        <v>21.45</v>
      </c>
      <c r="BR384">
        <v>8</v>
      </c>
      <c r="BS384" t="s">
        <v>31</v>
      </c>
      <c r="BT384" t="s">
        <v>47</v>
      </c>
      <c r="BU384" t="s">
        <v>48</v>
      </c>
      <c r="BV384">
        <v>901</v>
      </c>
      <c r="BW384">
        <v>1.03</v>
      </c>
      <c r="BX384">
        <v>1.42</v>
      </c>
      <c r="BY384">
        <v>9</v>
      </c>
      <c r="BZ384" t="s">
        <v>34</v>
      </c>
      <c r="CA384" t="s">
        <v>49</v>
      </c>
      <c r="CB384" t="s">
        <v>50</v>
      </c>
      <c r="CC384">
        <v>4045</v>
      </c>
      <c r="CD384">
        <v>4.5999999999999996</v>
      </c>
      <c r="CE384">
        <v>6.36</v>
      </c>
      <c r="CF384">
        <v>10</v>
      </c>
      <c r="CG384" t="s">
        <v>31</v>
      </c>
      <c r="CH384" t="s">
        <v>51</v>
      </c>
      <c r="CI384" t="s">
        <v>52</v>
      </c>
      <c r="CJ384">
        <v>3019</v>
      </c>
      <c r="CK384">
        <v>3.44</v>
      </c>
      <c r="CL384">
        <v>4.75</v>
      </c>
      <c r="CM384">
        <v>11</v>
      </c>
      <c r="CN384" t="s">
        <v>34</v>
      </c>
      <c r="CO384" t="s">
        <v>53</v>
      </c>
      <c r="CP384" t="s">
        <v>54</v>
      </c>
      <c r="CQ384">
        <v>497</v>
      </c>
      <c r="CR384">
        <v>0.56999999999999995</v>
      </c>
      <c r="CS384">
        <v>0.78</v>
      </c>
      <c r="CT384">
        <v>12</v>
      </c>
      <c r="CU384" t="s">
        <v>34</v>
      </c>
      <c r="CV384" t="s">
        <v>55</v>
      </c>
      <c r="CW384" t="s">
        <v>56</v>
      </c>
      <c r="CX384">
        <v>2191</v>
      </c>
      <c r="CY384">
        <v>2.4900000000000002</v>
      </c>
      <c r="CZ384">
        <v>3.44</v>
      </c>
    </row>
    <row r="385" spans="1:104" x14ac:dyDescent="0.6">
      <c r="A385" s="1" t="s">
        <v>600</v>
      </c>
      <c r="B385" t="s">
        <v>601</v>
      </c>
      <c r="C385" s="1" t="s">
        <v>66</v>
      </c>
      <c r="D385" t="s">
        <v>67</v>
      </c>
      <c r="E385" t="s">
        <v>29</v>
      </c>
      <c r="F385" t="s">
        <v>1252</v>
      </c>
      <c r="G385" s="1" t="s">
        <v>606</v>
      </c>
      <c r="H385">
        <v>24262</v>
      </c>
      <c r="I385">
        <v>23.99</v>
      </c>
      <c r="J385">
        <v>76857</v>
      </c>
      <c r="K385">
        <v>76.010000000000005</v>
      </c>
      <c r="L385">
        <v>1163</v>
      </c>
      <c r="M385">
        <v>1.1499999999999999</v>
      </c>
      <c r="N385">
        <v>1.51</v>
      </c>
      <c r="O385">
        <v>443</v>
      </c>
      <c r="P385">
        <v>0.44</v>
      </c>
      <c r="Q385">
        <v>0.57999999999999996</v>
      </c>
      <c r="R385">
        <v>75251</v>
      </c>
      <c r="S385">
        <v>74.42</v>
      </c>
      <c r="T385">
        <v>97.91</v>
      </c>
      <c r="U385">
        <v>1</v>
      </c>
      <c r="V385" t="s">
        <v>31</v>
      </c>
      <c r="W385" t="s">
        <v>32</v>
      </c>
      <c r="X385" t="s">
        <v>33</v>
      </c>
      <c r="Y385">
        <v>400</v>
      </c>
      <c r="Z385">
        <v>0.4</v>
      </c>
      <c r="AA385">
        <v>0.53</v>
      </c>
      <c r="AB385">
        <v>2</v>
      </c>
      <c r="AC385" t="s">
        <v>34</v>
      </c>
      <c r="AD385" t="s">
        <v>35</v>
      </c>
      <c r="AE385" t="s">
        <v>36</v>
      </c>
      <c r="AF385">
        <v>1147</v>
      </c>
      <c r="AG385">
        <v>1.1299999999999999</v>
      </c>
      <c r="AH385">
        <v>1.52</v>
      </c>
      <c r="AI385">
        <v>3</v>
      </c>
      <c r="AJ385" t="s">
        <v>34</v>
      </c>
      <c r="AK385" t="s">
        <v>37</v>
      </c>
      <c r="AL385" t="s">
        <v>38</v>
      </c>
      <c r="AM385">
        <v>22741</v>
      </c>
      <c r="AN385">
        <v>22.49</v>
      </c>
      <c r="AO385">
        <v>30.22</v>
      </c>
      <c r="AP385">
        <v>4</v>
      </c>
      <c r="AQ385" t="s">
        <v>34</v>
      </c>
      <c r="AR385" t="s">
        <v>39</v>
      </c>
      <c r="AS385" t="s">
        <v>40</v>
      </c>
      <c r="AT385">
        <v>2533</v>
      </c>
      <c r="AU385">
        <v>2.5</v>
      </c>
      <c r="AV385">
        <v>3.37</v>
      </c>
      <c r="AW385">
        <v>5</v>
      </c>
      <c r="AX385" t="s">
        <v>31</v>
      </c>
      <c r="AY385" t="s">
        <v>41</v>
      </c>
      <c r="AZ385" t="s">
        <v>42</v>
      </c>
      <c r="BA385">
        <v>16122</v>
      </c>
      <c r="BB385">
        <v>15.94</v>
      </c>
      <c r="BC385">
        <v>21.42</v>
      </c>
      <c r="BD385">
        <v>6</v>
      </c>
      <c r="BE385" t="s">
        <v>34</v>
      </c>
      <c r="BF385" t="s">
        <v>43</v>
      </c>
      <c r="BG385" t="s">
        <v>44</v>
      </c>
      <c r="BH385">
        <v>6017</v>
      </c>
      <c r="BI385">
        <v>5.95</v>
      </c>
      <c r="BJ385">
        <v>8</v>
      </c>
      <c r="BK385">
        <v>7</v>
      </c>
      <c r="BL385" t="s">
        <v>34</v>
      </c>
      <c r="BM385" t="s">
        <v>45</v>
      </c>
      <c r="BN385" t="s">
        <v>46</v>
      </c>
      <c r="BO385">
        <v>13070</v>
      </c>
      <c r="BP385">
        <v>12.93</v>
      </c>
      <c r="BQ385">
        <v>17.37</v>
      </c>
      <c r="BR385">
        <v>8</v>
      </c>
      <c r="BS385" t="s">
        <v>31</v>
      </c>
      <c r="BT385" t="s">
        <v>47</v>
      </c>
      <c r="BU385" t="s">
        <v>48</v>
      </c>
      <c r="BV385">
        <v>1120</v>
      </c>
      <c r="BW385">
        <v>1.1100000000000001</v>
      </c>
      <c r="BX385">
        <v>1.49</v>
      </c>
      <c r="BY385">
        <v>9</v>
      </c>
      <c r="BZ385" t="s">
        <v>34</v>
      </c>
      <c r="CA385" t="s">
        <v>49</v>
      </c>
      <c r="CB385" t="s">
        <v>50</v>
      </c>
      <c r="CC385">
        <v>4857</v>
      </c>
      <c r="CD385">
        <v>4.8</v>
      </c>
      <c r="CE385">
        <v>6.45</v>
      </c>
      <c r="CF385">
        <v>10</v>
      </c>
      <c r="CG385" t="s">
        <v>31</v>
      </c>
      <c r="CH385" t="s">
        <v>51</v>
      </c>
      <c r="CI385" t="s">
        <v>52</v>
      </c>
      <c r="CJ385">
        <v>3669</v>
      </c>
      <c r="CK385">
        <v>3.63</v>
      </c>
      <c r="CL385">
        <v>4.88</v>
      </c>
      <c r="CM385">
        <v>11</v>
      </c>
      <c r="CN385" t="s">
        <v>34</v>
      </c>
      <c r="CO385" t="s">
        <v>53</v>
      </c>
      <c r="CP385" t="s">
        <v>54</v>
      </c>
      <c r="CQ385">
        <v>637</v>
      </c>
      <c r="CR385">
        <v>0.63</v>
      </c>
      <c r="CS385">
        <v>0.85</v>
      </c>
      <c r="CT385">
        <v>12</v>
      </c>
      <c r="CU385" t="s">
        <v>34</v>
      </c>
      <c r="CV385" t="s">
        <v>55</v>
      </c>
      <c r="CW385" t="s">
        <v>56</v>
      </c>
      <c r="CX385">
        <v>2938</v>
      </c>
      <c r="CY385">
        <v>2.91</v>
      </c>
      <c r="CZ385">
        <v>3.9</v>
      </c>
    </row>
    <row r="386" spans="1:104" x14ac:dyDescent="0.6">
      <c r="A386" s="1" t="s">
        <v>600</v>
      </c>
      <c r="B386" t="s">
        <v>601</v>
      </c>
      <c r="C386" s="1" t="s">
        <v>85</v>
      </c>
      <c r="D386" t="s">
        <v>92</v>
      </c>
      <c r="E386" t="s">
        <v>29</v>
      </c>
      <c r="F386" t="s">
        <v>1253</v>
      </c>
      <c r="G386" s="1" t="s">
        <v>607</v>
      </c>
      <c r="H386">
        <v>20136</v>
      </c>
      <c r="I386">
        <v>24.84</v>
      </c>
      <c r="J386">
        <v>60937</v>
      </c>
      <c r="K386">
        <v>75.16</v>
      </c>
      <c r="L386">
        <v>974</v>
      </c>
      <c r="M386">
        <v>1.2</v>
      </c>
      <c r="N386">
        <v>1.6</v>
      </c>
      <c r="O386">
        <v>290</v>
      </c>
      <c r="P386">
        <v>0.36</v>
      </c>
      <c r="Q386">
        <v>0.48</v>
      </c>
      <c r="R386">
        <v>59673</v>
      </c>
      <c r="S386">
        <v>73.599999999999994</v>
      </c>
      <c r="T386">
        <v>97.93</v>
      </c>
      <c r="U386">
        <v>1</v>
      </c>
      <c r="V386" t="s">
        <v>31</v>
      </c>
      <c r="W386" t="s">
        <v>32</v>
      </c>
      <c r="X386" t="s">
        <v>33</v>
      </c>
      <c r="Y386">
        <v>284</v>
      </c>
      <c r="Z386">
        <v>0.35</v>
      </c>
      <c r="AA386">
        <v>0.48</v>
      </c>
      <c r="AB386">
        <v>2</v>
      </c>
      <c r="AC386" t="s">
        <v>34</v>
      </c>
      <c r="AD386" t="s">
        <v>35</v>
      </c>
      <c r="AE386" t="s">
        <v>36</v>
      </c>
      <c r="AF386">
        <v>791</v>
      </c>
      <c r="AG386">
        <v>0.98</v>
      </c>
      <c r="AH386">
        <v>1.33</v>
      </c>
      <c r="AI386">
        <v>3</v>
      </c>
      <c r="AJ386" t="s">
        <v>34</v>
      </c>
      <c r="AK386" t="s">
        <v>37</v>
      </c>
      <c r="AL386" t="s">
        <v>38</v>
      </c>
      <c r="AM386">
        <v>17874</v>
      </c>
      <c r="AN386">
        <v>22.05</v>
      </c>
      <c r="AO386">
        <v>29.95</v>
      </c>
      <c r="AP386">
        <v>4</v>
      </c>
      <c r="AQ386" t="s">
        <v>34</v>
      </c>
      <c r="AR386" t="s">
        <v>39</v>
      </c>
      <c r="AS386" t="s">
        <v>40</v>
      </c>
      <c r="AT386">
        <v>2072</v>
      </c>
      <c r="AU386">
        <v>2.56</v>
      </c>
      <c r="AV386">
        <v>3.47</v>
      </c>
      <c r="AW386">
        <v>5</v>
      </c>
      <c r="AX386" t="s">
        <v>31</v>
      </c>
      <c r="AY386" t="s">
        <v>41</v>
      </c>
      <c r="AZ386" t="s">
        <v>42</v>
      </c>
      <c r="BA386">
        <v>13234</v>
      </c>
      <c r="BB386">
        <v>16.32</v>
      </c>
      <c r="BC386">
        <v>22.18</v>
      </c>
      <c r="BD386">
        <v>6</v>
      </c>
      <c r="BE386" t="s">
        <v>34</v>
      </c>
      <c r="BF386" t="s">
        <v>43</v>
      </c>
      <c r="BG386" t="s">
        <v>44</v>
      </c>
      <c r="BH386">
        <v>4768</v>
      </c>
      <c r="BI386">
        <v>5.88</v>
      </c>
      <c r="BJ386">
        <v>7.99</v>
      </c>
      <c r="BK386">
        <v>7</v>
      </c>
      <c r="BL386" t="s">
        <v>34</v>
      </c>
      <c r="BM386" t="s">
        <v>45</v>
      </c>
      <c r="BN386" t="s">
        <v>46</v>
      </c>
      <c r="BO386">
        <v>10508</v>
      </c>
      <c r="BP386">
        <v>12.96</v>
      </c>
      <c r="BQ386">
        <v>17.61</v>
      </c>
      <c r="BR386">
        <v>8</v>
      </c>
      <c r="BS386" t="s">
        <v>31</v>
      </c>
      <c r="BT386" t="s">
        <v>47</v>
      </c>
      <c r="BU386" t="s">
        <v>48</v>
      </c>
      <c r="BV386">
        <v>788</v>
      </c>
      <c r="BW386">
        <v>0.97</v>
      </c>
      <c r="BX386">
        <v>1.32</v>
      </c>
      <c r="BY386">
        <v>9</v>
      </c>
      <c r="BZ386" t="s">
        <v>34</v>
      </c>
      <c r="CA386" t="s">
        <v>49</v>
      </c>
      <c r="CB386" t="s">
        <v>50</v>
      </c>
      <c r="CC386">
        <v>3868</v>
      </c>
      <c r="CD386">
        <v>4.7699999999999996</v>
      </c>
      <c r="CE386">
        <v>6.48</v>
      </c>
      <c r="CF386">
        <v>10</v>
      </c>
      <c r="CG386" t="s">
        <v>31</v>
      </c>
      <c r="CH386" t="s">
        <v>51</v>
      </c>
      <c r="CI386" t="s">
        <v>52</v>
      </c>
      <c r="CJ386">
        <v>3317</v>
      </c>
      <c r="CK386">
        <v>4.09</v>
      </c>
      <c r="CL386">
        <v>5.56</v>
      </c>
      <c r="CM386">
        <v>11</v>
      </c>
      <c r="CN386" t="s">
        <v>34</v>
      </c>
      <c r="CO386" t="s">
        <v>53</v>
      </c>
      <c r="CP386" t="s">
        <v>54</v>
      </c>
      <c r="CQ386">
        <v>411</v>
      </c>
      <c r="CR386">
        <v>0.51</v>
      </c>
      <c r="CS386">
        <v>0.69</v>
      </c>
      <c r="CT386">
        <v>12</v>
      </c>
      <c r="CU386" t="s">
        <v>34</v>
      </c>
      <c r="CV386" t="s">
        <v>55</v>
      </c>
      <c r="CW386" t="s">
        <v>56</v>
      </c>
      <c r="CX386">
        <v>1758</v>
      </c>
      <c r="CY386">
        <v>2.17</v>
      </c>
      <c r="CZ386">
        <v>2.95</v>
      </c>
    </row>
    <row r="387" spans="1:104" x14ac:dyDescent="0.6">
      <c r="A387" s="1" t="s">
        <v>608</v>
      </c>
      <c r="B387" t="s">
        <v>609</v>
      </c>
      <c r="C387" s="1" t="s">
        <v>26</v>
      </c>
      <c r="D387" t="s">
        <v>28</v>
      </c>
      <c r="E387" t="s">
        <v>29</v>
      </c>
      <c r="F387" t="s">
        <v>1254</v>
      </c>
      <c r="G387" s="1" t="s">
        <v>610</v>
      </c>
      <c r="H387">
        <v>19432</v>
      </c>
      <c r="I387">
        <v>19.87</v>
      </c>
      <c r="J387">
        <v>78367</v>
      </c>
      <c r="K387">
        <v>80.13</v>
      </c>
      <c r="L387">
        <v>898</v>
      </c>
      <c r="M387">
        <v>0.92</v>
      </c>
      <c r="N387">
        <v>1.1499999999999999</v>
      </c>
      <c r="O387">
        <v>416</v>
      </c>
      <c r="P387">
        <v>0.43</v>
      </c>
      <c r="Q387">
        <v>0.53</v>
      </c>
      <c r="R387">
        <v>77053</v>
      </c>
      <c r="S387">
        <v>78.790000000000006</v>
      </c>
      <c r="T387">
        <v>98.32</v>
      </c>
      <c r="U387">
        <v>1</v>
      </c>
      <c r="V387" t="s">
        <v>31</v>
      </c>
      <c r="W387" t="s">
        <v>32</v>
      </c>
      <c r="X387" t="s">
        <v>33</v>
      </c>
      <c r="Y387">
        <v>183</v>
      </c>
      <c r="Z387">
        <v>0.19</v>
      </c>
      <c r="AA387">
        <v>0.24</v>
      </c>
      <c r="AB387">
        <v>2</v>
      </c>
      <c r="AC387" t="s">
        <v>34</v>
      </c>
      <c r="AD387" t="s">
        <v>35</v>
      </c>
      <c r="AE387" t="s">
        <v>36</v>
      </c>
      <c r="AF387">
        <v>872</v>
      </c>
      <c r="AG387">
        <v>0.89</v>
      </c>
      <c r="AH387">
        <v>1.1299999999999999</v>
      </c>
      <c r="AI387">
        <v>3</v>
      </c>
      <c r="AJ387" t="s">
        <v>34</v>
      </c>
      <c r="AK387" t="s">
        <v>37</v>
      </c>
      <c r="AL387" t="s">
        <v>38</v>
      </c>
      <c r="AM387">
        <v>31799</v>
      </c>
      <c r="AN387">
        <v>32.51</v>
      </c>
      <c r="AO387">
        <v>41.27</v>
      </c>
      <c r="AP387">
        <v>4</v>
      </c>
      <c r="AQ387" t="s">
        <v>34</v>
      </c>
      <c r="AR387" t="s">
        <v>39</v>
      </c>
      <c r="AS387" t="s">
        <v>40</v>
      </c>
      <c r="AT387">
        <v>943</v>
      </c>
      <c r="AU387">
        <v>0.96</v>
      </c>
      <c r="AV387">
        <v>1.22</v>
      </c>
      <c r="AW387">
        <v>5</v>
      </c>
      <c r="AX387" t="s">
        <v>31</v>
      </c>
      <c r="AY387" t="s">
        <v>41</v>
      </c>
      <c r="AZ387" t="s">
        <v>42</v>
      </c>
      <c r="BA387">
        <v>5258</v>
      </c>
      <c r="BB387">
        <v>5.38</v>
      </c>
      <c r="BC387">
        <v>6.82</v>
      </c>
      <c r="BD387">
        <v>6</v>
      </c>
      <c r="BE387" t="s">
        <v>34</v>
      </c>
      <c r="BF387" t="s">
        <v>43</v>
      </c>
      <c r="BG387" t="s">
        <v>44</v>
      </c>
      <c r="BH387">
        <v>7031</v>
      </c>
      <c r="BI387">
        <v>7.19</v>
      </c>
      <c r="BJ387">
        <v>9.1199999999999992</v>
      </c>
      <c r="BK387">
        <v>7</v>
      </c>
      <c r="BL387" t="s">
        <v>34</v>
      </c>
      <c r="BM387" t="s">
        <v>45</v>
      </c>
      <c r="BN387" t="s">
        <v>46</v>
      </c>
      <c r="BO387">
        <v>17783</v>
      </c>
      <c r="BP387">
        <v>18.18</v>
      </c>
      <c r="BQ387">
        <v>23.08</v>
      </c>
      <c r="BR387">
        <v>8</v>
      </c>
      <c r="BS387" t="s">
        <v>31</v>
      </c>
      <c r="BT387" t="s">
        <v>47</v>
      </c>
      <c r="BU387" t="s">
        <v>48</v>
      </c>
      <c r="BV387">
        <v>1351</v>
      </c>
      <c r="BW387">
        <v>1.38</v>
      </c>
      <c r="BX387">
        <v>1.75</v>
      </c>
      <c r="BY387">
        <v>9</v>
      </c>
      <c r="BZ387" t="s">
        <v>34</v>
      </c>
      <c r="CA387" t="s">
        <v>49</v>
      </c>
      <c r="CB387" t="s">
        <v>50</v>
      </c>
      <c r="CC387">
        <v>5286</v>
      </c>
      <c r="CD387">
        <v>5.4</v>
      </c>
      <c r="CE387">
        <v>6.86</v>
      </c>
      <c r="CF387">
        <v>10</v>
      </c>
      <c r="CG387" t="s">
        <v>31</v>
      </c>
      <c r="CH387" t="s">
        <v>51</v>
      </c>
      <c r="CI387" t="s">
        <v>52</v>
      </c>
      <c r="CJ387">
        <v>5556</v>
      </c>
      <c r="CK387">
        <v>5.68</v>
      </c>
      <c r="CL387">
        <v>7.21</v>
      </c>
      <c r="CM387">
        <v>11</v>
      </c>
      <c r="CN387" t="s">
        <v>34</v>
      </c>
      <c r="CO387" t="s">
        <v>53</v>
      </c>
      <c r="CP387" t="s">
        <v>54</v>
      </c>
      <c r="CQ387">
        <v>389</v>
      </c>
      <c r="CR387">
        <v>0.4</v>
      </c>
      <c r="CS387">
        <v>0.5</v>
      </c>
      <c r="CT387">
        <v>12</v>
      </c>
      <c r="CU387" t="s">
        <v>34</v>
      </c>
      <c r="CV387" t="s">
        <v>55</v>
      </c>
      <c r="CW387" t="s">
        <v>56</v>
      </c>
      <c r="CX387">
        <v>602</v>
      </c>
      <c r="CY387">
        <v>0.62</v>
      </c>
      <c r="CZ387">
        <v>0.78</v>
      </c>
    </row>
    <row r="388" spans="1:104" x14ac:dyDescent="0.6">
      <c r="A388" s="1" t="s">
        <v>608</v>
      </c>
      <c r="B388" t="s">
        <v>609</v>
      </c>
      <c r="C388" s="1" t="s">
        <v>57</v>
      </c>
      <c r="D388" t="s">
        <v>58</v>
      </c>
      <c r="E388" t="s">
        <v>29</v>
      </c>
      <c r="F388" t="s">
        <v>1255</v>
      </c>
      <c r="G388" s="1" t="s">
        <v>611</v>
      </c>
      <c r="H388">
        <v>14110</v>
      </c>
      <c r="I388">
        <v>18.93</v>
      </c>
      <c r="J388">
        <v>60439</v>
      </c>
      <c r="K388">
        <v>81.069999999999993</v>
      </c>
      <c r="L388">
        <v>556</v>
      </c>
      <c r="M388">
        <v>0.75</v>
      </c>
      <c r="N388">
        <v>0.92</v>
      </c>
      <c r="O388">
        <v>156</v>
      </c>
      <c r="P388">
        <v>0.21</v>
      </c>
      <c r="Q388">
        <v>0.26</v>
      </c>
      <c r="R388">
        <v>59727</v>
      </c>
      <c r="S388">
        <v>80.12</v>
      </c>
      <c r="T388">
        <v>98.82</v>
      </c>
      <c r="U388">
        <v>1</v>
      </c>
      <c r="V388" t="s">
        <v>31</v>
      </c>
      <c r="W388" t="s">
        <v>32</v>
      </c>
      <c r="X388" t="s">
        <v>33</v>
      </c>
      <c r="Y388">
        <v>116</v>
      </c>
      <c r="Z388">
        <v>0.16</v>
      </c>
      <c r="AA388">
        <v>0.19</v>
      </c>
      <c r="AB388">
        <v>2</v>
      </c>
      <c r="AC388" t="s">
        <v>34</v>
      </c>
      <c r="AD388" t="s">
        <v>35</v>
      </c>
      <c r="AE388" t="s">
        <v>36</v>
      </c>
      <c r="AF388">
        <v>821</v>
      </c>
      <c r="AG388">
        <v>1.1000000000000001</v>
      </c>
      <c r="AH388">
        <v>1.37</v>
      </c>
      <c r="AI388">
        <v>3</v>
      </c>
      <c r="AJ388" t="s">
        <v>34</v>
      </c>
      <c r="AK388" t="s">
        <v>37</v>
      </c>
      <c r="AL388" t="s">
        <v>38</v>
      </c>
      <c r="AM388">
        <v>25930</v>
      </c>
      <c r="AN388">
        <v>34.78</v>
      </c>
      <c r="AO388">
        <v>43.41</v>
      </c>
      <c r="AP388">
        <v>4</v>
      </c>
      <c r="AQ388" t="s">
        <v>34</v>
      </c>
      <c r="AR388" t="s">
        <v>39</v>
      </c>
      <c r="AS388" t="s">
        <v>40</v>
      </c>
      <c r="AT388">
        <v>739</v>
      </c>
      <c r="AU388">
        <v>0.99</v>
      </c>
      <c r="AV388">
        <v>1.24</v>
      </c>
      <c r="AW388">
        <v>5</v>
      </c>
      <c r="AX388" t="s">
        <v>31</v>
      </c>
      <c r="AY388" t="s">
        <v>41</v>
      </c>
      <c r="AZ388" t="s">
        <v>42</v>
      </c>
      <c r="BA388">
        <v>2783</v>
      </c>
      <c r="BB388">
        <v>3.73</v>
      </c>
      <c r="BC388">
        <v>4.66</v>
      </c>
      <c r="BD388">
        <v>6</v>
      </c>
      <c r="BE388" t="s">
        <v>34</v>
      </c>
      <c r="BF388" t="s">
        <v>43</v>
      </c>
      <c r="BG388" t="s">
        <v>44</v>
      </c>
      <c r="BH388">
        <v>6170</v>
      </c>
      <c r="BI388">
        <v>8.2799999999999994</v>
      </c>
      <c r="BJ388">
        <v>10.33</v>
      </c>
      <c r="BK388">
        <v>7</v>
      </c>
      <c r="BL388" t="s">
        <v>34</v>
      </c>
      <c r="BM388" t="s">
        <v>45</v>
      </c>
      <c r="BN388" t="s">
        <v>46</v>
      </c>
      <c r="BO388">
        <v>11423</v>
      </c>
      <c r="BP388">
        <v>15.32</v>
      </c>
      <c r="BQ388">
        <v>19.13</v>
      </c>
      <c r="BR388">
        <v>8</v>
      </c>
      <c r="BS388" t="s">
        <v>31</v>
      </c>
      <c r="BT388" t="s">
        <v>47</v>
      </c>
      <c r="BU388" t="s">
        <v>48</v>
      </c>
      <c r="BV388">
        <v>1080</v>
      </c>
      <c r="BW388">
        <v>1.45</v>
      </c>
      <c r="BX388">
        <v>1.81</v>
      </c>
      <c r="BY388">
        <v>9</v>
      </c>
      <c r="BZ388" t="s">
        <v>34</v>
      </c>
      <c r="CA388" t="s">
        <v>49</v>
      </c>
      <c r="CB388" t="s">
        <v>50</v>
      </c>
      <c r="CC388">
        <v>4212</v>
      </c>
      <c r="CD388">
        <v>5.65</v>
      </c>
      <c r="CE388">
        <v>7.05</v>
      </c>
      <c r="CF388">
        <v>10</v>
      </c>
      <c r="CG388" t="s">
        <v>31</v>
      </c>
      <c r="CH388" t="s">
        <v>51</v>
      </c>
      <c r="CI388" t="s">
        <v>52</v>
      </c>
      <c r="CJ388">
        <v>5699</v>
      </c>
      <c r="CK388">
        <v>7.64</v>
      </c>
      <c r="CL388">
        <v>9.5399999999999991</v>
      </c>
      <c r="CM388">
        <v>11</v>
      </c>
      <c r="CN388" t="s">
        <v>34</v>
      </c>
      <c r="CO388" t="s">
        <v>53</v>
      </c>
      <c r="CP388" t="s">
        <v>54</v>
      </c>
      <c r="CQ388">
        <v>233</v>
      </c>
      <c r="CR388">
        <v>0.31</v>
      </c>
      <c r="CS388">
        <v>0.39</v>
      </c>
      <c r="CT388">
        <v>12</v>
      </c>
      <c r="CU388" t="s">
        <v>34</v>
      </c>
      <c r="CV388" t="s">
        <v>55</v>
      </c>
      <c r="CW388" t="s">
        <v>56</v>
      </c>
      <c r="CX388">
        <v>521</v>
      </c>
      <c r="CY388">
        <v>0.7</v>
      </c>
      <c r="CZ388">
        <v>0.87</v>
      </c>
    </row>
    <row r="389" spans="1:104" x14ac:dyDescent="0.6">
      <c r="A389" s="1" t="s">
        <v>608</v>
      </c>
      <c r="B389" t="s">
        <v>609</v>
      </c>
      <c r="C389" s="1" t="s">
        <v>60</v>
      </c>
      <c r="D389" t="s">
        <v>61</v>
      </c>
      <c r="E389" t="s">
        <v>29</v>
      </c>
      <c r="F389" t="s">
        <v>1256</v>
      </c>
      <c r="G389" s="1" t="s">
        <v>612</v>
      </c>
      <c r="H389">
        <v>15422</v>
      </c>
      <c r="I389">
        <v>21.65</v>
      </c>
      <c r="J389">
        <v>55797</v>
      </c>
      <c r="K389">
        <v>78.349999999999994</v>
      </c>
      <c r="L389">
        <v>619</v>
      </c>
      <c r="M389">
        <v>0.87</v>
      </c>
      <c r="N389">
        <v>1.1100000000000001</v>
      </c>
      <c r="O389">
        <v>231</v>
      </c>
      <c r="P389">
        <v>0.32</v>
      </c>
      <c r="Q389">
        <v>0.41</v>
      </c>
      <c r="R389">
        <v>54947</v>
      </c>
      <c r="S389">
        <v>77.150000000000006</v>
      </c>
      <c r="T389">
        <v>98.48</v>
      </c>
      <c r="U389">
        <v>1</v>
      </c>
      <c r="V389" t="s">
        <v>31</v>
      </c>
      <c r="W389" t="s">
        <v>32</v>
      </c>
      <c r="X389" t="s">
        <v>33</v>
      </c>
      <c r="Y389">
        <v>148</v>
      </c>
      <c r="Z389">
        <v>0.21</v>
      </c>
      <c r="AA389">
        <v>0.27</v>
      </c>
      <c r="AB389">
        <v>2</v>
      </c>
      <c r="AC389" t="s">
        <v>34</v>
      </c>
      <c r="AD389" t="s">
        <v>35</v>
      </c>
      <c r="AE389" t="s">
        <v>36</v>
      </c>
      <c r="AF389">
        <v>836</v>
      </c>
      <c r="AG389">
        <v>1.17</v>
      </c>
      <c r="AH389">
        <v>1.52</v>
      </c>
      <c r="AI389">
        <v>3</v>
      </c>
      <c r="AJ389" t="s">
        <v>34</v>
      </c>
      <c r="AK389" t="s">
        <v>37</v>
      </c>
      <c r="AL389" t="s">
        <v>38</v>
      </c>
      <c r="AM389">
        <v>20330</v>
      </c>
      <c r="AN389">
        <v>28.55</v>
      </c>
      <c r="AO389">
        <v>37</v>
      </c>
      <c r="AP389">
        <v>4</v>
      </c>
      <c r="AQ389" t="s">
        <v>34</v>
      </c>
      <c r="AR389" t="s">
        <v>39</v>
      </c>
      <c r="AS389" t="s">
        <v>40</v>
      </c>
      <c r="AT389">
        <v>645</v>
      </c>
      <c r="AU389">
        <v>0.91</v>
      </c>
      <c r="AV389">
        <v>1.17</v>
      </c>
      <c r="AW389">
        <v>5</v>
      </c>
      <c r="AX389" t="s">
        <v>31</v>
      </c>
      <c r="AY389" t="s">
        <v>41</v>
      </c>
      <c r="AZ389" t="s">
        <v>42</v>
      </c>
      <c r="BA389">
        <v>2953</v>
      </c>
      <c r="BB389">
        <v>4.1500000000000004</v>
      </c>
      <c r="BC389">
        <v>5.37</v>
      </c>
      <c r="BD389">
        <v>6</v>
      </c>
      <c r="BE389" t="s">
        <v>34</v>
      </c>
      <c r="BF389" t="s">
        <v>43</v>
      </c>
      <c r="BG389" t="s">
        <v>44</v>
      </c>
      <c r="BH389">
        <v>3579</v>
      </c>
      <c r="BI389">
        <v>5.03</v>
      </c>
      <c r="BJ389">
        <v>6.51</v>
      </c>
      <c r="BK389">
        <v>7</v>
      </c>
      <c r="BL389" t="s">
        <v>34</v>
      </c>
      <c r="BM389" t="s">
        <v>45</v>
      </c>
      <c r="BN389" t="s">
        <v>46</v>
      </c>
      <c r="BO389">
        <v>16570</v>
      </c>
      <c r="BP389">
        <v>23.27</v>
      </c>
      <c r="BQ389">
        <v>30.16</v>
      </c>
      <c r="BR389">
        <v>8</v>
      </c>
      <c r="BS389" t="s">
        <v>31</v>
      </c>
      <c r="BT389" t="s">
        <v>47</v>
      </c>
      <c r="BU389" t="s">
        <v>48</v>
      </c>
      <c r="BV389">
        <v>1186</v>
      </c>
      <c r="BW389">
        <v>1.67</v>
      </c>
      <c r="BX389">
        <v>2.16</v>
      </c>
      <c r="BY389">
        <v>9</v>
      </c>
      <c r="BZ389" t="s">
        <v>34</v>
      </c>
      <c r="CA389" t="s">
        <v>49</v>
      </c>
      <c r="CB389" t="s">
        <v>50</v>
      </c>
      <c r="CC389">
        <v>4611</v>
      </c>
      <c r="CD389">
        <v>6.47</v>
      </c>
      <c r="CE389">
        <v>8.39</v>
      </c>
      <c r="CF389">
        <v>10</v>
      </c>
      <c r="CG389" t="s">
        <v>31</v>
      </c>
      <c r="CH389" t="s">
        <v>51</v>
      </c>
      <c r="CI389" t="s">
        <v>52</v>
      </c>
      <c r="CJ389">
        <v>3314</v>
      </c>
      <c r="CK389">
        <v>4.6500000000000004</v>
      </c>
      <c r="CL389">
        <v>6.03</v>
      </c>
      <c r="CM389">
        <v>11</v>
      </c>
      <c r="CN389" t="s">
        <v>34</v>
      </c>
      <c r="CO389" t="s">
        <v>53</v>
      </c>
      <c r="CP389" t="s">
        <v>54</v>
      </c>
      <c r="CQ389">
        <v>274</v>
      </c>
      <c r="CR389">
        <v>0.38</v>
      </c>
      <c r="CS389">
        <v>0.5</v>
      </c>
      <c r="CT389">
        <v>12</v>
      </c>
      <c r="CU389" t="s">
        <v>34</v>
      </c>
      <c r="CV389" t="s">
        <v>55</v>
      </c>
      <c r="CW389" t="s">
        <v>56</v>
      </c>
      <c r="CX389">
        <v>501</v>
      </c>
      <c r="CY389">
        <v>0.7</v>
      </c>
      <c r="CZ389">
        <v>0.91</v>
      </c>
    </row>
    <row r="390" spans="1:104" x14ac:dyDescent="0.6">
      <c r="A390" s="1" t="s">
        <v>608</v>
      </c>
      <c r="B390" t="s">
        <v>609</v>
      </c>
      <c r="C390" s="1" t="s">
        <v>63</v>
      </c>
      <c r="D390" t="s">
        <v>64</v>
      </c>
      <c r="E390" t="s">
        <v>29</v>
      </c>
      <c r="F390" t="s">
        <v>1257</v>
      </c>
      <c r="G390" s="1" t="s">
        <v>613</v>
      </c>
      <c r="H390">
        <v>15070</v>
      </c>
      <c r="I390">
        <v>20.36</v>
      </c>
      <c r="J390">
        <v>58948</v>
      </c>
      <c r="K390">
        <v>79.64</v>
      </c>
      <c r="L390">
        <v>504</v>
      </c>
      <c r="M390">
        <v>0.68</v>
      </c>
      <c r="N390">
        <v>0.85</v>
      </c>
      <c r="O390">
        <v>171</v>
      </c>
      <c r="P390">
        <v>0.23</v>
      </c>
      <c r="Q390">
        <v>0.28999999999999998</v>
      </c>
      <c r="R390">
        <v>58273</v>
      </c>
      <c r="S390">
        <v>78.73</v>
      </c>
      <c r="T390">
        <v>98.85</v>
      </c>
      <c r="U390">
        <v>1</v>
      </c>
      <c r="V390" t="s">
        <v>31</v>
      </c>
      <c r="W390" t="s">
        <v>32</v>
      </c>
      <c r="X390" t="s">
        <v>33</v>
      </c>
      <c r="Y390">
        <v>55</v>
      </c>
      <c r="Z390">
        <v>7.0000000000000007E-2</v>
      </c>
      <c r="AA390">
        <v>0.09</v>
      </c>
      <c r="AB390">
        <v>2</v>
      </c>
      <c r="AC390" t="s">
        <v>34</v>
      </c>
      <c r="AD390" t="s">
        <v>35</v>
      </c>
      <c r="AE390" t="s">
        <v>36</v>
      </c>
      <c r="AF390">
        <v>371</v>
      </c>
      <c r="AG390">
        <v>0.5</v>
      </c>
      <c r="AH390">
        <v>0.64</v>
      </c>
      <c r="AI390">
        <v>3</v>
      </c>
      <c r="AJ390" t="s">
        <v>34</v>
      </c>
      <c r="AK390" t="s">
        <v>37</v>
      </c>
      <c r="AL390" t="s">
        <v>38</v>
      </c>
      <c r="AM390">
        <v>26755</v>
      </c>
      <c r="AN390">
        <v>36.15</v>
      </c>
      <c r="AO390">
        <v>45.91</v>
      </c>
      <c r="AP390">
        <v>4</v>
      </c>
      <c r="AQ390" t="s">
        <v>34</v>
      </c>
      <c r="AR390" t="s">
        <v>39</v>
      </c>
      <c r="AS390" t="s">
        <v>40</v>
      </c>
      <c r="AT390">
        <v>615</v>
      </c>
      <c r="AU390">
        <v>0.83</v>
      </c>
      <c r="AV390">
        <v>1.06</v>
      </c>
      <c r="AW390">
        <v>5</v>
      </c>
      <c r="AX390" t="s">
        <v>31</v>
      </c>
      <c r="AY390" t="s">
        <v>41</v>
      </c>
      <c r="AZ390" t="s">
        <v>42</v>
      </c>
      <c r="BA390">
        <v>3200</v>
      </c>
      <c r="BB390">
        <v>4.32</v>
      </c>
      <c r="BC390">
        <v>5.49</v>
      </c>
      <c r="BD390">
        <v>6</v>
      </c>
      <c r="BE390" t="s">
        <v>34</v>
      </c>
      <c r="BF390" t="s">
        <v>43</v>
      </c>
      <c r="BG390" t="s">
        <v>44</v>
      </c>
      <c r="BH390">
        <v>9793</v>
      </c>
      <c r="BI390">
        <v>13.23</v>
      </c>
      <c r="BJ390">
        <v>16.809999999999999</v>
      </c>
      <c r="BK390">
        <v>7</v>
      </c>
      <c r="BL390" t="s">
        <v>34</v>
      </c>
      <c r="BM390" t="s">
        <v>45</v>
      </c>
      <c r="BN390" t="s">
        <v>46</v>
      </c>
      <c r="BO390">
        <v>6849</v>
      </c>
      <c r="BP390">
        <v>9.25</v>
      </c>
      <c r="BQ390">
        <v>11.75</v>
      </c>
      <c r="BR390">
        <v>8</v>
      </c>
      <c r="BS390" t="s">
        <v>31</v>
      </c>
      <c r="BT390" t="s">
        <v>47</v>
      </c>
      <c r="BU390" t="s">
        <v>48</v>
      </c>
      <c r="BV390">
        <v>554</v>
      </c>
      <c r="BW390">
        <v>0.75</v>
      </c>
      <c r="BX390">
        <v>0.95</v>
      </c>
      <c r="BY390">
        <v>9</v>
      </c>
      <c r="BZ390" t="s">
        <v>34</v>
      </c>
      <c r="CA390" t="s">
        <v>49</v>
      </c>
      <c r="CB390" t="s">
        <v>50</v>
      </c>
      <c r="CC390">
        <v>2472</v>
      </c>
      <c r="CD390">
        <v>3.34</v>
      </c>
      <c r="CE390">
        <v>4.24</v>
      </c>
      <c r="CF390">
        <v>10</v>
      </c>
      <c r="CG390" t="s">
        <v>31</v>
      </c>
      <c r="CH390" t="s">
        <v>51</v>
      </c>
      <c r="CI390" t="s">
        <v>52</v>
      </c>
      <c r="CJ390">
        <v>6982</v>
      </c>
      <c r="CK390">
        <v>9.43</v>
      </c>
      <c r="CL390">
        <v>11.98</v>
      </c>
      <c r="CM390">
        <v>11</v>
      </c>
      <c r="CN390" t="s">
        <v>34</v>
      </c>
      <c r="CO390" t="s">
        <v>53</v>
      </c>
      <c r="CP390" t="s">
        <v>54</v>
      </c>
      <c r="CQ390">
        <v>121</v>
      </c>
      <c r="CR390">
        <v>0.16</v>
      </c>
      <c r="CS390">
        <v>0.21</v>
      </c>
      <c r="CT390">
        <v>12</v>
      </c>
      <c r="CU390" t="s">
        <v>34</v>
      </c>
      <c r="CV390" t="s">
        <v>55</v>
      </c>
      <c r="CW390" t="s">
        <v>56</v>
      </c>
      <c r="CX390">
        <v>506</v>
      </c>
      <c r="CY390">
        <v>0.68</v>
      </c>
      <c r="CZ390">
        <v>0.87</v>
      </c>
    </row>
    <row r="391" spans="1:104" x14ac:dyDescent="0.6">
      <c r="A391" s="1" t="s">
        <v>608</v>
      </c>
      <c r="B391" t="s">
        <v>609</v>
      </c>
      <c r="C391" s="1" t="s">
        <v>66</v>
      </c>
      <c r="D391" t="s">
        <v>67</v>
      </c>
      <c r="E391" t="s">
        <v>29</v>
      </c>
      <c r="F391" t="s">
        <v>1258</v>
      </c>
      <c r="G391" s="1" t="s">
        <v>614</v>
      </c>
      <c r="H391">
        <v>16797</v>
      </c>
      <c r="I391">
        <v>21.33</v>
      </c>
      <c r="J391">
        <v>61966</v>
      </c>
      <c r="K391">
        <v>78.67</v>
      </c>
      <c r="L391">
        <v>565</v>
      </c>
      <c r="M391">
        <v>0.72</v>
      </c>
      <c r="N391">
        <v>0.91</v>
      </c>
      <c r="O391">
        <v>199</v>
      </c>
      <c r="P391">
        <v>0.25</v>
      </c>
      <c r="Q391">
        <v>0.32</v>
      </c>
      <c r="R391">
        <v>61202</v>
      </c>
      <c r="S391">
        <v>77.7</v>
      </c>
      <c r="T391">
        <v>98.77</v>
      </c>
      <c r="U391">
        <v>1</v>
      </c>
      <c r="V391" t="s">
        <v>31</v>
      </c>
      <c r="W391" t="s">
        <v>32</v>
      </c>
      <c r="X391" t="s">
        <v>33</v>
      </c>
      <c r="Y391">
        <v>158</v>
      </c>
      <c r="Z391">
        <v>0.2</v>
      </c>
      <c r="AA391">
        <v>0.26</v>
      </c>
      <c r="AB391">
        <v>2</v>
      </c>
      <c r="AC391" t="s">
        <v>34</v>
      </c>
      <c r="AD391" t="s">
        <v>35</v>
      </c>
      <c r="AE391" t="s">
        <v>36</v>
      </c>
      <c r="AF391">
        <v>1063</v>
      </c>
      <c r="AG391">
        <v>1.35</v>
      </c>
      <c r="AH391">
        <v>1.74</v>
      </c>
      <c r="AI391">
        <v>3</v>
      </c>
      <c r="AJ391" t="s">
        <v>34</v>
      </c>
      <c r="AK391" t="s">
        <v>37</v>
      </c>
      <c r="AL391" t="s">
        <v>38</v>
      </c>
      <c r="AM391">
        <v>21304</v>
      </c>
      <c r="AN391">
        <v>27.05</v>
      </c>
      <c r="AO391">
        <v>34.81</v>
      </c>
      <c r="AP391">
        <v>4</v>
      </c>
      <c r="AQ391" t="s">
        <v>34</v>
      </c>
      <c r="AR391" t="s">
        <v>39</v>
      </c>
      <c r="AS391" t="s">
        <v>40</v>
      </c>
      <c r="AT391">
        <v>574</v>
      </c>
      <c r="AU391">
        <v>0.73</v>
      </c>
      <c r="AV391">
        <v>0.94</v>
      </c>
      <c r="AW391">
        <v>5</v>
      </c>
      <c r="AX391" t="s">
        <v>31</v>
      </c>
      <c r="AY391" t="s">
        <v>41</v>
      </c>
      <c r="AZ391" t="s">
        <v>42</v>
      </c>
      <c r="BA391">
        <v>2513</v>
      </c>
      <c r="BB391">
        <v>3.19</v>
      </c>
      <c r="BC391">
        <v>4.1100000000000003</v>
      </c>
      <c r="BD391">
        <v>6</v>
      </c>
      <c r="BE391" t="s">
        <v>34</v>
      </c>
      <c r="BF391" t="s">
        <v>43</v>
      </c>
      <c r="BG391" t="s">
        <v>44</v>
      </c>
      <c r="BH391">
        <v>3326</v>
      </c>
      <c r="BI391">
        <v>4.22</v>
      </c>
      <c r="BJ391">
        <v>5.43</v>
      </c>
      <c r="BK391">
        <v>7</v>
      </c>
      <c r="BL391" t="s">
        <v>34</v>
      </c>
      <c r="BM391" t="s">
        <v>45</v>
      </c>
      <c r="BN391" t="s">
        <v>46</v>
      </c>
      <c r="BO391">
        <v>21354</v>
      </c>
      <c r="BP391">
        <v>27.11</v>
      </c>
      <c r="BQ391">
        <v>34.89</v>
      </c>
      <c r="BR391">
        <v>8</v>
      </c>
      <c r="BS391" t="s">
        <v>31</v>
      </c>
      <c r="BT391" t="s">
        <v>47</v>
      </c>
      <c r="BU391" t="s">
        <v>48</v>
      </c>
      <c r="BV391">
        <v>1604</v>
      </c>
      <c r="BW391">
        <v>2.04</v>
      </c>
      <c r="BX391">
        <v>2.62</v>
      </c>
      <c r="BY391">
        <v>9</v>
      </c>
      <c r="BZ391" t="s">
        <v>34</v>
      </c>
      <c r="CA391" t="s">
        <v>49</v>
      </c>
      <c r="CB391" t="s">
        <v>50</v>
      </c>
      <c r="CC391">
        <v>6180</v>
      </c>
      <c r="CD391">
        <v>7.85</v>
      </c>
      <c r="CE391">
        <v>10.1</v>
      </c>
      <c r="CF391">
        <v>10</v>
      </c>
      <c r="CG391" t="s">
        <v>31</v>
      </c>
      <c r="CH391" t="s">
        <v>51</v>
      </c>
      <c r="CI391" t="s">
        <v>52</v>
      </c>
      <c r="CJ391">
        <v>2390</v>
      </c>
      <c r="CK391">
        <v>3.03</v>
      </c>
      <c r="CL391">
        <v>3.91</v>
      </c>
      <c r="CM391">
        <v>11</v>
      </c>
      <c r="CN391" t="s">
        <v>34</v>
      </c>
      <c r="CO391" t="s">
        <v>53</v>
      </c>
      <c r="CP391" t="s">
        <v>54</v>
      </c>
      <c r="CQ391">
        <v>342</v>
      </c>
      <c r="CR391">
        <v>0.43</v>
      </c>
      <c r="CS391">
        <v>0.56000000000000005</v>
      </c>
      <c r="CT391">
        <v>12</v>
      </c>
      <c r="CU391" t="s">
        <v>34</v>
      </c>
      <c r="CV391" t="s">
        <v>55</v>
      </c>
      <c r="CW391" t="s">
        <v>56</v>
      </c>
      <c r="CX391">
        <v>394</v>
      </c>
      <c r="CY391">
        <v>0.5</v>
      </c>
      <c r="CZ391">
        <v>0.64</v>
      </c>
    </row>
    <row r="392" spans="1:104" x14ac:dyDescent="0.6">
      <c r="A392" s="1" t="s">
        <v>608</v>
      </c>
      <c r="B392" t="s">
        <v>609</v>
      </c>
      <c r="C392" s="1" t="s">
        <v>85</v>
      </c>
      <c r="D392" t="s">
        <v>92</v>
      </c>
      <c r="E392" t="s">
        <v>29</v>
      </c>
      <c r="F392" t="s">
        <v>1259</v>
      </c>
      <c r="G392" s="1" t="s">
        <v>615</v>
      </c>
      <c r="H392">
        <v>17434</v>
      </c>
      <c r="I392">
        <v>21.71</v>
      </c>
      <c r="J392">
        <v>62885</v>
      </c>
      <c r="K392">
        <v>78.290000000000006</v>
      </c>
      <c r="L392">
        <v>680</v>
      </c>
      <c r="M392">
        <v>0.85</v>
      </c>
      <c r="N392">
        <v>1.08</v>
      </c>
      <c r="O392">
        <v>193</v>
      </c>
      <c r="P392">
        <v>0.24</v>
      </c>
      <c r="Q392">
        <v>0.31</v>
      </c>
      <c r="R392">
        <v>62012</v>
      </c>
      <c r="S392">
        <v>77.209999999999994</v>
      </c>
      <c r="T392">
        <v>98.61</v>
      </c>
      <c r="U392">
        <v>1</v>
      </c>
      <c r="V392" t="s">
        <v>31</v>
      </c>
      <c r="W392" t="s">
        <v>32</v>
      </c>
      <c r="X392" t="s">
        <v>33</v>
      </c>
      <c r="Y392">
        <v>220</v>
      </c>
      <c r="Z392">
        <v>0.27</v>
      </c>
      <c r="AA392">
        <v>0.35</v>
      </c>
      <c r="AB392">
        <v>2</v>
      </c>
      <c r="AC392" t="s">
        <v>34</v>
      </c>
      <c r="AD392" t="s">
        <v>35</v>
      </c>
      <c r="AE392" t="s">
        <v>36</v>
      </c>
      <c r="AF392">
        <v>1267</v>
      </c>
      <c r="AG392">
        <v>1.58</v>
      </c>
      <c r="AH392">
        <v>2.04</v>
      </c>
      <c r="AI392">
        <v>3</v>
      </c>
      <c r="AJ392" t="s">
        <v>34</v>
      </c>
      <c r="AK392" t="s">
        <v>37</v>
      </c>
      <c r="AL392" t="s">
        <v>38</v>
      </c>
      <c r="AM392">
        <v>16939</v>
      </c>
      <c r="AN392">
        <v>21.09</v>
      </c>
      <c r="AO392">
        <v>27.32</v>
      </c>
      <c r="AP392">
        <v>4</v>
      </c>
      <c r="AQ392" t="s">
        <v>34</v>
      </c>
      <c r="AR392" t="s">
        <v>39</v>
      </c>
      <c r="AS392" t="s">
        <v>40</v>
      </c>
      <c r="AT392">
        <v>610</v>
      </c>
      <c r="AU392">
        <v>0.76</v>
      </c>
      <c r="AV392">
        <v>0.98</v>
      </c>
      <c r="AW392">
        <v>5</v>
      </c>
      <c r="AX392" t="s">
        <v>31</v>
      </c>
      <c r="AY392" t="s">
        <v>41</v>
      </c>
      <c r="AZ392" t="s">
        <v>42</v>
      </c>
      <c r="BA392">
        <v>2813</v>
      </c>
      <c r="BB392">
        <v>3.5</v>
      </c>
      <c r="BC392">
        <v>4.54</v>
      </c>
      <c r="BD392">
        <v>6</v>
      </c>
      <c r="BE392" t="s">
        <v>34</v>
      </c>
      <c r="BF392" t="s">
        <v>43</v>
      </c>
      <c r="BG392" t="s">
        <v>44</v>
      </c>
      <c r="BH392">
        <v>2893</v>
      </c>
      <c r="BI392">
        <v>3.6</v>
      </c>
      <c r="BJ392">
        <v>4.67</v>
      </c>
      <c r="BK392">
        <v>7</v>
      </c>
      <c r="BL392" t="s">
        <v>34</v>
      </c>
      <c r="BM392" t="s">
        <v>45</v>
      </c>
      <c r="BN392" t="s">
        <v>46</v>
      </c>
      <c r="BO392">
        <v>26927</v>
      </c>
      <c r="BP392">
        <v>33.53</v>
      </c>
      <c r="BQ392">
        <v>43.42</v>
      </c>
      <c r="BR392">
        <v>8</v>
      </c>
      <c r="BS392" t="s">
        <v>31</v>
      </c>
      <c r="BT392" t="s">
        <v>47</v>
      </c>
      <c r="BU392" t="s">
        <v>48</v>
      </c>
      <c r="BV392">
        <v>1683</v>
      </c>
      <c r="BW392">
        <v>2.1</v>
      </c>
      <c r="BX392">
        <v>2.71</v>
      </c>
      <c r="BY392">
        <v>9</v>
      </c>
      <c r="BZ392" t="s">
        <v>34</v>
      </c>
      <c r="CA392" t="s">
        <v>49</v>
      </c>
      <c r="CB392" t="s">
        <v>50</v>
      </c>
      <c r="CC392">
        <v>5756</v>
      </c>
      <c r="CD392">
        <v>7.17</v>
      </c>
      <c r="CE392">
        <v>9.2799999999999994</v>
      </c>
      <c r="CF392">
        <v>10</v>
      </c>
      <c r="CG392" t="s">
        <v>31</v>
      </c>
      <c r="CH392" t="s">
        <v>51</v>
      </c>
      <c r="CI392" t="s">
        <v>52</v>
      </c>
      <c r="CJ392">
        <v>1974</v>
      </c>
      <c r="CK392">
        <v>2.46</v>
      </c>
      <c r="CL392">
        <v>3.18</v>
      </c>
      <c r="CM392">
        <v>11</v>
      </c>
      <c r="CN392" t="s">
        <v>34</v>
      </c>
      <c r="CO392" t="s">
        <v>53</v>
      </c>
      <c r="CP392" t="s">
        <v>54</v>
      </c>
      <c r="CQ392">
        <v>442</v>
      </c>
      <c r="CR392">
        <v>0.55000000000000004</v>
      </c>
      <c r="CS392">
        <v>0.71</v>
      </c>
      <c r="CT392">
        <v>12</v>
      </c>
      <c r="CU392" t="s">
        <v>34</v>
      </c>
      <c r="CV392" t="s">
        <v>55</v>
      </c>
      <c r="CW392" t="s">
        <v>56</v>
      </c>
      <c r="CX392">
        <v>488</v>
      </c>
      <c r="CY392">
        <v>0.61</v>
      </c>
      <c r="CZ392">
        <v>0.79</v>
      </c>
    </row>
    <row r="393" spans="1:104" x14ac:dyDescent="0.6">
      <c r="A393" s="1" t="s">
        <v>608</v>
      </c>
      <c r="B393" t="s">
        <v>609</v>
      </c>
      <c r="C393" s="1" t="s">
        <v>94</v>
      </c>
      <c r="D393" t="s">
        <v>95</v>
      </c>
      <c r="E393" t="s">
        <v>29</v>
      </c>
      <c r="F393" t="s">
        <v>1260</v>
      </c>
      <c r="G393" s="1" t="s">
        <v>616</v>
      </c>
      <c r="H393">
        <v>15918</v>
      </c>
      <c r="I393">
        <v>20.010000000000002</v>
      </c>
      <c r="J393">
        <v>63633</v>
      </c>
      <c r="K393">
        <v>79.989999999999995</v>
      </c>
      <c r="L393">
        <v>635</v>
      </c>
      <c r="M393">
        <v>0.8</v>
      </c>
      <c r="N393">
        <v>1</v>
      </c>
      <c r="O393">
        <v>177</v>
      </c>
      <c r="P393">
        <v>0.22</v>
      </c>
      <c r="Q393">
        <v>0.28000000000000003</v>
      </c>
      <c r="R393">
        <v>62821</v>
      </c>
      <c r="S393">
        <v>78.97</v>
      </c>
      <c r="T393">
        <v>98.72</v>
      </c>
      <c r="U393">
        <v>1</v>
      </c>
      <c r="V393" t="s">
        <v>31</v>
      </c>
      <c r="W393" t="s">
        <v>32</v>
      </c>
      <c r="X393" t="s">
        <v>33</v>
      </c>
      <c r="Y393">
        <v>145</v>
      </c>
      <c r="Z393">
        <v>0.18</v>
      </c>
      <c r="AA393">
        <v>0.23</v>
      </c>
      <c r="AB393">
        <v>2</v>
      </c>
      <c r="AC393" t="s">
        <v>34</v>
      </c>
      <c r="AD393" t="s">
        <v>35</v>
      </c>
      <c r="AE393" t="s">
        <v>36</v>
      </c>
      <c r="AF393">
        <v>1192</v>
      </c>
      <c r="AG393">
        <v>1.5</v>
      </c>
      <c r="AH393">
        <v>1.9</v>
      </c>
      <c r="AI393">
        <v>3</v>
      </c>
      <c r="AJ393" t="s">
        <v>34</v>
      </c>
      <c r="AK393" t="s">
        <v>37</v>
      </c>
      <c r="AL393" t="s">
        <v>38</v>
      </c>
      <c r="AM393">
        <v>22884</v>
      </c>
      <c r="AN393">
        <v>28.77</v>
      </c>
      <c r="AO393">
        <v>36.43</v>
      </c>
      <c r="AP393">
        <v>4</v>
      </c>
      <c r="AQ393" t="s">
        <v>34</v>
      </c>
      <c r="AR393" t="s">
        <v>39</v>
      </c>
      <c r="AS393" t="s">
        <v>40</v>
      </c>
      <c r="AT393">
        <v>644</v>
      </c>
      <c r="AU393">
        <v>0.81</v>
      </c>
      <c r="AV393">
        <v>1.03</v>
      </c>
      <c r="AW393">
        <v>5</v>
      </c>
      <c r="AX393" t="s">
        <v>31</v>
      </c>
      <c r="AY393" t="s">
        <v>41</v>
      </c>
      <c r="AZ393" t="s">
        <v>42</v>
      </c>
      <c r="BA393">
        <v>2739</v>
      </c>
      <c r="BB393">
        <v>3.44</v>
      </c>
      <c r="BC393">
        <v>4.3600000000000003</v>
      </c>
      <c r="BD393">
        <v>6</v>
      </c>
      <c r="BE393" t="s">
        <v>34</v>
      </c>
      <c r="BF393" t="s">
        <v>43</v>
      </c>
      <c r="BG393" t="s">
        <v>44</v>
      </c>
      <c r="BH393">
        <v>3776</v>
      </c>
      <c r="BI393">
        <v>4.75</v>
      </c>
      <c r="BJ393">
        <v>6.01</v>
      </c>
      <c r="BK393">
        <v>7</v>
      </c>
      <c r="BL393" t="s">
        <v>34</v>
      </c>
      <c r="BM393" t="s">
        <v>45</v>
      </c>
      <c r="BN393" t="s">
        <v>46</v>
      </c>
      <c r="BO393">
        <v>19659</v>
      </c>
      <c r="BP393">
        <v>24.71</v>
      </c>
      <c r="BQ393">
        <v>31.29</v>
      </c>
      <c r="BR393">
        <v>8</v>
      </c>
      <c r="BS393" t="s">
        <v>31</v>
      </c>
      <c r="BT393" t="s">
        <v>47</v>
      </c>
      <c r="BU393" t="s">
        <v>48</v>
      </c>
      <c r="BV393">
        <v>1795</v>
      </c>
      <c r="BW393">
        <v>2.2599999999999998</v>
      </c>
      <c r="BX393">
        <v>2.86</v>
      </c>
      <c r="BY393">
        <v>9</v>
      </c>
      <c r="BZ393" t="s">
        <v>34</v>
      </c>
      <c r="CA393" t="s">
        <v>49</v>
      </c>
      <c r="CB393" t="s">
        <v>50</v>
      </c>
      <c r="CC393">
        <v>6193</v>
      </c>
      <c r="CD393">
        <v>7.78</v>
      </c>
      <c r="CE393">
        <v>9.86</v>
      </c>
      <c r="CF393">
        <v>10</v>
      </c>
      <c r="CG393" t="s">
        <v>31</v>
      </c>
      <c r="CH393" t="s">
        <v>51</v>
      </c>
      <c r="CI393" t="s">
        <v>52</v>
      </c>
      <c r="CJ393">
        <v>2911</v>
      </c>
      <c r="CK393">
        <v>3.66</v>
      </c>
      <c r="CL393">
        <v>4.63</v>
      </c>
      <c r="CM393">
        <v>11</v>
      </c>
      <c r="CN393" t="s">
        <v>34</v>
      </c>
      <c r="CO393" t="s">
        <v>53</v>
      </c>
      <c r="CP393" t="s">
        <v>54</v>
      </c>
      <c r="CQ393">
        <v>393</v>
      </c>
      <c r="CR393">
        <v>0.49</v>
      </c>
      <c r="CS393">
        <v>0.63</v>
      </c>
      <c r="CT393">
        <v>12</v>
      </c>
      <c r="CU393" t="s">
        <v>34</v>
      </c>
      <c r="CV393" t="s">
        <v>55</v>
      </c>
      <c r="CW393" t="s">
        <v>56</v>
      </c>
      <c r="CX393">
        <v>490</v>
      </c>
      <c r="CY393">
        <v>0.62</v>
      </c>
      <c r="CZ393">
        <v>0.78</v>
      </c>
    </row>
    <row r="394" spans="1:104" x14ac:dyDescent="0.6">
      <c r="A394" s="1" t="s">
        <v>608</v>
      </c>
      <c r="B394" t="s">
        <v>609</v>
      </c>
      <c r="C394" s="1" t="s">
        <v>97</v>
      </c>
      <c r="D394" t="s">
        <v>98</v>
      </c>
      <c r="E394" t="s">
        <v>29</v>
      </c>
      <c r="F394" t="s">
        <v>1261</v>
      </c>
      <c r="G394" s="1" t="s">
        <v>617</v>
      </c>
      <c r="H394">
        <v>18271</v>
      </c>
      <c r="I394">
        <v>21.79</v>
      </c>
      <c r="J394">
        <v>65577</v>
      </c>
      <c r="K394">
        <v>78.209999999999994</v>
      </c>
      <c r="L394">
        <v>765</v>
      </c>
      <c r="M394">
        <v>0.91</v>
      </c>
      <c r="N394">
        <v>1.17</v>
      </c>
      <c r="O394">
        <v>1541</v>
      </c>
      <c r="P394">
        <v>1.84</v>
      </c>
      <c r="Q394">
        <v>2.35</v>
      </c>
      <c r="R394">
        <v>63271</v>
      </c>
      <c r="S394">
        <v>75.459999999999994</v>
      </c>
      <c r="T394">
        <v>96.48</v>
      </c>
      <c r="U394">
        <v>1</v>
      </c>
      <c r="V394" t="s">
        <v>31</v>
      </c>
      <c r="W394" t="s">
        <v>32</v>
      </c>
      <c r="X394" t="s">
        <v>33</v>
      </c>
      <c r="Y394">
        <v>196</v>
      </c>
      <c r="Z394">
        <v>0.23</v>
      </c>
      <c r="AA394">
        <v>0.31</v>
      </c>
      <c r="AB394">
        <v>2</v>
      </c>
      <c r="AC394" t="s">
        <v>34</v>
      </c>
      <c r="AD394" t="s">
        <v>35</v>
      </c>
      <c r="AE394" t="s">
        <v>36</v>
      </c>
      <c r="AF394">
        <v>1261</v>
      </c>
      <c r="AG394">
        <v>1.5</v>
      </c>
      <c r="AH394">
        <v>1.99</v>
      </c>
      <c r="AI394">
        <v>3</v>
      </c>
      <c r="AJ394" t="s">
        <v>34</v>
      </c>
      <c r="AK394" t="s">
        <v>37</v>
      </c>
      <c r="AL394" t="s">
        <v>38</v>
      </c>
      <c r="AM394">
        <v>20151</v>
      </c>
      <c r="AN394">
        <v>24.03</v>
      </c>
      <c r="AO394">
        <v>31.85</v>
      </c>
      <c r="AP394">
        <v>4</v>
      </c>
      <c r="AQ394" t="s">
        <v>34</v>
      </c>
      <c r="AR394" t="s">
        <v>39</v>
      </c>
      <c r="AS394" t="s">
        <v>40</v>
      </c>
      <c r="AT394">
        <v>797</v>
      </c>
      <c r="AU394">
        <v>0.95</v>
      </c>
      <c r="AV394">
        <v>1.26</v>
      </c>
      <c r="AW394">
        <v>5</v>
      </c>
      <c r="AX394" t="s">
        <v>31</v>
      </c>
      <c r="AY394" t="s">
        <v>41</v>
      </c>
      <c r="AZ394" t="s">
        <v>42</v>
      </c>
      <c r="BA394">
        <v>4074</v>
      </c>
      <c r="BB394">
        <v>4.8600000000000003</v>
      </c>
      <c r="BC394">
        <v>6.44</v>
      </c>
      <c r="BD394">
        <v>6</v>
      </c>
      <c r="BE394" t="s">
        <v>34</v>
      </c>
      <c r="BF394" t="s">
        <v>43</v>
      </c>
      <c r="BG394" t="s">
        <v>44</v>
      </c>
      <c r="BH394">
        <v>4594</v>
      </c>
      <c r="BI394">
        <v>5.48</v>
      </c>
      <c r="BJ394">
        <v>7.26</v>
      </c>
      <c r="BK394">
        <v>7</v>
      </c>
      <c r="BL394" t="s">
        <v>34</v>
      </c>
      <c r="BM394" t="s">
        <v>45</v>
      </c>
      <c r="BN394" t="s">
        <v>46</v>
      </c>
      <c r="BO394">
        <v>20603</v>
      </c>
      <c r="BP394">
        <v>24.57</v>
      </c>
      <c r="BQ394">
        <v>32.56</v>
      </c>
      <c r="BR394">
        <v>8</v>
      </c>
      <c r="BS394" t="s">
        <v>31</v>
      </c>
      <c r="BT394" t="s">
        <v>47</v>
      </c>
      <c r="BU394" t="s">
        <v>48</v>
      </c>
      <c r="BV394">
        <v>1691</v>
      </c>
      <c r="BW394">
        <v>2.02</v>
      </c>
      <c r="BX394">
        <v>2.67</v>
      </c>
      <c r="BY394">
        <v>9</v>
      </c>
      <c r="BZ394" t="s">
        <v>34</v>
      </c>
      <c r="CA394" t="s">
        <v>49</v>
      </c>
      <c r="CB394" t="s">
        <v>50</v>
      </c>
      <c r="CC394">
        <v>5156</v>
      </c>
      <c r="CD394">
        <v>6.15</v>
      </c>
      <c r="CE394">
        <v>8.15</v>
      </c>
      <c r="CF394">
        <v>10</v>
      </c>
      <c r="CG394" t="s">
        <v>31</v>
      </c>
      <c r="CH394" t="s">
        <v>51</v>
      </c>
      <c r="CI394" t="s">
        <v>52</v>
      </c>
      <c r="CJ394">
        <v>3663</v>
      </c>
      <c r="CK394">
        <v>4.37</v>
      </c>
      <c r="CL394">
        <v>5.79</v>
      </c>
      <c r="CM394">
        <v>11</v>
      </c>
      <c r="CN394" t="s">
        <v>34</v>
      </c>
      <c r="CO394" t="s">
        <v>53</v>
      </c>
      <c r="CP394" t="s">
        <v>54</v>
      </c>
      <c r="CQ394">
        <v>415</v>
      </c>
      <c r="CR394">
        <v>0.49</v>
      </c>
      <c r="CS394">
        <v>0.66</v>
      </c>
      <c r="CT394">
        <v>12</v>
      </c>
      <c r="CU394" t="s">
        <v>34</v>
      </c>
      <c r="CV394" t="s">
        <v>55</v>
      </c>
      <c r="CW394" t="s">
        <v>56</v>
      </c>
      <c r="CX394">
        <v>670</v>
      </c>
      <c r="CY394">
        <v>0.8</v>
      </c>
      <c r="CZ394">
        <v>1.06</v>
      </c>
    </row>
    <row r="395" spans="1:104" x14ac:dyDescent="0.6">
      <c r="A395" s="1" t="s">
        <v>608</v>
      </c>
      <c r="B395" t="s">
        <v>609</v>
      </c>
      <c r="C395" s="1" t="s">
        <v>100</v>
      </c>
      <c r="D395" t="s">
        <v>101</v>
      </c>
      <c r="E395" t="s">
        <v>29</v>
      </c>
      <c r="F395" t="s">
        <v>1262</v>
      </c>
      <c r="G395" s="1" t="s">
        <v>618</v>
      </c>
      <c r="H395">
        <v>15717</v>
      </c>
      <c r="I395">
        <v>22.35</v>
      </c>
      <c r="J395">
        <v>54611</v>
      </c>
      <c r="K395">
        <v>77.650000000000006</v>
      </c>
      <c r="L395">
        <v>671</v>
      </c>
      <c r="M395">
        <v>0.95</v>
      </c>
      <c r="N395">
        <v>1.23</v>
      </c>
      <c r="O395">
        <v>287</v>
      </c>
      <c r="P395">
        <v>0.41</v>
      </c>
      <c r="Q395">
        <v>0.53</v>
      </c>
      <c r="R395">
        <v>53653</v>
      </c>
      <c r="S395">
        <v>76.290000000000006</v>
      </c>
      <c r="T395">
        <v>98.25</v>
      </c>
      <c r="U395">
        <v>1</v>
      </c>
      <c r="V395" t="s">
        <v>31</v>
      </c>
      <c r="W395" t="s">
        <v>32</v>
      </c>
      <c r="X395" t="s">
        <v>33</v>
      </c>
      <c r="Y395">
        <v>232</v>
      </c>
      <c r="Z395">
        <v>0.33</v>
      </c>
      <c r="AA395">
        <v>0.43</v>
      </c>
      <c r="AB395">
        <v>2</v>
      </c>
      <c r="AC395" t="s">
        <v>34</v>
      </c>
      <c r="AD395" t="s">
        <v>35</v>
      </c>
      <c r="AE395" t="s">
        <v>36</v>
      </c>
      <c r="AF395">
        <v>1248</v>
      </c>
      <c r="AG395">
        <v>1.77</v>
      </c>
      <c r="AH395">
        <v>2.33</v>
      </c>
      <c r="AI395">
        <v>3</v>
      </c>
      <c r="AJ395" t="s">
        <v>34</v>
      </c>
      <c r="AK395" t="s">
        <v>37</v>
      </c>
      <c r="AL395" t="s">
        <v>38</v>
      </c>
      <c r="AM395">
        <v>16010</v>
      </c>
      <c r="AN395">
        <v>22.76</v>
      </c>
      <c r="AO395">
        <v>29.84</v>
      </c>
      <c r="AP395">
        <v>4</v>
      </c>
      <c r="AQ395" t="s">
        <v>34</v>
      </c>
      <c r="AR395" t="s">
        <v>39</v>
      </c>
      <c r="AS395" t="s">
        <v>40</v>
      </c>
      <c r="AT395">
        <v>758</v>
      </c>
      <c r="AU395">
        <v>1.08</v>
      </c>
      <c r="AV395">
        <v>1.41</v>
      </c>
      <c r="AW395">
        <v>5</v>
      </c>
      <c r="AX395" t="s">
        <v>31</v>
      </c>
      <c r="AY395" t="s">
        <v>41</v>
      </c>
      <c r="AZ395" t="s">
        <v>42</v>
      </c>
      <c r="BA395">
        <v>3678</v>
      </c>
      <c r="BB395">
        <v>5.23</v>
      </c>
      <c r="BC395">
        <v>6.86</v>
      </c>
      <c r="BD395">
        <v>6</v>
      </c>
      <c r="BE395" t="s">
        <v>34</v>
      </c>
      <c r="BF395" t="s">
        <v>43</v>
      </c>
      <c r="BG395" t="s">
        <v>44</v>
      </c>
      <c r="BH395">
        <v>3412</v>
      </c>
      <c r="BI395">
        <v>4.8499999999999996</v>
      </c>
      <c r="BJ395">
        <v>6.36</v>
      </c>
      <c r="BK395">
        <v>7</v>
      </c>
      <c r="BL395" t="s">
        <v>34</v>
      </c>
      <c r="BM395" t="s">
        <v>45</v>
      </c>
      <c r="BN395" t="s">
        <v>46</v>
      </c>
      <c r="BO395">
        <v>19505</v>
      </c>
      <c r="BP395">
        <v>27.73</v>
      </c>
      <c r="BQ395">
        <v>36.35</v>
      </c>
      <c r="BR395">
        <v>8</v>
      </c>
      <c r="BS395" t="s">
        <v>31</v>
      </c>
      <c r="BT395" t="s">
        <v>47</v>
      </c>
      <c r="BU395" t="s">
        <v>48</v>
      </c>
      <c r="BV395">
        <v>1424</v>
      </c>
      <c r="BW395">
        <v>2.02</v>
      </c>
      <c r="BX395">
        <v>2.65</v>
      </c>
      <c r="BY395">
        <v>9</v>
      </c>
      <c r="BZ395" t="s">
        <v>34</v>
      </c>
      <c r="CA395" t="s">
        <v>49</v>
      </c>
      <c r="CB395" t="s">
        <v>50</v>
      </c>
      <c r="CC395">
        <v>3821</v>
      </c>
      <c r="CD395">
        <v>5.43</v>
      </c>
      <c r="CE395">
        <v>7.12</v>
      </c>
      <c r="CF395">
        <v>10</v>
      </c>
      <c r="CG395" t="s">
        <v>31</v>
      </c>
      <c r="CH395" t="s">
        <v>51</v>
      </c>
      <c r="CI395" t="s">
        <v>52</v>
      </c>
      <c r="CJ395">
        <v>2523</v>
      </c>
      <c r="CK395">
        <v>3.59</v>
      </c>
      <c r="CL395">
        <v>4.7</v>
      </c>
      <c r="CM395">
        <v>11</v>
      </c>
      <c r="CN395" t="s">
        <v>34</v>
      </c>
      <c r="CO395" t="s">
        <v>53</v>
      </c>
      <c r="CP395" t="s">
        <v>54</v>
      </c>
      <c r="CQ395">
        <v>392</v>
      </c>
      <c r="CR395">
        <v>0.56000000000000005</v>
      </c>
      <c r="CS395">
        <v>0.73</v>
      </c>
      <c r="CT395">
        <v>12</v>
      </c>
      <c r="CU395" t="s">
        <v>34</v>
      </c>
      <c r="CV395" t="s">
        <v>55</v>
      </c>
      <c r="CW395" t="s">
        <v>56</v>
      </c>
      <c r="CX395">
        <v>650</v>
      </c>
      <c r="CY395">
        <v>0.92</v>
      </c>
      <c r="CZ395">
        <v>1.21</v>
      </c>
    </row>
    <row r="396" spans="1:104" x14ac:dyDescent="0.6">
      <c r="A396" s="1" t="s">
        <v>608</v>
      </c>
      <c r="B396" t="s">
        <v>609</v>
      </c>
      <c r="C396" s="1" t="s">
        <v>114</v>
      </c>
      <c r="D396" t="s">
        <v>140</v>
      </c>
      <c r="E396" t="s">
        <v>29</v>
      </c>
      <c r="F396" t="s">
        <v>1263</v>
      </c>
      <c r="G396" s="1" t="s">
        <v>619</v>
      </c>
      <c r="H396">
        <v>15846</v>
      </c>
      <c r="I396">
        <v>22.7</v>
      </c>
      <c r="J396">
        <v>53974</v>
      </c>
      <c r="K396">
        <v>77.3</v>
      </c>
      <c r="L396">
        <v>641</v>
      </c>
      <c r="M396">
        <v>0.92</v>
      </c>
      <c r="N396">
        <v>1.19</v>
      </c>
      <c r="O396">
        <v>233</v>
      </c>
      <c r="P396">
        <v>0.33</v>
      </c>
      <c r="Q396">
        <v>0.43</v>
      </c>
      <c r="R396">
        <v>53100</v>
      </c>
      <c r="S396">
        <v>76.05</v>
      </c>
      <c r="T396">
        <v>98.38</v>
      </c>
      <c r="U396">
        <v>1</v>
      </c>
      <c r="V396" t="s">
        <v>31</v>
      </c>
      <c r="W396" t="s">
        <v>32</v>
      </c>
      <c r="X396" t="s">
        <v>33</v>
      </c>
      <c r="Y396">
        <v>206</v>
      </c>
      <c r="Z396">
        <v>0.3</v>
      </c>
      <c r="AA396">
        <v>0.39</v>
      </c>
      <c r="AB396">
        <v>2</v>
      </c>
      <c r="AC396" t="s">
        <v>34</v>
      </c>
      <c r="AD396" t="s">
        <v>35</v>
      </c>
      <c r="AE396" t="s">
        <v>36</v>
      </c>
      <c r="AF396">
        <v>1116</v>
      </c>
      <c r="AG396">
        <v>1.6</v>
      </c>
      <c r="AH396">
        <v>2.1</v>
      </c>
      <c r="AI396">
        <v>3</v>
      </c>
      <c r="AJ396" t="s">
        <v>34</v>
      </c>
      <c r="AK396" t="s">
        <v>37</v>
      </c>
      <c r="AL396" t="s">
        <v>38</v>
      </c>
      <c r="AM396">
        <v>16296</v>
      </c>
      <c r="AN396">
        <v>23.34</v>
      </c>
      <c r="AO396">
        <v>30.69</v>
      </c>
      <c r="AP396">
        <v>4</v>
      </c>
      <c r="AQ396" t="s">
        <v>34</v>
      </c>
      <c r="AR396" t="s">
        <v>39</v>
      </c>
      <c r="AS396" t="s">
        <v>40</v>
      </c>
      <c r="AT396">
        <v>712</v>
      </c>
      <c r="AU396">
        <v>1.02</v>
      </c>
      <c r="AV396">
        <v>1.34</v>
      </c>
      <c r="AW396">
        <v>5</v>
      </c>
      <c r="AX396" t="s">
        <v>31</v>
      </c>
      <c r="AY396" t="s">
        <v>41</v>
      </c>
      <c r="AZ396" t="s">
        <v>42</v>
      </c>
      <c r="BA396">
        <v>3590</v>
      </c>
      <c r="BB396">
        <v>5.14</v>
      </c>
      <c r="BC396">
        <v>6.76</v>
      </c>
      <c r="BD396">
        <v>6</v>
      </c>
      <c r="BE396" t="s">
        <v>34</v>
      </c>
      <c r="BF396" t="s">
        <v>43</v>
      </c>
      <c r="BG396" t="s">
        <v>44</v>
      </c>
      <c r="BH396">
        <v>3369</v>
      </c>
      <c r="BI396">
        <v>4.83</v>
      </c>
      <c r="BJ396">
        <v>6.34</v>
      </c>
      <c r="BK396">
        <v>7</v>
      </c>
      <c r="BL396" t="s">
        <v>34</v>
      </c>
      <c r="BM396" t="s">
        <v>45</v>
      </c>
      <c r="BN396" t="s">
        <v>46</v>
      </c>
      <c r="BO396">
        <v>18546</v>
      </c>
      <c r="BP396">
        <v>26.56</v>
      </c>
      <c r="BQ396">
        <v>34.93</v>
      </c>
      <c r="BR396">
        <v>8</v>
      </c>
      <c r="BS396" t="s">
        <v>31</v>
      </c>
      <c r="BT396" t="s">
        <v>47</v>
      </c>
      <c r="BU396" t="s">
        <v>48</v>
      </c>
      <c r="BV396">
        <v>1447</v>
      </c>
      <c r="BW396">
        <v>2.0699999999999998</v>
      </c>
      <c r="BX396">
        <v>2.73</v>
      </c>
      <c r="BY396">
        <v>9</v>
      </c>
      <c r="BZ396" t="s">
        <v>34</v>
      </c>
      <c r="CA396" t="s">
        <v>49</v>
      </c>
      <c r="CB396" t="s">
        <v>50</v>
      </c>
      <c r="CC396">
        <v>4006</v>
      </c>
      <c r="CD396">
        <v>5.74</v>
      </c>
      <c r="CE396">
        <v>7.54</v>
      </c>
      <c r="CF396">
        <v>10</v>
      </c>
      <c r="CG396" t="s">
        <v>31</v>
      </c>
      <c r="CH396" t="s">
        <v>51</v>
      </c>
      <c r="CI396" t="s">
        <v>52</v>
      </c>
      <c r="CJ396">
        <v>2851</v>
      </c>
      <c r="CK396">
        <v>4.08</v>
      </c>
      <c r="CL396">
        <v>5.37</v>
      </c>
      <c r="CM396">
        <v>11</v>
      </c>
      <c r="CN396" t="s">
        <v>34</v>
      </c>
      <c r="CO396" t="s">
        <v>53</v>
      </c>
      <c r="CP396" t="s">
        <v>54</v>
      </c>
      <c r="CQ396">
        <v>367</v>
      </c>
      <c r="CR396">
        <v>0.53</v>
      </c>
      <c r="CS396">
        <v>0.69</v>
      </c>
      <c r="CT396">
        <v>12</v>
      </c>
      <c r="CU396" t="s">
        <v>34</v>
      </c>
      <c r="CV396" t="s">
        <v>55</v>
      </c>
      <c r="CW396" t="s">
        <v>56</v>
      </c>
      <c r="CX396">
        <v>594</v>
      </c>
      <c r="CY396">
        <v>0.85</v>
      </c>
      <c r="CZ396">
        <v>1.1200000000000001</v>
      </c>
    </row>
    <row r="397" spans="1:104" x14ac:dyDescent="0.6">
      <c r="A397" s="1" t="s">
        <v>608</v>
      </c>
      <c r="B397" t="s">
        <v>609</v>
      </c>
      <c r="C397" s="1" t="s">
        <v>119</v>
      </c>
      <c r="D397" t="s">
        <v>142</v>
      </c>
      <c r="E397" t="s">
        <v>29</v>
      </c>
      <c r="F397" t="s">
        <v>1264</v>
      </c>
      <c r="G397" s="1" t="s">
        <v>620</v>
      </c>
      <c r="H397">
        <v>14079</v>
      </c>
      <c r="I397">
        <v>19.329999999999998</v>
      </c>
      <c r="J397">
        <v>58753</v>
      </c>
      <c r="K397">
        <v>80.67</v>
      </c>
      <c r="L397">
        <v>582</v>
      </c>
      <c r="M397">
        <v>0.8</v>
      </c>
      <c r="N397">
        <v>0.99</v>
      </c>
      <c r="O397">
        <v>199</v>
      </c>
      <c r="P397">
        <v>0.27</v>
      </c>
      <c r="Q397">
        <v>0.34</v>
      </c>
      <c r="R397">
        <v>57972</v>
      </c>
      <c r="S397">
        <v>79.599999999999994</v>
      </c>
      <c r="T397">
        <v>98.67</v>
      </c>
      <c r="U397">
        <v>1</v>
      </c>
      <c r="V397" t="s">
        <v>31</v>
      </c>
      <c r="W397" t="s">
        <v>32</v>
      </c>
      <c r="X397" t="s">
        <v>33</v>
      </c>
      <c r="Y397">
        <v>153</v>
      </c>
      <c r="Z397">
        <v>0.21</v>
      </c>
      <c r="AA397">
        <v>0.26</v>
      </c>
      <c r="AB397">
        <v>2</v>
      </c>
      <c r="AC397" t="s">
        <v>34</v>
      </c>
      <c r="AD397" t="s">
        <v>35</v>
      </c>
      <c r="AE397" t="s">
        <v>36</v>
      </c>
      <c r="AF397">
        <v>1065</v>
      </c>
      <c r="AG397">
        <v>1.46</v>
      </c>
      <c r="AH397">
        <v>1.84</v>
      </c>
      <c r="AI397">
        <v>3</v>
      </c>
      <c r="AJ397" t="s">
        <v>34</v>
      </c>
      <c r="AK397" t="s">
        <v>37</v>
      </c>
      <c r="AL397" t="s">
        <v>38</v>
      </c>
      <c r="AM397">
        <v>22689</v>
      </c>
      <c r="AN397">
        <v>31.15</v>
      </c>
      <c r="AO397">
        <v>39.14</v>
      </c>
      <c r="AP397">
        <v>4</v>
      </c>
      <c r="AQ397" t="s">
        <v>34</v>
      </c>
      <c r="AR397" t="s">
        <v>39</v>
      </c>
      <c r="AS397" t="s">
        <v>40</v>
      </c>
      <c r="AT397">
        <v>724</v>
      </c>
      <c r="AU397">
        <v>0.99</v>
      </c>
      <c r="AV397">
        <v>1.25</v>
      </c>
      <c r="AW397">
        <v>5</v>
      </c>
      <c r="AX397" t="s">
        <v>31</v>
      </c>
      <c r="AY397" t="s">
        <v>41</v>
      </c>
      <c r="AZ397" t="s">
        <v>42</v>
      </c>
      <c r="BA397">
        <v>2728</v>
      </c>
      <c r="BB397">
        <v>3.75</v>
      </c>
      <c r="BC397">
        <v>4.71</v>
      </c>
      <c r="BD397">
        <v>6</v>
      </c>
      <c r="BE397" t="s">
        <v>34</v>
      </c>
      <c r="BF397" t="s">
        <v>43</v>
      </c>
      <c r="BG397" t="s">
        <v>44</v>
      </c>
      <c r="BH397">
        <v>4363</v>
      </c>
      <c r="BI397">
        <v>5.99</v>
      </c>
      <c r="BJ397">
        <v>7.53</v>
      </c>
      <c r="BK397">
        <v>7</v>
      </c>
      <c r="BL397" t="s">
        <v>34</v>
      </c>
      <c r="BM397" t="s">
        <v>45</v>
      </c>
      <c r="BN397" t="s">
        <v>46</v>
      </c>
      <c r="BO397">
        <v>14735</v>
      </c>
      <c r="BP397">
        <v>20.23</v>
      </c>
      <c r="BQ397">
        <v>25.42</v>
      </c>
      <c r="BR397">
        <v>8</v>
      </c>
      <c r="BS397" t="s">
        <v>31</v>
      </c>
      <c r="BT397" t="s">
        <v>47</v>
      </c>
      <c r="BU397" t="s">
        <v>48</v>
      </c>
      <c r="BV397">
        <v>1376</v>
      </c>
      <c r="BW397">
        <v>1.89</v>
      </c>
      <c r="BX397">
        <v>2.37</v>
      </c>
      <c r="BY397">
        <v>9</v>
      </c>
      <c r="BZ397" t="s">
        <v>34</v>
      </c>
      <c r="CA397" t="s">
        <v>49</v>
      </c>
      <c r="CB397" t="s">
        <v>50</v>
      </c>
      <c r="CC397">
        <v>5104</v>
      </c>
      <c r="CD397">
        <v>7.01</v>
      </c>
      <c r="CE397">
        <v>8.8000000000000007</v>
      </c>
      <c r="CF397">
        <v>10</v>
      </c>
      <c r="CG397" t="s">
        <v>31</v>
      </c>
      <c r="CH397" t="s">
        <v>51</v>
      </c>
      <c r="CI397" t="s">
        <v>52</v>
      </c>
      <c r="CJ397">
        <v>4226</v>
      </c>
      <c r="CK397">
        <v>5.8</v>
      </c>
      <c r="CL397">
        <v>7.29</v>
      </c>
      <c r="CM397">
        <v>11</v>
      </c>
      <c r="CN397" t="s">
        <v>34</v>
      </c>
      <c r="CO397" t="s">
        <v>53</v>
      </c>
      <c r="CP397" t="s">
        <v>54</v>
      </c>
      <c r="CQ397">
        <v>291</v>
      </c>
      <c r="CR397">
        <v>0.4</v>
      </c>
      <c r="CS397">
        <v>0.5</v>
      </c>
      <c r="CT397">
        <v>12</v>
      </c>
      <c r="CU397" t="s">
        <v>34</v>
      </c>
      <c r="CV397" t="s">
        <v>55</v>
      </c>
      <c r="CW397" t="s">
        <v>56</v>
      </c>
      <c r="CX397">
        <v>518</v>
      </c>
      <c r="CY397">
        <v>0.71</v>
      </c>
      <c r="CZ397">
        <v>0.89</v>
      </c>
    </row>
    <row r="398" spans="1:104" x14ac:dyDescent="0.6">
      <c r="A398" s="1" t="s">
        <v>608</v>
      </c>
      <c r="B398" t="s">
        <v>609</v>
      </c>
      <c r="C398" s="1" t="s">
        <v>124</v>
      </c>
      <c r="D398" t="s">
        <v>144</v>
      </c>
      <c r="E398" t="s">
        <v>29</v>
      </c>
      <c r="F398" t="s">
        <v>1265</v>
      </c>
      <c r="G398" s="1" t="s">
        <v>621</v>
      </c>
      <c r="H398">
        <v>15284</v>
      </c>
      <c r="I398">
        <v>19.98</v>
      </c>
      <c r="J398">
        <v>61220</v>
      </c>
      <c r="K398">
        <v>80.02</v>
      </c>
      <c r="L398">
        <v>536</v>
      </c>
      <c r="M398">
        <v>0.7</v>
      </c>
      <c r="N398">
        <v>0.88</v>
      </c>
      <c r="O398">
        <v>166</v>
      </c>
      <c r="P398">
        <v>0.22</v>
      </c>
      <c r="Q398">
        <v>0.27</v>
      </c>
      <c r="R398">
        <v>60518</v>
      </c>
      <c r="S398">
        <v>79.099999999999994</v>
      </c>
      <c r="T398">
        <v>98.85</v>
      </c>
      <c r="U398">
        <v>1</v>
      </c>
      <c r="V398" t="s">
        <v>31</v>
      </c>
      <c r="W398" t="s">
        <v>32</v>
      </c>
      <c r="X398" t="s">
        <v>33</v>
      </c>
      <c r="Y398">
        <v>103</v>
      </c>
      <c r="Z398">
        <v>0.13</v>
      </c>
      <c r="AA398">
        <v>0.17</v>
      </c>
      <c r="AB398">
        <v>2</v>
      </c>
      <c r="AC398" t="s">
        <v>34</v>
      </c>
      <c r="AD398" t="s">
        <v>35</v>
      </c>
      <c r="AE398" t="s">
        <v>36</v>
      </c>
      <c r="AF398">
        <v>712</v>
      </c>
      <c r="AG398">
        <v>0.93</v>
      </c>
      <c r="AH398">
        <v>1.18</v>
      </c>
      <c r="AI398">
        <v>3</v>
      </c>
      <c r="AJ398" t="s">
        <v>34</v>
      </c>
      <c r="AK398" t="s">
        <v>37</v>
      </c>
      <c r="AL398" t="s">
        <v>38</v>
      </c>
      <c r="AM398">
        <v>25842</v>
      </c>
      <c r="AN398">
        <v>33.78</v>
      </c>
      <c r="AO398">
        <v>42.7</v>
      </c>
      <c r="AP398">
        <v>4</v>
      </c>
      <c r="AQ398" t="s">
        <v>34</v>
      </c>
      <c r="AR398" t="s">
        <v>39</v>
      </c>
      <c r="AS398" t="s">
        <v>40</v>
      </c>
      <c r="AT398">
        <v>773</v>
      </c>
      <c r="AU398">
        <v>1.01</v>
      </c>
      <c r="AV398">
        <v>1.28</v>
      </c>
      <c r="AW398">
        <v>5</v>
      </c>
      <c r="AX398" t="s">
        <v>31</v>
      </c>
      <c r="AY398" t="s">
        <v>41</v>
      </c>
      <c r="AZ398" t="s">
        <v>42</v>
      </c>
      <c r="BA398">
        <v>3411</v>
      </c>
      <c r="BB398">
        <v>4.46</v>
      </c>
      <c r="BC398">
        <v>5.64</v>
      </c>
      <c r="BD398">
        <v>6</v>
      </c>
      <c r="BE398" t="s">
        <v>34</v>
      </c>
      <c r="BF398" t="s">
        <v>43</v>
      </c>
      <c r="BG398" t="s">
        <v>44</v>
      </c>
      <c r="BH398">
        <v>6661</v>
      </c>
      <c r="BI398">
        <v>8.7100000000000009</v>
      </c>
      <c r="BJ398">
        <v>11.01</v>
      </c>
      <c r="BK398">
        <v>7</v>
      </c>
      <c r="BL398" t="s">
        <v>34</v>
      </c>
      <c r="BM398" t="s">
        <v>45</v>
      </c>
      <c r="BN398" t="s">
        <v>46</v>
      </c>
      <c r="BO398">
        <v>10494</v>
      </c>
      <c r="BP398">
        <v>13.72</v>
      </c>
      <c r="BQ398">
        <v>17.34</v>
      </c>
      <c r="BR398">
        <v>8</v>
      </c>
      <c r="BS398" t="s">
        <v>31</v>
      </c>
      <c r="BT398" t="s">
        <v>47</v>
      </c>
      <c r="BU398" t="s">
        <v>48</v>
      </c>
      <c r="BV398">
        <v>1010</v>
      </c>
      <c r="BW398">
        <v>1.32</v>
      </c>
      <c r="BX398">
        <v>1.67</v>
      </c>
      <c r="BY398">
        <v>9</v>
      </c>
      <c r="BZ398" t="s">
        <v>34</v>
      </c>
      <c r="CA398" t="s">
        <v>49</v>
      </c>
      <c r="CB398" t="s">
        <v>50</v>
      </c>
      <c r="CC398">
        <v>4055</v>
      </c>
      <c r="CD398">
        <v>5.3</v>
      </c>
      <c r="CE398">
        <v>6.7</v>
      </c>
      <c r="CF398">
        <v>10</v>
      </c>
      <c r="CG398" t="s">
        <v>31</v>
      </c>
      <c r="CH398" t="s">
        <v>51</v>
      </c>
      <c r="CI398" t="s">
        <v>52</v>
      </c>
      <c r="CJ398">
        <v>6627</v>
      </c>
      <c r="CK398">
        <v>8.66</v>
      </c>
      <c r="CL398">
        <v>10.95</v>
      </c>
      <c r="CM398">
        <v>11</v>
      </c>
      <c r="CN398" t="s">
        <v>34</v>
      </c>
      <c r="CO398" t="s">
        <v>53</v>
      </c>
      <c r="CP398" t="s">
        <v>54</v>
      </c>
      <c r="CQ398">
        <v>175</v>
      </c>
      <c r="CR398">
        <v>0.23</v>
      </c>
      <c r="CS398">
        <v>0.28999999999999998</v>
      </c>
      <c r="CT398">
        <v>12</v>
      </c>
      <c r="CU398" t="s">
        <v>34</v>
      </c>
      <c r="CV398" t="s">
        <v>55</v>
      </c>
      <c r="CW398" t="s">
        <v>56</v>
      </c>
      <c r="CX398">
        <v>655</v>
      </c>
      <c r="CY398">
        <v>0.86</v>
      </c>
      <c r="CZ398">
        <v>1.08</v>
      </c>
    </row>
    <row r="399" spans="1:104" x14ac:dyDescent="0.6">
      <c r="A399" s="1" t="s">
        <v>608</v>
      </c>
      <c r="B399" t="s">
        <v>609</v>
      </c>
      <c r="C399" s="1" t="s">
        <v>129</v>
      </c>
      <c r="D399" t="s">
        <v>146</v>
      </c>
      <c r="E399" t="s">
        <v>29</v>
      </c>
      <c r="F399" t="s">
        <v>1266</v>
      </c>
      <c r="G399" s="1" t="s">
        <v>622</v>
      </c>
      <c r="H399">
        <v>16678</v>
      </c>
      <c r="I399">
        <v>21.43</v>
      </c>
      <c r="J399">
        <v>61142</v>
      </c>
      <c r="K399">
        <v>78.569999999999993</v>
      </c>
      <c r="L399">
        <v>684</v>
      </c>
      <c r="M399">
        <v>0.88</v>
      </c>
      <c r="N399">
        <v>1.1200000000000001</v>
      </c>
      <c r="O399">
        <v>223</v>
      </c>
      <c r="P399">
        <v>0.28999999999999998</v>
      </c>
      <c r="Q399">
        <v>0.36</v>
      </c>
      <c r="R399">
        <v>60235</v>
      </c>
      <c r="S399">
        <v>77.400000000000006</v>
      </c>
      <c r="T399">
        <v>98.52</v>
      </c>
      <c r="U399">
        <v>1</v>
      </c>
      <c r="V399" t="s">
        <v>31</v>
      </c>
      <c r="W399" t="s">
        <v>32</v>
      </c>
      <c r="X399" t="s">
        <v>33</v>
      </c>
      <c r="Y399">
        <v>156</v>
      </c>
      <c r="Z399">
        <v>0.2</v>
      </c>
      <c r="AA399">
        <v>0.26</v>
      </c>
      <c r="AB399">
        <v>2</v>
      </c>
      <c r="AC399" t="s">
        <v>34</v>
      </c>
      <c r="AD399" t="s">
        <v>35</v>
      </c>
      <c r="AE399" t="s">
        <v>36</v>
      </c>
      <c r="AF399">
        <v>892</v>
      </c>
      <c r="AG399">
        <v>1.1499999999999999</v>
      </c>
      <c r="AH399">
        <v>1.48</v>
      </c>
      <c r="AI399">
        <v>3</v>
      </c>
      <c r="AJ399" t="s">
        <v>34</v>
      </c>
      <c r="AK399" t="s">
        <v>37</v>
      </c>
      <c r="AL399" t="s">
        <v>38</v>
      </c>
      <c r="AM399">
        <v>23258</v>
      </c>
      <c r="AN399">
        <v>29.89</v>
      </c>
      <c r="AO399">
        <v>38.61</v>
      </c>
      <c r="AP399">
        <v>4</v>
      </c>
      <c r="AQ399" t="s">
        <v>34</v>
      </c>
      <c r="AR399" t="s">
        <v>39</v>
      </c>
      <c r="AS399" t="s">
        <v>40</v>
      </c>
      <c r="AT399">
        <v>859</v>
      </c>
      <c r="AU399">
        <v>1.1000000000000001</v>
      </c>
      <c r="AV399">
        <v>1.43</v>
      </c>
      <c r="AW399">
        <v>5</v>
      </c>
      <c r="AX399" t="s">
        <v>31</v>
      </c>
      <c r="AY399" t="s">
        <v>41</v>
      </c>
      <c r="AZ399" t="s">
        <v>42</v>
      </c>
      <c r="BA399">
        <v>4140</v>
      </c>
      <c r="BB399">
        <v>5.32</v>
      </c>
      <c r="BC399">
        <v>6.87</v>
      </c>
      <c r="BD399">
        <v>6</v>
      </c>
      <c r="BE399" t="s">
        <v>34</v>
      </c>
      <c r="BF399" t="s">
        <v>43</v>
      </c>
      <c r="BG399" t="s">
        <v>44</v>
      </c>
      <c r="BH399">
        <v>5398</v>
      </c>
      <c r="BI399">
        <v>6.94</v>
      </c>
      <c r="BJ399">
        <v>8.9600000000000009</v>
      </c>
      <c r="BK399">
        <v>7</v>
      </c>
      <c r="BL399" t="s">
        <v>34</v>
      </c>
      <c r="BM399" t="s">
        <v>45</v>
      </c>
      <c r="BN399" t="s">
        <v>46</v>
      </c>
      <c r="BO399">
        <v>13605</v>
      </c>
      <c r="BP399">
        <v>17.48</v>
      </c>
      <c r="BQ399">
        <v>22.59</v>
      </c>
      <c r="BR399">
        <v>8</v>
      </c>
      <c r="BS399" t="s">
        <v>31</v>
      </c>
      <c r="BT399" t="s">
        <v>47</v>
      </c>
      <c r="BU399" t="s">
        <v>48</v>
      </c>
      <c r="BV399">
        <v>1240</v>
      </c>
      <c r="BW399">
        <v>1.59</v>
      </c>
      <c r="BX399">
        <v>2.06</v>
      </c>
      <c r="BY399">
        <v>9</v>
      </c>
      <c r="BZ399" t="s">
        <v>34</v>
      </c>
      <c r="CA399" t="s">
        <v>49</v>
      </c>
      <c r="CB399" t="s">
        <v>50</v>
      </c>
      <c r="CC399">
        <v>4285</v>
      </c>
      <c r="CD399">
        <v>5.51</v>
      </c>
      <c r="CE399">
        <v>7.11</v>
      </c>
      <c r="CF399">
        <v>10</v>
      </c>
      <c r="CG399" t="s">
        <v>31</v>
      </c>
      <c r="CH399" t="s">
        <v>51</v>
      </c>
      <c r="CI399" t="s">
        <v>52</v>
      </c>
      <c r="CJ399">
        <v>5438</v>
      </c>
      <c r="CK399">
        <v>6.99</v>
      </c>
      <c r="CL399">
        <v>9.0299999999999994</v>
      </c>
      <c r="CM399">
        <v>11</v>
      </c>
      <c r="CN399" t="s">
        <v>34</v>
      </c>
      <c r="CO399" t="s">
        <v>53</v>
      </c>
      <c r="CP399" t="s">
        <v>54</v>
      </c>
      <c r="CQ399">
        <v>249</v>
      </c>
      <c r="CR399">
        <v>0.32</v>
      </c>
      <c r="CS399">
        <v>0.41</v>
      </c>
      <c r="CT399">
        <v>12</v>
      </c>
      <c r="CU399" t="s">
        <v>34</v>
      </c>
      <c r="CV399" t="s">
        <v>55</v>
      </c>
      <c r="CW399" t="s">
        <v>56</v>
      </c>
      <c r="CX399">
        <v>715</v>
      </c>
      <c r="CY399">
        <v>0.92</v>
      </c>
      <c r="CZ399">
        <v>1.19</v>
      </c>
    </row>
    <row r="400" spans="1:104" x14ac:dyDescent="0.6">
      <c r="A400" s="1" t="s">
        <v>608</v>
      </c>
      <c r="B400" t="s">
        <v>609</v>
      </c>
      <c r="C400" s="1" t="s">
        <v>148</v>
      </c>
      <c r="D400" t="s">
        <v>149</v>
      </c>
      <c r="E400" t="s">
        <v>29</v>
      </c>
      <c r="F400" t="s">
        <v>1267</v>
      </c>
      <c r="G400" s="1" t="s">
        <v>623</v>
      </c>
      <c r="H400">
        <v>15491</v>
      </c>
      <c r="I400">
        <v>20.45</v>
      </c>
      <c r="J400">
        <v>60254</v>
      </c>
      <c r="K400">
        <v>79.55</v>
      </c>
      <c r="L400">
        <v>466</v>
      </c>
      <c r="M400">
        <v>0.62</v>
      </c>
      <c r="N400">
        <v>0.77</v>
      </c>
      <c r="O400">
        <v>186</v>
      </c>
      <c r="P400">
        <v>0.25</v>
      </c>
      <c r="Q400">
        <v>0.31</v>
      </c>
      <c r="R400">
        <v>59602</v>
      </c>
      <c r="S400">
        <v>78.69</v>
      </c>
      <c r="T400">
        <v>98.92</v>
      </c>
      <c r="U400">
        <v>1</v>
      </c>
      <c r="V400" t="s">
        <v>31</v>
      </c>
      <c r="W400" t="s">
        <v>32</v>
      </c>
      <c r="X400" t="s">
        <v>33</v>
      </c>
      <c r="Y400">
        <v>57</v>
      </c>
      <c r="Z400">
        <v>0.08</v>
      </c>
      <c r="AA400">
        <v>0.1</v>
      </c>
      <c r="AB400">
        <v>2</v>
      </c>
      <c r="AC400" t="s">
        <v>34</v>
      </c>
      <c r="AD400" t="s">
        <v>35</v>
      </c>
      <c r="AE400" t="s">
        <v>36</v>
      </c>
      <c r="AF400">
        <v>368</v>
      </c>
      <c r="AG400">
        <v>0.49</v>
      </c>
      <c r="AH400">
        <v>0.62</v>
      </c>
      <c r="AI400">
        <v>3</v>
      </c>
      <c r="AJ400" t="s">
        <v>34</v>
      </c>
      <c r="AK400" t="s">
        <v>37</v>
      </c>
      <c r="AL400" t="s">
        <v>38</v>
      </c>
      <c r="AM400">
        <v>27809</v>
      </c>
      <c r="AN400">
        <v>36.71</v>
      </c>
      <c r="AO400">
        <v>46.66</v>
      </c>
      <c r="AP400">
        <v>4</v>
      </c>
      <c r="AQ400" t="s">
        <v>34</v>
      </c>
      <c r="AR400" t="s">
        <v>39</v>
      </c>
      <c r="AS400" t="s">
        <v>40</v>
      </c>
      <c r="AT400">
        <v>633</v>
      </c>
      <c r="AU400">
        <v>0.84</v>
      </c>
      <c r="AV400">
        <v>1.06</v>
      </c>
      <c r="AW400">
        <v>5</v>
      </c>
      <c r="AX400" t="s">
        <v>31</v>
      </c>
      <c r="AY400" t="s">
        <v>41</v>
      </c>
      <c r="AZ400" t="s">
        <v>42</v>
      </c>
      <c r="BA400">
        <v>3497</v>
      </c>
      <c r="BB400">
        <v>4.62</v>
      </c>
      <c r="BC400">
        <v>5.87</v>
      </c>
      <c r="BD400">
        <v>6</v>
      </c>
      <c r="BE400" t="s">
        <v>34</v>
      </c>
      <c r="BF400" t="s">
        <v>43</v>
      </c>
      <c r="BG400" t="s">
        <v>44</v>
      </c>
      <c r="BH400">
        <v>9747</v>
      </c>
      <c r="BI400">
        <v>12.87</v>
      </c>
      <c r="BJ400">
        <v>16.350000000000001</v>
      </c>
      <c r="BK400">
        <v>7</v>
      </c>
      <c r="BL400" t="s">
        <v>34</v>
      </c>
      <c r="BM400" t="s">
        <v>45</v>
      </c>
      <c r="BN400" t="s">
        <v>46</v>
      </c>
      <c r="BO400">
        <v>5656</v>
      </c>
      <c r="BP400">
        <v>7.47</v>
      </c>
      <c r="BQ400">
        <v>9.49</v>
      </c>
      <c r="BR400">
        <v>8</v>
      </c>
      <c r="BS400" t="s">
        <v>31</v>
      </c>
      <c r="BT400" t="s">
        <v>47</v>
      </c>
      <c r="BU400" t="s">
        <v>48</v>
      </c>
      <c r="BV400">
        <v>492</v>
      </c>
      <c r="BW400">
        <v>0.65</v>
      </c>
      <c r="BX400">
        <v>0.83</v>
      </c>
      <c r="BY400">
        <v>9</v>
      </c>
      <c r="BZ400" t="s">
        <v>34</v>
      </c>
      <c r="CA400" t="s">
        <v>49</v>
      </c>
      <c r="CB400" t="s">
        <v>50</v>
      </c>
      <c r="CC400">
        <v>2258</v>
      </c>
      <c r="CD400">
        <v>2.98</v>
      </c>
      <c r="CE400">
        <v>3.79</v>
      </c>
      <c r="CF400">
        <v>10</v>
      </c>
      <c r="CG400" t="s">
        <v>31</v>
      </c>
      <c r="CH400" t="s">
        <v>51</v>
      </c>
      <c r="CI400" t="s">
        <v>52</v>
      </c>
      <c r="CJ400">
        <v>8440</v>
      </c>
      <c r="CK400">
        <v>11.14</v>
      </c>
      <c r="CL400">
        <v>14.16</v>
      </c>
      <c r="CM400">
        <v>11</v>
      </c>
      <c r="CN400" t="s">
        <v>34</v>
      </c>
      <c r="CO400" t="s">
        <v>53</v>
      </c>
      <c r="CP400" t="s">
        <v>54</v>
      </c>
      <c r="CQ400">
        <v>126</v>
      </c>
      <c r="CR400">
        <v>0.17</v>
      </c>
      <c r="CS400">
        <v>0.21</v>
      </c>
      <c r="CT400">
        <v>12</v>
      </c>
      <c r="CU400" t="s">
        <v>34</v>
      </c>
      <c r="CV400" t="s">
        <v>55</v>
      </c>
      <c r="CW400" t="s">
        <v>56</v>
      </c>
      <c r="CX400">
        <v>519</v>
      </c>
      <c r="CY400">
        <v>0.69</v>
      </c>
      <c r="CZ400">
        <v>0.87</v>
      </c>
    </row>
    <row r="401" spans="1:104" x14ac:dyDescent="0.6">
      <c r="A401" s="1" t="s">
        <v>608</v>
      </c>
      <c r="B401" t="s">
        <v>609</v>
      </c>
      <c r="C401" s="1" t="s">
        <v>151</v>
      </c>
      <c r="D401" t="s">
        <v>152</v>
      </c>
      <c r="E401" t="s">
        <v>29</v>
      </c>
      <c r="F401" t="s">
        <v>1268</v>
      </c>
      <c r="G401" s="1" t="s">
        <v>624</v>
      </c>
      <c r="H401">
        <v>18551</v>
      </c>
      <c r="I401">
        <v>23.59</v>
      </c>
      <c r="J401">
        <v>60096</v>
      </c>
      <c r="K401">
        <v>76.41</v>
      </c>
      <c r="L401">
        <v>682</v>
      </c>
      <c r="M401">
        <v>0.87</v>
      </c>
      <c r="N401">
        <v>1.1299999999999999</v>
      </c>
      <c r="O401">
        <v>252</v>
      </c>
      <c r="P401">
        <v>0.32</v>
      </c>
      <c r="Q401">
        <v>0.42</v>
      </c>
      <c r="R401">
        <v>59162</v>
      </c>
      <c r="S401">
        <v>75.22</v>
      </c>
      <c r="T401">
        <v>98.45</v>
      </c>
      <c r="U401">
        <v>1</v>
      </c>
      <c r="V401" t="s">
        <v>31</v>
      </c>
      <c r="W401" t="s">
        <v>32</v>
      </c>
      <c r="X401" t="s">
        <v>33</v>
      </c>
      <c r="Y401">
        <v>227</v>
      </c>
      <c r="Z401">
        <v>0.28999999999999998</v>
      </c>
      <c r="AA401">
        <v>0.38</v>
      </c>
      <c r="AB401">
        <v>2</v>
      </c>
      <c r="AC401" t="s">
        <v>34</v>
      </c>
      <c r="AD401" t="s">
        <v>35</v>
      </c>
      <c r="AE401" t="s">
        <v>36</v>
      </c>
      <c r="AF401">
        <v>1352</v>
      </c>
      <c r="AG401">
        <v>1.72</v>
      </c>
      <c r="AH401">
        <v>2.29</v>
      </c>
      <c r="AI401">
        <v>3</v>
      </c>
      <c r="AJ401" t="s">
        <v>34</v>
      </c>
      <c r="AK401" t="s">
        <v>37</v>
      </c>
      <c r="AL401" t="s">
        <v>38</v>
      </c>
      <c r="AM401">
        <v>14428</v>
      </c>
      <c r="AN401">
        <v>18.350000000000001</v>
      </c>
      <c r="AO401">
        <v>24.39</v>
      </c>
      <c r="AP401">
        <v>4</v>
      </c>
      <c r="AQ401" t="s">
        <v>34</v>
      </c>
      <c r="AR401" t="s">
        <v>39</v>
      </c>
      <c r="AS401" t="s">
        <v>40</v>
      </c>
      <c r="AT401">
        <v>651</v>
      </c>
      <c r="AU401">
        <v>0.83</v>
      </c>
      <c r="AV401">
        <v>1.1000000000000001</v>
      </c>
      <c r="AW401">
        <v>5</v>
      </c>
      <c r="AX401" t="s">
        <v>31</v>
      </c>
      <c r="AY401" t="s">
        <v>41</v>
      </c>
      <c r="AZ401" t="s">
        <v>42</v>
      </c>
      <c r="BA401">
        <v>3423</v>
      </c>
      <c r="BB401">
        <v>4.3499999999999996</v>
      </c>
      <c r="BC401">
        <v>5.79</v>
      </c>
      <c r="BD401">
        <v>6</v>
      </c>
      <c r="BE401" t="s">
        <v>34</v>
      </c>
      <c r="BF401" t="s">
        <v>43</v>
      </c>
      <c r="BG401" t="s">
        <v>44</v>
      </c>
      <c r="BH401">
        <v>3124</v>
      </c>
      <c r="BI401">
        <v>3.97</v>
      </c>
      <c r="BJ401">
        <v>5.28</v>
      </c>
      <c r="BK401">
        <v>7</v>
      </c>
      <c r="BL401" t="s">
        <v>34</v>
      </c>
      <c r="BM401" t="s">
        <v>45</v>
      </c>
      <c r="BN401" t="s">
        <v>46</v>
      </c>
      <c r="BO401">
        <v>27057</v>
      </c>
      <c r="BP401">
        <v>34.4</v>
      </c>
      <c r="BQ401">
        <v>45.73</v>
      </c>
      <c r="BR401">
        <v>8</v>
      </c>
      <c r="BS401" t="s">
        <v>31</v>
      </c>
      <c r="BT401" t="s">
        <v>47</v>
      </c>
      <c r="BU401" t="s">
        <v>48</v>
      </c>
      <c r="BV401">
        <v>1442</v>
      </c>
      <c r="BW401">
        <v>1.83</v>
      </c>
      <c r="BX401">
        <v>2.44</v>
      </c>
      <c r="BY401">
        <v>9</v>
      </c>
      <c r="BZ401" t="s">
        <v>34</v>
      </c>
      <c r="CA401" t="s">
        <v>49</v>
      </c>
      <c r="CB401" t="s">
        <v>50</v>
      </c>
      <c r="CC401">
        <v>4530</v>
      </c>
      <c r="CD401">
        <v>5.76</v>
      </c>
      <c r="CE401">
        <v>7.66</v>
      </c>
      <c r="CF401">
        <v>10</v>
      </c>
      <c r="CG401" t="s">
        <v>31</v>
      </c>
      <c r="CH401" t="s">
        <v>51</v>
      </c>
      <c r="CI401" t="s">
        <v>52</v>
      </c>
      <c r="CJ401">
        <v>1914</v>
      </c>
      <c r="CK401">
        <v>2.4300000000000002</v>
      </c>
      <c r="CL401">
        <v>3.24</v>
      </c>
      <c r="CM401">
        <v>11</v>
      </c>
      <c r="CN401" t="s">
        <v>34</v>
      </c>
      <c r="CO401" t="s">
        <v>53</v>
      </c>
      <c r="CP401" t="s">
        <v>54</v>
      </c>
      <c r="CQ401">
        <v>459</v>
      </c>
      <c r="CR401">
        <v>0.57999999999999996</v>
      </c>
      <c r="CS401">
        <v>0.78</v>
      </c>
      <c r="CT401">
        <v>12</v>
      </c>
      <c r="CU401" t="s">
        <v>34</v>
      </c>
      <c r="CV401" t="s">
        <v>55</v>
      </c>
      <c r="CW401" t="s">
        <v>56</v>
      </c>
      <c r="CX401">
        <v>555</v>
      </c>
      <c r="CY401">
        <v>0.71</v>
      </c>
      <c r="CZ401">
        <v>0.94</v>
      </c>
    </row>
    <row r="402" spans="1:104" x14ac:dyDescent="0.6">
      <c r="A402" s="1" t="s">
        <v>608</v>
      </c>
      <c r="B402" t="s">
        <v>609</v>
      </c>
      <c r="C402" s="1" t="s">
        <v>154</v>
      </c>
      <c r="D402" t="s">
        <v>155</v>
      </c>
      <c r="E402" t="s">
        <v>29</v>
      </c>
      <c r="F402" t="s">
        <v>1269</v>
      </c>
      <c r="G402" s="1" t="s">
        <v>625</v>
      </c>
      <c r="H402">
        <v>19782</v>
      </c>
      <c r="I402">
        <v>26.55</v>
      </c>
      <c r="J402">
        <v>54717</v>
      </c>
      <c r="K402">
        <v>73.45</v>
      </c>
      <c r="L402">
        <v>507</v>
      </c>
      <c r="M402">
        <v>0.68</v>
      </c>
      <c r="N402">
        <v>0.93</v>
      </c>
      <c r="O402">
        <v>227</v>
      </c>
      <c r="P402">
        <v>0.3</v>
      </c>
      <c r="Q402">
        <v>0.41</v>
      </c>
      <c r="R402">
        <v>53983</v>
      </c>
      <c r="S402">
        <v>72.459999999999994</v>
      </c>
      <c r="T402">
        <v>98.66</v>
      </c>
      <c r="U402">
        <v>1</v>
      </c>
      <c r="V402" t="s">
        <v>31</v>
      </c>
      <c r="W402" t="s">
        <v>32</v>
      </c>
      <c r="X402" t="s">
        <v>33</v>
      </c>
      <c r="Y402">
        <v>221</v>
      </c>
      <c r="Z402">
        <v>0.3</v>
      </c>
      <c r="AA402">
        <v>0.41</v>
      </c>
      <c r="AB402">
        <v>2</v>
      </c>
      <c r="AC402" t="s">
        <v>34</v>
      </c>
      <c r="AD402" t="s">
        <v>35</v>
      </c>
      <c r="AE402" t="s">
        <v>36</v>
      </c>
      <c r="AF402">
        <v>1068</v>
      </c>
      <c r="AG402">
        <v>1.43</v>
      </c>
      <c r="AH402">
        <v>1.98</v>
      </c>
      <c r="AI402">
        <v>3</v>
      </c>
      <c r="AJ402" t="s">
        <v>34</v>
      </c>
      <c r="AK402" t="s">
        <v>37</v>
      </c>
      <c r="AL402" t="s">
        <v>38</v>
      </c>
      <c r="AM402">
        <v>13037</v>
      </c>
      <c r="AN402">
        <v>17.5</v>
      </c>
      <c r="AO402">
        <v>24.15</v>
      </c>
      <c r="AP402">
        <v>4</v>
      </c>
      <c r="AQ402" t="s">
        <v>34</v>
      </c>
      <c r="AR402" t="s">
        <v>39</v>
      </c>
      <c r="AS402" t="s">
        <v>40</v>
      </c>
      <c r="AT402">
        <v>513</v>
      </c>
      <c r="AU402">
        <v>0.69</v>
      </c>
      <c r="AV402">
        <v>0.95</v>
      </c>
      <c r="AW402">
        <v>5</v>
      </c>
      <c r="AX402" t="s">
        <v>31</v>
      </c>
      <c r="AY402" t="s">
        <v>41</v>
      </c>
      <c r="AZ402" t="s">
        <v>42</v>
      </c>
      <c r="BA402">
        <v>2845</v>
      </c>
      <c r="BB402">
        <v>3.82</v>
      </c>
      <c r="BC402">
        <v>5.27</v>
      </c>
      <c r="BD402">
        <v>6</v>
      </c>
      <c r="BE402" t="s">
        <v>34</v>
      </c>
      <c r="BF402" t="s">
        <v>43</v>
      </c>
      <c r="BG402" t="s">
        <v>44</v>
      </c>
      <c r="BH402">
        <v>3617</v>
      </c>
      <c r="BI402">
        <v>4.8600000000000003</v>
      </c>
      <c r="BJ402">
        <v>6.7</v>
      </c>
      <c r="BK402">
        <v>7</v>
      </c>
      <c r="BL402" t="s">
        <v>34</v>
      </c>
      <c r="BM402" t="s">
        <v>45</v>
      </c>
      <c r="BN402" t="s">
        <v>46</v>
      </c>
      <c r="BO402">
        <v>24931</v>
      </c>
      <c r="BP402">
        <v>33.46</v>
      </c>
      <c r="BQ402">
        <v>46.18</v>
      </c>
      <c r="BR402">
        <v>8</v>
      </c>
      <c r="BS402" t="s">
        <v>31</v>
      </c>
      <c r="BT402" t="s">
        <v>47</v>
      </c>
      <c r="BU402" t="s">
        <v>48</v>
      </c>
      <c r="BV402">
        <v>1239</v>
      </c>
      <c r="BW402">
        <v>1.66</v>
      </c>
      <c r="BX402">
        <v>2.2999999999999998</v>
      </c>
      <c r="BY402">
        <v>9</v>
      </c>
      <c r="BZ402" t="s">
        <v>34</v>
      </c>
      <c r="CA402" t="s">
        <v>49</v>
      </c>
      <c r="CB402" t="s">
        <v>50</v>
      </c>
      <c r="CC402">
        <v>4001</v>
      </c>
      <c r="CD402">
        <v>5.37</v>
      </c>
      <c r="CE402">
        <v>7.41</v>
      </c>
      <c r="CF402">
        <v>10</v>
      </c>
      <c r="CG402" t="s">
        <v>31</v>
      </c>
      <c r="CH402" t="s">
        <v>51</v>
      </c>
      <c r="CI402" t="s">
        <v>52</v>
      </c>
      <c r="CJ402">
        <v>1694</v>
      </c>
      <c r="CK402">
        <v>2.27</v>
      </c>
      <c r="CL402">
        <v>3.14</v>
      </c>
      <c r="CM402">
        <v>11</v>
      </c>
      <c r="CN402" t="s">
        <v>34</v>
      </c>
      <c r="CO402" t="s">
        <v>53</v>
      </c>
      <c r="CP402" t="s">
        <v>54</v>
      </c>
      <c r="CQ402">
        <v>381</v>
      </c>
      <c r="CR402">
        <v>0.51</v>
      </c>
      <c r="CS402">
        <v>0.71</v>
      </c>
      <c r="CT402">
        <v>12</v>
      </c>
      <c r="CU402" t="s">
        <v>34</v>
      </c>
      <c r="CV402" t="s">
        <v>55</v>
      </c>
      <c r="CW402" t="s">
        <v>56</v>
      </c>
      <c r="CX402">
        <v>436</v>
      </c>
      <c r="CY402">
        <v>0.59</v>
      </c>
      <c r="CZ402">
        <v>0.81</v>
      </c>
    </row>
    <row r="403" spans="1:104" x14ac:dyDescent="0.6">
      <c r="A403" s="1" t="s">
        <v>608</v>
      </c>
      <c r="B403" t="s">
        <v>609</v>
      </c>
      <c r="C403" s="1" t="s">
        <v>171</v>
      </c>
      <c r="D403" t="s">
        <v>477</v>
      </c>
      <c r="E403" t="s">
        <v>29</v>
      </c>
      <c r="F403" t="s">
        <v>1270</v>
      </c>
      <c r="G403" s="1" t="s">
        <v>626</v>
      </c>
      <c r="H403">
        <v>17560</v>
      </c>
      <c r="I403">
        <v>28.46</v>
      </c>
      <c r="J403">
        <v>44133</v>
      </c>
      <c r="K403">
        <v>71.540000000000006</v>
      </c>
      <c r="L403">
        <v>457</v>
      </c>
      <c r="M403">
        <v>0.74</v>
      </c>
      <c r="N403">
        <v>1.04</v>
      </c>
      <c r="O403">
        <v>241</v>
      </c>
      <c r="P403">
        <v>0.39</v>
      </c>
      <c r="Q403">
        <v>0.55000000000000004</v>
      </c>
      <c r="R403">
        <v>43435</v>
      </c>
      <c r="S403">
        <v>70.41</v>
      </c>
      <c r="T403">
        <v>98.42</v>
      </c>
      <c r="U403">
        <v>1</v>
      </c>
      <c r="V403" t="s">
        <v>31</v>
      </c>
      <c r="W403" t="s">
        <v>32</v>
      </c>
      <c r="X403" t="s">
        <v>33</v>
      </c>
      <c r="Y403">
        <v>171</v>
      </c>
      <c r="Z403">
        <v>0.28000000000000003</v>
      </c>
      <c r="AA403">
        <v>0.39</v>
      </c>
      <c r="AB403">
        <v>2</v>
      </c>
      <c r="AC403" t="s">
        <v>34</v>
      </c>
      <c r="AD403" t="s">
        <v>35</v>
      </c>
      <c r="AE403" t="s">
        <v>36</v>
      </c>
      <c r="AF403">
        <v>756</v>
      </c>
      <c r="AG403">
        <v>1.23</v>
      </c>
      <c r="AH403">
        <v>1.74</v>
      </c>
      <c r="AI403">
        <v>3</v>
      </c>
      <c r="AJ403" t="s">
        <v>34</v>
      </c>
      <c r="AK403" t="s">
        <v>37</v>
      </c>
      <c r="AL403" t="s">
        <v>38</v>
      </c>
      <c r="AM403">
        <v>9284</v>
      </c>
      <c r="AN403">
        <v>15.05</v>
      </c>
      <c r="AO403">
        <v>21.37</v>
      </c>
      <c r="AP403">
        <v>4</v>
      </c>
      <c r="AQ403" t="s">
        <v>34</v>
      </c>
      <c r="AR403" t="s">
        <v>39</v>
      </c>
      <c r="AS403" t="s">
        <v>40</v>
      </c>
      <c r="AT403">
        <v>397</v>
      </c>
      <c r="AU403">
        <v>0.64</v>
      </c>
      <c r="AV403">
        <v>0.91</v>
      </c>
      <c r="AW403">
        <v>5</v>
      </c>
      <c r="AX403" t="s">
        <v>31</v>
      </c>
      <c r="AY403" t="s">
        <v>41</v>
      </c>
      <c r="AZ403" t="s">
        <v>42</v>
      </c>
      <c r="BA403">
        <v>2349</v>
      </c>
      <c r="BB403">
        <v>3.81</v>
      </c>
      <c r="BC403">
        <v>5.41</v>
      </c>
      <c r="BD403">
        <v>6</v>
      </c>
      <c r="BE403" t="s">
        <v>34</v>
      </c>
      <c r="BF403" t="s">
        <v>43</v>
      </c>
      <c r="BG403" t="s">
        <v>44</v>
      </c>
      <c r="BH403">
        <v>2472</v>
      </c>
      <c r="BI403">
        <v>4.01</v>
      </c>
      <c r="BJ403">
        <v>5.69</v>
      </c>
      <c r="BK403">
        <v>7</v>
      </c>
      <c r="BL403" t="s">
        <v>34</v>
      </c>
      <c r="BM403" t="s">
        <v>45</v>
      </c>
      <c r="BN403" t="s">
        <v>46</v>
      </c>
      <c r="BO403">
        <v>22199</v>
      </c>
      <c r="BP403">
        <v>35.979999999999997</v>
      </c>
      <c r="BQ403">
        <v>51.11</v>
      </c>
      <c r="BR403">
        <v>8</v>
      </c>
      <c r="BS403" t="s">
        <v>31</v>
      </c>
      <c r="BT403" t="s">
        <v>47</v>
      </c>
      <c r="BU403" t="s">
        <v>48</v>
      </c>
      <c r="BV403">
        <v>956</v>
      </c>
      <c r="BW403">
        <v>1.55</v>
      </c>
      <c r="BX403">
        <v>2.2000000000000002</v>
      </c>
      <c r="BY403">
        <v>9</v>
      </c>
      <c r="BZ403" t="s">
        <v>34</v>
      </c>
      <c r="CA403" t="s">
        <v>49</v>
      </c>
      <c r="CB403" t="s">
        <v>50</v>
      </c>
      <c r="CC403">
        <v>2920</v>
      </c>
      <c r="CD403">
        <v>4.7300000000000004</v>
      </c>
      <c r="CE403">
        <v>6.72</v>
      </c>
      <c r="CF403">
        <v>10</v>
      </c>
      <c r="CG403" t="s">
        <v>31</v>
      </c>
      <c r="CH403" t="s">
        <v>51</v>
      </c>
      <c r="CI403" t="s">
        <v>52</v>
      </c>
      <c r="CJ403">
        <v>1233</v>
      </c>
      <c r="CK403">
        <v>2</v>
      </c>
      <c r="CL403">
        <v>2.84</v>
      </c>
      <c r="CM403">
        <v>11</v>
      </c>
      <c r="CN403" t="s">
        <v>34</v>
      </c>
      <c r="CO403" t="s">
        <v>53</v>
      </c>
      <c r="CP403" t="s">
        <v>54</v>
      </c>
      <c r="CQ403">
        <v>350</v>
      </c>
      <c r="CR403">
        <v>0.56999999999999995</v>
      </c>
      <c r="CS403">
        <v>0.81</v>
      </c>
      <c r="CT403">
        <v>12</v>
      </c>
      <c r="CU403" t="s">
        <v>34</v>
      </c>
      <c r="CV403" t="s">
        <v>55</v>
      </c>
      <c r="CW403" t="s">
        <v>56</v>
      </c>
      <c r="CX403">
        <v>348</v>
      </c>
      <c r="CY403">
        <v>0.56000000000000005</v>
      </c>
      <c r="CZ403">
        <v>0.8</v>
      </c>
    </row>
    <row r="404" spans="1:104" x14ac:dyDescent="0.6">
      <c r="A404" s="1" t="s">
        <v>608</v>
      </c>
      <c r="B404" t="s">
        <v>609</v>
      </c>
      <c r="C404" s="1" t="s">
        <v>178</v>
      </c>
      <c r="D404" t="s">
        <v>479</v>
      </c>
      <c r="E404" t="s">
        <v>29</v>
      </c>
      <c r="F404" t="s">
        <v>1271</v>
      </c>
      <c r="G404" s="1" t="s">
        <v>627</v>
      </c>
      <c r="H404">
        <v>15226</v>
      </c>
      <c r="I404">
        <v>21.73</v>
      </c>
      <c r="J404">
        <v>54845</v>
      </c>
      <c r="K404">
        <v>78.27</v>
      </c>
      <c r="L404">
        <v>580</v>
      </c>
      <c r="M404">
        <v>0.83</v>
      </c>
      <c r="N404">
        <v>1.06</v>
      </c>
      <c r="O404">
        <v>169</v>
      </c>
      <c r="P404">
        <v>0.24</v>
      </c>
      <c r="Q404">
        <v>0.31</v>
      </c>
      <c r="R404">
        <v>54096</v>
      </c>
      <c r="S404">
        <v>77.2</v>
      </c>
      <c r="T404">
        <v>98.63</v>
      </c>
      <c r="U404">
        <v>1</v>
      </c>
      <c r="V404" t="s">
        <v>31</v>
      </c>
      <c r="W404" t="s">
        <v>32</v>
      </c>
      <c r="X404" t="s">
        <v>33</v>
      </c>
      <c r="Y404">
        <v>144</v>
      </c>
      <c r="Z404">
        <v>0.21</v>
      </c>
      <c r="AA404">
        <v>0.27</v>
      </c>
      <c r="AB404">
        <v>2</v>
      </c>
      <c r="AC404" t="s">
        <v>34</v>
      </c>
      <c r="AD404" t="s">
        <v>35</v>
      </c>
      <c r="AE404" t="s">
        <v>36</v>
      </c>
      <c r="AF404">
        <v>1007</v>
      </c>
      <c r="AG404">
        <v>1.44</v>
      </c>
      <c r="AH404">
        <v>1.86</v>
      </c>
      <c r="AI404">
        <v>3</v>
      </c>
      <c r="AJ404" t="s">
        <v>34</v>
      </c>
      <c r="AK404" t="s">
        <v>37</v>
      </c>
      <c r="AL404" t="s">
        <v>38</v>
      </c>
      <c r="AM404">
        <v>18075</v>
      </c>
      <c r="AN404">
        <v>25.8</v>
      </c>
      <c r="AO404">
        <v>33.409999999999997</v>
      </c>
      <c r="AP404">
        <v>4</v>
      </c>
      <c r="AQ404" t="s">
        <v>34</v>
      </c>
      <c r="AR404" t="s">
        <v>39</v>
      </c>
      <c r="AS404" t="s">
        <v>40</v>
      </c>
      <c r="AT404">
        <v>552</v>
      </c>
      <c r="AU404">
        <v>0.79</v>
      </c>
      <c r="AV404">
        <v>1.02</v>
      </c>
      <c r="AW404">
        <v>5</v>
      </c>
      <c r="AX404" t="s">
        <v>31</v>
      </c>
      <c r="AY404" t="s">
        <v>41</v>
      </c>
      <c r="AZ404" t="s">
        <v>42</v>
      </c>
      <c r="BA404">
        <v>2435</v>
      </c>
      <c r="BB404">
        <v>3.48</v>
      </c>
      <c r="BC404">
        <v>4.5</v>
      </c>
      <c r="BD404">
        <v>6</v>
      </c>
      <c r="BE404" t="s">
        <v>34</v>
      </c>
      <c r="BF404" t="s">
        <v>43</v>
      </c>
      <c r="BG404" t="s">
        <v>44</v>
      </c>
      <c r="BH404">
        <v>2763</v>
      </c>
      <c r="BI404">
        <v>3.94</v>
      </c>
      <c r="BJ404">
        <v>5.1100000000000003</v>
      </c>
      <c r="BK404">
        <v>7</v>
      </c>
      <c r="BL404" t="s">
        <v>34</v>
      </c>
      <c r="BM404" t="s">
        <v>45</v>
      </c>
      <c r="BN404" t="s">
        <v>46</v>
      </c>
      <c r="BO404">
        <v>19476</v>
      </c>
      <c r="BP404">
        <v>27.79</v>
      </c>
      <c r="BQ404">
        <v>36</v>
      </c>
      <c r="BR404">
        <v>8</v>
      </c>
      <c r="BS404" t="s">
        <v>31</v>
      </c>
      <c r="BT404" t="s">
        <v>47</v>
      </c>
      <c r="BU404" t="s">
        <v>48</v>
      </c>
      <c r="BV404">
        <v>1331</v>
      </c>
      <c r="BW404">
        <v>1.9</v>
      </c>
      <c r="BX404">
        <v>2.46</v>
      </c>
      <c r="BY404">
        <v>9</v>
      </c>
      <c r="BZ404" t="s">
        <v>34</v>
      </c>
      <c r="CA404" t="s">
        <v>49</v>
      </c>
      <c r="CB404" t="s">
        <v>50</v>
      </c>
      <c r="CC404">
        <v>5422</v>
      </c>
      <c r="CD404">
        <v>7.74</v>
      </c>
      <c r="CE404">
        <v>10.02</v>
      </c>
      <c r="CF404">
        <v>10</v>
      </c>
      <c r="CG404" t="s">
        <v>31</v>
      </c>
      <c r="CH404" t="s">
        <v>51</v>
      </c>
      <c r="CI404" t="s">
        <v>52</v>
      </c>
      <c r="CJ404">
        <v>2129</v>
      </c>
      <c r="CK404">
        <v>3.04</v>
      </c>
      <c r="CL404">
        <v>3.94</v>
      </c>
      <c r="CM404">
        <v>11</v>
      </c>
      <c r="CN404" t="s">
        <v>34</v>
      </c>
      <c r="CO404" t="s">
        <v>53</v>
      </c>
      <c r="CP404" t="s">
        <v>54</v>
      </c>
      <c r="CQ404">
        <v>333</v>
      </c>
      <c r="CR404">
        <v>0.48</v>
      </c>
      <c r="CS404">
        <v>0.62</v>
      </c>
      <c r="CT404">
        <v>12</v>
      </c>
      <c r="CU404" t="s">
        <v>34</v>
      </c>
      <c r="CV404" t="s">
        <v>55</v>
      </c>
      <c r="CW404" t="s">
        <v>56</v>
      </c>
      <c r="CX404">
        <v>429</v>
      </c>
      <c r="CY404">
        <v>0.61</v>
      </c>
      <c r="CZ404">
        <v>0.79</v>
      </c>
    </row>
    <row r="405" spans="1:104" x14ac:dyDescent="0.6">
      <c r="A405" s="1" t="s">
        <v>628</v>
      </c>
      <c r="B405" t="s">
        <v>629</v>
      </c>
      <c r="C405" s="1" t="s">
        <v>26</v>
      </c>
      <c r="D405" t="s">
        <v>28</v>
      </c>
      <c r="E405" t="s">
        <v>29</v>
      </c>
      <c r="F405" t="s">
        <v>1272</v>
      </c>
      <c r="G405" s="1" t="s">
        <v>630</v>
      </c>
      <c r="H405">
        <v>17201</v>
      </c>
      <c r="I405">
        <v>26.09</v>
      </c>
      <c r="J405">
        <v>48725</v>
      </c>
      <c r="K405">
        <v>73.91</v>
      </c>
      <c r="L405">
        <v>637</v>
      </c>
      <c r="M405">
        <v>0.97</v>
      </c>
      <c r="N405">
        <v>1.31</v>
      </c>
      <c r="O405">
        <v>195</v>
      </c>
      <c r="P405">
        <v>0.3</v>
      </c>
      <c r="Q405">
        <v>0.4</v>
      </c>
      <c r="R405">
        <v>47893</v>
      </c>
      <c r="S405">
        <v>72.650000000000006</v>
      </c>
      <c r="T405">
        <v>98.29</v>
      </c>
      <c r="U405">
        <v>1</v>
      </c>
      <c r="V405" t="s">
        <v>31</v>
      </c>
      <c r="W405" t="s">
        <v>32</v>
      </c>
      <c r="X405" t="s">
        <v>33</v>
      </c>
      <c r="Y405">
        <v>165</v>
      </c>
      <c r="Z405">
        <v>0.25</v>
      </c>
      <c r="AA405">
        <v>0.34</v>
      </c>
      <c r="AB405">
        <v>2</v>
      </c>
      <c r="AC405" t="s">
        <v>34</v>
      </c>
      <c r="AD405" t="s">
        <v>35</v>
      </c>
      <c r="AE405" t="s">
        <v>36</v>
      </c>
      <c r="AF405">
        <v>1000</v>
      </c>
      <c r="AG405">
        <v>1.52</v>
      </c>
      <c r="AH405">
        <v>2.09</v>
      </c>
      <c r="AI405">
        <v>3</v>
      </c>
      <c r="AJ405" t="s">
        <v>34</v>
      </c>
      <c r="AK405" t="s">
        <v>37</v>
      </c>
      <c r="AL405" t="s">
        <v>38</v>
      </c>
      <c r="AM405">
        <v>15370</v>
      </c>
      <c r="AN405">
        <v>23.31</v>
      </c>
      <c r="AO405">
        <v>32.090000000000003</v>
      </c>
      <c r="AP405">
        <v>4</v>
      </c>
      <c r="AQ405" t="s">
        <v>34</v>
      </c>
      <c r="AR405" t="s">
        <v>39</v>
      </c>
      <c r="AS405" t="s">
        <v>40</v>
      </c>
      <c r="AT405">
        <v>739</v>
      </c>
      <c r="AU405">
        <v>1.1200000000000001</v>
      </c>
      <c r="AV405">
        <v>1.54</v>
      </c>
      <c r="AW405">
        <v>5</v>
      </c>
      <c r="AX405" t="s">
        <v>31</v>
      </c>
      <c r="AY405" t="s">
        <v>41</v>
      </c>
      <c r="AZ405" t="s">
        <v>42</v>
      </c>
      <c r="BA405">
        <v>5935</v>
      </c>
      <c r="BB405">
        <v>9</v>
      </c>
      <c r="BC405">
        <v>12.39</v>
      </c>
      <c r="BD405">
        <v>6</v>
      </c>
      <c r="BE405" t="s">
        <v>34</v>
      </c>
      <c r="BF405" t="s">
        <v>43</v>
      </c>
      <c r="BG405" t="s">
        <v>44</v>
      </c>
      <c r="BH405">
        <v>2971</v>
      </c>
      <c r="BI405">
        <v>4.51</v>
      </c>
      <c r="BJ405">
        <v>6.2</v>
      </c>
      <c r="BK405">
        <v>7</v>
      </c>
      <c r="BL405" t="s">
        <v>34</v>
      </c>
      <c r="BM405" t="s">
        <v>45</v>
      </c>
      <c r="BN405" t="s">
        <v>46</v>
      </c>
      <c r="BO405">
        <v>14068</v>
      </c>
      <c r="BP405">
        <v>21.34</v>
      </c>
      <c r="BQ405">
        <v>29.37</v>
      </c>
      <c r="BR405">
        <v>8</v>
      </c>
      <c r="BS405" t="s">
        <v>31</v>
      </c>
      <c r="BT405" t="s">
        <v>47</v>
      </c>
      <c r="BU405" t="s">
        <v>48</v>
      </c>
      <c r="BV405">
        <v>1112</v>
      </c>
      <c r="BW405">
        <v>1.69</v>
      </c>
      <c r="BX405">
        <v>2.3199999999999998</v>
      </c>
      <c r="BY405">
        <v>9</v>
      </c>
      <c r="BZ405" t="s">
        <v>34</v>
      </c>
      <c r="CA405" t="s">
        <v>49</v>
      </c>
      <c r="CB405" t="s">
        <v>50</v>
      </c>
      <c r="CC405">
        <v>3268</v>
      </c>
      <c r="CD405">
        <v>4.96</v>
      </c>
      <c r="CE405">
        <v>6.82</v>
      </c>
      <c r="CF405">
        <v>10</v>
      </c>
      <c r="CG405" t="s">
        <v>31</v>
      </c>
      <c r="CH405" t="s">
        <v>51</v>
      </c>
      <c r="CI405" t="s">
        <v>52</v>
      </c>
      <c r="CJ405">
        <v>2324</v>
      </c>
      <c r="CK405">
        <v>3.53</v>
      </c>
      <c r="CL405">
        <v>4.8499999999999996</v>
      </c>
      <c r="CM405">
        <v>11</v>
      </c>
      <c r="CN405" t="s">
        <v>34</v>
      </c>
      <c r="CO405" t="s">
        <v>53</v>
      </c>
      <c r="CP405" t="s">
        <v>54</v>
      </c>
      <c r="CQ405">
        <v>363</v>
      </c>
      <c r="CR405">
        <v>0.55000000000000004</v>
      </c>
      <c r="CS405">
        <v>0.76</v>
      </c>
      <c r="CT405">
        <v>12</v>
      </c>
      <c r="CU405" t="s">
        <v>34</v>
      </c>
      <c r="CV405" t="s">
        <v>55</v>
      </c>
      <c r="CW405" t="s">
        <v>56</v>
      </c>
      <c r="CX405">
        <v>578</v>
      </c>
      <c r="CY405">
        <v>0.88</v>
      </c>
      <c r="CZ405">
        <v>1.21</v>
      </c>
    </row>
    <row r="406" spans="1:104" x14ac:dyDescent="0.6">
      <c r="A406" s="1" t="s">
        <v>628</v>
      </c>
      <c r="B406" t="s">
        <v>629</v>
      </c>
      <c r="C406" s="1" t="s">
        <v>57</v>
      </c>
      <c r="D406" t="s">
        <v>58</v>
      </c>
      <c r="E406" t="s">
        <v>29</v>
      </c>
      <c r="F406" t="s">
        <v>1273</v>
      </c>
      <c r="G406" s="1" t="s">
        <v>631</v>
      </c>
      <c r="H406">
        <v>19925</v>
      </c>
      <c r="I406">
        <v>20.97</v>
      </c>
      <c r="J406">
        <v>75084</v>
      </c>
      <c r="K406">
        <v>79.03</v>
      </c>
      <c r="L406">
        <v>1157</v>
      </c>
      <c r="M406">
        <v>1.22</v>
      </c>
      <c r="N406">
        <v>1.54</v>
      </c>
      <c r="O406">
        <v>375</v>
      </c>
      <c r="P406">
        <v>0.39</v>
      </c>
      <c r="Q406">
        <v>0.5</v>
      </c>
      <c r="R406">
        <v>73552</v>
      </c>
      <c r="S406">
        <v>77.42</v>
      </c>
      <c r="T406">
        <v>97.96</v>
      </c>
      <c r="U406">
        <v>1</v>
      </c>
      <c r="V406" t="s">
        <v>31</v>
      </c>
      <c r="W406" t="s">
        <v>32</v>
      </c>
      <c r="X406" t="s">
        <v>33</v>
      </c>
      <c r="Y406">
        <v>377</v>
      </c>
      <c r="Z406">
        <v>0.4</v>
      </c>
      <c r="AA406">
        <v>0.51</v>
      </c>
      <c r="AB406">
        <v>2</v>
      </c>
      <c r="AC406" t="s">
        <v>34</v>
      </c>
      <c r="AD406" t="s">
        <v>35</v>
      </c>
      <c r="AE406" t="s">
        <v>36</v>
      </c>
      <c r="AF406">
        <v>1615</v>
      </c>
      <c r="AG406">
        <v>1.7</v>
      </c>
      <c r="AH406">
        <v>2.2000000000000002</v>
      </c>
      <c r="AI406">
        <v>3</v>
      </c>
      <c r="AJ406" t="s">
        <v>34</v>
      </c>
      <c r="AK406" t="s">
        <v>37</v>
      </c>
      <c r="AL406" t="s">
        <v>38</v>
      </c>
      <c r="AM406">
        <v>25119</v>
      </c>
      <c r="AN406">
        <v>26.44</v>
      </c>
      <c r="AO406">
        <v>34.15</v>
      </c>
      <c r="AP406">
        <v>4</v>
      </c>
      <c r="AQ406" t="s">
        <v>34</v>
      </c>
      <c r="AR406" t="s">
        <v>39</v>
      </c>
      <c r="AS406" t="s">
        <v>40</v>
      </c>
      <c r="AT406">
        <v>1500</v>
      </c>
      <c r="AU406">
        <v>1.58</v>
      </c>
      <c r="AV406">
        <v>2.04</v>
      </c>
      <c r="AW406">
        <v>5</v>
      </c>
      <c r="AX406" t="s">
        <v>31</v>
      </c>
      <c r="AY406" t="s">
        <v>41</v>
      </c>
      <c r="AZ406" t="s">
        <v>42</v>
      </c>
      <c r="BA406">
        <v>17288</v>
      </c>
      <c r="BB406">
        <v>18.2</v>
      </c>
      <c r="BC406">
        <v>23.5</v>
      </c>
      <c r="BD406">
        <v>6</v>
      </c>
      <c r="BE406" t="s">
        <v>34</v>
      </c>
      <c r="BF406" t="s">
        <v>43</v>
      </c>
      <c r="BG406" t="s">
        <v>44</v>
      </c>
      <c r="BH406">
        <v>4540</v>
      </c>
      <c r="BI406">
        <v>4.78</v>
      </c>
      <c r="BJ406">
        <v>6.17</v>
      </c>
      <c r="BK406">
        <v>7</v>
      </c>
      <c r="BL406" t="s">
        <v>34</v>
      </c>
      <c r="BM406" t="s">
        <v>45</v>
      </c>
      <c r="BN406" t="s">
        <v>46</v>
      </c>
      <c r="BO406">
        <v>12384</v>
      </c>
      <c r="BP406">
        <v>13.03</v>
      </c>
      <c r="BQ406">
        <v>16.84</v>
      </c>
      <c r="BR406">
        <v>8</v>
      </c>
      <c r="BS406" t="s">
        <v>31</v>
      </c>
      <c r="BT406" t="s">
        <v>47</v>
      </c>
      <c r="BU406" t="s">
        <v>48</v>
      </c>
      <c r="BV406">
        <v>1186</v>
      </c>
      <c r="BW406">
        <v>1.25</v>
      </c>
      <c r="BX406">
        <v>1.61</v>
      </c>
      <c r="BY406">
        <v>9</v>
      </c>
      <c r="BZ406" t="s">
        <v>34</v>
      </c>
      <c r="CA406" t="s">
        <v>49</v>
      </c>
      <c r="CB406" t="s">
        <v>50</v>
      </c>
      <c r="CC406">
        <v>3646</v>
      </c>
      <c r="CD406">
        <v>3.84</v>
      </c>
      <c r="CE406">
        <v>4.96</v>
      </c>
      <c r="CF406">
        <v>10</v>
      </c>
      <c r="CG406" t="s">
        <v>31</v>
      </c>
      <c r="CH406" t="s">
        <v>51</v>
      </c>
      <c r="CI406" t="s">
        <v>52</v>
      </c>
      <c r="CJ406">
        <v>3880</v>
      </c>
      <c r="CK406">
        <v>4.08</v>
      </c>
      <c r="CL406">
        <v>5.28</v>
      </c>
      <c r="CM406">
        <v>11</v>
      </c>
      <c r="CN406" t="s">
        <v>34</v>
      </c>
      <c r="CO406" t="s">
        <v>53</v>
      </c>
      <c r="CP406" t="s">
        <v>54</v>
      </c>
      <c r="CQ406">
        <v>501</v>
      </c>
      <c r="CR406">
        <v>0.53</v>
      </c>
      <c r="CS406">
        <v>0.68</v>
      </c>
      <c r="CT406">
        <v>12</v>
      </c>
      <c r="CU406" t="s">
        <v>34</v>
      </c>
      <c r="CV406" t="s">
        <v>55</v>
      </c>
      <c r="CW406" t="s">
        <v>56</v>
      </c>
      <c r="CX406">
        <v>1516</v>
      </c>
      <c r="CY406">
        <v>1.6</v>
      </c>
      <c r="CZ406">
        <v>2.06</v>
      </c>
    </row>
    <row r="407" spans="1:104" x14ac:dyDescent="0.6">
      <c r="A407" s="1" t="s">
        <v>628</v>
      </c>
      <c r="B407" t="s">
        <v>629</v>
      </c>
      <c r="C407" s="1" t="s">
        <v>60</v>
      </c>
      <c r="D407" t="s">
        <v>61</v>
      </c>
      <c r="E407" t="s">
        <v>29</v>
      </c>
      <c r="F407" t="s">
        <v>1274</v>
      </c>
      <c r="G407" s="1" t="s">
        <v>632</v>
      </c>
      <c r="H407">
        <v>20535</v>
      </c>
      <c r="I407">
        <v>29.46</v>
      </c>
      <c r="J407">
        <v>49166</v>
      </c>
      <c r="K407">
        <v>70.540000000000006</v>
      </c>
      <c r="L407">
        <v>704</v>
      </c>
      <c r="M407">
        <v>1.01</v>
      </c>
      <c r="N407">
        <v>1.43</v>
      </c>
      <c r="O407">
        <v>286</v>
      </c>
      <c r="P407">
        <v>0.41</v>
      </c>
      <c r="Q407">
        <v>0.57999999999999996</v>
      </c>
      <c r="R407">
        <v>48176</v>
      </c>
      <c r="S407">
        <v>69.12</v>
      </c>
      <c r="T407">
        <v>97.99</v>
      </c>
      <c r="U407">
        <v>1</v>
      </c>
      <c r="V407" t="s">
        <v>31</v>
      </c>
      <c r="W407" t="s">
        <v>32</v>
      </c>
      <c r="X407" t="s">
        <v>33</v>
      </c>
      <c r="Y407">
        <v>360</v>
      </c>
      <c r="Z407">
        <v>0.52</v>
      </c>
      <c r="AA407">
        <v>0.75</v>
      </c>
      <c r="AB407">
        <v>2</v>
      </c>
      <c r="AC407" t="s">
        <v>34</v>
      </c>
      <c r="AD407" t="s">
        <v>35</v>
      </c>
      <c r="AE407" t="s">
        <v>36</v>
      </c>
      <c r="AF407">
        <v>2138</v>
      </c>
      <c r="AG407">
        <v>3.07</v>
      </c>
      <c r="AH407">
        <v>4.4400000000000004</v>
      </c>
      <c r="AI407">
        <v>3</v>
      </c>
      <c r="AJ407" t="s">
        <v>34</v>
      </c>
      <c r="AK407" t="s">
        <v>37</v>
      </c>
      <c r="AL407" t="s">
        <v>38</v>
      </c>
      <c r="AM407">
        <v>11130</v>
      </c>
      <c r="AN407">
        <v>15.97</v>
      </c>
      <c r="AO407">
        <v>23.1</v>
      </c>
      <c r="AP407">
        <v>4</v>
      </c>
      <c r="AQ407" t="s">
        <v>34</v>
      </c>
      <c r="AR407" t="s">
        <v>39</v>
      </c>
      <c r="AS407" t="s">
        <v>40</v>
      </c>
      <c r="AT407">
        <v>725</v>
      </c>
      <c r="AU407">
        <v>1.04</v>
      </c>
      <c r="AV407">
        <v>1.5</v>
      </c>
      <c r="AW407">
        <v>5</v>
      </c>
      <c r="AX407" t="s">
        <v>31</v>
      </c>
      <c r="AY407" t="s">
        <v>41</v>
      </c>
      <c r="AZ407" t="s">
        <v>42</v>
      </c>
      <c r="BA407">
        <v>10160</v>
      </c>
      <c r="BB407">
        <v>14.58</v>
      </c>
      <c r="BC407">
        <v>21.09</v>
      </c>
      <c r="BD407">
        <v>6</v>
      </c>
      <c r="BE407" t="s">
        <v>34</v>
      </c>
      <c r="BF407" t="s">
        <v>43</v>
      </c>
      <c r="BG407" t="s">
        <v>44</v>
      </c>
      <c r="BH407">
        <v>2006</v>
      </c>
      <c r="BI407">
        <v>2.88</v>
      </c>
      <c r="BJ407">
        <v>4.16</v>
      </c>
      <c r="BK407">
        <v>7</v>
      </c>
      <c r="BL407" t="s">
        <v>34</v>
      </c>
      <c r="BM407" t="s">
        <v>45</v>
      </c>
      <c r="BN407" t="s">
        <v>46</v>
      </c>
      <c r="BO407">
        <v>16382</v>
      </c>
      <c r="BP407">
        <v>23.5</v>
      </c>
      <c r="BQ407">
        <v>34</v>
      </c>
      <c r="BR407">
        <v>8</v>
      </c>
      <c r="BS407" t="s">
        <v>31</v>
      </c>
      <c r="BT407" t="s">
        <v>47</v>
      </c>
      <c r="BU407" t="s">
        <v>48</v>
      </c>
      <c r="BV407">
        <v>1101</v>
      </c>
      <c r="BW407">
        <v>1.58</v>
      </c>
      <c r="BX407">
        <v>2.29</v>
      </c>
      <c r="BY407">
        <v>9</v>
      </c>
      <c r="BZ407" t="s">
        <v>34</v>
      </c>
      <c r="CA407" t="s">
        <v>49</v>
      </c>
      <c r="CB407" t="s">
        <v>50</v>
      </c>
      <c r="CC407">
        <v>2035</v>
      </c>
      <c r="CD407">
        <v>2.92</v>
      </c>
      <c r="CE407">
        <v>4.22</v>
      </c>
      <c r="CF407">
        <v>10</v>
      </c>
      <c r="CG407" t="s">
        <v>31</v>
      </c>
      <c r="CH407" t="s">
        <v>51</v>
      </c>
      <c r="CI407" t="s">
        <v>52</v>
      </c>
      <c r="CJ407">
        <v>988</v>
      </c>
      <c r="CK407">
        <v>1.42</v>
      </c>
      <c r="CL407">
        <v>2.0499999999999998</v>
      </c>
      <c r="CM407">
        <v>11</v>
      </c>
      <c r="CN407" t="s">
        <v>34</v>
      </c>
      <c r="CO407" t="s">
        <v>53</v>
      </c>
      <c r="CP407" t="s">
        <v>54</v>
      </c>
      <c r="CQ407">
        <v>482</v>
      </c>
      <c r="CR407">
        <v>0.69</v>
      </c>
      <c r="CS407">
        <v>1</v>
      </c>
      <c r="CT407">
        <v>12</v>
      </c>
      <c r="CU407" t="s">
        <v>34</v>
      </c>
      <c r="CV407" t="s">
        <v>55</v>
      </c>
      <c r="CW407" t="s">
        <v>56</v>
      </c>
      <c r="CX407">
        <v>669</v>
      </c>
      <c r="CY407">
        <v>0.96</v>
      </c>
      <c r="CZ407">
        <v>1.39</v>
      </c>
    </row>
    <row r="408" spans="1:104" x14ac:dyDescent="0.6">
      <c r="A408" s="1" t="s">
        <v>628</v>
      </c>
      <c r="B408" t="s">
        <v>629</v>
      </c>
      <c r="C408" s="1" t="s">
        <v>63</v>
      </c>
      <c r="D408" t="s">
        <v>64</v>
      </c>
      <c r="E408" t="s">
        <v>29</v>
      </c>
      <c r="F408" t="s">
        <v>1275</v>
      </c>
      <c r="G408" s="1" t="s">
        <v>633</v>
      </c>
      <c r="H408">
        <v>24264</v>
      </c>
      <c r="I408">
        <v>27.97</v>
      </c>
      <c r="J408">
        <v>62481</v>
      </c>
      <c r="K408">
        <v>72.03</v>
      </c>
      <c r="L408">
        <v>1072</v>
      </c>
      <c r="M408">
        <v>1.24</v>
      </c>
      <c r="N408">
        <v>1.72</v>
      </c>
      <c r="O408">
        <v>418</v>
      </c>
      <c r="P408">
        <v>0.48</v>
      </c>
      <c r="Q408">
        <v>0.67</v>
      </c>
      <c r="R408">
        <v>60991</v>
      </c>
      <c r="S408">
        <v>70.31</v>
      </c>
      <c r="T408">
        <v>97.62</v>
      </c>
      <c r="U408">
        <v>1</v>
      </c>
      <c r="V408" t="s">
        <v>31</v>
      </c>
      <c r="W408" t="s">
        <v>32</v>
      </c>
      <c r="X408" t="s">
        <v>33</v>
      </c>
      <c r="Y408">
        <v>466</v>
      </c>
      <c r="Z408">
        <v>0.54</v>
      </c>
      <c r="AA408">
        <v>0.76</v>
      </c>
      <c r="AB408">
        <v>2</v>
      </c>
      <c r="AC408" t="s">
        <v>34</v>
      </c>
      <c r="AD408" t="s">
        <v>35</v>
      </c>
      <c r="AE408" t="s">
        <v>36</v>
      </c>
      <c r="AF408">
        <v>2046</v>
      </c>
      <c r="AG408">
        <v>2.36</v>
      </c>
      <c r="AH408">
        <v>3.35</v>
      </c>
      <c r="AI408">
        <v>3</v>
      </c>
      <c r="AJ408" t="s">
        <v>34</v>
      </c>
      <c r="AK408" t="s">
        <v>37</v>
      </c>
      <c r="AL408" t="s">
        <v>38</v>
      </c>
      <c r="AM408">
        <v>14805</v>
      </c>
      <c r="AN408">
        <v>17.07</v>
      </c>
      <c r="AO408">
        <v>24.27</v>
      </c>
      <c r="AP408">
        <v>4</v>
      </c>
      <c r="AQ408" t="s">
        <v>34</v>
      </c>
      <c r="AR408" t="s">
        <v>39</v>
      </c>
      <c r="AS408" t="s">
        <v>40</v>
      </c>
      <c r="AT408">
        <v>1150</v>
      </c>
      <c r="AU408">
        <v>1.33</v>
      </c>
      <c r="AV408">
        <v>1.89</v>
      </c>
      <c r="AW408">
        <v>5</v>
      </c>
      <c r="AX408" t="s">
        <v>31</v>
      </c>
      <c r="AY408" t="s">
        <v>41</v>
      </c>
      <c r="AZ408" t="s">
        <v>42</v>
      </c>
      <c r="BA408">
        <v>17270</v>
      </c>
      <c r="BB408">
        <v>19.91</v>
      </c>
      <c r="BC408">
        <v>28.32</v>
      </c>
      <c r="BD408">
        <v>6</v>
      </c>
      <c r="BE408" t="s">
        <v>34</v>
      </c>
      <c r="BF408" t="s">
        <v>43</v>
      </c>
      <c r="BG408" t="s">
        <v>44</v>
      </c>
      <c r="BH408">
        <v>3013</v>
      </c>
      <c r="BI408">
        <v>3.47</v>
      </c>
      <c r="BJ408">
        <v>4.9400000000000004</v>
      </c>
      <c r="BK408">
        <v>7</v>
      </c>
      <c r="BL408" t="s">
        <v>34</v>
      </c>
      <c r="BM408" t="s">
        <v>45</v>
      </c>
      <c r="BN408" t="s">
        <v>46</v>
      </c>
      <c r="BO408">
        <v>15921</v>
      </c>
      <c r="BP408">
        <v>18.350000000000001</v>
      </c>
      <c r="BQ408">
        <v>26.1</v>
      </c>
      <c r="BR408">
        <v>8</v>
      </c>
      <c r="BS408" t="s">
        <v>31</v>
      </c>
      <c r="BT408" t="s">
        <v>47</v>
      </c>
      <c r="BU408" t="s">
        <v>48</v>
      </c>
      <c r="BV408">
        <v>1427</v>
      </c>
      <c r="BW408">
        <v>1.65</v>
      </c>
      <c r="BX408">
        <v>2.34</v>
      </c>
      <c r="BY408">
        <v>9</v>
      </c>
      <c r="BZ408" t="s">
        <v>34</v>
      </c>
      <c r="CA408" t="s">
        <v>49</v>
      </c>
      <c r="CB408" t="s">
        <v>50</v>
      </c>
      <c r="CC408">
        <v>1848</v>
      </c>
      <c r="CD408">
        <v>2.13</v>
      </c>
      <c r="CE408">
        <v>3.03</v>
      </c>
      <c r="CF408">
        <v>10</v>
      </c>
      <c r="CG408" t="s">
        <v>31</v>
      </c>
      <c r="CH408" t="s">
        <v>51</v>
      </c>
      <c r="CI408" t="s">
        <v>52</v>
      </c>
      <c r="CJ408">
        <v>1382</v>
      </c>
      <c r="CK408">
        <v>1.59</v>
      </c>
      <c r="CL408">
        <v>2.27</v>
      </c>
      <c r="CM408">
        <v>11</v>
      </c>
      <c r="CN408" t="s">
        <v>34</v>
      </c>
      <c r="CO408" t="s">
        <v>53</v>
      </c>
      <c r="CP408" t="s">
        <v>54</v>
      </c>
      <c r="CQ408">
        <v>606</v>
      </c>
      <c r="CR408">
        <v>0.7</v>
      </c>
      <c r="CS408">
        <v>0.99</v>
      </c>
      <c r="CT408">
        <v>12</v>
      </c>
      <c r="CU408" t="s">
        <v>34</v>
      </c>
      <c r="CV408" t="s">
        <v>55</v>
      </c>
      <c r="CW408" t="s">
        <v>56</v>
      </c>
      <c r="CX408">
        <v>1057</v>
      </c>
      <c r="CY408">
        <v>1.22</v>
      </c>
      <c r="CZ408">
        <v>1.73</v>
      </c>
    </row>
    <row r="409" spans="1:104" x14ac:dyDescent="0.6">
      <c r="A409" s="1" t="s">
        <v>628</v>
      </c>
      <c r="B409" t="s">
        <v>629</v>
      </c>
      <c r="C409" s="1" t="s">
        <v>66</v>
      </c>
      <c r="D409" t="s">
        <v>67</v>
      </c>
      <c r="E409" t="s">
        <v>29</v>
      </c>
      <c r="F409" t="s">
        <v>1276</v>
      </c>
      <c r="G409" s="1" t="s">
        <v>634</v>
      </c>
      <c r="H409">
        <v>22110</v>
      </c>
      <c r="I409">
        <v>23.29</v>
      </c>
      <c r="J409">
        <v>72829</v>
      </c>
      <c r="K409">
        <v>76.709999999999994</v>
      </c>
      <c r="L409">
        <v>1217</v>
      </c>
      <c r="M409">
        <v>1.28</v>
      </c>
      <c r="N409">
        <v>1.67</v>
      </c>
      <c r="O409">
        <v>439</v>
      </c>
      <c r="P409">
        <v>0.46</v>
      </c>
      <c r="Q409">
        <v>0.6</v>
      </c>
      <c r="R409">
        <v>71173</v>
      </c>
      <c r="S409">
        <v>74.97</v>
      </c>
      <c r="T409">
        <v>97.73</v>
      </c>
      <c r="U409">
        <v>1</v>
      </c>
      <c r="V409" t="s">
        <v>31</v>
      </c>
      <c r="W409" t="s">
        <v>32</v>
      </c>
      <c r="X409" t="s">
        <v>33</v>
      </c>
      <c r="Y409">
        <v>584</v>
      </c>
      <c r="Z409">
        <v>0.62</v>
      </c>
      <c r="AA409">
        <v>0.82</v>
      </c>
      <c r="AB409">
        <v>2</v>
      </c>
      <c r="AC409" t="s">
        <v>34</v>
      </c>
      <c r="AD409" t="s">
        <v>35</v>
      </c>
      <c r="AE409" t="s">
        <v>36</v>
      </c>
      <c r="AF409">
        <v>1940</v>
      </c>
      <c r="AG409">
        <v>2.04</v>
      </c>
      <c r="AH409">
        <v>2.73</v>
      </c>
      <c r="AI409">
        <v>3</v>
      </c>
      <c r="AJ409" t="s">
        <v>34</v>
      </c>
      <c r="AK409" t="s">
        <v>37</v>
      </c>
      <c r="AL409" t="s">
        <v>38</v>
      </c>
      <c r="AM409">
        <v>19390</v>
      </c>
      <c r="AN409">
        <v>20.420000000000002</v>
      </c>
      <c r="AO409">
        <v>27.24</v>
      </c>
      <c r="AP409">
        <v>4</v>
      </c>
      <c r="AQ409" t="s">
        <v>34</v>
      </c>
      <c r="AR409" t="s">
        <v>39</v>
      </c>
      <c r="AS409" t="s">
        <v>40</v>
      </c>
      <c r="AT409">
        <v>1615</v>
      </c>
      <c r="AU409">
        <v>1.7</v>
      </c>
      <c r="AV409">
        <v>2.27</v>
      </c>
      <c r="AW409">
        <v>5</v>
      </c>
      <c r="AX409" t="s">
        <v>31</v>
      </c>
      <c r="AY409" t="s">
        <v>41</v>
      </c>
      <c r="AZ409" t="s">
        <v>42</v>
      </c>
      <c r="BA409">
        <v>22375</v>
      </c>
      <c r="BB409">
        <v>23.57</v>
      </c>
      <c r="BC409">
        <v>31.44</v>
      </c>
      <c r="BD409">
        <v>6</v>
      </c>
      <c r="BE409" t="s">
        <v>34</v>
      </c>
      <c r="BF409" t="s">
        <v>43</v>
      </c>
      <c r="BG409" t="s">
        <v>44</v>
      </c>
      <c r="BH409">
        <v>3482</v>
      </c>
      <c r="BI409">
        <v>3.67</v>
      </c>
      <c r="BJ409">
        <v>4.8899999999999997</v>
      </c>
      <c r="BK409">
        <v>7</v>
      </c>
      <c r="BL409" t="s">
        <v>34</v>
      </c>
      <c r="BM409" t="s">
        <v>45</v>
      </c>
      <c r="BN409" t="s">
        <v>46</v>
      </c>
      <c r="BO409">
        <v>13351</v>
      </c>
      <c r="BP409">
        <v>14.06</v>
      </c>
      <c r="BQ409">
        <v>18.760000000000002</v>
      </c>
      <c r="BR409">
        <v>8</v>
      </c>
      <c r="BS409" t="s">
        <v>31</v>
      </c>
      <c r="BT409" t="s">
        <v>47</v>
      </c>
      <c r="BU409" t="s">
        <v>48</v>
      </c>
      <c r="BV409">
        <v>1286</v>
      </c>
      <c r="BW409">
        <v>1.35</v>
      </c>
      <c r="BX409">
        <v>1.81</v>
      </c>
      <c r="BY409">
        <v>9</v>
      </c>
      <c r="BZ409" t="s">
        <v>34</v>
      </c>
      <c r="CA409" t="s">
        <v>49</v>
      </c>
      <c r="CB409" t="s">
        <v>50</v>
      </c>
      <c r="CC409">
        <v>2469</v>
      </c>
      <c r="CD409">
        <v>2.6</v>
      </c>
      <c r="CE409">
        <v>3.47</v>
      </c>
      <c r="CF409">
        <v>10</v>
      </c>
      <c r="CG409" t="s">
        <v>31</v>
      </c>
      <c r="CH409" t="s">
        <v>51</v>
      </c>
      <c r="CI409" t="s">
        <v>52</v>
      </c>
      <c r="CJ409">
        <v>2504</v>
      </c>
      <c r="CK409">
        <v>2.64</v>
      </c>
      <c r="CL409">
        <v>3.52</v>
      </c>
      <c r="CM409">
        <v>11</v>
      </c>
      <c r="CN409" t="s">
        <v>34</v>
      </c>
      <c r="CO409" t="s">
        <v>53</v>
      </c>
      <c r="CP409" t="s">
        <v>54</v>
      </c>
      <c r="CQ409">
        <v>653</v>
      </c>
      <c r="CR409">
        <v>0.69</v>
      </c>
      <c r="CS409">
        <v>0.92</v>
      </c>
      <c r="CT409">
        <v>12</v>
      </c>
      <c r="CU409" t="s">
        <v>34</v>
      </c>
      <c r="CV409" t="s">
        <v>55</v>
      </c>
      <c r="CW409" t="s">
        <v>56</v>
      </c>
      <c r="CX409">
        <v>1524</v>
      </c>
      <c r="CY409">
        <v>1.61</v>
      </c>
      <c r="CZ409">
        <v>2.14</v>
      </c>
    </row>
    <row r="410" spans="1:104" x14ac:dyDescent="0.6">
      <c r="A410" s="1" t="s">
        <v>628</v>
      </c>
      <c r="B410" t="s">
        <v>629</v>
      </c>
      <c r="C410" s="1" t="s">
        <v>85</v>
      </c>
      <c r="D410" t="s">
        <v>92</v>
      </c>
      <c r="E410" t="s">
        <v>29</v>
      </c>
      <c r="F410" t="s">
        <v>1277</v>
      </c>
      <c r="G410" s="1" t="s">
        <v>635</v>
      </c>
      <c r="H410">
        <v>26676</v>
      </c>
      <c r="I410">
        <v>24.31</v>
      </c>
      <c r="J410">
        <v>83062</v>
      </c>
      <c r="K410">
        <v>75.69</v>
      </c>
      <c r="L410">
        <v>1273</v>
      </c>
      <c r="M410">
        <v>1.1599999999999999</v>
      </c>
      <c r="N410">
        <v>1.53</v>
      </c>
      <c r="O410">
        <v>466</v>
      </c>
      <c r="P410">
        <v>0.42</v>
      </c>
      <c r="Q410">
        <v>0.56000000000000005</v>
      </c>
      <c r="R410">
        <v>81323</v>
      </c>
      <c r="S410">
        <v>74.11</v>
      </c>
      <c r="T410">
        <v>97.91</v>
      </c>
      <c r="U410">
        <v>1</v>
      </c>
      <c r="V410" t="s">
        <v>31</v>
      </c>
      <c r="W410" t="s">
        <v>32</v>
      </c>
      <c r="X410" t="s">
        <v>33</v>
      </c>
      <c r="Y410">
        <v>644</v>
      </c>
      <c r="Z410">
        <v>0.59</v>
      </c>
      <c r="AA410">
        <v>0.79</v>
      </c>
      <c r="AB410">
        <v>2</v>
      </c>
      <c r="AC410" t="s">
        <v>34</v>
      </c>
      <c r="AD410" t="s">
        <v>35</v>
      </c>
      <c r="AE410" t="s">
        <v>36</v>
      </c>
      <c r="AF410">
        <v>2702</v>
      </c>
      <c r="AG410">
        <v>2.46</v>
      </c>
      <c r="AH410">
        <v>3.32</v>
      </c>
      <c r="AI410">
        <v>3</v>
      </c>
      <c r="AJ410" t="s">
        <v>34</v>
      </c>
      <c r="AK410" t="s">
        <v>37</v>
      </c>
      <c r="AL410" t="s">
        <v>38</v>
      </c>
      <c r="AM410">
        <v>21515</v>
      </c>
      <c r="AN410">
        <v>19.61</v>
      </c>
      <c r="AO410">
        <v>26.46</v>
      </c>
      <c r="AP410">
        <v>4</v>
      </c>
      <c r="AQ410" t="s">
        <v>34</v>
      </c>
      <c r="AR410" t="s">
        <v>39</v>
      </c>
      <c r="AS410" t="s">
        <v>40</v>
      </c>
      <c r="AT410">
        <v>1961</v>
      </c>
      <c r="AU410">
        <v>1.79</v>
      </c>
      <c r="AV410">
        <v>2.41</v>
      </c>
      <c r="AW410">
        <v>5</v>
      </c>
      <c r="AX410" t="s">
        <v>31</v>
      </c>
      <c r="AY410" t="s">
        <v>41</v>
      </c>
      <c r="AZ410" t="s">
        <v>42</v>
      </c>
      <c r="BA410">
        <v>28833</v>
      </c>
      <c r="BB410">
        <v>26.27</v>
      </c>
      <c r="BC410">
        <v>35.450000000000003</v>
      </c>
      <c r="BD410">
        <v>6</v>
      </c>
      <c r="BE410" t="s">
        <v>34</v>
      </c>
      <c r="BF410" t="s">
        <v>43</v>
      </c>
      <c r="BG410" t="s">
        <v>44</v>
      </c>
      <c r="BH410">
        <v>4265</v>
      </c>
      <c r="BI410">
        <v>3.89</v>
      </c>
      <c r="BJ410">
        <v>5.24</v>
      </c>
      <c r="BK410">
        <v>7</v>
      </c>
      <c r="BL410" t="s">
        <v>34</v>
      </c>
      <c r="BM410" t="s">
        <v>45</v>
      </c>
      <c r="BN410" t="s">
        <v>46</v>
      </c>
      <c r="BO410">
        <v>12645</v>
      </c>
      <c r="BP410">
        <v>11.52</v>
      </c>
      <c r="BQ410">
        <v>15.55</v>
      </c>
      <c r="BR410">
        <v>8</v>
      </c>
      <c r="BS410" t="s">
        <v>31</v>
      </c>
      <c r="BT410" t="s">
        <v>47</v>
      </c>
      <c r="BU410" t="s">
        <v>48</v>
      </c>
      <c r="BV410">
        <v>1015</v>
      </c>
      <c r="BW410">
        <v>0.92</v>
      </c>
      <c r="BX410">
        <v>1.25</v>
      </c>
      <c r="BY410">
        <v>9</v>
      </c>
      <c r="BZ410" t="s">
        <v>34</v>
      </c>
      <c r="CA410" t="s">
        <v>49</v>
      </c>
      <c r="CB410" t="s">
        <v>50</v>
      </c>
      <c r="CC410">
        <v>2064</v>
      </c>
      <c r="CD410">
        <v>1.88</v>
      </c>
      <c r="CE410">
        <v>2.54</v>
      </c>
      <c r="CF410">
        <v>10</v>
      </c>
      <c r="CG410" t="s">
        <v>31</v>
      </c>
      <c r="CH410" t="s">
        <v>51</v>
      </c>
      <c r="CI410" t="s">
        <v>52</v>
      </c>
      <c r="CJ410">
        <v>3343</v>
      </c>
      <c r="CK410">
        <v>3.05</v>
      </c>
      <c r="CL410">
        <v>4.1100000000000003</v>
      </c>
      <c r="CM410">
        <v>11</v>
      </c>
      <c r="CN410" t="s">
        <v>34</v>
      </c>
      <c r="CO410" t="s">
        <v>53</v>
      </c>
      <c r="CP410" t="s">
        <v>54</v>
      </c>
      <c r="CQ410">
        <v>610</v>
      </c>
      <c r="CR410">
        <v>0.56000000000000005</v>
      </c>
      <c r="CS410">
        <v>0.75</v>
      </c>
      <c r="CT410">
        <v>12</v>
      </c>
      <c r="CU410" t="s">
        <v>34</v>
      </c>
      <c r="CV410" t="s">
        <v>55</v>
      </c>
      <c r="CW410" t="s">
        <v>56</v>
      </c>
      <c r="CX410">
        <v>1726</v>
      </c>
      <c r="CY410">
        <v>1.57</v>
      </c>
      <c r="CZ410">
        <v>2.12</v>
      </c>
    </row>
    <row r="411" spans="1:104" x14ac:dyDescent="0.6">
      <c r="A411" s="1" t="s">
        <v>628</v>
      </c>
      <c r="B411" t="s">
        <v>629</v>
      </c>
      <c r="C411" s="1" t="s">
        <v>94</v>
      </c>
      <c r="D411" t="s">
        <v>95</v>
      </c>
      <c r="E411" t="s">
        <v>29</v>
      </c>
      <c r="F411" t="s">
        <v>1278</v>
      </c>
      <c r="G411" s="1" t="s">
        <v>636</v>
      </c>
      <c r="H411">
        <v>23578</v>
      </c>
      <c r="I411">
        <v>27.27</v>
      </c>
      <c r="J411">
        <v>62873</v>
      </c>
      <c r="K411">
        <v>72.73</v>
      </c>
      <c r="L411">
        <v>1336</v>
      </c>
      <c r="M411">
        <v>1.55</v>
      </c>
      <c r="N411">
        <v>2.12</v>
      </c>
      <c r="O411">
        <v>123</v>
      </c>
      <c r="P411">
        <v>0.14000000000000001</v>
      </c>
      <c r="Q411">
        <v>0.2</v>
      </c>
      <c r="R411">
        <v>61414</v>
      </c>
      <c r="S411">
        <v>71.040000000000006</v>
      </c>
      <c r="T411">
        <v>97.68</v>
      </c>
      <c r="U411">
        <v>1</v>
      </c>
      <c r="V411" t="s">
        <v>31</v>
      </c>
      <c r="W411" t="s">
        <v>32</v>
      </c>
      <c r="X411" t="s">
        <v>33</v>
      </c>
      <c r="Y411">
        <v>345</v>
      </c>
      <c r="Z411">
        <v>0.4</v>
      </c>
      <c r="AA411">
        <v>0.56000000000000005</v>
      </c>
      <c r="AB411">
        <v>2</v>
      </c>
      <c r="AC411" t="s">
        <v>34</v>
      </c>
      <c r="AD411" t="s">
        <v>35</v>
      </c>
      <c r="AE411" t="s">
        <v>36</v>
      </c>
      <c r="AF411">
        <v>2042</v>
      </c>
      <c r="AG411">
        <v>2.36</v>
      </c>
      <c r="AH411">
        <v>3.32</v>
      </c>
      <c r="AI411">
        <v>3</v>
      </c>
      <c r="AJ411" t="s">
        <v>34</v>
      </c>
      <c r="AK411" t="s">
        <v>37</v>
      </c>
      <c r="AL411" t="s">
        <v>38</v>
      </c>
      <c r="AM411">
        <v>19981</v>
      </c>
      <c r="AN411">
        <v>23.11</v>
      </c>
      <c r="AO411">
        <v>32.53</v>
      </c>
      <c r="AP411">
        <v>4</v>
      </c>
      <c r="AQ411" t="s">
        <v>34</v>
      </c>
      <c r="AR411" t="s">
        <v>39</v>
      </c>
      <c r="AS411" t="s">
        <v>40</v>
      </c>
      <c r="AT411">
        <v>1204</v>
      </c>
      <c r="AU411">
        <v>1.39</v>
      </c>
      <c r="AV411">
        <v>1.96</v>
      </c>
      <c r="AW411">
        <v>5</v>
      </c>
      <c r="AX411" t="s">
        <v>31</v>
      </c>
      <c r="AY411" t="s">
        <v>41</v>
      </c>
      <c r="AZ411" t="s">
        <v>42</v>
      </c>
      <c r="BA411">
        <v>12831</v>
      </c>
      <c r="BB411">
        <v>14.84</v>
      </c>
      <c r="BC411">
        <v>20.89</v>
      </c>
      <c r="BD411">
        <v>6</v>
      </c>
      <c r="BE411" t="s">
        <v>34</v>
      </c>
      <c r="BF411" t="s">
        <v>43</v>
      </c>
      <c r="BG411" t="s">
        <v>44</v>
      </c>
      <c r="BH411">
        <v>3431</v>
      </c>
      <c r="BI411">
        <v>3.97</v>
      </c>
      <c r="BJ411">
        <v>5.59</v>
      </c>
      <c r="BK411">
        <v>7</v>
      </c>
      <c r="BL411" t="s">
        <v>34</v>
      </c>
      <c r="BM411" t="s">
        <v>45</v>
      </c>
      <c r="BN411" t="s">
        <v>46</v>
      </c>
      <c r="BO411">
        <v>13855</v>
      </c>
      <c r="BP411">
        <v>16.03</v>
      </c>
      <c r="BQ411">
        <v>22.56</v>
      </c>
      <c r="BR411">
        <v>8</v>
      </c>
      <c r="BS411" t="s">
        <v>31</v>
      </c>
      <c r="BT411" t="s">
        <v>47</v>
      </c>
      <c r="BU411" t="s">
        <v>48</v>
      </c>
      <c r="BV411">
        <v>995</v>
      </c>
      <c r="BW411">
        <v>1.1499999999999999</v>
      </c>
      <c r="BX411">
        <v>1.62</v>
      </c>
      <c r="BY411">
        <v>9</v>
      </c>
      <c r="BZ411" t="s">
        <v>34</v>
      </c>
      <c r="CA411" t="s">
        <v>49</v>
      </c>
      <c r="CB411" t="s">
        <v>50</v>
      </c>
      <c r="CC411">
        <v>2911</v>
      </c>
      <c r="CD411">
        <v>3.37</v>
      </c>
      <c r="CE411">
        <v>4.74</v>
      </c>
      <c r="CF411">
        <v>10</v>
      </c>
      <c r="CG411" t="s">
        <v>31</v>
      </c>
      <c r="CH411" t="s">
        <v>51</v>
      </c>
      <c r="CI411" t="s">
        <v>52</v>
      </c>
      <c r="CJ411">
        <v>2268</v>
      </c>
      <c r="CK411">
        <v>2.62</v>
      </c>
      <c r="CL411">
        <v>3.69</v>
      </c>
      <c r="CM411">
        <v>11</v>
      </c>
      <c r="CN411" t="s">
        <v>34</v>
      </c>
      <c r="CO411" t="s">
        <v>53</v>
      </c>
      <c r="CP411" t="s">
        <v>54</v>
      </c>
      <c r="CQ411">
        <v>483</v>
      </c>
      <c r="CR411">
        <v>0.56000000000000005</v>
      </c>
      <c r="CS411">
        <v>0.79</v>
      </c>
      <c r="CT411">
        <v>12</v>
      </c>
      <c r="CU411" t="s">
        <v>34</v>
      </c>
      <c r="CV411" t="s">
        <v>55</v>
      </c>
      <c r="CW411" t="s">
        <v>56</v>
      </c>
      <c r="CX411">
        <v>1068</v>
      </c>
      <c r="CY411">
        <v>1.24</v>
      </c>
      <c r="CZ411">
        <v>1.74</v>
      </c>
    </row>
    <row r="412" spans="1:104" x14ac:dyDescent="0.6">
      <c r="A412" s="1" t="s">
        <v>628</v>
      </c>
      <c r="B412" t="s">
        <v>629</v>
      </c>
      <c r="C412" s="1" t="s">
        <v>97</v>
      </c>
      <c r="D412" t="s">
        <v>98</v>
      </c>
      <c r="E412" t="s">
        <v>29</v>
      </c>
      <c r="F412" t="s">
        <v>1279</v>
      </c>
      <c r="G412" s="1" t="s">
        <v>637</v>
      </c>
      <c r="H412">
        <v>21756</v>
      </c>
      <c r="I412">
        <v>33.270000000000003</v>
      </c>
      <c r="J412">
        <v>43629</v>
      </c>
      <c r="K412">
        <v>66.73</v>
      </c>
      <c r="L412">
        <v>931</v>
      </c>
      <c r="M412">
        <v>1.42</v>
      </c>
      <c r="N412">
        <v>2.13</v>
      </c>
      <c r="O412">
        <v>45</v>
      </c>
      <c r="P412">
        <v>7.0000000000000007E-2</v>
      </c>
      <c r="Q412">
        <v>0.1</v>
      </c>
      <c r="R412">
        <v>42653</v>
      </c>
      <c r="S412">
        <v>65.23</v>
      </c>
      <c r="T412">
        <v>97.76</v>
      </c>
      <c r="U412">
        <v>1</v>
      </c>
      <c r="V412" t="s">
        <v>31</v>
      </c>
      <c r="W412" t="s">
        <v>32</v>
      </c>
      <c r="X412" t="s">
        <v>33</v>
      </c>
      <c r="Y412">
        <v>250</v>
      </c>
      <c r="Z412">
        <v>0.38</v>
      </c>
      <c r="AA412">
        <v>0.59</v>
      </c>
      <c r="AB412">
        <v>2</v>
      </c>
      <c r="AC412" t="s">
        <v>34</v>
      </c>
      <c r="AD412" t="s">
        <v>35</v>
      </c>
      <c r="AE412" t="s">
        <v>36</v>
      </c>
      <c r="AF412">
        <v>2198</v>
      </c>
      <c r="AG412">
        <v>3.36</v>
      </c>
      <c r="AH412">
        <v>5.15</v>
      </c>
      <c r="AI412">
        <v>3</v>
      </c>
      <c r="AJ412" t="s">
        <v>34</v>
      </c>
      <c r="AK412" t="s">
        <v>37</v>
      </c>
      <c r="AL412" t="s">
        <v>38</v>
      </c>
      <c r="AM412">
        <v>9378</v>
      </c>
      <c r="AN412">
        <v>14.34</v>
      </c>
      <c r="AO412">
        <v>21.99</v>
      </c>
      <c r="AP412">
        <v>4</v>
      </c>
      <c r="AQ412" t="s">
        <v>34</v>
      </c>
      <c r="AR412" t="s">
        <v>39</v>
      </c>
      <c r="AS412" t="s">
        <v>40</v>
      </c>
      <c r="AT412">
        <v>726</v>
      </c>
      <c r="AU412">
        <v>1.1100000000000001</v>
      </c>
      <c r="AV412">
        <v>1.7</v>
      </c>
      <c r="AW412">
        <v>5</v>
      </c>
      <c r="AX412" t="s">
        <v>31</v>
      </c>
      <c r="AY412" t="s">
        <v>41</v>
      </c>
      <c r="AZ412" t="s">
        <v>42</v>
      </c>
      <c r="BA412">
        <v>10764</v>
      </c>
      <c r="BB412">
        <v>16.46</v>
      </c>
      <c r="BC412">
        <v>25.24</v>
      </c>
      <c r="BD412">
        <v>6</v>
      </c>
      <c r="BE412" t="s">
        <v>34</v>
      </c>
      <c r="BF412" t="s">
        <v>43</v>
      </c>
      <c r="BG412" t="s">
        <v>44</v>
      </c>
      <c r="BH412">
        <v>1813</v>
      </c>
      <c r="BI412">
        <v>2.77</v>
      </c>
      <c r="BJ412">
        <v>4.25</v>
      </c>
      <c r="BK412">
        <v>7</v>
      </c>
      <c r="BL412" t="s">
        <v>34</v>
      </c>
      <c r="BM412" t="s">
        <v>45</v>
      </c>
      <c r="BN412" t="s">
        <v>46</v>
      </c>
      <c r="BO412">
        <v>13577</v>
      </c>
      <c r="BP412">
        <v>20.76</v>
      </c>
      <c r="BQ412">
        <v>31.83</v>
      </c>
      <c r="BR412">
        <v>8</v>
      </c>
      <c r="BS412" t="s">
        <v>31</v>
      </c>
      <c r="BT412" t="s">
        <v>47</v>
      </c>
      <c r="BU412" t="s">
        <v>48</v>
      </c>
      <c r="BV412">
        <v>565</v>
      </c>
      <c r="BW412">
        <v>0.86</v>
      </c>
      <c r="BX412">
        <v>1.32</v>
      </c>
      <c r="BY412">
        <v>9</v>
      </c>
      <c r="BZ412" t="s">
        <v>34</v>
      </c>
      <c r="CA412" t="s">
        <v>49</v>
      </c>
      <c r="CB412" t="s">
        <v>50</v>
      </c>
      <c r="CC412">
        <v>1367</v>
      </c>
      <c r="CD412">
        <v>2.09</v>
      </c>
      <c r="CE412">
        <v>3.2</v>
      </c>
      <c r="CF412">
        <v>10</v>
      </c>
      <c r="CG412" t="s">
        <v>31</v>
      </c>
      <c r="CH412" t="s">
        <v>51</v>
      </c>
      <c r="CI412" t="s">
        <v>52</v>
      </c>
      <c r="CJ412">
        <v>986</v>
      </c>
      <c r="CK412">
        <v>1.51</v>
      </c>
      <c r="CL412">
        <v>2.31</v>
      </c>
      <c r="CM412">
        <v>11</v>
      </c>
      <c r="CN412" t="s">
        <v>34</v>
      </c>
      <c r="CO412" t="s">
        <v>53</v>
      </c>
      <c r="CP412" t="s">
        <v>54</v>
      </c>
      <c r="CQ412">
        <v>379</v>
      </c>
      <c r="CR412">
        <v>0.57999999999999996</v>
      </c>
      <c r="CS412">
        <v>0.89</v>
      </c>
      <c r="CT412">
        <v>12</v>
      </c>
      <c r="CU412" t="s">
        <v>34</v>
      </c>
      <c r="CV412" t="s">
        <v>55</v>
      </c>
      <c r="CW412" t="s">
        <v>56</v>
      </c>
      <c r="CX412">
        <v>650</v>
      </c>
      <c r="CY412">
        <v>0.99</v>
      </c>
      <c r="CZ412">
        <v>1.52</v>
      </c>
    </row>
    <row r="413" spans="1:104" x14ac:dyDescent="0.6">
      <c r="A413" s="1" t="s">
        <v>628</v>
      </c>
      <c r="B413" t="s">
        <v>629</v>
      </c>
      <c r="C413" s="1" t="s">
        <v>100</v>
      </c>
      <c r="D413" t="s">
        <v>101</v>
      </c>
      <c r="E413" t="s">
        <v>29</v>
      </c>
      <c r="F413" t="s">
        <v>1280</v>
      </c>
      <c r="G413" s="1" t="s">
        <v>638</v>
      </c>
      <c r="H413">
        <v>22237</v>
      </c>
      <c r="I413">
        <v>23.31</v>
      </c>
      <c r="J413">
        <v>73166</v>
      </c>
      <c r="K413">
        <v>76.69</v>
      </c>
      <c r="L413">
        <v>1167</v>
      </c>
      <c r="M413">
        <v>1.22</v>
      </c>
      <c r="N413">
        <v>1.6</v>
      </c>
      <c r="O413">
        <v>368</v>
      </c>
      <c r="P413">
        <v>0.39</v>
      </c>
      <c r="Q413">
        <v>0.5</v>
      </c>
      <c r="R413">
        <v>71631</v>
      </c>
      <c r="S413">
        <v>75.08</v>
      </c>
      <c r="T413">
        <v>97.9</v>
      </c>
      <c r="U413">
        <v>1</v>
      </c>
      <c r="V413" t="s">
        <v>31</v>
      </c>
      <c r="W413" t="s">
        <v>32</v>
      </c>
      <c r="X413" t="s">
        <v>33</v>
      </c>
      <c r="Y413">
        <v>594</v>
      </c>
      <c r="Z413">
        <v>0.62</v>
      </c>
      <c r="AA413">
        <v>0.83</v>
      </c>
      <c r="AB413">
        <v>2</v>
      </c>
      <c r="AC413" t="s">
        <v>34</v>
      </c>
      <c r="AD413" t="s">
        <v>35</v>
      </c>
      <c r="AE413" t="s">
        <v>36</v>
      </c>
      <c r="AF413">
        <v>2214</v>
      </c>
      <c r="AG413">
        <v>2.3199999999999998</v>
      </c>
      <c r="AH413">
        <v>3.09</v>
      </c>
      <c r="AI413">
        <v>3</v>
      </c>
      <c r="AJ413" t="s">
        <v>34</v>
      </c>
      <c r="AK413" t="s">
        <v>37</v>
      </c>
      <c r="AL413" t="s">
        <v>38</v>
      </c>
      <c r="AM413">
        <v>19164</v>
      </c>
      <c r="AN413">
        <v>20.09</v>
      </c>
      <c r="AO413">
        <v>26.75</v>
      </c>
      <c r="AP413">
        <v>4</v>
      </c>
      <c r="AQ413" t="s">
        <v>34</v>
      </c>
      <c r="AR413" t="s">
        <v>39</v>
      </c>
      <c r="AS413" t="s">
        <v>40</v>
      </c>
      <c r="AT413">
        <v>1965</v>
      </c>
      <c r="AU413">
        <v>2.06</v>
      </c>
      <c r="AV413">
        <v>2.74</v>
      </c>
      <c r="AW413">
        <v>5</v>
      </c>
      <c r="AX413" t="s">
        <v>31</v>
      </c>
      <c r="AY413" t="s">
        <v>41</v>
      </c>
      <c r="AZ413" t="s">
        <v>42</v>
      </c>
      <c r="BA413">
        <v>23821</v>
      </c>
      <c r="BB413">
        <v>24.97</v>
      </c>
      <c r="BC413">
        <v>33.26</v>
      </c>
      <c r="BD413">
        <v>6</v>
      </c>
      <c r="BE413" t="s">
        <v>34</v>
      </c>
      <c r="BF413" t="s">
        <v>43</v>
      </c>
      <c r="BG413" t="s">
        <v>44</v>
      </c>
      <c r="BH413">
        <v>3395</v>
      </c>
      <c r="BI413">
        <v>3.56</v>
      </c>
      <c r="BJ413">
        <v>4.74</v>
      </c>
      <c r="BK413">
        <v>7</v>
      </c>
      <c r="BL413" t="s">
        <v>34</v>
      </c>
      <c r="BM413" t="s">
        <v>45</v>
      </c>
      <c r="BN413" t="s">
        <v>46</v>
      </c>
      <c r="BO413">
        <v>11942</v>
      </c>
      <c r="BP413">
        <v>12.52</v>
      </c>
      <c r="BQ413">
        <v>16.670000000000002</v>
      </c>
      <c r="BR413">
        <v>8</v>
      </c>
      <c r="BS413" t="s">
        <v>31</v>
      </c>
      <c r="BT413" t="s">
        <v>47</v>
      </c>
      <c r="BU413" t="s">
        <v>48</v>
      </c>
      <c r="BV413">
        <v>1074</v>
      </c>
      <c r="BW413">
        <v>1.1299999999999999</v>
      </c>
      <c r="BX413">
        <v>1.5</v>
      </c>
      <c r="BY413">
        <v>9</v>
      </c>
      <c r="BZ413" t="s">
        <v>34</v>
      </c>
      <c r="CA413" t="s">
        <v>49</v>
      </c>
      <c r="CB413" t="s">
        <v>50</v>
      </c>
      <c r="CC413">
        <v>2393</v>
      </c>
      <c r="CD413">
        <v>2.5099999999999998</v>
      </c>
      <c r="CE413">
        <v>3.34</v>
      </c>
      <c r="CF413">
        <v>10</v>
      </c>
      <c r="CG413" t="s">
        <v>31</v>
      </c>
      <c r="CH413" t="s">
        <v>51</v>
      </c>
      <c r="CI413" t="s">
        <v>52</v>
      </c>
      <c r="CJ413">
        <v>2742</v>
      </c>
      <c r="CK413">
        <v>2.87</v>
      </c>
      <c r="CL413">
        <v>3.83</v>
      </c>
      <c r="CM413">
        <v>11</v>
      </c>
      <c r="CN413" t="s">
        <v>34</v>
      </c>
      <c r="CO413" t="s">
        <v>53</v>
      </c>
      <c r="CP413" t="s">
        <v>54</v>
      </c>
      <c r="CQ413">
        <v>682</v>
      </c>
      <c r="CR413">
        <v>0.71</v>
      </c>
      <c r="CS413">
        <v>0.95</v>
      </c>
      <c r="CT413">
        <v>12</v>
      </c>
      <c r="CU413" t="s">
        <v>34</v>
      </c>
      <c r="CV413" t="s">
        <v>55</v>
      </c>
      <c r="CW413" t="s">
        <v>56</v>
      </c>
      <c r="CX413">
        <v>1645</v>
      </c>
      <c r="CY413">
        <v>1.72</v>
      </c>
      <c r="CZ413">
        <v>2.2999999999999998</v>
      </c>
    </row>
    <row r="414" spans="1:104" x14ac:dyDescent="0.6">
      <c r="A414" s="1" t="s">
        <v>628</v>
      </c>
      <c r="B414" t="s">
        <v>629</v>
      </c>
      <c r="C414" s="1" t="s">
        <v>114</v>
      </c>
      <c r="D414" t="s">
        <v>140</v>
      </c>
      <c r="E414" t="s">
        <v>29</v>
      </c>
      <c r="F414" t="s">
        <v>1281</v>
      </c>
      <c r="G414" s="1" t="s">
        <v>639</v>
      </c>
      <c r="H414">
        <v>23865</v>
      </c>
      <c r="I414">
        <v>21.7</v>
      </c>
      <c r="J414">
        <v>86090</v>
      </c>
      <c r="K414">
        <v>78.3</v>
      </c>
      <c r="L414">
        <v>1488</v>
      </c>
      <c r="M414">
        <v>1.35</v>
      </c>
      <c r="N414">
        <v>1.73</v>
      </c>
      <c r="O414">
        <v>443</v>
      </c>
      <c r="P414">
        <v>0.4</v>
      </c>
      <c r="Q414">
        <v>0.51</v>
      </c>
      <c r="R414">
        <v>84159</v>
      </c>
      <c r="S414">
        <v>76.540000000000006</v>
      </c>
      <c r="T414">
        <v>97.76</v>
      </c>
      <c r="U414">
        <v>1</v>
      </c>
      <c r="V414" t="s">
        <v>31</v>
      </c>
      <c r="W414" t="s">
        <v>32</v>
      </c>
      <c r="X414" t="s">
        <v>33</v>
      </c>
      <c r="Y414">
        <v>648</v>
      </c>
      <c r="Z414">
        <v>0.59</v>
      </c>
      <c r="AA414">
        <v>0.77</v>
      </c>
      <c r="AB414">
        <v>2</v>
      </c>
      <c r="AC414" t="s">
        <v>34</v>
      </c>
      <c r="AD414" t="s">
        <v>35</v>
      </c>
      <c r="AE414" t="s">
        <v>36</v>
      </c>
      <c r="AF414">
        <v>2001</v>
      </c>
      <c r="AG414">
        <v>1.82</v>
      </c>
      <c r="AH414">
        <v>2.38</v>
      </c>
      <c r="AI414">
        <v>3</v>
      </c>
      <c r="AJ414" t="s">
        <v>34</v>
      </c>
      <c r="AK414" t="s">
        <v>37</v>
      </c>
      <c r="AL414" t="s">
        <v>38</v>
      </c>
      <c r="AM414">
        <v>23846</v>
      </c>
      <c r="AN414">
        <v>21.69</v>
      </c>
      <c r="AO414">
        <v>28.33</v>
      </c>
      <c r="AP414">
        <v>4</v>
      </c>
      <c r="AQ414" t="s">
        <v>34</v>
      </c>
      <c r="AR414" t="s">
        <v>39</v>
      </c>
      <c r="AS414" t="s">
        <v>40</v>
      </c>
      <c r="AT414">
        <v>2003</v>
      </c>
      <c r="AU414">
        <v>1.82</v>
      </c>
      <c r="AV414">
        <v>2.38</v>
      </c>
      <c r="AW414">
        <v>5</v>
      </c>
      <c r="AX414" t="s">
        <v>31</v>
      </c>
      <c r="AY414" t="s">
        <v>41</v>
      </c>
      <c r="AZ414" t="s">
        <v>42</v>
      </c>
      <c r="BA414">
        <v>28529</v>
      </c>
      <c r="BB414">
        <v>25.95</v>
      </c>
      <c r="BC414">
        <v>33.9</v>
      </c>
      <c r="BD414">
        <v>6</v>
      </c>
      <c r="BE414" t="s">
        <v>34</v>
      </c>
      <c r="BF414" t="s">
        <v>43</v>
      </c>
      <c r="BG414" t="s">
        <v>44</v>
      </c>
      <c r="BH414">
        <v>4445</v>
      </c>
      <c r="BI414">
        <v>4.04</v>
      </c>
      <c r="BJ414">
        <v>5.28</v>
      </c>
      <c r="BK414">
        <v>7</v>
      </c>
      <c r="BL414" t="s">
        <v>34</v>
      </c>
      <c r="BM414" t="s">
        <v>45</v>
      </c>
      <c r="BN414" t="s">
        <v>46</v>
      </c>
      <c r="BO414">
        <v>12011</v>
      </c>
      <c r="BP414">
        <v>10.92</v>
      </c>
      <c r="BQ414">
        <v>14.27</v>
      </c>
      <c r="BR414">
        <v>8</v>
      </c>
      <c r="BS414" t="s">
        <v>31</v>
      </c>
      <c r="BT414" t="s">
        <v>47</v>
      </c>
      <c r="BU414" t="s">
        <v>48</v>
      </c>
      <c r="BV414">
        <v>1378</v>
      </c>
      <c r="BW414">
        <v>1.25</v>
      </c>
      <c r="BX414">
        <v>1.64</v>
      </c>
      <c r="BY414">
        <v>9</v>
      </c>
      <c r="BZ414" t="s">
        <v>34</v>
      </c>
      <c r="CA414" t="s">
        <v>49</v>
      </c>
      <c r="CB414" t="s">
        <v>50</v>
      </c>
      <c r="CC414">
        <v>2784</v>
      </c>
      <c r="CD414">
        <v>2.5299999999999998</v>
      </c>
      <c r="CE414">
        <v>3.31</v>
      </c>
      <c r="CF414">
        <v>10</v>
      </c>
      <c r="CG414" t="s">
        <v>31</v>
      </c>
      <c r="CH414" t="s">
        <v>51</v>
      </c>
      <c r="CI414" t="s">
        <v>52</v>
      </c>
      <c r="CJ414">
        <v>3864</v>
      </c>
      <c r="CK414">
        <v>3.51</v>
      </c>
      <c r="CL414">
        <v>4.59</v>
      </c>
      <c r="CM414">
        <v>11</v>
      </c>
      <c r="CN414" t="s">
        <v>34</v>
      </c>
      <c r="CO414" t="s">
        <v>53</v>
      </c>
      <c r="CP414" t="s">
        <v>54</v>
      </c>
      <c r="CQ414">
        <v>718</v>
      </c>
      <c r="CR414">
        <v>0.65</v>
      </c>
      <c r="CS414">
        <v>0.85</v>
      </c>
      <c r="CT414">
        <v>12</v>
      </c>
      <c r="CU414" t="s">
        <v>34</v>
      </c>
      <c r="CV414" t="s">
        <v>55</v>
      </c>
      <c r="CW414" t="s">
        <v>56</v>
      </c>
      <c r="CX414">
        <v>1932</v>
      </c>
      <c r="CY414">
        <v>1.76</v>
      </c>
      <c r="CZ414">
        <v>2.2999999999999998</v>
      </c>
    </row>
    <row r="415" spans="1:104" x14ac:dyDescent="0.6">
      <c r="A415" s="1" t="s">
        <v>640</v>
      </c>
      <c r="B415" t="s">
        <v>641</v>
      </c>
      <c r="C415" s="1" t="s">
        <v>26</v>
      </c>
      <c r="D415" t="s">
        <v>28</v>
      </c>
      <c r="E415" t="s">
        <v>29</v>
      </c>
      <c r="F415" t="s">
        <v>1282</v>
      </c>
      <c r="G415" s="1" t="s">
        <v>642</v>
      </c>
      <c r="H415">
        <v>19198</v>
      </c>
      <c r="I415">
        <v>27.14</v>
      </c>
      <c r="J415">
        <v>51551</v>
      </c>
      <c r="K415">
        <v>72.86</v>
      </c>
      <c r="L415">
        <v>702</v>
      </c>
      <c r="M415">
        <v>0.99</v>
      </c>
      <c r="N415">
        <v>1.36</v>
      </c>
      <c r="O415">
        <v>288</v>
      </c>
      <c r="P415">
        <v>0.41</v>
      </c>
      <c r="Q415">
        <v>0.56000000000000005</v>
      </c>
      <c r="R415">
        <v>50561</v>
      </c>
      <c r="S415">
        <v>71.47</v>
      </c>
      <c r="T415">
        <v>98.08</v>
      </c>
      <c r="U415">
        <v>1</v>
      </c>
      <c r="V415" t="s">
        <v>31</v>
      </c>
      <c r="W415" t="s">
        <v>32</v>
      </c>
      <c r="X415" t="s">
        <v>33</v>
      </c>
      <c r="Y415">
        <v>257</v>
      </c>
      <c r="Z415">
        <v>0.36</v>
      </c>
      <c r="AA415">
        <v>0.51</v>
      </c>
      <c r="AB415">
        <v>2</v>
      </c>
      <c r="AC415" t="s">
        <v>34</v>
      </c>
      <c r="AD415" t="s">
        <v>35</v>
      </c>
      <c r="AE415" t="s">
        <v>36</v>
      </c>
      <c r="AF415">
        <v>927</v>
      </c>
      <c r="AG415">
        <v>1.31</v>
      </c>
      <c r="AH415">
        <v>1.83</v>
      </c>
      <c r="AI415">
        <v>3</v>
      </c>
      <c r="AJ415" t="s">
        <v>34</v>
      </c>
      <c r="AK415" t="s">
        <v>37</v>
      </c>
      <c r="AL415" t="s">
        <v>38</v>
      </c>
      <c r="AM415">
        <v>13292</v>
      </c>
      <c r="AN415">
        <v>18.79</v>
      </c>
      <c r="AO415">
        <v>26.29</v>
      </c>
      <c r="AP415">
        <v>4</v>
      </c>
      <c r="AQ415" t="s">
        <v>34</v>
      </c>
      <c r="AR415" t="s">
        <v>39</v>
      </c>
      <c r="AS415" t="s">
        <v>40</v>
      </c>
      <c r="AT415">
        <v>1025</v>
      </c>
      <c r="AU415">
        <v>1.45</v>
      </c>
      <c r="AV415">
        <v>2.0299999999999998</v>
      </c>
      <c r="AW415">
        <v>5</v>
      </c>
      <c r="AX415" t="s">
        <v>31</v>
      </c>
      <c r="AY415" t="s">
        <v>41</v>
      </c>
      <c r="AZ415" t="s">
        <v>42</v>
      </c>
      <c r="BA415">
        <v>10586</v>
      </c>
      <c r="BB415">
        <v>14.96</v>
      </c>
      <c r="BC415">
        <v>20.94</v>
      </c>
      <c r="BD415">
        <v>6</v>
      </c>
      <c r="BE415" t="s">
        <v>34</v>
      </c>
      <c r="BF415" t="s">
        <v>43</v>
      </c>
      <c r="BG415" t="s">
        <v>44</v>
      </c>
      <c r="BH415">
        <v>3998</v>
      </c>
      <c r="BI415">
        <v>5.65</v>
      </c>
      <c r="BJ415">
        <v>7.91</v>
      </c>
      <c r="BK415">
        <v>7</v>
      </c>
      <c r="BL415" t="s">
        <v>34</v>
      </c>
      <c r="BM415" t="s">
        <v>45</v>
      </c>
      <c r="BN415" t="s">
        <v>46</v>
      </c>
      <c r="BO415">
        <v>13466</v>
      </c>
      <c r="BP415">
        <v>19.03</v>
      </c>
      <c r="BQ415">
        <v>26.63</v>
      </c>
      <c r="BR415">
        <v>8</v>
      </c>
      <c r="BS415" t="s">
        <v>31</v>
      </c>
      <c r="BT415" t="s">
        <v>47</v>
      </c>
      <c r="BU415" t="s">
        <v>48</v>
      </c>
      <c r="BV415">
        <v>650</v>
      </c>
      <c r="BW415">
        <v>0.92</v>
      </c>
      <c r="BX415">
        <v>1.29</v>
      </c>
      <c r="BY415">
        <v>9</v>
      </c>
      <c r="BZ415" t="s">
        <v>34</v>
      </c>
      <c r="CA415" t="s">
        <v>49</v>
      </c>
      <c r="CB415" t="s">
        <v>50</v>
      </c>
      <c r="CC415">
        <v>2170</v>
      </c>
      <c r="CD415">
        <v>3.07</v>
      </c>
      <c r="CE415">
        <v>4.29</v>
      </c>
      <c r="CF415">
        <v>10</v>
      </c>
      <c r="CG415" t="s">
        <v>31</v>
      </c>
      <c r="CH415" t="s">
        <v>51</v>
      </c>
      <c r="CI415" t="s">
        <v>52</v>
      </c>
      <c r="CJ415">
        <v>2729</v>
      </c>
      <c r="CK415">
        <v>3.86</v>
      </c>
      <c r="CL415">
        <v>5.4</v>
      </c>
      <c r="CM415">
        <v>11</v>
      </c>
      <c r="CN415" t="s">
        <v>34</v>
      </c>
      <c r="CO415" t="s">
        <v>53</v>
      </c>
      <c r="CP415" t="s">
        <v>54</v>
      </c>
      <c r="CQ415">
        <v>340</v>
      </c>
      <c r="CR415">
        <v>0.48</v>
      </c>
      <c r="CS415">
        <v>0.67</v>
      </c>
      <c r="CT415">
        <v>12</v>
      </c>
      <c r="CU415" t="s">
        <v>34</v>
      </c>
      <c r="CV415" t="s">
        <v>55</v>
      </c>
      <c r="CW415" t="s">
        <v>56</v>
      </c>
      <c r="CX415">
        <v>1121</v>
      </c>
      <c r="CY415">
        <v>1.58</v>
      </c>
      <c r="CZ415">
        <v>2.2200000000000002</v>
      </c>
    </row>
    <row r="416" spans="1:104" x14ac:dyDescent="0.6">
      <c r="A416" s="1" t="s">
        <v>640</v>
      </c>
      <c r="B416" t="s">
        <v>641</v>
      </c>
      <c r="C416" s="1" t="s">
        <v>57</v>
      </c>
      <c r="D416" t="s">
        <v>58</v>
      </c>
      <c r="E416" t="s">
        <v>29</v>
      </c>
      <c r="F416" t="s">
        <v>1283</v>
      </c>
      <c r="G416" s="1" t="s">
        <v>643</v>
      </c>
      <c r="H416">
        <v>18258</v>
      </c>
      <c r="I416">
        <v>22.94</v>
      </c>
      <c r="J416">
        <v>61320</v>
      </c>
      <c r="K416">
        <v>77.06</v>
      </c>
      <c r="L416">
        <v>924</v>
      </c>
      <c r="M416">
        <v>1.1599999999999999</v>
      </c>
      <c r="N416">
        <v>1.51</v>
      </c>
      <c r="O416">
        <v>272</v>
      </c>
      <c r="P416">
        <v>0.34</v>
      </c>
      <c r="Q416">
        <v>0.44</v>
      </c>
      <c r="R416">
        <v>60124</v>
      </c>
      <c r="S416">
        <v>75.55</v>
      </c>
      <c r="T416">
        <v>98.05</v>
      </c>
      <c r="U416">
        <v>1</v>
      </c>
      <c r="V416" t="s">
        <v>31</v>
      </c>
      <c r="W416" t="s">
        <v>32</v>
      </c>
      <c r="X416" t="s">
        <v>33</v>
      </c>
      <c r="Y416">
        <v>293</v>
      </c>
      <c r="Z416">
        <v>0.37</v>
      </c>
      <c r="AA416">
        <v>0.49</v>
      </c>
      <c r="AB416">
        <v>2</v>
      </c>
      <c r="AC416" t="s">
        <v>34</v>
      </c>
      <c r="AD416" t="s">
        <v>35</v>
      </c>
      <c r="AE416" t="s">
        <v>36</v>
      </c>
      <c r="AF416">
        <v>1119</v>
      </c>
      <c r="AG416">
        <v>1.41</v>
      </c>
      <c r="AH416">
        <v>1.86</v>
      </c>
      <c r="AI416">
        <v>3</v>
      </c>
      <c r="AJ416" t="s">
        <v>34</v>
      </c>
      <c r="AK416" t="s">
        <v>37</v>
      </c>
      <c r="AL416" t="s">
        <v>38</v>
      </c>
      <c r="AM416">
        <v>16053</v>
      </c>
      <c r="AN416">
        <v>20.170000000000002</v>
      </c>
      <c r="AO416">
        <v>26.7</v>
      </c>
      <c r="AP416">
        <v>4</v>
      </c>
      <c r="AQ416" t="s">
        <v>34</v>
      </c>
      <c r="AR416" t="s">
        <v>39</v>
      </c>
      <c r="AS416" t="s">
        <v>40</v>
      </c>
      <c r="AT416">
        <v>1513</v>
      </c>
      <c r="AU416">
        <v>1.9</v>
      </c>
      <c r="AV416">
        <v>2.52</v>
      </c>
      <c r="AW416">
        <v>5</v>
      </c>
      <c r="AX416" t="s">
        <v>31</v>
      </c>
      <c r="AY416" t="s">
        <v>41</v>
      </c>
      <c r="AZ416" t="s">
        <v>42</v>
      </c>
      <c r="BA416">
        <v>13533</v>
      </c>
      <c r="BB416">
        <v>17.010000000000002</v>
      </c>
      <c r="BC416">
        <v>22.51</v>
      </c>
      <c r="BD416">
        <v>6</v>
      </c>
      <c r="BE416" t="s">
        <v>34</v>
      </c>
      <c r="BF416" t="s">
        <v>43</v>
      </c>
      <c r="BG416" t="s">
        <v>44</v>
      </c>
      <c r="BH416">
        <v>5393</v>
      </c>
      <c r="BI416">
        <v>6.78</v>
      </c>
      <c r="BJ416">
        <v>8.9700000000000006</v>
      </c>
      <c r="BK416">
        <v>7</v>
      </c>
      <c r="BL416" t="s">
        <v>34</v>
      </c>
      <c r="BM416" t="s">
        <v>45</v>
      </c>
      <c r="BN416" t="s">
        <v>46</v>
      </c>
      <c r="BO416">
        <v>12273</v>
      </c>
      <c r="BP416">
        <v>15.42</v>
      </c>
      <c r="BQ416">
        <v>20.41</v>
      </c>
      <c r="BR416">
        <v>8</v>
      </c>
      <c r="BS416" t="s">
        <v>31</v>
      </c>
      <c r="BT416" t="s">
        <v>47</v>
      </c>
      <c r="BU416" t="s">
        <v>48</v>
      </c>
      <c r="BV416">
        <v>694</v>
      </c>
      <c r="BW416">
        <v>0.87</v>
      </c>
      <c r="BX416">
        <v>1.1499999999999999</v>
      </c>
      <c r="BY416">
        <v>9</v>
      </c>
      <c r="BZ416" t="s">
        <v>34</v>
      </c>
      <c r="CA416" t="s">
        <v>49</v>
      </c>
      <c r="CB416" t="s">
        <v>50</v>
      </c>
      <c r="CC416">
        <v>3060</v>
      </c>
      <c r="CD416">
        <v>3.85</v>
      </c>
      <c r="CE416">
        <v>5.09</v>
      </c>
      <c r="CF416">
        <v>10</v>
      </c>
      <c r="CG416" t="s">
        <v>31</v>
      </c>
      <c r="CH416" t="s">
        <v>51</v>
      </c>
      <c r="CI416" t="s">
        <v>52</v>
      </c>
      <c r="CJ416">
        <v>4281</v>
      </c>
      <c r="CK416">
        <v>5.38</v>
      </c>
      <c r="CL416">
        <v>7.12</v>
      </c>
      <c r="CM416">
        <v>11</v>
      </c>
      <c r="CN416" t="s">
        <v>34</v>
      </c>
      <c r="CO416" t="s">
        <v>53</v>
      </c>
      <c r="CP416" t="s">
        <v>54</v>
      </c>
      <c r="CQ416">
        <v>414</v>
      </c>
      <c r="CR416">
        <v>0.52</v>
      </c>
      <c r="CS416">
        <v>0.69</v>
      </c>
      <c r="CT416">
        <v>12</v>
      </c>
      <c r="CU416" t="s">
        <v>34</v>
      </c>
      <c r="CV416" t="s">
        <v>55</v>
      </c>
      <c r="CW416" t="s">
        <v>56</v>
      </c>
      <c r="CX416">
        <v>1498</v>
      </c>
      <c r="CY416">
        <v>1.88</v>
      </c>
      <c r="CZ416">
        <v>2.4900000000000002</v>
      </c>
    </row>
    <row r="417" spans="1:104" x14ac:dyDescent="0.6">
      <c r="A417" s="1" t="s">
        <v>640</v>
      </c>
      <c r="B417" t="s">
        <v>641</v>
      </c>
      <c r="C417" s="1" t="s">
        <v>60</v>
      </c>
      <c r="D417" t="s">
        <v>61</v>
      </c>
      <c r="E417" t="s">
        <v>29</v>
      </c>
      <c r="F417" t="s">
        <v>1284</v>
      </c>
      <c r="G417" s="1" t="s">
        <v>644</v>
      </c>
      <c r="H417">
        <v>18647</v>
      </c>
      <c r="I417">
        <v>24.24</v>
      </c>
      <c r="J417">
        <v>58264</v>
      </c>
      <c r="K417">
        <v>75.760000000000005</v>
      </c>
      <c r="L417">
        <v>996</v>
      </c>
      <c r="M417">
        <v>1.3</v>
      </c>
      <c r="N417">
        <v>1.71</v>
      </c>
      <c r="O417">
        <v>316</v>
      </c>
      <c r="P417">
        <v>0.41</v>
      </c>
      <c r="Q417">
        <v>0.54</v>
      </c>
      <c r="R417">
        <v>56952</v>
      </c>
      <c r="S417">
        <v>74.05</v>
      </c>
      <c r="T417">
        <v>97.75</v>
      </c>
      <c r="U417">
        <v>1</v>
      </c>
      <c r="V417" t="s">
        <v>31</v>
      </c>
      <c r="W417" t="s">
        <v>32</v>
      </c>
      <c r="X417" t="s">
        <v>33</v>
      </c>
      <c r="Y417">
        <v>350</v>
      </c>
      <c r="Z417">
        <v>0.46</v>
      </c>
      <c r="AA417">
        <v>0.61</v>
      </c>
      <c r="AB417">
        <v>2</v>
      </c>
      <c r="AC417" t="s">
        <v>34</v>
      </c>
      <c r="AD417" t="s">
        <v>35</v>
      </c>
      <c r="AE417" t="s">
        <v>36</v>
      </c>
      <c r="AF417">
        <v>1203</v>
      </c>
      <c r="AG417">
        <v>1.56</v>
      </c>
      <c r="AH417">
        <v>2.11</v>
      </c>
      <c r="AI417">
        <v>3</v>
      </c>
      <c r="AJ417" t="s">
        <v>34</v>
      </c>
      <c r="AK417" t="s">
        <v>37</v>
      </c>
      <c r="AL417" t="s">
        <v>38</v>
      </c>
      <c r="AM417">
        <v>12609</v>
      </c>
      <c r="AN417">
        <v>16.39</v>
      </c>
      <c r="AO417">
        <v>22.14</v>
      </c>
      <c r="AP417">
        <v>4</v>
      </c>
      <c r="AQ417" t="s">
        <v>34</v>
      </c>
      <c r="AR417" t="s">
        <v>39</v>
      </c>
      <c r="AS417" t="s">
        <v>40</v>
      </c>
      <c r="AT417">
        <v>1255</v>
      </c>
      <c r="AU417">
        <v>1.63</v>
      </c>
      <c r="AV417">
        <v>2.2000000000000002</v>
      </c>
      <c r="AW417">
        <v>5</v>
      </c>
      <c r="AX417" t="s">
        <v>31</v>
      </c>
      <c r="AY417" t="s">
        <v>41</v>
      </c>
      <c r="AZ417" t="s">
        <v>42</v>
      </c>
      <c r="BA417">
        <v>15476</v>
      </c>
      <c r="BB417">
        <v>20.12</v>
      </c>
      <c r="BC417">
        <v>27.17</v>
      </c>
      <c r="BD417">
        <v>6</v>
      </c>
      <c r="BE417" t="s">
        <v>34</v>
      </c>
      <c r="BF417" t="s">
        <v>43</v>
      </c>
      <c r="BG417" t="s">
        <v>44</v>
      </c>
      <c r="BH417">
        <v>4011</v>
      </c>
      <c r="BI417">
        <v>5.22</v>
      </c>
      <c r="BJ417">
        <v>7.04</v>
      </c>
      <c r="BK417">
        <v>7</v>
      </c>
      <c r="BL417" t="s">
        <v>34</v>
      </c>
      <c r="BM417" t="s">
        <v>45</v>
      </c>
      <c r="BN417" t="s">
        <v>46</v>
      </c>
      <c r="BO417">
        <v>13996</v>
      </c>
      <c r="BP417">
        <v>18.2</v>
      </c>
      <c r="BQ417">
        <v>24.58</v>
      </c>
      <c r="BR417">
        <v>8</v>
      </c>
      <c r="BS417" t="s">
        <v>31</v>
      </c>
      <c r="BT417" t="s">
        <v>47</v>
      </c>
      <c r="BU417" t="s">
        <v>48</v>
      </c>
      <c r="BV417">
        <v>702</v>
      </c>
      <c r="BW417">
        <v>0.91</v>
      </c>
      <c r="BX417">
        <v>1.23</v>
      </c>
      <c r="BY417">
        <v>9</v>
      </c>
      <c r="BZ417" t="s">
        <v>34</v>
      </c>
      <c r="CA417" t="s">
        <v>49</v>
      </c>
      <c r="CB417" t="s">
        <v>50</v>
      </c>
      <c r="CC417">
        <v>2402</v>
      </c>
      <c r="CD417">
        <v>3.12</v>
      </c>
      <c r="CE417">
        <v>4.22</v>
      </c>
      <c r="CF417">
        <v>10</v>
      </c>
      <c r="CG417" t="s">
        <v>31</v>
      </c>
      <c r="CH417" t="s">
        <v>51</v>
      </c>
      <c r="CI417" t="s">
        <v>52</v>
      </c>
      <c r="CJ417">
        <v>3088</v>
      </c>
      <c r="CK417">
        <v>4.0199999999999996</v>
      </c>
      <c r="CL417">
        <v>5.42</v>
      </c>
      <c r="CM417">
        <v>11</v>
      </c>
      <c r="CN417" t="s">
        <v>34</v>
      </c>
      <c r="CO417" t="s">
        <v>53</v>
      </c>
      <c r="CP417" t="s">
        <v>54</v>
      </c>
      <c r="CQ417">
        <v>426</v>
      </c>
      <c r="CR417">
        <v>0.55000000000000004</v>
      </c>
      <c r="CS417">
        <v>0.75</v>
      </c>
      <c r="CT417">
        <v>12</v>
      </c>
      <c r="CU417" t="s">
        <v>34</v>
      </c>
      <c r="CV417" t="s">
        <v>55</v>
      </c>
      <c r="CW417" t="s">
        <v>56</v>
      </c>
      <c r="CX417">
        <v>1434</v>
      </c>
      <c r="CY417">
        <v>1.86</v>
      </c>
      <c r="CZ417">
        <v>2.52</v>
      </c>
    </row>
    <row r="418" spans="1:104" x14ac:dyDescent="0.6">
      <c r="A418" s="1" t="s">
        <v>640</v>
      </c>
      <c r="B418" t="s">
        <v>641</v>
      </c>
      <c r="C418" s="1" t="s">
        <v>63</v>
      </c>
      <c r="D418" t="s">
        <v>64</v>
      </c>
      <c r="E418" t="s">
        <v>29</v>
      </c>
      <c r="F418" t="s">
        <v>1285</v>
      </c>
      <c r="G418" s="1" t="s">
        <v>645</v>
      </c>
      <c r="H418">
        <v>21007</v>
      </c>
      <c r="I418">
        <v>23.75</v>
      </c>
      <c r="J418">
        <v>67426</v>
      </c>
      <c r="K418">
        <v>76.25</v>
      </c>
      <c r="L418">
        <v>1093</v>
      </c>
      <c r="M418">
        <v>1.24</v>
      </c>
      <c r="N418">
        <v>1.62</v>
      </c>
      <c r="O418">
        <v>443</v>
      </c>
      <c r="P418">
        <v>0.5</v>
      </c>
      <c r="Q418">
        <v>0.66</v>
      </c>
      <c r="R418">
        <v>65890</v>
      </c>
      <c r="S418">
        <v>74.510000000000005</v>
      </c>
      <c r="T418">
        <v>97.72</v>
      </c>
      <c r="U418">
        <v>1</v>
      </c>
      <c r="V418" t="s">
        <v>31</v>
      </c>
      <c r="W418" t="s">
        <v>32</v>
      </c>
      <c r="X418" t="s">
        <v>33</v>
      </c>
      <c r="Y418">
        <v>408</v>
      </c>
      <c r="Z418">
        <v>0.46</v>
      </c>
      <c r="AA418">
        <v>0.62</v>
      </c>
      <c r="AB418">
        <v>2</v>
      </c>
      <c r="AC418" t="s">
        <v>34</v>
      </c>
      <c r="AD418" t="s">
        <v>35</v>
      </c>
      <c r="AE418" t="s">
        <v>36</v>
      </c>
      <c r="AF418">
        <v>1266</v>
      </c>
      <c r="AG418">
        <v>1.43</v>
      </c>
      <c r="AH418">
        <v>1.92</v>
      </c>
      <c r="AI418">
        <v>3</v>
      </c>
      <c r="AJ418" t="s">
        <v>34</v>
      </c>
      <c r="AK418" t="s">
        <v>37</v>
      </c>
      <c r="AL418" t="s">
        <v>38</v>
      </c>
      <c r="AM418">
        <v>13754</v>
      </c>
      <c r="AN418">
        <v>15.55</v>
      </c>
      <c r="AO418">
        <v>20.87</v>
      </c>
      <c r="AP418">
        <v>4</v>
      </c>
      <c r="AQ418" t="s">
        <v>34</v>
      </c>
      <c r="AR418" t="s">
        <v>39</v>
      </c>
      <c r="AS418" t="s">
        <v>40</v>
      </c>
      <c r="AT418">
        <v>1518</v>
      </c>
      <c r="AU418">
        <v>1.72</v>
      </c>
      <c r="AV418">
        <v>2.2999999999999998</v>
      </c>
      <c r="AW418">
        <v>5</v>
      </c>
      <c r="AX418" t="s">
        <v>31</v>
      </c>
      <c r="AY418" t="s">
        <v>41</v>
      </c>
      <c r="AZ418" t="s">
        <v>42</v>
      </c>
      <c r="BA418">
        <v>22088</v>
      </c>
      <c r="BB418">
        <v>24.98</v>
      </c>
      <c r="BC418">
        <v>33.520000000000003</v>
      </c>
      <c r="BD418">
        <v>6</v>
      </c>
      <c r="BE418" t="s">
        <v>34</v>
      </c>
      <c r="BF418" t="s">
        <v>43</v>
      </c>
      <c r="BG418" t="s">
        <v>44</v>
      </c>
      <c r="BH418">
        <v>5200</v>
      </c>
      <c r="BI418">
        <v>5.88</v>
      </c>
      <c r="BJ418">
        <v>7.89</v>
      </c>
      <c r="BK418">
        <v>7</v>
      </c>
      <c r="BL418" t="s">
        <v>34</v>
      </c>
      <c r="BM418" t="s">
        <v>45</v>
      </c>
      <c r="BN418" t="s">
        <v>46</v>
      </c>
      <c r="BO418">
        <v>11919</v>
      </c>
      <c r="BP418">
        <v>13.48</v>
      </c>
      <c r="BQ418">
        <v>18.09</v>
      </c>
      <c r="BR418">
        <v>8</v>
      </c>
      <c r="BS418" t="s">
        <v>31</v>
      </c>
      <c r="BT418" t="s">
        <v>47</v>
      </c>
      <c r="BU418" t="s">
        <v>48</v>
      </c>
      <c r="BV418">
        <v>585</v>
      </c>
      <c r="BW418">
        <v>0.66</v>
      </c>
      <c r="BX418">
        <v>0.89</v>
      </c>
      <c r="BY418">
        <v>9</v>
      </c>
      <c r="BZ418" t="s">
        <v>34</v>
      </c>
      <c r="CA418" t="s">
        <v>49</v>
      </c>
      <c r="CB418" t="s">
        <v>50</v>
      </c>
      <c r="CC418">
        <v>1937</v>
      </c>
      <c r="CD418">
        <v>2.19</v>
      </c>
      <c r="CE418">
        <v>2.94</v>
      </c>
      <c r="CF418">
        <v>10</v>
      </c>
      <c r="CG418" t="s">
        <v>31</v>
      </c>
      <c r="CH418" t="s">
        <v>51</v>
      </c>
      <c r="CI418" t="s">
        <v>52</v>
      </c>
      <c r="CJ418">
        <v>5005</v>
      </c>
      <c r="CK418">
        <v>5.66</v>
      </c>
      <c r="CL418">
        <v>7.6</v>
      </c>
      <c r="CM418">
        <v>11</v>
      </c>
      <c r="CN418" t="s">
        <v>34</v>
      </c>
      <c r="CO418" t="s">
        <v>53</v>
      </c>
      <c r="CP418" t="s">
        <v>54</v>
      </c>
      <c r="CQ418">
        <v>512</v>
      </c>
      <c r="CR418">
        <v>0.57999999999999996</v>
      </c>
      <c r="CS418">
        <v>0.78</v>
      </c>
      <c r="CT418">
        <v>12</v>
      </c>
      <c r="CU418" t="s">
        <v>34</v>
      </c>
      <c r="CV418" t="s">
        <v>55</v>
      </c>
      <c r="CW418" t="s">
        <v>56</v>
      </c>
      <c r="CX418">
        <v>1698</v>
      </c>
      <c r="CY418">
        <v>1.92</v>
      </c>
      <c r="CZ418">
        <v>2.58</v>
      </c>
    </row>
    <row r="419" spans="1:104" x14ac:dyDescent="0.6">
      <c r="A419" s="1" t="s">
        <v>640</v>
      </c>
      <c r="B419" t="s">
        <v>641</v>
      </c>
      <c r="C419" s="1" t="s">
        <v>66</v>
      </c>
      <c r="D419" t="s">
        <v>67</v>
      </c>
      <c r="E419" t="s">
        <v>29</v>
      </c>
      <c r="F419" t="s">
        <v>1286</v>
      </c>
      <c r="G419" s="1" t="s">
        <v>646</v>
      </c>
      <c r="H419">
        <v>21554</v>
      </c>
      <c r="I419">
        <v>24.56</v>
      </c>
      <c r="J419">
        <v>66216</v>
      </c>
      <c r="K419">
        <v>75.44</v>
      </c>
      <c r="L419">
        <v>1053</v>
      </c>
      <c r="M419">
        <v>1.2</v>
      </c>
      <c r="N419">
        <v>1.59</v>
      </c>
      <c r="O419">
        <v>1004</v>
      </c>
      <c r="P419">
        <v>1.1399999999999999</v>
      </c>
      <c r="Q419">
        <v>1.52</v>
      </c>
      <c r="R419">
        <v>64159</v>
      </c>
      <c r="S419">
        <v>73.099999999999994</v>
      </c>
      <c r="T419">
        <v>96.89</v>
      </c>
      <c r="U419">
        <v>1</v>
      </c>
      <c r="V419" t="s">
        <v>31</v>
      </c>
      <c r="W419" t="s">
        <v>32</v>
      </c>
      <c r="X419" t="s">
        <v>33</v>
      </c>
      <c r="Y419">
        <v>325</v>
      </c>
      <c r="Z419">
        <v>0.37</v>
      </c>
      <c r="AA419">
        <v>0.51</v>
      </c>
      <c r="AB419">
        <v>2</v>
      </c>
      <c r="AC419" t="s">
        <v>34</v>
      </c>
      <c r="AD419" t="s">
        <v>35</v>
      </c>
      <c r="AE419" t="s">
        <v>36</v>
      </c>
      <c r="AF419">
        <v>1150</v>
      </c>
      <c r="AG419">
        <v>1.31</v>
      </c>
      <c r="AH419">
        <v>1.79</v>
      </c>
      <c r="AI419">
        <v>3</v>
      </c>
      <c r="AJ419" t="s">
        <v>34</v>
      </c>
      <c r="AK419" t="s">
        <v>37</v>
      </c>
      <c r="AL419" t="s">
        <v>38</v>
      </c>
      <c r="AM419">
        <v>16524</v>
      </c>
      <c r="AN419">
        <v>18.829999999999998</v>
      </c>
      <c r="AO419">
        <v>25.75</v>
      </c>
      <c r="AP419">
        <v>4</v>
      </c>
      <c r="AQ419" t="s">
        <v>34</v>
      </c>
      <c r="AR419" t="s">
        <v>39</v>
      </c>
      <c r="AS419" t="s">
        <v>40</v>
      </c>
      <c r="AT419">
        <v>1433</v>
      </c>
      <c r="AU419">
        <v>1.63</v>
      </c>
      <c r="AV419">
        <v>2.23</v>
      </c>
      <c r="AW419">
        <v>5</v>
      </c>
      <c r="AX419" t="s">
        <v>31</v>
      </c>
      <c r="AY419" t="s">
        <v>41</v>
      </c>
      <c r="AZ419" t="s">
        <v>42</v>
      </c>
      <c r="BA419">
        <v>17549</v>
      </c>
      <c r="BB419">
        <v>19.989999999999998</v>
      </c>
      <c r="BC419">
        <v>27.35</v>
      </c>
      <c r="BD419">
        <v>6</v>
      </c>
      <c r="BE419" t="s">
        <v>34</v>
      </c>
      <c r="BF419" t="s">
        <v>43</v>
      </c>
      <c r="BG419" t="s">
        <v>44</v>
      </c>
      <c r="BH419">
        <v>4909</v>
      </c>
      <c r="BI419">
        <v>5.59</v>
      </c>
      <c r="BJ419">
        <v>7.65</v>
      </c>
      <c r="BK419">
        <v>7</v>
      </c>
      <c r="BL419" t="s">
        <v>34</v>
      </c>
      <c r="BM419" t="s">
        <v>45</v>
      </c>
      <c r="BN419" t="s">
        <v>46</v>
      </c>
      <c r="BO419">
        <v>13369</v>
      </c>
      <c r="BP419">
        <v>15.23</v>
      </c>
      <c r="BQ419">
        <v>20.84</v>
      </c>
      <c r="BR419">
        <v>8</v>
      </c>
      <c r="BS419" t="s">
        <v>31</v>
      </c>
      <c r="BT419" t="s">
        <v>47</v>
      </c>
      <c r="BU419" t="s">
        <v>48</v>
      </c>
      <c r="BV419">
        <v>723</v>
      </c>
      <c r="BW419">
        <v>0.82</v>
      </c>
      <c r="BX419">
        <v>1.1299999999999999</v>
      </c>
      <c r="BY419">
        <v>9</v>
      </c>
      <c r="BZ419" t="s">
        <v>34</v>
      </c>
      <c r="CA419" t="s">
        <v>49</v>
      </c>
      <c r="CB419" t="s">
        <v>50</v>
      </c>
      <c r="CC419">
        <v>2448</v>
      </c>
      <c r="CD419">
        <v>2.79</v>
      </c>
      <c r="CE419">
        <v>3.82</v>
      </c>
      <c r="CF419">
        <v>10</v>
      </c>
      <c r="CG419" t="s">
        <v>31</v>
      </c>
      <c r="CH419" t="s">
        <v>51</v>
      </c>
      <c r="CI419" t="s">
        <v>52</v>
      </c>
      <c r="CJ419">
        <v>3634</v>
      </c>
      <c r="CK419">
        <v>4.1399999999999997</v>
      </c>
      <c r="CL419">
        <v>5.66</v>
      </c>
      <c r="CM419">
        <v>11</v>
      </c>
      <c r="CN419" t="s">
        <v>34</v>
      </c>
      <c r="CO419" t="s">
        <v>53</v>
      </c>
      <c r="CP419" t="s">
        <v>54</v>
      </c>
      <c r="CQ419">
        <v>460</v>
      </c>
      <c r="CR419">
        <v>0.52</v>
      </c>
      <c r="CS419">
        <v>0.72</v>
      </c>
      <c r="CT419">
        <v>12</v>
      </c>
      <c r="CU419" t="s">
        <v>34</v>
      </c>
      <c r="CV419" t="s">
        <v>55</v>
      </c>
      <c r="CW419" t="s">
        <v>56</v>
      </c>
      <c r="CX419">
        <v>1635</v>
      </c>
      <c r="CY419">
        <v>1.86</v>
      </c>
      <c r="CZ419">
        <v>2.5499999999999998</v>
      </c>
    </row>
    <row r="420" spans="1:104" x14ac:dyDescent="0.6">
      <c r="A420" s="1" t="s">
        <v>640</v>
      </c>
      <c r="B420" t="s">
        <v>641</v>
      </c>
      <c r="C420" s="1" t="s">
        <v>85</v>
      </c>
      <c r="D420" t="s">
        <v>92</v>
      </c>
      <c r="E420" t="s">
        <v>29</v>
      </c>
      <c r="F420" t="s">
        <v>1287</v>
      </c>
      <c r="G420" s="1" t="s">
        <v>584</v>
      </c>
      <c r="H420">
        <v>20935</v>
      </c>
      <c r="I420">
        <v>25.8</v>
      </c>
      <c r="J420">
        <v>60223</v>
      </c>
      <c r="K420">
        <v>74.2</v>
      </c>
      <c r="L420">
        <v>1056</v>
      </c>
      <c r="M420">
        <v>1.3</v>
      </c>
      <c r="N420">
        <v>1.75</v>
      </c>
      <c r="O420">
        <v>324</v>
      </c>
      <c r="P420">
        <v>0.4</v>
      </c>
      <c r="Q420">
        <v>0.54</v>
      </c>
      <c r="R420">
        <v>58843</v>
      </c>
      <c r="S420">
        <v>72.5</v>
      </c>
      <c r="T420">
        <v>97.71</v>
      </c>
      <c r="U420">
        <v>1</v>
      </c>
      <c r="V420" t="s">
        <v>31</v>
      </c>
      <c r="W420" t="s">
        <v>32</v>
      </c>
      <c r="X420" t="s">
        <v>33</v>
      </c>
      <c r="Y420">
        <v>317</v>
      </c>
      <c r="Z420">
        <v>0.39</v>
      </c>
      <c r="AA420">
        <v>0.54</v>
      </c>
      <c r="AB420">
        <v>2</v>
      </c>
      <c r="AC420" t="s">
        <v>34</v>
      </c>
      <c r="AD420" t="s">
        <v>35</v>
      </c>
      <c r="AE420" t="s">
        <v>36</v>
      </c>
      <c r="AF420">
        <v>1059</v>
      </c>
      <c r="AG420">
        <v>1.3</v>
      </c>
      <c r="AH420">
        <v>1.8</v>
      </c>
      <c r="AI420">
        <v>3</v>
      </c>
      <c r="AJ420" t="s">
        <v>34</v>
      </c>
      <c r="AK420" t="s">
        <v>37</v>
      </c>
      <c r="AL420" t="s">
        <v>38</v>
      </c>
      <c r="AM420">
        <v>12561</v>
      </c>
      <c r="AN420">
        <v>15.48</v>
      </c>
      <c r="AO420">
        <v>21.35</v>
      </c>
      <c r="AP420">
        <v>4</v>
      </c>
      <c r="AQ420" t="s">
        <v>34</v>
      </c>
      <c r="AR420" t="s">
        <v>39</v>
      </c>
      <c r="AS420" t="s">
        <v>40</v>
      </c>
      <c r="AT420">
        <v>1243</v>
      </c>
      <c r="AU420">
        <v>1.53</v>
      </c>
      <c r="AV420">
        <v>2.11</v>
      </c>
      <c r="AW420">
        <v>5</v>
      </c>
      <c r="AX420" t="s">
        <v>31</v>
      </c>
      <c r="AY420" t="s">
        <v>41</v>
      </c>
      <c r="AZ420" t="s">
        <v>42</v>
      </c>
      <c r="BA420">
        <v>16391</v>
      </c>
      <c r="BB420">
        <v>20.2</v>
      </c>
      <c r="BC420">
        <v>27.86</v>
      </c>
      <c r="BD420">
        <v>6</v>
      </c>
      <c r="BE420" t="s">
        <v>34</v>
      </c>
      <c r="BF420" t="s">
        <v>43</v>
      </c>
      <c r="BG420" t="s">
        <v>44</v>
      </c>
      <c r="BH420">
        <v>4089</v>
      </c>
      <c r="BI420">
        <v>5.04</v>
      </c>
      <c r="BJ420">
        <v>6.95</v>
      </c>
      <c r="BK420">
        <v>7</v>
      </c>
      <c r="BL420" t="s">
        <v>34</v>
      </c>
      <c r="BM420" t="s">
        <v>45</v>
      </c>
      <c r="BN420" t="s">
        <v>46</v>
      </c>
      <c r="BO420">
        <v>15725</v>
      </c>
      <c r="BP420">
        <v>19.38</v>
      </c>
      <c r="BQ420">
        <v>26.72</v>
      </c>
      <c r="BR420">
        <v>8</v>
      </c>
      <c r="BS420" t="s">
        <v>31</v>
      </c>
      <c r="BT420" t="s">
        <v>47</v>
      </c>
      <c r="BU420" t="s">
        <v>48</v>
      </c>
      <c r="BV420">
        <v>566</v>
      </c>
      <c r="BW420">
        <v>0.7</v>
      </c>
      <c r="BX420">
        <v>0.96</v>
      </c>
      <c r="BY420">
        <v>9</v>
      </c>
      <c r="BZ420" t="s">
        <v>34</v>
      </c>
      <c r="CA420" t="s">
        <v>49</v>
      </c>
      <c r="CB420" t="s">
        <v>50</v>
      </c>
      <c r="CC420">
        <v>1932</v>
      </c>
      <c r="CD420">
        <v>2.38</v>
      </c>
      <c r="CE420">
        <v>3.28</v>
      </c>
      <c r="CF420">
        <v>10</v>
      </c>
      <c r="CG420" t="s">
        <v>31</v>
      </c>
      <c r="CH420" t="s">
        <v>51</v>
      </c>
      <c r="CI420" t="s">
        <v>52</v>
      </c>
      <c r="CJ420">
        <v>3263</v>
      </c>
      <c r="CK420">
        <v>4.0199999999999996</v>
      </c>
      <c r="CL420">
        <v>5.55</v>
      </c>
      <c r="CM420">
        <v>11</v>
      </c>
      <c r="CN420" t="s">
        <v>34</v>
      </c>
      <c r="CO420" t="s">
        <v>53</v>
      </c>
      <c r="CP420" t="s">
        <v>54</v>
      </c>
      <c r="CQ420">
        <v>455</v>
      </c>
      <c r="CR420">
        <v>0.56000000000000005</v>
      </c>
      <c r="CS420">
        <v>0.77</v>
      </c>
      <c r="CT420">
        <v>12</v>
      </c>
      <c r="CU420" t="s">
        <v>34</v>
      </c>
      <c r="CV420" t="s">
        <v>55</v>
      </c>
      <c r="CW420" t="s">
        <v>56</v>
      </c>
      <c r="CX420">
        <v>1242</v>
      </c>
      <c r="CY420">
        <v>1.53</v>
      </c>
      <c r="CZ420">
        <v>2.11</v>
      </c>
    </row>
    <row r="421" spans="1:104" x14ac:dyDescent="0.6">
      <c r="A421" s="1" t="s">
        <v>640</v>
      </c>
      <c r="B421" t="s">
        <v>641</v>
      </c>
      <c r="C421" s="1" t="s">
        <v>94</v>
      </c>
      <c r="D421" t="s">
        <v>95</v>
      </c>
      <c r="E421" t="s">
        <v>29</v>
      </c>
      <c r="F421" t="s">
        <v>1288</v>
      </c>
      <c r="G421" s="1" t="s">
        <v>647</v>
      </c>
      <c r="H421">
        <v>20532</v>
      </c>
      <c r="I421">
        <v>23.56</v>
      </c>
      <c r="J421">
        <v>66615</v>
      </c>
      <c r="K421">
        <v>76.44</v>
      </c>
      <c r="L421">
        <v>1023</v>
      </c>
      <c r="M421">
        <v>1.17</v>
      </c>
      <c r="N421">
        <v>1.54</v>
      </c>
      <c r="O421">
        <v>312</v>
      </c>
      <c r="P421">
        <v>0.36</v>
      </c>
      <c r="Q421">
        <v>0.47</v>
      </c>
      <c r="R421">
        <v>65280</v>
      </c>
      <c r="S421">
        <v>74.91</v>
      </c>
      <c r="T421">
        <v>98</v>
      </c>
      <c r="U421">
        <v>1</v>
      </c>
      <c r="V421" t="s">
        <v>31</v>
      </c>
      <c r="W421" t="s">
        <v>32</v>
      </c>
      <c r="X421" t="s">
        <v>33</v>
      </c>
      <c r="Y421">
        <v>288</v>
      </c>
      <c r="Z421">
        <v>0.33</v>
      </c>
      <c r="AA421">
        <v>0.44</v>
      </c>
      <c r="AB421">
        <v>2</v>
      </c>
      <c r="AC421" t="s">
        <v>34</v>
      </c>
      <c r="AD421" t="s">
        <v>35</v>
      </c>
      <c r="AE421" t="s">
        <v>36</v>
      </c>
      <c r="AF421">
        <v>1567</v>
      </c>
      <c r="AG421">
        <v>1.8</v>
      </c>
      <c r="AH421">
        <v>2.4</v>
      </c>
      <c r="AI421">
        <v>3</v>
      </c>
      <c r="AJ421" t="s">
        <v>34</v>
      </c>
      <c r="AK421" t="s">
        <v>37</v>
      </c>
      <c r="AL421" t="s">
        <v>38</v>
      </c>
      <c r="AM421">
        <v>15585</v>
      </c>
      <c r="AN421">
        <v>17.88</v>
      </c>
      <c r="AO421">
        <v>23.87</v>
      </c>
      <c r="AP421">
        <v>4</v>
      </c>
      <c r="AQ421" t="s">
        <v>34</v>
      </c>
      <c r="AR421" t="s">
        <v>39</v>
      </c>
      <c r="AS421" t="s">
        <v>40</v>
      </c>
      <c r="AT421">
        <v>1275</v>
      </c>
      <c r="AU421">
        <v>1.46</v>
      </c>
      <c r="AV421">
        <v>1.95</v>
      </c>
      <c r="AW421">
        <v>5</v>
      </c>
      <c r="AX421" t="s">
        <v>31</v>
      </c>
      <c r="AY421" t="s">
        <v>41</v>
      </c>
      <c r="AZ421" t="s">
        <v>42</v>
      </c>
      <c r="BA421">
        <v>15602</v>
      </c>
      <c r="BB421">
        <v>17.899999999999999</v>
      </c>
      <c r="BC421">
        <v>23.9</v>
      </c>
      <c r="BD421">
        <v>6</v>
      </c>
      <c r="BE421" t="s">
        <v>34</v>
      </c>
      <c r="BF421" t="s">
        <v>43</v>
      </c>
      <c r="BG421" t="s">
        <v>44</v>
      </c>
      <c r="BH421">
        <v>4897</v>
      </c>
      <c r="BI421">
        <v>5.62</v>
      </c>
      <c r="BJ421">
        <v>7.5</v>
      </c>
      <c r="BK421">
        <v>7</v>
      </c>
      <c r="BL421" t="s">
        <v>34</v>
      </c>
      <c r="BM421" t="s">
        <v>45</v>
      </c>
      <c r="BN421" t="s">
        <v>46</v>
      </c>
      <c r="BO421">
        <v>18244</v>
      </c>
      <c r="BP421">
        <v>20.93</v>
      </c>
      <c r="BQ421">
        <v>27.95</v>
      </c>
      <c r="BR421">
        <v>8</v>
      </c>
      <c r="BS421" t="s">
        <v>31</v>
      </c>
      <c r="BT421" t="s">
        <v>47</v>
      </c>
      <c r="BU421" t="s">
        <v>48</v>
      </c>
      <c r="BV421">
        <v>716</v>
      </c>
      <c r="BW421">
        <v>0.82</v>
      </c>
      <c r="BX421">
        <v>1.1000000000000001</v>
      </c>
      <c r="BY421">
        <v>9</v>
      </c>
      <c r="BZ421" t="s">
        <v>34</v>
      </c>
      <c r="CA421" t="s">
        <v>49</v>
      </c>
      <c r="CB421" t="s">
        <v>50</v>
      </c>
      <c r="CC421">
        <v>2349</v>
      </c>
      <c r="CD421">
        <v>2.7</v>
      </c>
      <c r="CE421">
        <v>3.6</v>
      </c>
      <c r="CF421">
        <v>10</v>
      </c>
      <c r="CG421" t="s">
        <v>31</v>
      </c>
      <c r="CH421" t="s">
        <v>51</v>
      </c>
      <c r="CI421" t="s">
        <v>52</v>
      </c>
      <c r="CJ421">
        <v>3112</v>
      </c>
      <c r="CK421">
        <v>3.57</v>
      </c>
      <c r="CL421">
        <v>4.7699999999999996</v>
      </c>
      <c r="CM421">
        <v>11</v>
      </c>
      <c r="CN421" t="s">
        <v>34</v>
      </c>
      <c r="CO421" t="s">
        <v>53</v>
      </c>
      <c r="CP421" t="s">
        <v>54</v>
      </c>
      <c r="CQ421">
        <v>415</v>
      </c>
      <c r="CR421">
        <v>0.48</v>
      </c>
      <c r="CS421">
        <v>0.64</v>
      </c>
      <c r="CT421">
        <v>12</v>
      </c>
      <c r="CU421" t="s">
        <v>34</v>
      </c>
      <c r="CV421" t="s">
        <v>55</v>
      </c>
      <c r="CW421" t="s">
        <v>56</v>
      </c>
      <c r="CX421">
        <v>1230</v>
      </c>
      <c r="CY421">
        <v>1.41</v>
      </c>
      <c r="CZ421">
        <v>1.88</v>
      </c>
    </row>
    <row r="422" spans="1:104" x14ac:dyDescent="0.6">
      <c r="A422" s="1" t="s">
        <v>640</v>
      </c>
      <c r="B422" t="s">
        <v>641</v>
      </c>
      <c r="C422" s="1" t="s">
        <v>97</v>
      </c>
      <c r="D422" t="s">
        <v>98</v>
      </c>
      <c r="E422" t="s">
        <v>29</v>
      </c>
      <c r="F422" t="s">
        <v>1289</v>
      </c>
      <c r="G422" s="1" t="s">
        <v>648</v>
      </c>
      <c r="H422">
        <v>22504</v>
      </c>
      <c r="I422">
        <v>23.8</v>
      </c>
      <c r="J422">
        <v>72065</v>
      </c>
      <c r="K422">
        <v>76.2</v>
      </c>
      <c r="L422">
        <v>1185</v>
      </c>
      <c r="M422">
        <v>1.25</v>
      </c>
      <c r="N422">
        <v>1.64</v>
      </c>
      <c r="O422">
        <v>356</v>
      </c>
      <c r="P422">
        <v>0.38</v>
      </c>
      <c r="Q422">
        <v>0.49</v>
      </c>
      <c r="R422">
        <v>70524</v>
      </c>
      <c r="S422">
        <v>74.569999999999993</v>
      </c>
      <c r="T422">
        <v>97.86</v>
      </c>
      <c r="U422">
        <v>1</v>
      </c>
      <c r="V422" t="s">
        <v>31</v>
      </c>
      <c r="W422" t="s">
        <v>32</v>
      </c>
      <c r="X422" t="s">
        <v>33</v>
      </c>
      <c r="Y422">
        <v>331</v>
      </c>
      <c r="Z422">
        <v>0.35</v>
      </c>
      <c r="AA422">
        <v>0.47</v>
      </c>
      <c r="AB422">
        <v>2</v>
      </c>
      <c r="AC422" t="s">
        <v>34</v>
      </c>
      <c r="AD422" t="s">
        <v>35</v>
      </c>
      <c r="AE422" t="s">
        <v>36</v>
      </c>
      <c r="AF422">
        <v>1322</v>
      </c>
      <c r="AG422">
        <v>1.4</v>
      </c>
      <c r="AH422">
        <v>1.87</v>
      </c>
      <c r="AI422">
        <v>3</v>
      </c>
      <c r="AJ422" t="s">
        <v>34</v>
      </c>
      <c r="AK422" t="s">
        <v>37</v>
      </c>
      <c r="AL422" t="s">
        <v>38</v>
      </c>
      <c r="AM422">
        <v>21143</v>
      </c>
      <c r="AN422">
        <v>22.36</v>
      </c>
      <c r="AO422">
        <v>29.98</v>
      </c>
      <c r="AP422">
        <v>4</v>
      </c>
      <c r="AQ422" t="s">
        <v>34</v>
      </c>
      <c r="AR422" t="s">
        <v>39</v>
      </c>
      <c r="AS422" t="s">
        <v>40</v>
      </c>
      <c r="AT422">
        <v>1357</v>
      </c>
      <c r="AU422">
        <v>1.43</v>
      </c>
      <c r="AV422">
        <v>1.92</v>
      </c>
      <c r="AW422">
        <v>5</v>
      </c>
      <c r="AX422" t="s">
        <v>31</v>
      </c>
      <c r="AY422" t="s">
        <v>41</v>
      </c>
      <c r="AZ422" t="s">
        <v>42</v>
      </c>
      <c r="BA422">
        <v>12313</v>
      </c>
      <c r="BB422">
        <v>13.02</v>
      </c>
      <c r="BC422">
        <v>17.46</v>
      </c>
      <c r="BD422">
        <v>6</v>
      </c>
      <c r="BE422" t="s">
        <v>34</v>
      </c>
      <c r="BF422" t="s">
        <v>43</v>
      </c>
      <c r="BG422" t="s">
        <v>44</v>
      </c>
      <c r="BH422">
        <v>4909</v>
      </c>
      <c r="BI422">
        <v>5.19</v>
      </c>
      <c r="BJ422">
        <v>6.96</v>
      </c>
      <c r="BK422">
        <v>7</v>
      </c>
      <c r="BL422" t="s">
        <v>34</v>
      </c>
      <c r="BM422" t="s">
        <v>45</v>
      </c>
      <c r="BN422" t="s">
        <v>46</v>
      </c>
      <c r="BO422">
        <v>19254</v>
      </c>
      <c r="BP422">
        <v>20.36</v>
      </c>
      <c r="BQ422">
        <v>27.3</v>
      </c>
      <c r="BR422">
        <v>8</v>
      </c>
      <c r="BS422" t="s">
        <v>31</v>
      </c>
      <c r="BT422" t="s">
        <v>47</v>
      </c>
      <c r="BU422" t="s">
        <v>48</v>
      </c>
      <c r="BV422">
        <v>864</v>
      </c>
      <c r="BW422">
        <v>0.91</v>
      </c>
      <c r="BX422">
        <v>1.23</v>
      </c>
      <c r="BY422">
        <v>9</v>
      </c>
      <c r="BZ422" t="s">
        <v>34</v>
      </c>
      <c r="CA422" t="s">
        <v>49</v>
      </c>
      <c r="CB422" t="s">
        <v>50</v>
      </c>
      <c r="CC422">
        <v>3305</v>
      </c>
      <c r="CD422">
        <v>3.49</v>
      </c>
      <c r="CE422">
        <v>4.6900000000000004</v>
      </c>
      <c r="CF422">
        <v>10</v>
      </c>
      <c r="CG422" t="s">
        <v>31</v>
      </c>
      <c r="CH422" t="s">
        <v>51</v>
      </c>
      <c r="CI422" t="s">
        <v>52</v>
      </c>
      <c r="CJ422">
        <v>3807</v>
      </c>
      <c r="CK422">
        <v>4.03</v>
      </c>
      <c r="CL422">
        <v>5.4</v>
      </c>
      <c r="CM422">
        <v>11</v>
      </c>
      <c r="CN422" t="s">
        <v>34</v>
      </c>
      <c r="CO422" t="s">
        <v>53</v>
      </c>
      <c r="CP422" t="s">
        <v>54</v>
      </c>
      <c r="CQ422">
        <v>430</v>
      </c>
      <c r="CR422">
        <v>0.45</v>
      </c>
      <c r="CS422">
        <v>0.61</v>
      </c>
      <c r="CT422">
        <v>12</v>
      </c>
      <c r="CU422" t="s">
        <v>34</v>
      </c>
      <c r="CV422" t="s">
        <v>55</v>
      </c>
      <c r="CW422" t="s">
        <v>56</v>
      </c>
      <c r="CX422">
        <v>1489</v>
      </c>
      <c r="CY422">
        <v>1.57</v>
      </c>
      <c r="CZ422">
        <v>2.11</v>
      </c>
    </row>
    <row r="423" spans="1:104" x14ac:dyDescent="0.6">
      <c r="A423" s="1" t="s">
        <v>640</v>
      </c>
      <c r="B423" t="s">
        <v>641</v>
      </c>
      <c r="C423" s="1" t="s">
        <v>100</v>
      </c>
      <c r="D423" t="s">
        <v>101</v>
      </c>
      <c r="E423" t="s">
        <v>29</v>
      </c>
      <c r="F423" t="s">
        <v>1290</v>
      </c>
      <c r="G423" s="1" t="s">
        <v>649</v>
      </c>
      <c r="H423">
        <v>21575</v>
      </c>
      <c r="I423">
        <v>25.13</v>
      </c>
      <c r="J423">
        <v>64291</v>
      </c>
      <c r="K423">
        <v>74.87</v>
      </c>
      <c r="L423">
        <v>1098</v>
      </c>
      <c r="M423">
        <v>1.28</v>
      </c>
      <c r="N423">
        <v>1.71</v>
      </c>
      <c r="O423">
        <v>302</v>
      </c>
      <c r="P423">
        <v>0.35</v>
      </c>
      <c r="Q423">
        <v>0.47</v>
      </c>
      <c r="R423">
        <v>62891</v>
      </c>
      <c r="S423">
        <v>73.239999999999995</v>
      </c>
      <c r="T423">
        <v>97.82</v>
      </c>
      <c r="U423">
        <v>1</v>
      </c>
      <c r="V423" t="s">
        <v>31</v>
      </c>
      <c r="W423" t="s">
        <v>32</v>
      </c>
      <c r="X423" t="s">
        <v>33</v>
      </c>
      <c r="Y423">
        <v>305</v>
      </c>
      <c r="Z423">
        <v>0.36</v>
      </c>
      <c r="AA423">
        <v>0.48</v>
      </c>
      <c r="AB423">
        <v>2</v>
      </c>
      <c r="AC423" t="s">
        <v>34</v>
      </c>
      <c r="AD423" t="s">
        <v>35</v>
      </c>
      <c r="AE423" t="s">
        <v>36</v>
      </c>
      <c r="AF423">
        <v>1242</v>
      </c>
      <c r="AG423">
        <v>1.45</v>
      </c>
      <c r="AH423">
        <v>1.97</v>
      </c>
      <c r="AI423">
        <v>3</v>
      </c>
      <c r="AJ423" t="s">
        <v>34</v>
      </c>
      <c r="AK423" t="s">
        <v>37</v>
      </c>
      <c r="AL423" t="s">
        <v>38</v>
      </c>
      <c r="AM423">
        <v>16909</v>
      </c>
      <c r="AN423">
        <v>19.690000000000001</v>
      </c>
      <c r="AO423">
        <v>26.89</v>
      </c>
      <c r="AP423">
        <v>4</v>
      </c>
      <c r="AQ423" t="s">
        <v>34</v>
      </c>
      <c r="AR423" t="s">
        <v>39</v>
      </c>
      <c r="AS423" t="s">
        <v>40</v>
      </c>
      <c r="AT423">
        <v>1370</v>
      </c>
      <c r="AU423">
        <v>1.6</v>
      </c>
      <c r="AV423">
        <v>2.1800000000000002</v>
      </c>
      <c r="AW423">
        <v>5</v>
      </c>
      <c r="AX423" t="s">
        <v>31</v>
      </c>
      <c r="AY423" t="s">
        <v>41</v>
      </c>
      <c r="AZ423" t="s">
        <v>42</v>
      </c>
      <c r="BA423">
        <v>14399</v>
      </c>
      <c r="BB423">
        <v>16.77</v>
      </c>
      <c r="BC423">
        <v>22.9</v>
      </c>
      <c r="BD423">
        <v>6</v>
      </c>
      <c r="BE423" t="s">
        <v>34</v>
      </c>
      <c r="BF423" t="s">
        <v>43</v>
      </c>
      <c r="BG423" t="s">
        <v>44</v>
      </c>
      <c r="BH423">
        <v>4725</v>
      </c>
      <c r="BI423">
        <v>5.5</v>
      </c>
      <c r="BJ423">
        <v>7.51</v>
      </c>
      <c r="BK423">
        <v>7</v>
      </c>
      <c r="BL423" t="s">
        <v>34</v>
      </c>
      <c r="BM423" t="s">
        <v>45</v>
      </c>
      <c r="BN423" t="s">
        <v>46</v>
      </c>
      <c r="BO423">
        <v>15043</v>
      </c>
      <c r="BP423">
        <v>17.52</v>
      </c>
      <c r="BQ423">
        <v>23.92</v>
      </c>
      <c r="BR423">
        <v>8</v>
      </c>
      <c r="BS423" t="s">
        <v>31</v>
      </c>
      <c r="BT423" t="s">
        <v>47</v>
      </c>
      <c r="BU423" t="s">
        <v>48</v>
      </c>
      <c r="BV423">
        <v>706</v>
      </c>
      <c r="BW423">
        <v>0.82</v>
      </c>
      <c r="BX423">
        <v>1.1200000000000001</v>
      </c>
      <c r="BY423">
        <v>9</v>
      </c>
      <c r="BZ423" t="s">
        <v>34</v>
      </c>
      <c r="CA423" t="s">
        <v>49</v>
      </c>
      <c r="CB423" t="s">
        <v>50</v>
      </c>
      <c r="CC423">
        <v>2840</v>
      </c>
      <c r="CD423">
        <v>3.31</v>
      </c>
      <c r="CE423">
        <v>4.5199999999999996</v>
      </c>
      <c r="CF423">
        <v>10</v>
      </c>
      <c r="CG423" t="s">
        <v>31</v>
      </c>
      <c r="CH423" t="s">
        <v>51</v>
      </c>
      <c r="CI423" t="s">
        <v>52</v>
      </c>
      <c r="CJ423">
        <v>3286</v>
      </c>
      <c r="CK423">
        <v>3.83</v>
      </c>
      <c r="CL423">
        <v>5.22</v>
      </c>
      <c r="CM423">
        <v>11</v>
      </c>
      <c r="CN423" t="s">
        <v>34</v>
      </c>
      <c r="CO423" t="s">
        <v>53</v>
      </c>
      <c r="CP423" t="s">
        <v>54</v>
      </c>
      <c r="CQ423">
        <v>430</v>
      </c>
      <c r="CR423">
        <v>0.5</v>
      </c>
      <c r="CS423">
        <v>0.68</v>
      </c>
      <c r="CT423">
        <v>12</v>
      </c>
      <c r="CU423" t="s">
        <v>34</v>
      </c>
      <c r="CV423" t="s">
        <v>55</v>
      </c>
      <c r="CW423" t="s">
        <v>56</v>
      </c>
      <c r="CX423">
        <v>1636</v>
      </c>
      <c r="CY423">
        <v>1.91</v>
      </c>
      <c r="CZ423">
        <v>2.6</v>
      </c>
    </row>
    <row r="424" spans="1:104" x14ac:dyDescent="0.6">
      <c r="A424" s="1" t="s">
        <v>640</v>
      </c>
      <c r="B424" t="s">
        <v>641</v>
      </c>
      <c r="C424" s="1" t="s">
        <v>114</v>
      </c>
      <c r="D424" t="s">
        <v>140</v>
      </c>
      <c r="E424" t="s">
        <v>29</v>
      </c>
      <c r="F424" t="s">
        <v>1291</v>
      </c>
      <c r="G424" s="1" t="s">
        <v>650</v>
      </c>
      <c r="H424">
        <v>21407</v>
      </c>
      <c r="I424">
        <v>26.42</v>
      </c>
      <c r="J424">
        <v>59628</v>
      </c>
      <c r="K424">
        <v>73.58</v>
      </c>
      <c r="L424">
        <v>906</v>
      </c>
      <c r="M424">
        <v>1.1200000000000001</v>
      </c>
      <c r="N424">
        <v>1.52</v>
      </c>
      <c r="O424">
        <v>343</v>
      </c>
      <c r="P424">
        <v>0.42</v>
      </c>
      <c r="Q424">
        <v>0.57999999999999996</v>
      </c>
      <c r="R424">
        <v>58379</v>
      </c>
      <c r="S424">
        <v>72.040000000000006</v>
      </c>
      <c r="T424">
        <v>97.91</v>
      </c>
      <c r="U424">
        <v>1</v>
      </c>
      <c r="V424" t="s">
        <v>31</v>
      </c>
      <c r="W424" t="s">
        <v>32</v>
      </c>
      <c r="X424" t="s">
        <v>33</v>
      </c>
      <c r="Y424">
        <v>286</v>
      </c>
      <c r="Z424">
        <v>0.35</v>
      </c>
      <c r="AA424">
        <v>0.49</v>
      </c>
      <c r="AB424">
        <v>2</v>
      </c>
      <c r="AC424" t="s">
        <v>34</v>
      </c>
      <c r="AD424" t="s">
        <v>35</v>
      </c>
      <c r="AE424" t="s">
        <v>36</v>
      </c>
      <c r="AF424">
        <v>1124</v>
      </c>
      <c r="AG424">
        <v>1.39</v>
      </c>
      <c r="AH424">
        <v>1.93</v>
      </c>
      <c r="AI424">
        <v>3</v>
      </c>
      <c r="AJ424" t="s">
        <v>34</v>
      </c>
      <c r="AK424" t="s">
        <v>37</v>
      </c>
      <c r="AL424" t="s">
        <v>38</v>
      </c>
      <c r="AM424">
        <v>15669</v>
      </c>
      <c r="AN424">
        <v>19.34</v>
      </c>
      <c r="AO424">
        <v>26.84</v>
      </c>
      <c r="AP424">
        <v>4</v>
      </c>
      <c r="AQ424" t="s">
        <v>34</v>
      </c>
      <c r="AR424" t="s">
        <v>39</v>
      </c>
      <c r="AS424" t="s">
        <v>40</v>
      </c>
      <c r="AT424">
        <v>987</v>
      </c>
      <c r="AU424">
        <v>1.22</v>
      </c>
      <c r="AV424">
        <v>1.69</v>
      </c>
      <c r="AW424">
        <v>5</v>
      </c>
      <c r="AX424" t="s">
        <v>31</v>
      </c>
      <c r="AY424" t="s">
        <v>41</v>
      </c>
      <c r="AZ424" t="s">
        <v>42</v>
      </c>
      <c r="BA424">
        <v>8820</v>
      </c>
      <c r="BB424">
        <v>10.88</v>
      </c>
      <c r="BC424">
        <v>15.11</v>
      </c>
      <c r="BD424">
        <v>6</v>
      </c>
      <c r="BE424" t="s">
        <v>34</v>
      </c>
      <c r="BF424" t="s">
        <v>43</v>
      </c>
      <c r="BG424" t="s">
        <v>44</v>
      </c>
      <c r="BH424">
        <v>3292</v>
      </c>
      <c r="BI424">
        <v>4.0599999999999996</v>
      </c>
      <c r="BJ424">
        <v>5.64</v>
      </c>
      <c r="BK424">
        <v>7</v>
      </c>
      <c r="BL424" t="s">
        <v>34</v>
      </c>
      <c r="BM424" t="s">
        <v>45</v>
      </c>
      <c r="BN424" t="s">
        <v>46</v>
      </c>
      <c r="BO424">
        <v>20664</v>
      </c>
      <c r="BP424">
        <v>25.5</v>
      </c>
      <c r="BQ424">
        <v>35.4</v>
      </c>
      <c r="BR424">
        <v>8</v>
      </c>
      <c r="BS424" t="s">
        <v>31</v>
      </c>
      <c r="BT424" t="s">
        <v>47</v>
      </c>
      <c r="BU424" t="s">
        <v>48</v>
      </c>
      <c r="BV424">
        <v>871</v>
      </c>
      <c r="BW424">
        <v>1.07</v>
      </c>
      <c r="BX424">
        <v>1.49</v>
      </c>
      <c r="BY424">
        <v>9</v>
      </c>
      <c r="BZ424" t="s">
        <v>34</v>
      </c>
      <c r="CA424" t="s">
        <v>49</v>
      </c>
      <c r="CB424" t="s">
        <v>50</v>
      </c>
      <c r="CC424">
        <v>2497</v>
      </c>
      <c r="CD424">
        <v>3.08</v>
      </c>
      <c r="CE424">
        <v>4.28</v>
      </c>
      <c r="CF424">
        <v>10</v>
      </c>
      <c r="CG424" t="s">
        <v>31</v>
      </c>
      <c r="CH424" t="s">
        <v>51</v>
      </c>
      <c r="CI424" t="s">
        <v>52</v>
      </c>
      <c r="CJ424">
        <v>2773</v>
      </c>
      <c r="CK424">
        <v>3.42</v>
      </c>
      <c r="CL424">
        <v>4.75</v>
      </c>
      <c r="CM424">
        <v>11</v>
      </c>
      <c r="CN424" t="s">
        <v>34</v>
      </c>
      <c r="CO424" t="s">
        <v>53</v>
      </c>
      <c r="CP424" t="s">
        <v>54</v>
      </c>
      <c r="CQ424">
        <v>396</v>
      </c>
      <c r="CR424">
        <v>0.49</v>
      </c>
      <c r="CS424">
        <v>0.68</v>
      </c>
      <c r="CT424">
        <v>12</v>
      </c>
      <c r="CU424" t="s">
        <v>34</v>
      </c>
      <c r="CV424" t="s">
        <v>55</v>
      </c>
      <c r="CW424" t="s">
        <v>56</v>
      </c>
      <c r="CX424">
        <v>1000</v>
      </c>
      <c r="CY424">
        <v>1.23</v>
      </c>
      <c r="CZ424">
        <v>1.71</v>
      </c>
    </row>
    <row r="425" spans="1:104" x14ac:dyDescent="0.6">
      <c r="A425" s="1" t="s">
        <v>640</v>
      </c>
      <c r="B425" t="s">
        <v>641</v>
      </c>
      <c r="C425" s="1" t="s">
        <v>119</v>
      </c>
      <c r="D425" t="s">
        <v>142</v>
      </c>
      <c r="E425" t="s">
        <v>29</v>
      </c>
      <c r="F425" t="s">
        <v>1292</v>
      </c>
      <c r="G425" s="1" t="s">
        <v>651</v>
      </c>
      <c r="H425">
        <v>17555</v>
      </c>
      <c r="I425">
        <v>26.56</v>
      </c>
      <c r="J425">
        <v>48532</v>
      </c>
      <c r="K425">
        <v>73.44</v>
      </c>
      <c r="L425">
        <v>1021</v>
      </c>
      <c r="M425">
        <v>1.54</v>
      </c>
      <c r="N425">
        <v>2.1</v>
      </c>
      <c r="O425">
        <v>185</v>
      </c>
      <c r="P425">
        <v>0.28000000000000003</v>
      </c>
      <c r="Q425">
        <v>0.38</v>
      </c>
      <c r="R425">
        <v>47326</v>
      </c>
      <c r="S425">
        <v>71.61</v>
      </c>
      <c r="T425">
        <v>97.52</v>
      </c>
      <c r="U425">
        <v>1</v>
      </c>
      <c r="V425" t="s">
        <v>31</v>
      </c>
      <c r="W425" t="s">
        <v>32</v>
      </c>
      <c r="X425" t="s">
        <v>33</v>
      </c>
      <c r="Y425">
        <v>280</v>
      </c>
      <c r="Z425">
        <v>0.42</v>
      </c>
      <c r="AA425">
        <v>0.59</v>
      </c>
      <c r="AB425">
        <v>2</v>
      </c>
      <c r="AC425" t="s">
        <v>34</v>
      </c>
      <c r="AD425" t="s">
        <v>35</v>
      </c>
      <c r="AE425" t="s">
        <v>36</v>
      </c>
      <c r="AF425">
        <v>864</v>
      </c>
      <c r="AG425">
        <v>1.31</v>
      </c>
      <c r="AH425">
        <v>1.83</v>
      </c>
      <c r="AI425">
        <v>3</v>
      </c>
      <c r="AJ425" t="s">
        <v>34</v>
      </c>
      <c r="AK425" t="s">
        <v>37</v>
      </c>
      <c r="AL425" t="s">
        <v>38</v>
      </c>
      <c r="AM425">
        <v>11109</v>
      </c>
      <c r="AN425">
        <v>16.809999999999999</v>
      </c>
      <c r="AO425">
        <v>23.47</v>
      </c>
      <c r="AP425">
        <v>4</v>
      </c>
      <c r="AQ425" t="s">
        <v>34</v>
      </c>
      <c r="AR425" t="s">
        <v>39</v>
      </c>
      <c r="AS425" t="s">
        <v>40</v>
      </c>
      <c r="AT425">
        <v>821</v>
      </c>
      <c r="AU425">
        <v>1.24</v>
      </c>
      <c r="AV425">
        <v>1.73</v>
      </c>
      <c r="AW425">
        <v>5</v>
      </c>
      <c r="AX425" t="s">
        <v>31</v>
      </c>
      <c r="AY425" t="s">
        <v>41</v>
      </c>
      <c r="AZ425" t="s">
        <v>42</v>
      </c>
      <c r="BA425">
        <v>8981</v>
      </c>
      <c r="BB425">
        <v>13.59</v>
      </c>
      <c r="BC425">
        <v>18.98</v>
      </c>
      <c r="BD425">
        <v>6</v>
      </c>
      <c r="BE425" t="s">
        <v>34</v>
      </c>
      <c r="BF425" t="s">
        <v>43</v>
      </c>
      <c r="BG425" t="s">
        <v>44</v>
      </c>
      <c r="BH425">
        <v>2470</v>
      </c>
      <c r="BI425">
        <v>3.74</v>
      </c>
      <c r="BJ425">
        <v>5.22</v>
      </c>
      <c r="BK425">
        <v>7</v>
      </c>
      <c r="BL425" t="s">
        <v>34</v>
      </c>
      <c r="BM425" t="s">
        <v>45</v>
      </c>
      <c r="BN425" t="s">
        <v>46</v>
      </c>
      <c r="BO425">
        <v>17016</v>
      </c>
      <c r="BP425">
        <v>25.75</v>
      </c>
      <c r="BQ425">
        <v>35.950000000000003</v>
      </c>
      <c r="BR425">
        <v>8</v>
      </c>
      <c r="BS425" t="s">
        <v>31</v>
      </c>
      <c r="BT425" t="s">
        <v>47</v>
      </c>
      <c r="BU425" t="s">
        <v>48</v>
      </c>
      <c r="BV425">
        <v>776</v>
      </c>
      <c r="BW425">
        <v>1.17</v>
      </c>
      <c r="BX425">
        <v>1.64</v>
      </c>
      <c r="BY425">
        <v>9</v>
      </c>
      <c r="BZ425" t="s">
        <v>34</v>
      </c>
      <c r="CA425" t="s">
        <v>49</v>
      </c>
      <c r="CB425" t="s">
        <v>50</v>
      </c>
      <c r="CC425">
        <v>1778</v>
      </c>
      <c r="CD425">
        <v>2.69</v>
      </c>
      <c r="CE425">
        <v>3.76</v>
      </c>
      <c r="CF425">
        <v>10</v>
      </c>
      <c r="CG425" t="s">
        <v>31</v>
      </c>
      <c r="CH425" t="s">
        <v>51</v>
      </c>
      <c r="CI425" t="s">
        <v>52</v>
      </c>
      <c r="CJ425">
        <v>1850</v>
      </c>
      <c r="CK425">
        <v>2.8</v>
      </c>
      <c r="CL425">
        <v>3.91</v>
      </c>
      <c r="CM425">
        <v>11</v>
      </c>
      <c r="CN425" t="s">
        <v>34</v>
      </c>
      <c r="CO425" t="s">
        <v>53</v>
      </c>
      <c r="CP425" t="s">
        <v>54</v>
      </c>
      <c r="CQ425">
        <v>322</v>
      </c>
      <c r="CR425">
        <v>0.49</v>
      </c>
      <c r="CS425">
        <v>0.68</v>
      </c>
      <c r="CT425">
        <v>12</v>
      </c>
      <c r="CU425" t="s">
        <v>34</v>
      </c>
      <c r="CV425" t="s">
        <v>55</v>
      </c>
      <c r="CW425" t="s">
        <v>56</v>
      </c>
      <c r="CX425">
        <v>1059</v>
      </c>
      <c r="CY425">
        <v>1.6</v>
      </c>
      <c r="CZ425">
        <v>2.2400000000000002</v>
      </c>
    </row>
    <row r="426" spans="1:104" x14ac:dyDescent="0.6">
      <c r="A426" s="1" t="s">
        <v>652</v>
      </c>
      <c r="B426" t="s">
        <v>653</v>
      </c>
      <c r="C426" s="1" t="s">
        <v>26</v>
      </c>
      <c r="D426" t="s">
        <v>28</v>
      </c>
      <c r="E426" t="s">
        <v>29</v>
      </c>
      <c r="F426" t="s">
        <v>1293</v>
      </c>
      <c r="G426" s="1" t="s">
        <v>654</v>
      </c>
      <c r="H426">
        <v>17146</v>
      </c>
      <c r="I426">
        <v>20.59</v>
      </c>
      <c r="J426">
        <v>66139</v>
      </c>
      <c r="K426">
        <v>79.41</v>
      </c>
      <c r="L426">
        <v>788</v>
      </c>
      <c r="M426">
        <v>0.95</v>
      </c>
      <c r="N426">
        <v>1.19</v>
      </c>
      <c r="O426">
        <v>276</v>
      </c>
      <c r="P426">
        <v>0.33</v>
      </c>
      <c r="Q426">
        <v>0.42</v>
      </c>
      <c r="R426">
        <v>65075</v>
      </c>
      <c r="S426">
        <v>78.14</v>
      </c>
      <c r="T426">
        <v>98.39</v>
      </c>
      <c r="U426">
        <v>1</v>
      </c>
      <c r="V426" t="s">
        <v>31</v>
      </c>
      <c r="W426" t="s">
        <v>32</v>
      </c>
      <c r="X426" t="s">
        <v>33</v>
      </c>
      <c r="Y426">
        <v>188</v>
      </c>
      <c r="Z426">
        <v>0.23</v>
      </c>
      <c r="AA426">
        <v>0.28999999999999998</v>
      </c>
      <c r="AB426">
        <v>2</v>
      </c>
      <c r="AC426" t="s">
        <v>34</v>
      </c>
      <c r="AD426" t="s">
        <v>35</v>
      </c>
      <c r="AE426" t="s">
        <v>36</v>
      </c>
      <c r="AF426">
        <v>892</v>
      </c>
      <c r="AG426">
        <v>1.07</v>
      </c>
      <c r="AH426">
        <v>1.37</v>
      </c>
      <c r="AI426">
        <v>3</v>
      </c>
      <c r="AJ426" t="s">
        <v>34</v>
      </c>
      <c r="AK426" t="s">
        <v>37</v>
      </c>
      <c r="AL426" t="s">
        <v>38</v>
      </c>
      <c r="AM426">
        <v>21798</v>
      </c>
      <c r="AN426">
        <v>26.17</v>
      </c>
      <c r="AO426">
        <v>33.5</v>
      </c>
      <c r="AP426">
        <v>4</v>
      </c>
      <c r="AQ426" t="s">
        <v>34</v>
      </c>
      <c r="AR426" t="s">
        <v>39</v>
      </c>
      <c r="AS426" t="s">
        <v>40</v>
      </c>
      <c r="AT426">
        <v>1117</v>
      </c>
      <c r="AU426">
        <v>1.34</v>
      </c>
      <c r="AV426">
        <v>1.72</v>
      </c>
      <c r="AW426">
        <v>5</v>
      </c>
      <c r="AX426" t="s">
        <v>31</v>
      </c>
      <c r="AY426" t="s">
        <v>41</v>
      </c>
      <c r="AZ426" t="s">
        <v>42</v>
      </c>
      <c r="BA426">
        <v>5963</v>
      </c>
      <c r="BB426">
        <v>7.16</v>
      </c>
      <c r="BC426">
        <v>9.16</v>
      </c>
      <c r="BD426">
        <v>6</v>
      </c>
      <c r="BE426" t="s">
        <v>34</v>
      </c>
      <c r="BF426" t="s">
        <v>43</v>
      </c>
      <c r="BG426" t="s">
        <v>44</v>
      </c>
      <c r="BH426">
        <v>8147</v>
      </c>
      <c r="BI426">
        <v>9.7799999999999994</v>
      </c>
      <c r="BJ426">
        <v>12.52</v>
      </c>
      <c r="BK426">
        <v>7</v>
      </c>
      <c r="BL426" t="s">
        <v>34</v>
      </c>
      <c r="BM426" t="s">
        <v>45</v>
      </c>
      <c r="BN426" t="s">
        <v>46</v>
      </c>
      <c r="BO426">
        <v>13667</v>
      </c>
      <c r="BP426">
        <v>16.41</v>
      </c>
      <c r="BQ426">
        <v>21</v>
      </c>
      <c r="BR426">
        <v>8</v>
      </c>
      <c r="BS426" t="s">
        <v>31</v>
      </c>
      <c r="BT426" t="s">
        <v>47</v>
      </c>
      <c r="BU426" t="s">
        <v>48</v>
      </c>
      <c r="BV426">
        <v>840</v>
      </c>
      <c r="BW426">
        <v>1.01</v>
      </c>
      <c r="BX426">
        <v>1.29</v>
      </c>
      <c r="BY426">
        <v>9</v>
      </c>
      <c r="BZ426" t="s">
        <v>34</v>
      </c>
      <c r="CA426" t="s">
        <v>49</v>
      </c>
      <c r="CB426" t="s">
        <v>50</v>
      </c>
      <c r="CC426">
        <v>3983</v>
      </c>
      <c r="CD426">
        <v>4.78</v>
      </c>
      <c r="CE426">
        <v>6.12</v>
      </c>
      <c r="CF426">
        <v>10</v>
      </c>
      <c r="CG426" t="s">
        <v>31</v>
      </c>
      <c r="CH426" t="s">
        <v>51</v>
      </c>
      <c r="CI426" t="s">
        <v>52</v>
      </c>
      <c r="CJ426">
        <v>7172</v>
      </c>
      <c r="CK426">
        <v>8.61</v>
      </c>
      <c r="CL426">
        <v>11.02</v>
      </c>
      <c r="CM426">
        <v>11</v>
      </c>
      <c r="CN426" t="s">
        <v>34</v>
      </c>
      <c r="CO426" t="s">
        <v>53</v>
      </c>
      <c r="CP426" t="s">
        <v>54</v>
      </c>
      <c r="CQ426">
        <v>271</v>
      </c>
      <c r="CR426">
        <v>0.33</v>
      </c>
      <c r="CS426">
        <v>0.42</v>
      </c>
      <c r="CT426">
        <v>12</v>
      </c>
      <c r="CU426" t="s">
        <v>34</v>
      </c>
      <c r="CV426" t="s">
        <v>55</v>
      </c>
      <c r="CW426" t="s">
        <v>56</v>
      </c>
      <c r="CX426">
        <v>1037</v>
      </c>
      <c r="CY426">
        <v>1.25</v>
      </c>
      <c r="CZ426">
        <v>1.59</v>
      </c>
    </row>
    <row r="427" spans="1:104" x14ac:dyDescent="0.6">
      <c r="A427" s="1" t="s">
        <v>652</v>
      </c>
      <c r="B427" t="s">
        <v>653</v>
      </c>
      <c r="C427" s="1" t="s">
        <v>57</v>
      </c>
      <c r="D427" t="s">
        <v>58</v>
      </c>
      <c r="E427" t="s">
        <v>29</v>
      </c>
      <c r="F427" t="s">
        <v>1294</v>
      </c>
      <c r="G427" s="1" t="s">
        <v>655</v>
      </c>
      <c r="H427">
        <v>16008</v>
      </c>
      <c r="I427">
        <v>18.63</v>
      </c>
      <c r="J427">
        <v>69925</v>
      </c>
      <c r="K427">
        <v>81.37</v>
      </c>
      <c r="L427">
        <v>877</v>
      </c>
      <c r="M427">
        <v>1.02</v>
      </c>
      <c r="N427">
        <v>1.25</v>
      </c>
      <c r="O427">
        <v>287</v>
      </c>
      <c r="P427">
        <v>0.33</v>
      </c>
      <c r="Q427">
        <v>0.41</v>
      </c>
      <c r="R427">
        <v>68761</v>
      </c>
      <c r="S427">
        <v>80.02</v>
      </c>
      <c r="T427">
        <v>98.34</v>
      </c>
      <c r="U427">
        <v>1</v>
      </c>
      <c r="V427" t="s">
        <v>31</v>
      </c>
      <c r="W427" t="s">
        <v>32</v>
      </c>
      <c r="X427" t="s">
        <v>33</v>
      </c>
      <c r="Y427">
        <v>220</v>
      </c>
      <c r="Z427">
        <v>0.26</v>
      </c>
      <c r="AA427">
        <v>0.32</v>
      </c>
      <c r="AB427">
        <v>2</v>
      </c>
      <c r="AC427" t="s">
        <v>34</v>
      </c>
      <c r="AD427" t="s">
        <v>35</v>
      </c>
      <c r="AE427" t="s">
        <v>36</v>
      </c>
      <c r="AF427">
        <v>1074</v>
      </c>
      <c r="AG427">
        <v>1.25</v>
      </c>
      <c r="AH427">
        <v>1.56</v>
      </c>
      <c r="AI427">
        <v>3</v>
      </c>
      <c r="AJ427" t="s">
        <v>34</v>
      </c>
      <c r="AK427" t="s">
        <v>37</v>
      </c>
      <c r="AL427" t="s">
        <v>38</v>
      </c>
      <c r="AM427">
        <v>24649</v>
      </c>
      <c r="AN427">
        <v>28.68</v>
      </c>
      <c r="AO427">
        <v>35.85</v>
      </c>
      <c r="AP427">
        <v>4</v>
      </c>
      <c r="AQ427" t="s">
        <v>34</v>
      </c>
      <c r="AR427" t="s">
        <v>39</v>
      </c>
      <c r="AS427" t="s">
        <v>40</v>
      </c>
      <c r="AT427">
        <v>1358</v>
      </c>
      <c r="AU427">
        <v>1.58</v>
      </c>
      <c r="AV427">
        <v>1.97</v>
      </c>
      <c r="AW427">
        <v>5</v>
      </c>
      <c r="AX427" t="s">
        <v>31</v>
      </c>
      <c r="AY427" t="s">
        <v>41</v>
      </c>
      <c r="AZ427" t="s">
        <v>42</v>
      </c>
      <c r="BA427">
        <v>7502</v>
      </c>
      <c r="BB427">
        <v>8.73</v>
      </c>
      <c r="BC427">
        <v>10.91</v>
      </c>
      <c r="BD427">
        <v>6</v>
      </c>
      <c r="BE427" t="s">
        <v>34</v>
      </c>
      <c r="BF427" t="s">
        <v>43</v>
      </c>
      <c r="BG427" t="s">
        <v>44</v>
      </c>
      <c r="BH427">
        <v>7090</v>
      </c>
      <c r="BI427">
        <v>8.25</v>
      </c>
      <c r="BJ427">
        <v>10.31</v>
      </c>
      <c r="BK427">
        <v>7</v>
      </c>
      <c r="BL427" t="s">
        <v>34</v>
      </c>
      <c r="BM427" t="s">
        <v>45</v>
      </c>
      <c r="BN427" t="s">
        <v>46</v>
      </c>
      <c r="BO427">
        <v>12209</v>
      </c>
      <c r="BP427">
        <v>14.21</v>
      </c>
      <c r="BQ427">
        <v>17.760000000000002</v>
      </c>
      <c r="BR427">
        <v>8</v>
      </c>
      <c r="BS427" t="s">
        <v>31</v>
      </c>
      <c r="BT427" t="s">
        <v>47</v>
      </c>
      <c r="BU427" t="s">
        <v>48</v>
      </c>
      <c r="BV427">
        <v>919</v>
      </c>
      <c r="BW427">
        <v>1.07</v>
      </c>
      <c r="BX427">
        <v>1.34</v>
      </c>
      <c r="BY427">
        <v>9</v>
      </c>
      <c r="BZ427" t="s">
        <v>34</v>
      </c>
      <c r="CA427" t="s">
        <v>49</v>
      </c>
      <c r="CB427" t="s">
        <v>50</v>
      </c>
      <c r="CC427">
        <v>4827</v>
      </c>
      <c r="CD427">
        <v>5.62</v>
      </c>
      <c r="CE427">
        <v>7.02</v>
      </c>
      <c r="CF427">
        <v>10</v>
      </c>
      <c r="CG427" t="s">
        <v>31</v>
      </c>
      <c r="CH427" t="s">
        <v>51</v>
      </c>
      <c r="CI427" t="s">
        <v>52</v>
      </c>
      <c r="CJ427">
        <v>7361</v>
      </c>
      <c r="CK427">
        <v>8.57</v>
      </c>
      <c r="CL427">
        <v>10.71</v>
      </c>
      <c r="CM427">
        <v>11</v>
      </c>
      <c r="CN427" t="s">
        <v>34</v>
      </c>
      <c r="CO427" t="s">
        <v>53</v>
      </c>
      <c r="CP427" t="s">
        <v>54</v>
      </c>
      <c r="CQ427">
        <v>303</v>
      </c>
      <c r="CR427">
        <v>0.35</v>
      </c>
      <c r="CS427">
        <v>0.44</v>
      </c>
      <c r="CT427">
        <v>12</v>
      </c>
      <c r="CU427" t="s">
        <v>34</v>
      </c>
      <c r="CV427" t="s">
        <v>55</v>
      </c>
      <c r="CW427" t="s">
        <v>56</v>
      </c>
      <c r="CX427">
        <v>1249</v>
      </c>
      <c r="CY427">
        <v>1.45</v>
      </c>
      <c r="CZ427">
        <v>1.82</v>
      </c>
    </row>
    <row r="428" spans="1:104" x14ac:dyDescent="0.6">
      <c r="A428" s="1" t="s">
        <v>652</v>
      </c>
      <c r="B428" t="s">
        <v>653</v>
      </c>
      <c r="C428" s="1" t="s">
        <v>60</v>
      </c>
      <c r="D428" t="s">
        <v>61</v>
      </c>
      <c r="E428" t="s">
        <v>29</v>
      </c>
      <c r="F428" t="s">
        <v>1295</v>
      </c>
      <c r="G428" s="1" t="s">
        <v>656</v>
      </c>
      <c r="H428">
        <v>16913</v>
      </c>
      <c r="I428">
        <v>20.32</v>
      </c>
      <c r="J428">
        <v>66336</v>
      </c>
      <c r="K428">
        <v>79.680000000000007</v>
      </c>
      <c r="L428">
        <v>751</v>
      </c>
      <c r="M428">
        <v>0.9</v>
      </c>
      <c r="N428">
        <v>1.1299999999999999</v>
      </c>
      <c r="O428">
        <v>241</v>
      </c>
      <c r="P428">
        <v>0.28999999999999998</v>
      </c>
      <c r="Q428">
        <v>0.36</v>
      </c>
      <c r="R428">
        <v>65344</v>
      </c>
      <c r="S428">
        <v>78.489999999999995</v>
      </c>
      <c r="T428">
        <v>98.5</v>
      </c>
      <c r="U428">
        <v>1</v>
      </c>
      <c r="V428" t="s">
        <v>31</v>
      </c>
      <c r="W428" t="s">
        <v>32</v>
      </c>
      <c r="X428" t="s">
        <v>33</v>
      </c>
      <c r="Y428">
        <v>180</v>
      </c>
      <c r="Z428">
        <v>0.22</v>
      </c>
      <c r="AA428">
        <v>0.28000000000000003</v>
      </c>
      <c r="AB428">
        <v>2</v>
      </c>
      <c r="AC428" t="s">
        <v>34</v>
      </c>
      <c r="AD428" t="s">
        <v>35</v>
      </c>
      <c r="AE428" t="s">
        <v>36</v>
      </c>
      <c r="AF428">
        <v>821</v>
      </c>
      <c r="AG428">
        <v>0.99</v>
      </c>
      <c r="AH428">
        <v>1.26</v>
      </c>
      <c r="AI428">
        <v>3</v>
      </c>
      <c r="AJ428" t="s">
        <v>34</v>
      </c>
      <c r="AK428" t="s">
        <v>37</v>
      </c>
      <c r="AL428" t="s">
        <v>38</v>
      </c>
      <c r="AM428">
        <v>25755</v>
      </c>
      <c r="AN428">
        <v>30.94</v>
      </c>
      <c r="AO428">
        <v>39.409999999999997</v>
      </c>
      <c r="AP428">
        <v>4</v>
      </c>
      <c r="AQ428" t="s">
        <v>34</v>
      </c>
      <c r="AR428" t="s">
        <v>39</v>
      </c>
      <c r="AS428" t="s">
        <v>40</v>
      </c>
      <c r="AT428">
        <v>1136</v>
      </c>
      <c r="AU428">
        <v>1.36</v>
      </c>
      <c r="AV428">
        <v>1.74</v>
      </c>
      <c r="AW428">
        <v>5</v>
      </c>
      <c r="AX428" t="s">
        <v>31</v>
      </c>
      <c r="AY428" t="s">
        <v>41</v>
      </c>
      <c r="AZ428" t="s">
        <v>42</v>
      </c>
      <c r="BA428">
        <v>7193</v>
      </c>
      <c r="BB428">
        <v>8.64</v>
      </c>
      <c r="BC428">
        <v>11.01</v>
      </c>
      <c r="BD428">
        <v>6</v>
      </c>
      <c r="BE428" t="s">
        <v>34</v>
      </c>
      <c r="BF428" t="s">
        <v>43</v>
      </c>
      <c r="BG428" t="s">
        <v>44</v>
      </c>
      <c r="BH428">
        <v>7635</v>
      </c>
      <c r="BI428">
        <v>9.17</v>
      </c>
      <c r="BJ428">
        <v>11.68</v>
      </c>
      <c r="BK428">
        <v>7</v>
      </c>
      <c r="BL428" t="s">
        <v>34</v>
      </c>
      <c r="BM428" t="s">
        <v>45</v>
      </c>
      <c r="BN428" t="s">
        <v>46</v>
      </c>
      <c r="BO428">
        <v>9950</v>
      </c>
      <c r="BP428">
        <v>11.95</v>
      </c>
      <c r="BQ428">
        <v>15.23</v>
      </c>
      <c r="BR428">
        <v>8</v>
      </c>
      <c r="BS428" t="s">
        <v>31</v>
      </c>
      <c r="BT428" t="s">
        <v>47</v>
      </c>
      <c r="BU428" t="s">
        <v>48</v>
      </c>
      <c r="BV428">
        <v>674</v>
      </c>
      <c r="BW428">
        <v>0.81</v>
      </c>
      <c r="BX428">
        <v>1.03</v>
      </c>
      <c r="BY428">
        <v>9</v>
      </c>
      <c r="BZ428" t="s">
        <v>34</v>
      </c>
      <c r="CA428" t="s">
        <v>49</v>
      </c>
      <c r="CB428" t="s">
        <v>50</v>
      </c>
      <c r="CC428">
        <v>3516</v>
      </c>
      <c r="CD428">
        <v>4.22</v>
      </c>
      <c r="CE428">
        <v>5.38</v>
      </c>
      <c r="CF428">
        <v>10</v>
      </c>
      <c r="CG428" t="s">
        <v>31</v>
      </c>
      <c r="CH428" t="s">
        <v>51</v>
      </c>
      <c r="CI428" t="s">
        <v>52</v>
      </c>
      <c r="CJ428">
        <v>7208</v>
      </c>
      <c r="CK428">
        <v>8.66</v>
      </c>
      <c r="CL428">
        <v>11.03</v>
      </c>
      <c r="CM428">
        <v>11</v>
      </c>
      <c r="CN428" t="s">
        <v>34</v>
      </c>
      <c r="CO428" t="s">
        <v>53</v>
      </c>
      <c r="CP428" t="s">
        <v>54</v>
      </c>
      <c r="CQ428">
        <v>258</v>
      </c>
      <c r="CR428">
        <v>0.31</v>
      </c>
      <c r="CS428">
        <v>0.39</v>
      </c>
      <c r="CT428">
        <v>12</v>
      </c>
      <c r="CU428" t="s">
        <v>34</v>
      </c>
      <c r="CV428" t="s">
        <v>55</v>
      </c>
      <c r="CW428" t="s">
        <v>56</v>
      </c>
      <c r="CX428">
        <v>1018</v>
      </c>
      <c r="CY428">
        <v>1.22</v>
      </c>
      <c r="CZ428">
        <v>1.56</v>
      </c>
    </row>
    <row r="429" spans="1:104" x14ac:dyDescent="0.6">
      <c r="A429" s="1" t="s">
        <v>652</v>
      </c>
      <c r="B429" t="s">
        <v>653</v>
      </c>
      <c r="C429" s="1" t="s">
        <v>63</v>
      </c>
      <c r="D429" t="s">
        <v>64</v>
      </c>
      <c r="E429" t="s">
        <v>29</v>
      </c>
      <c r="F429" t="s">
        <v>1296</v>
      </c>
      <c r="G429" s="1" t="s">
        <v>657</v>
      </c>
      <c r="H429">
        <v>16244</v>
      </c>
      <c r="I429">
        <v>20.34</v>
      </c>
      <c r="J429">
        <v>63607</v>
      </c>
      <c r="K429">
        <v>79.66</v>
      </c>
      <c r="L429">
        <v>737</v>
      </c>
      <c r="M429">
        <v>0.92</v>
      </c>
      <c r="N429">
        <v>1.1599999999999999</v>
      </c>
      <c r="O429">
        <v>234</v>
      </c>
      <c r="P429">
        <v>0.28999999999999998</v>
      </c>
      <c r="Q429">
        <v>0.37</v>
      </c>
      <c r="R429">
        <v>62636</v>
      </c>
      <c r="S429">
        <v>78.44</v>
      </c>
      <c r="T429">
        <v>98.47</v>
      </c>
      <c r="U429">
        <v>1</v>
      </c>
      <c r="V429" t="s">
        <v>31</v>
      </c>
      <c r="W429" t="s">
        <v>32</v>
      </c>
      <c r="X429" t="s">
        <v>33</v>
      </c>
      <c r="Y429">
        <v>193</v>
      </c>
      <c r="Z429">
        <v>0.24</v>
      </c>
      <c r="AA429">
        <v>0.31</v>
      </c>
      <c r="AB429">
        <v>2</v>
      </c>
      <c r="AC429" t="s">
        <v>34</v>
      </c>
      <c r="AD429" t="s">
        <v>35</v>
      </c>
      <c r="AE429" t="s">
        <v>36</v>
      </c>
      <c r="AF429">
        <v>881</v>
      </c>
      <c r="AG429">
        <v>1.1000000000000001</v>
      </c>
      <c r="AH429">
        <v>1.41</v>
      </c>
      <c r="AI429">
        <v>3</v>
      </c>
      <c r="AJ429" t="s">
        <v>34</v>
      </c>
      <c r="AK429" t="s">
        <v>37</v>
      </c>
      <c r="AL429" t="s">
        <v>38</v>
      </c>
      <c r="AM429">
        <v>24827</v>
      </c>
      <c r="AN429">
        <v>31.09</v>
      </c>
      <c r="AO429">
        <v>39.64</v>
      </c>
      <c r="AP429">
        <v>4</v>
      </c>
      <c r="AQ429" t="s">
        <v>34</v>
      </c>
      <c r="AR429" t="s">
        <v>39</v>
      </c>
      <c r="AS429" t="s">
        <v>40</v>
      </c>
      <c r="AT429">
        <v>1069</v>
      </c>
      <c r="AU429">
        <v>1.34</v>
      </c>
      <c r="AV429">
        <v>1.71</v>
      </c>
      <c r="AW429">
        <v>5</v>
      </c>
      <c r="AX429" t="s">
        <v>31</v>
      </c>
      <c r="AY429" t="s">
        <v>41</v>
      </c>
      <c r="AZ429" t="s">
        <v>42</v>
      </c>
      <c r="BA429">
        <v>6508</v>
      </c>
      <c r="BB429">
        <v>8.15</v>
      </c>
      <c r="BC429">
        <v>10.39</v>
      </c>
      <c r="BD429">
        <v>6</v>
      </c>
      <c r="BE429" t="s">
        <v>34</v>
      </c>
      <c r="BF429" t="s">
        <v>43</v>
      </c>
      <c r="BG429" t="s">
        <v>44</v>
      </c>
      <c r="BH429">
        <v>5222</v>
      </c>
      <c r="BI429">
        <v>6.54</v>
      </c>
      <c r="BJ429">
        <v>8.34</v>
      </c>
      <c r="BK429">
        <v>7</v>
      </c>
      <c r="BL429" t="s">
        <v>34</v>
      </c>
      <c r="BM429" t="s">
        <v>45</v>
      </c>
      <c r="BN429" t="s">
        <v>46</v>
      </c>
      <c r="BO429">
        <v>11896</v>
      </c>
      <c r="BP429">
        <v>14.9</v>
      </c>
      <c r="BQ429">
        <v>18.989999999999998</v>
      </c>
      <c r="BR429">
        <v>8</v>
      </c>
      <c r="BS429" t="s">
        <v>31</v>
      </c>
      <c r="BT429" t="s">
        <v>47</v>
      </c>
      <c r="BU429" t="s">
        <v>48</v>
      </c>
      <c r="BV429">
        <v>827</v>
      </c>
      <c r="BW429">
        <v>1.04</v>
      </c>
      <c r="BX429">
        <v>1.32</v>
      </c>
      <c r="BY429">
        <v>9</v>
      </c>
      <c r="BZ429" t="s">
        <v>34</v>
      </c>
      <c r="CA429" t="s">
        <v>49</v>
      </c>
      <c r="CB429" t="s">
        <v>50</v>
      </c>
      <c r="CC429">
        <v>4222</v>
      </c>
      <c r="CD429">
        <v>5.29</v>
      </c>
      <c r="CE429">
        <v>6.74</v>
      </c>
      <c r="CF429">
        <v>10</v>
      </c>
      <c r="CG429" t="s">
        <v>31</v>
      </c>
      <c r="CH429" t="s">
        <v>51</v>
      </c>
      <c r="CI429" t="s">
        <v>52</v>
      </c>
      <c r="CJ429">
        <v>5667</v>
      </c>
      <c r="CK429">
        <v>7.1</v>
      </c>
      <c r="CL429">
        <v>9.0500000000000007</v>
      </c>
      <c r="CM429">
        <v>11</v>
      </c>
      <c r="CN429" t="s">
        <v>34</v>
      </c>
      <c r="CO429" t="s">
        <v>53</v>
      </c>
      <c r="CP429" t="s">
        <v>54</v>
      </c>
      <c r="CQ429">
        <v>313</v>
      </c>
      <c r="CR429">
        <v>0.39</v>
      </c>
      <c r="CS429">
        <v>0.5</v>
      </c>
      <c r="CT429">
        <v>12</v>
      </c>
      <c r="CU429" t="s">
        <v>34</v>
      </c>
      <c r="CV429" t="s">
        <v>55</v>
      </c>
      <c r="CW429" t="s">
        <v>56</v>
      </c>
      <c r="CX429">
        <v>1011</v>
      </c>
      <c r="CY429">
        <v>1.27</v>
      </c>
      <c r="CZ429">
        <v>1.61</v>
      </c>
    </row>
    <row r="430" spans="1:104" x14ac:dyDescent="0.6">
      <c r="A430" s="1" t="s">
        <v>652</v>
      </c>
      <c r="B430" t="s">
        <v>653</v>
      </c>
      <c r="C430" s="1" t="s">
        <v>66</v>
      </c>
      <c r="D430" t="s">
        <v>67</v>
      </c>
      <c r="E430" t="s">
        <v>29</v>
      </c>
      <c r="F430" t="s">
        <v>1297</v>
      </c>
      <c r="G430" s="1" t="s">
        <v>658</v>
      </c>
      <c r="H430">
        <v>16757</v>
      </c>
      <c r="I430">
        <v>22.26</v>
      </c>
      <c r="J430">
        <v>58530</v>
      </c>
      <c r="K430">
        <v>77.739999999999995</v>
      </c>
      <c r="L430">
        <v>701</v>
      </c>
      <c r="M430">
        <v>0.93</v>
      </c>
      <c r="N430">
        <v>1.2</v>
      </c>
      <c r="O430">
        <v>205</v>
      </c>
      <c r="P430">
        <v>0.27</v>
      </c>
      <c r="Q430">
        <v>0.35</v>
      </c>
      <c r="R430">
        <v>57624</v>
      </c>
      <c r="S430">
        <v>76.540000000000006</v>
      </c>
      <c r="T430">
        <v>98.45</v>
      </c>
      <c r="U430">
        <v>1</v>
      </c>
      <c r="V430" t="s">
        <v>31</v>
      </c>
      <c r="W430" t="s">
        <v>32</v>
      </c>
      <c r="X430" t="s">
        <v>33</v>
      </c>
      <c r="Y430">
        <v>196</v>
      </c>
      <c r="Z430">
        <v>0.26</v>
      </c>
      <c r="AA430">
        <v>0.34</v>
      </c>
      <c r="AB430">
        <v>2</v>
      </c>
      <c r="AC430" t="s">
        <v>34</v>
      </c>
      <c r="AD430" t="s">
        <v>35</v>
      </c>
      <c r="AE430" t="s">
        <v>36</v>
      </c>
      <c r="AF430">
        <v>815</v>
      </c>
      <c r="AG430">
        <v>1.08</v>
      </c>
      <c r="AH430">
        <v>1.41</v>
      </c>
      <c r="AI430">
        <v>3</v>
      </c>
      <c r="AJ430" t="s">
        <v>34</v>
      </c>
      <c r="AK430" t="s">
        <v>37</v>
      </c>
      <c r="AL430" t="s">
        <v>38</v>
      </c>
      <c r="AM430">
        <v>21191</v>
      </c>
      <c r="AN430">
        <v>28.15</v>
      </c>
      <c r="AO430">
        <v>36.770000000000003</v>
      </c>
      <c r="AP430">
        <v>4</v>
      </c>
      <c r="AQ430" t="s">
        <v>34</v>
      </c>
      <c r="AR430" t="s">
        <v>39</v>
      </c>
      <c r="AS430" t="s">
        <v>40</v>
      </c>
      <c r="AT430">
        <v>942</v>
      </c>
      <c r="AU430">
        <v>1.25</v>
      </c>
      <c r="AV430">
        <v>1.63</v>
      </c>
      <c r="AW430">
        <v>5</v>
      </c>
      <c r="AX430" t="s">
        <v>31</v>
      </c>
      <c r="AY430" t="s">
        <v>41</v>
      </c>
      <c r="AZ430" t="s">
        <v>42</v>
      </c>
      <c r="BA430">
        <v>6319</v>
      </c>
      <c r="BB430">
        <v>8.39</v>
      </c>
      <c r="BC430">
        <v>10.97</v>
      </c>
      <c r="BD430">
        <v>6</v>
      </c>
      <c r="BE430" t="s">
        <v>34</v>
      </c>
      <c r="BF430" t="s">
        <v>43</v>
      </c>
      <c r="BG430" t="s">
        <v>44</v>
      </c>
      <c r="BH430">
        <v>4935</v>
      </c>
      <c r="BI430">
        <v>6.55</v>
      </c>
      <c r="BJ430">
        <v>8.56</v>
      </c>
      <c r="BK430">
        <v>7</v>
      </c>
      <c r="BL430" t="s">
        <v>34</v>
      </c>
      <c r="BM430" t="s">
        <v>45</v>
      </c>
      <c r="BN430" t="s">
        <v>46</v>
      </c>
      <c r="BO430">
        <v>12409</v>
      </c>
      <c r="BP430">
        <v>16.48</v>
      </c>
      <c r="BQ430">
        <v>21.53</v>
      </c>
      <c r="BR430">
        <v>8</v>
      </c>
      <c r="BS430" t="s">
        <v>31</v>
      </c>
      <c r="BT430" t="s">
        <v>47</v>
      </c>
      <c r="BU430" t="s">
        <v>48</v>
      </c>
      <c r="BV430">
        <v>736</v>
      </c>
      <c r="BW430">
        <v>0.98</v>
      </c>
      <c r="BX430">
        <v>1.28</v>
      </c>
      <c r="BY430">
        <v>9</v>
      </c>
      <c r="BZ430" t="s">
        <v>34</v>
      </c>
      <c r="CA430" t="s">
        <v>49</v>
      </c>
      <c r="CB430" t="s">
        <v>50</v>
      </c>
      <c r="CC430">
        <v>3490</v>
      </c>
      <c r="CD430">
        <v>4.6399999999999997</v>
      </c>
      <c r="CE430">
        <v>6.06</v>
      </c>
      <c r="CF430">
        <v>10</v>
      </c>
      <c r="CG430" t="s">
        <v>31</v>
      </c>
      <c r="CH430" t="s">
        <v>51</v>
      </c>
      <c r="CI430" t="s">
        <v>52</v>
      </c>
      <c r="CJ430">
        <v>5342</v>
      </c>
      <c r="CK430">
        <v>7.1</v>
      </c>
      <c r="CL430">
        <v>9.27</v>
      </c>
      <c r="CM430">
        <v>11</v>
      </c>
      <c r="CN430" t="s">
        <v>34</v>
      </c>
      <c r="CO430" t="s">
        <v>53</v>
      </c>
      <c r="CP430" t="s">
        <v>54</v>
      </c>
      <c r="CQ430">
        <v>297</v>
      </c>
      <c r="CR430">
        <v>0.39</v>
      </c>
      <c r="CS430">
        <v>0.52</v>
      </c>
      <c r="CT430">
        <v>12</v>
      </c>
      <c r="CU430" t="s">
        <v>34</v>
      </c>
      <c r="CV430" t="s">
        <v>55</v>
      </c>
      <c r="CW430" t="s">
        <v>56</v>
      </c>
      <c r="CX430">
        <v>952</v>
      </c>
      <c r="CY430">
        <v>1.26</v>
      </c>
      <c r="CZ430">
        <v>1.65</v>
      </c>
    </row>
    <row r="431" spans="1:104" x14ac:dyDescent="0.6">
      <c r="A431" s="1" t="s">
        <v>652</v>
      </c>
      <c r="B431" t="s">
        <v>653</v>
      </c>
      <c r="C431" s="1" t="s">
        <v>85</v>
      </c>
      <c r="D431" t="s">
        <v>92</v>
      </c>
      <c r="E431" t="s">
        <v>29</v>
      </c>
      <c r="F431" t="s">
        <v>1298</v>
      </c>
      <c r="G431" s="1" t="s">
        <v>659</v>
      </c>
      <c r="H431">
        <v>17543</v>
      </c>
      <c r="I431">
        <v>23.2</v>
      </c>
      <c r="J431">
        <v>58060</v>
      </c>
      <c r="K431">
        <v>76.8</v>
      </c>
      <c r="L431">
        <v>515</v>
      </c>
      <c r="M431">
        <v>0.68</v>
      </c>
      <c r="N431">
        <v>0.89</v>
      </c>
      <c r="O431">
        <v>374</v>
      </c>
      <c r="P431">
        <v>0.49</v>
      </c>
      <c r="Q431">
        <v>0.64</v>
      </c>
      <c r="R431">
        <v>57171</v>
      </c>
      <c r="S431">
        <v>75.62</v>
      </c>
      <c r="T431">
        <v>98.47</v>
      </c>
      <c r="U431">
        <v>1</v>
      </c>
      <c r="V431" t="s">
        <v>31</v>
      </c>
      <c r="W431" t="s">
        <v>32</v>
      </c>
      <c r="X431" t="s">
        <v>33</v>
      </c>
      <c r="Y431">
        <v>167</v>
      </c>
      <c r="Z431">
        <v>0.22</v>
      </c>
      <c r="AA431">
        <v>0.28999999999999998</v>
      </c>
      <c r="AB431">
        <v>2</v>
      </c>
      <c r="AC431" t="s">
        <v>34</v>
      </c>
      <c r="AD431" t="s">
        <v>35</v>
      </c>
      <c r="AE431" t="s">
        <v>36</v>
      </c>
      <c r="AF431">
        <v>768</v>
      </c>
      <c r="AG431">
        <v>1.02</v>
      </c>
      <c r="AH431">
        <v>1.34</v>
      </c>
      <c r="AI431">
        <v>3</v>
      </c>
      <c r="AJ431" t="s">
        <v>34</v>
      </c>
      <c r="AK431" t="s">
        <v>37</v>
      </c>
      <c r="AL431" t="s">
        <v>38</v>
      </c>
      <c r="AM431">
        <v>21373</v>
      </c>
      <c r="AN431">
        <v>28.27</v>
      </c>
      <c r="AO431">
        <v>37.380000000000003</v>
      </c>
      <c r="AP431">
        <v>4</v>
      </c>
      <c r="AQ431" t="s">
        <v>34</v>
      </c>
      <c r="AR431" t="s">
        <v>39</v>
      </c>
      <c r="AS431" t="s">
        <v>40</v>
      </c>
      <c r="AT431">
        <v>919</v>
      </c>
      <c r="AU431">
        <v>1.22</v>
      </c>
      <c r="AV431">
        <v>1.61</v>
      </c>
      <c r="AW431">
        <v>5</v>
      </c>
      <c r="AX431" t="s">
        <v>31</v>
      </c>
      <c r="AY431" t="s">
        <v>41</v>
      </c>
      <c r="AZ431" t="s">
        <v>42</v>
      </c>
      <c r="BA431">
        <v>6391</v>
      </c>
      <c r="BB431">
        <v>8.4499999999999993</v>
      </c>
      <c r="BC431">
        <v>11.18</v>
      </c>
      <c r="BD431">
        <v>6</v>
      </c>
      <c r="BE431" t="s">
        <v>34</v>
      </c>
      <c r="BF431" t="s">
        <v>43</v>
      </c>
      <c r="BG431" t="s">
        <v>44</v>
      </c>
      <c r="BH431">
        <v>5229</v>
      </c>
      <c r="BI431">
        <v>6.92</v>
      </c>
      <c r="BJ431">
        <v>9.15</v>
      </c>
      <c r="BK431">
        <v>7</v>
      </c>
      <c r="BL431" t="s">
        <v>34</v>
      </c>
      <c r="BM431" t="s">
        <v>45</v>
      </c>
      <c r="BN431" t="s">
        <v>46</v>
      </c>
      <c r="BO431">
        <v>12288</v>
      </c>
      <c r="BP431">
        <v>16.25</v>
      </c>
      <c r="BQ431">
        <v>21.49</v>
      </c>
      <c r="BR431">
        <v>8</v>
      </c>
      <c r="BS431" t="s">
        <v>31</v>
      </c>
      <c r="BT431" t="s">
        <v>47</v>
      </c>
      <c r="BU431" t="s">
        <v>48</v>
      </c>
      <c r="BV431">
        <v>687</v>
      </c>
      <c r="BW431">
        <v>0.91</v>
      </c>
      <c r="BX431">
        <v>1.2</v>
      </c>
      <c r="BY431">
        <v>9</v>
      </c>
      <c r="BZ431" t="s">
        <v>34</v>
      </c>
      <c r="CA431" t="s">
        <v>49</v>
      </c>
      <c r="CB431" t="s">
        <v>50</v>
      </c>
      <c r="CC431">
        <v>3144</v>
      </c>
      <c r="CD431">
        <v>4.16</v>
      </c>
      <c r="CE431">
        <v>5.5</v>
      </c>
      <c r="CF431">
        <v>10</v>
      </c>
      <c r="CG431" t="s">
        <v>31</v>
      </c>
      <c r="CH431" t="s">
        <v>51</v>
      </c>
      <c r="CI431" t="s">
        <v>52</v>
      </c>
      <c r="CJ431">
        <v>5021</v>
      </c>
      <c r="CK431">
        <v>6.64</v>
      </c>
      <c r="CL431">
        <v>8.7799999999999994</v>
      </c>
      <c r="CM431">
        <v>11</v>
      </c>
      <c r="CN431" t="s">
        <v>34</v>
      </c>
      <c r="CO431" t="s">
        <v>53</v>
      </c>
      <c r="CP431" t="s">
        <v>54</v>
      </c>
      <c r="CQ431">
        <v>272</v>
      </c>
      <c r="CR431">
        <v>0.36</v>
      </c>
      <c r="CS431">
        <v>0.48</v>
      </c>
      <c r="CT431">
        <v>12</v>
      </c>
      <c r="CU431" t="s">
        <v>34</v>
      </c>
      <c r="CV431" t="s">
        <v>55</v>
      </c>
      <c r="CW431" t="s">
        <v>56</v>
      </c>
      <c r="CX431">
        <v>912</v>
      </c>
      <c r="CY431">
        <v>1.21</v>
      </c>
      <c r="CZ431">
        <v>1.6</v>
      </c>
    </row>
    <row r="432" spans="1:104" x14ac:dyDescent="0.6">
      <c r="A432" s="1" t="s">
        <v>652</v>
      </c>
      <c r="B432" t="s">
        <v>653</v>
      </c>
      <c r="C432" s="1" t="s">
        <v>94</v>
      </c>
      <c r="D432" t="s">
        <v>95</v>
      </c>
      <c r="E432" t="s">
        <v>29</v>
      </c>
      <c r="F432" t="s">
        <v>1299</v>
      </c>
      <c r="G432" s="1" t="s">
        <v>660</v>
      </c>
      <c r="H432">
        <v>19412</v>
      </c>
      <c r="I432">
        <v>24.19</v>
      </c>
      <c r="J432">
        <v>60822</v>
      </c>
      <c r="K432">
        <v>75.81</v>
      </c>
      <c r="L432">
        <v>921</v>
      </c>
      <c r="M432">
        <v>1.1499999999999999</v>
      </c>
      <c r="N432">
        <v>1.51</v>
      </c>
      <c r="O432">
        <v>287</v>
      </c>
      <c r="P432">
        <v>0.36</v>
      </c>
      <c r="Q432">
        <v>0.47</v>
      </c>
      <c r="R432">
        <v>59614</v>
      </c>
      <c r="S432">
        <v>74.3</v>
      </c>
      <c r="T432">
        <v>98.01</v>
      </c>
      <c r="U432">
        <v>1</v>
      </c>
      <c r="V432" t="s">
        <v>31</v>
      </c>
      <c r="W432" t="s">
        <v>32</v>
      </c>
      <c r="X432" t="s">
        <v>33</v>
      </c>
      <c r="Y432">
        <v>275</v>
      </c>
      <c r="Z432">
        <v>0.34</v>
      </c>
      <c r="AA432">
        <v>0.46</v>
      </c>
      <c r="AB432">
        <v>2</v>
      </c>
      <c r="AC432" t="s">
        <v>34</v>
      </c>
      <c r="AD432" t="s">
        <v>35</v>
      </c>
      <c r="AE432" t="s">
        <v>36</v>
      </c>
      <c r="AF432">
        <v>1123</v>
      </c>
      <c r="AG432">
        <v>1.4</v>
      </c>
      <c r="AH432">
        <v>1.88</v>
      </c>
      <c r="AI432">
        <v>3</v>
      </c>
      <c r="AJ432" t="s">
        <v>34</v>
      </c>
      <c r="AK432" t="s">
        <v>37</v>
      </c>
      <c r="AL432" t="s">
        <v>38</v>
      </c>
      <c r="AM432">
        <v>19102</v>
      </c>
      <c r="AN432">
        <v>23.81</v>
      </c>
      <c r="AO432">
        <v>32.04</v>
      </c>
      <c r="AP432">
        <v>4</v>
      </c>
      <c r="AQ432" t="s">
        <v>34</v>
      </c>
      <c r="AR432" t="s">
        <v>39</v>
      </c>
      <c r="AS432" t="s">
        <v>40</v>
      </c>
      <c r="AT432">
        <v>1206</v>
      </c>
      <c r="AU432">
        <v>1.5</v>
      </c>
      <c r="AV432">
        <v>2.02</v>
      </c>
      <c r="AW432">
        <v>5</v>
      </c>
      <c r="AX432" t="s">
        <v>31</v>
      </c>
      <c r="AY432" t="s">
        <v>41</v>
      </c>
      <c r="AZ432" t="s">
        <v>42</v>
      </c>
      <c r="BA432">
        <v>9498</v>
      </c>
      <c r="BB432">
        <v>11.84</v>
      </c>
      <c r="BC432">
        <v>15.93</v>
      </c>
      <c r="BD432">
        <v>6</v>
      </c>
      <c r="BE432" t="s">
        <v>34</v>
      </c>
      <c r="BF432" t="s">
        <v>43</v>
      </c>
      <c r="BG432" t="s">
        <v>44</v>
      </c>
      <c r="BH432">
        <v>4154</v>
      </c>
      <c r="BI432">
        <v>5.18</v>
      </c>
      <c r="BJ432">
        <v>6.97</v>
      </c>
      <c r="BK432">
        <v>7</v>
      </c>
      <c r="BL432" t="s">
        <v>34</v>
      </c>
      <c r="BM432" t="s">
        <v>45</v>
      </c>
      <c r="BN432" t="s">
        <v>46</v>
      </c>
      <c r="BO432">
        <v>14768</v>
      </c>
      <c r="BP432">
        <v>18.41</v>
      </c>
      <c r="BQ432">
        <v>24.77</v>
      </c>
      <c r="BR432">
        <v>8</v>
      </c>
      <c r="BS432" t="s">
        <v>31</v>
      </c>
      <c r="BT432" t="s">
        <v>47</v>
      </c>
      <c r="BU432" t="s">
        <v>48</v>
      </c>
      <c r="BV432">
        <v>836</v>
      </c>
      <c r="BW432">
        <v>1.04</v>
      </c>
      <c r="BX432">
        <v>1.4</v>
      </c>
      <c r="BY432">
        <v>9</v>
      </c>
      <c r="BZ432" t="s">
        <v>34</v>
      </c>
      <c r="CA432" t="s">
        <v>49</v>
      </c>
      <c r="CB432" t="s">
        <v>50</v>
      </c>
      <c r="CC432">
        <v>3442</v>
      </c>
      <c r="CD432">
        <v>4.29</v>
      </c>
      <c r="CE432">
        <v>5.77</v>
      </c>
      <c r="CF432">
        <v>10</v>
      </c>
      <c r="CG432" t="s">
        <v>31</v>
      </c>
      <c r="CH432" t="s">
        <v>51</v>
      </c>
      <c r="CI432" t="s">
        <v>52</v>
      </c>
      <c r="CJ432">
        <v>3710</v>
      </c>
      <c r="CK432">
        <v>4.62</v>
      </c>
      <c r="CL432">
        <v>6.22</v>
      </c>
      <c r="CM432">
        <v>11</v>
      </c>
      <c r="CN432" t="s">
        <v>34</v>
      </c>
      <c r="CO432" t="s">
        <v>53</v>
      </c>
      <c r="CP432" t="s">
        <v>54</v>
      </c>
      <c r="CQ432">
        <v>400</v>
      </c>
      <c r="CR432">
        <v>0.5</v>
      </c>
      <c r="CS432">
        <v>0.67</v>
      </c>
      <c r="CT432">
        <v>12</v>
      </c>
      <c r="CU432" t="s">
        <v>34</v>
      </c>
      <c r="CV432" t="s">
        <v>55</v>
      </c>
      <c r="CW432" t="s">
        <v>56</v>
      </c>
      <c r="CX432">
        <v>1100</v>
      </c>
      <c r="CY432">
        <v>1.37</v>
      </c>
      <c r="CZ432">
        <v>1.85</v>
      </c>
    </row>
    <row r="433" spans="1:104" x14ac:dyDescent="0.6">
      <c r="A433" s="1" t="s">
        <v>652</v>
      </c>
      <c r="B433" t="s">
        <v>653</v>
      </c>
      <c r="C433" s="1" t="s">
        <v>97</v>
      </c>
      <c r="D433" t="s">
        <v>98</v>
      </c>
      <c r="E433" t="s">
        <v>29</v>
      </c>
      <c r="F433" t="s">
        <v>1300</v>
      </c>
      <c r="G433" s="1" t="s">
        <v>661</v>
      </c>
      <c r="H433">
        <v>20778</v>
      </c>
      <c r="I433">
        <v>28</v>
      </c>
      <c r="J433">
        <v>53437</v>
      </c>
      <c r="K433">
        <v>72</v>
      </c>
      <c r="L433">
        <v>734</v>
      </c>
      <c r="M433">
        <v>0.99</v>
      </c>
      <c r="N433">
        <v>1.37</v>
      </c>
      <c r="O433">
        <v>309</v>
      </c>
      <c r="P433">
        <v>0.42</v>
      </c>
      <c r="Q433">
        <v>0.57999999999999996</v>
      </c>
      <c r="R433">
        <v>52394</v>
      </c>
      <c r="S433">
        <v>70.599999999999994</v>
      </c>
      <c r="T433">
        <v>98.05</v>
      </c>
      <c r="U433">
        <v>1</v>
      </c>
      <c r="V433" t="s">
        <v>31</v>
      </c>
      <c r="W433" t="s">
        <v>32</v>
      </c>
      <c r="X433" t="s">
        <v>33</v>
      </c>
      <c r="Y433">
        <v>279</v>
      </c>
      <c r="Z433">
        <v>0.38</v>
      </c>
      <c r="AA433">
        <v>0.53</v>
      </c>
      <c r="AB433">
        <v>2</v>
      </c>
      <c r="AC433" t="s">
        <v>34</v>
      </c>
      <c r="AD433" t="s">
        <v>35</v>
      </c>
      <c r="AE433" t="s">
        <v>36</v>
      </c>
      <c r="AF433">
        <v>933</v>
      </c>
      <c r="AG433">
        <v>1.26</v>
      </c>
      <c r="AH433">
        <v>1.78</v>
      </c>
      <c r="AI433">
        <v>3</v>
      </c>
      <c r="AJ433" t="s">
        <v>34</v>
      </c>
      <c r="AK433" t="s">
        <v>37</v>
      </c>
      <c r="AL433" t="s">
        <v>38</v>
      </c>
      <c r="AM433">
        <v>11172</v>
      </c>
      <c r="AN433">
        <v>15.05</v>
      </c>
      <c r="AO433">
        <v>21.32</v>
      </c>
      <c r="AP433">
        <v>4</v>
      </c>
      <c r="AQ433" t="s">
        <v>34</v>
      </c>
      <c r="AR433" t="s">
        <v>39</v>
      </c>
      <c r="AS433" t="s">
        <v>40</v>
      </c>
      <c r="AT433">
        <v>902</v>
      </c>
      <c r="AU433">
        <v>1.22</v>
      </c>
      <c r="AV433">
        <v>1.72</v>
      </c>
      <c r="AW433">
        <v>5</v>
      </c>
      <c r="AX433" t="s">
        <v>31</v>
      </c>
      <c r="AY433" t="s">
        <v>41</v>
      </c>
      <c r="AZ433" t="s">
        <v>42</v>
      </c>
      <c r="BA433">
        <v>10775</v>
      </c>
      <c r="BB433">
        <v>14.52</v>
      </c>
      <c r="BC433">
        <v>20.57</v>
      </c>
      <c r="BD433">
        <v>6</v>
      </c>
      <c r="BE433" t="s">
        <v>34</v>
      </c>
      <c r="BF433" t="s">
        <v>43</v>
      </c>
      <c r="BG433" t="s">
        <v>44</v>
      </c>
      <c r="BH433">
        <v>2912</v>
      </c>
      <c r="BI433">
        <v>3.92</v>
      </c>
      <c r="BJ433">
        <v>5.56</v>
      </c>
      <c r="BK433">
        <v>7</v>
      </c>
      <c r="BL433" t="s">
        <v>34</v>
      </c>
      <c r="BM433" t="s">
        <v>45</v>
      </c>
      <c r="BN433" t="s">
        <v>46</v>
      </c>
      <c r="BO433">
        <v>19856</v>
      </c>
      <c r="BP433">
        <v>26.75</v>
      </c>
      <c r="BQ433">
        <v>37.9</v>
      </c>
      <c r="BR433">
        <v>8</v>
      </c>
      <c r="BS433" t="s">
        <v>31</v>
      </c>
      <c r="BT433" t="s">
        <v>47</v>
      </c>
      <c r="BU433" t="s">
        <v>48</v>
      </c>
      <c r="BV433">
        <v>522</v>
      </c>
      <c r="BW433">
        <v>0.7</v>
      </c>
      <c r="BX433">
        <v>1</v>
      </c>
      <c r="BY433">
        <v>9</v>
      </c>
      <c r="BZ433" t="s">
        <v>34</v>
      </c>
      <c r="CA433" t="s">
        <v>49</v>
      </c>
      <c r="CB433" t="s">
        <v>50</v>
      </c>
      <c r="CC433">
        <v>1604</v>
      </c>
      <c r="CD433">
        <v>2.16</v>
      </c>
      <c r="CE433">
        <v>3.06</v>
      </c>
      <c r="CF433">
        <v>10</v>
      </c>
      <c r="CG433" t="s">
        <v>31</v>
      </c>
      <c r="CH433" t="s">
        <v>51</v>
      </c>
      <c r="CI433" t="s">
        <v>52</v>
      </c>
      <c r="CJ433">
        <v>2174</v>
      </c>
      <c r="CK433">
        <v>2.93</v>
      </c>
      <c r="CL433">
        <v>4.1500000000000004</v>
      </c>
      <c r="CM433">
        <v>11</v>
      </c>
      <c r="CN433" t="s">
        <v>34</v>
      </c>
      <c r="CO433" t="s">
        <v>53</v>
      </c>
      <c r="CP433" t="s">
        <v>54</v>
      </c>
      <c r="CQ433">
        <v>338</v>
      </c>
      <c r="CR433">
        <v>0.46</v>
      </c>
      <c r="CS433">
        <v>0.65</v>
      </c>
      <c r="CT433">
        <v>12</v>
      </c>
      <c r="CU433" t="s">
        <v>34</v>
      </c>
      <c r="CV433" t="s">
        <v>55</v>
      </c>
      <c r="CW433" t="s">
        <v>56</v>
      </c>
      <c r="CX433">
        <v>927</v>
      </c>
      <c r="CY433">
        <v>1.25</v>
      </c>
      <c r="CZ433">
        <v>1.77</v>
      </c>
    </row>
    <row r="434" spans="1:104" x14ac:dyDescent="0.6">
      <c r="A434" s="1" t="s">
        <v>652</v>
      </c>
      <c r="B434" t="s">
        <v>653</v>
      </c>
      <c r="C434" s="1" t="s">
        <v>100</v>
      </c>
      <c r="D434" t="s">
        <v>101</v>
      </c>
      <c r="E434" t="s">
        <v>29</v>
      </c>
      <c r="F434" t="s">
        <v>1301</v>
      </c>
      <c r="G434" s="1" t="s">
        <v>662</v>
      </c>
      <c r="H434">
        <v>21481</v>
      </c>
      <c r="I434">
        <v>23.18</v>
      </c>
      <c r="J434">
        <v>71188</v>
      </c>
      <c r="K434">
        <v>76.819999999999993</v>
      </c>
      <c r="L434">
        <v>1021</v>
      </c>
      <c r="M434">
        <v>1.1000000000000001</v>
      </c>
      <c r="N434">
        <v>1.43</v>
      </c>
      <c r="O434">
        <v>361</v>
      </c>
      <c r="P434">
        <v>0.39</v>
      </c>
      <c r="Q434">
        <v>0.51</v>
      </c>
      <c r="R434">
        <v>69806</v>
      </c>
      <c r="S434">
        <v>75.33</v>
      </c>
      <c r="T434">
        <v>98.06</v>
      </c>
      <c r="U434">
        <v>1</v>
      </c>
      <c r="V434" t="s">
        <v>31</v>
      </c>
      <c r="W434" t="s">
        <v>32</v>
      </c>
      <c r="X434" t="s">
        <v>33</v>
      </c>
      <c r="Y434">
        <v>366</v>
      </c>
      <c r="Z434">
        <v>0.39</v>
      </c>
      <c r="AA434">
        <v>0.52</v>
      </c>
      <c r="AB434">
        <v>2</v>
      </c>
      <c r="AC434" t="s">
        <v>34</v>
      </c>
      <c r="AD434" t="s">
        <v>35</v>
      </c>
      <c r="AE434" t="s">
        <v>36</v>
      </c>
      <c r="AF434">
        <v>1217</v>
      </c>
      <c r="AG434">
        <v>1.31</v>
      </c>
      <c r="AH434">
        <v>1.74</v>
      </c>
      <c r="AI434">
        <v>3</v>
      </c>
      <c r="AJ434" t="s">
        <v>34</v>
      </c>
      <c r="AK434" t="s">
        <v>37</v>
      </c>
      <c r="AL434" t="s">
        <v>38</v>
      </c>
      <c r="AM434">
        <v>19041</v>
      </c>
      <c r="AN434">
        <v>20.55</v>
      </c>
      <c r="AO434">
        <v>27.28</v>
      </c>
      <c r="AP434">
        <v>4</v>
      </c>
      <c r="AQ434" t="s">
        <v>34</v>
      </c>
      <c r="AR434" t="s">
        <v>39</v>
      </c>
      <c r="AS434" t="s">
        <v>40</v>
      </c>
      <c r="AT434">
        <v>1528</v>
      </c>
      <c r="AU434">
        <v>1.65</v>
      </c>
      <c r="AV434">
        <v>2.19</v>
      </c>
      <c r="AW434">
        <v>5</v>
      </c>
      <c r="AX434" t="s">
        <v>31</v>
      </c>
      <c r="AY434" t="s">
        <v>41</v>
      </c>
      <c r="AZ434" t="s">
        <v>42</v>
      </c>
      <c r="BA434">
        <v>15123</v>
      </c>
      <c r="BB434">
        <v>16.32</v>
      </c>
      <c r="BC434">
        <v>21.66</v>
      </c>
      <c r="BD434">
        <v>6</v>
      </c>
      <c r="BE434" t="s">
        <v>34</v>
      </c>
      <c r="BF434" t="s">
        <v>43</v>
      </c>
      <c r="BG434" t="s">
        <v>44</v>
      </c>
      <c r="BH434">
        <v>5125</v>
      </c>
      <c r="BI434">
        <v>5.53</v>
      </c>
      <c r="BJ434">
        <v>7.34</v>
      </c>
      <c r="BK434">
        <v>7</v>
      </c>
      <c r="BL434" t="s">
        <v>34</v>
      </c>
      <c r="BM434" t="s">
        <v>45</v>
      </c>
      <c r="BN434" t="s">
        <v>46</v>
      </c>
      <c r="BO434">
        <v>17810</v>
      </c>
      <c r="BP434">
        <v>19.22</v>
      </c>
      <c r="BQ434">
        <v>25.51</v>
      </c>
      <c r="BR434">
        <v>8</v>
      </c>
      <c r="BS434" t="s">
        <v>31</v>
      </c>
      <c r="BT434" t="s">
        <v>47</v>
      </c>
      <c r="BU434" t="s">
        <v>48</v>
      </c>
      <c r="BV434">
        <v>719</v>
      </c>
      <c r="BW434">
        <v>0.78</v>
      </c>
      <c r="BX434">
        <v>1.03</v>
      </c>
      <c r="BY434">
        <v>9</v>
      </c>
      <c r="BZ434" t="s">
        <v>34</v>
      </c>
      <c r="CA434" t="s">
        <v>49</v>
      </c>
      <c r="CB434" t="s">
        <v>50</v>
      </c>
      <c r="CC434">
        <v>2713</v>
      </c>
      <c r="CD434">
        <v>2.93</v>
      </c>
      <c r="CE434">
        <v>3.89</v>
      </c>
      <c r="CF434">
        <v>10</v>
      </c>
      <c r="CG434" t="s">
        <v>31</v>
      </c>
      <c r="CH434" t="s">
        <v>51</v>
      </c>
      <c r="CI434" t="s">
        <v>52</v>
      </c>
      <c r="CJ434">
        <v>4329</v>
      </c>
      <c r="CK434">
        <v>4.67</v>
      </c>
      <c r="CL434">
        <v>6.2</v>
      </c>
      <c r="CM434">
        <v>11</v>
      </c>
      <c r="CN434" t="s">
        <v>34</v>
      </c>
      <c r="CO434" t="s">
        <v>53</v>
      </c>
      <c r="CP434" t="s">
        <v>54</v>
      </c>
      <c r="CQ434">
        <v>435</v>
      </c>
      <c r="CR434">
        <v>0.47</v>
      </c>
      <c r="CS434">
        <v>0.62</v>
      </c>
      <c r="CT434">
        <v>12</v>
      </c>
      <c r="CU434" t="s">
        <v>34</v>
      </c>
      <c r="CV434" t="s">
        <v>55</v>
      </c>
      <c r="CW434" t="s">
        <v>56</v>
      </c>
      <c r="CX434">
        <v>1400</v>
      </c>
      <c r="CY434">
        <v>1.51</v>
      </c>
      <c r="CZ434">
        <v>2.0099999999999998</v>
      </c>
    </row>
    <row r="435" spans="1:104" x14ac:dyDescent="0.6">
      <c r="A435" s="1" t="s">
        <v>652</v>
      </c>
      <c r="B435" t="s">
        <v>653</v>
      </c>
      <c r="C435" s="1" t="s">
        <v>114</v>
      </c>
      <c r="D435" t="s">
        <v>140</v>
      </c>
      <c r="E435" t="s">
        <v>29</v>
      </c>
      <c r="F435" t="s">
        <v>1302</v>
      </c>
      <c r="G435" s="1" t="s">
        <v>663</v>
      </c>
      <c r="H435">
        <v>18162</v>
      </c>
      <c r="I435">
        <v>19.91</v>
      </c>
      <c r="J435">
        <v>73051</v>
      </c>
      <c r="K435">
        <v>80.09</v>
      </c>
      <c r="L435">
        <v>1049</v>
      </c>
      <c r="M435">
        <v>1.1499999999999999</v>
      </c>
      <c r="N435">
        <v>1.44</v>
      </c>
      <c r="O435">
        <v>305</v>
      </c>
      <c r="P435">
        <v>0.33</v>
      </c>
      <c r="Q435">
        <v>0.42</v>
      </c>
      <c r="R435">
        <v>71697</v>
      </c>
      <c r="S435">
        <v>78.599999999999994</v>
      </c>
      <c r="T435">
        <v>98.15</v>
      </c>
      <c r="U435">
        <v>1</v>
      </c>
      <c r="V435" t="s">
        <v>31</v>
      </c>
      <c r="W435" t="s">
        <v>32</v>
      </c>
      <c r="X435" t="s">
        <v>33</v>
      </c>
      <c r="Y435">
        <v>261</v>
      </c>
      <c r="Z435">
        <v>0.28999999999999998</v>
      </c>
      <c r="AA435">
        <v>0.36</v>
      </c>
      <c r="AB435">
        <v>2</v>
      </c>
      <c r="AC435" t="s">
        <v>34</v>
      </c>
      <c r="AD435" t="s">
        <v>35</v>
      </c>
      <c r="AE435" t="s">
        <v>36</v>
      </c>
      <c r="AF435">
        <v>1327</v>
      </c>
      <c r="AG435">
        <v>1.45</v>
      </c>
      <c r="AH435">
        <v>1.85</v>
      </c>
      <c r="AI435">
        <v>3</v>
      </c>
      <c r="AJ435" t="s">
        <v>34</v>
      </c>
      <c r="AK435" t="s">
        <v>37</v>
      </c>
      <c r="AL435" t="s">
        <v>38</v>
      </c>
      <c r="AM435">
        <v>23587</v>
      </c>
      <c r="AN435">
        <v>25.86</v>
      </c>
      <c r="AO435">
        <v>32.9</v>
      </c>
      <c r="AP435">
        <v>4</v>
      </c>
      <c r="AQ435" t="s">
        <v>34</v>
      </c>
      <c r="AR435" t="s">
        <v>39</v>
      </c>
      <c r="AS435" t="s">
        <v>40</v>
      </c>
      <c r="AT435">
        <v>1647</v>
      </c>
      <c r="AU435">
        <v>1.81</v>
      </c>
      <c r="AV435">
        <v>2.2999999999999998</v>
      </c>
      <c r="AW435">
        <v>5</v>
      </c>
      <c r="AX435" t="s">
        <v>31</v>
      </c>
      <c r="AY435" t="s">
        <v>41</v>
      </c>
      <c r="AZ435" t="s">
        <v>42</v>
      </c>
      <c r="BA435">
        <v>11605</v>
      </c>
      <c r="BB435">
        <v>12.72</v>
      </c>
      <c r="BC435">
        <v>16.190000000000001</v>
      </c>
      <c r="BD435">
        <v>6</v>
      </c>
      <c r="BE435" t="s">
        <v>34</v>
      </c>
      <c r="BF435" t="s">
        <v>43</v>
      </c>
      <c r="BG435" t="s">
        <v>44</v>
      </c>
      <c r="BH435">
        <v>6656</v>
      </c>
      <c r="BI435">
        <v>7.3</v>
      </c>
      <c r="BJ435">
        <v>9.2799999999999994</v>
      </c>
      <c r="BK435">
        <v>7</v>
      </c>
      <c r="BL435" t="s">
        <v>34</v>
      </c>
      <c r="BM435" t="s">
        <v>45</v>
      </c>
      <c r="BN435" t="s">
        <v>46</v>
      </c>
      <c r="BO435">
        <v>13688</v>
      </c>
      <c r="BP435">
        <v>15.01</v>
      </c>
      <c r="BQ435">
        <v>19.09</v>
      </c>
      <c r="BR435">
        <v>8</v>
      </c>
      <c r="BS435" t="s">
        <v>31</v>
      </c>
      <c r="BT435" t="s">
        <v>47</v>
      </c>
      <c r="BU435" t="s">
        <v>48</v>
      </c>
      <c r="BV435">
        <v>947</v>
      </c>
      <c r="BW435">
        <v>1.04</v>
      </c>
      <c r="BX435">
        <v>1.32</v>
      </c>
      <c r="BY435">
        <v>9</v>
      </c>
      <c r="BZ435" t="s">
        <v>34</v>
      </c>
      <c r="CA435" t="s">
        <v>49</v>
      </c>
      <c r="CB435" t="s">
        <v>50</v>
      </c>
      <c r="CC435">
        <v>4169</v>
      </c>
      <c r="CD435">
        <v>4.57</v>
      </c>
      <c r="CE435">
        <v>5.81</v>
      </c>
      <c r="CF435">
        <v>10</v>
      </c>
      <c r="CG435" t="s">
        <v>31</v>
      </c>
      <c r="CH435" t="s">
        <v>51</v>
      </c>
      <c r="CI435" t="s">
        <v>52</v>
      </c>
      <c r="CJ435">
        <v>5758</v>
      </c>
      <c r="CK435">
        <v>6.31</v>
      </c>
      <c r="CL435">
        <v>8.0299999999999994</v>
      </c>
      <c r="CM435">
        <v>11</v>
      </c>
      <c r="CN435" t="s">
        <v>34</v>
      </c>
      <c r="CO435" t="s">
        <v>53</v>
      </c>
      <c r="CP435" t="s">
        <v>54</v>
      </c>
      <c r="CQ435">
        <v>442</v>
      </c>
      <c r="CR435">
        <v>0.48</v>
      </c>
      <c r="CS435">
        <v>0.62</v>
      </c>
      <c r="CT435">
        <v>12</v>
      </c>
      <c r="CU435" t="s">
        <v>34</v>
      </c>
      <c r="CV435" t="s">
        <v>55</v>
      </c>
      <c r="CW435" t="s">
        <v>56</v>
      </c>
      <c r="CX435">
        <v>1610</v>
      </c>
      <c r="CY435">
        <v>1.77</v>
      </c>
      <c r="CZ435">
        <v>2.25</v>
      </c>
    </row>
    <row r="436" spans="1:104" x14ac:dyDescent="0.6">
      <c r="A436" s="1" t="s">
        <v>652</v>
      </c>
      <c r="B436" t="s">
        <v>653</v>
      </c>
      <c r="C436" s="1" t="s">
        <v>119</v>
      </c>
      <c r="D436" t="s">
        <v>142</v>
      </c>
      <c r="E436" t="s">
        <v>29</v>
      </c>
      <c r="F436" t="s">
        <v>1303</v>
      </c>
      <c r="G436" s="1" t="s">
        <v>664</v>
      </c>
      <c r="H436">
        <v>16249</v>
      </c>
      <c r="I436">
        <v>23.59</v>
      </c>
      <c r="J436">
        <v>52629</v>
      </c>
      <c r="K436">
        <v>76.41</v>
      </c>
      <c r="L436">
        <v>692</v>
      </c>
      <c r="M436">
        <v>1</v>
      </c>
      <c r="N436">
        <v>1.31</v>
      </c>
      <c r="O436">
        <v>318</v>
      </c>
      <c r="P436">
        <v>0.46</v>
      </c>
      <c r="Q436">
        <v>0.6</v>
      </c>
      <c r="R436">
        <v>51619</v>
      </c>
      <c r="S436">
        <v>74.94</v>
      </c>
      <c r="T436">
        <v>98.08</v>
      </c>
      <c r="U436">
        <v>1</v>
      </c>
      <c r="V436" t="s">
        <v>31</v>
      </c>
      <c r="W436" t="s">
        <v>32</v>
      </c>
      <c r="X436" t="s">
        <v>33</v>
      </c>
      <c r="Y436">
        <v>227</v>
      </c>
      <c r="Z436">
        <v>0.33</v>
      </c>
      <c r="AA436">
        <v>0.44</v>
      </c>
      <c r="AB436">
        <v>2</v>
      </c>
      <c r="AC436" t="s">
        <v>34</v>
      </c>
      <c r="AD436" t="s">
        <v>35</v>
      </c>
      <c r="AE436" t="s">
        <v>36</v>
      </c>
      <c r="AF436">
        <v>995</v>
      </c>
      <c r="AG436">
        <v>1.44</v>
      </c>
      <c r="AH436">
        <v>1.93</v>
      </c>
      <c r="AI436">
        <v>3</v>
      </c>
      <c r="AJ436" t="s">
        <v>34</v>
      </c>
      <c r="AK436" t="s">
        <v>37</v>
      </c>
      <c r="AL436" t="s">
        <v>38</v>
      </c>
      <c r="AM436">
        <v>14845</v>
      </c>
      <c r="AN436">
        <v>21.55</v>
      </c>
      <c r="AO436">
        <v>28.76</v>
      </c>
      <c r="AP436">
        <v>4</v>
      </c>
      <c r="AQ436" t="s">
        <v>34</v>
      </c>
      <c r="AR436" t="s">
        <v>39</v>
      </c>
      <c r="AS436" t="s">
        <v>40</v>
      </c>
      <c r="AT436">
        <v>882</v>
      </c>
      <c r="AU436">
        <v>1.28</v>
      </c>
      <c r="AV436">
        <v>1.71</v>
      </c>
      <c r="AW436">
        <v>5</v>
      </c>
      <c r="AX436" t="s">
        <v>31</v>
      </c>
      <c r="AY436" t="s">
        <v>41</v>
      </c>
      <c r="AZ436" t="s">
        <v>42</v>
      </c>
      <c r="BA436">
        <v>6741</v>
      </c>
      <c r="BB436">
        <v>9.7899999999999991</v>
      </c>
      <c r="BC436">
        <v>13.06</v>
      </c>
      <c r="BD436">
        <v>6</v>
      </c>
      <c r="BE436" t="s">
        <v>34</v>
      </c>
      <c r="BF436" t="s">
        <v>43</v>
      </c>
      <c r="BG436" t="s">
        <v>44</v>
      </c>
      <c r="BH436">
        <v>3307</v>
      </c>
      <c r="BI436">
        <v>4.8</v>
      </c>
      <c r="BJ436">
        <v>6.41</v>
      </c>
      <c r="BK436">
        <v>7</v>
      </c>
      <c r="BL436" t="s">
        <v>34</v>
      </c>
      <c r="BM436" t="s">
        <v>45</v>
      </c>
      <c r="BN436" t="s">
        <v>46</v>
      </c>
      <c r="BO436">
        <v>17059</v>
      </c>
      <c r="BP436">
        <v>24.77</v>
      </c>
      <c r="BQ436">
        <v>33.049999999999997</v>
      </c>
      <c r="BR436">
        <v>8</v>
      </c>
      <c r="BS436" t="s">
        <v>31</v>
      </c>
      <c r="BT436" t="s">
        <v>47</v>
      </c>
      <c r="BU436" t="s">
        <v>48</v>
      </c>
      <c r="BV436">
        <v>629</v>
      </c>
      <c r="BW436">
        <v>0.91</v>
      </c>
      <c r="BX436">
        <v>1.22</v>
      </c>
      <c r="BY436">
        <v>9</v>
      </c>
      <c r="BZ436" t="s">
        <v>34</v>
      </c>
      <c r="CA436" t="s">
        <v>49</v>
      </c>
      <c r="CB436" t="s">
        <v>50</v>
      </c>
      <c r="CC436">
        <v>2368</v>
      </c>
      <c r="CD436">
        <v>3.44</v>
      </c>
      <c r="CE436">
        <v>4.59</v>
      </c>
      <c r="CF436">
        <v>10</v>
      </c>
      <c r="CG436" t="s">
        <v>31</v>
      </c>
      <c r="CH436" t="s">
        <v>51</v>
      </c>
      <c r="CI436" t="s">
        <v>52</v>
      </c>
      <c r="CJ436">
        <v>3392</v>
      </c>
      <c r="CK436">
        <v>4.92</v>
      </c>
      <c r="CL436">
        <v>6.57</v>
      </c>
      <c r="CM436">
        <v>11</v>
      </c>
      <c r="CN436" t="s">
        <v>34</v>
      </c>
      <c r="CO436" t="s">
        <v>53</v>
      </c>
      <c r="CP436" t="s">
        <v>54</v>
      </c>
      <c r="CQ436">
        <v>313</v>
      </c>
      <c r="CR436">
        <v>0.45</v>
      </c>
      <c r="CS436">
        <v>0.61</v>
      </c>
      <c r="CT436">
        <v>12</v>
      </c>
      <c r="CU436" t="s">
        <v>34</v>
      </c>
      <c r="CV436" t="s">
        <v>55</v>
      </c>
      <c r="CW436" t="s">
        <v>56</v>
      </c>
      <c r="CX436">
        <v>861</v>
      </c>
      <c r="CY436">
        <v>1.25</v>
      </c>
      <c r="CZ436">
        <v>1.67</v>
      </c>
    </row>
    <row r="437" spans="1:104" x14ac:dyDescent="0.6">
      <c r="A437" s="1" t="s">
        <v>652</v>
      </c>
      <c r="B437" t="s">
        <v>653</v>
      </c>
      <c r="C437" s="1" t="s">
        <v>124</v>
      </c>
      <c r="D437" t="s">
        <v>144</v>
      </c>
      <c r="E437" t="s">
        <v>29</v>
      </c>
      <c r="F437" t="s">
        <v>1304</v>
      </c>
      <c r="G437" s="1" t="s">
        <v>665</v>
      </c>
      <c r="H437">
        <v>15015</v>
      </c>
      <c r="I437">
        <v>21.2</v>
      </c>
      <c r="J437">
        <v>55813</v>
      </c>
      <c r="K437">
        <v>78.8</v>
      </c>
      <c r="L437">
        <v>815</v>
      </c>
      <c r="M437">
        <v>1.1499999999999999</v>
      </c>
      <c r="N437">
        <v>1.46</v>
      </c>
      <c r="O437">
        <v>233</v>
      </c>
      <c r="P437">
        <v>0.33</v>
      </c>
      <c r="Q437">
        <v>0.42</v>
      </c>
      <c r="R437">
        <v>54765</v>
      </c>
      <c r="S437">
        <v>77.319999999999993</v>
      </c>
      <c r="T437">
        <v>98.12</v>
      </c>
      <c r="U437">
        <v>1</v>
      </c>
      <c r="V437" t="s">
        <v>31</v>
      </c>
      <c r="W437" t="s">
        <v>32</v>
      </c>
      <c r="X437" t="s">
        <v>33</v>
      </c>
      <c r="Y437">
        <v>222</v>
      </c>
      <c r="Z437">
        <v>0.31</v>
      </c>
      <c r="AA437">
        <v>0.41</v>
      </c>
      <c r="AB437">
        <v>2</v>
      </c>
      <c r="AC437" t="s">
        <v>34</v>
      </c>
      <c r="AD437" t="s">
        <v>35</v>
      </c>
      <c r="AE437" t="s">
        <v>36</v>
      </c>
      <c r="AF437">
        <v>875</v>
      </c>
      <c r="AG437">
        <v>1.24</v>
      </c>
      <c r="AH437">
        <v>1.6</v>
      </c>
      <c r="AI437">
        <v>3</v>
      </c>
      <c r="AJ437" t="s">
        <v>34</v>
      </c>
      <c r="AK437" t="s">
        <v>37</v>
      </c>
      <c r="AL437" t="s">
        <v>38</v>
      </c>
      <c r="AM437">
        <v>18722</v>
      </c>
      <c r="AN437">
        <v>26.43</v>
      </c>
      <c r="AO437">
        <v>34.19</v>
      </c>
      <c r="AP437">
        <v>4</v>
      </c>
      <c r="AQ437" t="s">
        <v>34</v>
      </c>
      <c r="AR437" t="s">
        <v>39</v>
      </c>
      <c r="AS437" t="s">
        <v>40</v>
      </c>
      <c r="AT437">
        <v>981</v>
      </c>
      <c r="AU437">
        <v>1.39</v>
      </c>
      <c r="AV437">
        <v>1.79</v>
      </c>
      <c r="AW437">
        <v>5</v>
      </c>
      <c r="AX437" t="s">
        <v>31</v>
      </c>
      <c r="AY437" t="s">
        <v>41</v>
      </c>
      <c r="AZ437" t="s">
        <v>42</v>
      </c>
      <c r="BA437">
        <v>7780</v>
      </c>
      <c r="BB437">
        <v>10.98</v>
      </c>
      <c r="BC437">
        <v>14.21</v>
      </c>
      <c r="BD437">
        <v>6</v>
      </c>
      <c r="BE437" t="s">
        <v>34</v>
      </c>
      <c r="BF437" t="s">
        <v>43</v>
      </c>
      <c r="BG437" t="s">
        <v>44</v>
      </c>
      <c r="BH437">
        <v>3995</v>
      </c>
      <c r="BI437">
        <v>5.64</v>
      </c>
      <c r="BJ437">
        <v>7.29</v>
      </c>
      <c r="BK437">
        <v>7</v>
      </c>
      <c r="BL437" t="s">
        <v>34</v>
      </c>
      <c r="BM437" t="s">
        <v>45</v>
      </c>
      <c r="BN437" t="s">
        <v>46</v>
      </c>
      <c r="BO437">
        <v>12985</v>
      </c>
      <c r="BP437">
        <v>18.329999999999998</v>
      </c>
      <c r="BQ437">
        <v>23.71</v>
      </c>
      <c r="BR437">
        <v>8</v>
      </c>
      <c r="BS437" t="s">
        <v>31</v>
      </c>
      <c r="BT437" t="s">
        <v>47</v>
      </c>
      <c r="BU437" t="s">
        <v>48</v>
      </c>
      <c r="BV437">
        <v>710</v>
      </c>
      <c r="BW437">
        <v>1</v>
      </c>
      <c r="BX437">
        <v>1.3</v>
      </c>
      <c r="BY437">
        <v>9</v>
      </c>
      <c r="BZ437" t="s">
        <v>34</v>
      </c>
      <c r="CA437" t="s">
        <v>49</v>
      </c>
      <c r="CB437" t="s">
        <v>50</v>
      </c>
      <c r="CC437">
        <v>2992</v>
      </c>
      <c r="CD437">
        <v>4.22</v>
      </c>
      <c r="CE437">
        <v>5.46</v>
      </c>
      <c r="CF437">
        <v>10</v>
      </c>
      <c r="CG437" t="s">
        <v>31</v>
      </c>
      <c r="CH437" t="s">
        <v>51</v>
      </c>
      <c r="CI437" t="s">
        <v>52</v>
      </c>
      <c r="CJ437">
        <v>4162</v>
      </c>
      <c r="CK437">
        <v>5.88</v>
      </c>
      <c r="CL437">
        <v>7.6</v>
      </c>
      <c r="CM437">
        <v>11</v>
      </c>
      <c r="CN437" t="s">
        <v>34</v>
      </c>
      <c r="CO437" t="s">
        <v>53</v>
      </c>
      <c r="CP437" t="s">
        <v>54</v>
      </c>
      <c r="CQ437">
        <v>321</v>
      </c>
      <c r="CR437">
        <v>0.45</v>
      </c>
      <c r="CS437">
        <v>0.59</v>
      </c>
      <c r="CT437">
        <v>12</v>
      </c>
      <c r="CU437" t="s">
        <v>34</v>
      </c>
      <c r="CV437" t="s">
        <v>55</v>
      </c>
      <c r="CW437" t="s">
        <v>56</v>
      </c>
      <c r="CX437">
        <v>1020</v>
      </c>
      <c r="CY437">
        <v>1.44</v>
      </c>
      <c r="CZ437">
        <v>1.86</v>
      </c>
    </row>
    <row r="438" spans="1:104" x14ac:dyDescent="0.6">
      <c r="A438" s="1" t="s">
        <v>666</v>
      </c>
      <c r="B438" t="s">
        <v>667</v>
      </c>
      <c r="C438" s="1" t="s">
        <v>26</v>
      </c>
      <c r="D438" t="s">
        <v>28</v>
      </c>
      <c r="E438" t="s">
        <v>29</v>
      </c>
      <c r="F438" t="s">
        <v>1305</v>
      </c>
      <c r="G438" s="1" t="s">
        <v>668</v>
      </c>
      <c r="H438">
        <v>19303</v>
      </c>
      <c r="I438">
        <v>21.34</v>
      </c>
      <c r="J438">
        <v>71167</v>
      </c>
      <c r="K438">
        <v>78.66</v>
      </c>
      <c r="L438">
        <v>1272</v>
      </c>
      <c r="M438">
        <v>1.41</v>
      </c>
      <c r="N438">
        <v>1.79</v>
      </c>
      <c r="O438">
        <v>562</v>
      </c>
      <c r="P438">
        <v>0.62</v>
      </c>
      <c r="Q438">
        <v>0.79</v>
      </c>
      <c r="R438">
        <v>69333</v>
      </c>
      <c r="S438">
        <v>76.64</v>
      </c>
      <c r="T438">
        <v>97.42</v>
      </c>
      <c r="U438">
        <v>1</v>
      </c>
      <c r="V438" t="s">
        <v>31</v>
      </c>
      <c r="W438" t="s">
        <v>32</v>
      </c>
      <c r="X438" t="s">
        <v>33</v>
      </c>
      <c r="Y438">
        <v>475</v>
      </c>
      <c r="Z438">
        <v>0.53</v>
      </c>
      <c r="AA438">
        <v>0.69</v>
      </c>
      <c r="AB438">
        <v>2</v>
      </c>
      <c r="AC438" t="s">
        <v>34</v>
      </c>
      <c r="AD438" t="s">
        <v>35</v>
      </c>
      <c r="AE438" t="s">
        <v>36</v>
      </c>
      <c r="AF438">
        <v>1642</v>
      </c>
      <c r="AG438">
        <v>1.81</v>
      </c>
      <c r="AH438">
        <v>2.37</v>
      </c>
      <c r="AI438">
        <v>3</v>
      </c>
      <c r="AJ438" t="s">
        <v>34</v>
      </c>
      <c r="AK438" t="s">
        <v>37</v>
      </c>
      <c r="AL438" t="s">
        <v>38</v>
      </c>
      <c r="AM438">
        <v>24096</v>
      </c>
      <c r="AN438">
        <v>26.63</v>
      </c>
      <c r="AO438">
        <v>34.75</v>
      </c>
      <c r="AP438">
        <v>4</v>
      </c>
      <c r="AQ438" t="s">
        <v>34</v>
      </c>
      <c r="AR438" t="s">
        <v>39</v>
      </c>
      <c r="AS438" t="s">
        <v>40</v>
      </c>
      <c r="AT438">
        <v>1994</v>
      </c>
      <c r="AU438">
        <v>2.2000000000000002</v>
      </c>
      <c r="AV438">
        <v>2.88</v>
      </c>
      <c r="AW438">
        <v>5</v>
      </c>
      <c r="AX438" t="s">
        <v>31</v>
      </c>
      <c r="AY438" t="s">
        <v>41</v>
      </c>
      <c r="AZ438" t="s">
        <v>42</v>
      </c>
      <c r="BA438">
        <v>12630</v>
      </c>
      <c r="BB438">
        <v>13.96</v>
      </c>
      <c r="BC438">
        <v>18.22</v>
      </c>
      <c r="BD438">
        <v>6</v>
      </c>
      <c r="BE438" t="s">
        <v>34</v>
      </c>
      <c r="BF438" t="s">
        <v>43</v>
      </c>
      <c r="BG438" t="s">
        <v>44</v>
      </c>
      <c r="BH438">
        <v>2852</v>
      </c>
      <c r="BI438">
        <v>3.15</v>
      </c>
      <c r="BJ438">
        <v>4.1100000000000003</v>
      </c>
      <c r="BK438">
        <v>7</v>
      </c>
      <c r="BL438" t="s">
        <v>34</v>
      </c>
      <c r="BM438" t="s">
        <v>45</v>
      </c>
      <c r="BN438" t="s">
        <v>46</v>
      </c>
      <c r="BO438">
        <v>14910</v>
      </c>
      <c r="BP438">
        <v>16.48</v>
      </c>
      <c r="BQ438">
        <v>21.5</v>
      </c>
      <c r="BR438">
        <v>8</v>
      </c>
      <c r="BS438" t="s">
        <v>31</v>
      </c>
      <c r="BT438" t="s">
        <v>47</v>
      </c>
      <c r="BU438" t="s">
        <v>48</v>
      </c>
      <c r="BV438">
        <v>1699</v>
      </c>
      <c r="BW438">
        <v>1.88</v>
      </c>
      <c r="BX438">
        <v>2.4500000000000002</v>
      </c>
      <c r="BY438">
        <v>9</v>
      </c>
      <c r="BZ438" t="s">
        <v>34</v>
      </c>
      <c r="CA438" t="s">
        <v>49</v>
      </c>
      <c r="CB438" t="s">
        <v>50</v>
      </c>
      <c r="CC438">
        <v>4210</v>
      </c>
      <c r="CD438">
        <v>4.6500000000000004</v>
      </c>
      <c r="CE438">
        <v>6.07</v>
      </c>
      <c r="CF438">
        <v>10</v>
      </c>
      <c r="CG438" t="s">
        <v>31</v>
      </c>
      <c r="CH438" t="s">
        <v>51</v>
      </c>
      <c r="CI438" t="s">
        <v>52</v>
      </c>
      <c r="CJ438">
        <v>2827</v>
      </c>
      <c r="CK438">
        <v>3.12</v>
      </c>
      <c r="CL438">
        <v>4.08</v>
      </c>
      <c r="CM438">
        <v>11</v>
      </c>
      <c r="CN438" t="s">
        <v>34</v>
      </c>
      <c r="CO438" t="s">
        <v>53</v>
      </c>
      <c r="CP438" t="s">
        <v>54</v>
      </c>
      <c r="CQ438">
        <v>683</v>
      </c>
      <c r="CR438">
        <v>0.75</v>
      </c>
      <c r="CS438">
        <v>0.99</v>
      </c>
      <c r="CT438">
        <v>12</v>
      </c>
      <c r="CU438" t="s">
        <v>34</v>
      </c>
      <c r="CV438" t="s">
        <v>55</v>
      </c>
      <c r="CW438" t="s">
        <v>56</v>
      </c>
      <c r="CX438">
        <v>1315</v>
      </c>
      <c r="CY438">
        <v>1.45</v>
      </c>
      <c r="CZ438">
        <v>1.9</v>
      </c>
    </row>
    <row r="439" spans="1:104" x14ac:dyDescent="0.6">
      <c r="A439" s="1" t="s">
        <v>666</v>
      </c>
      <c r="B439" t="s">
        <v>667</v>
      </c>
      <c r="C439" s="1" t="s">
        <v>57</v>
      </c>
      <c r="D439" t="s">
        <v>58</v>
      </c>
      <c r="E439" t="s">
        <v>29</v>
      </c>
      <c r="F439" t="s">
        <v>1306</v>
      </c>
      <c r="G439" s="1" t="s">
        <v>669</v>
      </c>
      <c r="H439">
        <v>21113</v>
      </c>
      <c r="I439">
        <v>21.54</v>
      </c>
      <c r="J439">
        <v>76894</v>
      </c>
      <c r="K439">
        <v>78.459999999999994</v>
      </c>
      <c r="L439">
        <v>1359</v>
      </c>
      <c r="M439">
        <v>1.39</v>
      </c>
      <c r="N439">
        <v>1.77</v>
      </c>
      <c r="O439">
        <v>938</v>
      </c>
      <c r="P439">
        <v>0.96</v>
      </c>
      <c r="Q439">
        <v>1.22</v>
      </c>
      <c r="R439">
        <v>74597</v>
      </c>
      <c r="S439">
        <v>76.11</v>
      </c>
      <c r="T439">
        <v>97.01</v>
      </c>
      <c r="U439">
        <v>1</v>
      </c>
      <c r="V439" t="s">
        <v>31</v>
      </c>
      <c r="W439" t="s">
        <v>32</v>
      </c>
      <c r="X439" t="s">
        <v>33</v>
      </c>
      <c r="Y439">
        <v>655</v>
      </c>
      <c r="Z439">
        <v>0.67</v>
      </c>
      <c r="AA439">
        <v>0.88</v>
      </c>
      <c r="AB439">
        <v>2</v>
      </c>
      <c r="AC439" t="s">
        <v>34</v>
      </c>
      <c r="AD439" t="s">
        <v>35</v>
      </c>
      <c r="AE439" t="s">
        <v>36</v>
      </c>
      <c r="AF439">
        <v>1696</v>
      </c>
      <c r="AG439">
        <v>1.73</v>
      </c>
      <c r="AH439">
        <v>2.27</v>
      </c>
      <c r="AI439">
        <v>3</v>
      </c>
      <c r="AJ439" t="s">
        <v>34</v>
      </c>
      <c r="AK439" t="s">
        <v>37</v>
      </c>
      <c r="AL439" t="s">
        <v>38</v>
      </c>
      <c r="AM439">
        <v>22692</v>
      </c>
      <c r="AN439">
        <v>23.15</v>
      </c>
      <c r="AO439">
        <v>30.42</v>
      </c>
      <c r="AP439">
        <v>4</v>
      </c>
      <c r="AQ439" t="s">
        <v>34</v>
      </c>
      <c r="AR439" t="s">
        <v>39</v>
      </c>
      <c r="AS439" t="s">
        <v>40</v>
      </c>
      <c r="AT439">
        <v>2779</v>
      </c>
      <c r="AU439">
        <v>2.84</v>
      </c>
      <c r="AV439">
        <v>3.73</v>
      </c>
      <c r="AW439">
        <v>5</v>
      </c>
      <c r="AX439" t="s">
        <v>31</v>
      </c>
      <c r="AY439" t="s">
        <v>41</v>
      </c>
      <c r="AZ439" t="s">
        <v>42</v>
      </c>
      <c r="BA439">
        <v>18539</v>
      </c>
      <c r="BB439">
        <v>18.920000000000002</v>
      </c>
      <c r="BC439">
        <v>24.85</v>
      </c>
      <c r="BD439">
        <v>6</v>
      </c>
      <c r="BE439" t="s">
        <v>34</v>
      </c>
      <c r="BF439" t="s">
        <v>43</v>
      </c>
      <c r="BG439" t="s">
        <v>44</v>
      </c>
      <c r="BH439">
        <v>3236</v>
      </c>
      <c r="BI439">
        <v>3.3</v>
      </c>
      <c r="BJ439">
        <v>4.34</v>
      </c>
      <c r="BK439">
        <v>7</v>
      </c>
      <c r="BL439" t="s">
        <v>34</v>
      </c>
      <c r="BM439" t="s">
        <v>45</v>
      </c>
      <c r="BN439" t="s">
        <v>46</v>
      </c>
      <c r="BO439">
        <v>14600</v>
      </c>
      <c r="BP439">
        <v>14.9</v>
      </c>
      <c r="BQ439">
        <v>19.57</v>
      </c>
      <c r="BR439">
        <v>8</v>
      </c>
      <c r="BS439" t="s">
        <v>31</v>
      </c>
      <c r="BT439" t="s">
        <v>47</v>
      </c>
      <c r="BU439" t="s">
        <v>48</v>
      </c>
      <c r="BV439">
        <v>1465</v>
      </c>
      <c r="BW439">
        <v>1.49</v>
      </c>
      <c r="BX439">
        <v>1.96</v>
      </c>
      <c r="BY439">
        <v>9</v>
      </c>
      <c r="BZ439" t="s">
        <v>34</v>
      </c>
      <c r="CA439" t="s">
        <v>49</v>
      </c>
      <c r="CB439" t="s">
        <v>50</v>
      </c>
      <c r="CC439">
        <v>3418</v>
      </c>
      <c r="CD439">
        <v>3.49</v>
      </c>
      <c r="CE439">
        <v>4.58</v>
      </c>
      <c r="CF439">
        <v>10</v>
      </c>
      <c r="CG439" t="s">
        <v>31</v>
      </c>
      <c r="CH439" t="s">
        <v>51</v>
      </c>
      <c r="CI439" t="s">
        <v>52</v>
      </c>
      <c r="CJ439">
        <v>3067</v>
      </c>
      <c r="CK439">
        <v>3.13</v>
      </c>
      <c r="CL439">
        <v>4.1100000000000003</v>
      </c>
      <c r="CM439">
        <v>11</v>
      </c>
      <c r="CN439" t="s">
        <v>34</v>
      </c>
      <c r="CO439" t="s">
        <v>53</v>
      </c>
      <c r="CP439" t="s">
        <v>54</v>
      </c>
      <c r="CQ439">
        <v>831</v>
      </c>
      <c r="CR439">
        <v>0.85</v>
      </c>
      <c r="CS439">
        <v>1.1100000000000001</v>
      </c>
      <c r="CT439">
        <v>12</v>
      </c>
      <c r="CU439" t="s">
        <v>34</v>
      </c>
      <c r="CV439" t="s">
        <v>55</v>
      </c>
      <c r="CW439" t="s">
        <v>56</v>
      </c>
      <c r="CX439">
        <v>1619</v>
      </c>
      <c r="CY439">
        <v>1.65</v>
      </c>
      <c r="CZ439">
        <v>2.17</v>
      </c>
    </row>
    <row r="440" spans="1:104" x14ac:dyDescent="0.6">
      <c r="A440" s="1" t="s">
        <v>666</v>
      </c>
      <c r="B440" t="s">
        <v>667</v>
      </c>
      <c r="C440" s="1" t="s">
        <v>60</v>
      </c>
      <c r="D440" t="s">
        <v>61</v>
      </c>
      <c r="E440" t="s">
        <v>29</v>
      </c>
      <c r="F440" t="s">
        <v>1307</v>
      </c>
      <c r="G440" s="1" t="s">
        <v>670</v>
      </c>
      <c r="H440">
        <v>18987</v>
      </c>
      <c r="I440">
        <v>22.41</v>
      </c>
      <c r="J440">
        <v>65750</v>
      </c>
      <c r="K440">
        <v>77.59</v>
      </c>
      <c r="L440">
        <v>1208</v>
      </c>
      <c r="M440">
        <v>1.43</v>
      </c>
      <c r="N440">
        <v>1.84</v>
      </c>
      <c r="O440">
        <v>668</v>
      </c>
      <c r="P440">
        <v>0.79</v>
      </c>
      <c r="Q440">
        <v>1.02</v>
      </c>
      <c r="R440">
        <v>63874</v>
      </c>
      <c r="S440">
        <v>75.38</v>
      </c>
      <c r="T440">
        <v>97.15</v>
      </c>
      <c r="U440">
        <v>1</v>
      </c>
      <c r="V440" t="s">
        <v>31</v>
      </c>
      <c r="W440" t="s">
        <v>32</v>
      </c>
      <c r="X440" t="s">
        <v>33</v>
      </c>
      <c r="Y440">
        <v>514</v>
      </c>
      <c r="Z440">
        <v>0.61</v>
      </c>
      <c r="AA440">
        <v>0.8</v>
      </c>
      <c r="AB440">
        <v>2</v>
      </c>
      <c r="AC440" t="s">
        <v>34</v>
      </c>
      <c r="AD440" t="s">
        <v>35</v>
      </c>
      <c r="AE440" t="s">
        <v>36</v>
      </c>
      <c r="AF440">
        <v>1200</v>
      </c>
      <c r="AG440">
        <v>1.42</v>
      </c>
      <c r="AH440">
        <v>1.88</v>
      </c>
      <c r="AI440">
        <v>3</v>
      </c>
      <c r="AJ440" t="s">
        <v>34</v>
      </c>
      <c r="AK440" t="s">
        <v>37</v>
      </c>
      <c r="AL440" t="s">
        <v>38</v>
      </c>
      <c r="AM440">
        <v>21658</v>
      </c>
      <c r="AN440">
        <v>25.56</v>
      </c>
      <c r="AO440">
        <v>33.909999999999997</v>
      </c>
      <c r="AP440">
        <v>4</v>
      </c>
      <c r="AQ440" t="s">
        <v>34</v>
      </c>
      <c r="AR440" t="s">
        <v>39</v>
      </c>
      <c r="AS440" t="s">
        <v>40</v>
      </c>
      <c r="AT440">
        <v>2241</v>
      </c>
      <c r="AU440">
        <v>2.64</v>
      </c>
      <c r="AV440">
        <v>3.51</v>
      </c>
      <c r="AW440">
        <v>5</v>
      </c>
      <c r="AX440" t="s">
        <v>31</v>
      </c>
      <c r="AY440" t="s">
        <v>41</v>
      </c>
      <c r="AZ440" t="s">
        <v>42</v>
      </c>
      <c r="BA440">
        <v>16734</v>
      </c>
      <c r="BB440">
        <v>19.75</v>
      </c>
      <c r="BC440">
        <v>26.2</v>
      </c>
      <c r="BD440">
        <v>6</v>
      </c>
      <c r="BE440" t="s">
        <v>34</v>
      </c>
      <c r="BF440" t="s">
        <v>43</v>
      </c>
      <c r="BG440" t="s">
        <v>44</v>
      </c>
      <c r="BH440">
        <v>2715</v>
      </c>
      <c r="BI440">
        <v>3.2</v>
      </c>
      <c r="BJ440">
        <v>4.25</v>
      </c>
      <c r="BK440">
        <v>7</v>
      </c>
      <c r="BL440" t="s">
        <v>34</v>
      </c>
      <c r="BM440" t="s">
        <v>45</v>
      </c>
      <c r="BN440" t="s">
        <v>46</v>
      </c>
      <c r="BO440">
        <v>9610</v>
      </c>
      <c r="BP440">
        <v>11.34</v>
      </c>
      <c r="BQ440">
        <v>15.05</v>
      </c>
      <c r="BR440">
        <v>8</v>
      </c>
      <c r="BS440" t="s">
        <v>31</v>
      </c>
      <c r="BT440" t="s">
        <v>47</v>
      </c>
      <c r="BU440" t="s">
        <v>48</v>
      </c>
      <c r="BV440">
        <v>1176</v>
      </c>
      <c r="BW440">
        <v>1.39</v>
      </c>
      <c r="BX440">
        <v>1.84</v>
      </c>
      <c r="BY440">
        <v>9</v>
      </c>
      <c r="BZ440" t="s">
        <v>34</v>
      </c>
      <c r="CA440" t="s">
        <v>49</v>
      </c>
      <c r="CB440" t="s">
        <v>50</v>
      </c>
      <c r="CC440">
        <v>2446</v>
      </c>
      <c r="CD440">
        <v>2.89</v>
      </c>
      <c r="CE440">
        <v>3.83</v>
      </c>
      <c r="CF440">
        <v>10</v>
      </c>
      <c r="CG440" t="s">
        <v>31</v>
      </c>
      <c r="CH440" t="s">
        <v>51</v>
      </c>
      <c r="CI440" t="s">
        <v>52</v>
      </c>
      <c r="CJ440">
        <v>3363</v>
      </c>
      <c r="CK440">
        <v>3.97</v>
      </c>
      <c r="CL440">
        <v>5.27</v>
      </c>
      <c r="CM440">
        <v>11</v>
      </c>
      <c r="CN440" t="s">
        <v>34</v>
      </c>
      <c r="CO440" t="s">
        <v>53</v>
      </c>
      <c r="CP440" t="s">
        <v>54</v>
      </c>
      <c r="CQ440">
        <v>620</v>
      </c>
      <c r="CR440">
        <v>0.73</v>
      </c>
      <c r="CS440">
        <v>0.97</v>
      </c>
      <c r="CT440">
        <v>12</v>
      </c>
      <c r="CU440" t="s">
        <v>34</v>
      </c>
      <c r="CV440" t="s">
        <v>55</v>
      </c>
      <c r="CW440" t="s">
        <v>56</v>
      </c>
      <c r="CX440">
        <v>1597</v>
      </c>
      <c r="CY440">
        <v>1.88</v>
      </c>
      <c r="CZ440">
        <v>2.5</v>
      </c>
    </row>
    <row r="441" spans="1:104" x14ac:dyDescent="0.6">
      <c r="A441" s="1" t="s">
        <v>671</v>
      </c>
      <c r="B441" t="s">
        <v>672</v>
      </c>
      <c r="C441" s="1" t="s">
        <v>26</v>
      </c>
      <c r="D441" t="s">
        <v>28</v>
      </c>
      <c r="E441" t="s">
        <v>29</v>
      </c>
      <c r="F441" t="s">
        <v>1308</v>
      </c>
      <c r="G441" s="1" t="s">
        <v>673</v>
      </c>
      <c r="H441">
        <v>23842</v>
      </c>
      <c r="I441">
        <v>28.4</v>
      </c>
      <c r="J441">
        <v>60097</v>
      </c>
      <c r="K441">
        <v>71.599999999999994</v>
      </c>
      <c r="L441">
        <v>911</v>
      </c>
      <c r="M441">
        <v>1.0900000000000001</v>
      </c>
      <c r="N441">
        <v>1.52</v>
      </c>
      <c r="O441">
        <v>623</v>
      </c>
      <c r="P441">
        <v>0.74</v>
      </c>
      <c r="Q441">
        <v>1.04</v>
      </c>
      <c r="R441">
        <v>58563</v>
      </c>
      <c r="S441">
        <v>69.77</v>
      </c>
      <c r="T441">
        <v>97.45</v>
      </c>
      <c r="U441">
        <v>1</v>
      </c>
      <c r="V441" t="s">
        <v>31</v>
      </c>
      <c r="W441" t="s">
        <v>32</v>
      </c>
      <c r="X441" t="s">
        <v>33</v>
      </c>
      <c r="Y441">
        <v>452</v>
      </c>
      <c r="Z441">
        <v>0.54</v>
      </c>
      <c r="AA441">
        <v>0.77</v>
      </c>
      <c r="AB441">
        <v>2</v>
      </c>
      <c r="AC441" t="s">
        <v>34</v>
      </c>
      <c r="AD441" t="s">
        <v>35</v>
      </c>
      <c r="AE441" t="s">
        <v>36</v>
      </c>
      <c r="AF441">
        <v>1592</v>
      </c>
      <c r="AG441">
        <v>1.9</v>
      </c>
      <c r="AH441">
        <v>2.72</v>
      </c>
      <c r="AI441">
        <v>3</v>
      </c>
      <c r="AJ441" t="s">
        <v>34</v>
      </c>
      <c r="AK441" t="s">
        <v>37</v>
      </c>
      <c r="AL441" t="s">
        <v>38</v>
      </c>
      <c r="AM441">
        <v>16168</v>
      </c>
      <c r="AN441">
        <v>19.260000000000002</v>
      </c>
      <c r="AO441">
        <v>27.61</v>
      </c>
      <c r="AP441">
        <v>4</v>
      </c>
      <c r="AQ441" t="s">
        <v>34</v>
      </c>
      <c r="AR441" t="s">
        <v>39</v>
      </c>
      <c r="AS441" t="s">
        <v>40</v>
      </c>
      <c r="AT441">
        <v>1271</v>
      </c>
      <c r="AU441">
        <v>1.51</v>
      </c>
      <c r="AV441">
        <v>2.17</v>
      </c>
      <c r="AW441">
        <v>5</v>
      </c>
      <c r="AX441" t="s">
        <v>31</v>
      </c>
      <c r="AY441" t="s">
        <v>41</v>
      </c>
      <c r="AZ441" t="s">
        <v>42</v>
      </c>
      <c r="BA441">
        <v>17711</v>
      </c>
      <c r="BB441">
        <v>21.1</v>
      </c>
      <c r="BC441">
        <v>30.24</v>
      </c>
      <c r="BD441">
        <v>6</v>
      </c>
      <c r="BE441" t="s">
        <v>34</v>
      </c>
      <c r="BF441" t="s">
        <v>43</v>
      </c>
      <c r="BG441" t="s">
        <v>44</v>
      </c>
      <c r="BH441">
        <v>3044</v>
      </c>
      <c r="BI441">
        <v>3.63</v>
      </c>
      <c r="BJ441">
        <v>5.2</v>
      </c>
      <c r="BK441">
        <v>7</v>
      </c>
      <c r="BL441" t="s">
        <v>34</v>
      </c>
      <c r="BM441" t="s">
        <v>45</v>
      </c>
      <c r="BN441" t="s">
        <v>46</v>
      </c>
      <c r="BO441">
        <v>12959</v>
      </c>
      <c r="BP441">
        <v>15.44</v>
      </c>
      <c r="BQ441">
        <v>22.13</v>
      </c>
      <c r="BR441">
        <v>8</v>
      </c>
      <c r="BS441" t="s">
        <v>31</v>
      </c>
      <c r="BT441" t="s">
        <v>47</v>
      </c>
      <c r="BU441" t="s">
        <v>48</v>
      </c>
      <c r="BV441">
        <v>734</v>
      </c>
      <c r="BW441">
        <v>0.87</v>
      </c>
      <c r="BX441">
        <v>1.25</v>
      </c>
      <c r="BY441">
        <v>9</v>
      </c>
      <c r="BZ441" t="s">
        <v>34</v>
      </c>
      <c r="CA441" t="s">
        <v>49</v>
      </c>
      <c r="CB441" t="s">
        <v>50</v>
      </c>
      <c r="CC441">
        <v>1546</v>
      </c>
      <c r="CD441">
        <v>1.84</v>
      </c>
      <c r="CE441">
        <v>2.64</v>
      </c>
      <c r="CF441">
        <v>10</v>
      </c>
      <c r="CG441" t="s">
        <v>31</v>
      </c>
      <c r="CH441" t="s">
        <v>51</v>
      </c>
      <c r="CI441" t="s">
        <v>52</v>
      </c>
      <c r="CJ441">
        <v>1752</v>
      </c>
      <c r="CK441">
        <v>2.09</v>
      </c>
      <c r="CL441">
        <v>2.99</v>
      </c>
      <c r="CM441">
        <v>11</v>
      </c>
      <c r="CN441" t="s">
        <v>34</v>
      </c>
      <c r="CO441" t="s">
        <v>53</v>
      </c>
      <c r="CP441" t="s">
        <v>54</v>
      </c>
      <c r="CQ441">
        <v>401</v>
      </c>
      <c r="CR441">
        <v>0.48</v>
      </c>
      <c r="CS441">
        <v>0.68</v>
      </c>
      <c r="CT441">
        <v>12</v>
      </c>
      <c r="CU441" t="s">
        <v>34</v>
      </c>
      <c r="CV441" t="s">
        <v>55</v>
      </c>
      <c r="CW441" t="s">
        <v>56</v>
      </c>
      <c r="CX441">
        <v>933</v>
      </c>
      <c r="CY441">
        <v>1.1100000000000001</v>
      </c>
      <c r="CZ441">
        <v>1.59</v>
      </c>
    </row>
    <row r="442" spans="1:104" x14ac:dyDescent="0.6">
      <c r="A442" s="1" t="s">
        <v>671</v>
      </c>
      <c r="B442" t="s">
        <v>672</v>
      </c>
      <c r="C442" s="1" t="s">
        <v>57</v>
      </c>
      <c r="D442" t="s">
        <v>58</v>
      </c>
      <c r="E442" t="s">
        <v>29</v>
      </c>
      <c r="F442" t="s">
        <v>1309</v>
      </c>
      <c r="G442" s="1" t="s">
        <v>674</v>
      </c>
      <c r="H442">
        <v>20666</v>
      </c>
      <c r="I442">
        <v>26.7</v>
      </c>
      <c r="J442">
        <v>56732</v>
      </c>
      <c r="K442">
        <v>73.3</v>
      </c>
      <c r="L442">
        <v>764</v>
      </c>
      <c r="M442">
        <v>0.99</v>
      </c>
      <c r="N442">
        <v>1.35</v>
      </c>
      <c r="O442">
        <v>461</v>
      </c>
      <c r="P442">
        <v>0.6</v>
      </c>
      <c r="Q442">
        <v>0.81</v>
      </c>
      <c r="R442">
        <v>55507</v>
      </c>
      <c r="S442">
        <v>71.72</v>
      </c>
      <c r="T442">
        <v>97.84</v>
      </c>
      <c r="U442">
        <v>1</v>
      </c>
      <c r="V442" t="s">
        <v>31</v>
      </c>
      <c r="W442" t="s">
        <v>32</v>
      </c>
      <c r="X442" t="s">
        <v>33</v>
      </c>
      <c r="Y442">
        <v>350</v>
      </c>
      <c r="Z442">
        <v>0.45</v>
      </c>
      <c r="AA442">
        <v>0.63</v>
      </c>
      <c r="AB442">
        <v>2</v>
      </c>
      <c r="AC442" t="s">
        <v>34</v>
      </c>
      <c r="AD442" t="s">
        <v>35</v>
      </c>
      <c r="AE442" t="s">
        <v>36</v>
      </c>
      <c r="AF442">
        <v>1321</v>
      </c>
      <c r="AG442">
        <v>1.71</v>
      </c>
      <c r="AH442">
        <v>2.38</v>
      </c>
      <c r="AI442">
        <v>3</v>
      </c>
      <c r="AJ442" t="s">
        <v>34</v>
      </c>
      <c r="AK442" t="s">
        <v>37</v>
      </c>
      <c r="AL442" t="s">
        <v>38</v>
      </c>
      <c r="AM442">
        <v>18721</v>
      </c>
      <c r="AN442">
        <v>24.19</v>
      </c>
      <c r="AO442">
        <v>33.729999999999997</v>
      </c>
      <c r="AP442">
        <v>4</v>
      </c>
      <c r="AQ442" t="s">
        <v>34</v>
      </c>
      <c r="AR442" t="s">
        <v>39</v>
      </c>
      <c r="AS442" t="s">
        <v>40</v>
      </c>
      <c r="AT442">
        <v>943</v>
      </c>
      <c r="AU442">
        <v>1.22</v>
      </c>
      <c r="AV442">
        <v>1.7</v>
      </c>
      <c r="AW442">
        <v>5</v>
      </c>
      <c r="AX442" t="s">
        <v>31</v>
      </c>
      <c r="AY442" t="s">
        <v>41</v>
      </c>
      <c r="AZ442" t="s">
        <v>42</v>
      </c>
      <c r="BA442">
        <v>10574</v>
      </c>
      <c r="BB442">
        <v>13.66</v>
      </c>
      <c r="BC442">
        <v>19.05</v>
      </c>
      <c r="BD442">
        <v>6</v>
      </c>
      <c r="BE442" t="s">
        <v>34</v>
      </c>
      <c r="BF442" t="s">
        <v>43</v>
      </c>
      <c r="BG442" t="s">
        <v>44</v>
      </c>
      <c r="BH442">
        <v>3171</v>
      </c>
      <c r="BI442">
        <v>4.0999999999999996</v>
      </c>
      <c r="BJ442">
        <v>5.71</v>
      </c>
      <c r="BK442">
        <v>7</v>
      </c>
      <c r="BL442" t="s">
        <v>34</v>
      </c>
      <c r="BM442" t="s">
        <v>45</v>
      </c>
      <c r="BN442" t="s">
        <v>46</v>
      </c>
      <c r="BO442">
        <v>13669</v>
      </c>
      <c r="BP442">
        <v>17.66</v>
      </c>
      <c r="BQ442">
        <v>24.63</v>
      </c>
      <c r="BR442">
        <v>8</v>
      </c>
      <c r="BS442" t="s">
        <v>31</v>
      </c>
      <c r="BT442" t="s">
        <v>47</v>
      </c>
      <c r="BU442" t="s">
        <v>48</v>
      </c>
      <c r="BV442">
        <v>725</v>
      </c>
      <c r="BW442">
        <v>0.94</v>
      </c>
      <c r="BX442">
        <v>1.31</v>
      </c>
      <c r="BY442">
        <v>9</v>
      </c>
      <c r="BZ442" t="s">
        <v>34</v>
      </c>
      <c r="CA442" t="s">
        <v>49</v>
      </c>
      <c r="CB442" t="s">
        <v>50</v>
      </c>
      <c r="CC442">
        <v>2622</v>
      </c>
      <c r="CD442">
        <v>3.39</v>
      </c>
      <c r="CE442">
        <v>4.72</v>
      </c>
      <c r="CF442">
        <v>10</v>
      </c>
      <c r="CG442" t="s">
        <v>31</v>
      </c>
      <c r="CH442" t="s">
        <v>51</v>
      </c>
      <c r="CI442" t="s">
        <v>52</v>
      </c>
      <c r="CJ442">
        <v>2180</v>
      </c>
      <c r="CK442">
        <v>2.82</v>
      </c>
      <c r="CL442">
        <v>3.93</v>
      </c>
      <c r="CM442">
        <v>11</v>
      </c>
      <c r="CN442" t="s">
        <v>34</v>
      </c>
      <c r="CO442" t="s">
        <v>53</v>
      </c>
      <c r="CP442" t="s">
        <v>54</v>
      </c>
      <c r="CQ442">
        <v>377</v>
      </c>
      <c r="CR442">
        <v>0.49</v>
      </c>
      <c r="CS442">
        <v>0.68</v>
      </c>
      <c r="CT442">
        <v>12</v>
      </c>
      <c r="CU442" t="s">
        <v>34</v>
      </c>
      <c r="CV442" t="s">
        <v>55</v>
      </c>
      <c r="CW442" t="s">
        <v>56</v>
      </c>
      <c r="CX442">
        <v>854</v>
      </c>
      <c r="CY442">
        <v>1.1000000000000001</v>
      </c>
      <c r="CZ442">
        <v>1.54</v>
      </c>
    </row>
    <row r="443" spans="1:104" x14ac:dyDescent="0.6">
      <c r="A443" s="1" t="s">
        <v>671</v>
      </c>
      <c r="B443" t="s">
        <v>672</v>
      </c>
      <c r="C443" s="1" t="s">
        <v>60</v>
      </c>
      <c r="D443" t="s">
        <v>61</v>
      </c>
      <c r="E443" t="s">
        <v>29</v>
      </c>
      <c r="F443" t="s">
        <v>1310</v>
      </c>
      <c r="G443" s="1" t="s">
        <v>675</v>
      </c>
      <c r="H443">
        <v>18888</v>
      </c>
      <c r="I443">
        <v>22.87</v>
      </c>
      <c r="J443">
        <v>63714</v>
      </c>
      <c r="K443">
        <v>77.13</v>
      </c>
      <c r="L443">
        <v>1155</v>
      </c>
      <c r="M443">
        <v>1.4</v>
      </c>
      <c r="N443">
        <v>1.81</v>
      </c>
      <c r="O443">
        <v>683</v>
      </c>
      <c r="P443">
        <v>0.83</v>
      </c>
      <c r="Q443">
        <v>1.07</v>
      </c>
      <c r="R443">
        <v>61876</v>
      </c>
      <c r="S443">
        <v>74.91</v>
      </c>
      <c r="T443">
        <v>97.12</v>
      </c>
      <c r="U443">
        <v>1</v>
      </c>
      <c r="V443" t="s">
        <v>31</v>
      </c>
      <c r="W443" t="s">
        <v>32</v>
      </c>
      <c r="X443" t="s">
        <v>33</v>
      </c>
      <c r="Y443">
        <v>610</v>
      </c>
      <c r="Z443">
        <v>0.74</v>
      </c>
      <c r="AA443">
        <v>0.99</v>
      </c>
      <c r="AB443">
        <v>2</v>
      </c>
      <c r="AC443" t="s">
        <v>34</v>
      </c>
      <c r="AD443" t="s">
        <v>35</v>
      </c>
      <c r="AE443" t="s">
        <v>36</v>
      </c>
      <c r="AF443">
        <v>2048</v>
      </c>
      <c r="AG443">
        <v>2.48</v>
      </c>
      <c r="AH443">
        <v>3.31</v>
      </c>
      <c r="AI443">
        <v>3</v>
      </c>
      <c r="AJ443" t="s">
        <v>34</v>
      </c>
      <c r="AK443" t="s">
        <v>37</v>
      </c>
      <c r="AL443" t="s">
        <v>38</v>
      </c>
      <c r="AM443">
        <v>16354</v>
      </c>
      <c r="AN443">
        <v>19.8</v>
      </c>
      <c r="AO443">
        <v>26.43</v>
      </c>
      <c r="AP443">
        <v>4</v>
      </c>
      <c r="AQ443" t="s">
        <v>34</v>
      </c>
      <c r="AR443" t="s">
        <v>39</v>
      </c>
      <c r="AS443" t="s">
        <v>40</v>
      </c>
      <c r="AT443">
        <v>1926</v>
      </c>
      <c r="AU443">
        <v>2.33</v>
      </c>
      <c r="AV443">
        <v>3.11</v>
      </c>
      <c r="AW443">
        <v>5</v>
      </c>
      <c r="AX443" t="s">
        <v>31</v>
      </c>
      <c r="AY443" t="s">
        <v>41</v>
      </c>
      <c r="AZ443" t="s">
        <v>42</v>
      </c>
      <c r="BA443">
        <v>22759</v>
      </c>
      <c r="BB443">
        <v>27.55</v>
      </c>
      <c r="BC443">
        <v>36.78</v>
      </c>
      <c r="BD443">
        <v>6</v>
      </c>
      <c r="BE443" t="s">
        <v>34</v>
      </c>
      <c r="BF443" t="s">
        <v>43</v>
      </c>
      <c r="BG443" t="s">
        <v>44</v>
      </c>
      <c r="BH443">
        <v>3544</v>
      </c>
      <c r="BI443">
        <v>4.29</v>
      </c>
      <c r="BJ443">
        <v>5.73</v>
      </c>
      <c r="BK443">
        <v>7</v>
      </c>
      <c r="BL443" t="s">
        <v>34</v>
      </c>
      <c r="BM443" t="s">
        <v>45</v>
      </c>
      <c r="BN443" t="s">
        <v>46</v>
      </c>
      <c r="BO443">
        <v>8159</v>
      </c>
      <c r="BP443">
        <v>9.8800000000000008</v>
      </c>
      <c r="BQ443">
        <v>13.19</v>
      </c>
      <c r="BR443">
        <v>8</v>
      </c>
      <c r="BS443" t="s">
        <v>31</v>
      </c>
      <c r="BT443" t="s">
        <v>47</v>
      </c>
      <c r="BU443" t="s">
        <v>48</v>
      </c>
      <c r="BV443">
        <v>767</v>
      </c>
      <c r="BW443">
        <v>0.93</v>
      </c>
      <c r="BX443">
        <v>1.24</v>
      </c>
      <c r="BY443">
        <v>9</v>
      </c>
      <c r="BZ443" t="s">
        <v>34</v>
      </c>
      <c r="CA443" t="s">
        <v>49</v>
      </c>
      <c r="CB443" t="s">
        <v>50</v>
      </c>
      <c r="CC443">
        <v>1151</v>
      </c>
      <c r="CD443">
        <v>1.39</v>
      </c>
      <c r="CE443">
        <v>1.86</v>
      </c>
      <c r="CF443">
        <v>10</v>
      </c>
      <c r="CG443" t="s">
        <v>31</v>
      </c>
      <c r="CH443" t="s">
        <v>51</v>
      </c>
      <c r="CI443" t="s">
        <v>52</v>
      </c>
      <c r="CJ443">
        <v>2813</v>
      </c>
      <c r="CK443">
        <v>3.41</v>
      </c>
      <c r="CL443">
        <v>4.55</v>
      </c>
      <c r="CM443">
        <v>11</v>
      </c>
      <c r="CN443" t="s">
        <v>34</v>
      </c>
      <c r="CO443" t="s">
        <v>53</v>
      </c>
      <c r="CP443" t="s">
        <v>54</v>
      </c>
      <c r="CQ443">
        <v>440</v>
      </c>
      <c r="CR443">
        <v>0.53</v>
      </c>
      <c r="CS443">
        <v>0.71</v>
      </c>
      <c r="CT443">
        <v>12</v>
      </c>
      <c r="CU443" t="s">
        <v>34</v>
      </c>
      <c r="CV443" t="s">
        <v>55</v>
      </c>
      <c r="CW443" t="s">
        <v>56</v>
      </c>
      <c r="CX443">
        <v>1305</v>
      </c>
      <c r="CY443">
        <v>1.58</v>
      </c>
      <c r="CZ443">
        <v>2.11</v>
      </c>
    </row>
    <row r="444" spans="1:104" x14ac:dyDescent="0.6">
      <c r="A444" s="1" t="s">
        <v>671</v>
      </c>
      <c r="B444" t="s">
        <v>672</v>
      </c>
      <c r="C444" s="1" t="s">
        <v>63</v>
      </c>
      <c r="D444" t="s">
        <v>64</v>
      </c>
      <c r="E444" t="s">
        <v>29</v>
      </c>
      <c r="F444" t="s">
        <v>1311</v>
      </c>
      <c r="G444" s="1" t="s">
        <v>676</v>
      </c>
      <c r="H444">
        <v>19442</v>
      </c>
      <c r="I444">
        <v>22.9</v>
      </c>
      <c r="J444">
        <v>65458</v>
      </c>
      <c r="K444">
        <v>77.099999999999994</v>
      </c>
      <c r="L444">
        <v>1123</v>
      </c>
      <c r="M444">
        <v>1.32</v>
      </c>
      <c r="N444">
        <v>1.72</v>
      </c>
      <c r="O444">
        <v>775</v>
      </c>
      <c r="P444">
        <v>0.91</v>
      </c>
      <c r="Q444">
        <v>1.18</v>
      </c>
      <c r="R444">
        <v>63560</v>
      </c>
      <c r="S444">
        <v>74.86</v>
      </c>
      <c r="T444">
        <v>97.1</v>
      </c>
      <c r="U444">
        <v>1</v>
      </c>
      <c r="V444" t="s">
        <v>31</v>
      </c>
      <c r="W444" t="s">
        <v>32</v>
      </c>
      <c r="X444" t="s">
        <v>33</v>
      </c>
      <c r="Y444">
        <v>547</v>
      </c>
      <c r="Z444">
        <v>0.64</v>
      </c>
      <c r="AA444">
        <v>0.86</v>
      </c>
      <c r="AB444">
        <v>2</v>
      </c>
      <c r="AC444" t="s">
        <v>34</v>
      </c>
      <c r="AD444" t="s">
        <v>35</v>
      </c>
      <c r="AE444" t="s">
        <v>36</v>
      </c>
      <c r="AF444">
        <v>1392</v>
      </c>
      <c r="AG444">
        <v>1.64</v>
      </c>
      <c r="AH444">
        <v>2.19</v>
      </c>
      <c r="AI444">
        <v>3</v>
      </c>
      <c r="AJ444" t="s">
        <v>34</v>
      </c>
      <c r="AK444" t="s">
        <v>37</v>
      </c>
      <c r="AL444" t="s">
        <v>38</v>
      </c>
      <c r="AM444">
        <v>17781</v>
      </c>
      <c r="AN444">
        <v>20.94</v>
      </c>
      <c r="AO444">
        <v>27.98</v>
      </c>
      <c r="AP444">
        <v>4</v>
      </c>
      <c r="AQ444" t="s">
        <v>34</v>
      </c>
      <c r="AR444" t="s">
        <v>39</v>
      </c>
      <c r="AS444" t="s">
        <v>40</v>
      </c>
      <c r="AT444">
        <v>1649</v>
      </c>
      <c r="AU444">
        <v>1.94</v>
      </c>
      <c r="AV444">
        <v>2.59</v>
      </c>
      <c r="AW444">
        <v>5</v>
      </c>
      <c r="AX444" t="s">
        <v>31</v>
      </c>
      <c r="AY444" t="s">
        <v>41</v>
      </c>
      <c r="AZ444" t="s">
        <v>42</v>
      </c>
      <c r="BA444">
        <v>22411</v>
      </c>
      <c r="BB444">
        <v>26.4</v>
      </c>
      <c r="BC444">
        <v>35.26</v>
      </c>
      <c r="BD444">
        <v>6</v>
      </c>
      <c r="BE444" t="s">
        <v>34</v>
      </c>
      <c r="BF444" t="s">
        <v>43</v>
      </c>
      <c r="BG444" t="s">
        <v>44</v>
      </c>
      <c r="BH444">
        <v>3728</v>
      </c>
      <c r="BI444">
        <v>4.3899999999999997</v>
      </c>
      <c r="BJ444">
        <v>5.87</v>
      </c>
      <c r="BK444">
        <v>7</v>
      </c>
      <c r="BL444" t="s">
        <v>34</v>
      </c>
      <c r="BM444" t="s">
        <v>45</v>
      </c>
      <c r="BN444" t="s">
        <v>46</v>
      </c>
      <c r="BO444">
        <v>9251</v>
      </c>
      <c r="BP444">
        <v>10.9</v>
      </c>
      <c r="BQ444">
        <v>14.55</v>
      </c>
      <c r="BR444">
        <v>8</v>
      </c>
      <c r="BS444" t="s">
        <v>31</v>
      </c>
      <c r="BT444" t="s">
        <v>47</v>
      </c>
      <c r="BU444" t="s">
        <v>48</v>
      </c>
      <c r="BV444">
        <v>864</v>
      </c>
      <c r="BW444">
        <v>1.02</v>
      </c>
      <c r="BX444">
        <v>1.36</v>
      </c>
      <c r="BY444">
        <v>9</v>
      </c>
      <c r="BZ444" t="s">
        <v>34</v>
      </c>
      <c r="CA444" t="s">
        <v>49</v>
      </c>
      <c r="CB444" t="s">
        <v>50</v>
      </c>
      <c r="CC444">
        <v>1685</v>
      </c>
      <c r="CD444">
        <v>1.98</v>
      </c>
      <c r="CE444">
        <v>2.65</v>
      </c>
      <c r="CF444">
        <v>10</v>
      </c>
      <c r="CG444" t="s">
        <v>31</v>
      </c>
      <c r="CH444" t="s">
        <v>51</v>
      </c>
      <c r="CI444" t="s">
        <v>52</v>
      </c>
      <c r="CJ444">
        <v>2422</v>
      </c>
      <c r="CK444">
        <v>2.85</v>
      </c>
      <c r="CL444">
        <v>3.81</v>
      </c>
      <c r="CM444">
        <v>11</v>
      </c>
      <c r="CN444" t="s">
        <v>34</v>
      </c>
      <c r="CO444" t="s">
        <v>53</v>
      </c>
      <c r="CP444" t="s">
        <v>54</v>
      </c>
      <c r="CQ444">
        <v>517</v>
      </c>
      <c r="CR444">
        <v>0.61</v>
      </c>
      <c r="CS444">
        <v>0.81</v>
      </c>
      <c r="CT444">
        <v>12</v>
      </c>
      <c r="CU444" t="s">
        <v>34</v>
      </c>
      <c r="CV444" t="s">
        <v>55</v>
      </c>
      <c r="CW444" t="s">
        <v>56</v>
      </c>
      <c r="CX444">
        <v>1313</v>
      </c>
      <c r="CY444">
        <v>1.55</v>
      </c>
      <c r="CZ444">
        <v>2.0699999999999998</v>
      </c>
    </row>
    <row r="445" spans="1:104" x14ac:dyDescent="0.6">
      <c r="A445" s="1" t="s">
        <v>671</v>
      </c>
      <c r="B445" t="s">
        <v>672</v>
      </c>
      <c r="C445" s="1" t="s">
        <v>66</v>
      </c>
      <c r="D445" t="s">
        <v>67</v>
      </c>
      <c r="E445" t="s">
        <v>29</v>
      </c>
      <c r="F445" t="s">
        <v>1312</v>
      </c>
      <c r="G445" s="1" t="s">
        <v>677</v>
      </c>
      <c r="H445">
        <v>19849</v>
      </c>
      <c r="I445">
        <v>24.44</v>
      </c>
      <c r="J445">
        <v>61368</v>
      </c>
      <c r="K445">
        <v>75.56</v>
      </c>
      <c r="L445">
        <v>884</v>
      </c>
      <c r="M445">
        <v>1.0900000000000001</v>
      </c>
      <c r="N445">
        <v>1.44</v>
      </c>
      <c r="O445">
        <v>1072</v>
      </c>
      <c r="P445">
        <v>1.32</v>
      </c>
      <c r="Q445">
        <v>1.75</v>
      </c>
      <c r="R445">
        <v>59412</v>
      </c>
      <c r="S445">
        <v>73.150000000000006</v>
      </c>
      <c r="T445">
        <v>96.81</v>
      </c>
      <c r="U445">
        <v>1</v>
      </c>
      <c r="V445" t="s">
        <v>31</v>
      </c>
      <c r="W445" t="s">
        <v>32</v>
      </c>
      <c r="X445" t="s">
        <v>33</v>
      </c>
      <c r="Y445">
        <v>527</v>
      </c>
      <c r="Z445">
        <v>0.65</v>
      </c>
      <c r="AA445">
        <v>0.89</v>
      </c>
      <c r="AB445">
        <v>2</v>
      </c>
      <c r="AC445" t="s">
        <v>34</v>
      </c>
      <c r="AD445" t="s">
        <v>35</v>
      </c>
      <c r="AE445" t="s">
        <v>36</v>
      </c>
      <c r="AF445">
        <v>1353</v>
      </c>
      <c r="AG445">
        <v>1.67</v>
      </c>
      <c r="AH445">
        <v>2.2799999999999998</v>
      </c>
      <c r="AI445">
        <v>3</v>
      </c>
      <c r="AJ445" t="s">
        <v>34</v>
      </c>
      <c r="AK445" t="s">
        <v>37</v>
      </c>
      <c r="AL445" t="s">
        <v>38</v>
      </c>
      <c r="AM445">
        <v>14083</v>
      </c>
      <c r="AN445">
        <v>17.34</v>
      </c>
      <c r="AO445">
        <v>23.7</v>
      </c>
      <c r="AP445">
        <v>4</v>
      </c>
      <c r="AQ445" t="s">
        <v>34</v>
      </c>
      <c r="AR445" t="s">
        <v>39</v>
      </c>
      <c r="AS445" t="s">
        <v>40</v>
      </c>
      <c r="AT445">
        <v>1582</v>
      </c>
      <c r="AU445">
        <v>1.95</v>
      </c>
      <c r="AV445">
        <v>2.66</v>
      </c>
      <c r="AW445">
        <v>5</v>
      </c>
      <c r="AX445" t="s">
        <v>31</v>
      </c>
      <c r="AY445" t="s">
        <v>41</v>
      </c>
      <c r="AZ445" t="s">
        <v>42</v>
      </c>
      <c r="BA445">
        <v>24569</v>
      </c>
      <c r="BB445">
        <v>30.25</v>
      </c>
      <c r="BC445">
        <v>41.35</v>
      </c>
      <c r="BD445">
        <v>6</v>
      </c>
      <c r="BE445" t="s">
        <v>34</v>
      </c>
      <c r="BF445" t="s">
        <v>43</v>
      </c>
      <c r="BG445" t="s">
        <v>44</v>
      </c>
      <c r="BH445">
        <v>3398</v>
      </c>
      <c r="BI445">
        <v>4.18</v>
      </c>
      <c r="BJ445">
        <v>5.72</v>
      </c>
      <c r="BK445">
        <v>7</v>
      </c>
      <c r="BL445" t="s">
        <v>34</v>
      </c>
      <c r="BM445" t="s">
        <v>45</v>
      </c>
      <c r="BN445" t="s">
        <v>46</v>
      </c>
      <c r="BO445">
        <v>8305</v>
      </c>
      <c r="BP445">
        <v>10.23</v>
      </c>
      <c r="BQ445">
        <v>13.98</v>
      </c>
      <c r="BR445">
        <v>8</v>
      </c>
      <c r="BS445" t="s">
        <v>31</v>
      </c>
      <c r="BT445" t="s">
        <v>47</v>
      </c>
      <c r="BU445" t="s">
        <v>48</v>
      </c>
      <c r="BV445">
        <v>656</v>
      </c>
      <c r="BW445">
        <v>0.81</v>
      </c>
      <c r="BX445">
        <v>1.1000000000000001</v>
      </c>
      <c r="BY445">
        <v>9</v>
      </c>
      <c r="BZ445" t="s">
        <v>34</v>
      </c>
      <c r="CA445" t="s">
        <v>49</v>
      </c>
      <c r="CB445" t="s">
        <v>50</v>
      </c>
      <c r="CC445">
        <v>1044</v>
      </c>
      <c r="CD445">
        <v>1.29</v>
      </c>
      <c r="CE445">
        <v>1.76</v>
      </c>
      <c r="CF445">
        <v>10</v>
      </c>
      <c r="CG445" t="s">
        <v>31</v>
      </c>
      <c r="CH445" t="s">
        <v>51</v>
      </c>
      <c r="CI445" t="s">
        <v>52</v>
      </c>
      <c r="CJ445">
        <v>2213</v>
      </c>
      <c r="CK445">
        <v>2.72</v>
      </c>
      <c r="CL445">
        <v>3.72</v>
      </c>
      <c r="CM445">
        <v>11</v>
      </c>
      <c r="CN445" t="s">
        <v>34</v>
      </c>
      <c r="CO445" t="s">
        <v>53</v>
      </c>
      <c r="CP445" t="s">
        <v>54</v>
      </c>
      <c r="CQ445">
        <v>471</v>
      </c>
      <c r="CR445">
        <v>0.57999999999999996</v>
      </c>
      <c r="CS445">
        <v>0.79</v>
      </c>
      <c r="CT445">
        <v>12</v>
      </c>
      <c r="CU445" t="s">
        <v>34</v>
      </c>
      <c r="CV445" t="s">
        <v>55</v>
      </c>
      <c r="CW445" t="s">
        <v>56</v>
      </c>
      <c r="CX445">
        <v>1211</v>
      </c>
      <c r="CY445">
        <v>1.49</v>
      </c>
      <c r="CZ445">
        <v>2.04</v>
      </c>
    </row>
    <row r="446" spans="1:104" x14ac:dyDescent="0.6">
      <c r="A446" s="1" t="s">
        <v>678</v>
      </c>
      <c r="B446" t="s">
        <v>679</v>
      </c>
      <c r="C446" s="1" t="s">
        <v>26</v>
      </c>
      <c r="D446" t="s">
        <v>28</v>
      </c>
      <c r="E446" t="s">
        <v>29</v>
      </c>
      <c r="F446" t="s">
        <v>1313</v>
      </c>
      <c r="G446" s="1" t="s">
        <v>680</v>
      </c>
      <c r="H446">
        <v>18571</v>
      </c>
      <c r="I446">
        <v>21.86</v>
      </c>
      <c r="J446">
        <v>66374</v>
      </c>
      <c r="K446">
        <v>78.14</v>
      </c>
      <c r="L446">
        <v>953</v>
      </c>
      <c r="M446">
        <v>1.1200000000000001</v>
      </c>
      <c r="N446">
        <v>1.44</v>
      </c>
      <c r="O446">
        <v>573</v>
      </c>
      <c r="P446">
        <v>0.67</v>
      </c>
      <c r="Q446">
        <v>0.86</v>
      </c>
      <c r="R446">
        <v>64848</v>
      </c>
      <c r="S446">
        <v>76.34</v>
      </c>
      <c r="T446">
        <v>97.7</v>
      </c>
      <c r="U446">
        <v>1</v>
      </c>
      <c r="V446" t="s">
        <v>31</v>
      </c>
      <c r="W446" t="s">
        <v>32</v>
      </c>
      <c r="X446" t="s">
        <v>33</v>
      </c>
      <c r="Y446">
        <v>334</v>
      </c>
      <c r="Z446">
        <v>0.39</v>
      </c>
      <c r="AA446">
        <v>0.52</v>
      </c>
      <c r="AB446">
        <v>2</v>
      </c>
      <c r="AC446" t="s">
        <v>34</v>
      </c>
      <c r="AD446" t="s">
        <v>35</v>
      </c>
      <c r="AE446" t="s">
        <v>36</v>
      </c>
      <c r="AF446">
        <v>1449</v>
      </c>
      <c r="AG446">
        <v>1.71</v>
      </c>
      <c r="AH446">
        <v>2.23</v>
      </c>
      <c r="AI446">
        <v>3</v>
      </c>
      <c r="AJ446" t="s">
        <v>34</v>
      </c>
      <c r="AK446" t="s">
        <v>37</v>
      </c>
      <c r="AL446" t="s">
        <v>38</v>
      </c>
      <c r="AM446">
        <v>16343</v>
      </c>
      <c r="AN446">
        <v>19.239999999999998</v>
      </c>
      <c r="AO446">
        <v>25.2</v>
      </c>
      <c r="AP446">
        <v>4</v>
      </c>
      <c r="AQ446" t="s">
        <v>34</v>
      </c>
      <c r="AR446" t="s">
        <v>39</v>
      </c>
      <c r="AS446" t="s">
        <v>40</v>
      </c>
      <c r="AT446">
        <v>5066</v>
      </c>
      <c r="AU446">
        <v>5.96</v>
      </c>
      <c r="AV446">
        <v>7.81</v>
      </c>
      <c r="AW446">
        <v>5</v>
      </c>
      <c r="AX446" t="s">
        <v>31</v>
      </c>
      <c r="AY446" t="s">
        <v>41</v>
      </c>
      <c r="AZ446" t="s">
        <v>42</v>
      </c>
      <c r="BA446">
        <v>15452</v>
      </c>
      <c r="BB446">
        <v>18.190000000000001</v>
      </c>
      <c r="BC446">
        <v>23.83</v>
      </c>
      <c r="BD446">
        <v>6</v>
      </c>
      <c r="BE446" t="s">
        <v>34</v>
      </c>
      <c r="BF446" t="s">
        <v>43</v>
      </c>
      <c r="BG446" t="s">
        <v>44</v>
      </c>
      <c r="BH446">
        <v>4590</v>
      </c>
      <c r="BI446">
        <v>5.4</v>
      </c>
      <c r="BJ446">
        <v>7.08</v>
      </c>
      <c r="BK446">
        <v>7</v>
      </c>
      <c r="BL446" t="s">
        <v>34</v>
      </c>
      <c r="BM446" t="s">
        <v>45</v>
      </c>
      <c r="BN446" t="s">
        <v>46</v>
      </c>
      <c r="BO446">
        <v>12487</v>
      </c>
      <c r="BP446">
        <v>14.7</v>
      </c>
      <c r="BQ446">
        <v>19.260000000000002</v>
      </c>
      <c r="BR446">
        <v>8</v>
      </c>
      <c r="BS446" t="s">
        <v>31</v>
      </c>
      <c r="BT446" t="s">
        <v>47</v>
      </c>
      <c r="BU446" t="s">
        <v>48</v>
      </c>
      <c r="BV446">
        <v>1746</v>
      </c>
      <c r="BW446">
        <v>2.06</v>
      </c>
      <c r="BX446">
        <v>2.69</v>
      </c>
      <c r="BY446">
        <v>9</v>
      </c>
      <c r="BZ446" t="s">
        <v>34</v>
      </c>
      <c r="CA446" t="s">
        <v>49</v>
      </c>
      <c r="CB446" t="s">
        <v>50</v>
      </c>
      <c r="CC446">
        <v>2351</v>
      </c>
      <c r="CD446">
        <v>2.77</v>
      </c>
      <c r="CE446">
        <v>3.63</v>
      </c>
      <c r="CF446">
        <v>10</v>
      </c>
      <c r="CG446" t="s">
        <v>31</v>
      </c>
      <c r="CH446" t="s">
        <v>51</v>
      </c>
      <c r="CI446" t="s">
        <v>52</v>
      </c>
      <c r="CJ446">
        <v>3117</v>
      </c>
      <c r="CK446">
        <v>3.67</v>
      </c>
      <c r="CL446">
        <v>4.8099999999999996</v>
      </c>
      <c r="CM446">
        <v>11</v>
      </c>
      <c r="CN446" t="s">
        <v>34</v>
      </c>
      <c r="CO446" t="s">
        <v>53</v>
      </c>
      <c r="CP446" t="s">
        <v>54</v>
      </c>
      <c r="CQ446">
        <v>496</v>
      </c>
      <c r="CR446">
        <v>0.57999999999999996</v>
      </c>
      <c r="CS446">
        <v>0.76</v>
      </c>
      <c r="CT446">
        <v>12</v>
      </c>
      <c r="CU446" t="s">
        <v>34</v>
      </c>
      <c r="CV446" t="s">
        <v>55</v>
      </c>
      <c r="CW446" t="s">
        <v>56</v>
      </c>
      <c r="CX446">
        <v>1417</v>
      </c>
      <c r="CY446">
        <v>1.67</v>
      </c>
      <c r="CZ446">
        <v>2.19</v>
      </c>
    </row>
    <row r="447" spans="1:104" x14ac:dyDescent="0.6">
      <c r="A447" s="1" t="s">
        <v>678</v>
      </c>
      <c r="B447" t="s">
        <v>679</v>
      </c>
      <c r="C447" s="1" t="s">
        <v>57</v>
      </c>
      <c r="D447" t="s">
        <v>58</v>
      </c>
      <c r="E447" t="s">
        <v>29</v>
      </c>
      <c r="F447" t="s">
        <v>1314</v>
      </c>
      <c r="G447" s="1" t="s">
        <v>681</v>
      </c>
      <c r="H447">
        <v>22800</v>
      </c>
      <c r="I447">
        <v>20.84</v>
      </c>
      <c r="J447">
        <v>86593</v>
      </c>
      <c r="K447">
        <v>79.16</v>
      </c>
      <c r="L447">
        <v>1268</v>
      </c>
      <c r="M447">
        <v>1.1599999999999999</v>
      </c>
      <c r="N447">
        <v>1.46</v>
      </c>
      <c r="O447">
        <v>774</v>
      </c>
      <c r="P447">
        <v>0.71</v>
      </c>
      <c r="Q447">
        <v>0.89</v>
      </c>
      <c r="R447">
        <v>84551</v>
      </c>
      <c r="S447">
        <v>77.290000000000006</v>
      </c>
      <c r="T447">
        <v>97.64</v>
      </c>
      <c r="U447">
        <v>1</v>
      </c>
      <c r="V447" t="s">
        <v>31</v>
      </c>
      <c r="W447" t="s">
        <v>32</v>
      </c>
      <c r="X447" t="s">
        <v>33</v>
      </c>
      <c r="Y447">
        <v>459</v>
      </c>
      <c r="Z447">
        <v>0.42</v>
      </c>
      <c r="AA447">
        <v>0.54</v>
      </c>
      <c r="AB447">
        <v>2</v>
      </c>
      <c r="AC447" t="s">
        <v>34</v>
      </c>
      <c r="AD447" t="s">
        <v>35</v>
      </c>
      <c r="AE447" t="s">
        <v>36</v>
      </c>
      <c r="AF447">
        <v>2296</v>
      </c>
      <c r="AG447">
        <v>2.1</v>
      </c>
      <c r="AH447">
        <v>2.72</v>
      </c>
      <c r="AI447">
        <v>3</v>
      </c>
      <c r="AJ447" t="s">
        <v>34</v>
      </c>
      <c r="AK447" t="s">
        <v>37</v>
      </c>
      <c r="AL447" t="s">
        <v>38</v>
      </c>
      <c r="AM447">
        <v>18651</v>
      </c>
      <c r="AN447">
        <v>17.05</v>
      </c>
      <c r="AO447">
        <v>22.06</v>
      </c>
      <c r="AP447">
        <v>4</v>
      </c>
      <c r="AQ447" t="s">
        <v>34</v>
      </c>
      <c r="AR447" t="s">
        <v>39</v>
      </c>
      <c r="AS447" t="s">
        <v>40</v>
      </c>
      <c r="AT447">
        <v>5736</v>
      </c>
      <c r="AU447">
        <v>5.24</v>
      </c>
      <c r="AV447">
        <v>6.78</v>
      </c>
      <c r="AW447">
        <v>5</v>
      </c>
      <c r="AX447" t="s">
        <v>31</v>
      </c>
      <c r="AY447" t="s">
        <v>41</v>
      </c>
      <c r="AZ447" t="s">
        <v>42</v>
      </c>
      <c r="BA447">
        <v>20478</v>
      </c>
      <c r="BB447">
        <v>18.72</v>
      </c>
      <c r="BC447">
        <v>24.22</v>
      </c>
      <c r="BD447">
        <v>6</v>
      </c>
      <c r="BE447" t="s">
        <v>34</v>
      </c>
      <c r="BF447" t="s">
        <v>43</v>
      </c>
      <c r="BG447" t="s">
        <v>44</v>
      </c>
      <c r="BH447">
        <v>5446</v>
      </c>
      <c r="BI447">
        <v>4.9800000000000004</v>
      </c>
      <c r="BJ447">
        <v>6.44</v>
      </c>
      <c r="BK447">
        <v>7</v>
      </c>
      <c r="BL447" t="s">
        <v>34</v>
      </c>
      <c r="BM447" t="s">
        <v>45</v>
      </c>
      <c r="BN447" t="s">
        <v>46</v>
      </c>
      <c r="BO447">
        <v>20204</v>
      </c>
      <c r="BP447">
        <v>18.47</v>
      </c>
      <c r="BQ447">
        <v>23.9</v>
      </c>
      <c r="BR447">
        <v>8</v>
      </c>
      <c r="BS447" t="s">
        <v>31</v>
      </c>
      <c r="BT447" t="s">
        <v>47</v>
      </c>
      <c r="BU447" t="s">
        <v>48</v>
      </c>
      <c r="BV447">
        <v>2303</v>
      </c>
      <c r="BW447">
        <v>2.11</v>
      </c>
      <c r="BX447">
        <v>2.72</v>
      </c>
      <c r="BY447">
        <v>9</v>
      </c>
      <c r="BZ447" t="s">
        <v>34</v>
      </c>
      <c r="CA447" t="s">
        <v>49</v>
      </c>
      <c r="CB447" t="s">
        <v>50</v>
      </c>
      <c r="CC447">
        <v>3270</v>
      </c>
      <c r="CD447">
        <v>2.99</v>
      </c>
      <c r="CE447">
        <v>3.87</v>
      </c>
      <c r="CF447">
        <v>10</v>
      </c>
      <c r="CG447" t="s">
        <v>31</v>
      </c>
      <c r="CH447" t="s">
        <v>51</v>
      </c>
      <c r="CI447" t="s">
        <v>52</v>
      </c>
      <c r="CJ447">
        <v>3123</v>
      </c>
      <c r="CK447">
        <v>2.85</v>
      </c>
      <c r="CL447">
        <v>3.69</v>
      </c>
      <c r="CM447">
        <v>11</v>
      </c>
      <c r="CN447" t="s">
        <v>34</v>
      </c>
      <c r="CO447" t="s">
        <v>53</v>
      </c>
      <c r="CP447" t="s">
        <v>54</v>
      </c>
      <c r="CQ447">
        <v>764</v>
      </c>
      <c r="CR447">
        <v>0.7</v>
      </c>
      <c r="CS447">
        <v>0.9</v>
      </c>
      <c r="CT447">
        <v>12</v>
      </c>
      <c r="CU447" t="s">
        <v>34</v>
      </c>
      <c r="CV447" t="s">
        <v>55</v>
      </c>
      <c r="CW447" t="s">
        <v>56</v>
      </c>
      <c r="CX447">
        <v>1821</v>
      </c>
      <c r="CY447">
        <v>1.66</v>
      </c>
      <c r="CZ447">
        <v>2.15</v>
      </c>
    </row>
    <row r="448" spans="1:104" x14ac:dyDescent="0.6">
      <c r="A448" s="1" t="s">
        <v>678</v>
      </c>
      <c r="B448" t="s">
        <v>679</v>
      </c>
      <c r="C448" s="1" t="s">
        <v>60</v>
      </c>
      <c r="D448" t="s">
        <v>61</v>
      </c>
      <c r="E448" t="s">
        <v>29</v>
      </c>
      <c r="F448" t="s">
        <v>1315</v>
      </c>
      <c r="G448" s="1" t="s">
        <v>682</v>
      </c>
      <c r="H448">
        <v>21447</v>
      </c>
      <c r="I448">
        <v>20.65</v>
      </c>
      <c r="J448">
        <v>82393</v>
      </c>
      <c r="K448">
        <v>79.349999999999994</v>
      </c>
      <c r="L448">
        <v>1230</v>
      </c>
      <c r="M448">
        <v>1.18</v>
      </c>
      <c r="N448">
        <v>1.49</v>
      </c>
      <c r="O448">
        <v>720</v>
      </c>
      <c r="P448">
        <v>0.69</v>
      </c>
      <c r="Q448">
        <v>0.87</v>
      </c>
      <c r="R448">
        <v>80443</v>
      </c>
      <c r="S448">
        <v>77.47</v>
      </c>
      <c r="T448">
        <v>97.63</v>
      </c>
      <c r="U448">
        <v>1</v>
      </c>
      <c r="V448" t="s">
        <v>31</v>
      </c>
      <c r="W448" t="s">
        <v>32</v>
      </c>
      <c r="X448" t="s">
        <v>33</v>
      </c>
      <c r="Y448">
        <v>382</v>
      </c>
      <c r="Z448">
        <v>0.37</v>
      </c>
      <c r="AA448">
        <v>0.47</v>
      </c>
      <c r="AB448">
        <v>2</v>
      </c>
      <c r="AC448" t="s">
        <v>34</v>
      </c>
      <c r="AD448" t="s">
        <v>35</v>
      </c>
      <c r="AE448" t="s">
        <v>36</v>
      </c>
      <c r="AF448">
        <v>1568</v>
      </c>
      <c r="AG448">
        <v>1.51</v>
      </c>
      <c r="AH448">
        <v>1.95</v>
      </c>
      <c r="AI448">
        <v>3</v>
      </c>
      <c r="AJ448" t="s">
        <v>34</v>
      </c>
      <c r="AK448" t="s">
        <v>37</v>
      </c>
      <c r="AL448" t="s">
        <v>38</v>
      </c>
      <c r="AM448">
        <v>18931</v>
      </c>
      <c r="AN448">
        <v>18.23</v>
      </c>
      <c r="AO448">
        <v>23.53</v>
      </c>
      <c r="AP448">
        <v>4</v>
      </c>
      <c r="AQ448" t="s">
        <v>34</v>
      </c>
      <c r="AR448" t="s">
        <v>39</v>
      </c>
      <c r="AS448" t="s">
        <v>40</v>
      </c>
      <c r="AT448">
        <v>6208</v>
      </c>
      <c r="AU448">
        <v>5.98</v>
      </c>
      <c r="AV448">
        <v>7.72</v>
      </c>
      <c r="AW448">
        <v>5</v>
      </c>
      <c r="AX448" t="s">
        <v>31</v>
      </c>
      <c r="AY448" t="s">
        <v>41</v>
      </c>
      <c r="AZ448" t="s">
        <v>42</v>
      </c>
      <c r="BA448">
        <v>20613</v>
      </c>
      <c r="BB448">
        <v>19.850000000000001</v>
      </c>
      <c r="BC448">
        <v>25.62</v>
      </c>
      <c r="BD448">
        <v>6</v>
      </c>
      <c r="BE448" t="s">
        <v>34</v>
      </c>
      <c r="BF448" t="s">
        <v>43</v>
      </c>
      <c r="BG448" t="s">
        <v>44</v>
      </c>
      <c r="BH448">
        <v>5946</v>
      </c>
      <c r="BI448">
        <v>5.73</v>
      </c>
      <c r="BJ448">
        <v>7.39</v>
      </c>
      <c r="BK448">
        <v>7</v>
      </c>
      <c r="BL448" t="s">
        <v>34</v>
      </c>
      <c r="BM448" t="s">
        <v>45</v>
      </c>
      <c r="BN448" t="s">
        <v>46</v>
      </c>
      <c r="BO448">
        <v>15739</v>
      </c>
      <c r="BP448">
        <v>15.16</v>
      </c>
      <c r="BQ448">
        <v>19.57</v>
      </c>
      <c r="BR448">
        <v>8</v>
      </c>
      <c r="BS448" t="s">
        <v>31</v>
      </c>
      <c r="BT448" t="s">
        <v>47</v>
      </c>
      <c r="BU448" t="s">
        <v>48</v>
      </c>
      <c r="BV448">
        <v>1769</v>
      </c>
      <c r="BW448">
        <v>1.7</v>
      </c>
      <c r="BX448">
        <v>2.2000000000000002</v>
      </c>
      <c r="BY448">
        <v>9</v>
      </c>
      <c r="BZ448" t="s">
        <v>34</v>
      </c>
      <c r="CA448" t="s">
        <v>49</v>
      </c>
      <c r="CB448" t="s">
        <v>50</v>
      </c>
      <c r="CC448">
        <v>3059</v>
      </c>
      <c r="CD448">
        <v>2.95</v>
      </c>
      <c r="CE448">
        <v>3.8</v>
      </c>
      <c r="CF448">
        <v>10</v>
      </c>
      <c r="CG448" t="s">
        <v>31</v>
      </c>
      <c r="CH448" t="s">
        <v>51</v>
      </c>
      <c r="CI448" t="s">
        <v>52</v>
      </c>
      <c r="CJ448">
        <v>3774</v>
      </c>
      <c r="CK448">
        <v>3.63</v>
      </c>
      <c r="CL448">
        <v>4.6900000000000004</v>
      </c>
      <c r="CM448">
        <v>11</v>
      </c>
      <c r="CN448" t="s">
        <v>34</v>
      </c>
      <c r="CO448" t="s">
        <v>53</v>
      </c>
      <c r="CP448" t="s">
        <v>54</v>
      </c>
      <c r="CQ448">
        <v>569</v>
      </c>
      <c r="CR448">
        <v>0.55000000000000004</v>
      </c>
      <c r="CS448">
        <v>0.71</v>
      </c>
      <c r="CT448">
        <v>12</v>
      </c>
      <c r="CU448" t="s">
        <v>34</v>
      </c>
      <c r="CV448" t="s">
        <v>55</v>
      </c>
      <c r="CW448" t="s">
        <v>56</v>
      </c>
      <c r="CX448">
        <v>1885</v>
      </c>
      <c r="CY448">
        <v>1.82</v>
      </c>
      <c r="CZ448">
        <v>2.34</v>
      </c>
    </row>
    <row r="449" spans="1:104" x14ac:dyDescent="0.6">
      <c r="A449" s="1" t="s">
        <v>683</v>
      </c>
      <c r="B449" t="s">
        <v>684</v>
      </c>
      <c r="C449" s="1" t="s">
        <v>26</v>
      </c>
      <c r="D449" t="s">
        <v>28</v>
      </c>
      <c r="E449" t="s">
        <v>29</v>
      </c>
      <c r="F449" t="s">
        <v>1316</v>
      </c>
      <c r="G449" s="1" t="s">
        <v>685</v>
      </c>
      <c r="H449">
        <v>19842</v>
      </c>
      <c r="I449">
        <v>21.4</v>
      </c>
      <c r="J449">
        <v>72885</v>
      </c>
      <c r="K449">
        <v>78.599999999999994</v>
      </c>
      <c r="L449">
        <v>1062</v>
      </c>
      <c r="M449">
        <v>1.1499999999999999</v>
      </c>
      <c r="N449">
        <v>1.46</v>
      </c>
      <c r="O449">
        <v>569</v>
      </c>
      <c r="P449">
        <v>0.61</v>
      </c>
      <c r="Q449">
        <v>0.78</v>
      </c>
      <c r="R449">
        <v>71254</v>
      </c>
      <c r="S449">
        <v>76.84</v>
      </c>
      <c r="T449">
        <v>97.76</v>
      </c>
      <c r="U449">
        <v>1</v>
      </c>
      <c r="V449" t="s">
        <v>31</v>
      </c>
      <c r="W449" t="s">
        <v>32</v>
      </c>
      <c r="X449" t="s">
        <v>33</v>
      </c>
      <c r="Y449">
        <v>341</v>
      </c>
      <c r="Z449">
        <v>0.37</v>
      </c>
      <c r="AA449">
        <v>0.48</v>
      </c>
      <c r="AB449">
        <v>2</v>
      </c>
      <c r="AC449" t="s">
        <v>34</v>
      </c>
      <c r="AD449" t="s">
        <v>35</v>
      </c>
      <c r="AE449" t="s">
        <v>36</v>
      </c>
      <c r="AF449">
        <v>1666</v>
      </c>
      <c r="AG449">
        <v>1.8</v>
      </c>
      <c r="AH449">
        <v>2.34</v>
      </c>
      <c r="AI449">
        <v>3</v>
      </c>
      <c r="AJ449" t="s">
        <v>34</v>
      </c>
      <c r="AK449" t="s">
        <v>37</v>
      </c>
      <c r="AL449" t="s">
        <v>38</v>
      </c>
      <c r="AM449">
        <v>16083</v>
      </c>
      <c r="AN449">
        <v>17.34</v>
      </c>
      <c r="AO449">
        <v>22.57</v>
      </c>
      <c r="AP449">
        <v>4</v>
      </c>
      <c r="AQ449" t="s">
        <v>34</v>
      </c>
      <c r="AR449" t="s">
        <v>39</v>
      </c>
      <c r="AS449" t="s">
        <v>40</v>
      </c>
      <c r="AT449">
        <v>4302</v>
      </c>
      <c r="AU449">
        <v>4.6399999999999997</v>
      </c>
      <c r="AV449">
        <v>6.04</v>
      </c>
      <c r="AW449">
        <v>5</v>
      </c>
      <c r="AX449" t="s">
        <v>31</v>
      </c>
      <c r="AY449" t="s">
        <v>41</v>
      </c>
      <c r="AZ449" t="s">
        <v>42</v>
      </c>
      <c r="BA449">
        <v>18516</v>
      </c>
      <c r="BB449">
        <v>19.97</v>
      </c>
      <c r="BC449">
        <v>25.99</v>
      </c>
      <c r="BD449">
        <v>6</v>
      </c>
      <c r="BE449" t="s">
        <v>34</v>
      </c>
      <c r="BF449" t="s">
        <v>43</v>
      </c>
      <c r="BG449" t="s">
        <v>44</v>
      </c>
      <c r="BH449">
        <v>6067</v>
      </c>
      <c r="BI449">
        <v>6.54</v>
      </c>
      <c r="BJ449">
        <v>8.51</v>
      </c>
      <c r="BK449">
        <v>7</v>
      </c>
      <c r="BL449" t="s">
        <v>34</v>
      </c>
      <c r="BM449" t="s">
        <v>45</v>
      </c>
      <c r="BN449" t="s">
        <v>46</v>
      </c>
      <c r="BO449">
        <v>14757</v>
      </c>
      <c r="BP449">
        <v>15.91</v>
      </c>
      <c r="BQ449">
        <v>20.71</v>
      </c>
      <c r="BR449">
        <v>8</v>
      </c>
      <c r="BS449" t="s">
        <v>31</v>
      </c>
      <c r="BT449" t="s">
        <v>47</v>
      </c>
      <c r="BU449" t="s">
        <v>48</v>
      </c>
      <c r="BV449">
        <v>1581</v>
      </c>
      <c r="BW449">
        <v>1.71</v>
      </c>
      <c r="BX449">
        <v>2.2200000000000002</v>
      </c>
      <c r="BY449">
        <v>9</v>
      </c>
      <c r="BZ449" t="s">
        <v>34</v>
      </c>
      <c r="CA449" t="s">
        <v>49</v>
      </c>
      <c r="CB449" t="s">
        <v>50</v>
      </c>
      <c r="CC449">
        <v>2604</v>
      </c>
      <c r="CD449">
        <v>2.81</v>
      </c>
      <c r="CE449">
        <v>3.65</v>
      </c>
      <c r="CF449">
        <v>10</v>
      </c>
      <c r="CG449" t="s">
        <v>31</v>
      </c>
      <c r="CH449" t="s">
        <v>51</v>
      </c>
      <c r="CI449" t="s">
        <v>52</v>
      </c>
      <c r="CJ449">
        <v>3211</v>
      </c>
      <c r="CK449">
        <v>3.46</v>
      </c>
      <c r="CL449">
        <v>4.51</v>
      </c>
      <c r="CM449">
        <v>11</v>
      </c>
      <c r="CN449" t="s">
        <v>34</v>
      </c>
      <c r="CO449" t="s">
        <v>53</v>
      </c>
      <c r="CP449" t="s">
        <v>54</v>
      </c>
      <c r="CQ449">
        <v>485</v>
      </c>
      <c r="CR449">
        <v>0.52</v>
      </c>
      <c r="CS449">
        <v>0.68</v>
      </c>
      <c r="CT449">
        <v>12</v>
      </c>
      <c r="CU449" t="s">
        <v>34</v>
      </c>
      <c r="CV449" t="s">
        <v>55</v>
      </c>
      <c r="CW449" t="s">
        <v>56</v>
      </c>
      <c r="CX449">
        <v>1641</v>
      </c>
      <c r="CY449">
        <v>1.77</v>
      </c>
      <c r="CZ449">
        <v>2.2999999999999998</v>
      </c>
    </row>
    <row r="450" spans="1:104" x14ac:dyDescent="0.6">
      <c r="A450" s="1" t="s">
        <v>683</v>
      </c>
      <c r="B450" t="s">
        <v>684</v>
      </c>
      <c r="C450" s="1" t="s">
        <v>57</v>
      </c>
      <c r="D450" t="s">
        <v>58</v>
      </c>
      <c r="E450" t="s">
        <v>29</v>
      </c>
      <c r="F450" t="s">
        <v>1317</v>
      </c>
      <c r="G450" s="1" t="s">
        <v>686</v>
      </c>
      <c r="H450">
        <v>19783</v>
      </c>
      <c r="I450">
        <v>20.61</v>
      </c>
      <c r="J450">
        <v>76196</v>
      </c>
      <c r="K450">
        <v>79.39</v>
      </c>
      <c r="L450">
        <v>1107</v>
      </c>
      <c r="M450">
        <v>1.1499999999999999</v>
      </c>
      <c r="N450">
        <v>1.45</v>
      </c>
      <c r="O450">
        <v>523</v>
      </c>
      <c r="P450">
        <v>0.54</v>
      </c>
      <c r="Q450">
        <v>0.69</v>
      </c>
      <c r="R450">
        <v>74566</v>
      </c>
      <c r="S450">
        <v>77.69</v>
      </c>
      <c r="T450">
        <v>97.86</v>
      </c>
      <c r="U450">
        <v>1</v>
      </c>
      <c r="V450" t="s">
        <v>31</v>
      </c>
      <c r="W450" t="s">
        <v>32</v>
      </c>
      <c r="X450" t="s">
        <v>33</v>
      </c>
      <c r="Y450">
        <v>338</v>
      </c>
      <c r="Z450">
        <v>0.35</v>
      </c>
      <c r="AA450">
        <v>0.45</v>
      </c>
      <c r="AB450">
        <v>2</v>
      </c>
      <c r="AC450" t="s">
        <v>34</v>
      </c>
      <c r="AD450" t="s">
        <v>35</v>
      </c>
      <c r="AE450" t="s">
        <v>36</v>
      </c>
      <c r="AF450">
        <v>1962</v>
      </c>
      <c r="AG450">
        <v>2.04</v>
      </c>
      <c r="AH450">
        <v>2.63</v>
      </c>
      <c r="AI450">
        <v>3</v>
      </c>
      <c r="AJ450" t="s">
        <v>34</v>
      </c>
      <c r="AK450" t="s">
        <v>37</v>
      </c>
      <c r="AL450" t="s">
        <v>38</v>
      </c>
      <c r="AM450">
        <v>15654</v>
      </c>
      <c r="AN450">
        <v>16.309999999999999</v>
      </c>
      <c r="AO450">
        <v>20.99</v>
      </c>
      <c r="AP450">
        <v>4</v>
      </c>
      <c r="AQ450" t="s">
        <v>34</v>
      </c>
      <c r="AR450" t="s">
        <v>39</v>
      </c>
      <c r="AS450" t="s">
        <v>40</v>
      </c>
      <c r="AT450">
        <v>5271</v>
      </c>
      <c r="AU450">
        <v>5.49</v>
      </c>
      <c r="AV450">
        <v>7.07</v>
      </c>
      <c r="AW450">
        <v>5</v>
      </c>
      <c r="AX450" t="s">
        <v>31</v>
      </c>
      <c r="AY450" t="s">
        <v>41</v>
      </c>
      <c r="AZ450" t="s">
        <v>42</v>
      </c>
      <c r="BA450">
        <v>23667</v>
      </c>
      <c r="BB450">
        <v>24.66</v>
      </c>
      <c r="BC450">
        <v>31.74</v>
      </c>
      <c r="BD450">
        <v>6</v>
      </c>
      <c r="BE450" t="s">
        <v>34</v>
      </c>
      <c r="BF450" t="s">
        <v>43</v>
      </c>
      <c r="BG450" t="s">
        <v>44</v>
      </c>
      <c r="BH450">
        <v>5705</v>
      </c>
      <c r="BI450">
        <v>5.94</v>
      </c>
      <c r="BJ450">
        <v>7.65</v>
      </c>
      <c r="BK450">
        <v>7</v>
      </c>
      <c r="BL450" t="s">
        <v>34</v>
      </c>
      <c r="BM450" t="s">
        <v>45</v>
      </c>
      <c r="BN450" t="s">
        <v>46</v>
      </c>
      <c r="BO450">
        <v>13124</v>
      </c>
      <c r="BP450">
        <v>13.67</v>
      </c>
      <c r="BQ450">
        <v>17.600000000000001</v>
      </c>
      <c r="BR450">
        <v>8</v>
      </c>
      <c r="BS450" t="s">
        <v>31</v>
      </c>
      <c r="BT450" t="s">
        <v>47</v>
      </c>
      <c r="BU450" t="s">
        <v>48</v>
      </c>
      <c r="BV450">
        <v>1488</v>
      </c>
      <c r="BW450">
        <v>1.55</v>
      </c>
      <c r="BX450">
        <v>2</v>
      </c>
      <c r="BY450">
        <v>9</v>
      </c>
      <c r="BZ450" t="s">
        <v>34</v>
      </c>
      <c r="CA450" t="s">
        <v>49</v>
      </c>
      <c r="CB450" t="s">
        <v>50</v>
      </c>
      <c r="CC450">
        <v>2231</v>
      </c>
      <c r="CD450">
        <v>2.3199999999999998</v>
      </c>
      <c r="CE450">
        <v>2.99</v>
      </c>
      <c r="CF450">
        <v>10</v>
      </c>
      <c r="CG450" t="s">
        <v>31</v>
      </c>
      <c r="CH450" t="s">
        <v>51</v>
      </c>
      <c r="CI450" t="s">
        <v>52</v>
      </c>
      <c r="CJ450">
        <v>2783</v>
      </c>
      <c r="CK450">
        <v>2.9</v>
      </c>
      <c r="CL450">
        <v>3.73</v>
      </c>
      <c r="CM450">
        <v>11</v>
      </c>
      <c r="CN450" t="s">
        <v>34</v>
      </c>
      <c r="CO450" t="s">
        <v>53</v>
      </c>
      <c r="CP450" t="s">
        <v>54</v>
      </c>
      <c r="CQ450">
        <v>572</v>
      </c>
      <c r="CR450">
        <v>0.6</v>
      </c>
      <c r="CS450">
        <v>0.77</v>
      </c>
      <c r="CT450">
        <v>12</v>
      </c>
      <c r="CU450" t="s">
        <v>34</v>
      </c>
      <c r="CV450" t="s">
        <v>55</v>
      </c>
      <c r="CW450" t="s">
        <v>56</v>
      </c>
      <c r="CX450">
        <v>1771</v>
      </c>
      <c r="CY450">
        <v>1.85</v>
      </c>
      <c r="CZ450">
        <v>2.38</v>
      </c>
    </row>
    <row r="451" spans="1:104" x14ac:dyDescent="0.6">
      <c r="A451" s="1" t="s">
        <v>687</v>
      </c>
      <c r="B451" t="s">
        <v>688</v>
      </c>
      <c r="C451" s="1" t="s">
        <v>26</v>
      </c>
      <c r="D451" t="s">
        <v>28</v>
      </c>
      <c r="E451" t="s">
        <v>29</v>
      </c>
      <c r="F451" t="s">
        <v>1318</v>
      </c>
      <c r="G451" s="1" t="s">
        <v>689</v>
      </c>
      <c r="H451">
        <v>20603</v>
      </c>
      <c r="I451">
        <v>28.68</v>
      </c>
      <c r="J451">
        <v>51222</v>
      </c>
      <c r="K451">
        <v>71.319999999999993</v>
      </c>
      <c r="L451">
        <v>709</v>
      </c>
      <c r="M451">
        <v>0.99</v>
      </c>
      <c r="N451">
        <v>1.38</v>
      </c>
      <c r="O451">
        <v>222</v>
      </c>
      <c r="P451">
        <v>0.31</v>
      </c>
      <c r="Q451">
        <v>0.43</v>
      </c>
      <c r="R451">
        <v>50291</v>
      </c>
      <c r="S451">
        <v>70.02</v>
      </c>
      <c r="T451">
        <v>98.18</v>
      </c>
      <c r="U451">
        <v>1</v>
      </c>
      <c r="V451" t="s">
        <v>31</v>
      </c>
      <c r="W451" t="s">
        <v>32</v>
      </c>
      <c r="X451" t="s">
        <v>33</v>
      </c>
      <c r="Y451">
        <v>198</v>
      </c>
      <c r="Z451">
        <v>0.28000000000000003</v>
      </c>
      <c r="AA451">
        <v>0.39</v>
      </c>
      <c r="AB451">
        <v>2</v>
      </c>
      <c r="AC451" t="s">
        <v>34</v>
      </c>
      <c r="AD451" t="s">
        <v>35</v>
      </c>
      <c r="AE451" t="s">
        <v>36</v>
      </c>
      <c r="AF451">
        <v>912</v>
      </c>
      <c r="AG451">
        <v>1.27</v>
      </c>
      <c r="AH451">
        <v>1.81</v>
      </c>
      <c r="AI451">
        <v>3</v>
      </c>
      <c r="AJ451" t="s">
        <v>34</v>
      </c>
      <c r="AK451" t="s">
        <v>37</v>
      </c>
      <c r="AL451" t="s">
        <v>38</v>
      </c>
      <c r="AM451">
        <v>12764</v>
      </c>
      <c r="AN451">
        <v>17.77</v>
      </c>
      <c r="AO451">
        <v>25.38</v>
      </c>
      <c r="AP451">
        <v>4</v>
      </c>
      <c r="AQ451" t="s">
        <v>34</v>
      </c>
      <c r="AR451" t="s">
        <v>39</v>
      </c>
      <c r="AS451" t="s">
        <v>40</v>
      </c>
      <c r="AT451">
        <v>1277</v>
      </c>
      <c r="AU451">
        <v>1.78</v>
      </c>
      <c r="AV451">
        <v>2.54</v>
      </c>
      <c r="AW451">
        <v>5</v>
      </c>
      <c r="AX451" t="s">
        <v>31</v>
      </c>
      <c r="AY451" t="s">
        <v>41</v>
      </c>
      <c r="AZ451" t="s">
        <v>42</v>
      </c>
      <c r="BA451">
        <v>11934</v>
      </c>
      <c r="BB451">
        <v>16.62</v>
      </c>
      <c r="BC451">
        <v>23.73</v>
      </c>
      <c r="BD451">
        <v>6</v>
      </c>
      <c r="BE451" t="s">
        <v>34</v>
      </c>
      <c r="BF451" t="s">
        <v>43</v>
      </c>
      <c r="BG451" t="s">
        <v>44</v>
      </c>
      <c r="BH451">
        <v>7256</v>
      </c>
      <c r="BI451">
        <v>10.1</v>
      </c>
      <c r="BJ451">
        <v>14.43</v>
      </c>
      <c r="BK451">
        <v>7</v>
      </c>
      <c r="BL451" t="s">
        <v>34</v>
      </c>
      <c r="BM451" t="s">
        <v>45</v>
      </c>
      <c r="BN451" t="s">
        <v>46</v>
      </c>
      <c r="BO451">
        <v>9413</v>
      </c>
      <c r="BP451">
        <v>13.11</v>
      </c>
      <c r="BQ451">
        <v>18.72</v>
      </c>
      <c r="BR451">
        <v>8</v>
      </c>
      <c r="BS451" t="s">
        <v>31</v>
      </c>
      <c r="BT451" t="s">
        <v>47</v>
      </c>
      <c r="BU451" t="s">
        <v>48</v>
      </c>
      <c r="BV451">
        <v>551</v>
      </c>
      <c r="BW451">
        <v>0.77</v>
      </c>
      <c r="BX451">
        <v>1.1000000000000001</v>
      </c>
      <c r="BY451">
        <v>9</v>
      </c>
      <c r="BZ451" t="s">
        <v>34</v>
      </c>
      <c r="CA451" t="s">
        <v>49</v>
      </c>
      <c r="CB451" t="s">
        <v>50</v>
      </c>
      <c r="CC451">
        <v>1946</v>
      </c>
      <c r="CD451">
        <v>2.71</v>
      </c>
      <c r="CE451">
        <v>3.87</v>
      </c>
      <c r="CF451">
        <v>10</v>
      </c>
      <c r="CG451" t="s">
        <v>31</v>
      </c>
      <c r="CH451" t="s">
        <v>51</v>
      </c>
      <c r="CI451" t="s">
        <v>52</v>
      </c>
      <c r="CJ451">
        <v>2604</v>
      </c>
      <c r="CK451">
        <v>3.63</v>
      </c>
      <c r="CL451">
        <v>5.18</v>
      </c>
      <c r="CM451">
        <v>11</v>
      </c>
      <c r="CN451" t="s">
        <v>34</v>
      </c>
      <c r="CO451" t="s">
        <v>53</v>
      </c>
      <c r="CP451" t="s">
        <v>54</v>
      </c>
      <c r="CQ451">
        <v>284</v>
      </c>
      <c r="CR451">
        <v>0.4</v>
      </c>
      <c r="CS451">
        <v>0.56000000000000005</v>
      </c>
      <c r="CT451">
        <v>12</v>
      </c>
      <c r="CU451" t="s">
        <v>34</v>
      </c>
      <c r="CV451" t="s">
        <v>55</v>
      </c>
      <c r="CW451" t="s">
        <v>56</v>
      </c>
      <c r="CX451">
        <v>1152</v>
      </c>
      <c r="CY451">
        <v>1.6</v>
      </c>
      <c r="CZ451">
        <v>2.29</v>
      </c>
    </row>
    <row r="452" spans="1:104" x14ac:dyDescent="0.6">
      <c r="A452" s="1" t="s">
        <v>687</v>
      </c>
      <c r="B452" t="s">
        <v>688</v>
      </c>
      <c r="C452" s="1" t="s">
        <v>57</v>
      </c>
      <c r="D452" t="s">
        <v>58</v>
      </c>
      <c r="E452" t="s">
        <v>29</v>
      </c>
      <c r="F452" t="s">
        <v>1319</v>
      </c>
      <c r="G452" s="1" t="s">
        <v>690</v>
      </c>
      <c r="H452">
        <v>24766</v>
      </c>
      <c r="I452">
        <v>26.99</v>
      </c>
      <c r="J452">
        <v>67007</v>
      </c>
      <c r="K452">
        <v>73.010000000000005</v>
      </c>
      <c r="L452">
        <v>938</v>
      </c>
      <c r="M452">
        <v>1.02</v>
      </c>
      <c r="N452">
        <v>1.4</v>
      </c>
      <c r="O452">
        <v>314</v>
      </c>
      <c r="P452">
        <v>0.34</v>
      </c>
      <c r="Q452">
        <v>0.47</v>
      </c>
      <c r="R452">
        <v>65755</v>
      </c>
      <c r="S452">
        <v>71.650000000000006</v>
      </c>
      <c r="T452">
        <v>98.13</v>
      </c>
      <c r="U452">
        <v>1</v>
      </c>
      <c r="V452" t="s">
        <v>31</v>
      </c>
      <c r="W452" t="s">
        <v>32</v>
      </c>
      <c r="X452" t="s">
        <v>33</v>
      </c>
      <c r="Y452">
        <v>226</v>
      </c>
      <c r="Z452">
        <v>0.25</v>
      </c>
      <c r="AA452">
        <v>0.34</v>
      </c>
      <c r="AB452">
        <v>2</v>
      </c>
      <c r="AC452" t="s">
        <v>34</v>
      </c>
      <c r="AD452" t="s">
        <v>35</v>
      </c>
      <c r="AE452" t="s">
        <v>36</v>
      </c>
      <c r="AF452">
        <v>1209</v>
      </c>
      <c r="AG452">
        <v>1.32</v>
      </c>
      <c r="AH452">
        <v>1.84</v>
      </c>
      <c r="AI452">
        <v>3</v>
      </c>
      <c r="AJ452" t="s">
        <v>34</v>
      </c>
      <c r="AK452" t="s">
        <v>37</v>
      </c>
      <c r="AL452" t="s">
        <v>38</v>
      </c>
      <c r="AM452">
        <v>15122</v>
      </c>
      <c r="AN452">
        <v>16.48</v>
      </c>
      <c r="AO452">
        <v>23</v>
      </c>
      <c r="AP452">
        <v>4</v>
      </c>
      <c r="AQ452" t="s">
        <v>34</v>
      </c>
      <c r="AR452" t="s">
        <v>39</v>
      </c>
      <c r="AS452" t="s">
        <v>40</v>
      </c>
      <c r="AT452">
        <v>2091</v>
      </c>
      <c r="AU452">
        <v>2.2799999999999998</v>
      </c>
      <c r="AV452">
        <v>3.18</v>
      </c>
      <c r="AW452">
        <v>5</v>
      </c>
      <c r="AX452" t="s">
        <v>31</v>
      </c>
      <c r="AY452" t="s">
        <v>41</v>
      </c>
      <c r="AZ452" t="s">
        <v>42</v>
      </c>
      <c r="BA452">
        <v>19997</v>
      </c>
      <c r="BB452">
        <v>21.79</v>
      </c>
      <c r="BC452">
        <v>30.41</v>
      </c>
      <c r="BD452">
        <v>6</v>
      </c>
      <c r="BE452" t="s">
        <v>34</v>
      </c>
      <c r="BF452" t="s">
        <v>43</v>
      </c>
      <c r="BG452" t="s">
        <v>44</v>
      </c>
      <c r="BH452">
        <v>8338</v>
      </c>
      <c r="BI452">
        <v>9.09</v>
      </c>
      <c r="BJ452">
        <v>12.68</v>
      </c>
      <c r="BK452">
        <v>7</v>
      </c>
      <c r="BL452" t="s">
        <v>34</v>
      </c>
      <c r="BM452" t="s">
        <v>45</v>
      </c>
      <c r="BN452" t="s">
        <v>46</v>
      </c>
      <c r="BO452">
        <v>11038</v>
      </c>
      <c r="BP452">
        <v>12.03</v>
      </c>
      <c r="BQ452">
        <v>16.79</v>
      </c>
      <c r="BR452">
        <v>8</v>
      </c>
      <c r="BS452" t="s">
        <v>31</v>
      </c>
      <c r="BT452" t="s">
        <v>47</v>
      </c>
      <c r="BU452" t="s">
        <v>48</v>
      </c>
      <c r="BV452">
        <v>715</v>
      </c>
      <c r="BW452">
        <v>0.78</v>
      </c>
      <c r="BX452">
        <v>1.0900000000000001</v>
      </c>
      <c r="BY452">
        <v>9</v>
      </c>
      <c r="BZ452" t="s">
        <v>34</v>
      </c>
      <c r="CA452" t="s">
        <v>49</v>
      </c>
      <c r="CB452" t="s">
        <v>50</v>
      </c>
      <c r="CC452">
        <v>2257</v>
      </c>
      <c r="CD452">
        <v>2.46</v>
      </c>
      <c r="CE452">
        <v>3.43</v>
      </c>
      <c r="CF452">
        <v>10</v>
      </c>
      <c r="CG452" t="s">
        <v>31</v>
      </c>
      <c r="CH452" t="s">
        <v>51</v>
      </c>
      <c r="CI452" t="s">
        <v>52</v>
      </c>
      <c r="CJ452">
        <v>2727</v>
      </c>
      <c r="CK452">
        <v>2.97</v>
      </c>
      <c r="CL452">
        <v>4.1500000000000004</v>
      </c>
      <c r="CM452">
        <v>11</v>
      </c>
      <c r="CN452" t="s">
        <v>34</v>
      </c>
      <c r="CO452" t="s">
        <v>53</v>
      </c>
      <c r="CP452" t="s">
        <v>54</v>
      </c>
      <c r="CQ452">
        <v>413</v>
      </c>
      <c r="CR452">
        <v>0.45</v>
      </c>
      <c r="CS452">
        <v>0.63</v>
      </c>
      <c r="CT452">
        <v>12</v>
      </c>
      <c r="CU452" t="s">
        <v>34</v>
      </c>
      <c r="CV452" t="s">
        <v>55</v>
      </c>
      <c r="CW452" t="s">
        <v>56</v>
      </c>
      <c r="CX452">
        <v>1622</v>
      </c>
      <c r="CY452">
        <v>1.77</v>
      </c>
      <c r="CZ452">
        <v>2.4700000000000002</v>
      </c>
    </row>
    <row r="453" spans="1:104" x14ac:dyDescent="0.6">
      <c r="A453" s="1" t="s">
        <v>687</v>
      </c>
      <c r="B453" t="s">
        <v>688</v>
      </c>
      <c r="C453" s="1" t="s">
        <v>60</v>
      </c>
      <c r="D453" t="s">
        <v>61</v>
      </c>
      <c r="E453" t="s">
        <v>29</v>
      </c>
      <c r="F453" t="s">
        <v>1320</v>
      </c>
      <c r="G453" s="1" t="s">
        <v>691</v>
      </c>
      <c r="H453">
        <v>25268</v>
      </c>
      <c r="I453">
        <v>24.36</v>
      </c>
      <c r="J453">
        <v>78479</v>
      </c>
      <c r="K453">
        <v>75.64</v>
      </c>
      <c r="L453">
        <v>1020</v>
      </c>
      <c r="M453">
        <v>0.98</v>
      </c>
      <c r="N453">
        <v>1.3</v>
      </c>
      <c r="O453">
        <v>452</v>
      </c>
      <c r="P453">
        <v>0.44</v>
      </c>
      <c r="Q453">
        <v>0.57999999999999996</v>
      </c>
      <c r="R453">
        <v>77007</v>
      </c>
      <c r="S453">
        <v>74.23</v>
      </c>
      <c r="T453">
        <v>98.12</v>
      </c>
      <c r="U453">
        <v>1</v>
      </c>
      <c r="V453" t="s">
        <v>31</v>
      </c>
      <c r="W453" t="s">
        <v>32</v>
      </c>
      <c r="X453" t="s">
        <v>33</v>
      </c>
      <c r="Y453">
        <v>256</v>
      </c>
      <c r="Z453">
        <v>0.25</v>
      </c>
      <c r="AA453">
        <v>0.33</v>
      </c>
      <c r="AB453">
        <v>2</v>
      </c>
      <c r="AC453" t="s">
        <v>34</v>
      </c>
      <c r="AD453" t="s">
        <v>35</v>
      </c>
      <c r="AE453" t="s">
        <v>36</v>
      </c>
      <c r="AF453">
        <v>1379</v>
      </c>
      <c r="AG453">
        <v>1.33</v>
      </c>
      <c r="AH453">
        <v>1.79</v>
      </c>
      <c r="AI453">
        <v>3</v>
      </c>
      <c r="AJ453" t="s">
        <v>34</v>
      </c>
      <c r="AK453" t="s">
        <v>37</v>
      </c>
      <c r="AL453" t="s">
        <v>38</v>
      </c>
      <c r="AM453">
        <v>20231</v>
      </c>
      <c r="AN453">
        <v>19.5</v>
      </c>
      <c r="AO453">
        <v>26.27</v>
      </c>
      <c r="AP453">
        <v>4</v>
      </c>
      <c r="AQ453" t="s">
        <v>34</v>
      </c>
      <c r="AR453" t="s">
        <v>39</v>
      </c>
      <c r="AS453" t="s">
        <v>40</v>
      </c>
      <c r="AT453">
        <v>2243</v>
      </c>
      <c r="AU453">
        <v>2.16</v>
      </c>
      <c r="AV453">
        <v>2.91</v>
      </c>
      <c r="AW453">
        <v>5</v>
      </c>
      <c r="AX453" t="s">
        <v>31</v>
      </c>
      <c r="AY453" t="s">
        <v>41</v>
      </c>
      <c r="AZ453" t="s">
        <v>42</v>
      </c>
      <c r="BA453">
        <v>21328</v>
      </c>
      <c r="BB453">
        <v>20.56</v>
      </c>
      <c r="BC453">
        <v>27.7</v>
      </c>
      <c r="BD453">
        <v>6</v>
      </c>
      <c r="BE453" t="s">
        <v>34</v>
      </c>
      <c r="BF453" t="s">
        <v>43</v>
      </c>
      <c r="BG453" t="s">
        <v>44</v>
      </c>
      <c r="BH453">
        <v>10197</v>
      </c>
      <c r="BI453">
        <v>9.83</v>
      </c>
      <c r="BJ453">
        <v>13.24</v>
      </c>
      <c r="BK453">
        <v>7</v>
      </c>
      <c r="BL453" t="s">
        <v>34</v>
      </c>
      <c r="BM453" t="s">
        <v>45</v>
      </c>
      <c r="BN453" t="s">
        <v>46</v>
      </c>
      <c r="BO453">
        <v>11116</v>
      </c>
      <c r="BP453">
        <v>10.71</v>
      </c>
      <c r="BQ453">
        <v>14.44</v>
      </c>
      <c r="BR453">
        <v>8</v>
      </c>
      <c r="BS453" t="s">
        <v>31</v>
      </c>
      <c r="BT453" t="s">
        <v>47</v>
      </c>
      <c r="BU453" t="s">
        <v>48</v>
      </c>
      <c r="BV453">
        <v>791</v>
      </c>
      <c r="BW453">
        <v>0.76</v>
      </c>
      <c r="BX453">
        <v>1.03</v>
      </c>
      <c r="BY453">
        <v>9</v>
      </c>
      <c r="BZ453" t="s">
        <v>34</v>
      </c>
      <c r="CA453" t="s">
        <v>49</v>
      </c>
      <c r="CB453" t="s">
        <v>50</v>
      </c>
      <c r="CC453">
        <v>3124</v>
      </c>
      <c r="CD453">
        <v>3.01</v>
      </c>
      <c r="CE453">
        <v>4.0599999999999996</v>
      </c>
      <c r="CF453">
        <v>10</v>
      </c>
      <c r="CG453" t="s">
        <v>31</v>
      </c>
      <c r="CH453" t="s">
        <v>51</v>
      </c>
      <c r="CI453" t="s">
        <v>52</v>
      </c>
      <c r="CJ453">
        <v>4164</v>
      </c>
      <c r="CK453">
        <v>4.01</v>
      </c>
      <c r="CL453">
        <v>5.41</v>
      </c>
      <c r="CM453">
        <v>11</v>
      </c>
      <c r="CN453" t="s">
        <v>34</v>
      </c>
      <c r="CO453" t="s">
        <v>53</v>
      </c>
      <c r="CP453" t="s">
        <v>54</v>
      </c>
      <c r="CQ453">
        <v>420</v>
      </c>
      <c r="CR453">
        <v>0.4</v>
      </c>
      <c r="CS453">
        <v>0.55000000000000004</v>
      </c>
      <c r="CT453">
        <v>12</v>
      </c>
      <c r="CU453" t="s">
        <v>34</v>
      </c>
      <c r="CV453" t="s">
        <v>55</v>
      </c>
      <c r="CW453" t="s">
        <v>56</v>
      </c>
      <c r="CX453">
        <v>1758</v>
      </c>
      <c r="CY453">
        <v>1.69</v>
      </c>
      <c r="CZ453">
        <v>2.2799999999999998</v>
      </c>
    </row>
    <row r="454" spans="1:104" x14ac:dyDescent="0.6">
      <c r="A454" s="1" t="s">
        <v>687</v>
      </c>
      <c r="B454" t="s">
        <v>688</v>
      </c>
      <c r="C454" s="1" t="s">
        <v>63</v>
      </c>
      <c r="D454" t="s">
        <v>64</v>
      </c>
      <c r="E454" t="s">
        <v>29</v>
      </c>
      <c r="F454" t="s">
        <v>1321</v>
      </c>
      <c r="G454" s="1" t="s">
        <v>692</v>
      </c>
      <c r="H454">
        <v>29447</v>
      </c>
      <c r="I454">
        <v>26.28</v>
      </c>
      <c r="J454">
        <v>82592</v>
      </c>
      <c r="K454">
        <v>73.72</v>
      </c>
      <c r="L454">
        <v>1037</v>
      </c>
      <c r="M454">
        <v>0.93</v>
      </c>
      <c r="N454">
        <v>1.26</v>
      </c>
      <c r="O454">
        <v>427</v>
      </c>
      <c r="P454">
        <v>0.38</v>
      </c>
      <c r="Q454">
        <v>0.52</v>
      </c>
      <c r="R454">
        <v>81128</v>
      </c>
      <c r="S454">
        <v>72.41</v>
      </c>
      <c r="T454">
        <v>98.23</v>
      </c>
      <c r="U454">
        <v>1</v>
      </c>
      <c r="V454" t="s">
        <v>31</v>
      </c>
      <c r="W454" t="s">
        <v>32</v>
      </c>
      <c r="X454" t="s">
        <v>33</v>
      </c>
      <c r="Y454">
        <v>286</v>
      </c>
      <c r="Z454">
        <v>0.26</v>
      </c>
      <c r="AA454">
        <v>0.35</v>
      </c>
      <c r="AB454">
        <v>2</v>
      </c>
      <c r="AC454" t="s">
        <v>34</v>
      </c>
      <c r="AD454" t="s">
        <v>35</v>
      </c>
      <c r="AE454" t="s">
        <v>36</v>
      </c>
      <c r="AF454">
        <v>1167</v>
      </c>
      <c r="AG454">
        <v>1.04</v>
      </c>
      <c r="AH454">
        <v>1.44</v>
      </c>
      <c r="AI454">
        <v>3</v>
      </c>
      <c r="AJ454" t="s">
        <v>34</v>
      </c>
      <c r="AK454" t="s">
        <v>37</v>
      </c>
      <c r="AL454" t="s">
        <v>38</v>
      </c>
      <c r="AM454">
        <v>19527</v>
      </c>
      <c r="AN454">
        <v>17.43</v>
      </c>
      <c r="AO454">
        <v>24.07</v>
      </c>
      <c r="AP454">
        <v>4</v>
      </c>
      <c r="AQ454" t="s">
        <v>34</v>
      </c>
      <c r="AR454" t="s">
        <v>39</v>
      </c>
      <c r="AS454" t="s">
        <v>40</v>
      </c>
      <c r="AT454">
        <v>2456</v>
      </c>
      <c r="AU454">
        <v>2.19</v>
      </c>
      <c r="AV454">
        <v>3.03</v>
      </c>
      <c r="AW454">
        <v>5</v>
      </c>
      <c r="AX454" t="s">
        <v>31</v>
      </c>
      <c r="AY454" t="s">
        <v>41</v>
      </c>
      <c r="AZ454" t="s">
        <v>42</v>
      </c>
      <c r="BA454">
        <v>26094</v>
      </c>
      <c r="BB454">
        <v>23.29</v>
      </c>
      <c r="BC454">
        <v>32.159999999999997</v>
      </c>
      <c r="BD454">
        <v>6</v>
      </c>
      <c r="BE454" t="s">
        <v>34</v>
      </c>
      <c r="BF454" t="s">
        <v>43</v>
      </c>
      <c r="BG454" t="s">
        <v>44</v>
      </c>
      <c r="BH454">
        <v>11888</v>
      </c>
      <c r="BI454">
        <v>10.61</v>
      </c>
      <c r="BJ454">
        <v>14.65</v>
      </c>
      <c r="BK454">
        <v>7</v>
      </c>
      <c r="BL454" t="s">
        <v>34</v>
      </c>
      <c r="BM454" t="s">
        <v>45</v>
      </c>
      <c r="BN454" t="s">
        <v>46</v>
      </c>
      <c r="BO454">
        <v>10060</v>
      </c>
      <c r="BP454">
        <v>8.98</v>
      </c>
      <c r="BQ454">
        <v>12.4</v>
      </c>
      <c r="BR454">
        <v>8</v>
      </c>
      <c r="BS454" t="s">
        <v>31</v>
      </c>
      <c r="BT454" t="s">
        <v>47</v>
      </c>
      <c r="BU454" t="s">
        <v>48</v>
      </c>
      <c r="BV454">
        <v>656</v>
      </c>
      <c r="BW454">
        <v>0.59</v>
      </c>
      <c r="BX454">
        <v>0.81</v>
      </c>
      <c r="BY454">
        <v>9</v>
      </c>
      <c r="BZ454" t="s">
        <v>34</v>
      </c>
      <c r="CA454" t="s">
        <v>49</v>
      </c>
      <c r="CB454" t="s">
        <v>50</v>
      </c>
      <c r="CC454">
        <v>2337</v>
      </c>
      <c r="CD454">
        <v>2.09</v>
      </c>
      <c r="CE454">
        <v>2.88</v>
      </c>
      <c r="CF454">
        <v>10</v>
      </c>
      <c r="CG454" t="s">
        <v>31</v>
      </c>
      <c r="CH454" t="s">
        <v>51</v>
      </c>
      <c r="CI454" t="s">
        <v>52</v>
      </c>
      <c r="CJ454">
        <v>3954</v>
      </c>
      <c r="CK454">
        <v>3.53</v>
      </c>
      <c r="CL454">
        <v>4.87</v>
      </c>
      <c r="CM454">
        <v>11</v>
      </c>
      <c r="CN454" t="s">
        <v>34</v>
      </c>
      <c r="CO454" t="s">
        <v>53</v>
      </c>
      <c r="CP454" t="s">
        <v>54</v>
      </c>
      <c r="CQ454">
        <v>491</v>
      </c>
      <c r="CR454">
        <v>0.44</v>
      </c>
      <c r="CS454">
        <v>0.61</v>
      </c>
      <c r="CT454">
        <v>12</v>
      </c>
      <c r="CU454" t="s">
        <v>34</v>
      </c>
      <c r="CV454" t="s">
        <v>55</v>
      </c>
      <c r="CW454" t="s">
        <v>56</v>
      </c>
      <c r="CX454">
        <v>2212</v>
      </c>
      <c r="CY454">
        <v>1.97</v>
      </c>
      <c r="CZ454">
        <v>2.73</v>
      </c>
    </row>
    <row r="455" spans="1:104" x14ac:dyDescent="0.6">
      <c r="A455" s="1" t="s">
        <v>687</v>
      </c>
      <c r="B455" t="s">
        <v>688</v>
      </c>
      <c r="C455" s="1" t="s">
        <v>66</v>
      </c>
      <c r="D455" t="s">
        <v>67</v>
      </c>
      <c r="E455" t="s">
        <v>29</v>
      </c>
      <c r="F455" t="s">
        <v>1322</v>
      </c>
      <c r="G455" s="1" t="s">
        <v>693</v>
      </c>
      <c r="H455">
        <v>25588</v>
      </c>
      <c r="I455">
        <v>25.29</v>
      </c>
      <c r="J455">
        <v>75591</v>
      </c>
      <c r="K455">
        <v>74.709999999999994</v>
      </c>
      <c r="L455">
        <v>883</v>
      </c>
      <c r="M455">
        <v>0.87</v>
      </c>
      <c r="N455">
        <v>1.17</v>
      </c>
      <c r="O455">
        <v>413</v>
      </c>
      <c r="P455">
        <v>0.41</v>
      </c>
      <c r="Q455">
        <v>0.55000000000000004</v>
      </c>
      <c r="R455">
        <v>74295</v>
      </c>
      <c r="S455">
        <v>73.430000000000007</v>
      </c>
      <c r="T455">
        <v>98.29</v>
      </c>
      <c r="U455">
        <v>1</v>
      </c>
      <c r="V455" t="s">
        <v>31</v>
      </c>
      <c r="W455" t="s">
        <v>32</v>
      </c>
      <c r="X455" t="s">
        <v>33</v>
      </c>
      <c r="Y455">
        <v>231</v>
      </c>
      <c r="Z455">
        <v>0.23</v>
      </c>
      <c r="AA455">
        <v>0.31</v>
      </c>
      <c r="AB455">
        <v>2</v>
      </c>
      <c r="AC455" t="s">
        <v>34</v>
      </c>
      <c r="AD455" t="s">
        <v>35</v>
      </c>
      <c r="AE455" t="s">
        <v>36</v>
      </c>
      <c r="AF455">
        <v>986</v>
      </c>
      <c r="AG455">
        <v>0.97</v>
      </c>
      <c r="AH455">
        <v>1.33</v>
      </c>
      <c r="AI455">
        <v>3</v>
      </c>
      <c r="AJ455" t="s">
        <v>34</v>
      </c>
      <c r="AK455" t="s">
        <v>37</v>
      </c>
      <c r="AL455" t="s">
        <v>38</v>
      </c>
      <c r="AM455">
        <v>18193</v>
      </c>
      <c r="AN455">
        <v>17.98</v>
      </c>
      <c r="AO455">
        <v>24.49</v>
      </c>
      <c r="AP455">
        <v>4</v>
      </c>
      <c r="AQ455" t="s">
        <v>34</v>
      </c>
      <c r="AR455" t="s">
        <v>39</v>
      </c>
      <c r="AS455" t="s">
        <v>40</v>
      </c>
      <c r="AT455">
        <v>1725</v>
      </c>
      <c r="AU455">
        <v>1.7</v>
      </c>
      <c r="AV455">
        <v>2.3199999999999998</v>
      </c>
      <c r="AW455">
        <v>5</v>
      </c>
      <c r="AX455" t="s">
        <v>31</v>
      </c>
      <c r="AY455" t="s">
        <v>41</v>
      </c>
      <c r="AZ455" t="s">
        <v>42</v>
      </c>
      <c r="BA455">
        <v>24516</v>
      </c>
      <c r="BB455">
        <v>24.23</v>
      </c>
      <c r="BC455">
        <v>33</v>
      </c>
      <c r="BD455">
        <v>6</v>
      </c>
      <c r="BE455" t="s">
        <v>34</v>
      </c>
      <c r="BF455" t="s">
        <v>43</v>
      </c>
      <c r="BG455" t="s">
        <v>44</v>
      </c>
      <c r="BH455">
        <v>10067</v>
      </c>
      <c r="BI455">
        <v>9.9499999999999993</v>
      </c>
      <c r="BJ455">
        <v>13.55</v>
      </c>
      <c r="BK455">
        <v>7</v>
      </c>
      <c r="BL455" t="s">
        <v>34</v>
      </c>
      <c r="BM455" t="s">
        <v>45</v>
      </c>
      <c r="BN455" t="s">
        <v>46</v>
      </c>
      <c r="BO455">
        <v>9196</v>
      </c>
      <c r="BP455">
        <v>9.09</v>
      </c>
      <c r="BQ455">
        <v>12.38</v>
      </c>
      <c r="BR455">
        <v>8</v>
      </c>
      <c r="BS455" t="s">
        <v>31</v>
      </c>
      <c r="BT455" t="s">
        <v>47</v>
      </c>
      <c r="BU455" t="s">
        <v>48</v>
      </c>
      <c r="BV455">
        <v>634</v>
      </c>
      <c r="BW455">
        <v>0.63</v>
      </c>
      <c r="BX455">
        <v>0.85</v>
      </c>
      <c r="BY455">
        <v>9</v>
      </c>
      <c r="BZ455" t="s">
        <v>34</v>
      </c>
      <c r="CA455" t="s">
        <v>49</v>
      </c>
      <c r="CB455" t="s">
        <v>50</v>
      </c>
      <c r="CC455">
        <v>2304</v>
      </c>
      <c r="CD455">
        <v>2.2799999999999998</v>
      </c>
      <c r="CE455">
        <v>3.1</v>
      </c>
      <c r="CF455">
        <v>10</v>
      </c>
      <c r="CG455" t="s">
        <v>31</v>
      </c>
      <c r="CH455" t="s">
        <v>51</v>
      </c>
      <c r="CI455" t="s">
        <v>52</v>
      </c>
      <c r="CJ455">
        <v>4220</v>
      </c>
      <c r="CK455">
        <v>4.17</v>
      </c>
      <c r="CL455">
        <v>5.68</v>
      </c>
      <c r="CM455">
        <v>11</v>
      </c>
      <c r="CN455" t="s">
        <v>34</v>
      </c>
      <c r="CO455" t="s">
        <v>53</v>
      </c>
      <c r="CP455" t="s">
        <v>54</v>
      </c>
      <c r="CQ455">
        <v>394</v>
      </c>
      <c r="CR455">
        <v>0.39</v>
      </c>
      <c r="CS455">
        <v>0.53</v>
      </c>
      <c r="CT455">
        <v>12</v>
      </c>
      <c r="CU455" t="s">
        <v>34</v>
      </c>
      <c r="CV455" t="s">
        <v>55</v>
      </c>
      <c r="CW455" t="s">
        <v>56</v>
      </c>
      <c r="CX455">
        <v>1829</v>
      </c>
      <c r="CY455">
        <v>1.81</v>
      </c>
      <c r="CZ455">
        <v>2.46</v>
      </c>
    </row>
    <row r="456" spans="1:104" x14ac:dyDescent="0.6">
      <c r="A456" s="1" t="s">
        <v>687</v>
      </c>
      <c r="B456" t="s">
        <v>688</v>
      </c>
      <c r="C456" s="1" t="s">
        <v>85</v>
      </c>
      <c r="D456" t="s">
        <v>92</v>
      </c>
      <c r="E456" t="s">
        <v>29</v>
      </c>
      <c r="F456" t="s">
        <v>1323</v>
      </c>
      <c r="G456" s="1" t="s">
        <v>694</v>
      </c>
      <c r="H456">
        <v>30569</v>
      </c>
      <c r="I456">
        <v>24.09</v>
      </c>
      <c r="J456">
        <v>96311</v>
      </c>
      <c r="K456">
        <v>75.91</v>
      </c>
      <c r="L456">
        <v>1249</v>
      </c>
      <c r="M456">
        <v>0.98</v>
      </c>
      <c r="N456">
        <v>1.3</v>
      </c>
      <c r="O456">
        <v>524</v>
      </c>
      <c r="P456">
        <v>0.41</v>
      </c>
      <c r="Q456">
        <v>0.54</v>
      </c>
      <c r="R456">
        <v>94538</v>
      </c>
      <c r="S456">
        <v>74.510000000000005</v>
      </c>
      <c r="T456">
        <v>98.16</v>
      </c>
      <c r="U456">
        <v>1</v>
      </c>
      <c r="V456" t="s">
        <v>31</v>
      </c>
      <c r="W456" t="s">
        <v>32</v>
      </c>
      <c r="X456" t="s">
        <v>33</v>
      </c>
      <c r="Y456">
        <v>313</v>
      </c>
      <c r="Z456">
        <v>0.25</v>
      </c>
      <c r="AA456">
        <v>0.33</v>
      </c>
      <c r="AB456">
        <v>2</v>
      </c>
      <c r="AC456" t="s">
        <v>34</v>
      </c>
      <c r="AD456" t="s">
        <v>35</v>
      </c>
      <c r="AE456" t="s">
        <v>36</v>
      </c>
      <c r="AF456">
        <v>1760</v>
      </c>
      <c r="AG456">
        <v>1.39</v>
      </c>
      <c r="AH456">
        <v>1.86</v>
      </c>
      <c r="AI456">
        <v>3</v>
      </c>
      <c r="AJ456" t="s">
        <v>34</v>
      </c>
      <c r="AK456" t="s">
        <v>37</v>
      </c>
      <c r="AL456" t="s">
        <v>38</v>
      </c>
      <c r="AM456">
        <v>20739</v>
      </c>
      <c r="AN456">
        <v>16.350000000000001</v>
      </c>
      <c r="AO456">
        <v>21.94</v>
      </c>
      <c r="AP456">
        <v>4</v>
      </c>
      <c r="AQ456" t="s">
        <v>34</v>
      </c>
      <c r="AR456" t="s">
        <v>39</v>
      </c>
      <c r="AS456" t="s">
        <v>40</v>
      </c>
      <c r="AT456">
        <v>3233</v>
      </c>
      <c r="AU456">
        <v>2.5499999999999998</v>
      </c>
      <c r="AV456">
        <v>3.42</v>
      </c>
      <c r="AW456">
        <v>5</v>
      </c>
      <c r="AX456" t="s">
        <v>31</v>
      </c>
      <c r="AY456" t="s">
        <v>41</v>
      </c>
      <c r="AZ456" t="s">
        <v>42</v>
      </c>
      <c r="BA456">
        <v>31509</v>
      </c>
      <c r="BB456">
        <v>24.83</v>
      </c>
      <c r="BC456">
        <v>33.33</v>
      </c>
      <c r="BD456">
        <v>6</v>
      </c>
      <c r="BE456" t="s">
        <v>34</v>
      </c>
      <c r="BF456" t="s">
        <v>43</v>
      </c>
      <c r="BG456" t="s">
        <v>44</v>
      </c>
      <c r="BH456">
        <v>11615</v>
      </c>
      <c r="BI456">
        <v>9.15</v>
      </c>
      <c r="BJ456">
        <v>12.29</v>
      </c>
      <c r="BK456">
        <v>7</v>
      </c>
      <c r="BL456" t="s">
        <v>34</v>
      </c>
      <c r="BM456" t="s">
        <v>45</v>
      </c>
      <c r="BN456" t="s">
        <v>46</v>
      </c>
      <c r="BO456">
        <v>13869</v>
      </c>
      <c r="BP456">
        <v>10.93</v>
      </c>
      <c r="BQ456">
        <v>14.67</v>
      </c>
      <c r="BR456">
        <v>8</v>
      </c>
      <c r="BS456" t="s">
        <v>31</v>
      </c>
      <c r="BT456" t="s">
        <v>47</v>
      </c>
      <c r="BU456" t="s">
        <v>48</v>
      </c>
      <c r="BV456">
        <v>949</v>
      </c>
      <c r="BW456">
        <v>0.75</v>
      </c>
      <c r="BX456">
        <v>1</v>
      </c>
      <c r="BY456">
        <v>9</v>
      </c>
      <c r="BZ456" t="s">
        <v>34</v>
      </c>
      <c r="CA456" t="s">
        <v>49</v>
      </c>
      <c r="CB456" t="s">
        <v>50</v>
      </c>
      <c r="CC456">
        <v>3582</v>
      </c>
      <c r="CD456">
        <v>2.82</v>
      </c>
      <c r="CE456">
        <v>3.79</v>
      </c>
      <c r="CF456">
        <v>10</v>
      </c>
      <c r="CG456" t="s">
        <v>31</v>
      </c>
      <c r="CH456" t="s">
        <v>51</v>
      </c>
      <c r="CI456" t="s">
        <v>52</v>
      </c>
      <c r="CJ456">
        <v>3713</v>
      </c>
      <c r="CK456">
        <v>2.93</v>
      </c>
      <c r="CL456">
        <v>3.93</v>
      </c>
      <c r="CM456">
        <v>11</v>
      </c>
      <c r="CN456" t="s">
        <v>34</v>
      </c>
      <c r="CO456" t="s">
        <v>53</v>
      </c>
      <c r="CP456" t="s">
        <v>54</v>
      </c>
      <c r="CQ456">
        <v>626</v>
      </c>
      <c r="CR456">
        <v>0.49</v>
      </c>
      <c r="CS456">
        <v>0.66</v>
      </c>
      <c r="CT456">
        <v>12</v>
      </c>
      <c r="CU456" t="s">
        <v>34</v>
      </c>
      <c r="CV456" t="s">
        <v>55</v>
      </c>
      <c r="CW456" t="s">
        <v>56</v>
      </c>
      <c r="CX456">
        <v>2630</v>
      </c>
      <c r="CY456">
        <v>2.0699999999999998</v>
      </c>
      <c r="CZ456">
        <v>2.78</v>
      </c>
    </row>
    <row r="457" spans="1:104" x14ac:dyDescent="0.6">
      <c r="A457" s="1" t="s">
        <v>687</v>
      </c>
      <c r="B457" t="s">
        <v>688</v>
      </c>
      <c r="C457" s="1" t="s">
        <v>94</v>
      </c>
      <c r="D457" t="s">
        <v>95</v>
      </c>
      <c r="E457" t="s">
        <v>29</v>
      </c>
      <c r="F457" t="s">
        <v>1324</v>
      </c>
      <c r="G457" s="1" t="s">
        <v>695</v>
      </c>
      <c r="H457">
        <v>28665</v>
      </c>
      <c r="I457">
        <v>27.37</v>
      </c>
      <c r="J457">
        <v>76048</v>
      </c>
      <c r="K457">
        <v>72.63</v>
      </c>
      <c r="L457">
        <v>906</v>
      </c>
      <c r="M457">
        <v>0.87</v>
      </c>
      <c r="N457">
        <v>1.19</v>
      </c>
      <c r="O457">
        <v>342</v>
      </c>
      <c r="P457">
        <v>0.33</v>
      </c>
      <c r="Q457">
        <v>0.45</v>
      </c>
      <c r="R457">
        <v>74800</v>
      </c>
      <c r="S457">
        <v>71.430000000000007</v>
      </c>
      <c r="T457">
        <v>98.36</v>
      </c>
      <c r="U457">
        <v>1</v>
      </c>
      <c r="V457" t="s">
        <v>31</v>
      </c>
      <c r="W457" t="s">
        <v>32</v>
      </c>
      <c r="X457" t="s">
        <v>33</v>
      </c>
      <c r="Y457">
        <v>284</v>
      </c>
      <c r="Z457">
        <v>0.27</v>
      </c>
      <c r="AA457">
        <v>0.38</v>
      </c>
      <c r="AB457">
        <v>2</v>
      </c>
      <c r="AC457" t="s">
        <v>34</v>
      </c>
      <c r="AD457" t="s">
        <v>35</v>
      </c>
      <c r="AE457" t="s">
        <v>36</v>
      </c>
      <c r="AF457">
        <v>1625</v>
      </c>
      <c r="AG457">
        <v>1.55</v>
      </c>
      <c r="AH457">
        <v>2.17</v>
      </c>
      <c r="AI457">
        <v>3</v>
      </c>
      <c r="AJ457" t="s">
        <v>34</v>
      </c>
      <c r="AK457" t="s">
        <v>37</v>
      </c>
      <c r="AL457" t="s">
        <v>38</v>
      </c>
      <c r="AM457">
        <v>18540</v>
      </c>
      <c r="AN457">
        <v>17.71</v>
      </c>
      <c r="AO457">
        <v>24.79</v>
      </c>
      <c r="AP457">
        <v>4</v>
      </c>
      <c r="AQ457" t="s">
        <v>34</v>
      </c>
      <c r="AR457" t="s">
        <v>39</v>
      </c>
      <c r="AS457" t="s">
        <v>40</v>
      </c>
      <c r="AT457">
        <v>1970</v>
      </c>
      <c r="AU457">
        <v>1.88</v>
      </c>
      <c r="AV457">
        <v>2.63</v>
      </c>
      <c r="AW457">
        <v>5</v>
      </c>
      <c r="AX457" t="s">
        <v>31</v>
      </c>
      <c r="AY457" t="s">
        <v>41</v>
      </c>
      <c r="AZ457" t="s">
        <v>42</v>
      </c>
      <c r="BA457">
        <v>21485</v>
      </c>
      <c r="BB457">
        <v>20.52</v>
      </c>
      <c r="BC457">
        <v>28.72</v>
      </c>
      <c r="BD457">
        <v>6</v>
      </c>
      <c r="BE457" t="s">
        <v>34</v>
      </c>
      <c r="BF457" t="s">
        <v>43</v>
      </c>
      <c r="BG457" t="s">
        <v>44</v>
      </c>
      <c r="BH457">
        <v>10229</v>
      </c>
      <c r="BI457">
        <v>9.77</v>
      </c>
      <c r="BJ457">
        <v>13.68</v>
      </c>
      <c r="BK457">
        <v>7</v>
      </c>
      <c r="BL457" t="s">
        <v>34</v>
      </c>
      <c r="BM457" t="s">
        <v>45</v>
      </c>
      <c r="BN457" t="s">
        <v>46</v>
      </c>
      <c r="BO457">
        <v>11702</v>
      </c>
      <c r="BP457">
        <v>11.18</v>
      </c>
      <c r="BQ457">
        <v>15.64</v>
      </c>
      <c r="BR457">
        <v>8</v>
      </c>
      <c r="BS457" t="s">
        <v>31</v>
      </c>
      <c r="BT457" t="s">
        <v>47</v>
      </c>
      <c r="BU457" t="s">
        <v>48</v>
      </c>
      <c r="BV457">
        <v>634</v>
      </c>
      <c r="BW457">
        <v>0.61</v>
      </c>
      <c r="BX457">
        <v>0.85</v>
      </c>
      <c r="BY457">
        <v>9</v>
      </c>
      <c r="BZ457" t="s">
        <v>34</v>
      </c>
      <c r="CA457" t="s">
        <v>49</v>
      </c>
      <c r="CB457" t="s">
        <v>50</v>
      </c>
      <c r="CC457">
        <v>2516</v>
      </c>
      <c r="CD457">
        <v>2.4</v>
      </c>
      <c r="CE457">
        <v>3.36</v>
      </c>
      <c r="CF457">
        <v>10</v>
      </c>
      <c r="CG457" t="s">
        <v>31</v>
      </c>
      <c r="CH457" t="s">
        <v>51</v>
      </c>
      <c r="CI457" t="s">
        <v>52</v>
      </c>
      <c r="CJ457">
        <v>3676</v>
      </c>
      <c r="CK457">
        <v>3.51</v>
      </c>
      <c r="CL457">
        <v>4.91</v>
      </c>
      <c r="CM457">
        <v>11</v>
      </c>
      <c r="CN457" t="s">
        <v>34</v>
      </c>
      <c r="CO457" t="s">
        <v>53</v>
      </c>
      <c r="CP457" t="s">
        <v>54</v>
      </c>
      <c r="CQ457">
        <v>392</v>
      </c>
      <c r="CR457">
        <v>0.37</v>
      </c>
      <c r="CS457">
        <v>0.52</v>
      </c>
      <c r="CT457">
        <v>12</v>
      </c>
      <c r="CU457" t="s">
        <v>34</v>
      </c>
      <c r="CV457" t="s">
        <v>55</v>
      </c>
      <c r="CW457" t="s">
        <v>56</v>
      </c>
      <c r="CX457">
        <v>1747</v>
      </c>
      <c r="CY457">
        <v>1.67</v>
      </c>
      <c r="CZ457">
        <v>2.34</v>
      </c>
    </row>
    <row r="458" spans="1:104" x14ac:dyDescent="0.6">
      <c r="A458" s="1" t="s">
        <v>687</v>
      </c>
      <c r="B458" t="s">
        <v>688</v>
      </c>
      <c r="C458" s="1" t="s">
        <v>97</v>
      </c>
      <c r="D458" t="s">
        <v>98</v>
      </c>
      <c r="E458" t="s">
        <v>29</v>
      </c>
      <c r="F458" t="s">
        <v>1325</v>
      </c>
      <c r="G458" s="1" t="s">
        <v>696</v>
      </c>
      <c r="H458">
        <v>26306</v>
      </c>
      <c r="I458">
        <v>24.19</v>
      </c>
      <c r="J458">
        <v>82442</v>
      </c>
      <c r="K458">
        <v>75.81</v>
      </c>
      <c r="L458">
        <v>1061</v>
      </c>
      <c r="M458">
        <v>0.98</v>
      </c>
      <c r="N458">
        <v>1.29</v>
      </c>
      <c r="O458">
        <v>465</v>
      </c>
      <c r="P458">
        <v>0.43</v>
      </c>
      <c r="Q458">
        <v>0.56000000000000005</v>
      </c>
      <c r="R458">
        <v>80916</v>
      </c>
      <c r="S458">
        <v>74.41</v>
      </c>
      <c r="T458">
        <v>98.15</v>
      </c>
      <c r="U458">
        <v>1</v>
      </c>
      <c r="V458" t="s">
        <v>31</v>
      </c>
      <c r="W458" t="s">
        <v>32</v>
      </c>
      <c r="X458" t="s">
        <v>33</v>
      </c>
      <c r="Y458">
        <v>304</v>
      </c>
      <c r="Z458">
        <v>0.28000000000000003</v>
      </c>
      <c r="AA458">
        <v>0.38</v>
      </c>
      <c r="AB458">
        <v>2</v>
      </c>
      <c r="AC458" t="s">
        <v>34</v>
      </c>
      <c r="AD458" t="s">
        <v>35</v>
      </c>
      <c r="AE458" t="s">
        <v>36</v>
      </c>
      <c r="AF458">
        <v>1634</v>
      </c>
      <c r="AG458">
        <v>1.5</v>
      </c>
      <c r="AH458">
        <v>2.02</v>
      </c>
      <c r="AI458">
        <v>3</v>
      </c>
      <c r="AJ458" t="s">
        <v>34</v>
      </c>
      <c r="AK458" t="s">
        <v>37</v>
      </c>
      <c r="AL458" t="s">
        <v>38</v>
      </c>
      <c r="AM458">
        <v>17219</v>
      </c>
      <c r="AN458">
        <v>15.83</v>
      </c>
      <c r="AO458">
        <v>21.28</v>
      </c>
      <c r="AP458">
        <v>4</v>
      </c>
      <c r="AQ458" t="s">
        <v>34</v>
      </c>
      <c r="AR458" t="s">
        <v>39</v>
      </c>
      <c r="AS458" t="s">
        <v>40</v>
      </c>
      <c r="AT458">
        <v>2789</v>
      </c>
      <c r="AU458">
        <v>2.56</v>
      </c>
      <c r="AV458">
        <v>3.45</v>
      </c>
      <c r="AW458">
        <v>5</v>
      </c>
      <c r="AX458" t="s">
        <v>31</v>
      </c>
      <c r="AY458" t="s">
        <v>41</v>
      </c>
      <c r="AZ458" t="s">
        <v>42</v>
      </c>
      <c r="BA458">
        <v>26424</v>
      </c>
      <c r="BB458">
        <v>24.3</v>
      </c>
      <c r="BC458">
        <v>32.659999999999997</v>
      </c>
      <c r="BD458">
        <v>6</v>
      </c>
      <c r="BE458" t="s">
        <v>34</v>
      </c>
      <c r="BF458" t="s">
        <v>43</v>
      </c>
      <c r="BG458" t="s">
        <v>44</v>
      </c>
      <c r="BH458">
        <v>9739</v>
      </c>
      <c r="BI458">
        <v>8.9600000000000009</v>
      </c>
      <c r="BJ458">
        <v>12.04</v>
      </c>
      <c r="BK458">
        <v>7</v>
      </c>
      <c r="BL458" t="s">
        <v>34</v>
      </c>
      <c r="BM458" t="s">
        <v>45</v>
      </c>
      <c r="BN458" t="s">
        <v>46</v>
      </c>
      <c r="BO458">
        <v>12878</v>
      </c>
      <c r="BP458">
        <v>11.84</v>
      </c>
      <c r="BQ458">
        <v>15.92</v>
      </c>
      <c r="BR458">
        <v>8</v>
      </c>
      <c r="BS458" t="s">
        <v>31</v>
      </c>
      <c r="BT458" t="s">
        <v>47</v>
      </c>
      <c r="BU458" t="s">
        <v>48</v>
      </c>
      <c r="BV458">
        <v>773</v>
      </c>
      <c r="BW458">
        <v>0.71</v>
      </c>
      <c r="BX458">
        <v>0.96</v>
      </c>
      <c r="BY458">
        <v>9</v>
      </c>
      <c r="BZ458" t="s">
        <v>34</v>
      </c>
      <c r="CA458" t="s">
        <v>49</v>
      </c>
      <c r="CB458" t="s">
        <v>50</v>
      </c>
      <c r="CC458">
        <v>2978</v>
      </c>
      <c r="CD458">
        <v>2.74</v>
      </c>
      <c r="CE458">
        <v>3.68</v>
      </c>
      <c r="CF458">
        <v>10</v>
      </c>
      <c r="CG458" t="s">
        <v>31</v>
      </c>
      <c r="CH458" t="s">
        <v>51</v>
      </c>
      <c r="CI458" t="s">
        <v>52</v>
      </c>
      <c r="CJ458">
        <v>3284</v>
      </c>
      <c r="CK458">
        <v>3.02</v>
      </c>
      <c r="CL458">
        <v>4.0599999999999996</v>
      </c>
      <c r="CM458">
        <v>11</v>
      </c>
      <c r="CN458" t="s">
        <v>34</v>
      </c>
      <c r="CO458" t="s">
        <v>53</v>
      </c>
      <c r="CP458" t="s">
        <v>54</v>
      </c>
      <c r="CQ458">
        <v>558</v>
      </c>
      <c r="CR458">
        <v>0.51</v>
      </c>
      <c r="CS458">
        <v>0.69</v>
      </c>
      <c r="CT458">
        <v>12</v>
      </c>
      <c r="CU458" t="s">
        <v>34</v>
      </c>
      <c r="CV458" t="s">
        <v>55</v>
      </c>
      <c r="CW458" t="s">
        <v>56</v>
      </c>
      <c r="CX458">
        <v>2336</v>
      </c>
      <c r="CY458">
        <v>2.15</v>
      </c>
      <c r="CZ458">
        <v>2.89</v>
      </c>
    </row>
    <row r="459" spans="1:104" x14ac:dyDescent="0.6">
      <c r="A459" s="1" t="s">
        <v>697</v>
      </c>
      <c r="B459" t="s">
        <v>698</v>
      </c>
      <c r="C459" s="1" t="s">
        <v>26</v>
      </c>
      <c r="D459" t="s">
        <v>28</v>
      </c>
      <c r="E459" t="s">
        <v>29</v>
      </c>
      <c r="F459" t="s">
        <v>1326</v>
      </c>
      <c r="G459" s="1" t="s">
        <v>699</v>
      </c>
      <c r="H459">
        <v>21563</v>
      </c>
      <c r="I459">
        <v>29.39</v>
      </c>
      <c r="J459">
        <v>51797</v>
      </c>
      <c r="K459">
        <v>70.61</v>
      </c>
      <c r="L459">
        <v>658</v>
      </c>
      <c r="M459">
        <v>0.9</v>
      </c>
      <c r="N459">
        <v>1.27</v>
      </c>
      <c r="O459">
        <v>255</v>
      </c>
      <c r="P459">
        <v>0.35</v>
      </c>
      <c r="Q459">
        <v>0.49</v>
      </c>
      <c r="R459">
        <v>50884</v>
      </c>
      <c r="S459">
        <v>69.36</v>
      </c>
      <c r="T459">
        <v>98.24</v>
      </c>
      <c r="U459">
        <v>1</v>
      </c>
      <c r="V459" t="s">
        <v>31</v>
      </c>
      <c r="W459" t="s">
        <v>32</v>
      </c>
      <c r="X459" t="s">
        <v>33</v>
      </c>
      <c r="Y459">
        <v>218</v>
      </c>
      <c r="Z459">
        <v>0.3</v>
      </c>
      <c r="AA459">
        <v>0.43</v>
      </c>
      <c r="AB459">
        <v>2</v>
      </c>
      <c r="AC459" t="s">
        <v>34</v>
      </c>
      <c r="AD459" t="s">
        <v>35</v>
      </c>
      <c r="AE459" t="s">
        <v>36</v>
      </c>
      <c r="AF459">
        <v>1069</v>
      </c>
      <c r="AG459">
        <v>1.46</v>
      </c>
      <c r="AH459">
        <v>2.1</v>
      </c>
      <c r="AI459">
        <v>3</v>
      </c>
      <c r="AJ459" t="s">
        <v>34</v>
      </c>
      <c r="AK459" t="s">
        <v>37</v>
      </c>
      <c r="AL459" t="s">
        <v>38</v>
      </c>
      <c r="AM459">
        <v>10403</v>
      </c>
      <c r="AN459">
        <v>14.18</v>
      </c>
      <c r="AO459">
        <v>20.440000000000001</v>
      </c>
      <c r="AP459">
        <v>4</v>
      </c>
      <c r="AQ459" t="s">
        <v>34</v>
      </c>
      <c r="AR459" t="s">
        <v>39</v>
      </c>
      <c r="AS459" t="s">
        <v>40</v>
      </c>
      <c r="AT459">
        <v>1209</v>
      </c>
      <c r="AU459">
        <v>1.65</v>
      </c>
      <c r="AV459">
        <v>2.38</v>
      </c>
      <c r="AW459">
        <v>5</v>
      </c>
      <c r="AX459" t="s">
        <v>31</v>
      </c>
      <c r="AY459" t="s">
        <v>41</v>
      </c>
      <c r="AZ459" t="s">
        <v>42</v>
      </c>
      <c r="BA459">
        <v>11448</v>
      </c>
      <c r="BB459">
        <v>15.61</v>
      </c>
      <c r="BC459">
        <v>22.5</v>
      </c>
      <c r="BD459">
        <v>6</v>
      </c>
      <c r="BE459" t="s">
        <v>34</v>
      </c>
      <c r="BF459" t="s">
        <v>43</v>
      </c>
      <c r="BG459" t="s">
        <v>44</v>
      </c>
      <c r="BH459">
        <v>4125</v>
      </c>
      <c r="BI459">
        <v>5.62</v>
      </c>
      <c r="BJ459">
        <v>8.11</v>
      </c>
      <c r="BK459">
        <v>7</v>
      </c>
      <c r="BL459" t="s">
        <v>34</v>
      </c>
      <c r="BM459" t="s">
        <v>45</v>
      </c>
      <c r="BN459" t="s">
        <v>46</v>
      </c>
      <c r="BO459">
        <v>16824</v>
      </c>
      <c r="BP459">
        <v>22.93</v>
      </c>
      <c r="BQ459">
        <v>33.06</v>
      </c>
      <c r="BR459">
        <v>8</v>
      </c>
      <c r="BS459" t="s">
        <v>31</v>
      </c>
      <c r="BT459" t="s">
        <v>47</v>
      </c>
      <c r="BU459" t="s">
        <v>48</v>
      </c>
      <c r="BV459">
        <v>710</v>
      </c>
      <c r="BW459">
        <v>0.97</v>
      </c>
      <c r="BX459">
        <v>1.4</v>
      </c>
      <c r="BY459">
        <v>9</v>
      </c>
      <c r="BZ459" t="s">
        <v>34</v>
      </c>
      <c r="CA459" t="s">
        <v>49</v>
      </c>
      <c r="CB459" t="s">
        <v>50</v>
      </c>
      <c r="CC459">
        <v>2115</v>
      </c>
      <c r="CD459">
        <v>2.88</v>
      </c>
      <c r="CE459">
        <v>4.16</v>
      </c>
      <c r="CF459">
        <v>10</v>
      </c>
      <c r="CG459" t="s">
        <v>31</v>
      </c>
      <c r="CH459" t="s">
        <v>51</v>
      </c>
      <c r="CI459" t="s">
        <v>52</v>
      </c>
      <c r="CJ459">
        <v>1619</v>
      </c>
      <c r="CK459">
        <v>2.21</v>
      </c>
      <c r="CL459">
        <v>3.18</v>
      </c>
      <c r="CM459">
        <v>11</v>
      </c>
      <c r="CN459" t="s">
        <v>34</v>
      </c>
      <c r="CO459" t="s">
        <v>53</v>
      </c>
      <c r="CP459" t="s">
        <v>54</v>
      </c>
      <c r="CQ459">
        <v>308</v>
      </c>
      <c r="CR459">
        <v>0.42</v>
      </c>
      <c r="CS459">
        <v>0.61</v>
      </c>
      <c r="CT459">
        <v>12</v>
      </c>
      <c r="CU459" t="s">
        <v>34</v>
      </c>
      <c r="CV459" t="s">
        <v>55</v>
      </c>
      <c r="CW459" t="s">
        <v>56</v>
      </c>
      <c r="CX459">
        <v>836</v>
      </c>
      <c r="CY459">
        <v>1.1399999999999999</v>
      </c>
      <c r="CZ459">
        <v>1.64</v>
      </c>
    </row>
    <row r="460" spans="1:104" x14ac:dyDescent="0.6">
      <c r="A460" s="1" t="s">
        <v>697</v>
      </c>
      <c r="B460" t="s">
        <v>698</v>
      </c>
      <c r="C460" s="1" t="s">
        <v>57</v>
      </c>
      <c r="D460" t="s">
        <v>58</v>
      </c>
      <c r="E460" t="s">
        <v>29</v>
      </c>
      <c r="F460" t="s">
        <v>1327</v>
      </c>
      <c r="G460" s="1" t="s">
        <v>700</v>
      </c>
      <c r="H460">
        <v>20254</v>
      </c>
      <c r="I460">
        <v>23.66</v>
      </c>
      <c r="J460">
        <v>65348</v>
      </c>
      <c r="K460">
        <v>76.34</v>
      </c>
      <c r="L460">
        <v>933</v>
      </c>
      <c r="M460">
        <v>1.0900000000000001</v>
      </c>
      <c r="N460">
        <v>1.43</v>
      </c>
      <c r="O460">
        <v>361</v>
      </c>
      <c r="P460">
        <v>0.42</v>
      </c>
      <c r="Q460">
        <v>0.55000000000000004</v>
      </c>
      <c r="R460">
        <v>64054</v>
      </c>
      <c r="S460">
        <v>74.83</v>
      </c>
      <c r="T460">
        <v>98.02</v>
      </c>
      <c r="U460">
        <v>1</v>
      </c>
      <c r="V460" t="s">
        <v>31</v>
      </c>
      <c r="W460" t="s">
        <v>32</v>
      </c>
      <c r="X460" t="s">
        <v>33</v>
      </c>
      <c r="Y460">
        <v>230</v>
      </c>
      <c r="Z460">
        <v>0.27</v>
      </c>
      <c r="AA460">
        <v>0.36</v>
      </c>
      <c r="AB460">
        <v>2</v>
      </c>
      <c r="AC460" t="s">
        <v>34</v>
      </c>
      <c r="AD460" t="s">
        <v>35</v>
      </c>
      <c r="AE460" t="s">
        <v>36</v>
      </c>
      <c r="AF460">
        <v>1248</v>
      </c>
      <c r="AG460">
        <v>1.46</v>
      </c>
      <c r="AH460">
        <v>1.95</v>
      </c>
      <c r="AI460">
        <v>3</v>
      </c>
      <c r="AJ460" t="s">
        <v>34</v>
      </c>
      <c r="AK460" t="s">
        <v>37</v>
      </c>
      <c r="AL460" t="s">
        <v>38</v>
      </c>
      <c r="AM460">
        <v>15218</v>
      </c>
      <c r="AN460">
        <v>17.78</v>
      </c>
      <c r="AO460">
        <v>23.76</v>
      </c>
      <c r="AP460">
        <v>4</v>
      </c>
      <c r="AQ460" t="s">
        <v>34</v>
      </c>
      <c r="AR460" t="s">
        <v>39</v>
      </c>
      <c r="AS460" t="s">
        <v>40</v>
      </c>
      <c r="AT460">
        <v>1990</v>
      </c>
      <c r="AU460">
        <v>2.3199999999999998</v>
      </c>
      <c r="AV460">
        <v>3.11</v>
      </c>
      <c r="AW460">
        <v>5</v>
      </c>
      <c r="AX460" t="s">
        <v>31</v>
      </c>
      <c r="AY460" t="s">
        <v>41</v>
      </c>
      <c r="AZ460" t="s">
        <v>42</v>
      </c>
      <c r="BA460">
        <v>18571</v>
      </c>
      <c r="BB460">
        <v>21.69</v>
      </c>
      <c r="BC460">
        <v>28.99</v>
      </c>
      <c r="BD460">
        <v>6</v>
      </c>
      <c r="BE460" t="s">
        <v>34</v>
      </c>
      <c r="BF460" t="s">
        <v>43</v>
      </c>
      <c r="BG460" t="s">
        <v>44</v>
      </c>
      <c r="BH460">
        <v>6550</v>
      </c>
      <c r="BI460">
        <v>7.65</v>
      </c>
      <c r="BJ460">
        <v>10.23</v>
      </c>
      <c r="BK460">
        <v>7</v>
      </c>
      <c r="BL460" t="s">
        <v>34</v>
      </c>
      <c r="BM460" t="s">
        <v>45</v>
      </c>
      <c r="BN460" t="s">
        <v>46</v>
      </c>
      <c r="BO460">
        <v>11818</v>
      </c>
      <c r="BP460">
        <v>13.81</v>
      </c>
      <c r="BQ460">
        <v>18.45</v>
      </c>
      <c r="BR460">
        <v>8</v>
      </c>
      <c r="BS460" t="s">
        <v>31</v>
      </c>
      <c r="BT460" t="s">
        <v>47</v>
      </c>
      <c r="BU460" t="s">
        <v>48</v>
      </c>
      <c r="BV460">
        <v>784</v>
      </c>
      <c r="BW460">
        <v>0.92</v>
      </c>
      <c r="BX460">
        <v>1.22</v>
      </c>
      <c r="BY460">
        <v>9</v>
      </c>
      <c r="BZ460" t="s">
        <v>34</v>
      </c>
      <c r="CA460" t="s">
        <v>49</v>
      </c>
      <c r="CB460" t="s">
        <v>50</v>
      </c>
      <c r="CC460">
        <v>3054</v>
      </c>
      <c r="CD460">
        <v>3.57</v>
      </c>
      <c r="CE460">
        <v>4.7699999999999996</v>
      </c>
      <c r="CF460">
        <v>10</v>
      </c>
      <c r="CG460" t="s">
        <v>31</v>
      </c>
      <c r="CH460" t="s">
        <v>51</v>
      </c>
      <c r="CI460" t="s">
        <v>52</v>
      </c>
      <c r="CJ460">
        <v>2688</v>
      </c>
      <c r="CK460">
        <v>3.14</v>
      </c>
      <c r="CL460">
        <v>4.2</v>
      </c>
      <c r="CM460">
        <v>11</v>
      </c>
      <c r="CN460" t="s">
        <v>34</v>
      </c>
      <c r="CO460" t="s">
        <v>53</v>
      </c>
      <c r="CP460" t="s">
        <v>54</v>
      </c>
      <c r="CQ460">
        <v>411</v>
      </c>
      <c r="CR460">
        <v>0.48</v>
      </c>
      <c r="CS460">
        <v>0.64</v>
      </c>
      <c r="CT460">
        <v>12</v>
      </c>
      <c r="CU460" t="s">
        <v>34</v>
      </c>
      <c r="CV460" t="s">
        <v>55</v>
      </c>
      <c r="CW460" t="s">
        <v>56</v>
      </c>
      <c r="CX460">
        <v>1492</v>
      </c>
      <c r="CY460">
        <v>1.74</v>
      </c>
      <c r="CZ460">
        <v>2.33</v>
      </c>
    </row>
    <row r="461" spans="1:104" x14ac:dyDescent="0.6">
      <c r="A461" s="1" t="s">
        <v>697</v>
      </c>
      <c r="B461" t="s">
        <v>698</v>
      </c>
      <c r="C461" s="1" t="s">
        <v>60</v>
      </c>
      <c r="D461" t="s">
        <v>61</v>
      </c>
      <c r="E461" t="s">
        <v>29</v>
      </c>
      <c r="F461" t="s">
        <v>1328</v>
      </c>
      <c r="G461" s="1" t="s">
        <v>701</v>
      </c>
      <c r="H461">
        <v>18543</v>
      </c>
      <c r="I461">
        <v>23.63</v>
      </c>
      <c r="J461">
        <v>59920</v>
      </c>
      <c r="K461">
        <v>76.37</v>
      </c>
      <c r="L461">
        <v>804</v>
      </c>
      <c r="M461">
        <v>1.02</v>
      </c>
      <c r="N461">
        <v>1.34</v>
      </c>
      <c r="O461">
        <v>387</v>
      </c>
      <c r="P461">
        <v>0.49</v>
      </c>
      <c r="Q461">
        <v>0.65</v>
      </c>
      <c r="R461">
        <v>58729</v>
      </c>
      <c r="S461">
        <v>74.849999999999994</v>
      </c>
      <c r="T461">
        <v>98.01</v>
      </c>
      <c r="U461">
        <v>1</v>
      </c>
      <c r="V461" t="s">
        <v>31</v>
      </c>
      <c r="W461" t="s">
        <v>32</v>
      </c>
      <c r="X461" t="s">
        <v>33</v>
      </c>
      <c r="Y461">
        <v>225</v>
      </c>
      <c r="Z461">
        <v>0.28999999999999998</v>
      </c>
      <c r="AA461">
        <v>0.38</v>
      </c>
      <c r="AB461">
        <v>2</v>
      </c>
      <c r="AC461" t="s">
        <v>34</v>
      </c>
      <c r="AD461" t="s">
        <v>35</v>
      </c>
      <c r="AE461" t="s">
        <v>36</v>
      </c>
      <c r="AF461">
        <v>1237</v>
      </c>
      <c r="AG461">
        <v>1.58</v>
      </c>
      <c r="AH461">
        <v>2.11</v>
      </c>
      <c r="AI461">
        <v>3</v>
      </c>
      <c r="AJ461" t="s">
        <v>34</v>
      </c>
      <c r="AK461" t="s">
        <v>37</v>
      </c>
      <c r="AL461" t="s">
        <v>38</v>
      </c>
      <c r="AM461">
        <v>11971</v>
      </c>
      <c r="AN461">
        <v>15.26</v>
      </c>
      <c r="AO461">
        <v>20.38</v>
      </c>
      <c r="AP461">
        <v>4</v>
      </c>
      <c r="AQ461" t="s">
        <v>34</v>
      </c>
      <c r="AR461" t="s">
        <v>39</v>
      </c>
      <c r="AS461" t="s">
        <v>40</v>
      </c>
      <c r="AT461">
        <v>1968</v>
      </c>
      <c r="AU461">
        <v>2.5099999999999998</v>
      </c>
      <c r="AV461">
        <v>3.35</v>
      </c>
      <c r="AW461">
        <v>5</v>
      </c>
      <c r="AX461" t="s">
        <v>31</v>
      </c>
      <c r="AY461" t="s">
        <v>41</v>
      </c>
      <c r="AZ461" t="s">
        <v>42</v>
      </c>
      <c r="BA461">
        <v>19999</v>
      </c>
      <c r="BB461">
        <v>25.49</v>
      </c>
      <c r="BC461">
        <v>34.049999999999997</v>
      </c>
      <c r="BD461">
        <v>6</v>
      </c>
      <c r="BE461" t="s">
        <v>34</v>
      </c>
      <c r="BF461" t="s">
        <v>43</v>
      </c>
      <c r="BG461" t="s">
        <v>44</v>
      </c>
      <c r="BH461">
        <v>6147</v>
      </c>
      <c r="BI461">
        <v>7.83</v>
      </c>
      <c r="BJ461">
        <v>10.47</v>
      </c>
      <c r="BK461">
        <v>7</v>
      </c>
      <c r="BL461" t="s">
        <v>34</v>
      </c>
      <c r="BM461" t="s">
        <v>45</v>
      </c>
      <c r="BN461" t="s">
        <v>46</v>
      </c>
      <c r="BO461">
        <v>10478</v>
      </c>
      <c r="BP461">
        <v>13.35</v>
      </c>
      <c r="BQ461">
        <v>17.84</v>
      </c>
      <c r="BR461">
        <v>8</v>
      </c>
      <c r="BS461" t="s">
        <v>31</v>
      </c>
      <c r="BT461" t="s">
        <v>47</v>
      </c>
      <c r="BU461" t="s">
        <v>48</v>
      </c>
      <c r="BV461">
        <v>643</v>
      </c>
      <c r="BW461">
        <v>0.82</v>
      </c>
      <c r="BX461">
        <v>1.0900000000000001</v>
      </c>
      <c r="BY461">
        <v>9</v>
      </c>
      <c r="BZ461" t="s">
        <v>34</v>
      </c>
      <c r="CA461" t="s">
        <v>49</v>
      </c>
      <c r="CB461" t="s">
        <v>50</v>
      </c>
      <c r="CC461">
        <v>2053</v>
      </c>
      <c r="CD461">
        <v>2.62</v>
      </c>
      <c r="CE461">
        <v>3.5</v>
      </c>
      <c r="CF461">
        <v>10</v>
      </c>
      <c r="CG461" t="s">
        <v>31</v>
      </c>
      <c r="CH461" t="s">
        <v>51</v>
      </c>
      <c r="CI461" t="s">
        <v>52</v>
      </c>
      <c r="CJ461">
        <v>2239</v>
      </c>
      <c r="CK461">
        <v>2.85</v>
      </c>
      <c r="CL461">
        <v>3.81</v>
      </c>
      <c r="CM461">
        <v>11</v>
      </c>
      <c r="CN461" t="s">
        <v>34</v>
      </c>
      <c r="CO461" t="s">
        <v>53</v>
      </c>
      <c r="CP461" t="s">
        <v>54</v>
      </c>
      <c r="CQ461">
        <v>379</v>
      </c>
      <c r="CR461">
        <v>0.48</v>
      </c>
      <c r="CS461">
        <v>0.65</v>
      </c>
      <c r="CT461">
        <v>12</v>
      </c>
      <c r="CU461" t="s">
        <v>34</v>
      </c>
      <c r="CV461" t="s">
        <v>55</v>
      </c>
      <c r="CW461" t="s">
        <v>56</v>
      </c>
      <c r="CX461">
        <v>1390</v>
      </c>
      <c r="CY461">
        <v>1.77</v>
      </c>
      <c r="CZ461">
        <v>2.37</v>
      </c>
    </row>
    <row r="462" spans="1:104" x14ac:dyDescent="0.6">
      <c r="A462" s="1" t="s">
        <v>697</v>
      </c>
      <c r="B462" t="s">
        <v>698</v>
      </c>
      <c r="C462" s="1" t="s">
        <v>63</v>
      </c>
      <c r="D462" t="s">
        <v>64</v>
      </c>
      <c r="E462" t="s">
        <v>29</v>
      </c>
      <c r="F462" t="s">
        <v>1329</v>
      </c>
      <c r="G462" s="1" t="s">
        <v>702</v>
      </c>
      <c r="H462">
        <v>21110</v>
      </c>
      <c r="I462">
        <v>23.43</v>
      </c>
      <c r="J462">
        <v>68970</v>
      </c>
      <c r="K462">
        <v>76.569999999999993</v>
      </c>
      <c r="L462">
        <v>1110</v>
      </c>
      <c r="M462">
        <v>1.23</v>
      </c>
      <c r="N462">
        <v>1.61</v>
      </c>
      <c r="O462">
        <v>359</v>
      </c>
      <c r="P462">
        <v>0.4</v>
      </c>
      <c r="Q462">
        <v>0.52</v>
      </c>
      <c r="R462">
        <v>67501</v>
      </c>
      <c r="S462">
        <v>74.930000000000007</v>
      </c>
      <c r="T462">
        <v>97.87</v>
      </c>
      <c r="U462">
        <v>1</v>
      </c>
      <c r="V462" t="s">
        <v>31</v>
      </c>
      <c r="W462" t="s">
        <v>32</v>
      </c>
      <c r="X462" t="s">
        <v>33</v>
      </c>
      <c r="Y462">
        <v>274</v>
      </c>
      <c r="Z462">
        <v>0.3</v>
      </c>
      <c r="AA462">
        <v>0.41</v>
      </c>
      <c r="AB462">
        <v>2</v>
      </c>
      <c r="AC462" t="s">
        <v>34</v>
      </c>
      <c r="AD462" t="s">
        <v>35</v>
      </c>
      <c r="AE462" t="s">
        <v>36</v>
      </c>
      <c r="AF462">
        <v>1408</v>
      </c>
      <c r="AG462">
        <v>1.56</v>
      </c>
      <c r="AH462">
        <v>2.09</v>
      </c>
      <c r="AI462">
        <v>3</v>
      </c>
      <c r="AJ462" t="s">
        <v>34</v>
      </c>
      <c r="AK462" t="s">
        <v>37</v>
      </c>
      <c r="AL462" t="s">
        <v>38</v>
      </c>
      <c r="AM462">
        <v>14590</v>
      </c>
      <c r="AN462">
        <v>16.2</v>
      </c>
      <c r="AO462">
        <v>21.61</v>
      </c>
      <c r="AP462">
        <v>4</v>
      </c>
      <c r="AQ462" t="s">
        <v>34</v>
      </c>
      <c r="AR462" t="s">
        <v>39</v>
      </c>
      <c r="AS462" t="s">
        <v>40</v>
      </c>
      <c r="AT462">
        <v>2389</v>
      </c>
      <c r="AU462">
        <v>2.65</v>
      </c>
      <c r="AV462">
        <v>3.54</v>
      </c>
      <c r="AW462">
        <v>5</v>
      </c>
      <c r="AX462" t="s">
        <v>31</v>
      </c>
      <c r="AY462" t="s">
        <v>41</v>
      </c>
      <c r="AZ462" t="s">
        <v>42</v>
      </c>
      <c r="BA462">
        <v>21907</v>
      </c>
      <c r="BB462">
        <v>24.32</v>
      </c>
      <c r="BC462">
        <v>32.450000000000003</v>
      </c>
      <c r="BD462">
        <v>6</v>
      </c>
      <c r="BE462" t="s">
        <v>34</v>
      </c>
      <c r="BF462" t="s">
        <v>43</v>
      </c>
      <c r="BG462" t="s">
        <v>44</v>
      </c>
      <c r="BH462">
        <v>7614</v>
      </c>
      <c r="BI462">
        <v>8.4499999999999993</v>
      </c>
      <c r="BJ462">
        <v>11.28</v>
      </c>
      <c r="BK462">
        <v>7</v>
      </c>
      <c r="BL462" t="s">
        <v>34</v>
      </c>
      <c r="BM462" t="s">
        <v>45</v>
      </c>
      <c r="BN462" t="s">
        <v>46</v>
      </c>
      <c r="BO462">
        <v>11514</v>
      </c>
      <c r="BP462">
        <v>12.78</v>
      </c>
      <c r="BQ462">
        <v>17.059999999999999</v>
      </c>
      <c r="BR462">
        <v>8</v>
      </c>
      <c r="BS462" t="s">
        <v>31</v>
      </c>
      <c r="BT462" t="s">
        <v>47</v>
      </c>
      <c r="BU462" t="s">
        <v>48</v>
      </c>
      <c r="BV462">
        <v>778</v>
      </c>
      <c r="BW462">
        <v>0.86</v>
      </c>
      <c r="BX462">
        <v>1.1499999999999999</v>
      </c>
      <c r="BY462">
        <v>9</v>
      </c>
      <c r="BZ462" t="s">
        <v>34</v>
      </c>
      <c r="CA462" t="s">
        <v>49</v>
      </c>
      <c r="CB462" t="s">
        <v>50</v>
      </c>
      <c r="CC462">
        <v>2196</v>
      </c>
      <c r="CD462">
        <v>2.44</v>
      </c>
      <c r="CE462">
        <v>3.25</v>
      </c>
      <c r="CF462">
        <v>10</v>
      </c>
      <c r="CG462" t="s">
        <v>31</v>
      </c>
      <c r="CH462" t="s">
        <v>51</v>
      </c>
      <c r="CI462" t="s">
        <v>52</v>
      </c>
      <c r="CJ462">
        <v>2827</v>
      </c>
      <c r="CK462">
        <v>3.14</v>
      </c>
      <c r="CL462">
        <v>4.1900000000000004</v>
      </c>
      <c r="CM462">
        <v>11</v>
      </c>
      <c r="CN462" t="s">
        <v>34</v>
      </c>
      <c r="CO462" t="s">
        <v>53</v>
      </c>
      <c r="CP462" t="s">
        <v>54</v>
      </c>
      <c r="CQ462">
        <v>449</v>
      </c>
      <c r="CR462">
        <v>0.5</v>
      </c>
      <c r="CS462">
        <v>0.67</v>
      </c>
      <c r="CT462">
        <v>12</v>
      </c>
      <c r="CU462" t="s">
        <v>34</v>
      </c>
      <c r="CV462" t="s">
        <v>55</v>
      </c>
      <c r="CW462" t="s">
        <v>56</v>
      </c>
      <c r="CX462">
        <v>1555</v>
      </c>
      <c r="CY462">
        <v>1.73</v>
      </c>
      <c r="CZ462">
        <v>2.2999999999999998</v>
      </c>
    </row>
    <row r="463" spans="1:104" x14ac:dyDescent="0.6">
      <c r="A463" s="1" t="s">
        <v>697</v>
      </c>
      <c r="B463" t="s">
        <v>698</v>
      </c>
      <c r="C463" s="1" t="s">
        <v>66</v>
      </c>
      <c r="D463" t="s">
        <v>67</v>
      </c>
      <c r="E463" t="s">
        <v>29</v>
      </c>
      <c r="F463" t="s">
        <v>1330</v>
      </c>
      <c r="G463" s="1" t="s">
        <v>703</v>
      </c>
      <c r="H463">
        <v>20180</v>
      </c>
      <c r="I463">
        <v>23.99</v>
      </c>
      <c r="J463">
        <v>63922</v>
      </c>
      <c r="K463">
        <v>76.010000000000005</v>
      </c>
      <c r="L463">
        <v>845</v>
      </c>
      <c r="M463">
        <v>1</v>
      </c>
      <c r="N463">
        <v>1.32</v>
      </c>
      <c r="O463">
        <v>380</v>
      </c>
      <c r="P463">
        <v>0.45</v>
      </c>
      <c r="Q463">
        <v>0.59</v>
      </c>
      <c r="R463">
        <v>62697</v>
      </c>
      <c r="S463">
        <v>74.55</v>
      </c>
      <c r="T463">
        <v>98.08</v>
      </c>
      <c r="U463">
        <v>1</v>
      </c>
      <c r="V463" t="s">
        <v>31</v>
      </c>
      <c r="W463" t="s">
        <v>32</v>
      </c>
      <c r="X463" t="s">
        <v>33</v>
      </c>
      <c r="Y463">
        <v>274</v>
      </c>
      <c r="Z463">
        <v>0.33</v>
      </c>
      <c r="AA463">
        <v>0.44</v>
      </c>
      <c r="AB463">
        <v>2</v>
      </c>
      <c r="AC463" t="s">
        <v>34</v>
      </c>
      <c r="AD463" t="s">
        <v>35</v>
      </c>
      <c r="AE463" t="s">
        <v>36</v>
      </c>
      <c r="AF463">
        <v>1285</v>
      </c>
      <c r="AG463">
        <v>1.53</v>
      </c>
      <c r="AH463">
        <v>2.0499999999999998</v>
      </c>
      <c r="AI463">
        <v>3</v>
      </c>
      <c r="AJ463" t="s">
        <v>34</v>
      </c>
      <c r="AK463" t="s">
        <v>37</v>
      </c>
      <c r="AL463" t="s">
        <v>38</v>
      </c>
      <c r="AM463">
        <v>14703</v>
      </c>
      <c r="AN463">
        <v>17.48</v>
      </c>
      <c r="AO463">
        <v>23.45</v>
      </c>
      <c r="AP463">
        <v>4</v>
      </c>
      <c r="AQ463" t="s">
        <v>34</v>
      </c>
      <c r="AR463" t="s">
        <v>39</v>
      </c>
      <c r="AS463" t="s">
        <v>40</v>
      </c>
      <c r="AT463">
        <v>2287</v>
      </c>
      <c r="AU463">
        <v>2.72</v>
      </c>
      <c r="AV463">
        <v>3.65</v>
      </c>
      <c r="AW463">
        <v>5</v>
      </c>
      <c r="AX463" t="s">
        <v>31</v>
      </c>
      <c r="AY463" t="s">
        <v>41</v>
      </c>
      <c r="AZ463" t="s">
        <v>42</v>
      </c>
      <c r="BA463">
        <v>17488</v>
      </c>
      <c r="BB463">
        <v>20.79</v>
      </c>
      <c r="BC463">
        <v>27.89</v>
      </c>
      <c r="BD463">
        <v>6</v>
      </c>
      <c r="BE463" t="s">
        <v>34</v>
      </c>
      <c r="BF463" t="s">
        <v>43</v>
      </c>
      <c r="BG463" t="s">
        <v>44</v>
      </c>
      <c r="BH463">
        <v>6037</v>
      </c>
      <c r="BI463">
        <v>7.18</v>
      </c>
      <c r="BJ463">
        <v>9.6300000000000008</v>
      </c>
      <c r="BK463">
        <v>7</v>
      </c>
      <c r="BL463" t="s">
        <v>34</v>
      </c>
      <c r="BM463" t="s">
        <v>45</v>
      </c>
      <c r="BN463" t="s">
        <v>46</v>
      </c>
      <c r="BO463">
        <v>12415</v>
      </c>
      <c r="BP463">
        <v>14.76</v>
      </c>
      <c r="BQ463">
        <v>19.8</v>
      </c>
      <c r="BR463">
        <v>8</v>
      </c>
      <c r="BS463" t="s">
        <v>31</v>
      </c>
      <c r="BT463" t="s">
        <v>47</v>
      </c>
      <c r="BU463" t="s">
        <v>48</v>
      </c>
      <c r="BV463">
        <v>854</v>
      </c>
      <c r="BW463">
        <v>1.02</v>
      </c>
      <c r="BX463">
        <v>1.36</v>
      </c>
      <c r="BY463">
        <v>9</v>
      </c>
      <c r="BZ463" t="s">
        <v>34</v>
      </c>
      <c r="CA463" t="s">
        <v>49</v>
      </c>
      <c r="CB463" t="s">
        <v>50</v>
      </c>
      <c r="CC463">
        <v>2710</v>
      </c>
      <c r="CD463">
        <v>3.22</v>
      </c>
      <c r="CE463">
        <v>4.32</v>
      </c>
      <c r="CF463">
        <v>10</v>
      </c>
      <c r="CG463" t="s">
        <v>31</v>
      </c>
      <c r="CH463" t="s">
        <v>51</v>
      </c>
      <c r="CI463" t="s">
        <v>52</v>
      </c>
      <c r="CJ463">
        <v>2545</v>
      </c>
      <c r="CK463">
        <v>3.03</v>
      </c>
      <c r="CL463">
        <v>4.0599999999999996</v>
      </c>
      <c r="CM463">
        <v>11</v>
      </c>
      <c r="CN463" t="s">
        <v>34</v>
      </c>
      <c r="CO463" t="s">
        <v>53</v>
      </c>
      <c r="CP463" t="s">
        <v>54</v>
      </c>
      <c r="CQ463">
        <v>476</v>
      </c>
      <c r="CR463">
        <v>0.56999999999999995</v>
      </c>
      <c r="CS463">
        <v>0.76</v>
      </c>
      <c r="CT463">
        <v>12</v>
      </c>
      <c r="CU463" t="s">
        <v>34</v>
      </c>
      <c r="CV463" t="s">
        <v>55</v>
      </c>
      <c r="CW463" t="s">
        <v>56</v>
      </c>
      <c r="CX463">
        <v>1623</v>
      </c>
      <c r="CY463">
        <v>1.93</v>
      </c>
      <c r="CZ463">
        <v>2.59</v>
      </c>
    </row>
    <row r="464" spans="1:104" x14ac:dyDescent="0.6">
      <c r="A464" s="1" t="s">
        <v>704</v>
      </c>
      <c r="B464" t="s">
        <v>705</v>
      </c>
      <c r="C464" s="1" t="s">
        <v>26</v>
      </c>
      <c r="D464" t="s">
        <v>28</v>
      </c>
      <c r="E464" t="s">
        <v>29</v>
      </c>
      <c r="F464" t="s">
        <v>1331</v>
      </c>
      <c r="G464" s="1" t="s">
        <v>706</v>
      </c>
      <c r="H464">
        <v>26087</v>
      </c>
      <c r="I464">
        <v>22.08</v>
      </c>
      <c r="J464">
        <v>92035</v>
      </c>
      <c r="K464">
        <v>77.92</v>
      </c>
      <c r="L464">
        <v>1545</v>
      </c>
      <c r="M464">
        <v>1.31</v>
      </c>
      <c r="N464">
        <v>1.68</v>
      </c>
      <c r="O464">
        <v>790</v>
      </c>
      <c r="P464">
        <v>0.67</v>
      </c>
      <c r="Q464">
        <v>0.86</v>
      </c>
      <c r="R464">
        <v>89700</v>
      </c>
      <c r="S464">
        <v>75.94</v>
      </c>
      <c r="T464">
        <v>97.46</v>
      </c>
      <c r="U464">
        <v>1</v>
      </c>
      <c r="V464" t="s">
        <v>31</v>
      </c>
      <c r="W464" t="s">
        <v>32</v>
      </c>
      <c r="X464" t="s">
        <v>33</v>
      </c>
      <c r="Y464">
        <v>579</v>
      </c>
      <c r="Z464">
        <v>0.49</v>
      </c>
      <c r="AA464">
        <v>0.65</v>
      </c>
      <c r="AB464">
        <v>2</v>
      </c>
      <c r="AC464" t="s">
        <v>34</v>
      </c>
      <c r="AD464" t="s">
        <v>35</v>
      </c>
      <c r="AE464" t="s">
        <v>36</v>
      </c>
      <c r="AF464">
        <v>1722</v>
      </c>
      <c r="AG464">
        <v>1.46</v>
      </c>
      <c r="AH464">
        <v>1.92</v>
      </c>
      <c r="AI464">
        <v>3</v>
      </c>
      <c r="AJ464" t="s">
        <v>34</v>
      </c>
      <c r="AK464" t="s">
        <v>37</v>
      </c>
      <c r="AL464" t="s">
        <v>38</v>
      </c>
      <c r="AM464">
        <v>32759</v>
      </c>
      <c r="AN464">
        <v>27.73</v>
      </c>
      <c r="AO464">
        <v>36.520000000000003</v>
      </c>
      <c r="AP464">
        <v>4</v>
      </c>
      <c r="AQ464" t="s">
        <v>34</v>
      </c>
      <c r="AR464" t="s">
        <v>39</v>
      </c>
      <c r="AS464" t="s">
        <v>40</v>
      </c>
      <c r="AT464">
        <v>2474</v>
      </c>
      <c r="AU464">
        <v>2.09</v>
      </c>
      <c r="AV464">
        <v>2.76</v>
      </c>
      <c r="AW464">
        <v>5</v>
      </c>
      <c r="AX464" t="s">
        <v>31</v>
      </c>
      <c r="AY464" t="s">
        <v>41</v>
      </c>
      <c r="AZ464" t="s">
        <v>42</v>
      </c>
      <c r="BA464">
        <v>20269</v>
      </c>
      <c r="BB464">
        <v>17.16</v>
      </c>
      <c r="BC464">
        <v>22.6</v>
      </c>
      <c r="BD464">
        <v>6</v>
      </c>
      <c r="BE464" t="s">
        <v>34</v>
      </c>
      <c r="BF464" t="s">
        <v>43</v>
      </c>
      <c r="BG464" t="s">
        <v>44</v>
      </c>
      <c r="BH464">
        <v>4672</v>
      </c>
      <c r="BI464">
        <v>3.96</v>
      </c>
      <c r="BJ464">
        <v>5.21</v>
      </c>
      <c r="BK464">
        <v>7</v>
      </c>
      <c r="BL464" t="s">
        <v>34</v>
      </c>
      <c r="BM464" t="s">
        <v>45</v>
      </c>
      <c r="BN464" t="s">
        <v>46</v>
      </c>
      <c r="BO464">
        <v>13745</v>
      </c>
      <c r="BP464">
        <v>11.64</v>
      </c>
      <c r="BQ464">
        <v>15.32</v>
      </c>
      <c r="BR464">
        <v>8</v>
      </c>
      <c r="BS464" t="s">
        <v>31</v>
      </c>
      <c r="BT464" t="s">
        <v>47</v>
      </c>
      <c r="BU464" t="s">
        <v>48</v>
      </c>
      <c r="BV464">
        <v>1628</v>
      </c>
      <c r="BW464">
        <v>1.38</v>
      </c>
      <c r="BX464">
        <v>1.81</v>
      </c>
      <c r="BY464">
        <v>9</v>
      </c>
      <c r="BZ464" t="s">
        <v>34</v>
      </c>
      <c r="CA464" t="s">
        <v>49</v>
      </c>
      <c r="CB464" t="s">
        <v>50</v>
      </c>
      <c r="CC464">
        <v>4629</v>
      </c>
      <c r="CD464">
        <v>3.92</v>
      </c>
      <c r="CE464">
        <v>5.16</v>
      </c>
      <c r="CF464">
        <v>10</v>
      </c>
      <c r="CG464" t="s">
        <v>31</v>
      </c>
      <c r="CH464" t="s">
        <v>51</v>
      </c>
      <c r="CI464" t="s">
        <v>52</v>
      </c>
      <c r="CJ464">
        <v>4461</v>
      </c>
      <c r="CK464">
        <v>3.78</v>
      </c>
      <c r="CL464">
        <v>4.97</v>
      </c>
      <c r="CM464">
        <v>11</v>
      </c>
      <c r="CN464" t="s">
        <v>34</v>
      </c>
      <c r="CO464" t="s">
        <v>53</v>
      </c>
      <c r="CP464" t="s">
        <v>54</v>
      </c>
      <c r="CQ464">
        <v>794</v>
      </c>
      <c r="CR464">
        <v>0.67</v>
      </c>
      <c r="CS464">
        <v>0.89</v>
      </c>
      <c r="CT464">
        <v>12</v>
      </c>
      <c r="CU464" t="s">
        <v>34</v>
      </c>
      <c r="CV464" t="s">
        <v>55</v>
      </c>
      <c r="CW464" t="s">
        <v>56</v>
      </c>
      <c r="CX464">
        <v>1968</v>
      </c>
      <c r="CY464">
        <v>1.67</v>
      </c>
      <c r="CZ464">
        <v>2.19</v>
      </c>
    </row>
    <row r="465" spans="1:104" x14ac:dyDescent="0.6">
      <c r="A465" s="1" t="s">
        <v>704</v>
      </c>
      <c r="B465" t="s">
        <v>705</v>
      </c>
      <c r="C465" s="1" t="s">
        <v>57</v>
      </c>
      <c r="D465" t="s">
        <v>58</v>
      </c>
      <c r="E465" t="s">
        <v>29</v>
      </c>
      <c r="F465" t="s">
        <v>1332</v>
      </c>
      <c r="G465" s="1" t="s">
        <v>707</v>
      </c>
      <c r="H465">
        <v>24173</v>
      </c>
      <c r="I465">
        <v>21.63</v>
      </c>
      <c r="J465">
        <v>87606</v>
      </c>
      <c r="K465">
        <v>78.37</v>
      </c>
      <c r="L465">
        <v>1455</v>
      </c>
      <c r="M465">
        <v>1.3</v>
      </c>
      <c r="N465">
        <v>1.66</v>
      </c>
      <c r="O465">
        <v>698</v>
      </c>
      <c r="P465">
        <v>0.62</v>
      </c>
      <c r="Q465">
        <v>0.8</v>
      </c>
      <c r="R465">
        <v>85453</v>
      </c>
      <c r="S465">
        <v>76.45</v>
      </c>
      <c r="T465">
        <v>97.54</v>
      </c>
      <c r="U465">
        <v>1</v>
      </c>
      <c r="V465" t="s">
        <v>31</v>
      </c>
      <c r="W465" t="s">
        <v>32</v>
      </c>
      <c r="X465" t="s">
        <v>33</v>
      </c>
      <c r="Y465">
        <v>539</v>
      </c>
      <c r="Z465">
        <v>0.48</v>
      </c>
      <c r="AA465">
        <v>0.63</v>
      </c>
      <c r="AB465">
        <v>2</v>
      </c>
      <c r="AC465" t="s">
        <v>34</v>
      </c>
      <c r="AD465" t="s">
        <v>35</v>
      </c>
      <c r="AE465" t="s">
        <v>36</v>
      </c>
      <c r="AF465">
        <v>1824</v>
      </c>
      <c r="AG465">
        <v>1.63</v>
      </c>
      <c r="AH465">
        <v>2.13</v>
      </c>
      <c r="AI465">
        <v>3</v>
      </c>
      <c r="AJ465" t="s">
        <v>34</v>
      </c>
      <c r="AK465" t="s">
        <v>37</v>
      </c>
      <c r="AL465" t="s">
        <v>38</v>
      </c>
      <c r="AM465">
        <v>28651</v>
      </c>
      <c r="AN465">
        <v>25.63</v>
      </c>
      <c r="AO465">
        <v>33.53</v>
      </c>
      <c r="AP465">
        <v>4</v>
      </c>
      <c r="AQ465" t="s">
        <v>34</v>
      </c>
      <c r="AR465" t="s">
        <v>39</v>
      </c>
      <c r="AS465" t="s">
        <v>40</v>
      </c>
      <c r="AT465">
        <v>2742</v>
      </c>
      <c r="AU465">
        <v>2.4500000000000002</v>
      </c>
      <c r="AV465">
        <v>3.21</v>
      </c>
      <c r="AW465">
        <v>5</v>
      </c>
      <c r="AX465" t="s">
        <v>31</v>
      </c>
      <c r="AY465" t="s">
        <v>41</v>
      </c>
      <c r="AZ465" t="s">
        <v>42</v>
      </c>
      <c r="BA465">
        <v>19926</v>
      </c>
      <c r="BB465">
        <v>17.829999999999998</v>
      </c>
      <c r="BC465">
        <v>23.32</v>
      </c>
      <c r="BD465">
        <v>6</v>
      </c>
      <c r="BE465" t="s">
        <v>34</v>
      </c>
      <c r="BF465" t="s">
        <v>43</v>
      </c>
      <c r="BG465" t="s">
        <v>44</v>
      </c>
      <c r="BH465">
        <v>5333</v>
      </c>
      <c r="BI465">
        <v>4.7699999999999996</v>
      </c>
      <c r="BJ465">
        <v>6.24</v>
      </c>
      <c r="BK465">
        <v>7</v>
      </c>
      <c r="BL465" t="s">
        <v>34</v>
      </c>
      <c r="BM465" t="s">
        <v>45</v>
      </c>
      <c r="BN465" t="s">
        <v>46</v>
      </c>
      <c r="BO465">
        <v>13421</v>
      </c>
      <c r="BP465">
        <v>12.01</v>
      </c>
      <c r="BQ465">
        <v>15.71</v>
      </c>
      <c r="BR465">
        <v>8</v>
      </c>
      <c r="BS465" t="s">
        <v>31</v>
      </c>
      <c r="BT465" t="s">
        <v>47</v>
      </c>
      <c r="BU465" t="s">
        <v>48</v>
      </c>
      <c r="BV465">
        <v>1646</v>
      </c>
      <c r="BW465">
        <v>1.47</v>
      </c>
      <c r="BX465">
        <v>1.93</v>
      </c>
      <c r="BY465">
        <v>9</v>
      </c>
      <c r="BZ465" t="s">
        <v>34</v>
      </c>
      <c r="CA465" t="s">
        <v>49</v>
      </c>
      <c r="CB465" t="s">
        <v>50</v>
      </c>
      <c r="CC465">
        <v>4163</v>
      </c>
      <c r="CD465">
        <v>3.72</v>
      </c>
      <c r="CE465">
        <v>4.87</v>
      </c>
      <c r="CF465">
        <v>10</v>
      </c>
      <c r="CG465" t="s">
        <v>31</v>
      </c>
      <c r="CH465" t="s">
        <v>51</v>
      </c>
      <c r="CI465" t="s">
        <v>52</v>
      </c>
      <c r="CJ465">
        <v>4462</v>
      </c>
      <c r="CK465">
        <v>3.99</v>
      </c>
      <c r="CL465">
        <v>5.22</v>
      </c>
      <c r="CM465">
        <v>11</v>
      </c>
      <c r="CN465" t="s">
        <v>34</v>
      </c>
      <c r="CO465" t="s">
        <v>53</v>
      </c>
      <c r="CP465" t="s">
        <v>54</v>
      </c>
      <c r="CQ465">
        <v>769</v>
      </c>
      <c r="CR465">
        <v>0.69</v>
      </c>
      <c r="CS465">
        <v>0.9</v>
      </c>
      <c r="CT465">
        <v>12</v>
      </c>
      <c r="CU465" t="s">
        <v>34</v>
      </c>
      <c r="CV465" t="s">
        <v>55</v>
      </c>
      <c r="CW465" t="s">
        <v>56</v>
      </c>
      <c r="CX465">
        <v>1977</v>
      </c>
      <c r="CY465">
        <v>1.77</v>
      </c>
      <c r="CZ465">
        <v>2.31</v>
      </c>
    </row>
    <row r="466" spans="1:104" x14ac:dyDescent="0.6">
      <c r="A466" s="1" t="s">
        <v>704</v>
      </c>
      <c r="B466" t="s">
        <v>705</v>
      </c>
      <c r="C466" s="1" t="s">
        <v>60</v>
      </c>
      <c r="D466" t="s">
        <v>61</v>
      </c>
      <c r="E466" t="s">
        <v>29</v>
      </c>
      <c r="F466" t="s">
        <v>1333</v>
      </c>
      <c r="G466" s="1" t="s">
        <v>708</v>
      </c>
      <c r="H466">
        <v>30898</v>
      </c>
      <c r="I466">
        <v>22.92</v>
      </c>
      <c r="J466">
        <v>103907</v>
      </c>
      <c r="K466">
        <v>77.08</v>
      </c>
      <c r="L466">
        <v>1455</v>
      </c>
      <c r="M466">
        <v>1.08</v>
      </c>
      <c r="N466">
        <v>1.4</v>
      </c>
      <c r="O466">
        <v>676</v>
      </c>
      <c r="P466">
        <v>0.5</v>
      </c>
      <c r="Q466">
        <v>0.65</v>
      </c>
      <c r="R466">
        <v>101776</v>
      </c>
      <c r="S466">
        <v>75.5</v>
      </c>
      <c r="T466">
        <v>97.95</v>
      </c>
      <c r="U466">
        <v>1</v>
      </c>
      <c r="V466" t="s">
        <v>31</v>
      </c>
      <c r="W466" t="s">
        <v>32</v>
      </c>
      <c r="X466" t="s">
        <v>33</v>
      </c>
      <c r="Y466">
        <v>570</v>
      </c>
      <c r="Z466">
        <v>0.42</v>
      </c>
      <c r="AA466">
        <v>0.56000000000000005</v>
      </c>
      <c r="AB466">
        <v>2</v>
      </c>
      <c r="AC466" t="s">
        <v>34</v>
      </c>
      <c r="AD466" t="s">
        <v>35</v>
      </c>
      <c r="AE466" t="s">
        <v>36</v>
      </c>
      <c r="AF466">
        <v>2072</v>
      </c>
      <c r="AG466">
        <v>1.54</v>
      </c>
      <c r="AH466">
        <v>2.04</v>
      </c>
      <c r="AI466">
        <v>3</v>
      </c>
      <c r="AJ466" t="s">
        <v>34</v>
      </c>
      <c r="AK466" t="s">
        <v>37</v>
      </c>
      <c r="AL466" t="s">
        <v>38</v>
      </c>
      <c r="AM466">
        <v>35077</v>
      </c>
      <c r="AN466">
        <v>26.02</v>
      </c>
      <c r="AO466">
        <v>34.46</v>
      </c>
      <c r="AP466">
        <v>4</v>
      </c>
      <c r="AQ466" t="s">
        <v>34</v>
      </c>
      <c r="AR466" t="s">
        <v>39</v>
      </c>
      <c r="AS466" t="s">
        <v>40</v>
      </c>
      <c r="AT466">
        <v>2933</v>
      </c>
      <c r="AU466">
        <v>2.1800000000000002</v>
      </c>
      <c r="AV466">
        <v>2.88</v>
      </c>
      <c r="AW466">
        <v>5</v>
      </c>
      <c r="AX466" t="s">
        <v>31</v>
      </c>
      <c r="AY466" t="s">
        <v>41</v>
      </c>
      <c r="AZ466" t="s">
        <v>42</v>
      </c>
      <c r="BA466">
        <v>24450</v>
      </c>
      <c r="BB466">
        <v>18.14</v>
      </c>
      <c r="BC466">
        <v>24.02</v>
      </c>
      <c r="BD466">
        <v>6</v>
      </c>
      <c r="BE466" t="s">
        <v>34</v>
      </c>
      <c r="BF466" t="s">
        <v>43</v>
      </c>
      <c r="BG466" t="s">
        <v>44</v>
      </c>
      <c r="BH466">
        <v>8116</v>
      </c>
      <c r="BI466">
        <v>6.02</v>
      </c>
      <c r="BJ466">
        <v>7.97</v>
      </c>
      <c r="BK466">
        <v>7</v>
      </c>
      <c r="BL466" t="s">
        <v>34</v>
      </c>
      <c r="BM466" t="s">
        <v>45</v>
      </c>
      <c r="BN466" t="s">
        <v>46</v>
      </c>
      <c r="BO466">
        <v>13488</v>
      </c>
      <c r="BP466">
        <v>10.01</v>
      </c>
      <c r="BQ466">
        <v>13.25</v>
      </c>
      <c r="BR466">
        <v>8</v>
      </c>
      <c r="BS466" t="s">
        <v>31</v>
      </c>
      <c r="BT466" t="s">
        <v>47</v>
      </c>
      <c r="BU466" t="s">
        <v>48</v>
      </c>
      <c r="BV466">
        <v>1371</v>
      </c>
      <c r="BW466">
        <v>1.02</v>
      </c>
      <c r="BX466">
        <v>1.35</v>
      </c>
      <c r="BY466">
        <v>9</v>
      </c>
      <c r="BZ466" t="s">
        <v>34</v>
      </c>
      <c r="CA466" t="s">
        <v>49</v>
      </c>
      <c r="CB466" t="s">
        <v>50</v>
      </c>
      <c r="CC466">
        <v>4533</v>
      </c>
      <c r="CD466">
        <v>3.36</v>
      </c>
      <c r="CE466">
        <v>4.45</v>
      </c>
      <c r="CF466">
        <v>10</v>
      </c>
      <c r="CG466" t="s">
        <v>31</v>
      </c>
      <c r="CH466" t="s">
        <v>51</v>
      </c>
      <c r="CI466" t="s">
        <v>52</v>
      </c>
      <c r="CJ466">
        <v>6059</v>
      </c>
      <c r="CK466">
        <v>4.49</v>
      </c>
      <c r="CL466">
        <v>5.95</v>
      </c>
      <c r="CM466">
        <v>11</v>
      </c>
      <c r="CN466" t="s">
        <v>34</v>
      </c>
      <c r="CO466" t="s">
        <v>53</v>
      </c>
      <c r="CP466" t="s">
        <v>54</v>
      </c>
      <c r="CQ466">
        <v>697</v>
      </c>
      <c r="CR466">
        <v>0.52</v>
      </c>
      <c r="CS466">
        <v>0.68</v>
      </c>
      <c r="CT466">
        <v>12</v>
      </c>
      <c r="CU466" t="s">
        <v>34</v>
      </c>
      <c r="CV466" t="s">
        <v>55</v>
      </c>
      <c r="CW466" t="s">
        <v>56</v>
      </c>
      <c r="CX466">
        <v>2410</v>
      </c>
      <c r="CY466">
        <v>1.79</v>
      </c>
      <c r="CZ466">
        <v>2.37</v>
      </c>
    </row>
    <row r="467" spans="1:104" x14ac:dyDescent="0.6">
      <c r="A467" s="1" t="s">
        <v>704</v>
      </c>
      <c r="B467" t="s">
        <v>705</v>
      </c>
      <c r="C467" s="1" t="s">
        <v>63</v>
      </c>
      <c r="D467" t="s">
        <v>64</v>
      </c>
      <c r="E467" t="s">
        <v>29</v>
      </c>
      <c r="F467" t="s">
        <v>1334</v>
      </c>
      <c r="G467" s="1" t="s">
        <v>709</v>
      </c>
      <c r="H467">
        <v>20344</v>
      </c>
      <c r="I467">
        <v>19.88</v>
      </c>
      <c r="J467">
        <v>81993</v>
      </c>
      <c r="K467">
        <v>80.12</v>
      </c>
      <c r="L467">
        <v>1729</v>
      </c>
      <c r="M467">
        <v>1.69</v>
      </c>
      <c r="N467">
        <v>2.11</v>
      </c>
      <c r="O467">
        <v>647</v>
      </c>
      <c r="P467">
        <v>0.63</v>
      </c>
      <c r="Q467">
        <v>0.79</v>
      </c>
      <c r="R467">
        <v>79617</v>
      </c>
      <c r="S467">
        <v>77.8</v>
      </c>
      <c r="T467">
        <v>97.1</v>
      </c>
      <c r="U467">
        <v>1</v>
      </c>
      <c r="V467" t="s">
        <v>31</v>
      </c>
      <c r="W467" t="s">
        <v>32</v>
      </c>
      <c r="X467" t="s">
        <v>33</v>
      </c>
      <c r="Y467">
        <v>547</v>
      </c>
      <c r="Z467">
        <v>0.53</v>
      </c>
      <c r="AA467">
        <v>0.69</v>
      </c>
      <c r="AB467">
        <v>2</v>
      </c>
      <c r="AC467" t="s">
        <v>34</v>
      </c>
      <c r="AD467" t="s">
        <v>35</v>
      </c>
      <c r="AE467" t="s">
        <v>36</v>
      </c>
      <c r="AF467">
        <v>1212</v>
      </c>
      <c r="AG467">
        <v>1.18</v>
      </c>
      <c r="AH467">
        <v>1.52</v>
      </c>
      <c r="AI467">
        <v>3</v>
      </c>
      <c r="AJ467" t="s">
        <v>34</v>
      </c>
      <c r="AK467" t="s">
        <v>37</v>
      </c>
      <c r="AL467" t="s">
        <v>38</v>
      </c>
      <c r="AM467">
        <v>33373</v>
      </c>
      <c r="AN467">
        <v>32.61</v>
      </c>
      <c r="AO467">
        <v>41.92</v>
      </c>
      <c r="AP467">
        <v>4</v>
      </c>
      <c r="AQ467" t="s">
        <v>34</v>
      </c>
      <c r="AR467" t="s">
        <v>39</v>
      </c>
      <c r="AS467" t="s">
        <v>40</v>
      </c>
      <c r="AT467">
        <v>2518</v>
      </c>
      <c r="AU467">
        <v>2.46</v>
      </c>
      <c r="AV467">
        <v>3.16</v>
      </c>
      <c r="AW467">
        <v>5</v>
      </c>
      <c r="AX467" t="s">
        <v>31</v>
      </c>
      <c r="AY467" t="s">
        <v>41</v>
      </c>
      <c r="AZ467" t="s">
        <v>42</v>
      </c>
      <c r="BA467">
        <v>15288</v>
      </c>
      <c r="BB467">
        <v>14.94</v>
      </c>
      <c r="BC467">
        <v>19.2</v>
      </c>
      <c r="BD467">
        <v>6</v>
      </c>
      <c r="BE467" t="s">
        <v>34</v>
      </c>
      <c r="BF467" t="s">
        <v>43</v>
      </c>
      <c r="BG467" t="s">
        <v>44</v>
      </c>
      <c r="BH467">
        <v>3761</v>
      </c>
      <c r="BI467">
        <v>3.68</v>
      </c>
      <c r="BJ467">
        <v>4.72</v>
      </c>
      <c r="BK467">
        <v>7</v>
      </c>
      <c r="BL467" t="s">
        <v>34</v>
      </c>
      <c r="BM467" t="s">
        <v>45</v>
      </c>
      <c r="BN467" t="s">
        <v>46</v>
      </c>
      <c r="BO467">
        <v>10506</v>
      </c>
      <c r="BP467">
        <v>10.27</v>
      </c>
      <c r="BQ467">
        <v>13.2</v>
      </c>
      <c r="BR467">
        <v>8</v>
      </c>
      <c r="BS467" t="s">
        <v>31</v>
      </c>
      <c r="BT467" t="s">
        <v>47</v>
      </c>
      <c r="BU467" t="s">
        <v>48</v>
      </c>
      <c r="BV467">
        <v>1431</v>
      </c>
      <c r="BW467">
        <v>1.4</v>
      </c>
      <c r="BX467">
        <v>1.8</v>
      </c>
      <c r="BY467">
        <v>9</v>
      </c>
      <c r="BZ467" t="s">
        <v>34</v>
      </c>
      <c r="CA467" t="s">
        <v>49</v>
      </c>
      <c r="CB467" t="s">
        <v>50</v>
      </c>
      <c r="CC467">
        <v>4083</v>
      </c>
      <c r="CD467">
        <v>3.99</v>
      </c>
      <c r="CE467">
        <v>5.13</v>
      </c>
      <c r="CF467">
        <v>10</v>
      </c>
      <c r="CG467" t="s">
        <v>31</v>
      </c>
      <c r="CH467" t="s">
        <v>51</v>
      </c>
      <c r="CI467" t="s">
        <v>52</v>
      </c>
      <c r="CJ467">
        <v>4294</v>
      </c>
      <c r="CK467">
        <v>4.2</v>
      </c>
      <c r="CL467">
        <v>5.39</v>
      </c>
      <c r="CM467">
        <v>11</v>
      </c>
      <c r="CN467" t="s">
        <v>34</v>
      </c>
      <c r="CO467" t="s">
        <v>53</v>
      </c>
      <c r="CP467" t="s">
        <v>54</v>
      </c>
      <c r="CQ467">
        <v>789</v>
      </c>
      <c r="CR467">
        <v>0.77</v>
      </c>
      <c r="CS467">
        <v>0.99</v>
      </c>
      <c r="CT467">
        <v>12</v>
      </c>
      <c r="CU467" t="s">
        <v>34</v>
      </c>
      <c r="CV467" t="s">
        <v>55</v>
      </c>
      <c r="CW467" t="s">
        <v>56</v>
      </c>
      <c r="CX467">
        <v>1815</v>
      </c>
      <c r="CY467">
        <v>1.77</v>
      </c>
      <c r="CZ467">
        <v>2.2799999999999998</v>
      </c>
    </row>
    <row r="468" spans="1:104" x14ac:dyDescent="0.6">
      <c r="A468" s="1" t="s">
        <v>704</v>
      </c>
      <c r="B468" t="s">
        <v>705</v>
      </c>
      <c r="C468" s="1" t="s">
        <v>66</v>
      </c>
      <c r="D468" t="s">
        <v>67</v>
      </c>
      <c r="E468" t="s">
        <v>29</v>
      </c>
      <c r="F468" t="s">
        <v>1335</v>
      </c>
      <c r="G468" s="1" t="s">
        <v>710</v>
      </c>
      <c r="H468">
        <v>19045</v>
      </c>
      <c r="I468">
        <v>22.69</v>
      </c>
      <c r="J468">
        <v>64875</v>
      </c>
      <c r="K468">
        <v>77.31</v>
      </c>
      <c r="L468">
        <v>1128</v>
      </c>
      <c r="M468">
        <v>1.34</v>
      </c>
      <c r="N468">
        <v>1.74</v>
      </c>
      <c r="O468">
        <v>584</v>
      </c>
      <c r="P468">
        <v>0.7</v>
      </c>
      <c r="Q468">
        <v>0.9</v>
      </c>
      <c r="R468">
        <v>63163</v>
      </c>
      <c r="S468">
        <v>75.27</v>
      </c>
      <c r="T468">
        <v>97.36</v>
      </c>
      <c r="U468">
        <v>1</v>
      </c>
      <c r="V468" t="s">
        <v>31</v>
      </c>
      <c r="W468" t="s">
        <v>32</v>
      </c>
      <c r="X468" t="s">
        <v>33</v>
      </c>
      <c r="Y468">
        <v>412</v>
      </c>
      <c r="Z468">
        <v>0.49</v>
      </c>
      <c r="AA468">
        <v>0.65</v>
      </c>
      <c r="AB468">
        <v>2</v>
      </c>
      <c r="AC468" t="s">
        <v>34</v>
      </c>
      <c r="AD468" t="s">
        <v>35</v>
      </c>
      <c r="AE468" t="s">
        <v>36</v>
      </c>
      <c r="AF468">
        <v>1323</v>
      </c>
      <c r="AG468">
        <v>1.58</v>
      </c>
      <c r="AH468">
        <v>2.09</v>
      </c>
      <c r="AI468">
        <v>3</v>
      </c>
      <c r="AJ468" t="s">
        <v>34</v>
      </c>
      <c r="AK468" t="s">
        <v>37</v>
      </c>
      <c r="AL468" t="s">
        <v>38</v>
      </c>
      <c r="AM468">
        <v>19727</v>
      </c>
      <c r="AN468">
        <v>23.51</v>
      </c>
      <c r="AO468">
        <v>31.23</v>
      </c>
      <c r="AP468">
        <v>4</v>
      </c>
      <c r="AQ468" t="s">
        <v>34</v>
      </c>
      <c r="AR468" t="s">
        <v>39</v>
      </c>
      <c r="AS468" t="s">
        <v>40</v>
      </c>
      <c r="AT468">
        <v>2372</v>
      </c>
      <c r="AU468">
        <v>2.83</v>
      </c>
      <c r="AV468">
        <v>3.76</v>
      </c>
      <c r="AW468">
        <v>5</v>
      </c>
      <c r="AX468" t="s">
        <v>31</v>
      </c>
      <c r="AY468" t="s">
        <v>41</v>
      </c>
      <c r="AZ468" t="s">
        <v>42</v>
      </c>
      <c r="BA468">
        <v>17347</v>
      </c>
      <c r="BB468">
        <v>20.67</v>
      </c>
      <c r="BC468">
        <v>27.46</v>
      </c>
      <c r="BD468">
        <v>6</v>
      </c>
      <c r="BE468" t="s">
        <v>34</v>
      </c>
      <c r="BF468" t="s">
        <v>43</v>
      </c>
      <c r="BG468" t="s">
        <v>44</v>
      </c>
      <c r="BH468">
        <v>3781</v>
      </c>
      <c r="BI468">
        <v>4.51</v>
      </c>
      <c r="BJ468">
        <v>5.99</v>
      </c>
      <c r="BK468">
        <v>7</v>
      </c>
      <c r="BL468" t="s">
        <v>34</v>
      </c>
      <c r="BM468" t="s">
        <v>45</v>
      </c>
      <c r="BN468" t="s">
        <v>46</v>
      </c>
      <c r="BO468">
        <v>9364</v>
      </c>
      <c r="BP468">
        <v>11.16</v>
      </c>
      <c r="BQ468">
        <v>14.83</v>
      </c>
      <c r="BR468">
        <v>8</v>
      </c>
      <c r="BS468" t="s">
        <v>31</v>
      </c>
      <c r="BT468" t="s">
        <v>47</v>
      </c>
      <c r="BU468" t="s">
        <v>48</v>
      </c>
      <c r="BV468">
        <v>1168</v>
      </c>
      <c r="BW468">
        <v>1.39</v>
      </c>
      <c r="BX468">
        <v>1.85</v>
      </c>
      <c r="BY468">
        <v>9</v>
      </c>
      <c r="BZ468" t="s">
        <v>34</v>
      </c>
      <c r="CA468" t="s">
        <v>49</v>
      </c>
      <c r="CB468" t="s">
        <v>50</v>
      </c>
      <c r="CC468">
        <v>2345</v>
      </c>
      <c r="CD468">
        <v>2.79</v>
      </c>
      <c r="CE468">
        <v>3.71</v>
      </c>
      <c r="CF468">
        <v>10</v>
      </c>
      <c r="CG468" t="s">
        <v>31</v>
      </c>
      <c r="CH468" t="s">
        <v>51</v>
      </c>
      <c r="CI468" t="s">
        <v>52</v>
      </c>
      <c r="CJ468">
        <v>3258</v>
      </c>
      <c r="CK468">
        <v>3.88</v>
      </c>
      <c r="CL468">
        <v>5.16</v>
      </c>
      <c r="CM468">
        <v>11</v>
      </c>
      <c r="CN468" t="s">
        <v>34</v>
      </c>
      <c r="CO468" t="s">
        <v>53</v>
      </c>
      <c r="CP468" t="s">
        <v>54</v>
      </c>
      <c r="CQ468">
        <v>572</v>
      </c>
      <c r="CR468">
        <v>0.68</v>
      </c>
      <c r="CS468">
        <v>0.91</v>
      </c>
      <c r="CT468">
        <v>12</v>
      </c>
      <c r="CU468" t="s">
        <v>34</v>
      </c>
      <c r="CV468" t="s">
        <v>55</v>
      </c>
      <c r="CW468" t="s">
        <v>56</v>
      </c>
      <c r="CX468">
        <v>1494</v>
      </c>
      <c r="CY468">
        <v>1.78</v>
      </c>
      <c r="CZ468">
        <v>2.37</v>
      </c>
    </row>
    <row r="469" spans="1:104" x14ac:dyDescent="0.6">
      <c r="A469" s="1" t="s">
        <v>711</v>
      </c>
      <c r="B469" t="s">
        <v>712</v>
      </c>
      <c r="C469" s="1" t="s">
        <v>26</v>
      </c>
      <c r="D469" t="s">
        <v>28</v>
      </c>
      <c r="E469" t="s">
        <v>29</v>
      </c>
      <c r="F469" t="s">
        <v>1336</v>
      </c>
      <c r="G469" s="1" t="s">
        <v>713</v>
      </c>
      <c r="H469">
        <v>17446</v>
      </c>
      <c r="I469">
        <v>21.75</v>
      </c>
      <c r="J469">
        <v>62771</v>
      </c>
      <c r="K469">
        <v>78.25</v>
      </c>
      <c r="L469">
        <v>1123</v>
      </c>
      <c r="M469">
        <v>1.4</v>
      </c>
      <c r="N469">
        <v>1.79</v>
      </c>
      <c r="O469">
        <v>526</v>
      </c>
      <c r="P469">
        <v>0.66</v>
      </c>
      <c r="Q469">
        <v>0.84</v>
      </c>
      <c r="R469">
        <v>61122</v>
      </c>
      <c r="S469">
        <v>76.2</v>
      </c>
      <c r="T469">
        <v>97.37</v>
      </c>
      <c r="U469">
        <v>1</v>
      </c>
      <c r="V469" t="s">
        <v>31</v>
      </c>
      <c r="W469" t="s">
        <v>32</v>
      </c>
      <c r="X469" t="s">
        <v>33</v>
      </c>
      <c r="Y469">
        <v>396</v>
      </c>
      <c r="Z469">
        <v>0.49</v>
      </c>
      <c r="AA469">
        <v>0.65</v>
      </c>
      <c r="AB469">
        <v>2</v>
      </c>
      <c r="AC469" t="s">
        <v>34</v>
      </c>
      <c r="AD469" t="s">
        <v>35</v>
      </c>
      <c r="AE469" t="s">
        <v>36</v>
      </c>
      <c r="AF469">
        <v>1703</v>
      </c>
      <c r="AG469">
        <v>2.12</v>
      </c>
      <c r="AH469">
        <v>2.79</v>
      </c>
      <c r="AI469">
        <v>3</v>
      </c>
      <c r="AJ469" t="s">
        <v>34</v>
      </c>
      <c r="AK469" t="s">
        <v>37</v>
      </c>
      <c r="AL469" t="s">
        <v>38</v>
      </c>
      <c r="AM469">
        <v>18754</v>
      </c>
      <c r="AN469">
        <v>23.38</v>
      </c>
      <c r="AO469">
        <v>30.68</v>
      </c>
      <c r="AP469">
        <v>4</v>
      </c>
      <c r="AQ469" t="s">
        <v>34</v>
      </c>
      <c r="AR469" t="s">
        <v>39</v>
      </c>
      <c r="AS469" t="s">
        <v>40</v>
      </c>
      <c r="AT469">
        <v>1768</v>
      </c>
      <c r="AU469">
        <v>2.2000000000000002</v>
      </c>
      <c r="AV469">
        <v>2.89</v>
      </c>
      <c r="AW469">
        <v>5</v>
      </c>
      <c r="AX469" t="s">
        <v>31</v>
      </c>
      <c r="AY469" t="s">
        <v>41</v>
      </c>
      <c r="AZ469" t="s">
        <v>42</v>
      </c>
      <c r="BA469">
        <v>12256</v>
      </c>
      <c r="BB469">
        <v>15.28</v>
      </c>
      <c r="BC469">
        <v>20.05</v>
      </c>
      <c r="BD469">
        <v>6</v>
      </c>
      <c r="BE469" t="s">
        <v>34</v>
      </c>
      <c r="BF469" t="s">
        <v>43</v>
      </c>
      <c r="BG469" t="s">
        <v>44</v>
      </c>
      <c r="BH469">
        <v>2803</v>
      </c>
      <c r="BI469">
        <v>3.49</v>
      </c>
      <c r="BJ469">
        <v>4.59</v>
      </c>
      <c r="BK469">
        <v>7</v>
      </c>
      <c r="BL469" t="s">
        <v>34</v>
      </c>
      <c r="BM469" t="s">
        <v>45</v>
      </c>
      <c r="BN469" t="s">
        <v>46</v>
      </c>
      <c r="BO469">
        <v>14570</v>
      </c>
      <c r="BP469">
        <v>18.16</v>
      </c>
      <c r="BQ469">
        <v>23.84</v>
      </c>
      <c r="BR469">
        <v>8</v>
      </c>
      <c r="BS469" t="s">
        <v>31</v>
      </c>
      <c r="BT469" t="s">
        <v>47</v>
      </c>
      <c r="BU469" t="s">
        <v>48</v>
      </c>
      <c r="BV469">
        <v>1377</v>
      </c>
      <c r="BW469">
        <v>1.72</v>
      </c>
      <c r="BX469">
        <v>2.25</v>
      </c>
      <c r="BY469">
        <v>9</v>
      </c>
      <c r="BZ469" t="s">
        <v>34</v>
      </c>
      <c r="CA469" t="s">
        <v>49</v>
      </c>
      <c r="CB469" t="s">
        <v>50</v>
      </c>
      <c r="CC469">
        <v>3196</v>
      </c>
      <c r="CD469">
        <v>3.98</v>
      </c>
      <c r="CE469">
        <v>5.23</v>
      </c>
      <c r="CF469">
        <v>10</v>
      </c>
      <c r="CG469" t="s">
        <v>31</v>
      </c>
      <c r="CH469" t="s">
        <v>51</v>
      </c>
      <c r="CI469" t="s">
        <v>52</v>
      </c>
      <c r="CJ469">
        <v>2425</v>
      </c>
      <c r="CK469">
        <v>3.02</v>
      </c>
      <c r="CL469">
        <v>3.97</v>
      </c>
      <c r="CM469">
        <v>11</v>
      </c>
      <c r="CN469" t="s">
        <v>34</v>
      </c>
      <c r="CO469" t="s">
        <v>53</v>
      </c>
      <c r="CP469" t="s">
        <v>54</v>
      </c>
      <c r="CQ469">
        <v>627</v>
      </c>
      <c r="CR469">
        <v>0.78</v>
      </c>
      <c r="CS469">
        <v>1.03</v>
      </c>
      <c r="CT469">
        <v>12</v>
      </c>
      <c r="CU469" t="s">
        <v>34</v>
      </c>
      <c r="CV469" t="s">
        <v>55</v>
      </c>
      <c r="CW469" t="s">
        <v>56</v>
      </c>
      <c r="CX469">
        <v>1247</v>
      </c>
      <c r="CY469">
        <v>1.55</v>
      </c>
      <c r="CZ469">
        <v>2.04</v>
      </c>
    </row>
    <row r="470" spans="1:104" x14ac:dyDescent="0.6">
      <c r="A470" s="1" t="s">
        <v>711</v>
      </c>
      <c r="B470" t="s">
        <v>712</v>
      </c>
      <c r="C470" s="1" t="s">
        <v>57</v>
      </c>
      <c r="D470" t="s">
        <v>58</v>
      </c>
      <c r="E470" t="s">
        <v>29</v>
      </c>
      <c r="F470" t="s">
        <v>1337</v>
      </c>
      <c r="G470" s="1" t="s">
        <v>714</v>
      </c>
      <c r="H470">
        <v>16219</v>
      </c>
      <c r="I470">
        <v>20.52</v>
      </c>
      <c r="J470">
        <v>62837</v>
      </c>
      <c r="K470">
        <v>79.48</v>
      </c>
      <c r="L470">
        <v>1006</v>
      </c>
      <c r="M470">
        <v>1.27</v>
      </c>
      <c r="N470">
        <v>1.6</v>
      </c>
      <c r="O470">
        <v>488</v>
      </c>
      <c r="P470">
        <v>0.62</v>
      </c>
      <c r="Q470">
        <v>0.78</v>
      </c>
      <c r="R470">
        <v>61343</v>
      </c>
      <c r="S470">
        <v>77.59</v>
      </c>
      <c r="T470">
        <v>97.62</v>
      </c>
      <c r="U470">
        <v>1</v>
      </c>
      <c r="V470" t="s">
        <v>31</v>
      </c>
      <c r="W470" t="s">
        <v>32</v>
      </c>
      <c r="X470" t="s">
        <v>33</v>
      </c>
      <c r="Y470">
        <v>366</v>
      </c>
      <c r="Z470">
        <v>0.46</v>
      </c>
      <c r="AA470">
        <v>0.6</v>
      </c>
      <c r="AB470">
        <v>2</v>
      </c>
      <c r="AC470" t="s">
        <v>34</v>
      </c>
      <c r="AD470" t="s">
        <v>35</v>
      </c>
      <c r="AE470" t="s">
        <v>36</v>
      </c>
      <c r="AF470">
        <v>1518</v>
      </c>
      <c r="AG470">
        <v>1.92</v>
      </c>
      <c r="AH470">
        <v>2.4700000000000002</v>
      </c>
      <c r="AI470">
        <v>3</v>
      </c>
      <c r="AJ470" t="s">
        <v>34</v>
      </c>
      <c r="AK470" t="s">
        <v>37</v>
      </c>
      <c r="AL470" t="s">
        <v>38</v>
      </c>
      <c r="AM470">
        <v>19151</v>
      </c>
      <c r="AN470">
        <v>24.22</v>
      </c>
      <c r="AO470">
        <v>31.22</v>
      </c>
      <c r="AP470">
        <v>4</v>
      </c>
      <c r="AQ470" t="s">
        <v>34</v>
      </c>
      <c r="AR470" t="s">
        <v>39</v>
      </c>
      <c r="AS470" t="s">
        <v>40</v>
      </c>
      <c r="AT470">
        <v>1727</v>
      </c>
      <c r="AU470">
        <v>2.1800000000000002</v>
      </c>
      <c r="AV470">
        <v>2.82</v>
      </c>
      <c r="AW470">
        <v>5</v>
      </c>
      <c r="AX470" t="s">
        <v>31</v>
      </c>
      <c r="AY470" t="s">
        <v>41</v>
      </c>
      <c r="AZ470" t="s">
        <v>42</v>
      </c>
      <c r="BA470">
        <v>10044</v>
      </c>
      <c r="BB470">
        <v>12.7</v>
      </c>
      <c r="BC470">
        <v>16.37</v>
      </c>
      <c r="BD470">
        <v>6</v>
      </c>
      <c r="BE470" t="s">
        <v>34</v>
      </c>
      <c r="BF470" t="s">
        <v>43</v>
      </c>
      <c r="BG470" t="s">
        <v>44</v>
      </c>
      <c r="BH470">
        <v>3286</v>
      </c>
      <c r="BI470">
        <v>4.16</v>
      </c>
      <c r="BJ470">
        <v>5.36</v>
      </c>
      <c r="BK470">
        <v>7</v>
      </c>
      <c r="BL470" t="s">
        <v>34</v>
      </c>
      <c r="BM470" t="s">
        <v>45</v>
      </c>
      <c r="BN470" t="s">
        <v>46</v>
      </c>
      <c r="BO470">
        <v>15527</v>
      </c>
      <c r="BP470">
        <v>19.64</v>
      </c>
      <c r="BQ470">
        <v>25.31</v>
      </c>
      <c r="BR470">
        <v>8</v>
      </c>
      <c r="BS470" t="s">
        <v>31</v>
      </c>
      <c r="BT470" t="s">
        <v>47</v>
      </c>
      <c r="BU470" t="s">
        <v>48</v>
      </c>
      <c r="BV470">
        <v>1405</v>
      </c>
      <c r="BW470">
        <v>1.78</v>
      </c>
      <c r="BX470">
        <v>2.29</v>
      </c>
      <c r="BY470">
        <v>9</v>
      </c>
      <c r="BZ470" t="s">
        <v>34</v>
      </c>
      <c r="CA470" t="s">
        <v>49</v>
      </c>
      <c r="CB470" t="s">
        <v>50</v>
      </c>
      <c r="CC470">
        <v>3924</v>
      </c>
      <c r="CD470">
        <v>4.96</v>
      </c>
      <c r="CE470">
        <v>6.4</v>
      </c>
      <c r="CF470">
        <v>10</v>
      </c>
      <c r="CG470" t="s">
        <v>31</v>
      </c>
      <c r="CH470" t="s">
        <v>51</v>
      </c>
      <c r="CI470" t="s">
        <v>52</v>
      </c>
      <c r="CJ470">
        <v>2683</v>
      </c>
      <c r="CK470">
        <v>3.39</v>
      </c>
      <c r="CL470">
        <v>4.37</v>
      </c>
      <c r="CM470">
        <v>11</v>
      </c>
      <c r="CN470" t="s">
        <v>34</v>
      </c>
      <c r="CO470" t="s">
        <v>53</v>
      </c>
      <c r="CP470" t="s">
        <v>54</v>
      </c>
      <c r="CQ470">
        <v>583</v>
      </c>
      <c r="CR470">
        <v>0.74</v>
      </c>
      <c r="CS470">
        <v>0.95</v>
      </c>
      <c r="CT470">
        <v>12</v>
      </c>
      <c r="CU470" t="s">
        <v>34</v>
      </c>
      <c r="CV470" t="s">
        <v>55</v>
      </c>
      <c r="CW470" t="s">
        <v>56</v>
      </c>
      <c r="CX470">
        <v>1129</v>
      </c>
      <c r="CY470">
        <v>1.43</v>
      </c>
      <c r="CZ470">
        <v>1.84</v>
      </c>
    </row>
    <row r="471" spans="1:104" x14ac:dyDescent="0.6">
      <c r="A471" s="1" t="s">
        <v>711</v>
      </c>
      <c r="B471" t="s">
        <v>712</v>
      </c>
      <c r="C471" s="1" t="s">
        <v>60</v>
      </c>
      <c r="D471" t="s">
        <v>61</v>
      </c>
      <c r="E471" t="s">
        <v>29</v>
      </c>
      <c r="F471" t="s">
        <v>1338</v>
      </c>
      <c r="G471" s="1" t="s">
        <v>715</v>
      </c>
      <c r="H471">
        <v>15830</v>
      </c>
      <c r="I471">
        <v>21.73</v>
      </c>
      <c r="J471">
        <v>57024</v>
      </c>
      <c r="K471">
        <v>78.27</v>
      </c>
      <c r="L471">
        <v>1027</v>
      </c>
      <c r="M471">
        <v>1.41</v>
      </c>
      <c r="N471">
        <v>1.8</v>
      </c>
      <c r="O471">
        <v>499</v>
      </c>
      <c r="P471">
        <v>0.68</v>
      </c>
      <c r="Q471">
        <v>0.88</v>
      </c>
      <c r="R471">
        <v>55498</v>
      </c>
      <c r="S471">
        <v>76.180000000000007</v>
      </c>
      <c r="T471">
        <v>97.32</v>
      </c>
      <c r="U471">
        <v>1</v>
      </c>
      <c r="V471" t="s">
        <v>31</v>
      </c>
      <c r="W471" t="s">
        <v>32</v>
      </c>
      <c r="X471" t="s">
        <v>33</v>
      </c>
      <c r="Y471">
        <v>533</v>
      </c>
      <c r="Z471">
        <v>0.73</v>
      </c>
      <c r="AA471">
        <v>0.96</v>
      </c>
      <c r="AB471">
        <v>2</v>
      </c>
      <c r="AC471" t="s">
        <v>34</v>
      </c>
      <c r="AD471" t="s">
        <v>35</v>
      </c>
      <c r="AE471" t="s">
        <v>36</v>
      </c>
      <c r="AF471">
        <v>1711</v>
      </c>
      <c r="AG471">
        <v>2.35</v>
      </c>
      <c r="AH471">
        <v>3.08</v>
      </c>
      <c r="AI471">
        <v>3</v>
      </c>
      <c r="AJ471" t="s">
        <v>34</v>
      </c>
      <c r="AK471" t="s">
        <v>37</v>
      </c>
      <c r="AL471" t="s">
        <v>38</v>
      </c>
      <c r="AM471">
        <v>15374</v>
      </c>
      <c r="AN471">
        <v>21.1</v>
      </c>
      <c r="AO471">
        <v>27.7</v>
      </c>
      <c r="AP471">
        <v>4</v>
      </c>
      <c r="AQ471" t="s">
        <v>34</v>
      </c>
      <c r="AR471" t="s">
        <v>39</v>
      </c>
      <c r="AS471" t="s">
        <v>40</v>
      </c>
      <c r="AT471">
        <v>2423</v>
      </c>
      <c r="AU471">
        <v>3.33</v>
      </c>
      <c r="AV471">
        <v>4.37</v>
      </c>
      <c r="AW471">
        <v>5</v>
      </c>
      <c r="AX471" t="s">
        <v>31</v>
      </c>
      <c r="AY471" t="s">
        <v>41</v>
      </c>
      <c r="AZ471" t="s">
        <v>42</v>
      </c>
      <c r="BA471">
        <v>15327</v>
      </c>
      <c r="BB471">
        <v>21.04</v>
      </c>
      <c r="BC471">
        <v>27.62</v>
      </c>
      <c r="BD471">
        <v>6</v>
      </c>
      <c r="BE471" t="s">
        <v>34</v>
      </c>
      <c r="BF471" t="s">
        <v>43</v>
      </c>
      <c r="BG471" t="s">
        <v>44</v>
      </c>
      <c r="BH471">
        <v>2993</v>
      </c>
      <c r="BI471">
        <v>4.1100000000000003</v>
      </c>
      <c r="BJ471">
        <v>5.39</v>
      </c>
      <c r="BK471">
        <v>7</v>
      </c>
      <c r="BL471" t="s">
        <v>34</v>
      </c>
      <c r="BM471" t="s">
        <v>45</v>
      </c>
      <c r="BN471" t="s">
        <v>46</v>
      </c>
      <c r="BO471">
        <v>9721</v>
      </c>
      <c r="BP471">
        <v>13.34</v>
      </c>
      <c r="BQ471">
        <v>17.52</v>
      </c>
      <c r="BR471">
        <v>8</v>
      </c>
      <c r="BS471" t="s">
        <v>31</v>
      </c>
      <c r="BT471" t="s">
        <v>47</v>
      </c>
      <c r="BU471" t="s">
        <v>48</v>
      </c>
      <c r="BV471">
        <v>986</v>
      </c>
      <c r="BW471">
        <v>1.35</v>
      </c>
      <c r="BX471">
        <v>1.78</v>
      </c>
      <c r="BY471">
        <v>9</v>
      </c>
      <c r="BZ471" t="s">
        <v>34</v>
      </c>
      <c r="CA471" t="s">
        <v>49</v>
      </c>
      <c r="CB471" t="s">
        <v>50</v>
      </c>
      <c r="CC471">
        <v>1860</v>
      </c>
      <c r="CD471">
        <v>2.5499999999999998</v>
      </c>
      <c r="CE471">
        <v>3.35</v>
      </c>
      <c r="CF471">
        <v>10</v>
      </c>
      <c r="CG471" t="s">
        <v>31</v>
      </c>
      <c r="CH471" t="s">
        <v>51</v>
      </c>
      <c r="CI471" t="s">
        <v>52</v>
      </c>
      <c r="CJ471">
        <v>2596</v>
      </c>
      <c r="CK471">
        <v>3.56</v>
      </c>
      <c r="CL471">
        <v>4.68</v>
      </c>
      <c r="CM471">
        <v>11</v>
      </c>
      <c r="CN471" t="s">
        <v>34</v>
      </c>
      <c r="CO471" t="s">
        <v>53</v>
      </c>
      <c r="CP471" t="s">
        <v>54</v>
      </c>
      <c r="CQ471">
        <v>635</v>
      </c>
      <c r="CR471">
        <v>0.87</v>
      </c>
      <c r="CS471">
        <v>1.1399999999999999</v>
      </c>
      <c r="CT471">
        <v>12</v>
      </c>
      <c r="CU471" t="s">
        <v>34</v>
      </c>
      <c r="CV471" t="s">
        <v>55</v>
      </c>
      <c r="CW471" t="s">
        <v>56</v>
      </c>
      <c r="CX471">
        <v>1339</v>
      </c>
      <c r="CY471">
        <v>1.84</v>
      </c>
      <c r="CZ471">
        <v>2.41</v>
      </c>
    </row>
    <row r="472" spans="1:104" x14ac:dyDescent="0.6">
      <c r="A472" s="1" t="s">
        <v>711</v>
      </c>
      <c r="B472" t="s">
        <v>712</v>
      </c>
      <c r="C472" s="1" t="s">
        <v>63</v>
      </c>
      <c r="D472" t="s">
        <v>64</v>
      </c>
      <c r="E472" t="s">
        <v>29</v>
      </c>
      <c r="F472" t="s">
        <v>1339</v>
      </c>
      <c r="G472" s="1" t="s">
        <v>716</v>
      </c>
      <c r="H472">
        <v>18809</v>
      </c>
      <c r="I472">
        <v>25.46</v>
      </c>
      <c r="J472">
        <v>55075</v>
      </c>
      <c r="K472">
        <v>74.540000000000006</v>
      </c>
      <c r="L472">
        <v>897</v>
      </c>
      <c r="M472">
        <v>1.21</v>
      </c>
      <c r="N472">
        <v>1.63</v>
      </c>
      <c r="O472">
        <v>489</v>
      </c>
      <c r="P472">
        <v>0.66</v>
      </c>
      <c r="Q472">
        <v>0.89</v>
      </c>
      <c r="R472">
        <v>53689</v>
      </c>
      <c r="S472">
        <v>72.67</v>
      </c>
      <c r="T472">
        <v>97.48</v>
      </c>
      <c r="U472">
        <v>1</v>
      </c>
      <c r="V472" t="s">
        <v>31</v>
      </c>
      <c r="W472" t="s">
        <v>32</v>
      </c>
      <c r="X472" t="s">
        <v>33</v>
      </c>
      <c r="Y472">
        <v>420</v>
      </c>
      <c r="Z472">
        <v>0.56999999999999995</v>
      </c>
      <c r="AA472">
        <v>0.78</v>
      </c>
      <c r="AB472">
        <v>2</v>
      </c>
      <c r="AC472" t="s">
        <v>34</v>
      </c>
      <c r="AD472" t="s">
        <v>35</v>
      </c>
      <c r="AE472" t="s">
        <v>36</v>
      </c>
      <c r="AF472">
        <v>1480</v>
      </c>
      <c r="AG472">
        <v>2</v>
      </c>
      <c r="AH472">
        <v>2.76</v>
      </c>
      <c r="AI472">
        <v>3</v>
      </c>
      <c r="AJ472" t="s">
        <v>34</v>
      </c>
      <c r="AK472" t="s">
        <v>37</v>
      </c>
      <c r="AL472" t="s">
        <v>38</v>
      </c>
      <c r="AM472">
        <v>14552</v>
      </c>
      <c r="AN472">
        <v>19.7</v>
      </c>
      <c r="AO472">
        <v>27.1</v>
      </c>
      <c r="AP472">
        <v>4</v>
      </c>
      <c r="AQ472" t="s">
        <v>34</v>
      </c>
      <c r="AR472" t="s">
        <v>39</v>
      </c>
      <c r="AS472" t="s">
        <v>40</v>
      </c>
      <c r="AT472">
        <v>1823</v>
      </c>
      <c r="AU472">
        <v>2.4700000000000002</v>
      </c>
      <c r="AV472">
        <v>3.4</v>
      </c>
      <c r="AW472">
        <v>5</v>
      </c>
      <c r="AX472" t="s">
        <v>31</v>
      </c>
      <c r="AY472" t="s">
        <v>41</v>
      </c>
      <c r="AZ472" t="s">
        <v>42</v>
      </c>
      <c r="BA472">
        <v>16587</v>
      </c>
      <c r="BB472">
        <v>22.45</v>
      </c>
      <c r="BC472">
        <v>30.89</v>
      </c>
      <c r="BD472">
        <v>6</v>
      </c>
      <c r="BE472" t="s">
        <v>34</v>
      </c>
      <c r="BF472" t="s">
        <v>43</v>
      </c>
      <c r="BG472" t="s">
        <v>44</v>
      </c>
      <c r="BH472">
        <v>2857</v>
      </c>
      <c r="BI472">
        <v>3.87</v>
      </c>
      <c r="BJ472">
        <v>5.32</v>
      </c>
      <c r="BK472">
        <v>7</v>
      </c>
      <c r="BL472" t="s">
        <v>34</v>
      </c>
      <c r="BM472" t="s">
        <v>45</v>
      </c>
      <c r="BN472" t="s">
        <v>46</v>
      </c>
      <c r="BO472">
        <v>9344</v>
      </c>
      <c r="BP472">
        <v>12.65</v>
      </c>
      <c r="BQ472">
        <v>17.399999999999999</v>
      </c>
      <c r="BR472">
        <v>8</v>
      </c>
      <c r="BS472" t="s">
        <v>31</v>
      </c>
      <c r="BT472" t="s">
        <v>47</v>
      </c>
      <c r="BU472" t="s">
        <v>48</v>
      </c>
      <c r="BV472">
        <v>774</v>
      </c>
      <c r="BW472">
        <v>1.05</v>
      </c>
      <c r="BX472">
        <v>1.44</v>
      </c>
      <c r="BY472">
        <v>9</v>
      </c>
      <c r="BZ472" t="s">
        <v>34</v>
      </c>
      <c r="CA472" t="s">
        <v>49</v>
      </c>
      <c r="CB472" t="s">
        <v>50</v>
      </c>
      <c r="CC472">
        <v>1747</v>
      </c>
      <c r="CD472">
        <v>2.36</v>
      </c>
      <c r="CE472">
        <v>3.25</v>
      </c>
      <c r="CF472">
        <v>10</v>
      </c>
      <c r="CG472" t="s">
        <v>31</v>
      </c>
      <c r="CH472" t="s">
        <v>51</v>
      </c>
      <c r="CI472" t="s">
        <v>52</v>
      </c>
      <c r="CJ472">
        <v>2255</v>
      </c>
      <c r="CK472">
        <v>3.05</v>
      </c>
      <c r="CL472">
        <v>4.2</v>
      </c>
      <c r="CM472">
        <v>11</v>
      </c>
      <c r="CN472" t="s">
        <v>34</v>
      </c>
      <c r="CO472" t="s">
        <v>53</v>
      </c>
      <c r="CP472" t="s">
        <v>54</v>
      </c>
      <c r="CQ472">
        <v>470</v>
      </c>
      <c r="CR472">
        <v>0.64</v>
      </c>
      <c r="CS472">
        <v>0.88</v>
      </c>
      <c r="CT472">
        <v>12</v>
      </c>
      <c r="CU472" t="s">
        <v>34</v>
      </c>
      <c r="CV472" t="s">
        <v>55</v>
      </c>
      <c r="CW472" t="s">
        <v>56</v>
      </c>
      <c r="CX472">
        <v>1380</v>
      </c>
      <c r="CY472">
        <v>1.87</v>
      </c>
      <c r="CZ472">
        <v>2.57</v>
      </c>
    </row>
    <row r="473" spans="1:104" x14ac:dyDescent="0.6">
      <c r="A473" s="1" t="s">
        <v>717</v>
      </c>
      <c r="B473" t="s">
        <v>718</v>
      </c>
      <c r="C473" s="1" t="s">
        <v>26</v>
      </c>
      <c r="D473" t="s">
        <v>28</v>
      </c>
      <c r="E473" t="s">
        <v>29</v>
      </c>
      <c r="F473" t="s">
        <v>1340</v>
      </c>
      <c r="G473" s="1" t="s">
        <v>719</v>
      </c>
      <c r="H473">
        <v>18351</v>
      </c>
      <c r="I473">
        <v>21.83</v>
      </c>
      <c r="J473">
        <v>65697</v>
      </c>
      <c r="K473">
        <v>78.17</v>
      </c>
      <c r="L473">
        <v>1156</v>
      </c>
      <c r="M473">
        <v>1.38</v>
      </c>
      <c r="N473">
        <v>1.76</v>
      </c>
      <c r="O473">
        <v>660</v>
      </c>
      <c r="P473">
        <v>0.79</v>
      </c>
      <c r="Q473">
        <v>1</v>
      </c>
      <c r="R473">
        <v>63881</v>
      </c>
      <c r="S473">
        <v>76.010000000000005</v>
      </c>
      <c r="T473">
        <v>97.24</v>
      </c>
      <c r="U473">
        <v>1</v>
      </c>
      <c r="V473" t="s">
        <v>31</v>
      </c>
      <c r="W473" t="s">
        <v>32</v>
      </c>
      <c r="X473" t="s">
        <v>33</v>
      </c>
      <c r="Y473">
        <v>438</v>
      </c>
      <c r="Z473">
        <v>0.52</v>
      </c>
      <c r="AA473">
        <v>0.69</v>
      </c>
      <c r="AB473">
        <v>2</v>
      </c>
      <c r="AC473" t="s">
        <v>34</v>
      </c>
      <c r="AD473" t="s">
        <v>35</v>
      </c>
      <c r="AE473" t="s">
        <v>36</v>
      </c>
      <c r="AF473">
        <v>2608</v>
      </c>
      <c r="AG473">
        <v>3.1</v>
      </c>
      <c r="AH473">
        <v>4.08</v>
      </c>
      <c r="AI473">
        <v>3</v>
      </c>
      <c r="AJ473" t="s">
        <v>34</v>
      </c>
      <c r="AK473" t="s">
        <v>37</v>
      </c>
      <c r="AL473" t="s">
        <v>38</v>
      </c>
      <c r="AM473">
        <v>17001</v>
      </c>
      <c r="AN473">
        <v>20.23</v>
      </c>
      <c r="AO473">
        <v>26.61</v>
      </c>
      <c r="AP473">
        <v>4</v>
      </c>
      <c r="AQ473" t="s">
        <v>34</v>
      </c>
      <c r="AR473" t="s">
        <v>39</v>
      </c>
      <c r="AS473" t="s">
        <v>40</v>
      </c>
      <c r="AT473">
        <v>2830</v>
      </c>
      <c r="AU473">
        <v>3.37</v>
      </c>
      <c r="AV473">
        <v>4.43</v>
      </c>
      <c r="AW473">
        <v>5</v>
      </c>
      <c r="AX473" t="s">
        <v>31</v>
      </c>
      <c r="AY473" t="s">
        <v>41</v>
      </c>
      <c r="AZ473" t="s">
        <v>42</v>
      </c>
      <c r="BA473">
        <v>13880</v>
      </c>
      <c r="BB473">
        <v>16.510000000000002</v>
      </c>
      <c r="BC473">
        <v>21.73</v>
      </c>
      <c r="BD473">
        <v>6</v>
      </c>
      <c r="BE473" t="s">
        <v>34</v>
      </c>
      <c r="BF473" t="s">
        <v>43</v>
      </c>
      <c r="BG473" t="s">
        <v>44</v>
      </c>
      <c r="BH473">
        <v>3480</v>
      </c>
      <c r="BI473">
        <v>4.1399999999999997</v>
      </c>
      <c r="BJ473">
        <v>5.45</v>
      </c>
      <c r="BK473">
        <v>7</v>
      </c>
      <c r="BL473" t="s">
        <v>34</v>
      </c>
      <c r="BM473" t="s">
        <v>45</v>
      </c>
      <c r="BN473" t="s">
        <v>46</v>
      </c>
      <c r="BO473">
        <v>14930</v>
      </c>
      <c r="BP473">
        <v>17.760000000000002</v>
      </c>
      <c r="BQ473">
        <v>23.37</v>
      </c>
      <c r="BR473">
        <v>8</v>
      </c>
      <c r="BS473" t="s">
        <v>31</v>
      </c>
      <c r="BT473" t="s">
        <v>47</v>
      </c>
      <c r="BU473" t="s">
        <v>48</v>
      </c>
      <c r="BV473">
        <v>1880</v>
      </c>
      <c r="BW473">
        <v>2.2400000000000002</v>
      </c>
      <c r="BX473">
        <v>2.94</v>
      </c>
      <c r="BY473">
        <v>9</v>
      </c>
      <c r="BZ473" t="s">
        <v>34</v>
      </c>
      <c r="CA473" t="s">
        <v>49</v>
      </c>
      <c r="CB473" t="s">
        <v>50</v>
      </c>
      <c r="CC473">
        <v>2499</v>
      </c>
      <c r="CD473">
        <v>2.97</v>
      </c>
      <c r="CE473">
        <v>3.91</v>
      </c>
      <c r="CF473">
        <v>10</v>
      </c>
      <c r="CG473" t="s">
        <v>31</v>
      </c>
      <c r="CH473" t="s">
        <v>51</v>
      </c>
      <c r="CI473" t="s">
        <v>52</v>
      </c>
      <c r="CJ473">
        <v>2756</v>
      </c>
      <c r="CK473">
        <v>3.28</v>
      </c>
      <c r="CL473">
        <v>4.3099999999999996</v>
      </c>
      <c r="CM473">
        <v>11</v>
      </c>
      <c r="CN473" t="s">
        <v>34</v>
      </c>
      <c r="CO473" t="s">
        <v>53</v>
      </c>
      <c r="CP473" t="s">
        <v>54</v>
      </c>
      <c r="CQ473">
        <v>559</v>
      </c>
      <c r="CR473">
        <v>0.67</v>
      </c>
      <c r="CS473">
        <v>0.88</v>
      </c>
      <c r="CT473">
        <v>12</v>
      </c>
      <c r="CU473" t="s">
        <v>34</v>
      </c>
      <c r="CV473" t="s">
        <v>55</v>
      </c>
      <c r="CW473" t="s">
        <v>56</v>
      </c>
      <c r="CX473">
        <v>1020</v>
      </c>
      <c r="CY473">
        <v>1.21</v>
      </c>
      <c r="CZ473">
        <v>1.6</v>
      </c>
    </row>
    <row r="474" spans="1:104" x14ac:dyDescent="0.6">
      <c r="A474" s="1" t="s">
        <v>717</v>
      </c>
      <c r="B474" t="s">
        <v>718</v>
      </c>
      <c r="C474" s="1" t="s">
        <v>57</v>
      </c>
      <c r="D474" t="s">
        <v>58</v>
      </c>
      <c r="E474" t="s">
        <v>29</v>
      </c>
      <c r="F474" t="s">
        <v>1341</v>
      </c>
      <c r="G474" s="1" t="s">
        <v>720</v>
      </c>
      <c r="H474">
        <v>19226</v>
      </c>
      <c r="I474">
        <v>19.649999999999999</v>
      </c>
      <c r="J474">
        <v>78609</v>
      </c>
      <c r="K474">
        <v>80.349999999999994</v>
      </c>
      <c r="L474">
        <v>1464</v>
      </c>
      <c r="M474">
        <v>1.5</v>
      </c>
      <c r="N474">
        <v>1.86</v>
      </c>
      <c r="O474">
        <v>999</v>
      </c>
      <c r="P474">
        <v>1.02</v>
      </c>
      <c r="Q474">
        <v>1.27</v>
      </c>
      <c r="R474">
        <v>76146</v>
      </c>
      <c r="S474">
        <v>77.83</v>
      </c>
      <c r="T474">
        <v>96.87</v>
      </c>
      <c r="U474">
        <v>1</v>
      </c>
      <c r="V474" t="s">
        <v>31</v>
      </c>
      <c r="W474" t="s">
        <v>32</v>
      </c>
      <c r="X474" t="s">
        <v>33</v>
      </c>
      <c r="Y474">
        <v>531</v>
      </c>
      <c r="Z474">
        <v>0.54</v>
      </c>
      <c r="AA474">
        <v>0.7</v>
      </c>
      <c r="AB474">
        <v>2</v>
      </c>
      <c r="AC474" t="s">
        <v>34</v>
      </c>
      <c r="AD474" t="s">
        <v>35</v>
      </c>
      <c r="AE474" t="s">
        <v>36</v>
      </c>
      <c r="AF474">
        <v>3064</v>
      </c>
      <c r="AG474">
        <v>3.13</v>
      </c>
      <c r="AH474">
        <v>4.0199999999999996</v>
      </c>
      <c r="AI474">
        <v>3</v>
      </c>
      <c r="AJ474" t="s">
        <v>34</v>
      </c>
      <c r="AK474" t="s">
        <v>37</v>
      </c>
      <c r="AL474" t="s">
        <v>38</v>
      </c>
      <c r="AM474">
        <v>20553</v>
      </c>
      <c r="AN474">
        <v>21.01</v>
      </c>
      <c r="AO474">
        <v>26.99</v>
      </c>
      <c r="AP474">
        <v>4</v>
      </c>
      <c r="AQ474" t="s">
        <v>34</v>
      </c>
      <c r="AR474" t="s">
        <v>39</v>
      </c>
      <c r="AS474" t="s">
        <v>40</v>
      </c>
      <c r="AT474">
        <v>4237</v>
      </c>
      <c r="AU474">
        <v>4.33</v>
      </c>
      <c r="AV474">
        <v>5.56</v>
      </c>
      <c r="AW474">
        <v>5</v>
      </c>
      <c r="AX474" t="s">
        <v>31</v>
      </c>
      <c r="AY474" t="s">
        <v>41</v>
      </c>
      <c r="AZ474" t="s">
        <v>42</v>
      </c>
      <c r="BA474">
        <v>17561</v>
      </c>
      <c r="BB474">
        <v>17.95</v>
      </c>
      <c r="BC474">
        <v>23.06</v>
      </c>
      <c r="BD474">
        <v>6</v>
      </c>
      <c r="BE474" t="s">
        <v>34</v>
      </c>
      <c r="BF474" t="s">
        <v>43</v>
      </c>
      <c r="BG474" t="s">
        <v>44</v>
      </c>
      <c r="BH474">
        <v>3997</v>
      </c>
      <c r="BI474">
        <v>4.09</v>
      </c>
      <c r="BJ474">
        <v>5.25</v>
      </c>
      <c r="BK474">
        <v>7</v>
      </c>
      <c r="BL474" t="s">
        <v>34</v>
      </c>
      <c r="BM474" t="s">
        <v>45</v>
      </c>
      <c r="BN474" t="s">
        <v>46</v>
      </c>
      <c r="BO474">
        <v>15242</v>
      </c>
      <c r="BP474">
        <v>15.58</v>
      </c>
      <c r="BQ474">
        <v>20.02</v>
      </c>
      <c r="BR474">
        <v>8</v>
      </c>
      <c r="BS474" t="s">
        <v>31</v>
      </c>
      <c r="BT474" t="s">
        <v>47</v>
      </c>
      <c r="BU474" t="s">
        <v>48</v>
      </c>
      <c r="BV474">
        <v>2099</v>
      </c>
      <c r="BW474">
        <v>2.15</v>
      </c>
      <c r="BX474">
        <v>2.76</v>
      </c>
      <c r="BY474">
        <v>9</v>
      </c>
      <c r="BZ474" t="s">
        <v>34</v>
      </c>
      <c r="CA474" t="s">
        <v>49</v>
      </c>
      <c r="CB474" t="s">
        <v>50</v>
      </c>
      <c r="CC474">
        <v>2912</v>
      </c>
      <c r="CD474">
        <v>2.98</v>
      </c>
      <c r="CE474">
        <v>3.82</v>
      </c>
      <c r="CF474">
        <v>10</v>
      </c>
      <c r="CG474" t="s">
        <v>31</v>
      </c>
      <c r="CH474" t="s">
        <v>51</v>
      </c>
      <c r="CI474" t="s">
        <v>52</v>
      </c>
      <c r="CJ474">
        <v>3859</v>
      </c>
      <c r="CK474">
        <v>3.94</v>
      </c>
      <c r="CL474">
        <v>5.07</v>
      </c>
      <c r="CM474">
        <v>11</v>
      </c>
      <c r="CN474" t="s">
        <v>34</v>
      </c>
      <c r="CO474" t="s">
        <v>53</v>
      </c>
      <c r="CP474" t="s">
        <v>54</v>
      </c>
      <c r="CQ474">
        <v>679</v>
      </c>
      <c r="CR474">
        <v>0.69</v>
      </c>
      <c r="CS474">
        <v>0.89</v>
      </c>
      <c r="CT474">
        <v>12</v>
      </c>
      <c r="CU474" t="s">
        <v>34</v>
      </c>
      <c r="CV474" t="s">
        <v>55</v>
      </c>
      <c r="CW474" t="s">
        <v>56</v>
      </c>
      <c r="CX474">
        <v>1412</v>
      </c>
      <c r="CY474">
        <v>1.44</v>
      </c>
      <c r="CZ474">
        <v>1.85</v>
      </c>
    </row>
    <row r="475" spans="1:104" x14ac:dyDescent="0.6">
      <c r="A475" s="1" t="s">
        <v>717</v>
      </c>
      <c r="B475" t="s">
        <v>718</v>
      </c>
      <c r="C475" s="1" t="s">
        <v>60</v>
      </c>
      <c r="D475" t="s">
        <v>61</v>
      </c>
      <c r="E475" t="s">
        <v>29</v>
      </c>
      <c r="F475" t="s">
        <v>1342</v>
      </c>
      <c r="G475" s="1" t="s">
        <v>721</v>
      </c>
      <c r="H475">
        <v>17907</v>
      </c>
      <c r="I475">
        <v>21.88</v>
      </c>
      <c r="J475">
        <v>63952</v>
      </c>
      <c r="K475">
        <v>78.12</v>
      </c>
      <c r="L475">
        <v>1167</v>
      </c>
      <c r="M475">
        <v>1.43</v>
      </c>
      <c r="N475">
        <v>1.82</v>
      </c>
      <c r="O475">
        <v>694</v>
      </c>
      <c r="P475">
        <v>0.85</v>
      </c>
      <c r="Q475">
        <v>1.0900000000000001</v>
      </c>
      <c r="R475">
        <v>62091</v>
      </c>
      <c r="S475">
        <v>75.849999999999994</v>
      </c>
      <c r="T475">
        <v>97.09</v>
      </c>
      <c r="U475">
        <v>1</v>
      </c>
      <c r="V475" t="s">
        <v>31</v>
      </c>
      <c r="W475" t="s">
        <v>32</v>
      </c>
      <c r="X475" t="s">
        <v>33</v>
      </c>
      <c r="Y475">
        <v>488</v>
      </c>
      <c r="Z475">
        <v>0.6</v>
      </c>
      <c r="AA475">
        <v>0.79</v>
      </c>
      <c r="AB475">
        <v>2</v>
      </c>
      <c r="AC475" t="s">
        <v>34</v>
      </c>
      <c r="AD475" t="s">
        <v>35</v>
      </c>
      <c r="AE475" t="s">
        <v>36</v>
      </c>
      <c r="AF475">
        <v>2358</v>
      </c>
      <c r="AG475">
        <v>2.88</v>
      </c>
      <c r="AH475">
        <v>3.8</v>
      </c>
      <c r="AI475">
        <v>3</v>
      </c>
      <c r="AJ475" t="s">
        <v>34</v>
      </c>
      <c r="AK475" t="s">
        <v>37</v>
      </c>
      <c r="AL475" t="s">
        <v>38</v>
      </c>
      <c r="AM475">
        <v>17397</v>
      </c>
      <c r="AN475">
        <v>21.25</v>
      </c>
      <c r="AO475">
        <v>28.02</v>
      </c>
      <c r="AP475">
        <v>4</v>
      </c>
      <c r="AQ475" t="s">
        <v>34</v>
      </c>
      <c r="AR475" t="s">
        <v>39</v>
      </c>
      <c r="AS475" t="s">
        <v>40</v>
      </c>
      <c r="AT475">
        <v>2906</v>
      </c>
      <c r="AU475">
        <v>3.55</v>
      </c>
      <c r="AV475">
        <v>4.68</v>
      </c>
      <c r="AW475">
        <v>5</v>
      </c>
      <c r="AX475" t="s">
        <v>31</v>
      </c>
      <c r="AY475" t="s">
        <v>41</v>
      </c>
      <c r="AZ475" t="s">
        <v>42</v>
      </c>
      <c r="BA475">
        <v>13916</v>
      </c>
      <c r="BB475">
        <v>17</v>
      </c>
      <c r="BC475">
        <v>22.41</v>
      </c>
      <c r="BD475">
        <v>6</v>
      </c>
      <c r="BE475" t="s">
        <v>34</v>
      </c>
      <c r="BF475" t="s">
        <v>43</v>
      </c>
      <c r="BG475" t="s">
        <v>44</v>
      </c>
      <c r="BH475">
        <v>3319</v>
      </c>
      <c r="BI475">
        <v>4.05</v>
      </c>
      <c r="BJ475">
        <v>5.35</v>
      </c>
      <c r="BK475">
        <v>7</v>
      </c>
      <c r="BL475" t="s">
        <v>34</v>
      </c>
      <c r="BM475" t="s">
        <v>45</v>
      </c>
      <c r="BN475" t="s">
        <v>46</v>
      </c>
      <c r="BO475">
        <v>12965</v>
      </c>
      <c r="BP475">
        <v>15.84</v>
      </c>
      <c r="BQ475">
        <v>20.88</v>
      </c>
      <c r="BR475">
        <v>8</v>
      </c>
      <c r="BS475" t="s">
        <v>31</v>
      </c>
      <c r="BT475" t="s">
        <v>47</v>
      </c>
      <c r="BU475" t="s">
        <v>48</v>
      </c>
      <c r="BV475">
        <v>1675</v>
      </c>
      <c r="BW475">
        <v>2.0499999999999998</v>
      </c>
      <c r="BX475">
        <v>2.7</v>
      </c>
      <c r="BY475">
        <v>9</v>
      </c>
      <c r="BZ475" t="s">
        <v>34</v>
      </c>
      <c r="CA475" t="s">
        <v>49</v>
      </c>
      <c r="CB475" t="s">
        <v>50</v>
      </c>
      <c r="CC475">
        <v>2466</v>
      </c>
      <c r="CD475">
        <v>3.01</v>
      </c>
      <c r="CE475">
        <v>3.97</v>
      </c>
      <c r="CF475">
        <v>10</v>
      </c>
      <c r="CG475" t="s">
        <v>31</v>
      </c>
      <c r="CH475" t="s">
        <v>51</v>
      </c>
      <c r="CI475" t="s">
        <v>52</v>
      </c>
      <c r="CJ475">
        <v>2929</v>
      </c>
      <c r="CK475">
        <v>3.58</v>
      </c>
      <c r="CL475">
        <v>4.72</v>
      </c>
      <c r="CM475">
        <v>11</v>
      </c>
      <c r="CN475" t="s">
        <v>34</v>
      </c>
      <c r="CO475" t="s">
        <v>53</v>
      </c>
      <c r="CP475" t="s">
        <v>54</v>
      </c>
      <c r="CQ475">
        <v>549</v>
      </c>
      <c r="CR475">
        <v>0.67</v>
      </c>
      <c r="CS475">
        <v>0.88</v>
      </c>
      <c r="CT475">
        <v>12</v>
      </c>
      <c r="CU475" t="s">
        <v>34</v>
      </c>
      <c r="CV475" t="s">
        <v>55</v>
      </c>
      <c r="CW475" t="s">
        <v>56</v>
      </c>
      <c r="CX475">
        <v>1123</v>
      </c>
      <c r="CY475">
        <v>1.37</v>
      </c>
      <c r="CZ475">
        <v>1.81</v>
      </c>
    </row>
    <row r="476" spans="1:104" x14ac:dyDescent="0.6">
      <c r="A476" s="1" t="s">
        <v>722</v>
      </c>
      <c r="B476" t="s">
        <v>723</v>
      </c>
      <c r="C476" s="1" t="s">
        <v>26</v>
      </c>
      <c r="D476" t="s">
        <v>28</v>
      </c>
      <c r="E476" t="s">
        <v>29</v>
      </c>
      <c r="F476" t="s">
        <v>1343</v>
      </c>
      <c r="G476" s="1" t="s">
        <v>724</v>
      </c>
      <c r="H476">
        <v>20050</v>
      </c>
      <c r="I476">
        <v>26.18</v>
      </c>
      <c r="J476">
        <v>56533</v>
      </c>
      <c r="K476">
        <v>73.819999999999993</v>
      </c>
      <c r="L476">
        <v>894</v>
      </c>
      <c r="M476">
        <v>1.17</v>
      </c>
      <c r="N476">
        <v>1.58</v>
      </c>
      <c r="O476">
        <v>425</v>
      </c>
      <c r="P476">
        <v>0.55000000000000004</v>
      </c>
      <c r="Q476">
        <v>0.75</v>
      </c>
      <c r="R476">
        <v>55214</v>
      </c>
      <c r="S476">
        <v>72.099999999999994</v>
      </c>
      <c r="T476">
        <v>97.67</v>
      </c>
      <c r="U476">
        <v>1</v>
      </c>
      <c r="V476" t="s">
        <v>31</v>
      </c>
      <c r="W476" t="s">
        <v>32</v>
      </c>
      <c r="X476" t="s">
        <v>33</v>
      </c>
      <c r="Y476">
        <v>346</v>
      </c>
      <c r="Z476">
        <v>0.45</v>
      </c>
      <c r="AA476">
        <v>0.63</v>
      </c>
      <c r="AB476">
        <v>2</v>
      </c>
      <c r="AC476" t="s">
        <v>34</v>
      </c>
      <c r="AD476" t="s">
        <v>35</v>
      </c>
      <c r="AE476" t="s">
        <v>36</v>
      </c>
      <c r="AF476">
        <v>944</v>
      </c>
      <c r="AG476">
        <v>1.23</v>
      </c>
      <c r="AH476">
        <v>1.71</v>
      </c>
      <c r="AI476">
        <v>3</v>
      </c>
      <c r="AJ476" t="s">
        <v>34</v>
      </c>
      <c r="AK476" t="s">
        <v>37</v>
      </c>
      <c r="AL476" t="s">
        <v>38</v>
      </c>
      <c r="AM476">
        <v>15109</v>
      </c>
      <c r="AN476">
        <v>19.73</v>
      </c>
      <c r="AO476">
        <v>27.36</v>
      </c>
      <c r="AP476">
        <v>4</v>
      </c>
      <c r="AQ476" t="s">
        <v>34</v>
      </c>
      <c r="AR476" t="s">
        <v>39</v>
      </c>
      <c r="AS476" t="s">
        <v>40</v>
      </c>
      <c r="AT476">
        <v>1645</v>
      </c>
      <c r="AU476">
        <v>2.15</v>
      </c>
      <c r="AV476">
        <v>2.98</v>
      </c>
      <c r="AW476">
        <v>5</v>
      </c>
      <c r="AX476" t="s">
        <v>31</v>
      </c>
      <c r="AY476" t="s">
        <v>41</v>
      </c>
      <c r="AZ476" t="s">
        <v>42</v>
      </c>
      <c r="BA476">
        <v>16442</v>
      </c>
      <c r="BB476">
        <v>21.47</v>
      </c>
      <c r="BC476">
        <v>29.78</v>
      </c>
      <c r="BD476">
        <v>6</v>
      </c>
      <c r="BE476" t="s">
        <v>34</v>
      </c>
      <c r="BF476" t="s">
        <v>43</v>
      </c>
      <c r="BG476" t="s">
        <v>44</v>
      </c>
      <c r="BH476">
        <v>3555</v>
      </c>
      <c r="BI476">
        <v>4.6399999999999997</v>
      </c>
      <c r="BJ476">
        <v>6.44</v>
      </c>
      <c r="BK476">
        <v>7</v>
      </c>
      <c r="BL476" t="s">
        <v>34</v>
      </c>
      <c r="BM476" t="s">
        <v>45</v>
      </c>
      <c r="BN476" t="s">
        <v>46</v>
      </c>
      <c r="BO476">
        <v>9561</v>
      </c>
      <c r="BP476">
        <v>12.48</v>
      </c>
      <c r="BQ476">
        <v>17.32</v>
      </c>
      <c r="BR476">
        <v>8</v>
      </c>
      <c r="BS476" t="s">
        <v>31</v>
      </c>
      <c r="BT476" t="s">
        <v>47</v>
      </c>
      <c r="BU476" t="s">
        <v>48</v>
      </c>
      <c r="BV476">
        <v>862</v>
      </c>
      <c r="BW476">
        <v>1.1299999999999999</v>
      </c>
      <c r="BX476">
        <v>1.56</v>
      </c>
      <c r="BY476">
        <v>9</v>
      </c>
      <c r="BZ476" t="s">
        <v>34</v>
      </c>
      <c r="CA476" t="s">
        <v>49</v>
      </c>
      <c r="CB476" t="s">
        <v>50</v>
      </c>
      <c r="CC476">
        <v>2267</v>
      </c>
      <c r="CD476">
        <v>2.96</v>
      </c>
      <c r="CE476">
        <v>4.1100000000000003</v>
      </c>
      <c r="CF476">
        <v>10</v>
      </c>
      <c r="CG476" t="s">
        <v>31</v>
      </c>
      <c r="CH476" t="s">
        <v>51</v>
      </c>
      <c r="CI476" t="s">
        <v>52</v>
      </c>
      <c r="CJ476">
        <v>2587</v>
      </c>
      <c r="CK476">
        <v>3.38</v>
      </c>
      <c r="CL476">
        <v>4.6900000000000004</v>
      </c>
      <c r="CM476">
        <v>11</v>
      </c>
      <c r="CN476" t="s">
        <v>34</v>
      </c>
      <c r="CO476" t="s">
        <v>53</v>
      </c>
      <c r="CP476" t="s">
        <v>54</v>
      </c>
      <c r="CQ476">
        <v>444</v>
      </c>
      <c r="CR476">
        <v>0.57999999999999996</v>
      </c>
      <c r="CS476">
        <v>0.8</v>
      </c>
      <c r="CT476">
        <v>12</v>
      </c>
      <c r="CU476" t="s">
        <v>34</v>
      </c>
      <c r="CV476" t="s">
        <v>55</v>
      </c>
      <c r="CW476" t="s">
        <v>56</v>
      </c>
      <c r="CX476">
        <v>1452</v>
      </c>
      <c r="CY476">
        <v>1.9</v>
      </c>
      <c r="CZ476">
        <v>2.63</v>
      </c>
    </row>
    <row r="477" spans="1:104" x14ac:dyDescent="0.6">
      <c r="A477" s="1" t="s">
        <v>722</v>
      </c>
      <c r="B477" t="s">
        <v>723</v>
      </c>
      <c r="C477" s="1" t="s">
        <v>57</v>
      </c>
      <c r="D477" t="s">
        <v>58</v>
      </c>
      <c r="E477" t="s">
        <v>29</v>
      </c>
      <c r="F477" t="s">
        <v>1344</v>
      </c>
      <c r="G477" s="1" t="s">
        <v>399</v>
      </c>
      <c r="H477">
        <v>18163</v>
      </c>
      <c r="I477">
        <v>25.11</v>
      </c>
      <c r="J477">
        <v>54158</v>
      </c>
      <c r="K477">
        <v>74.89</v>
      </c>
      <c r="L477">
        <v>873</v>
      </c>
      <c r="M477">
        <v>1.21</v>
      </c>
      <c r="N477">
        <v>1.61</v>
      </c>
      <c r="O477">
        <v>609</v>
      </c>
      <c r="P477">
        <v>0.84</v>
      </c>
      <c r="Q477">
        <v>1.1200000000000001</v>
      </c>
      <c r="R477">
        <v>52676</v>
      </c>
      <c r="S477">
        <v>72.84</v>
      </c>
      <c r="T477">
        <v>97.26</v>
      </c>
      <c r="U477">
        <v>1</v>
      </c>
      <c r="V477" t="s">
        <v>31</v>
      </c>
      <c r="W477" t="s">
        <v>32</v>
      </c>
      <c r="X477" t="s">
        <v>33</v>
      </c>
      <c r="Y477">
        <v>411</v>
      </c>
      <c r="Z477">
        <v>0.56999999999999995</v>
      </c>
      <c r="AA477">
        <v>0.78</v>
      </c>
      <c r="AB477">
        <v>2</v>
      </c>
      <c r="AC477" t="s">
        <v>34</v>
      </c>
      <c r="AD477" t="s">
        <v>35</v>
      </c>
      <c r="AE477" t="s">
        <v>36</v>
      </c>
      <c r="AF477">
        <v>1048</v>
      </c>
      <c r="AG477">
        <v>1.45</v>
      </c>
      <c r="AH477">
        <v>1.99</v>
      </c>
      <c r="AI477">
        <v>3</v>
      </c>
      <c r="AJ477" t="s">
        <v>34</v>
      </c>
      <c r="AK477" t="s">
        <v>37</v>
      </c>
      <c r="AL477" t="s">
        <v>38</v>
      </c>
      <c r="AM477">
        <v>12099</v>
      </c>
      <c r="AN477">
        <v>16.73</v>
      </c>
      <c r="AO477">
        <v>22.97</v>
      </c>
      <c r="AP477">
        <v>4</v>
      </c>
      <c r="AQ477" t="s">
        <v>34</v>
      </c>
      <c r="AR477" t="s">
        <v>39</v>
      </c>
      <c r="AS477" t="s">
        <v>40</v>
      </c>
      <c r="AT477">
        <v>1800</v>
      </c>
      <c r="AU477">
        <v>2.4900000000000002</v>
      </c>
      <c r="AV477">
        <v>3.42</v>
      </c>
      <c r="AW477">
        <v>5</v>
      </c>
      <c r="AX477" t="s">
        <v>31</v>
      </c>
      <c r="AY477" t="s">
        <v>41</v>
      </c>
      <c r="AZ477" t="s">
        <v>42</v>
      </c>
      <c r="BA477">
        <v>18801</v>
      </c>
      <c r="BB477">
        <v>26</v>
      </c>
      <c r="BC477">
        <v>35.69</v>
      </c>
      <c r="BD477">
        <v>6</v>
      </c>
      <c r="BE477" t="s">
        <v>34</v>
      </c>
      <c r="BF477" t="s">
        <v>43</v>
      </c>
      <c r="BG477" t="s">
        <v>44</v>
      </c>
      <c r="BH477">
        <v>3656</v>
      </c>
      <c r="BI477">
        <v>5.0599999999999996</v>
      </c>
      <c r="BJ477">
        <v>6.94</v>
      </c>
      <c r="BK477">
        <v>7</v>
      </c>
      <c r="BL477" t="s">
        <v>34</v>
      </c>
      <c r="BM477" t="s">
        <v>45</v>
      </c>
      <c r="BN477" t="s">
        <v>46</v>
      </c>
      <c r="BO477">
        <v>8122</v>
      </c>
      <c r="BP477">
        <v>11.23</v>
      </c>
      <c r="BQ477">
        <v>15.42</v>
      </c>
      <c r="BR477">
        <v>8</v>
      </c>
      <c r="BS477" t="s">
        <v>31</v>
      </c>
      <c r="BT477" t="s">
        <v>47</v>
      </c>
      <c r="BU477" t="s">
        <v>48</v>
      </c>
      <c r="BV477">
        <v>773</v>
      </c>
      <c r="BW477">
        <v>1.07</v>
      </c>
      <c r="BX477">
        <v>1.47</v>
      </c>
      <c r="BY477">
        <v>9</v>
      </c>
      <c r="BZ477" t="s">
        <v>34</v>
      </c>
      <c r="CA477" t="s">
        <v>49</v>
      </c>
      <c r="CB477" t="s">
        <v>50</v>
      </c>
      <c r="CC477">
        <v>1745</v>
      </c>
      <c r="CD477">
        <v>2.41</v>
      </c>
      <c r="CE477">
        <v>3.31</v>
      </c>
      <c r="CF477">
        <v>10</v>
      </c>
      <c r="CG477" t="s">
        <v>31</v>
      </c>
      <c r="CH477" t="s">
        <v>51</v>
      </c>
      <c r="CI477" t="s">
        <v>52</v>
      </c>
      <c r="CJ477">
        <v>2148</v>
      </c>
      <c r="CK477">
        <v>2.97</v>
      </c>
      <c r="CL477">
        <v>4.08</v>
      </c>
      <c r="CM477">
        <v>11</v>
      </c>
      <c r="CN477" t="s">
        <v>34</v>
      </c>
      <c r="CO477" t="s">
        <v>53</v>
      </c>
      <c r="CP477" t="s">
        <v>54</v>
      </c>
      <c r="CQ477">
        <v>510</v>
      </c>
      <c r="CR477">
        <v>0.71</v>
      </c>
      <c r="CS477">
        <v>0.97</v>
      </c>
      <c r="CT477">
        <v>12</v>
      </c>
      <c r="CU477" t="s">
        <v>34</v>
      </c>
      <c r="CV477" t="s">
        <v>55</v>
      </c>
      <c r="CW477" t="s">
        <v>56</v>
      </c>
      <c r="CX477">
        <v>1563</v>
      </c>
      <c r="CY477">
        <v>2.16</v>
      </c>
      <c r="CZ477">
        <v>2.97</v>
      </c>
    </row>
    <row r="478" spans="1:104" x14ac:dyDescent="0.6">
      <c r="A478" s="1" t="s">
        <v>722</v>
      </c>
      <c r="B478" t="s">
        <v>723</v>
      </c>
      <c r="C478" s="1" t="s">
        <v>60</v>
      </c>
      <c r="D478" t="s">
        <v>61</v>
      </c>
      <c r="E478" t="s">
        <v>29</v>
      </c>
      <c r="F478" t="s">
        <v>1345</v>
      </c>
      <c r="G478" s="1" t="s">
        <v>725</v>
      </c>
      <c r="H478">
        <v>15238</v>
      </c>
      <c r="I478">
        <v>23.89</v>
      </c>
      <c r="J478">
        <v>48541</v>
      </c>
      <c r="K478">
        <v>76.11</v>
      </c>
      <c r="L478">
        <v>904</v>
      </c>
      <c r="M478">
        <v>1.42</v>
      </c>
      <c r="N478">
        <v>1.86</v>
      </c>
      <c r="O478">
        <v>426</v>
      </c>
      <c r="P478">
        <v>0.67</v>
      </c>
      <c r="Q478">
        <v>0.88</v>
      </c>
      <c r="R478">
        <v>47211</v>
      </c>
      <c r="S478">
        <v>74.02</v>
      </c>
      <c r="T478">
        <v>97.26</v>
      </c>
      <c r="U478">
        <v>1</v>
      </c>
      <c r="V478" t="s">
        <v>31</v>
      </c>
      <c r="W478" t="s">
        <v>32</v>
      </c>
      <c r="X478" t="s">
        <v>33</v>
      </c>
      <c r="Y478">
        <v>415</v>
      </c>
      <c r="Z478">
        <v>0.65</v>
      </c>
      <c r="AA478">
        <v>0.88</v>
      </c>
      <c r="AB478">
        <v>2</v>
      </c>
      <c r="AC478" t="s">
        <v>34</v>
      </c>
      <c r="AD478" t="s">
        <v>35</v>
      </c>
      <c r="AE478" t="s">
        <v>36</v>
      </c>
      <c r="AF478">
        <v>924</v>
      </c>
      <c r="AG478">
        <v>1.45</v>
      </c>
      <c r="AH478">
        <v>1.96</v>
      </c>
      <c r="AI478">
        <v>3</v>
      </c>
      <c r="AJ478" t="s">
        <v>34</v>
      </c>
      <c r="AK478" t="s">
        <v>37</v>
      </c>
      <c r="AL478" t="s">
        <v>38</v>
      </c>
      <c r="AM478">
        <v>12514</v>
      </c>
      <c r="AN478">
        <v>19.62</v>
      </c>
      <c r="AO478">
        <v>26.51</v>
      </c>
      <c r="AP478">
        <v>4</v>
      </c>
      <c r="AQ478" t="s">
        <v>34</v>
      </c>
      <c r="AR478" t="s">
        <v>39</v>
      </c>
      <c r="AS478" t="s">
        <v>40</v>
      </c>
      <c r="AT478">
        <v>1834</v>
      </c>
      <c r="AU478">
        <v>2.88</v>
      </c>
      <c r="AV478">
        <v>3.88</v>
      </c>
      <c r="AW478">
        <v>5</v>
      </c>
      <c r="AX478" t="s">
        <v>31</v>
      </c>
      <c r="AY478" t="s">
        <v>41</v>
      </c>
      <c r="AZ478" t="s">
        <v>42</v>
      </c>
      <c r="BA478">
        <v>13414</v>
      </c>
      <c r="BB478">
        <v>21.03</v>
      </c>
      <c r="BC478">
        <v>28.41</v>
      </c>
      <c r="BD478">
        <v>6</v>
      </c>
      <c r="BE478" t="s">
        <v>34</v>
      </c>
      <c r="BF478" t="s">
        <v>43</v>
      </c>
      <c r="BG478" t="s">
        <v>44</v>
      </c>
      <c r="BH478">
        <v>2893</v>
      </c>
      <c r="BI478">
        <v>4.54</v>
      </c>
      <c r="BJ478">
        <v>6.13</v>
      </c>
      <c r="BK478">
        <v>7</v>
      </c>
      <c r="BL478" t="s">
        <v>34</v>
      </c>
      <c r="BM478" t="s">
        <v>45</v>
      </c>
      <c r="BN478" t="s">
        <v>46</v>
      </c>
      <c r="BO478">
        <v>8034</v>
      </c>
      <c r="BP478">
        <v>12.6</v>
      </c>
      <c r="BQ478">
        <v>17.02</v>
      </c>
      <c r="BR478">
        <v>8</v>
      </c>
      <c r="BS478" t="s">
        <v>31</v>
      </c>
      <c r="BT478" t="s">
        <v>47</v>
      </c>
      <c r="BU478" t="s">
        <v>48</v>
      </c>
      <c r="BV478">
        <v>797</v>
      </c>
      <c r="BW478">
        <v>1.25</v>
      </c>
      <c r="BX478">
        <v>1.69</v>
      </c>
      <c r="BY478">
        <v>9</v>
      </c>
      <c r="BZ478" t="s">
        <v>34</v>
      </c>
      <c r="CA478" t="s">
        <v>49</v>
      </c>
      <c r="CB478" t="s">
        <v>50</v>
      </c>
      <c r="CC478">
        <v>2007</v>
      </c>
      <c r="CD478">
        <v>3.15</v>
      </c>
      <c r="CE478">
        <v>4.25</v>
      </c>
      <c r="CF478">
        <v>10</v>
      </c>
      <c r="CG478" t="s">
        <v>31</v>
      </c>
      <c r="CH478" t="s">
        <v>51</v>
      </c>
      <c r="CI478" t="s">
        <v>52</v>
      </c>
      <c r="CJ478">
        <v>2224</v>
      </c>
      <c r="CK478">
        <v>3.49</v>
      </c>
      <c r="CL478">
        <v>4.71</v>
      </c>
      <c r="CM478">
        <v>11</v>
      </c>
      <c r="CN478" t="s">
        <v>34</v>
      </c>
      <c r="CO478" t="s">
        <v>53</v>
      </c>
      <c r="CP478" t="s">
        <v>54</v>
      </c>
      <c r="CQ478">
        <v>562</v>
      </c>
      <c r="CR478">
        <v>0.88</v>
      </c>
      <c r="CS478">
        <v>1.19</v>
      </c>
      <c r="CT478">
        <v>12</v>
      </c>
      <c r="CU478" t="s">
        <v>34</v>
      </c>
      <c r="CV478" t="s">
        <v>55</v>
      </c>
      <c r="CW478" t="s">
        <v>56</v>
      </c>
      <c r="CX478">
        <v>1593</v>
      </c>
      <c r="CY478">
        <v>2.5</v>
      </c>
      <c r="CZ478">
        <v>3.37</v>
      </c>
    </row>
    <row r="479" spans="1:104" x14ac:dyDescent="0.6">
      <c r="A479" s="1" t="s">
        <v>722</v>
      </c>
      <c r="B479" t="s">
        <v>723</v>
      </c>
      <c r="C479" s="1" t="s">
        <v>63</v>
      </c>
      <c r="D479" t="s">
        <v>64</v>
      </c>
      <c r="E479" t="s">
        <v>29</v>
      </c>
      <c r="F479" t="s">
        <v>1346</v>
      </c>
      <c r="G479" s="1" t="s">
        <v>726</v>
      </c>
      <c r="H479">
        <v>15463</v>
      </c>
      <c r="I479">
        <v>23.71</v>
      </c>
      <c r="J479">
        <v>49767</v>
      </c>
      <c r="K479">
        <v>76.290000000000006</v>
      </c>
      <c r="L479">
        <v>760</v>
      </c>
      <c r="M479">
        <v>1.17</v>
      </c>
      <c r="N479">
        <v>1.53</v>
      </c>
      <c r="O479">
        <v>414</v>
      </c>
      <c r="P479">
        <v>0.63</v>
      </c>
      <c r="Q479">
        <v>0.83</v>
      </c>
      <c r="R479">
        <v>48593</v>
      </c>
      <c r="S479">
        <v>74.489999999999995</v>
      </c>
      <c r="T479">
        <v>97.64</v>
      </c>
      <c r="U479">
        <v>1</v>
      </c>
      <c r="V479" t="s">
        <v>31</v>
      </c>
      <c r="W479" t="s">
        <v>32</v>
      </c>
      <c r="X479" t="s">
        <v>33</v>
      </c>
      <c r="Y479">
        <v>397</v>
      </c>
      <c r="Z479">
        <v>0.61</v>
      </c>
      <c r="AA479">
        <v>0.82</v>
      </c>
      <c r="AB479">
        <v>2</v>
      </c>
      <c r="AC479" t="s">
        <v>34</v>
      </c>
      <c r="AD479" t="s">
        <v>35</v>
      </c>
      <c r="AE479" t="s">
        <v>36</v>
      </c>
      <c r="AF479">
        <v>931</v>
      </c>
      <c r="AG479">
        <v>1.43</v>
      </c>
      <c r="AH479">
        <v>1.92</v>
      </c>
      <c r="AI479">
        <v>3</v>
      </c>
      <c r="AJ479" t="s">
        <v>34</v>
      </c>
      <c r="AK479" t="s">
        <v>37</v>
      </c>
      <c r="AL479" t="s">
        <v>38</v>
      </c>
      <c r="AM479">
        <v>11710</v>
      </c>
      <c r="AN479">
        <v>17.95</v>
      </c>
      <c r="AO479">
        <v>24.1</v>
      </c>
      <c r="AP479">
        <v>4</v>
      </c>
      <c r="AQ479" t="s">
        <v>34</v>
      </c>
      <c r="AR479" t="s">
        <v>39</v>
      </c>
      <c r="AS479" t="s">
        <v>40</v>
      </c>
      <c r="AT479">
        <v>1924</v>
      </c>
      <c r="AU479">
        <v>2.95</v>
      </c>
      <c r="AV479">
        <v>3.96</v>
      </c>
      <c r="AW479">
        <v>5</v>
      </c>
      <c r="AX479" t="s">
        <v>31</v>
      </c>
      <c r="AY479" t="s">
        <v>41</v>
      </c>
      <c r="AZ479" t="s">
        <v>42</v>
      </c>
      <c r="BA479">
        <v>16989</v>
      </c>
      <c r="BB479">
        <v>26.04</v>
      </c>
      <c r="BC479">
        <v>34.96</v>
      </c>
      <c r="BD479">
        <v>6</v>
      </c>
      <c r="BE479" t="s">
        <v>34</v>
      </c>
      <c r="BF479" t="s">
        <v>43</v>
      </c>
      <c r="BG479" t="s">
        <v>44</v>
      </c>
      <c r="BH479">
        <v>3080</v>
      </c>
      <c r="BI479">
        <v>4.72</v>
      </c>
      <c r="BJ479">
        <v>6.34</v>
      </c>
      <c r="BK479">
        <v>7</v>
      </c>
      <c r="BL479" t="s">
        <v>34</v>
      </c>
      <c r="BM479" t="s">
        <v>45</v>
      </c>
      <c r="BN479" t="s">
        <v>46</v>
      </c>
      <c r="BO479">
        <v>6938</v>
      </c>
      <c r="BP479">
        <v>10.64</v>
      </c>
      <c r="BQ479">
        <v>14.28</v>
      </c>
      <c r="BR479">
        <v>8</v>
      </c>
      <c r="BS479" t="s">
        <v>31</v>
      </c>
      <c r="BT479" t="s">
        <v>47</v>
      </c>
      <c r="BU479" t="s">
        <v>48</v>
      </c>
      <c r="BV479">
        <v>682</v>
      </c>
      <c r="BW479">
        <v>1.05</v>
      </c>
      <c r="BX479">
        <v>1.4</v>
      </c>
      <c r="BY479">
        <v>9</v>
      </c>
      <c r="BZ479" t="s">
        <v>34</v>
      </c>
      <c r="CA479" t="s">
        <v>49</v>
      </c>
      <c r="CB479" t="s">
        <v>50</v>
      </c>
      <c r="CC479">
        <v>1543</v>
      </c>
      <c r="CD479">
        <v>2.37</v>
      </c>
      <c r="CE479">
        <v>3.18</v>
      </c>
      <c r="CF479">
        <v>10</v>
      </c>
      <c r="CG479" t="s">
        <v>31</v>
      </c>
      <c r="CH479" t="s">
        <v>51</v>
      </c>
      <c r="CI479" t="s">
        <v>52</v>
      </c>
      <c r="CJ479">
        <v>2385</v>
      </c>
      <c r="CK479">
        <v>3.66</v>
      </c>
      <c r="CL479">
        <v>4.91</v>
      </c>
      <c r="CM479">
        <v>11</v>
      </c>
      <c r="CN479" t="s">
        <v>34</v>
      </c>
      <c r="CO479" t="s">
        <v>53</v>
      </c>
      <c r="CP479" t="s">
        <v>54</v>
      </c>
      <c r="CQ479">
        <v>470</v>
      </c>
      <c r="CR479">
        <v>0.72</v>
      </c>
      <c r="CS479">
        <v>0.97</v>
      </c>
      <c r="CT479">
        <v>12</v>
      </c>
      <c r="CU479" t="s">
        <v>34</v>
      </c>
      <c r="CV479" t="s">
        <v>55</v>
      </c>
      <c r="CW479" t="s">
        <v>56</v>
      </c>
      <c r="CX479">
        <v>1544</v>
      </c>
      <c r="CY479">
        <v>2.37</v>
      </c>
      <c r="CZ479">
        <v>3.18</v>
      </c>
    </row>
    <row r="480" spans="1:104" x14ac:dyDescent="0.6">
      <c r="A480" s="1" t="s">
        <v>727</v>
      </c>
      <c r="B480" t="s">
        <v>728</v>
      </c>
      <c r="C480" s="1" t="s">
        <v>26</v>
      </c>
      <c r="D480" t="s">
        <v>28</v>
      </c>
      <c r="E480" t="s">
        <v>29</v>
      </c>
      <c r="F480" t="s">
        <v>1347</v>
      </c>
      <c r="G480" s="1" t="s">
        <v>729</v>
      </c>
      <c r="H480">
        <v>16833</v>
      </c>
      <c r="I480">
        <v>22.45</v>
      </c>
      <c r="J480">
        <v>58139</v>
      </c>
      <c r="K480">
        <v>77.55</v>
      </c>
      <c r="L480">
        <v>860</v>
      </c>
      <c r="M480">
        <v>1.1499999999999999</v>
      </c>
      <c r="N480">
        <v>1.48</v>
      </c>
      <c r="O480">
        <v>353</v>
      </c>
      <c r="P480">
        <v>0.47</v>
      </c>
      <c r="Q480">
        <v>0.61</v>
      </c>
      <c r="R480">
        <v>56926</v>
      </c>
      <c r="S480">
        <v>75.930000000000007</v>
      </c>
      <c r="T480">
        <v>97.91</v>
      </c>
      <c r="U480">
        <v>1</v>
      </c>
      <c r="V480" t="s">
        <v>31</v>
      </c>
      <c r="W480" t="s">
        <v>32</v>
      </c>
      <c r="X480" t="s">
        <v>33</v>
      </c>
      <c r="Y480">
        <v>368</v>
      </c>
      <c r="Z480">
        <v>0.49</v>
      </c>
      <c r="AA480">
        <v>0.65</v>
      </c>
      <c r="AB480">
        <v>2</v>
      </c>
      <c r="AC480" t="s">
        <v>34</v>
      </c>
      <c r="AD480" t="s">
        <v>35</v>
      </c>
      <c r="AE480" t="s">
        <v>36</v>
      </c>
      <c r="AF480">
        <v>1297</v>
      </c>
      <c r="AG480">
        <v>1.73</v>
      </c>
      <c r="AH480">
        <v>2.2799999999999998</v>
      </c>
      <c r="AI480">
        <v>3</v>
      </c>
      <c r="AJ480" t="s">
        <v>34</v>
      </c>
      <c r="AK480" t="s">
        <v>37</v>
      </c>
      <c r="AL480" t="s">
        <v>38</v>
      </c>
      <c r="AM480">
        <v>14970</v>
      </c>
      <c r="AN480">
        <v>19.97</v>
      </c>
      <c r="AO480">
        <v>26.3</v>
      </c>
      <c r="AP480">
        <v>4</v>
      </c>
      <c r="AQ480" t="s">
        <v>34</v>
      </c>
      <c r="AR480" t="s">
        <v>39</v>
      </c>
      <c r="AS480" t="s">
        <v>40</v>
      </c>
      <c r="AT480">
        <v>1701</v>
      </c>
      <c r="AU480">
        <v>2.27</v>
      </c>
      <c r="AV480">
        <v>2.99</v>
      </c>
      <c r="AW480">
        <v>5</v>
      </c>
      <c r="AX480" t="s">
        <v>31</v>
      </c>
      <c r="AY480" t="s">
        <v>41</v>
      </c>
      <c r="AZ480" t="s">
        <v>42</v>
      </c>
      <c r="BA480">
        <v>15760</v>
      </c>
      <c r="BB480">
        <v>21.02</v>
      </c>
      <c r="BC480">
        <v>27.69</v>
      </c>
      <c r="BD480">
        <v>6</v>
      </c>
      <c r="BE480" t="s">
        <v>34</v>
      </c>
      <c r="BF480" t="s">
        <v>43</v>
      </c>
      <c r="BG480" t="s">
        <v>44</v>
      </c>
      <c r="BH480">
        <v>4152</v>
      </c>
      <c r="BI480">
        <v>5.54</v>
      </c>
      <c r="BJ480">
        <v>7.29</v>
      </c>
      <c r="BK480">
        <v>7</v>
      </c>
      <c r="BL480" t="s">
        <v>34</v>
      </c>
      <c r="BM480" t="s">
        <v>45</v>
      </c>
      <c r="BN480" t="s">
        <v>46</v>
      </c>
      <c r="BO480">
        <v>10454</v>
      </c>
      <c r="BP480">
        <v>13.94</v>
      </c>
      <c r="BQ480">
        <v>18.36</v>
      </c>
      <c r="BR480">
        <v>8</v>
      </c>
      <c r="BS480" t="s">
        <v>31</v>
      </c>
      <c r="BT480" t="s">
        <v>47</v>
      </c>
      <c r="BU480" t="s">
        <v>48</v>
      </c>
      <c r="BV480">
        <v>829</v>
      </c>
      <c r="BW480">
        <v>1.1100000000000001</v>
      </c>
      <c r="BX480">
        <v>1.46</v>
      </c>
      <c r="BY480">
        <v>9</v>
      </c>
      <c r="BZ480" t="s">
        <v>34</v>
      </c>
      <c r="CA480" t="s">
        <v>49</v>
      </c>
      <c r="CB480" t="s">
        <v>50</v>
      </c>
      <c r="CC480">
        <v>2294</v>
      </c>
      <c r="CD480">
        <v>3.06</v>
      </c>
      <c r="CE480">
        <v>4.03</v>
      </c>
      <c r="CF480">
        <v>10</v>
      </c>
      <c r="CG480" t="s">
        <v>31</v>
      </c>
      <c r="CH480" t="s">
        <v>51</v>
      </c>
      <c r="CI480" t="s">
        <v>52</v>
      </c>
      <c r="CJ480">
        <v>3247</v>
      </c>
      <c r="CK480">
        <v>4.33</v>
      </c>
      <c r="CL480">
        <v>5.7</v>
      </c>
      <c r="CM480">
        <v>11</v>
      </c>
      <c r="CN480" t="s">
        <v>34</v>
      </c>
      <c r="CO480" t="s">
        <v>53</v>
      </c>
      <c r="CP480" t="s">
        <v>54</v>
      </c>
      <c r="CQ480">
        <v>462</v>
      </c>
      <c r="CR480">
        <v>0.62</v>
      </c>
      <c r="CS480">
        <v>0.81</v>
      </c>
      <c r="CT480">
        <v>12</v>
      </c>
      <c r="CU480" t="s">
        <v>34</v>
      </c>
      <c r="CV480" t="s">
        <v>55</v>
      </c>
      <c r="CW480" t="s">
        <v>56</v>
      </c>
      <c r="CX480">
        <v>1392</v>
      </c>
      <c r="CY480">
        <v>1.86</v>
      </c>
      <c r="CZ480">
        <v>2.4500000000000002</v>
      </c>
    </row>
    <row r="481" spans="1:104" x14ac:dyDescent="0.6">
      <c r="A481" s="1" t="s">
        <v>727</v>
      </c>
      <c r="B481" t="s">
        <v>728</v>
      </c>
      <c r="C481" s="1" t="s">
        <v>57</v>
      </c>
      <c r="D481" t="s">
        <v>58</v>
      </c>
      <c r="E481" t="s">
        <v>29</v>
      </c>
      <c r="F481" t="s">
        <v>1348</v>
      </c>
      <c r="G481" s="1" t="s">
        <v>730</v>
      </c>
      <c r="H481">
        <v>17507</v>
      </c>
      <c r="I481">
        <v>23.85</v>
      </c>
      <c r="J481">
        <v>55898</v>
      </c>
      <c r="K481">
        <v>76.150000000000006</v>
      </c>
      <c r="L481">
        <v>854</v>
      </c>
      <c r="M481">
        <v>1.1599999999999999</v>
      </c>
      <c r="N481">
        <v>1.53</v>
      </c>
      <c r="O481">
        <v>399</v>
      </c>
      <c r="P481">
        <v>0.54</v>
      </c>
      <c r="Q481">
        <v>0.71</v>
      </c>
      <c r="R481">
        <v>54645</v>
      </c>
      <c r="S481">
        <v>74.44</v>
      </c>
      <c r="T481">
        <v>97.76</v>
      </c>
      <c r="U481">
        <v>1</v>
      </c>
      <c r="V481" t="s">
        <v>31</v>
      </c>
      <c r="W481" t="s">
        <v>32</v>
      </c>
      <c r="X481" t="s">
        <v>33</v>
      </c>
      <c r="Y481">
        <v>410</v>
      </c>
      <c r="Z481">
        <v>0.56000000000000005</v>
      </c>
      <c r="AA481">
        <v>0.75</v>
      </c>
      <c r="AB481">
        <v>2</v>
      </c>
      <c r="AC481" t="s">
        <v>34</v>
      </c>
      <c r="AD481" t="s">
        <v>35</v>
      </c>
      <c r="AE481" t="s">
        <v>36</v>
      </c>
      <c r="AF481">
        <v>1355</v>
      </c>
      <c r="AG481">
        <v>1.85</v>
      </c>
      <c r="AH481">
        <v>2.48</v>
      </c>
      <c r="AI481">
        <v>3</v>
      </c>
      <c r="AJ481" t="s">
        <v>34</v>
      </c>
      <c r="AK481" t="s">
        <v>37</v>
      </c>
      <c r="AL481" t="s">
        <v>38</v>
      </c>
      <c r="AM481">
        <v>13212</v>
      </c>
      <c r="AN481">
        <v>18</v>
      </c>
      <c r="AO481">
        <v>24.18</v>
      </c>
      <c r="AP481">
        <v>4</v>
      </c>
      <c r="AQ481" t="s">
        <v>34</v>
      </c>
      <c r="AR481" t="s">
        <v>39</v>
      </c>
      <c r="AS481" t="s">
        <v>40</v>
      </c>
      <c r="AT481">
        <v>1844</v>
      </c>
      <c r="AU481">
        <v>2.5099999999999998</v>
      </c>
      <c r="AV481">
        <v>3.37</v>
      </c>
      <c r="AW481">
        <v>5</v>
      </c>
      <c r="AX481" t="s">
        <v>31</v>
      </c>
      <c r="AY481" t="s">
        <v>41</v>
      </c>
      <c r="AZ481" t="s">
        <v>42</v>
      </c>
      <c r="BA481">
        <v>17554</v>
      </c>
      <c r="BB481">
        <v>23.91</v>
      </c>
      <c r="BC481">
        <v>32.119999999999997</v>
      </c>
      <c r="BD481">
        <v>6</v>
      </c>
      <c r="BE481" t="s">
        <v>34</v>
      </c>
      <c r="BF481" t="s">
        <v>43</v>
      </c>
      <c r="BG481" t="s">
        <v>44</v>
      </c>
      <c r="BH481">
        <v>3769</v>
      </c>
      <c r="BI481">
        <v>5.13</v>
      </c>
      <c r="BJ481">
        <v>6.9</v>
      </c>
      <c r="BK481">
        <v>7</v>
      </c>
      <c r="BL481" t="s">
        <v>34</v>
      </c>
      <c r="BM481" t="s">
        <v>45</v>
      </c>
      <c r="BN481" t="s">
        <v>46</v>
      </c>
      <c r="BO481">
        <v>9356</v>
      </c>
      <c r="BP481">
        <v>12.75</v>
      </c>
      <c r="BQ481">
        <v>17.12</v>
      </c>
      <c r="BR481">
        <v>8</v>
      </c>
      <c r="BS481" t="s">
        <v>31</v>
      </c>
      <c r="BT481" t="s">
        <v>47</v>
      </c>
      <c r="BU481" t="s">
        <v>48</v>
      </c>
      <c r="BV481">
        <v>718</v>
      </c>
      <c r="BW481">
        <v>0.98</v>
      </c>
      <c r="BX481">
        <v>1.31</v>
      </c>
      <c r="BY481">
        <v>9</v>
      </c>
      <c r="BZ481" t="s">
        <v>34</v>
      </c>
      <c r="CA481" t="s">
        <v>49</v>
      </c>
      <c r="CB481" t="s">
        <v>50</v>
      </c>
      <c r="CC481">
        <v>1603</v>
      </c>
      <c r="CD481">
        <v>2.1800000000000002</v>
      </c>
      <c r="CE481">
        <v>2.93</v>
      </c>
      <c r="CF481">
        <v>10</v>
      </c>
      <c r="CG481" t="s">
        <v>31</v>
      </c>
      <c r="CH481" t="s">
        <v>51</v>
      </c>
      <c r="CI481" t="s">
        <v>52</v>
      </c>
      <c r="CJ481">
        <v>2859</v>
      </c>
      <c r="CK481">
        <v>3.89</v>
      </c>
      <c r="CL481">
        <v>5.23</v>
      </c>
      <c r="CM481">
        <v>11</v>
      </c>
      <c r="CN481" t="s">
        <v>34</v>
      </c>
      <c r="CO481" t="s">
        <v>53</v>
      </c>
      <c r="CP481" t="s">
        <v>54</v>
      </c>
      <c r="CQ481">
        <v>485</v>
      </c>
      <c r="CR481">
        <v>0.66</v>
      </c>
      <c r="CS481">
        <v>0.89</v>
      </c>
      <c r="CT481">
        <v>12</v>
      </c>
      <c r="CU481" t="s">
        <v>34</v>
      </c>
      <c r="CV481" t="s">
        <v>55</v>
      </c>
      <c r="CW481" t="s">
        <v>56</v>
      </c>
      <c r="CX481">
        <v>1480</v>
      </c>
      <c r="CY481">
        <v>2.02</v>
      </c>
      <c r="CZ481">
        <v>2.71</v>
      </c>
    </row>
    <row r="482" spans="1:104" x14ac:dyDescent="0.6">
      <c r="A482" s="1" t="s">
        <v>727</v>
      </c>
      <c r="B482" t="s">
        <v>728</v>
      </c>
      <c r="C482" s="1" t="s">
        <v>60</v>
      </c>
      <c r="D482" t="s">
        <v>61</v>
      </c>
      <c r="E482" t="s">
        <v>29</v>
      </c>
      <c r="F482" t="s">
        <v>1349</v>
      </c>
      <c r="G482" s="1" t="s">
        <v>731</v>
      </c>
      <c r="H482">
        <v>23209</v>
      </c>
      <c r="I482">
        <v>25.91</v>
      </c>
      <c r="J482">
        <v>66371</v>
      </c>
      <c r="K482">
        <v>74.09</v>
      </c>
      <c r="L482">
        <v>1001</v>
      </c>
      <c r="M482">
        <v>1.1200000000000001</v>
      </c>
      <c r="N482">
        <v>1.51</v>
      </c>
      <c r="O482">
        <v>430</v>
      </c>
      <c r="P482">
        <v>0.48</v>
      </c>
      <c r="Q482">
        <v>0.65</v>
      </c>
      <c r="R482">
        <v>64940</v>
      </c>
      <c r="S482">
        <v>72.489999999999995</v>
      </c>
      <c r="T482">
        <v>97.84</v>
      </c>
      <c r="U482">
        <v>1</v>
      </c>
      <c r="V482" t="s">
        <v>31</v>
      </c>
      <c r="W482" t="s">
        <v>32</v>
      </c>
      <c r="X482" t="s">
        <v>33</v>
      </c>
      <c r="Y482">
        <v>425</v>
      </c>
      <c r="Z482">
        <v>0.47</v>
      </c>
      <c r="AA482">
        <v>0.65</v>
      </c>
      <c r="AB482">
        <v>2</v>
      </c>
      <c r="AC482" t="s">
        <v>34</v>
      </c>
      <c r="AD482" t="s">
        <v>35</v>
      </c>
      <c r="AE482" t="s">
        <v>36</v>
      </c>
      <c r="AF482">
        <v>1371</v>
      </c>
      <c r="AG482">
        <v>1.53</v>
      </c>
      <c r="AH482">
        <v>2.11</v>
      </c>
      <c r="AI482">
        <v>3</v>
      </c>
      <c r="AJ482" t="s">
        <v>34</v>
      </c>
      <c r="AK482" t="s">
        <v>37</v>
      </c>
      <c r="AL482" t="s">
        <v>38</v>
      </c>
      <c r="AM482">
        <v>14435</v>
      </c>
      <c r="AN482">
        <v>16.11</v>
      </c>
      <c r="AO482">
        <v>22.23</v>
      </c>
      <c r="AP482">
        <v>4</v>
      </c>
      <c r="AQ482" t="s">
        <v>34</v>
      </c>
      <c r="AR482" t="s">
        <v>39</v>
      </c>
      <c r="AS482" t="s">
        <v>40</v>
      </c>
      <c r="AT482">
        <v>1811</v>
      </c>
      <c r="AU482">
        <v>2.02</v>
      </c>
      <c r="AV482">
        <v>2.79</v>
      </c>
      <c r="AW482">
        <v>5</v>
      </c>
      <c r="AX482" t="s">
        <v>31</v>
      </c>
      <c r="AY482" t="s">
        <v>41</v>
      </c>
      <c r="AZ482" t="s">
        <v>42</v>
      </c>
      <c r="BA482">
        <v>21850</v>
      </c>
      <c r="BB482">
        <v>24.39</v>
      </c>
      <c r="BC482">
        <v>33.65</v>
      </c>
      <c r="BD482">
        <v>6</v>
      </c>
      <c r="BE482" t="s">
        <v>34</v>
      </c>
      <c r="BF482" t="s">
        <v>43</v>
      </c>
      <c r="BG482" t="s">
        <v>44</v>
      </c>
      <c r="BH482">
        <v>5020</v>
      </c>
      <c r="BI482">
        <v>5.6</v>
      </c>
      <c r="BJ482">
        <v>7.73</v>
      </c>
      <c r="BK482">
        <v>7</v>
      </c>
      <c r="BL482" t="s">
        <v>34</v>
      </c>
      <c r="BM482" t="s">
        <v>45</v>
      </c>
      <c r="BN482" t="s">
        <v>46</v>
      </c>
      <c r="BO482">
        <v>11791</v>
      </c>
      <c r="BP482">
        <v>13.16</v>
      </c>
      <c r="BQ482">
        <v>18.16</v>
      </c>
      <c r="BR482">
        <v>8</v>
      </c>
      <c r="BS482" t="s">
        <v>31</v>
      </c>
      <c r="BT482" t="s">
        <v>47</v>
      </c>
      <c r="BU482" t="s">
        <v>48</v>
      </c>
      <c r="BV482">
        <v>739</v>
      </c>
      <c r="BW482">
        <v>0.82</v>
      </c>
      <c r="BX482">
        <v>1.1399999999999999</v>
      </c>
      <c r="BY482">
        <v>9</v>
      </c>
      <c r="BZ482" t="s">
        <v>34</v>
      </c>
      <c r="CA482" t="s">
        <v>49</v>
      </c>
      <c r="CB482" t="s">
        <v>50</v>
      </c>
      <c r="CC482">
        <v>2020</v>
      </c>
      <c r="CD482">
        <v>2.25</v>
      </c>
      <c r="CE482">
        <v>3.11</v>
      </c>
      <c r="CF482">
        <v>10</v>
      </c>
      <c r="CG482" t="s">
        <v>31</v>
      </c>
      <c r="CH482" t="s">
        <v>51</v>
      </c>
      <c r="CI482" t="s">
        <v>52</v>
      </c>
      <c r="CJ482">
        <v>3216</v>
      </c>
      <c r="CK482">
        <v>3.59</v>
      </c>
      <c r="CL482">
        <v>4.95</v>
      </c>
      <c r="CM482">
        <v>11</v>
      </c>
      <c r="CN482" t="s">
        <v>34</v>
      </c>
      <c r="CO482" t="s">
        <v>53</v>
      </c>
      <c r="CP482" t="s">
        <v>54</v>
      </c>
      <c r="CQ482">
        <v>540</v>
      </c>
      <c r="CR482">
        <v>0.6</v>
      </c>
      <c r="CS482">
        <v>0.83</v>
      </c>
      <c r="CT482">
        <v>12</v>
      </c>
      <c r="CU482" t="s">
        <v>34</v>
      </c>
      <c r="CV482" t="s">
        <v>55</v>
      </c>
      <c r="CW482" t="s">
        <v>56</v>
      </c>
      <c r="CX482">
        <v>1722</v>
      </c>
      <c r="CY482">
        <v>1.92</v>
      </c>
      <c r="CZ482">
        <v>2.65</v>
      </c>
    </row>
    <row r="483" spans="1:104" x14ac:dyDescent="0.6">
      <c r="A483" s="1" t="s">
        <v>732</v>
      </c>
      <c r="B483" t="s">
        <v>733</v>
      </c>
      <c r="C483" s="1" t="s">
        <v>26</v>
      </c>
      <c r="D483" t="s">
        <v>28</v>
      </c>
      <c r="E483" t="s">
        <v>29</v>
      </c>
      <c r="F483" t="s">
        <v>1350</v>
      </c>
      <c r="G483" s="1" t="s">
        <v>734</v>
      </c>
      <c r="H483">
        <v>11489</v>
      </c>
      <c r="I483">
        <v>24.24</v>
      </c>
      <c r="J483">
        <v>35917</v>
      </c>
      <c r="K483">
        <v>75.760000000000005</v>
      </c>
      <c r="L483">
        <v>640</v>
      </c>
      <c r="M483">
        <v>1.35</v>
      </c>
      <c r="N483">
        <v>1.78</v>
      </c>
      <c r="O483">
        <v>259</v>
      </c>
      <c r="P483">
        <v>0.55000000000000004</v>
      </c>
      <c r="Q483">
        <v>0.72</v>
      </c>
      <c r="R483">
        <v>35018</v>
      </c>
      <c r="S483">
        <v>73.87</v>
      </c>
      <c r="T483">
        <v>97.5</v>
      </c>
      <c r="U483">
        <v>1</v>
      </c>
      <c r="V483" t="s">
        <v>31</v>
      </c>
      <c r="W483" t="s">
        <v>32</v>
      </c>
      <c r="X483" t="s">
        <v>33</v>
      </c>
      <c r="Y483">
        <v>277</v>
      </c>
      <c r="Z483">
        <v>0.57999999999999996</v>
      </c>
      <c r="AA483">
        <v>0.79</v>
      </c>
      <c r="AB483">
        <v>2</v>
      </c>
      <c r="AC483" t="s">
        <v>34</v>
      </c>
      <c r="AD483" t="s">
        <v>35</v>
      </c>
      <c r="AE483" t="s">
        <v>36</v>
      </c>
      <c r="AF483">
        <v>755</v>
      </c>
      <c r="AG483">
        <v>1.59</v>
      </c>
      <c r="AH483">
        <v>2.16</v>
      </c>
      <c r="AI483">
        <v>3</v>
      </c>
      <c r="AJ483" t="s">
        <v>34</v>
      </c>
      <c r="AK483" t="s">
        <v>37</v>
      </c>
      <c r="AL483" t="s">
        <v>38</v>
      </c>
      <c r="AM483">
        <v>8426</v>
      </c>
      <c r="AN483">
        <v>17.77</v>
      </c>
      <c r="AO483">
        <v>24.06</v>
      </c>
      <c r="AP483">
        <v>4</v>
      </c>
      <c r="AQ483" t="s">
        <v>34</v>
      </c>
      <c r="AR483" t="s">
        <v>39</v>
      </c>
      <c r="AS483" t="s">
        <v>40</v>
      </c>
      <c r="AT483">
        <v>999</v>
      </c>
      <c r="AU483">
        <v>2.11</v>
      </c>
      <c r="AV483">
        <v>2.85</v>
      </c>
      <c r="AW483">
        <v>5</v>
      </c>
      <c r="AX483" t="s">
        <v>31</v>
      </c>
      <c r="AY483" t="s">
        <v>41</v>
      </c>
      <c r="AZ483" t="s">
        <v>42</v>
      </c>
      <c r="BA483">
        <v>10110</v>
      </c>
      <c r="BB483">
        <v>21.33</v>
      </c>
      <c r="BC483">
        <v>28.87</v>
      </c>
      <c r="BD483">
        <v>6</v>
      </c>
      <c r="BE483" t="s">
        <v>34</v>
      </c>
      <c r="BF483" t="s">
        <v>43</v>
      </c>
      <c r="BG483" t="s">
        <v>44</v>
      </c>
      <c r="BH483">
        <v>2865</v>
      </c>
      <c r="BI483">
        <v>6.04</v>
      </c>
      <c r="BJ483">
        <v>8.18</v>
      </c>
      <c r="BK483">
        <v>7</v>
      </c>
      <c r="BL483" t="s">
        <v>34</v>
      </c>
      <c r="BM483" t="s">
        <v>45</v>
      </c>
      <c r="BN483" t="s">
        <v>46</v>
      </c>
      <c r="BO483">
        <v>6678</v>
      </c>
      <c r="BP483">
        <v>14.09</v>
      </c>
      <c r="BQ483">
        <v>19.07</v>
      </c>
      <c r="BR483">
        <v>8</v>
      </c>
      <c r="BS483" t="s">
        <v>31</v>
      </c>
      <c r="BT483" t="s">
        <v>47</v>
      </c>
      <c r="BU483" t="s">
        <v>48</v>
      </c>
      <c r="BV483">
        <v>537</v>
      </c>
      <c r="BW483">
        <v>1.1299999999999999</v>
      </c>
      <c r="BX483">
        <v>1.53</v>
      </c>
      <c r="BY483">
        <v>9</v>
      </c>
      <c r="BZ483" t="s">
        <v>34</v>
      </c>
      <c r="CA483" t="s">
        <v>49</v>
      </c>
      <c r="CB483" t="s">
        <v>50</v>
      </c>
      <c r="CC483">
        <v>1357</v>
      </c>
      <c r="CD483">
        <v>2.86</v>
      </c>
      <c r="CE483">
        <v>3.88</v>
      </c>
      <c r="CF483">
        <v>10</v>
      </c>
      <c r="CG483" t="s">
        <v>31</v>
      </c>
      <c r="CH483" t="s">
        <v>51</v>
      </c>
      <c r="CI483" t="s">
        <v>52</v>
      </c>
      <c r="CJ483">
        <v>1790</v>
      </c>
      <c r="CK483">
        <v>3.78</v>
      </c>
      <c r="CL483">
        <v>5.1100000000000003</v>
      </c>
      <c r="CM483">
        <v>11</v>
      </c>
      <c r="CN483" t="s">
        <v>34</v>
      </c>
      <c r="CO483" t="s">
        <v>53</v>
      </c>
      <c r="CP483" t="s">
        <v>54</v>
      </c>
      <c r="CQ483">
        <v>318</v>
      </c>
      <c r="CR483">
        <v>0.67</v>
      </c>
      <c r="CS483">
        <v>0.91</v>
      </c>
      <c r="CT483">
        <v>12</v>
      </c>
      <c r="CU483" t="s">
        <v>34</v>
      </c>
      <c r="CV483" t="s">
        <v>55</v>
      </c>
      <c r="CW483" t="s">
        <v>56</v>
      </c>
      <c r="CX483">
        <v>906</v>
      </c>
      <c r="CY483">
        <v>1.91</v>
      </c>
      <c r="CZ483">
        <v>2.59</v>
      </c>
    </row>
    <row r="484" spans="1:104" x14ac:dyDescent="0.6">
      <c r="A484" s="1" t="s">
        <v>732</v>
      </c>
      <c r="B484" t="s">
        <v>733</v>
      </c>
      <c r="C484" s="1" t="s">
        <v>57</v>
      </c>
      <c r="D484" t="s">
        <v>58</v>
      </c>
      <c r="E484" t="s">
        <v>29</v>
      </c>
      <c r="F484" t="s">
        <v>1351</v>
      </c>
      <c r="G484" s="1" t="s">
        <v>735</v>
      </c>
      <c r="H484">
        <v>10749</v>
      </c>
      <c r="I484">
        <v>23.21</v>
      </c>
      <c r="J484">
        <v>35569</v>
      </c>
      <c r="K484">
        <v>76.790000000000006</v>
      </c>
      <c r="L484">
        <v>602</v>
      </c>
      <c r="M484">
        <v>1.3</v>
      </c>
      <c r="N484">
        <v>1.69</v>
      </c>
      <c r="O484">
        <v>331</v>
      </c>
      <c r="P484">
        <v>0.71</v>
      </c>
      <c r="Q484">
        <v>0.93</v>
      </c>
      <c r="R484">
        <v>34636</v>
      </c>
      <c r="S484">
        <v>74.78</v>
      </c>
      <c r="T484">
        <v>97.38</v>
      </c>
      <c r="U484">
        <v>1</v>
      </c>
      <c r="V484" t="s">
        <v>31</v>
      </c>
      <c r="W484" t="s">
        <v>32</v>
      </c>
      <c r="X484" t="s">
        <v>33</v>
      </c>
      <c r="Y484">
        <v>283</v>
      </c>
      <c r="Z484">
        <v>0.61</v>
      </c>
      <c r="AA484">
        <v>0.82</v>
      </c>
      <c r="AB484">
        <v>2</v>
      </c>
      <c r="AC484" t="s">
        <v>34</v>
      </c>
      <c r="AD484" t="s">
        <v>35</v>
      </c>
      <c r="AE484" t="s">
        <v>36</v>
      </c>
      <c r="AF484">
        <v>730</v>
      </c>
      <c r="AG484">
        <v>1.58</v>
      </c>
      <c r="AH484">
        <v>2.11</v>
      </c>
      <c r="AI484">
        <v>3</v>
      </c>
      <c r="AJ484" t="s">
        <v>34</v>
      </c>
      <c r="AK484" t="s">
        <v>37</v>
      </c>
      <c r="AL484" t="s">
        <v>38</v>
      </c>
      <c r="AM484">
        <v>8342</v>
      </c>
      <c r="AN484">
        <v>18.010000000000002</v>
      </c>
      <c r="AO484">
        <v>24.08</v>
      </c>
      <c r="AP484">
        <v>4</v>
      </c>
      <c r="AQ484" t="s">
        <v>34</v>
      </c>
      <c r="AR484" t="s">
        <v>39</v>
      </c>
      <c r="AS484" t="s">
        <v>40</v>
      </c>
      <c r="AT484">
        <v>1001</v>
      </c>
      <c r="AU484">
        <v>2.16</v>
      </c>
      <c r="AV484">
        <v>2.89</v>
      </c>
      <c r="AW484">
        <v>5</v>
      </c>
      <c r="AX484" t="s">
        <v>31</v>
      </c>
      <c r="AY484" t="s">
        <v>41</v>
      </c>
      <c r="AZ484" t="s">
        <v>42</v>
      </c>
      <c r="BA484">
        <v>8951</v>
      </c>
      <c r="BB484">
        <v>19.329999999999998</v>
      </c>
      <c r="BC484">
        <v>25.84</v>
      </c>
      <c r="BD484">
        <v>6</v>
      </c>
      <c r="BE484" t="s">
        <v>34</v>
      </c>
      <c r="BF484" t="s">
        <v>43</v>
      </c>
      <c r="BG484" t="s">
        <v>44</v>
      </c>
      <c r="BH484">
        <v>2718</v>
      </c>
      <c r="BI484">
        <v>5.87</v>
      </c>
      <c r="BJ484">
        <v>7.85</v>
      </c>
      <c r="BK484">
        <v>7</v>
      </c>
      <c r="BL484" t="s">
        <v>34</v>
      </c>
      <c r="BM484" t="s">
        <v>45</v>
      </c>
      <c r="BN484" t="s">
        <v>46</v>
      </c>
      <c r="BO484">
        <v>7923</v>
      </c>
      <c r="BP484">
        <v>17.11</v>
      </c>
      <c r="BQ484">
        <v>22.88</v>
      </c>
      <c r="BR484">
        <v>8</v>
      </c>
      <c r="BS484" t="s">
        <v>31</v>
      </c>
      <c r="BT484" t="s">
        <v>47</v>
      </c>
      <c r="BU484" t="s">
        <v>48</v>
      </c>
      <c r="BV484">
        <v>515</v>
      </c>
      <c r="BW484">
        <v>1.1100000000000001</v>
      </c>
      <c r="BX484">
        <v>1.49</v>
      </c>
      <c r="BY484">
        <v>9</v>
      </c>
      <c r="BZ484" t="s">
        <v>34</v>
      </c>
      <c r="CA484" t="s">
        <v>49</v>
      </c>
      <c r="CB484" t="s">
        <v>50</v>
      </c>
      <c r="CC484">
        <v>1441</v>
      </c>
      <c r="CD484">
        <v>3.11</v>
      </c>
      <c r="CE484">
        <v>4.16</v>
      </c>
      <c r="CF484">
        <v>10</v>
      </c>
      <c r="CG484" t="s">
        <v>31</v>
      </c>
      <c r="CH484" t="s">
        <v>51</v>
      </c>
      <c r="CI484" t="s">
        <v>52</v>
      </c>
      <c r="CJ484">
        <v>1532</v>
      </c>
      <c r="CK484">
        <v>3.31</v>
      </c>
      <c r="CL484">
        <v>4.42</v>
      </c>
      <c r="CM484">
        <v>11</v>
      </c>
      <c r="CN484" t="s">
        <v>34</v>
      </c>
      <c r="CO484" t="s">
        <v>53</v>
      </c>
      <c r="CP484" t="s">
        <v>54</v>
      </c>
      <c r="CQ484">
        <v>285</v>
      </c>
      <c r="CR484">
        <v>0.62</v>
      </c>
      <c r="CS484">
        <v>0.82</v>
      </c>
      <c r="CT484">
        <v>12</v>
      </c>
      <c r="CU484" t="s">
        <v>34</v>
      </c>
      <c r="CV484" t="s">
        <v>55</v>
      </c>
      <c r="CW484" t="s">
        <v>56</v>
      </c>
      <c r="CX484">
        <v>915</v>
      </c>
      <c r="CY484">
        <v>1.98</v>
      </c>
      <c r="CZ484">
        <v>2.64</v>
      </c>
    </row>
    <row r="485" spans="1:104" x14ac:dyDescent="0.6">
      <c r="A485" s="1" t="s">
        <v>736</v>
      </c>
      <c r="B485" t="s">
        <v>737</v>
      </c>
      <c r="C485" s="1" t="s">
        <v>26</v>
      </c>
      <c r="D485" t="s">
        <v>28</v>
      </c>
      <c r="E485" t="s">
        <v>29</v>
      </c>
      <c r="F485" t="s">
        <v>1352</v>
      </c>
      <c r="G485" s="1" t="s">
        <v>738</v>
      </c>
      <c r="H485">
        <v>21996</v>
      </c>
      <c r="I485">
        <v>30.6</v>
      </c>
      <c r="J485">
        <v>49898</v>
      </c>
      <c r="K485">
        <v>69.400000000000006</v>
      </c>
      <c r="L485">
        <v>721</v>
      </c>
      <c r="M485">
        <v>1</v>
      </c>
      <c r="N485">
        <v>1.44</v>
      </c>
      <c r="O485">
        <v>363</v>
      </c>
      <c r="P485">
        <v>0.5</v>
      </c>
      <c r="Q485">
        <v>0.73</v>
      </c>
      <c r="R485">
        <v>48814</v>
      </c>
      <c r="S485">
        <v>67.900000000000006</v>
      </c>
      <c r="T485">
        <v>97.83</v>
      </c>
      <c r="U485">
        <v>1</v>
      </c>
      <c r="V485" t="s">
        <v>31</v>
      </c>
      <c r="W485" t="s">
        <v>32</v>
      </c>
      <c r="X485" t="s">
        <v>33</v>
      </c>
      <c r="Y485">
        <v>264</v>
      </c>
      <c r="Z485">
        <v>0.37</v>
      </c>
      <c r="AA485">
        <v>0.54</v>
      </c>
      <c r="AB485">
        <v>2</v>
      </c>
      <c r="AC485" t="s">
        <v>34</v>
      </c>
      <c r="AD485" t="s">
        <v>35</v>
      </c>
      <c r="AE485" t="s">
        <v>36</v>
      </c>
      <c r="AF485">
        <v>906</v>
      </c>
      <c r="AG485">
        <v>1.26</v>
      </c>
      <c r="AH485">
        <v>1.86</v>
      </c>
      <c r="AI485">
        <v>3</v>
      </c>
      <c r="AJ485" t="s">
        <v>34</v>
      </c>
      <c r="AK485" t="s">
        <v>37</v>
      </c>
      <c r="AL485" t="s">
        <v>38</v>
      </c>
      <c r="AM485">
        <v>10518</v>
      </c>
      <c r="AN485">
        <v>14.63</v>
      </c>
      <c r="AO485">
        <v>21.55</v>
      </c>
      <c r="AP485">
        <v>4</v>
      </c>
      <c r="AQ485" t="s">
        <v>34</v>
      </c>
      <c r="AR485" t="s">
        <v>39</v>
      </c>
      <c r="AS485" t="s">
        <v>40</v>
      </c>
      <c r="AT485">
        <v>754</v>
      </c>
      <c r="AU485">
        <v>1.05</v>
      </c>
      <c r="AV485">
        <v>1.54</v>
      </c>
      <c r="AW485">
        <v>5</v>
      </c>
      <c r="AX485" t="s">
        <v>31</v>
      </c>
      <c r="AY485" t="s">
        <v>41</v>
      </c>
      <c r="AZ485" t="s">
        <v>42</v>
      </c>
      <c r="BA485">
        <v>7828</v>
      </c>
      <c r="BB485">
        <v>10.89</v>
      </c>
      <c r="BC485">
        <v>16.04</v>
      </c>
      <c r="BD485">
        <v>6</v>
      </c>
      <c r="BE485" t="s">
        <v>34</v>
      </c>
      <c r="BF485" t="s">
        <v>43</v>
      </c>
      <c r="BG485" t="s">
        <v>44</v>
      </c>
      <c r="BH485">
        <v>2320</v>
      </c>
      <c r="BI485">
        <v>3.23</v>
      </c>
      <c r="BJ485">
        <v>4.75</v>
      </c>
      <c r="BK485">
        <v>7</v>
      </c>
      <c r="BL485" t="s">
        <v>34</v>
      </c>
      <c r="BM485" t="s">
        <v>45</v>
      </c>
      <c r="BN485" t="s">
        <v>46</v>
      </c>
      <c r="BO485">
        <v>21128</v>
      </c>
      <c r="BP485">
        <v>29.39</v>
      </c>
      <c r="BQ485">
        <v>43.28</v>
      </c>
      <c r="BR485">
        <v>8</v>
      </c>
      <c r="BS485" t="s">
        <v>31</v>
      </c>
      <c r="BT485" t="s">
        <v>47</v>
      </c>
      <c r="BU485" t="s">
        <v>48</v>
      </c>
      <c r="BV485">
        <v>563</v>
      </c>
      <c r="BW485">
        <v>0.78</v>
      </c>
      <c r="BX485">
        <v>1.1499999999999999</v>
      </c>
      <c r="BY485">
        <v>9</v>
      </c>
      <c r="BZ485" t="s">
        <v>34</v>
      </c>
      <c r="CA485" t="s">
        <v>49</v>
      </c>
      <c r="CB485" t="s">
        <v>50</v>
      </c>
      <c r="CC485">
        <v>1525</v>
      </c>
      <c r="CD485">
        <v>2.12</v>
      </c>
      <c r="CE485">
        <v>3.12</v>
      </c>
      <c r="CF485">
        <v>10</v>
      </c>
      <c r="CG485" t="s">
        <v>31</v>
      </c>
      <c r="CH485" t="s">
        <v>51</v>
      </c>
      <c r="CI485" t="s">
        <v>52</v>
      </c>
      <c r="CJ485">
        <v>1780</v>
      </c>
      <c r="CK485">
        <v>2.48</v>
      </c>
      <c r="CL485">
        <v>3.65</v>
      </c>
      <c r="CM485">
        <v>11</v>
      </c>
      <c r="CN485" t="s">
        <v>34</v>
      </c>
      <c r="CO485" t="s">
        <v>53</v>
      </c>
      <c r="CP485" t="s">
        <v>54</v>
      </c>
      <c r="CQ485">
        <v>377</v>
      </c>
      <c r="CR485">
        <v>0.52</v>
      </c>
      <c r="CS485">
        <v>0.77</v>
      </c>
      <c r="CT485">
        <v>12</v>
      </c>
      <c r="CU485" t="s">
        <v>34</v>
      </c>
      <c r="CV485" t="s">
        <v>55</v>
      </c>
      <c r="CW485" t="s">
        <v>56</v>
      </c>
      <c r="CX485">
        <v>851</v>
      </c>
      <c r="CY485">
        <v>1.18</v>
      </c>
      <c r="CZ485">
        <v>1.74</v>
      </c>
    </row>
    <row r="486" spans="1:104" x14ac:dyDescent="0.6">
      <c r="A486" s="1" t="s">
        <v>736</v>
      </c>
      <c r="B486" t="s">
        <v>737</v>
      </c>
      <c r="C486" s="1" t="s">
        <v>57</v>
      </c>
      <c r="D486" t="s">
        <v>58</v>
      </c>
      <c r="E486" t="s">
        <v>29</v>
      </c>
      <c r="F486" t="s">
        <v>1353</v>
      </c>
      <c r="G486" s="1" t="s">
        <v>739</v>
      </c>
      <c r="H486">
        <v>20865</v>
      </c>
      <c r="I486">
        <v>22.8</v>
      </c>
      <c r="J486">
        <v>70645</v>
      </c>
      <c r="K486">
        <v>77.2</v>
      </c>
      <c r="L486">
        <v>1091</v>
      </c>
      <c r="M486">
        <v>1.19</v>
      </c>
      <c r="N486">
        <v>1.54</v>
      </c>
      <c r="O486">
        <v>412</v>
      </c>
      <c r="P486">
        <v>0.45</v>
      </c>
      <c r="Q486">
        <v>0.57999999999999996</v>
      </c>
      <c r="R486">
        <v>69142</v>
      </c>
      <c r="S486">
        <v>75.56</v>
      </c>
      <c r="T486">
        <v>97.87</v>
      </c>
      <c r="U486">
        <v>1</v>
      </c>
      <c r="V486" t="s">
        <v>31</v>
      </c>
      <c r="W486" t="s">
        <v>32</v>
      </c>
      <c r="X486" t="s">
        <v>33</v>
      </c>
      <c r="Y486">
        <v>386</v>
      </c>
      <c r="Z486">
        <v>0.42</v>
      </c>
      <c r="AA486">
        <v>0.56000000000000005</v>
      </c>
      <c r="AB486">
        <v>2</v>
      </c>
      <c r="AC486" t="s">
        <v>34</v>
      </c>
      <c r="AD486" t="s">
        <v>35</v>
      </c>
      <c r="AE486" t="s">
        <v>36</v>
      </c>
      <c r="AF486">
        <v>1541</v>
      </c>
      <c r="AG486">
        <v>1.68</v>
      </c>
      <c r="AH486">
        <v>2.23</v>
      </c>
      <c r="AI486">
        <v>3</v>
      </c>
      <c r="AJ486" t="s">
        <v>34</v>
      </c>
      <c r="AK486" t="s">
        <v>37</v>
      </c>
      <c r="AL486" t="s">
        <v>38</v>
      </c>
      <c r="AM486">
        <v>17244</v>
      </c>
      <c r="AN486">
        <v>18.84</v>
      </c>
      <c r="AO486">
        <v>24.94</v>
      </c>
      <c r="AP486">
        <v>4</v>
      </c>
      <c r="AQ486" t="s">
        <v>34</v>
      </c>
      <c r="AR486" t="s">
        <v>39</v>
      </c>
      <c r="AS486" t="s">
        <v>40</v>
      </c>
      <c r="AT486">
        <v>1686</v>
      </c>
      <c r="AU486">
        <v>1.84</v>
      </c>
      <c r="AV486">
        <v>2.44</v>
      </c>
      <c r="AW486">
        <v>5</v>
      </c>
      <c r="AX486" t="s">
        <v>31</v>
      </c>
      <c r="AY486" t="s">
        <v>41</v>
      </c>
      <c r="AZ486" t="s">
        <v>42</v>
      </c>
      <c r="BA486">
        <v>18204</v>
      </c>
      <c r="BB486">
        <v>19.89</v>
      </c>
      <c r="BC486">
        <v>26.33</v>
      </c>
      <c r="BD486">
        <v>6</v>
      </c>
      <c r="BE486" t="s">
        <v>34</v>
      </c>
      <c r="BF486" t="s">
        <v>43</v>
      </c>
      <c r="BG486" t="s">
        <v>44</v>
      </c>
      <c r="BH486">
        <v>5220</v>
      </c>
      <c r="BI486">
        <v>5.7</v>
      </c>
      <c r="BJ486">
        <v>7.55</v>
      </c>
      <c r="BK486">
        <v>7</v>
      </c>
      <c r="BL486" t="s">
        <v>34</v>
      </c>
      <c r="BM486" t="s">
        <v>45</v>
      </c>
      <c r="BN486" t="s">
        <v>46</v>
      </c>
      <c r="BO486">
        <v>14788</v>
      </c>
      <c r="BP486">
        <v>16.16</v>
      </c>
      <c r="BQ486">
        <v>21.39</v>
      </c>
      <c r="BR486">
        <v>8</v>
      </c>
      <c r="BS486" t="s">
        <v>31</v>
      </c>
      <c r="BT486" t="s">
        <v>47</v>
      </c>
      <c r="BU486" t="s">
        <v>48</v>
      </c>
      <c r="BV486">
        <v>747</v>
      </c>
      <c r="BW486">
        <v>0.82</v>
      </c>
      <c r="BX486">
        <v>1.08</v>
      </c>
      <c r="BY486">
        <v>9</v>
      </c>
      <c r="BZ486" t="s">
        <v>34</v>
      </c>
      <c r="CA486" t="s">
        <v>49</v>
      </c>
      <c r="CB486" t="s">
        <v>50</v>
      </c>
      <c r="CC486">
        <v>2879</v>
      </c>
      <c r="CD486">
        <v>3.15</v>
      </c>
      <c r="CE486">
        <v>4.16</v>
      </c>
      <c r="CF486">
        <v>10</v>
      </c>
      <c r="CG486" t="s">
        <v>31</v>
      </c>
      <c r="CH486" t="s">
        <v>51</v>
      </c>
      <c r="CI486" t="s">
        <v>52</v>
      </c>
      <c r="CJ486">
        <v>4132</v>
      </c>
      <c r="CK486">
        <v>4.5199999999999996</v>
      </c>
      <c r="CL486">
        <v>5.98</v>
      </c>
      <c r="CM486">
        <v>11</v>
      </c>
      <c r="CN486" t="s">
        <v>34</v>
      </c>
      <c r="CO486" t="s">
        <v>53</v>
      </c>
      <c r="CP486" t="s">
        <v>54</v>
      </c>
      <c r="CQ486">
        <v>561</v>
      </c>
      <c r="CR486">
        <v>0.61</v>
      </c>
      <c r="CS486">
        <v>0.81</v>
      </c>
      <c r="CT486">
        <v>12</v>
      </c>
      <c r="CU486" t="s">
        <v>34</v>
      </c>
      <c r="CV486" t="s">
        <v>55</v>
      </c>
      <c r="CW486" t="s">
        <v>56</v>
      </c>
      <c r="CX486">
        <v>1754</v>
      </c>
      <c r="CY486">
        <v>1.92</v>
      </c>
      <c r="CZ486">
        <v>2.54</v>
      </c>
    </row>
    <row r="487" spans="1:104" x14ac:dyDescent="0.6">
      <c r="A487" s="1" t="s">
        <v>736</v>
      </c>
      <c r="B487" t="s">
        <v>737</v>
      </c>
      <c r="C487" s="1" t="s">
        <v>60</v>
      </c>
      <c r="D487" t="s">
        <v>61</v>
      </c>
      <c r="E487" t="s">
        <v>29</v>
      </c>
      <c r="F487" t="s">
        <v>1354</v>
      </c>
      <c r="G487" s="1" t="s">
        <v>740</v>
      </c>
      <c r="H487">
        <v>21462</v>
      </c>
      <c r="I487">
        <v>21.85</v>
      </c>
      <c r="J487">
        <v>76772</v>
      </c>
      <c r="K487">
        <v>78.150000000000006</v>
      </c>
      <c r="L487">
        <v>1255</v>
      </c>
      <c r="M487">
        <v>1.28</v>
      </c>
      <c r="N487">
        <v>1.63</v>
      </c>
      <c r="O487">
        <v>404</v>
      </c>
      <c r="P487">
        <v>0.41</v>
      </c>
      <c r="Q487">
        <v>0.53</v>
      </c>
      <c r="R487">
        <v>75113</v>
      </c>
      <c r="S487">
        <v>76.459999999999994</v>
      </c>
      <c r="T487">
        <v>97.84</v>
      </c>
      <c r="U487">
        <v>1</v>
      </c>
      <c r="V487" t="s">
        <v>31</v>
      </c>
      <c r="W487" t="s">
        <v>32</v>
      </c>
      <c r="X487" t="s">
        <v>33</v>
      </c>
      <c r="Y487">
        <v>405</v>
      </c>
      <c r="Z487">
        <v>0.41</v>
      </c>
      <c r="AA487">
        <v>0.54</v>
      </c>
      <c r="AB487">
        <v>2</v>
      </c>
      <c r="AC487" t="s">
        <v>34</v>
      </c>
      <c r="AD487" t="s">
        <v>35</v>
      </c>
      <c r="AE487" t="s">
        <v>36</v>
      </c>
      <c r="AF487">
        <v>1939</v>
      </c>
      <c r="AG487">
        <v>1.97</v>
      </c>
      <c r="AH487">
        <v>2.58</v>
      </c>
      <c r="AI487">
        <v>3</v>
      </c>
      <c r="AJ487" t="s">
        <v>34</v>
      </c>
      <c r="AK487" t="s">
        <v>37</v>
      </c>
      <c r="AL487" t="s">
        <v>38</v>
      </c>
      <c r="AM487">
        <v>20822</v>
      </c>
      <c r="AN487">
        <v>21.2</v>
      </c>
      <c r="AO487">
        <v>27.72</v>
      </c>
      <c r="AP487">
        <v>4</v>
      </c>
      <c r="AQ487" t="s">
        <v>34</v>
      </c>
      <c r="AR487" t="s">
        <v>39</v>
      </c>
      <c r="AS487" t="s">
        <v>40</v>
      </c>
      <c r="AT487">
        <v>1746</v>
      </c>
      <c r="AU487">
        <v>1.78</v>
      </c>
      <c r="AV487">
        <v>2.3199999999999998</v>
      </c>
      <c r="AW487">
        <v>5</v>
      </c>
      <c r="AX487" t="s">
        <v>31</v>
      </c>
      <c r="AY487" t="s">
        <v>41</v>
      </c>
      <c r="AZ487" t="s">
        <v>42</v>
      </c>
      <c r="BA487">
        <v>16074</v>
      </c>
      <c r="BB487">
        <v>16.36</v>
      </c>
      <c r="BC487">
        <v>21.4</v>
      </c>
      <c r="BD487">
        <v>6</v>
      </c>
      <c r="BE487" t="s">
        <v>34</v>
      </c>
      <c r="BF487" t="s">
        <v>43</v>
      </c>
      <c r="BG487" t="s">
        <v>44</v>
      </c>
      <c r="BH487">
        <v>5152</v>
      </c>
      <c r="BI487">
        <v>5.24</v>
      </c>
      <c r="BJ487">
        <v>6.86</v>
      </c>
      <c r="BK487">
        <v>7</v>
      </c>
      <c r="BL487" t="s">
        <v>34</v>
      </c>
      <c r="BM487" t="s">
        <v>45</v>
      </c>
      <c r="BN487" t="s">
        <v>46</v>
      </c>
      <c r="BO487">
        <v>17452</v>
      </c>
      <c r="BP487">
        <v>17.77</v>
      </c>
      <c r="BQ487">
        <v>23.23</v>
      </c>
      <c r="BR487">
        <v>8</v>
      </c>
      <c r="BS487" t="s">
        <v>31</v>
      </c>
      <c r="BT487" t="s">
        <v>47</v>
      </c>
      <c r="BU487" t="s">
        <v>48</v>
      </c>
      <c r="BV487">
        <v>959</v>
      </c>
      <c r="BW487">
        <v>0.98</v>
      </c>
      <c r="BX487">
        <v>1.28</v>
      </c>
      <c r="BY487">
        <v>9</v>
      </c>
      <c r="BZ487" t="s">
        <v>34</v>
      </c>
      <c r="CA487" t="s">
        <v>49</v>
      </c>
      <c r="CB487" t="s">
        <v>50</v>
      </c>
      <c r="CC487">
        <v>3865</v>
      </c>
      <c r="CD487">
        <v>3.93</v>
      </c>
      <c r="CE487">
        <v>5.15</v>
      </c>
      <c r="CF487">
        <v>10</v>
      </c>
      <c r="CG487" t="s">
        <v>31</v>
      </c>
      <c r="CH487" t="s">
        <v>51</v>
      </c>
      <c r="CI487" t="s">
        <v>52</v>
      </c>
      <c r="CJ487">
        <v>4295</v>
      </c>
      <c r="CK487">
        <v>4.37</v>
      </c>
      <c r="CL487">
        <v>5.72</v>
      </c>
      <c r="CM487">
        <v>11</v>
      </c>
      <c r="CN487" t="s">
        <v>34</v>
      </c>
      <c r="CO487" t="s">
        <v>53</v>
      </c>
      <c r="CP487" t="s">
        <v>54</v>
      </c>
      <c r="CQ487">
        <v>578</v>
      </c>
      <c r="CR487">
        <v>0.59</v>
      </c>
      <c r="CS487">
        <v>0.77</v>
      </c>
      <c r="CT487">
        <v>12</v>
      </c>
      <c r="CU487" t="s">
        <v>34</v>
      </c>
      <c r="CV487" t="s">
        <v>55</v>
      </c>
      <c r="CW487" t="s">
        <v>56</v>
      </c>
      <c r="CX487">
        <v>1826</v>
      </c>
      <c r="CY487">
        <v>1.86</v>
      </c>
      <c r="CZ487">
        <v>2.4300000000000002</v>
      </c>
    </row>
    <row r="488" spans="1:104" x14ac:dyDescent="0.6">
      <c r="A488" s="1" t="s">
        <v>736</v>
      </c>
      <c r="B488" t="s">
        <v>737</v>
      </c>
      <c r="C488" s="1" t="s">
        <v>63</v>
      </c>
      <c r="D488" t="s">
        <v>64</v>
      </c>
      <c r="E488" t="s">
        <v>29</v>
      </c>
      <c r="F488" t="s">
        <v>1355</v>
      </c>
      <c r="G488" s="1" t="s">
        <v>741</v>
      </c>
      <c r="H488">
        <v>20773</v>
      </c>
      <c r="I488">
        <v>21.15</v>
      </c>
      <c r="J488">
        <v>77447</v>
      </c>
      <c r="K488">
        <v>78.849999999999994</v>
      </c>
      <c r="L488">
        <v>1218</v>
      </c>
      <c r="M488">
        <v>1.24</v>
      </c>
      <c r="N488">
        <v>1.57</v>
      </c>
      <c r="O488">
        <v>398</v>
      </c>
      <c r="P488">
        <v>0.41</v>
      </c>
      <c r="Q488">
        <v>0.51</v>
      </c>
      <c r="R488">
        <v>75831</v>
      </c>
      <c r="S488">
        <v>77.209999999999994</v>
      </c>
      <c r="T488">
        <v>97.91</v>
      </c>
      <c r="U488">
        <v>1</v>
      </c>
      <c r="V488" t="s">
        <v>31</v>
      </c>
      <c r="W488" t="s">
        <v>32</v>
      </c>
      <c r="X488" t="s">
        <v>33</v>
      </c>
      <c r="Y488">
        <v>349</v>
      </c>
      <c r="Z488">
        <v>0.36</v>
      </c>
      <c r="AA488">
        <v>0.46</v>
      </c>
      <c r="AB488">
        <v>2</v>
      </c>
      <c r="AC488" t="s">
        <v>34</v>
      </c>
      <c r="AD488" t="s">
        <v>35</v>
      </c>
      <c r="AE488" t="s">
        <v>36</v>
      </c>
      <c r="AF488">
        <v>1673</v>
      </c>
      <c r="AG488">
        <v>1.7</v>
      </c>
      <c r="AH488">
        <v>2.21</v>
      </c>
      <c r="AI488">
        <v>3</v>
      </c>
      <c r="AJ488" t="s">
        <v>34</v>
      </c>
      <c r="AK488" t="s">
        <v>37</v>
      </c>
      <c r="AL488" t="s">
        <v>38</v>
      </c>
      <c r="AM488">
        <v>23572</v>
      </c>
      <c r="AN488">
        <v>24</v>
      </c>
      <c r="AO488">
        <v>31.08</v>
      </c>
      <c r="AP488">
        <v>4</v>
      </c>
      <c r="AQ488" t="s">
        <v>34</v>
      </c>
      <c r="AR488" t="s">
        <v>39</v>
      </c>
      <c r="AS488" t="s">
        <v>40</v>
      </c>
      <c r="AT488">
        <v>1730</v>
      </c>
      <c r="AU488">
        <v>1.76</v>
      </c>
      <c r="AV488">
        <v>2.2799999999999998</v>
      </c>
      <c r="AW488">
        <v>5</v>
      </c>
      <c r="AX488" t="s">
        <v>31</v>
      </c>
      <c r="AY488" t="s">
        <v>41</v>
      </c>
      <c r="AZ488" t="s">
        <v>42</v>
      </c>
      <c r="BA488">
        <v>14505</v>
      </c>
      <c r="BB488">
        <v>14.77</v>
      </c>
      <c r="BC488">
        <v>19.13</v>
      </c>
      <c r="BD488">
        <v>6</v>
      </c>
      <c r="BE488" t="s">
        <v>34</v>
      </c>
      <c r="BF488" t="s">
        <v>43</v>
      </c>
      <c r="BG488" t="s">
        <v>44</v>
      </c>
      <c r="BH488">
        <v>5417</v>
      </c>
      <c r="BI488">
        <v>5.52</v>
      </c>
      <c r="BJ488">
        <v>7.14</v>
      </c>
      <c r="BK488">
        <v>7</v>
      </c>
      <c r="BL488" t="s">
        <v>34</v>
      </c>
      <c r="BM488" t="s">
        <v>45</v>
      </c>
      <c r="BN488" t="s">
        <v>46</v>
      </c>
      <c r="BO488">
        <v>16405</v>
      </c>
      <c r="BP488">
        <v>16.7</v>
      </c>
      <c r="BQ488">
        <v>21.63</v>
      </c>
      <c r="BR488">
        <v>8</v>
      </c>
      <c r="BS488" t="s">
        <v>31</v>
      </c>
      <c r="BT488" t="s">
        <v>47</v>
      </c>
      <c r="BU488" t="s">
        <v>48</v>
      </c>
      <c r="BV488">
        <v>1053</v>
      </c>
      <c r="BW488">
        <v>1.07</v>
      </c>
      <c r="BX488">
        <v>1.39</v>
      </c>
      <c r="BY488">
        <v>9</v>
      </c>
      <c r="BZ488" t="s">
        <v>34</v>
      </c>
      <c r="CA488" t="s">
        <v>49</v>
      </c>
      <c r="CB488" t="s">
        <v>50</v>
      </c>
      <c r="CC488">
        <v>4255</v>
      </c>
      <c r="CD488">
        <v>4.33</v>
      </c>
      <c r="CE488">
        <v>5.61</v>
      </c>
      <c r="CF488">
        <v>10</v>
      </c>
      <c r="CG488" t="s">
        <v>31</v>
      </c>
      <c r="CH488" t="s">
        <v>51</v>
      </c>
      <c r="CI488" t="s">
        <v>52</v>
      </c>
      <c r="CJ488">
        <v>4575</v>
      </c>
      <c r="CK488">
        <v>4.66</v>
      </c>
      <c r="CL488">
        <v>6.03</v>
      </c>
      <c r="CM488">
        <v>11</v>
      </c>
      <c r="CN488" t="s">
        <v>34</v>
      </c>
      <c r="CO488" t="s">
        <v>53</v>
      </c>
      <c r="CP488" t="s">
        <v>54</v>
      </c>
      <c r="CQ488">
        <v>552</v>
      </c>
      <c r="CR488">
        <v>0.56000000000000005</v>
      </c>
      <c r="CS488">
        <v>0.73</v>
      </c>
      <c r="CT488">
        <v>12</v>
      </c>
      <c r="CU488" t="s">
        <v>34</v>
      </c>
      <c r="CV488" t="s">
        <v>55</v>
      </c>
      <c r="CW488" t="s">
        <v>56</v>
      </c>
      <c r="CX488">
        <v>1745</v>
      </c>
      <c r="CY488">
        <v>1.78</v>
      </c>
      <c r="CZ488">
        <v>2.2999999999999998</v>
      </c>
    </row>
    <row r="489" spans="1:104" x14ac:dyDescent="0.6">
      <c r="A489" s="1" t="s">
        <v>736</v>
      </c>
      <c r="B489" t="s">
        <v>737</v>
      </c>
      <c r="C489" s="1" t="s">
        <v>66</v>
      </c>
      <c r="D489" t="s">
        <v>67</v>
      </c>
      <c r="E489" t="s">
        <v>29</v>
      </c>
      <c r="F489" t="s">
        <v>1356</v>
      </c>
      <c r="G489" s="1" t="s">
        <v>742</v>
      </c>
      <c r="H489">
        <v>13307</v>
      </c>
      <c r="I489">
        <v>19.52</v>
      </c>
      <c r="J489">
        <v>54872</v>
      </c>
      <c r="K489">
        <v>80.48</v>
      </c>
      <c r="L489">
        <v>638</v>
      </c>
      <c r="M489">
        <v>0.94</v>
      </c>
      <c r="N489">
        <v>1.1599999999999999</v>
      </c>
      <c r="O489">
        <v>200</v>
      </c>
      <c r="P489">
        <v>0.28999999999999998</v>
      </c>
      <c r="Q489">
        <v>0.36</v>
      </c>
      <c r="R489">
        <v>54034</v>
      </c>
      <c r="S489">
        <v>79.25</v>
      </c>
      <c r="T489">
        <v>98.47</v>
      </c>
      <c r="U489">
        <v>1</v>
      </c>
      <c r="V489" t="s">
        <v>31</v>
      </c>
      <c r="W489" t="s">
        <v>32</v>
      </c>
      <c r="X489" t="s">
        <v>33</v>
      </c>
      <c r="Y489">
        <v>194</v>
      </c>
      <c r="Z489">
        <v>0.28000000000000003</v>
      </c>
      <c r="AA489">
        <v>0.36</v>
      </c>
      <c r="AB489">
        <v>2</v>
      </c>
      <c r="AC489" t="s">
        <v>34</v>
      </c>
      <c r="AD489" t="s">
        <v>35</v>
      </c>
      <c r="AE489" t="s">
        <v>36</v>
      </c>
      <c r="AF489">
        <v>1137</v>
      </c>
      <c r="AG489">
        <v>1.67</v>
      </c>
      <c r="AH489">
        <v>2.1</v>
      </c>
      <c r="AI489">
        <v>3</v>
      </c>
      <c r="AJ489" t="s">
        <v>34</v>
      </c>
      <c r="AK489" t="s">
        <v>37</v>
      </c>
      <c r="AL489" t="s">
        <v>38</v>
      </c>
      <c r="AM489">
        <v>19789</v>
      </c>
      <c r="AN489">
        <v>29.03</v>
      </c>
      <c r="AO489">
        <v>36.619999999999997</v>
      </c>
      <c r="AP489">
        <v>4</v>
      </c>
      <c r="AQ489" t="s">
        <v>34</v>
      </c>
      <c r="AR489" t="s">
        <v>39</v>
      </c>
      <c r="AS489" t="s">
        <v>40</v>
      </c>
      <c r="AT489">
        <v>934</v>
      </c>
      <c r="AU489">
        <v>1.37</v>
      </c>
      <c r="AV489">
        <v>1.73</v>
      </c>
      <c r="AW489">
        <v>5</v>
      </c>
      <c r="AX489" t="s">
        <v>31</v>
      </c>
      <c r="AY489" t="s">
        <v>41</v>
      </c>
      <c r="AZ489" t="s">
        <v>42</v>
      </c>
      <c r="BA489">
        <v>4871</v>
      </c>
      <c r="BB489">
        <v>7.14</v>
      </c>
      <c r="BC489">
        <v>9.01</v>
      </c>
      <c r="BD489">
        <v>6</v>
      </c>
      <c r="BE489" t="s">
        <v>34</v>
      </c>
      <c r="BF489" t="s">
        <v>43</v>
      </c>
      <c r="BG489" t="s">
        <v>44</v>
      </c>
      <c r="BH489">
        <v>3376</v>
      </c>
      <c r="BI489">
        <v>4.95</v>
      </c>
      <c r="BJ489">
        <v>6.25</v>
      </c>
      <c r="BK489">
        <v>7</v>
      </c>
      <c r="BL489" t="s">
        <v>34</v>
      </c>
      <c r="BM489" t="s">
        <v>45</v>
      </c>
      <c r="BN489" t="s">
        <v>46</v>
      </c>
      <c r="BO489">
        <v>13521</v>
      </c>
      <c r="BP489">
        <v>19.829999999999998</v>
      </c>
      <c r="BQ489">
        <v>25.02</v>
      </c>
      <c r="BR489">
        <v>8</v>
      </c>
      <c r="BS489" t="s">
        <v>31</v>
      </c>
      <c r="BT489" t="s">
        <v>47</v>
      </c>
      <c r="BU489" t="s">
        <v>48</v>
      </c>
      <c r="BV489">
        <v>975</v>
      </c>
      <c r="BW489">
        <v>1.43</v>
      </c>
      <c r="BX489">
        <v>1.8</v>
      </c>
      <c r="BY489">
        <v>9</v>
      </c>
      <c r="BZ489" t="s">
        <v>34</v>
      </c>
      <c r="CA489" t="s">
        <v>49</v>
      </c>
      <c r="CB489" t="s">
        <v>50</v>
      </c>
      <c r="CC489">
        <v>4005</v>
      </c>
      <c r="CD489">
        <v>5.87</v>
      </c>
      <c r="CE489">
        <v>7.41</v>
      </c>
      <c r="CF489">
        <v>10</v>
      </c>
      <c r="CG489" t="s">
        <v>31</v>
      </c>
      <c r="CH489" t="s">
        <v>51</v>
      </c>
      <c r="CI489" t="s">
        <v>52</v>
      </c>
      <c r="CJ489">
        <v>4040</v>
      </c>
      <c r="CK489">
        <v>5.93</v>
      </c>
      <c r="CL489">
        <v>7.48</v>
      </c>
      <c r="CM489">
        <v>11</v>
      </c>
      <c r="CN489" t="s">
        <v>34</v>
      </c>
      <c r="CO489" t="s">
        <v>53</v>
      </c>
      <c r="CP489" t="s">
        <v>54</v>
      </c>
      <c r="CQ489">
        <v>330</v>
      </c>
      <c r="CR489">
        <v>0.48</v>
      </c>
      <c r="CS489">
        <v>0.61</v>
      </c>
      <c r="CT489">
        <v>12</v>
      </c>
      <c r="CU489" t="s">
        <v>34</v>
      </c>
      <c r="CV489" t="s">
        <v>55</v>
      </c>
      <c r="CW489" t="s">
        <v>56</v>
      </c>
      <c r="CX489">
        <v>862</v>
      </c>
      <c r="CY489">
        <v>1.26</v>
      </c>
      <c r="CZ489">
        <v>1.6</v>
      </c>
    </row>
    <row r="490" spans="1:104" x14ac:dyDescent="0.6">
      <c r="A490" s="1" t="s">
        <v>736</v>
      </c>
      <c r="B490" t="s">
        <v>737</v>
      </c>
      <c r="C490" s="1" t="s">
        <v>85</v>
      </c>
      <c r="D490" t="s">
        <v>92</v>
      </c>
      <c r="E490" t="s">
        <v>29</v>
      </c>
      <c r="F490" t="s">
        <v>1357</v>
      </c>
      <c r="G490" s="1" t="s">
        <v>743</v>
      </c>
      <c r="H490">
        <v>19089</v>
      </c>
      <c r="I490">
        <v>23.07</v>
      </c>
      <c r="J490">
        <v>63659</v>
      </c>
      <c r="K490">
        <v>76.930000000000007</v>
      </c>
      <c r="L490">
        <v>849</v>
      </c>
      <c r="M490">
        <v>1.03</v>
      </c>
      <c r="N490">
        <v>1.33</v>
      </c>
      <c r="O490">
        <v>337</v>
      </c>
      <c r="P490">
        <v>0.41</v>
      </c>
      <c r="Q490">
        <v>0.53</v>
      </c>
      <c r="R490">
        <v>62473</v>
      </c>
      <c r="S490">
        <v>75.5</v>
      </c>
      <c r="T490">
        <v>98.14</v>
      </c>
      <c r="U490">
        <v>1</v>
      </c>
      <c r="V490" t="s">
        <v>31</v>
      </c>
      <c r="W490" t="s">
        <v>32</v>
      </c>
      <c r="X490" t="s">
        <v>33</v>
      </c>
      <c r="Y490">
        <v>274</v>
      </c>
      <c r="Z490">
        <v>0.33</v>
      </c>
      <c r="AA490">
        <v>0.44</v>
      </c>
      <c r="AB490">
        <v>2</v>
      </c>
      <c r="AC490" t="s">
        <v>34</v>
      </c>
      <c r="AD490" t="s">
        <v>35</v>
      </c>
      <c r="AE490" t="s">
        <v>36</v>
      </c>
      <c r="AF490">
        <v>1361</v>
      </c>
      <c r="AG490">
        <v>1.64</v>
      </c>
      <c r="AH490">
        <v>2.1800000000000002</v>
      </c>
      <c r="AI490">
        <v>3</v>
      </c>
      <c r="AJ490" t="s">
        <v>34</v>
      </c>
      <c r="AK490" t="s">
        <v>37</v>
      </c>
      <c r="AL490" t="s">
        <v>38</v>
      </c>
      <c r="AM490">
        <v>18655</v>
      </c>
      <c r="AN490">
        <v>22.54</v>
      </c>
      <c r="AO490">
        <v>29.86</v>
      </c>
      <c r="AP490">
        <v>4</v>
      </c>
      <c r="AQ490" t="s">
        <v>34</v>
      </c>
      <c r="AR490" t="s">
        <v>39</v>
      </c>
      <c r="AS490" t="s">
        <v>40</v>
      </c>
      <c r="AT490">
        <v>1111</v>
      </c>
      <c r="AU490">
        <v>1.34</v>
      </c>
      <c r="AV490">
        <v>1.78</v>
      </c>
      <c r="AW490">
        <v>5</v>
      </c>
      <c r="AX490" t="s">
        <v>31</v>
      </c>
      <c r="AY490" t="s">
        <v>41</v>
      </c>
      <c r="AZ490" t="s">
        <v>42</v>
      </c>
      <c r="BA490">
        <v>8469</v>
      </c>
      <c r="BB490">
        <v>10.23</v>
      </c>
      <c r="BC490">
        <v>13.56</v>
      </c>
      <c r="BD490">
        <v>6</v>
      </c>
      <c r="BE490" t="s">
        <v>34</v>
      </c>
      <c r="BF490" t="s">
        <v>43</v>
      </c>
      <c r="BG490" t="s">
        <v>44</v>
      </c>
      <c r="BH490">
        <v>3842</v>
      </c>
      <c r="BI490">
        <v>4.6399999999999997</v>
      </c>
      <c r="BJ490">
        <v>6.15</v>
      </c>
      <c r="BK490">
        <v>7</v>
      </c>
      <c r="BL490" t="s">
        <v>34</v>
      </c>
      <c r="BM490" t="s">
        <v>45</v>
      </c>
      <c r="BN490" t="s">
        <v>46</v>
      </c>
      <c r="BO490">
        <v>19189</v>
      </c>
      <c r="BP490">
        <v>23.19</v>
      </c>
      <c r="BQ490">
        <v>30.72</v>
      </c>
      <c r="BR490">
        <v>8</v>
      </c>
      <c r="BS490" t="s">
        <v>31</v>
      </c>
      <c r="BT490" t="s">
        <v>47</v>
      </c>
      <c r="BU490" t="s">
        <v>48</v>
      </c>
      <c r="BV490">
        <v>943</v>
      </c>
      <c r="BW490">
        <v>1.1399999999999999</v>
      </c>
      <c r="BX490">
        <v>1.51</v>
      </c>
      <c r="BY490">
        <v>9</v>
      </c>
      <c r="BZ490" t="s">
        <v>34</v>
      </c>
      <c r="CA490" t="s">
        <v>49</v>
      </c>
      <c r="CB490" t="s">
        <v>50</v>
      </c>
      <c r="CC490">
        <v>3745</v>
      </c>
      <c r="CD490">
        <v>4.53</v>
      </c>
      <c r="CE490">
        <v>5.99</v>
      </c>
      <c r="CF490">
        <v>10</v>
      </c>
      <c r="CG490" t="s">
        <v>31</v>
      </c>
      <c r="CH490" t="s">
        <v>51</v>
      </c>
      <c r="CI490" t="s">
        <v>52</v>
      </c>
      <c r="CJ490">
        <v>3373</v>
      </c>
      <c r="CK490">
        <v>4.08</v>
      </c>
      <c r="CL490">
        <v>5.4</v>
      </c>
      <c r="CM490">
        <v>11</v>
      </c>
      <c r="CN490" t="s">
        <v>34</v>
      </c>
      <c r="CO490" t="s">
        <v>53</v>
      </c>
      <c r="CP490" t="s">
        <v>54</v>
      </c>
      <c r="CQ490">
        <v>427</v>
      </c>
      <c r="CR490">
        <v>0.52</v>
      </c>
      <c r="CS490">
        <v>0.68</v>
      </c>
      <c r="CT490">
        <v>12</v>
      </c>
      <c r="CU490" t="s">
        <v>34</v>
      </c>
      <c r="CV490" t="s">
        <v>55</v>
      </c>
      <c r="CW490" t="s">
        <v>56</v>
      </c>
      <c r="CX490">
        <v>1084</v>
      </c>
      <c r="CY490">
        <v>1.31</v>
      </c>
      <c r="CZ490">
        <v>1.74</v>
      </c>
    </row>
    <row r="491" spans="1:104" x14ac:dyDescent="0.6">
      <c r="A491" s="1" t="s">
        <v>736</v>
      </c>
      <c r="B491" t="s">
        <v>737</v>
      </c>
      <c r="C491" s="1" t="s">
        <v>94</v>
      </c>
      <c r="D491" t="s">
        <v>95</v>
      </c>
      <c r="E491" t="s">
        <v>29</v>
      </c>
      <c r="F491" t="s">
        <v>1358</v>
      </c>
      <c r="G491" s="1" t="s">
        <v>744</v>
      </c>
      <c r="H491">
        <v>19182</v>
      </c>
      <c r="I491">
        <v>26.27</v>
      </c>
      <c r="J491">
        <v>53835</v>
      </c>
      <c r="K491">
        <v>73.73</v>
      </c>
      <c r="L491">
        <v>810</v>
      </c>
      <c r="M491">
        <v>1.1100000000000001</v>
      </c>
      <c r="N491">
        <v>1.5</v>
      </c>
      <c r="O491">
        <v>319</v>
      </c>
      <c r="P491">
        <v>0.44</v>
      </c>
      <c r="Q491">
        <v>0.59</v>
      </c>
      <c r="R491">
        <v>52706</v>
      </c>
      <c r="S491">
        <v>72.180000000000007</v>
      </c>
      <c r="T491">
        <v>97.9</v>
      </c>
      <c r="U491">
        <v>1</v>
      </c>
      <c r="V491" t="s">
        <v>31</v>
      </c>
      <c r="W491" t="s">
        <v>32</v>
      </c>
      <c r="X491" t="s">
        <v>33</v>
      </c>
      <c r="Y491">
        <v>251</v>
      </c>
      <c r="Z491">
        <v>0.34</v>
      </c>
      <c r="AA491">
        <v>0.48</v>
      </c>
      <c r="AB491">
        <v>2</v>
      </c>
      <c r="AC491" t="s">
        <v>34</v>
      </c>
      <c r="AD491" t="s">
        <v>35</v>
      </c>
      <c r="AE491" t="s">
        <v>36</v>
      </c>
      <c r="AF491">
        <v>1144</v>
      </c>
      <c r="AG491">
        <v>1.57</v>
      </c>
      <c r="AH491">
        <v>2.17</v>
      </c>
      <c r="AI491">
        <v>3</v>
      </c>
      <c r="AJ491" t="s">
        <v>34</v>
      </c>
      <c r="AK491" t="s">
        <v>37</v>
      </c>
      <c r="AL491" t="s">
        <v>38</v>
      </c>
      <c r="AM491">
        <v>13293</v>
      </c>
      <c r="AN491">
        <v>18.21</v>
      </c>
      <c r="AO491">
        <v>25.22</v>
      </c>
      <c r="AP491">
        <v>4</v>
      </c>
      <c r="AQ491" t="s">
        <v>34</v>
      </c>
      <c r="AR491" t="s">
        <v>39</v>
      </c>
      <c r="AS491" t="s">
        <v>40</v>
      </c>
      <c r="AT491">
        <v>960</v>
      </c>
      <c r="AU491">
        <v>1.31</v>
      </c>
      <c r="AV491">
        <v>1.82</v>
      </c>
      <c r="AW491">
        <v>5</v>
      </c>
      <c r="AX491" t="s">
        <v>31</v>
      </c>
      <c r="AY491" t="s">
        <v>41</v>
      </c>
      <c r="AZ491" t="s">
        <v>42</v>
      </c>
      <c r="BA491">
        <v>9119</v>
      </c>
      <c r="BB491">
        <v>12.49</v>
      </c>
      <c r="BC491">
        <v>17.3</v>
      </c>
      <c r="BD491">
        <v>6</v>
      </c>
      <c r="BE491" t="s">
        <v>34</v>
      </c>
      <c r="BF491" t="s">
        <v>43</v>
      </c>
      <c r="BG491" t="s">
        <v>44</v>
      </c>
      <c r="BH491">
        <v>3533</v>
      </c>
      <c r="BI491">
        <v>4.84</v>
      </c>
      <c r="BJ491">
        <v>6.7</v>
      </c>
      <c r="BK491">
        <v>7</v>
      </c>
      <c r="BL491" t="s">
        <v>34</v>
      </c>
      <c r="BM491" t="s">
        <v>45</v>
      </c>
      <c r="BN491" t="s">
        <v>46</v>
      </c>
      <c r="BO491">
        <v>17081</v>
      </c>
      <c r="BP491">
        <v>23.39</v>
      </c>
      <c r="BQ491">
        <v>32.409999999999997</v>
      </c>
      <c r="BR491">
        <v>8</v>
      </c>
      <c r="BS491" t="s">
        <v>31</v>
      </c>
      <c r="BT491" t="s">
        <v>47</v>
      </c>
      <c r="BU491" t="s">
        <v>48</v>
      </c>
      <c r="BV491">
        <v>716</v>
      </c>
      <c r="BW491">
        <v>0.98</v>
      </c>
      <c r="BX491">
        <v>1.36</v>
      </c>
      <c r="BY491">
        <v>9</v>
      </c>
      <c r="BZ491" t="s">
        <v>34</v>
      </c>
      <c r="CA491" t="s">
        <v>49</v>
      </c>
      <c r="CB491" t="s">
        <v>50</v>
      </c>
      <c r="CC491">
        <v>2209</v>
      </c>
      <c r="CD491">
        <v>3.03</v>
      </c>
      <c r="CE491">
        <v>4.1900000000000004</v>
      </c>
      <c r="CF491">
        <v>10</v>
      </c>
      <c r="CG491" t="s">
        <v>31</v>
      </c>
      <c r="CH491" t="s">
        <v>51</v>
      </c>
      <c r="CI491" t="s">
        <v>52</v>
      </c>
      <c r="CJ491">
        <v>2923</v>
      </c>
      <c r="CK491">
        <v>4</v>
      </c>
      <c r="CL491">
        <v>5.55</v>
      </c>
      <c r="CM491">
        <v>11</v>
      </c>
      <c r="CN491" t="s">
        <v>34</v>
      </c>
      <c r="CO491" t="s">
        <v>53</v>
      </c>
      <c r="CP491" t="s">
        <v>54</v>
      </c>
      <c r="CQ491">
        <v>360</v>
      </c>
      <c r="CR491">
        <v>0.49</v>
      </c>
      <c r="CS491">
        <v>0.68</v>
      </c>
      <c r="CT491">
        <v>12</v>
      </c>
      <c r="CU491" t="s">
        <v>34</v>
      </c>
      <c r="CV491" t="s">
        <v>55</v>
      </c>
      <c r="CW491" t="s">
        <v>56</v>
      </c>
      <c r="CX491">
        <v>1117</v>
      </c>
      <c r="CY491">
        <v>1.53</v>
      </c>
      <c r="CZ491">
        <v>2.12</v>
      </c>
    </row>
    <row r="492" spans="1:104" x14ac:dyDescent="0.6">
      <c r="A492" s="1" t="s">
        <v>736</v>
      </c>
      <c r="B492" t="s">
        <v>737</v>
      </c>
      <c r="C492" s="1" t="s">
        <v>97</v>
      </c>
      <c r="D492" t="s">
        <v>98</v>
      </c>
      <c r="E492" t="s">
        <v>29</v>
      </c>
      <c r="F492" t="s">
        <v>1359</v>
      </c>
      <c r="G492" s="1" t="s">
        <v>745</v>
      </c>
      <c r="H492">
        <v>19369</v>
      </c>
      <c r="I492">
        <v>25.55</v>
      </c>
      <c r="J492">
        <v>56434</v>
      </c>
      <c r="K492">
        <v>74.45</v>
      </c>
      <c r="L492">
        <v>797</v>
      </c>
      <c r="M492">
        <v>1.05</v>
      </c>
      <c r="N492">
        <v>1.41</v>
      </c>
      <c r="O492">
        <v>319</v>
      </c>
      <c r="P492">
        <v>0.42</v>
      </c>
      <c r="Q492">
        <v>0.56999999999999995</v>
      </c>
      <c r="R492">
        <v>55318</v>
      </c>
      <c r="S492">
        <v>72.98</v>
      </c>
      <c r="T492">
        <v>98.02</v>
      </c>
      <c r="U492">
        <v>1</v>
      </c>
      <c r="V492" t="s">
        <v>31</v>
      </c>
      <c r="W492" t="s">
        <v>32</v>
      </c>
      <c r="X492" t="s">
        <v>33</v>
      </c>
      <c r="Y492">
        <v>223</v>
      </c>
      <c r="Z492">
        <v>0.28999999999999998</v>
      </c>
      <c r="AA492">
        <v>0.4</v>
      </c>
      <c r="AB492">
        <v>2</v>
      </c>
      <c r="AC492" t="s">
        <v>34</v>
      </c>
      <c r="AD492" t="s">
        <v>35</v>
      </c>
      <c r="AE492" t="s">
        <v>36</v>
      </c>
      <c r="AF492">
        <v>1153</v>
      </c>
      <c r="AG492">
        <v>1.52</v>
      </c>
      <c r="AH492">
        <v>2.08</v>
      </c>
      <c r="AI492">
        <v>3</v>
      </c>
      <c r="AJ492" t="s">
        <v>34</v>
      </c>
      <c r="AK492" t="s">
        <v>37</v>
      </c>
      <c r="AL492" t="s">
        <v>38</v>
      </c>
      <c r="AM492">
        <v>14665</v>
      </c>
      <c r="AN492">
        <v>19.350000000000001</v>
      </c>
      <c r="AO492">
        <v>26.51</v>
      </c>
      <c r="AP492">
        <v>4</v>
      </c>
      <c r="AQ492" t="s">
        <v>34</v>
      </c>
      <c r="AR492" t="s">
        <v>39</v>
      </c>
      <c r="AS492" t="s">
        <v>40</v>
      </c>
      <c r="AT492">
        <v>928</v>
      </c>
      <c r="AU492">
        <v>1.22</v>
      </c>
      <c r="AV492">
        <v>1.68</v>
      </c>
      <c r="AW492">
        <v>5</v>
      </c>
      <c r="AX492" t="s">
        <v>31</v>
      </c>
      <c r="AY492" t="s">
        <v>41</v>
      </c>
      <c r="AZ492" t="s">
        <v>42</v>
      </c>
      <c r="BA492">
        <v>8789</v>
      </c>
      <c r="BB492">
        <v>11.59</v>
      </c>
      <c r="BC492">
        <v>15.89</v>
      </c>
      <c r="BD492">
        <v>6</v>
      </c>
      <c r="BE492" t="s">
        <v>34</v>
      </c>
      <c r="BF492" t="s">
        <v>43</v>
      </c>
      <c r="BG492" t="s">
        <v>44</v>
      </c>
      <c r="BH492">
        <v>3845</v>
      </c>
      <c r="BI492">
        <v>5.07</v>
      </c>
      <c r="BJ492">
        <v>6.95</v>
      </c>
      <c r="BK492">
        <v>7</v>
      </c>
      <c r="BL492" t="s">
        <v>34</v>
      </c>
      <c r="BM492" t="s">
        <v>45</v>
      </c>
      <c r="BN492" t="s">
        <v>46</v>
      </c>
      <c r="BO492">
        <v>15459</v>
      </c>
      <c r="BP492">
        <v>20.39</v>
      </c>
      <c r="BQ492">
        <v>27.95</v>
      </c>
      <c r="BR492">
        <v>8</v>
      </c>
      <c r="BS492" t="s">
        <v>31</v>
      </c>
      <c r="BT492" t="s">
        <v>47</v>
      </c>
      <c r="BU492" t="s">
        <v>48</v>
      </c>
      <c r="BV492">
        <v>734</v>
      </c>
      <c r="BW492">
        <v>0.97</v>
      </c>
      <c r="BX492">
        <v>1.33</v>
      </c>
      <c r="BY492">
        <v>9</v>
      </c>
      <c r="BZ492" t="s">
        <v>34</v>
      </c>
      <c r="CA492" t="s">
        <v>49</v>
      </c>
      <c r="CB492" t="s">
        <v>50</v>
      </c>
      <c r="CC492">
        <v>2795</v>
      </c>
      <c r="CD492">
        <v>3.69</v>
      </c>
      <c r="CE492">
        <v>5.05</v>
      </c>
      <c r="CF492">
        <v>10</v>
      </c>
      <c r="CG492" t="s">
        <v>31</v>
      </c>
      <c r="CH492" t="s">
        <v>51</v>
      </c>
      <c r="CI492" t="s">
        <v>52</v>
      </c>
      <c r="CJ492">
        <v>2817</v>
      </c>
      <c r="CK492">
        <v>3.72</v>
      </c>
      <c r="CL492">
        <v>5.09</v>
      </c>
      <c r="CM492">
        <v>11</v>
      </c>
      <c r="CN492" t="s">
        <v>34</v>
      </c>
      <c r="CO492" t="s">
        <v>53</v>
      </c>
      <c r="CP492" t="s">
        <v>54</v>
      </c>
      <c r="CQ492">
        <v>370</v>
      </c>
      <c r="CR492">
        <v>0.49</v>
      </c>
      <c r="CS492">
        <v>0.67</v>
      </c>
      <c r="CT492">
        <v>12</v>
      </c>
      <c r="CU492" t="s">
        <v>34</v>
      </c>
      <c r="CV492" t="s">
        <v>55</v>
      </c>
      <c r="CW492" t="s">
        <v>56</v>
      </c>
      <c r="CX492">
        <v>3540</v>
      </c>
      <c r="CY492">
        <v>4.67</v>
      </c>
      <c r="CZ492">
        <v>6.4</v>
      </c>
    </row>
    <row r="493" spans="1:104" x14ac:dyDescent="0.6">
      <c r="A493" s="1" t="s">
        <v>736</v>
      </c>
      <c r="B493" t="s">
        <v>737</v>
      </c>
      <c r="C493" s="1" t="s">
        <v>100</v>
      </c>
      <c r="D493" t="s">
        <v>101</v>
      </c>
      <c r="E493" t="s">
        <v>29</v>
      </c>
      <c r="F493" t="s">
        <v>1360</v>
      </c>
      <c r="G493" s="1" t="s">
        <v>746</v>
      </c>
      <c r="H493">
        <v>18934</v>
      </c>
      <c r="I493">
        <v>24.15</v>
      </c>
      <c r="J493">
        <v>59459</v>
      </c>
      <c r="K493">
        <v>75.849999999999994</v>
      </c>
      <c r="L493">
        <v>870</v>
      </c>
      <c r="M493">
        <v>1.1100000000000001</v>
      </c>
      <c r="N493">
        <v>1.46</v>
      </c>
      <c r="O493">
        <v>335</v>
      </c>
      <c r="P493">
        <v>0.43</v>
      </c>
      <c r="Q493">
        <v>0.56000000000000005</v>
      </c>
      <c r="R493">
        <v>58254</v>
      </c>
      <c r="S493">
        <v>74.31</v>
      </c>
      <c r="T493">
        <v>97.97</v>
      </c>
      <c r="U493">
        <v>1</v>
      </c>
      <c r="V493" t="s">
        <v>31</v>
      </c>
      <c r="W493" t="s">
        <v>32</v>
      </c>
      <c r="X493" t="s">
        <v>33</v>
      </c>
      <c r="Y493">
        <v>265</v>
      </c>
      <c r="Z493">
        <v>0.34</v>
      </c>
      <c r="AA493">
        <v>0.45</v>
      </c>
      <c r="AB493">
        <v>2</v>
      </c>
      <c r="AC493" t="s">
        <v>34</v>
      </c>
      <c r="AD493" t="s">
        <v>35</v>
      </c>
      <c r="AE493" t="s">
        <v>36</v>
      </c>
      <c r="AF493">
        <v>1256</v>
      </c>
      <c r="AG493">
        <v>1.6</v>
      </c>
      <c r="AH493">
        <v>2.16</v>
      </c>
      <c r="AI493">
        <v>3</v>
      </c>
      <c r="AJ493" t="s">
        <v>34</v>
      </c>
      <c r="AK493" t="s">
        <v>37</v>
      </c>
      <c r="AL493" t="s">
        <v>38</v>
      </c>
      <c r="AM493">
        <v>15707</v>
      </c>
      <c r="AN493">
        <v>20.04</v>
      </c>
      <c r="AO493">
        <v>26.96</v>
      </c>
      <c r="AP493">
        <v>4</v>
      </c>
      <c r="AQ493" t="s">
        <v>34</v>
      </c>
      <c r="AR493" t="s">
        <v>39</v>
      </c>
      <c r="AS493" t="s">
        <v>40</v>
      </c>
      <c r="AT493">
        <v>1032</v>
      </c>
      <c r="AU493">
        <v>1.32</v>
      </c>
      <c r="AV493">
        <v>1.77</v>
      </c>
      <c r="AW493">
        <v>5</v>
      </c>
      <c r="AX493" t="s">
        <v>31</v>
      </c>
      <c r="AY493" t="s">
        <v>41</v>
      </c>
      <c r="AZ493" t="s">
        <v>42</v>
      </c>
      <c r="BA493">
        <v>10385</v>
      </c>
      <c r="BB493">
        <v>13.25</v>
      </c>
      <c r="BC493">
        <v>17.829999999999998</v>
      </c>
      <c r="BD493">
        <v>6</v>
      </c>
      <c r="BE493" t="s">
        <v>34</v>
      </c>
      <c r="BF493" t="s">
        <v>43</v>
      </c>
      <c r="BG493" t="s">
        <v>44</v>
      </c>
      <c r="BH493">
        <v>4040</v>
      </c>
      <c r="BI493">
        <v>5.15</v>
      </c>
      <c r="BJ493">
        <v>6.94</v>
      </c>
      <c r="BK493">
        <v>7</v>
      </c>
      <c r="BL493" t="s">
        <v>34</v>
      </c>
      <c r="BM493" t="s">
        <v>45</v>
      </c>
      <c r="BN493" t="s">
        <v>46</v>
      </c>
      <c r="BO493">
        <v>17138</v>
      </c>
      <c r="BP493">
        <v>21.86</v>
      </c>
      <c r="BQ493">
        <v>29.42</v>
      </c>
      <c r="BR493">
        <v>8</v>
      </c>
      <c r="BS493" t="s">
        <v>31</v>
      </c>
      <c r="BT493" t="s">
        <v>47</v>
      </c>
      <c r="BU493" t="s">
        <v>48</v>
      </c>
      <c r="BV493">
        <v>730</v>
      </c>
      <c r="BW493">
        <v>0.93</v>
      </c>
      <c r="BX493">
        <v>1.25</v>
      </c>
      <c r="BY493">
        <v>9</v>
      </c>
      <c r="BZ493" t="s">
        <v>34</v>
      </c>
      <c r="CA493" t="s">
        <v>49</v>
      </c>
      <c r="CB493" t="s">
        <v>50</v>
      </c>
      <c r="CC493">
        <v>2611</v>
      </c>
      <c r="CD493">
        <v>3.33</v>
      </c>
      <c r="CE493">
        <v>4.4800000000000004</v>
      </c>
      <c r="CF493">
        <v>10</v>
      </c>
      <c r="CG493" t="s">
        <v>31</v>
      </c>
      <c r="CH493" t="s">
        <v>51</v>
      </c>
      <c r="CI493" t="s">
        <v>52</v>
      </c>
      <c r="CJ493">
        <v>3091</v>
      </c>
      <c r="CK493">
        <v>3.94</v>
      </c>
      <c r="CL493">
        <v>5.31</v>
      </c>
      <c r="CM493">
        <v>11</v>
      </c>
      <c r="CN493" t="s">
        <v>34</v>
      </c>
      <c r="CO493" t="s">
        <v>53</v>
      </c>
      <c r="CP493" t="s">
        <v>54</v>
      </c>
      <c r="CQ493">
        <v>423</v>
      </c>
      <c r="CR493">
        <v>0.54</v>
      </c>
      <c r="CS493">
        <v>0.73</v>
      </c>
      <c r="CT493">
        <v>12</v>
      </c>
      <c r="CU493" t="s">
        <v>34</v>
      </c>
      <c r="CV493" t="s">
        <v>55</v>
      </c>
      <c r="CW493" t="s">
        <v>56</v>
      </c>
      <c r="CX493">
        <v>1576</v>
      </c>
      <c r="CY493">
        <v>2.0099999999999998</v>
      </c>
      <c r="CZ493">
        <v>2.71</v>
      </c>
    </row>
    <row r="494" spans="1:104" x14ac:dyDescent="0.6">
      <c r="A494" s="1" t="s">
        <v>736</v>
      </c>
      <c r="B494" t="s">
        <v>737</v>
      </c>
      <c r="C494" s="1" t="s">
        <v>114</v>
      </c>
      <c r="D494" t="s">
        <v>140</v>
      </c>
      <c r="E494" t="s">
        <v>29</v>
      </c>
      <c r="F494" t="s">
        <v>1361</v>
      </c>
      <c r="G494" s="1" t="s">
        <v>747</v>
      </c>
      <c r="H494">
        <v>17223</v>
      </c>
      <c r="I494">
        <v>28</v>
      </c>
      <c r="J494">
        <v>44279</v>
      </c>
      <c r="K494">
        <v>72</v>
      </c>
      <c r="L494">
        <v>705</v>
      </c>
      <c r="M494">
        <v>1.1499999999999999</v>
      </c>
      <c r="N494">
        <v>1.59</v>
      </c>
      <c r="O494">
        <v>318</v>
      </c>
      <c r="P494">
        <v>0.52</v>
      </c>
      <c r="Q494">
        <v>0.72</v>
      </c>
      <c r="R494">
        <v>43256</v>
      </c>
      <c r="S494">
        <v>70.33</v>
      </c>
      <c r="T494">
        <v>97.69</v>
      </c>
      <c r="U494">
        <v>1</v>
      </c>
      <c r="V494" t="s">
        <v>31</v>
      </c>
      <c r="W494" t="s">
        <v>32</v>
      </c>
      <c r="X494" t="s">
        <v>33</v>
      </c>
      <c r="Y494">
        <v>220</v>
      </c>
      <c r="Z494">
        <v>0.36</v>
      </c>
      <c r="AA494">
        <v>0.51</v>
      </c>
      <c r="AB494">
        <v>2</v>
      </c>
      <c r="AC494" t="s">
        <v>34</v>
      </c>
      <c r="AD494" t="s">
        <v>35</v>
      </c>
      <c r="AE494" t="s">
        <v>36</v>
      </c>
      <c r="AF494">
        <v>1370</v>
      </c>
      <c r="AG494">
        <v>2.23</v>
      </c>
      <c r="AH494">
        <v>3.17</v>
      </c>
      <c r="AI494">
        <v>3</v>
      </c>
      <c r="AJ494" t="s">
        <v>34</v>
      </c>
      <c r="AK494" t="s">
        <v>37</v>
      </c>
      <c r="AL494" t="s">
        <v>38</v>
      </c>
      <c r="AM494">
        <v>10238</v>
      </c>
      <c r="AN494">
        <v>16.649999999999999</v>
      </c>
      <c r="AO494">
        <v>23.67</v>
      </c>
      <c r="AP494">
        <v>4</v>
      </c>
      <c r="AQ494" t="s">
        <v>34</v>
      </c>
      <c r="AR494" t="s">
        <v>39</v>
      </c>
      <c r="AS494" t="s">
        <v>40</v>
      </c>
      <c r="AT494">
        <v>729</v>
      </c>
      <c r="AU494">
        <v>1.19</v>
      </c>
      <c r="AV494">
        <v>1.69</v>
      </c>
      <c r="AW494">
        <v>5</v>
      </c>
      <c r="AX494" t="s">
        <v>31</v>
      </c>
      <c r="AY494" t="s">
        <v>41</v>
      </c>
      <c r="AZ494" t="s">
        <v>42</v>
      </c>
      <c r="BA494">
        <v>7618</v>
      </c>
      <c r="BB494">
        <v>12.39</v>
      </c>
      <c r="BC494">
        <v>17.61</v>
      </c>
      <c r="BD494">
        <v>6</v>
      </c>
      <c r="BE494" t="s">
        <v>34</v>
      </c>
      <c r="BF494" t="s">
        <v>43</v>
      </c>
      <c r="BG494" t="s">
        <v>44</v>
      </c>
      <c r="BH494">
        <v>2539</v>
      </c>
      <c r="BI494">
        <v>4.13</v>
      </c>
      <c r="BJ494">
        <v>5.87</v>
      </c>
      <c r="BK494">
        <v>7</v>
      </c>
      <c r="BL494" t="s">
        <v>34</v>
      </c>
      <c r="BM494" t="s">
        <v>45</v>
      </c>
      <c r="BN494" t="s">
        <v>46</v>
      </c>
      <c r="BO494">
        <v>15149</v>
      </c>
      <c r="BP494">
        <v>24.63</v>
      </c>
      <c r="BQ494">
        <v>35.020000000000003</v>
      </c>
      <c r="BR494">
        <v>8</v>
      </c>
      <c r="BS494" t="s">
        <v>31</v>
      </c>
      <c r="BT494" t="s">
        <v>47</v>
      </c>
      <c r="BU494" t="s">
        <v>48</v>
      </c>
      <c r="BV494">
        <v>524</v>
      </c>
      <c r="BW494">
        <v>0.85</v>
      </c>
      <c r="BX494">
        <v>1.21</v>
      </c>
      <c r="BY494">
        <v>9</v>
      </c>
      <c r="BZ494" t="s">
        <v>34</v>
      </c>
      <c r="CA494" t="s">
        <v>49</v>
      </c>
      <c r="CB494" t="s">
        <v>50</v>
      </c>
      <c r="CC494">
        <v>1673</v>
      </c>
      <c r="CD494">
        <v>2.72</v>
      </c>
      <c r="CE494">
        <v>3.87</v>
      </c>
      <c r="CF494">
        <v>10</v>
      </c>
      <c r="CG494" t="s">
        <v>31</v>
      </c>
      <c r="CH494" t="s">
        <v>51</v>
      </c>
      <c r="CI494" t="s">
        <v>52</v>
      </c>
      <c r="CJ494">
        <v>2020</v>
      </c>
      <c r="CK494">
        <v>3.28</v>
      </c>
      <c r="CL494">
        <v>4.67</v>
      </c>
      <c r="CM494">
        <v>11</v>
      </c>
      <c r="CN494" t="s">
        <v>34</v>
      </c>
      <c r="CO494" t="s">
        <v>53</v>
      </c>
      <c r="CP494" t="s">
        <v>54</v>
      </c>
      <c r="CQ494">
        <v>328</v>
      </c>
      <c r="CR494">
        <v>0.53</v>
      </c>
      <c r="CS494">
        <v>0.76</v>
      </c>
      <c r="CT494">
        <v>12</v>
      </c>
      <c r="CU494" t="s">
        <v>34</v>
      </c>
      <c r="CV494" t="s">
        <v>55</v>
      </c>
      <c r="CW494" t="s">
        <v>56</v>
      </c>
      <c r="CX494">
        <v>848</v>
      </c>
      <c r="CY494">
        <v>1.38</v>
      </c>
      <c r="CZ494">
        <v>1.96</v>
      </c>
    </row>
    <row r="495" spans="1:104" x14ac:dyDescent="0.6">
      <c r="A495" s="1" t="s">
        <v>748</v>
      </c>
      <c r="B495" t="s">
        <v>749</v>
      </c>
      <c r="C495" s="1" t="s">
        <v>26</v>
      </c>
      <c r="D495" t="s">
        <v>28</v>
      </c>
      <c r="E495" t="s">
        <v>29</v>
      </c>
      <c r="F495" t="s">
        <v>1362</v>
      </c>
      <c r="G495" s="1" t="s">
        <v>750</v>
      </c>
      <c r="H495">
        <v>18497</v>
      </c>
      <c r="I495">
        <v>28.37</v>
      </c>
      <c r="J495">
        <v>46703</v>
      </c>
      <c r="K495">
        <v>71.63</v>
      </c>
      <c r="L495">
        <v>801</v>
      </c>
      <c r="M495">
        <v>1.23</v>
      </c>
      <c r="N495">
        <v>1.72</v>
      </c>
      <c r="O495">
        <v>206</v>
      </c>
      <c r="P495">
        <v>0.32</v>
      </c>
      <c r="Q495">
        <v>0.44</v>
      </c>
      <c r="R495">
        <v>45696</v>
      </c>
      <c r="S495">
        <v>70.09</v>
      </c>
      <c r="T495">
        <v>97.84</v>
      </c>
      <c r="U495">
        <v>1</v>
      </c>
      <c r="V495" t="s">
        <v>31</v>
      </c>
      <c r="W495" t="s">
        <v>32</v>
      </c>
      <c r="X495" t="s">
        <v>33</v>
      </c>
      <c r="Y495">
        <v>221</v>
      </c>
      <c r="Z495">
        <v>0.34</v>
      </c>
      <c r="AA495">
        <v>0.48</v>
      </c>
      <c r="AB495">
        <v>2</v>
      </c>
      <c r="AC495" t="s">
        <v>34</v>
      </c>
      <c r="AD495" t="s">
        <v>35</v>
      </c>
      <c r="AE495" t="s">
        <v>36</v>
      </c>
      <c r="AF495">
        <v>1144</v>
      </c>
      <c r="AG495">
        <v>1.75</v>
      </c>
      <c r="AH495">
        <v>2.5</v>
      </c>
      <c r="AI495">
        <v>3</v>
      </c>
      <c r="AJ495" t="s">
        <v>34</v>
      </c>
      <c r="AK495" t="s">
        <v>37</v>
      </c>
      <c r="AL495" t="s">
        <v>38</v>
      </c>
      <c r="AM495">
        <v>9361</v>
      </c>
      <c r="AN495">
        <v>14.36</v>
      </c>
      <c r="AO495">
        <v>20.49</v>
      </c>
      <c r="AP495">
        <v>4</v>
      </c>
      <c r="AQ495" t="s">
        <v>34</v>
      </c>
      <c r="AR495" t="s">
        <v>39</v>
      </c>
      <c r="AS495" t="s">
        <v>40</v>
      </c>
      <c r="AT495">
        <v>470</v>
      </c>
      <c r="AU495">
        <v>0.72</v>
      </c>
      <c r="AV495">
        <v>1.03</v>
      </c>
      <c r="AW495">
        <v>5</v>
      </c>
      <c r="AX495" t="s">
        <v>31</v>
      </c>
      <c r="AY495" t="s">
        <v>41</v>
      </c>
      <c r="AZ495" t="s">
        <v>42</v>
      </c>
      <c r="BA495">
        <v>4483</v>
      </c>
      <c r="BB495">
        <v>6.88</v>
      </c>
      <c r="BC495">
        <v>9.81</v>
      </c>
      <c r="BD495">
        <v>6</v>
      </c>
      <c r="BE495" t="s">
        <v>34</v>
      </c>
      <c r="BF495" t="s">
        <v>43</v>
      </c>
      <c r="BG495" t="s">
        <v>44</v>
      </c>
      <c r="BH495">
        <v>1697</v>
      </c>
      <c r="BI495">
        <v>2.6</v>
      </c>
      <c r="BJ495">
        <v>3.71</v>
      </c>
      <c r="BK495">
        <v>7</v>
      </c>
      <c r="BL495" t="s">
        <v>34</v>
      </c>
      <c r="BM495" t="s">
        <v>45</v>
      </c>
      <c r="BN495" t="s">
        <v>46</v>
      </c>
      <c r="BO495">
        <v>24426</v>
      </c>
      <c r="BP495">
        <v>37.46</v>
      </c>
      <c r="BQ495">
        <v>53.45</v>
      </c>
      <c r="BR495">
        <v>8</v>
      </c>
      <c r="BS495" t="s">
        <v>31</v>
      </c>
      <c r="BT495" t="s">
        <v>47</v>
      </c>
      <c r="BU495" t="s">
        <v>48</v>
      </c>
      <c r="BV495">
        <v>429</v>
      </c>
      <c r="BW495">
        <v>0.66</v>
      </c>
      <c r="BX495">
        <v>0.94</v>
      </c>
      <c r="BY495">
        <v>9</v>
      </c>
      <c r="BZ495" t="s">
        <v>34</v>
      </c>
      <c r="CA495" t="s">
        <v>49</v>
      </c>
      <c r="CB495" t="s">
        <v>50</v>
      </c>
      <c r="CC495">
        <v>1358</v>
      </c>
      <c r="CD495">
        <v>2.08</v>
      </c>
      <c r="CE495">
        <v>2.97</v>
      </c>
      <c r="CF495">
        <v>10</v>
      </c>
      <c r="CG495" t="s">
        <v>31</v>
      </c>
      <c r="CH495" t="s">
        <v>51</v>
      </c>
      <c r="CI495" t="s">
        <v>52</v>
      </c>
      <c r="CJ495">
        <v>1344</v>
      </c>
      <c r="CK495">
        <v>2.06</v>
      </c>
      <c r="CL495">
        <v>2.94</v>
      </c>
      <c r="CM495">
        <v>11</v>
      </c>
      <c r="CN495" t="s">
        <v>34</v>
      </c>
      <c r="CO495" t="s">
        <v>53</v>
      </c>
      <c r="CP495" t="s">
        <v>54</v>
      </c>
      <c r="CQ495">
        <v>258</v>
      </c>
      <c r="CR495">
        <v>0.4</v>
      </c>
      <c r="CS495">
        <v>0.56000000000000005</v>
      </c>
      <c r="CT495">
        <v>12</v>
      </c>
      <c r="CU495" t="s">
        <v>34</v>
      </c>
      <c r="CV495" t="s">
        <v>55</v>
      </c>
      <c r="CW495" t="s">
        <v>56</v>
      </c>
      <c r="CX495">
        <v>505</v>
      </c>
      <c r="CY495">
        <v>0.77</v>
      </c>
      <c r="CZ495">
        <v>1.1100000000000001</v>
      </c>
    </row>
    <row r="496" spans="1:104" x14ac:dyDescent="0.6">
      <c r="A496" s="1" t="s">
        <v>748</v>
      </c>
      <c r="B496" t="s">
        <v>749</v>
      </c>
      <c r="C496" s="1" t="s">
        <v>57</v>
      </c>
      <c r="D496" t="s">
        <v>58</v>
      </c>
      <c r="E496" t="s">
        <v>29</v>
      </c>
      <c r="F496" t="s">
        <v>1363</v>
      </c>
      <c r="G496" s="1" t="s">
        <v>751</v>
      </c>
      <c r="H496">
        <v>13416</v>
      </c>
      <c r="I496">
        <v>19.420000000000002</v>
      </c>
      <c r="J496">
        <v>55652</v>
      </c>
      <c r="K496">
        <v>80.58</v>
      </c>
      <c r="L496">
        <v>795</v>
      </c>
      <c r="M496">
        <v>1.1499999999999999</v>
      </c>
      <c r="N496">
        <v>1.43</v>
      </c>
      <c r="O496">
        <v>216</v>
      </c>
      <c r="P496">
        <v>0.31</v>
      </c>
      <c r="Q496">
        <v>0.39</v>
      </c>
      <c r="R496">
        <v>54641</v>
      </c>
      <c r="S496">
        <v>79.11</v>
      </c>
      <c r="T496">
        <v>98.18</v>
      </c>
      <c r="U496">
        <v>1</v>
      </c>
      <c r="V496" t="s">
        <v>31</v>
      </c>
      <c r="W496" t="s">
        <v>32</v>
      </c>
      <c r="X496" t="s">
        <v>33</v>
      </c>
      <c r="Y496">
        <v>169</v>
      </c>
      <c r="Z496">
        <v>0.24</v>
      </c>
      <c r="AA496">
        <v>0.31</v>
      </c>
      <c r="AB496">
        <v>2</v>
      </c>
      <c r="AC496" t="s">
        <v>34</v>
      </c>
      <c r="AD496" t="s">
        <v>35</v>
      </c>
      <c r="AE496" t="s">
        <v>36</v>
      </c>
      <c r="AF496">
        <v>837</v>
      </c>
      <c r="AG496">
        <v>1.21</v>
      </c>
      <c r="AH496">
        <v>1.53</v>
      </c>
      <c r="AI496">
        <v>3</v>
      </c>
      <c r="AJ496" t="s">
        <v>34</v>
      </c>
      <c r="AK496" t="s">
        <v>37</v>
      </c>
      <c r="AL496" t="s">
        <v>38</v>
      </c>
      <c r="AM496">
        <v>20313</v>
      </c>
      <c r="AN496">
        <v>29.41</v>
      </c>
      <c r="AO496">
        <v>37.18</v>
      </c>
      <c r="AP496">
        <v>4</v>
      </c>
      <c r="AQ496" t="s">
        <v>34</v>
      </c>
      <c r="AR496" t="s">
        <v>39</v>
      </c>
      <c r="AS496" t="s">
        <v>40</v>
      </c>
      <c r="AT496">
        <v>737</v>
      </c>
      <c r="AU496">
        <v>1.07</v>
      </c>
      <c r="AV496">
        <v>1.35</v>
      </c>
      <c r="AW496">
        <v>5</v>
      </c>
      <c r="AX496" t="s">
        <v>31</v>
      </c>
      <c r="AY496" t="s">
        <v>41</v>
      </c>
      <c r="AZ496" t="s">
        <v>42</v>
      </c>
      <c r="BA496">
        <v>3747</v>
      </c>
      <c r="BB496">
        <v>5.43</v>
      </c>
      <c r="BC496">
        <v>6.86</v>
      </c>
      <c r="BD496">
        <v>6</v>
      </c>
      <c r="BE496" t="s">
        <v>34</v>
      </c>
      <c r="BF496" t="s">
        <v>43</v>
      </c>
      <c r="BG496" t="s">
        <v>44</v>
      </c>
      <c r="BH496">
        <v>3966</v>
      </c>
      <c r="BI496">
        <v>5.74</v>
      </c>
      <c r="BJ496">
        <v>7.26</v>
      </c>
      <c r="BK496">
        <v>7</v>
      </c>
      <c r="BL496" t="s">
        <v>34</v>
      </c>
      <c r="BM496" t="s">
        <v>45</v>
      </c>
      <c r="BN496" t="s">
        <v>46</v>
      </c>
      <c r="BO496">
        <v>15404</v>
      </c>
      <c r="BP496">
        <v>22.3</v>
      </c>
      <c r="BQ496">
        <v>28.19</v>
      </c>
      <c r="BR496">
        <v>8</v>
      </c>
      <c r="BS496" t="s">
        <v>31</v>
      </c>
      <c r="BT496" t="s">
        <v>47</v>
      </c>
      <c r="BU496" t="s">
        <v>48</v>
      </c>
      <c r="BV496">
        <v>761</v>
      </c>
      <c r="BW496">
        <v>1.1000000000000001</v>
      </c>
      <c r="BX496">
        <v>1.39</v>
      </c>
      <c r="BY496">
        <v>9</v>
      </c>
      <c r="BZ496" t="s">
        <v>34</v>
      </c>
      <c r="CA496" t="s">
        <v>49</v>
      </c>
      <c r="CB496" t="s">
        <v>50</v>
      </c>
      <c r="CC496">
        <v>3784</v>
      </c>
      <c r="CD496">
        <v>5.48</v>
      </c>
      <c r="CE496">
        <v>6.93</v>
      </c>
      <c r="CF496">
        <v>10</v>
      </c>
      <c r="CG496" t="s">
        <v>31</v>
      </c>
      <c r="CH496" t="s">
        <v>51</v>
      </c>
      <c r="CI496" t="s">
        <v>52</v>
      </c>
      <c r="CJ496">
        <v>4042</v>
      </c>
      <c r="CK496">
        <v>5.85</v>
      </c>
      <c r="CL496">
        <v>7.4</v>
      </c>
      <c r="CM496">
        <v>11</v>
      </c>
      <c r="CN496" t="s">
        <v>34</v>
      </c>
      <c r="CO496" t="s">
        <v>53</v>
      </c>
      <c r="CP496" t="s">
        <v>54</v>
      </c>
      <c r="CQ496">
        <v>245</v>
      </c>
      <c r="CR496">
        <v>0.35</v>
      </c>
      <c r="CS496">
        <v>0.45</v>
      </c>
      <c r="CT496">
        <v>12</v>
      </c>
      <c r="CU496" t="s">
        <v>34</v>
      </c>
      <c r="CV496" t="s">
        <v>55</v>
      </c>
      <c r="CW496" t="s">
        <v>56</v>
      </c>
      <c r="CX496">
        <v>636</v>
      </c>
      <c r="CY496">
        <v>0.92</v>
      </c>
      <c r="CZ496">
        <v>1.1599999999999999</v>
      </c>
    </row>
    <row r="497" spans="1:104" x14ac:dyDescent="0.6">
      <c r="A497" s="1" t="s">
        <v>748</v>
      </c>
      <c r="B497" t="s">
        <v>749</v>
      </c>
      <c r="C497" s="1" t="s">
        <v>60</v>
      </c>
      <c r="D497" t="s">
        <v>61</v>
      </c>
      <c r="E497" t="s">
        <v>29</v>
      </c>
      <c r="F497" t="s">
        <v>1364</v>
      </c>
      <c r="G497" s="1" t="s">
        <v>752</v>
      </c>
      <c r="H497">
        <v>16920</v>
      </c>
      <c r="I497">
        <v>20.59</v>
      </c>
      <c r="J497">
        <v>65272</v>
      </c>
      <c r="K497">
        <v>79.41</v>
      </c>
      <c r="L497">
        <v>1131</v>
      </c>
      <c r="M497">
        <v>1.38</v>
      </c>
      <c r="N497">
        <v>1.73</v>
      </c>
      <c r="O497">
        <v>135</v>
      </c>
      <c r="P497">
        <v>0.16</v>
      </c>
      <c r="Q497">
        <v>0.21</v>
      </c>
      <c r="R497">
        <v>64006</v>
      </c>
      <c r="S497">
        <v>77.87</v>
      </c>
      <c r="T497">
        <v>98.06</v>
      </c>
      <c r="U497">
        <v>1</v>
      </c>
      <c r="V497" t="s">
        <v>31</v>
      </c>
      <c r="W497" t="s">
        <v>32</v>
      </c>
      <c r="X497" t="s">
        <v>33</v>
      </c>
      <c r="Y497">
        <v>174</v>
      </c>
      <c r="Z497">
        <v>0.21</v>
      </c>
      <c r="AA497">
        <v>0.27</v>
      </c>
      <c r="AB497">
        <v>2</v>
      </c>
      <c r="AC497" t="s">
        <v>34</v>
      </c>
      <c r="AD497" t="s">
        <v>35</v>
      </c>
      <c r="AE497" t="s">
        <v>36</v>
      </c>
      <c r="AF497">
        <v>871</v>
      </c>
      <c r="AG497">
        <v>1.06</v>
      </c>
      <c r="AH497">
        <v>1.36</v>
      </c>
      <c r="AI497">
        <v>3</v>
      </c>
      <c r="AJ497" t="s">
        <v>34</v>
      </c>
      <c r="AK497" t="s">
        <v>37</v>
      </c>
      <c r="AL497" t="s">
        <v>38</v>
      </c>
      <c r="AM497">
        <v>25978</v>
      </c>
      <c r="AN497">
        <v>31.61</v>
      </c>
      <c r="AO497">
        <v>40.590000000000003</v>
      </c>
      <c r="AP497">
        <v>4</v>
      </c>
      <c r="AQ497" t="s">
        <v>34</v>
      </c>
      <c r="AR497" t="s">
        <v>39</v>
      </c>
      <c r="AS497" t="s">
        <v>40</v>
      </c>
      <c r="AT497">
        <v>911</v>
      </c>
      <c r="AU497">
        <v>1.1100000000000001</v>
      </c>
      <c r="AV497">
        <v>1.42</v>
      </c>
      <c r="AW497">
        <v>5</v>
      </c>
      <c r="AX497" t="s">
        <v>31</v>
      </c>
      <c r="AY497" t="s">
        <v>41</v>
      </c>
      <c r="AZ497" t="s">
        <v>42</v>
      </c>
      <c r="BA497">
        <v>5382</v>
      </c>
      <c r="BB497">
        <v>6.55</v>
      </c>
      <c r="BC497">
        <v>8.41</v>
      </c>
      <c r="BD497">
        <v>6</v>
      </c>
      <c r="BE497" t="s">
        <v>34</v>
      </c>
      <c r="BF497" t="s">
        <v>43</v>
      </c>
      <c r="BG497" t="s">
        <v>44</v>
      </c>
      <c r="BH497">
        <v>5416</v>
      </c>
      <c r="BI497">
        <v>6.59</v>
      </c>
      <c r="BJ497">
        <v>8.4600000000000009</v>
      </c>
      <c r="BK497">
        <v>7</v>
      </c>
      <c r="BL497" t="s">
        <v>34</v>
      </c>
      <c r="BM497" t="s">
        <v>45</v>
      </c>
      <c r="BN497" t="s">
        <v>46</v>
      </c>
      <c r="BO497">
        <v>13240</v>
      </c>
      <c r="BP497">
        <v>16.11</v>
      </c>
      <c r="BQ497">
        <v>20.69</v>
      </c>
      <c r="BR497">
        <v>8</v>
      </c>
      <c r="BS497" t="s">
        <v>31</v>
      </c>
      <c r="BT497" t="s">
        <v>47</v>
      </c>
      <c r="BU497" t="s">
        <v>48</v>
      </c>
      <c r="BV497">
        <v>865</v>
      </c>
      <c r="BW497">
        <v>1.05</v>
      </c>
      <c r="BX497">
        <v>1.35</v>
      </c>
      <c r="BY497">
        <v>9</v>
      </c>
      <c r="BZ497" t="s">
        <v>34</v>
      </c>
      <c r="CA497" t="s">
        <v>49</v>
      </c>
      <c r="CB497" t="s">
        <v>50</v>
      </c>
      <c r="CC497">
        <v>4148</v>
      </c>
      <c r="CD497">
        <v>5.05</v>
      </c>
      <c r="CE497">
        <v>6.48</v>
      </c>
      <c r="CF497">
        <v>10</v>
      </c>
      <c r="CG497" t="s">
        <v>31</v>
      </c>
      <c r="CH497" t="s">
        <v>51</v>
      </c>
      <c r="CI497" t="s">
        <v>52</v>
      </c>
      <c r="CJ497">
        <v>5917</v>
      </c>
      <c r="CK497">
        <v>7.2</v>
      </c>
      <c r="CL497">
        <v>9.24</v>
      </c>
      <c r="CM497">
        <v>11</v>
      </c>
      <c r="CN497" t="s">
        <v>34</v>
      </c>
      <c r="CO497" t="s">
        <v>53</v>
      </c>
      <c r="CP497" t="s">
        <v>54</v>
      </c>
      <c r="CQ497">
        <v>254</v>
      </c>
      <c r="CR497">
        <v>0.31</v>
      </c>
      <c r="CS497">
        <v>0.4</v>
      </c>
      <c r="CT497">
        <v>12</v>
      </c>
      <c r="CU497" t="s">
        <v>34</v>
      </c>
      <c r="CV497" t="s">
        <v>55</v>
      </c>
      <c r="CW497" t="s">
        <v>56</v>
      </c>
      <c r="CX497">
        <v>850</v>
      </c>
      <c r="CY497">
        <v>1.03</v>
      </c>
      <c r="CZ497">
        <v>1.33</v>
      </c>
    </row>
    <row r="498" spans="1:104" x14ac:dyDescent="0.6">
      <c r="A498" s="1" t="s">
        <v>748</v>
      </c>
      <c r="B498" t="s">
        <v>749</v>
      </c>
      <c r="C498" s="1" t="s">
        <v>63</v>
      </c>
      <c r="D498" t="s">
        <v>64</v>
      </c>
      <c r="E498" t="s">
        <v>29</v>
      </c>
      <c r="F498" t="s">
        <v>1365</v>
      </c>
      <c r="G498" s="1" t="s">
        <v>753</v>
      </c>
      <c r="H498">
        <v>19324</v>
      </c>
      <c r="I498">
        <v>24.16</v>
      </c>
      <c r="J498">
        <v>60676</v>
      </c>
      <c r="K498">
        <v>75.849999999999994</v>
      </c>
      <c r="L498">
        <v>959</v>
      </c>
      <c r="M498">
        <v>1.2</v>
      </c>
      <c r="N498">
        <v>1.58</v>
      </c>
      <c r="O498">
        <v>167</v>
      </c>
      <c r="P498">
        <v>0.21</v>
      </c>
      <c r="Q498">
        <v>0.28000000000000003</v>
      </c>
      <c r="R498">
        <v>59550</v>
      </c>
      <c r="S498">
        <v>74.44</v>
      </c>
      <c r="T498">
        <v>98.14</v>
      </c>
      <c r="U498">
        <v>1</v>
      </c>
      <c r="V498" t="s">
        <v>31</v>
      </c>
      <c r="W498" t="s">
        <v>32</v>
      </c>
      <c r="X498" t="s">
        <v>33</v>
      </c>
      <c r="Y498">
        <v>204</v>
      </c>
      <c r="Z498">
        <v>0.26</v>
      </c>
      <c r="AA498">
        <v>0.34</v>
      </c>
      <c r="AB498">
        <v>2</v>
      </c>
      <c r="AC498" t="s">
        <v>34</v>
      </c>
      <c r="AD498" t="s">
        <v>35</v>
      </c>
      <c r="AE498" t="s">
        <v>36</v>
      </c>
      <c r="AF498">
        <v>1226</v>
      </c>
      <c r="AG498">
        <v>1.53</v>
      </c>
      <c r="AH498">
        <v>2.06</v>
      </c>
      <c r="AI498">
        <v>3</v>
      </c>
      <c r="AJ498" t="s">
        <v>34</v>
      </c>
      <c r="AK498" t="s">
        <v>37</v>
      </c>
      <c r="AL498" t="s">
        <v>38</v>
      </c>
      <c r="AM498">
        <v>18187</v>
      </c>
      <c r="AN498">
        <v>22.73</v>
      </c>
      <c r="AO498">
        <v>30.54</v>
      </c>
      <c r="AP498">
        <v>4</v>
      </c>
      <c r="AQ498" t="s">
        <v>34</v>
      </c>
      <c r="AR498" t="s">
        <v>39</v>
      </c>
      <c r="AS498" t="s">
        <v>40</v>
      </c>
      <c r="AT498">
        <v>800</v>
      </c>
      <c r="AU498">
        <v>1</v>
      </c>
      <c r="AV498">
        <v>1.34</v>
      </c>
      <c r="AW498">
        <v>5</v>
      </c>
      <c r="AX498" t="s">
        <v>31</v>
      </c>
      <c r="AY498" t="s">
        <v>41</v>
      </c>
      <c r="AZ498" t="s">
        <v>42</v>
      </c>
      <c r="BA498">
        <v>5542</v>
      </c>
      <c r="BB498">
        <v>6.93</v>
      </c>
      <c r="BC498">
        <v>9.31</v>
      </c>
      <c r="BD498">
        <v>6</v>
      </c>
      <c r="BE498" t="s">
        <v>34</v>
      </c>
      <c r="BF498" t="s">
        <v>43</v>
      </c>
      <c r="BG498" t="s">
        <v>44</v>
      </c>
      <c r="BH498">
        <v>3473</v>
      </c>
      <c r="BI498">
        <v>4.34</v>
      </c>
      <c r="BJ498">
        <v>5.83</v>
      </c>
      <c r="BK498">
        <v>7</v>
      </c>
      <c r="BL498" t="s">
        <v>34</v>
      </c>
      <c r="BM498" t="s">
        <v>45</v>
      </c>
      <c r="BN498" t="s">
        <v>46</v>
      </c>
      <c r="BO498">
        <v>22248</v>
      </c>
      <c r="BP498">
        <v>27.81</v>
      </c>
      <c r="BQ498">
        <v>37.36</v>
      </c>
      <c r="BR498">
        <v>8</v>
      </c>
      <c r="BS498" t="s">
        <v>31</v>
      </c>
      <c r="BT498" t="s">
        <v>47</v>
      </c>
      <c r="BU498" t="s">
        <v>48</v>
      </c>
      <c r="BV498">
        <v>683</v>
      </c>
      <c r="BW498">
        <v>0.85</v>
      </c>
      <c r="BX498">
        <v>1.1499999999999999</v>
      </c>
      <c r="BY498">
        <v>9</v>
      </c>
      <c r="BZ498" t="s">
        <v>34</v>
      </c>
      <c r="CA498" t="s">
        <v>49</v>
      </c>
      <c r="CB498" t="s">
        <v>50</v>
      </c>
      <c r="CC498">
        <v>3090</v>
      </c>
      <c r="CD498">
        <v>3.86</v>
      </c>
      <c r="CE498">
        <v>5.19</v>
      </c>
      <c r="CF498">
        <v>10</v>
      </c>
      <c r="CG498" t="s">
        <v>31</v>
      </c>
      <c r="CH498" t="s">
        <v>51</v>
      </c>
      <c r="CI498" t="s">
        <v>52</v>
      </c>
      <c r="CJ498">
        <v>3057</v>
      </c>
      <c r="CK498">
        <v>3.82</v>
      </c>
      <c r="CL498">
        <v>5.13</v>
      </c>
      <c r="CM498">
        <v>11</v>
      </c>
      <c r="CN498" t="s">
        <v>34</v>
      </c>
      <c r="CO498" t="s">
        <v>53</v>
      </c>
      <c r="CP498" t="s">
        <v>54</v>
      </c>
      <c r="CQ498">
        <v>304</v>
      </c>
      <c r="CR498">
        <v>0.38</v>
      </c>
      <c r="CS498">
        <v>0.51</v>
      </c>
      <c r="CT498">
        <v>12</v>
      </c>
      <c r="CU498" t="s">
        <v>34</v>
      </c>
      <c r="CV498" t="s">
        <v>55</v>
      </c>
      <c r="CW498" t="s">
        <v>56</v>
      </c>
      <c r="CX498">
        <v>736</v>
      </c>
      <c r="CY498">
        <v>0.92</v>
      </c>
      <c r="CZ498">
        <v>1.24</v>
      </c>
    </row>
    <row r="499" spans="1:104" x14ac:dyDescent="0.6">
      <c r="A499" s="1" t="s">
        <v>748</v>
      </c>
      <c r="B499" t="s">
        <v>749</v>
      </c>
      <c r="C499" s="1" t="s">
        <v>66</v>
      </c>
      <c r="D499" t="s">
        <v>67</v>
      </c>
      <c r="E499" t="s">
        <v>29</v>
      </c>
      <c r="F499" t="s">
        <v>1366</v>
      </c>
      <c r="G499" s="1" t="s">
        <v>754</v>
      </c>
      <c r="H499">
        <v>16236</v>
      </c>
      <c r="I499">
        <v>21.58</v>
      </c>
      <c r="J499">
        <v>58994</v>
      </c>
      <c r="K499">
        <v>78.42</v>
      </c>
      <c r="L499">
        <v>677</v>
      </c>
      <c r="M499">
        <v>0.9</v>
      </c>
      <c r="N499">
        <v>1.1499999999999999</v>
      </c>
      <c r="O499">
        <v>232</v>
      </c>
      <c r="P499">
        <v>0.31</v>
      </c>
      <c r="Q499">
        <v>0.39</v>
      </c>
      <c r="R499">
        <v>58085</v>
      </c>
      <c r="S499">
        <v>77.209999999999994</v>
      </c>
      <c r="T499">
        <v>98.46</v>
      </c>
      <c r="U499">
        <v>1</v>
      </c>
      <c r="V499" t="s">
        <v>31</v>
      </c>
      <c r="W499" t="s">
        <v>32</v>
      </c>
      <c r="X499" t="s">
        <v>33</v>
      </c>
      <c r="Y499">
        <v>189</v>
      </c>
      <c r="Z499">
        <v>0.25</v>
      </c>
      <c r="AA499">
        <v>0.33</v>
      </c>
      <c r="AB499">
        <v>2</v>
      </c>
      <c r="AC499" t="s">
        <v>34</v>
      </c>
      <c r="AD499" t="s">
        <v>35</v>
      </c>
      <c r="AE499" t="s">
        <v>36</v>
      </c>
      <c r="AF499">
        <v>786</v>
      </c>
      <c r="AG499">
        <v>1.04</v>
      </c>
      <c r="AH499">
        <v>1.35</v>
      </c>
      <c r="AI499">
        <v>3</v>
      </c>
      <c r="AJ499" t="s">
        <v>34</v>
      </c>
      <c r="AK499" t="s">
        <v>37</v>
      </c>
      <c r="AL499" t="s">
        <v>38</v>
      </c>
      <c r="AM499">
        <v>21245</v>
      </c>
      <c r="AN499">
        <v>28.24</v>
      </c>
      <c r="AO499">
        <v>36.58</v>
      </c>
      <c r="AP499">
        <v>4</v>
      </c>
      <c r="AQ499" t="s">
        <v>34</v>
      </c>
      <c r="AR499" t="s">
        <v>39</v>
      </c>
      <c r="AS499" t="s">
        <v>40</v>
      </c>
      <c r="AT499">
        <v>790</v>
      </c>
      <c r="AU499">
        <v>1.05</v>
      </c>
      <c r="AV499">
        <v>1.36</v>
      </c>
      <c r="AW499">
        <v>5</v>
      </c>
      <c r="AX499" t="s">
        <v>31</v>
      </c>
      <c r="AY499" t="s">
        <v>41</v>
      </c>
      <c r="AZ499" t="s">
        <v>42</v>
      </c>
      <c r="BA499">
        <v>4445</v>
      </c>
      <c r="BB499">
        <v>5.91</v>
      </c>
      <c r="BC499">
        <v>7.65</v>
      </c>
      <c r="BD499">
        <v>6</v>
      </c>
      <c r="BE499" t="s">
        <v>34</v>
      </c>
      <c r="BF499" t="s">
        <v>43</v>
      </c>
      <c r="BG499" t="s">
        <v>44</v>
      </c>
      <c r="BH499">
        <v>5776</v>
      </c>
      <c r="BI499">
        <v>7.68</v>
      </c>
      <c r="BJ499">
        <v>9.94</v>
      </c>
      <c r="BK499">
        <v>7</v>
      </c>
      <c r="BL499" t="s">
        <v>34</v>
      </c>
      <c r="BM499" t="s">
        <v>45</v>
      </c>
      <c r="BN499" t="s">
        <v>46</v>
      </c>
      <c r="BO499">
        <v>15609</v>
      </c>
      <c r="BP499">
        <v>20.75</v>
      </c>
      <c r="BQ499">
        <v>26.87</v>
      </c>
      <c r="BR499">
        <v>8</v>
      </c>
      <c r="BS499" t="s">
        <v>31</v>
      </c>
      <c r="BT499" t="s">
        <v>47</v>
      </c>
      <c r="BU499" t="s">
        <v>48</v>
      </c>
      <c r="BV499">
        <v>695</v>
      </c>
      <c r="BW499">
        <v>0.92</v>
      </c>
      <c r="BX499">
        <v>1.2</v>
      </c>
      <c r="BY499">
        <v>9</v>
      </c>
      <c r="BZ499" t="s">
        <v>34</v>
      </c>
      <c r="CA499" t="s">
        <v>49</v>
      </c>
      <c r="CB499" t="s">
        <v>50</v>
      </c>
      <c r="CC499">
        <v>3223</v>
      </c>
      <c r="CD499">
        <v>4.28</v>
      </c>
      <c r="CE499">
        <v>5.55</v>
      </c>
      <c r="CF499">
        <v>10</v>
      </c>
      <c r="CG499" t="s">
        <v>31</v>
      </c>
      <c r="CH499" t="s">
        <v>51</v>
      </c>
      <c r="CI499" t="s">
        <v>52</v>
      </c>
      <c r="CJ499">
        <v>4433</v>
      </c>
      <c r="CK499">
        <v>5.89</v>
      </c>
      <c r="CL499">
        <v>7.63</v>
      </c>
      <c r="CM499">
        <v>11</v>
      </c>
      <c r="CN499" t="s">
        <v>34</v>
      </c>
      <c r="CO499" t="s">
        <v>53</v>
      </c>
      <c r="CP499" t="s">
        <v>54</v>
      </c>
      <c r="CQ499">
        <v>276</v>
      </c>
      <c r="CR499">
        <v>0.37</v>
      </c>
      <c r="CS499">
        <v>0.48</v>
      </c>
      <c r="CT499">
        <v>12</v>
      </c>
      <c r="CU499" t="s">
        <v>34</v>
      </c>
      <c r="CV499" t="s">
        <v>55</v>
      </c>
      <c r="CW499" t="s">
        <v>56</v>
      </c>
      <c r="CX499">
        <v>618</v>
      </c>
      <c r="CY499">
        <v>0.82</v>
      </c>
      <c r="CZ499">
        <v>1.06</v>
      </c>
    </row>
    <row r="500" spans="1:104" x14ac:dyDescent="0.6">
      <c r="A500" s="1" t="s">
        <v>748</v>
      </c>
      <c r="B500" t="s">
        <v>749</v>
      </c>
      <c r="C500" s="1" t="s">
        <v>85</v>
      </c>
      <c r="D500" t="s">
        <v>92</v>
      </c>
      <c r="E500" t="s">
        <v>29</v>
      </c>
      <c r="F500" t="s">
        <v>1367</v>
      </c>
      <c r="G500" s="1" t="s">
        <v>755</v>
      </c>
      <c r="H500">
        <v>13954</v>
      </c>
      <c r="I500">
        <v>18.440000000000001</v>
      </c>
      <c r="J500">
        <v>61710</v>
      </c>
      <c r="K500">
        <v>81.56</v>
      </c>
      <c r="L500">
        <v>702</v>
      </c>
      <c r="M500">
        <v>0.93</v>
      </c>
      <c r="N500">
        <v>1.1399999999999999</v>
      </c>
      <c r="O500">
        <v>205</v>
      </c>
      <c r="P500">
        <v>0.27</v>
      </c>
      <c r="Q500">
        <v>0.33</v>
      </c>
      <c r="R500">
        <v>60803</v>
      </c>
      <c r="S500">
        <v>80.36</v>
      </c>
      <c r="T500">
        <v>98.53</v>
      </c>
      <c r="U500">
        <v>1</v>
      </c>
      <c r="V500" t="s">
        <v>31</v>
      </c>
      <c r="W500" t="s">
        <v>32</v>
      </c>
      <c r="X500" t="s">
        <v>33</v>
      </c>
      <c r="Y500">
        <v>113</v>
      </c>
      <c r="Z500">
        <v>0.15</v>
      </c>
      <c r="AA500">
        <v>0.19</v>
      </c>
      <c r="AB500">
        <v>2</v>
      </c>
      <c r="AC500" t="s">
        <v>34</v>
      </c>
      <c r="AD500" t="s">
        <v>35</v>
      </c>
      <c r="AE500" t="s">
        <v>36</v>
      </c>
      <c r="AF500">
        <v>501</v>
      </c>
      <c r="AG500">
        <v>0.66</v>
      </c>
      <c r="AH500">
        <v>0.82</v>
      </c>
      <c r="AI500">
        <v>3</v>
      </c>
      <c r="AJ500" t="s">
        <v>34</v>
      </c>
      <c r="AK500" t="s">
        <v>37</v>
      </c>
      <c r="AL500" t="s">
        <v>38</v>
      </c>
      <c r="AM500">
        <v>26230</v>
      </c>
      <c r="AN500">
        <v>34.67</v>
      </c>
      <c r="AO500">
        <v>43.14</v>
      </c>
      <c r="AP500">
        <v>4</v>
      </c>
      <c r="AQ500" t="s">
        <v>34</v>
      </c>
      <c r="AR500" t="s">
        <v>39</v>
      </c>
      <c r="AS500" t="s">
        <v>40</v>
      </c>
      <c r="AT500">
        <v>862</v>
      </c>
      <c r="AU500">
        <v>1.1399999999999999</v>
      </c>
      <c r="AV500">
        <v>1.42</v>
      </c>
      <c r="AW500">
        <v>5</v>
      </c>
      <c r="AX500" t="s">
        <v>31</v>
      </c>
      <c r="AY500" t="s">
        <v>41</v>
      </c>
      <c r="AZ500" t="s">
        <v>42</v>
      </c>
      <c r="BA500">
        <v>4898</v>
      </c>
      <c r="BB500">
        <v>6.47</v>
      </c>
      <c r="BC500">
        <v>8.06</v>
      </c>
      <c r="BD500">
        <v>6</v>
      </c>
      <c r="BE500" t="s">
        <v>34</v>
      </c>
      <c r="BF500" t="s">
        <v>43</v>
      </c>
      <c r="BG500" t="s">
        <v>44</v>
      </c>
      <c r="BH500">
        <v>8358</v>
      </c>
      <c r="BI500">
        <v>11.05</v>
      </c>
      <c r="BJ500">
        <v>13.75</v>
      </c>
      <c r="BK500">
        <v>7</v>
      </c>
      <c r="BL500" t="s">
        <v>34</v>
      </c>
      <c r="BM500" t="s">
        <v>45</v>
      </c>
      <c r="BN500" t="s">
        <v>46</v>
      </c>
      <c r="BO500">
        <v>8945</v>
      </c>
      <c r="BP500">
        <v>11.82</v>
      </c>
      <c r="BQ500">
        <v>14.71</v>
      </c>
      <c r="BR500">
        <v>8</v>
      </c>
      <c r="BS500" t="s">
        <v>31</v>
      </c>
      <c r="BT500" t="s">
        <v>47</v>
      </c>
      <c r="BU500" t="s">
        <v>48</v>
      </c>
      <c r="BV500">
        <v>531</v>
      </c>
      <c r="BW500">
        <v>0.7</v>
      </c>
      <c r="BX500">
        <v>0.87</v>
      </c>
      <c r="BY500">
        <v>9</v>
      </c>
      <c r="BZ500" t="s">
        <v>34</v>
      </c>
      <c r="CA500" t="s">
        <v>49</v>
      </c>
      <c r="CB500" t="s">
        <v>50</v>
      </c>
      <c r="CC500">
        <v>2582</v>
      </c>
      <c r="CD500">
        <v>3.41</v>
      </c>
      <c r="CE500">
        <v>4.25</v>
      </c>
      <c r="CF500">
        <v>10</v>
      </c>
      <c r="CG500" t="s">
        <v>31</v>
      </c>
      <c r="CH500" t="s">
        <v>51</v>
      </c>
      <c r="CI500" t="s">
        <v>52</v>
      </c>
      <c r="CJ500">
        <v>6911</v>
      </c>
      <c r="CK500">
        <v>9.1300000000000008</v>
      </c>
      <c r="CL500">
        <v>11.37</v>
      </c>
      <c r="CM500">
        <v>11</v>
      </c>
      <c r="CN500" t="s">
        <v>34</v>
      </c>
      <c r="CO500" t="s">
        <v>53</v>
      </c>
      <c r="CP500" t="s">
        <v>54</v>
      </c>
      <c r="CQ500">
        <v>201</v>
      </c>
      <c r="CR500">
        <v>0.27</v>
      </c>
      <c r="CS500">
        <v>0.33</v>
      </c>
      <c r="CT500">
        <v>12</v>
      </c>
      <c r="CU500" t="s">
        <v>34</v>
      </c>
      <c r="CV500" t="s">
        <v>55</v>
      </c>
      <c r="CW500" t="s">
        <v>56</v>
      </c>
      <c r="CX500">
        <v>671</v>
      </c>
      <c r="CY500">
        <v>0.89</v>
      </c>
      <c r="CZ500">
        <v>1.1000000000000001</v>
      </c>
    </row>
    <row r="501" spans="1:104" x14ac:dyDescent="0.6">
      <c r="A501" s="1" t="s">
        <v>748</v>
      </c>
      <c r="B501" t="s">
        <v>749</v>
      </c>
      <c r="C501" s="1" t="s">
        <v>94</v>
      </c>
      <c r="D501" t="s">
        <v>95</v>
      </c>
      <c r="E501" t="s">
        <v>29</v>
      </c>
      <c r="F501" t="s">
        <v>1368</v>
      </c>
      <c r="G501" s="1" t="s">
        <v>756</v>
      </c>
      <c r="H501">
        <v>17457</v>
      </c>
      <c r="I501">
        <v>19.93</v>
      </c>
      <c r="J501">
        <v>70120</v>
      </c>
      <c r="K501">
        <v>80.069999999999993</v>
      </c>
      <c r="L501">
        <v>858</v>
      </c>
      <c r="M501">
        <v>0.98</v>
      </c>
      <c r="N501">
        <v>1.22</v>
      </c>
      <c r="O501">
        <v>231</v>
      </c>
      <c r="P501">
        <v>0.26</v>
      </c>
      <c r="Q501">
        <v>0.33</v>
      </c>
      <c r="R501">
        <v>69031</v>
      </c>
      <c r="S501">
        <v>78.819999999999993</v>
      </c>
      <c r="T501">
        <v>98.45</v>
      </c>
      <c r="U501">
        <v>1</v>
      </c>
      <c r="V501" t="s">
        <v>31</v>
      </c>
      <c r="W501" t="s">
        <v>32</v>
      </c>
      <c r="X501" t="s">
        <v>33</v>
      </c>
      <c r="Y501">
        <v>150</v>
      </c>
      <c r="Z501">
        <v>0.17</v>
      </c>
      <c r="AA501">
        <v>0.22</v>
      </c>
      <c r="AB501">
        <v>2</v>
      </c>
      <c r="AC501" t="s">
        <v>34</v>
      </c>
      <c r="AD501" t="s">
        <v>35</v>
      </c>
      <c r="AE501" t="s">
        <v>36</v>
      </c>
      <c r="AF501">
        <v>893</v>
      </c>
      <c r="AG501">
        <v>1.02</v>
      </c>
      <c r="AH501">
        <v>1.29</v>
      </c>
      <c r="AI501">
        <v>3</v>
      </c>
      <c r="AJ501" t="s">
        <v>34</v>
      </c>
      <c r="AK501" t="s">
        <v>37</v>
      </c>
      <c r="AL501" t="s">
        <v>38</v>
      </c>
      <c r="AM501">
        <v>29596</v>
      </c>
      <c r="AN501">
        <v>33.79</v>
      </c>
      <c r="AO501">
        <v>42.87</v>
      </c>
      <c r="AP501">
        <v>4</v>
      </c>
      <c r="AQ501" t="s">
        <v>34</v>
      </c>
      <c r="AR501" t="s">
        <v>39</v>
      </c>
      <c r="AS501" t="s">
        <v>40</v>
      </c>
      <c r="AT501">
        <v>1081</v>
      </c>
      <c r="AU501">
        <v>1.23</v>
      </c>
      <c r="AV501">
        <v>1.57</v>
      </c>
      <c r="AW501">
        <v>5</v>
      </c>
      <c r="AX501" t="s">
        <v>31</v>
      </c>
      <c r="AY501" t="s">
        <v>41</v>
      </c>
      <c r="AZ501" t="s">
        <v>42</v>
      </c>
      <c r="BA501">
        <v>5910</v>
      </c>
      <c r="BB501">
        <v>6.75</v>
      </c>
      <c r="BC501">
        <v>8.56</v>
      </c>
      <c r="BD501">
        <v>6</v>
      </c>
      <c r="BE501" t="s">
        <v>34</v>
      </c>
      <c r="BF501" t="s">
        <v>43</v>
      </c>
      <c r="BG501" t="s">
        <v>44</v>
      </c>
      <c r="BH501">
        <v>6461</v>
      </c>
      <c r="BI501">
        <v>7.38</v>
      </c>
      <c r="BJ501">
        <v>9.36</v>
      </c>
      <c r="BK501">
        <v>7</v>
      </c>
      <c r="BL501" t="s">
        <v>34</v>
      </c>
      <c r="BM501" t="s">
        <v>45</v>
      </c>
      <c r="BN501" t="s">
        <v>46</v>
      </c>
      <c r="BO501">
        <v>11657</v>
      </c>
      <c r="BP501">
        <v>13.31</v>
      </c>
      <c r="BQ501">
        <v>16.89</v>
      </c>
      <c r="BR501">
        <v>8</v>
      </c>
      <c r="BS501" t="s">
        <v>31</v>
      </c>
      <c r="BT501" t="s">
        <v>47</v>
      </c>
      <c r="BU501" t="s">
        <v>48</v>
      </c>
      <c r="BV501">
        <v>790</v>
      </c>
      <c r="BW501">
        <v>0.9</v>
      </c>
      <c r="BX501">
        <v>1.1399999999999999</v>
      </c>
      <c r="BY501">
        <v>9</v>
      </c>
      <c r="BZ501" t="s">
        <v>34</v>
      </c>
      <c r="CA501" t="s">
        <v>49</v>
      </c>
      <c r="CB501" t="s">
        <v>50</v>
      </c>
      <c r="CC501">
        <v>4218</v>
      </c>
      <c r="CD501">
        <v>4.82</v>
      </c>
      <c r="CE501">
        <v>6.11</v>
      </c>
      <c r="CF501">
        <v>10</v>
      </c>
      <c r="CG501" t="s">
        <v>31</v>
      </c>
      <c r="CH501" t="s">
        <v>51</v>
      </c>
      <c r="CI501" t="s">
        <v>52</v>
      </c>
      <c r="CJ501">
        <v>7170</v>
      </c>
      <c r="CK501">
        <v>8.19</v>
      </c>
      <c r="CL501">
        <v>10.39</v>
      </c>
      <c r="CM501">
        <v>11</v>
      </c>
      <c r="CN501" t="s">
        <v>34</v>
      </c>
      <c r="CO501" t="s">
        <v>53</v>
      </c>
      <c r="CP501" t="s">
        <v>54</v>
      </c>
      <c r="CQ501">
        <v>233</v>
      </c>
      <c r="CR501">
        <v>0.27</v>
      </c>
      <c r="CS501">
        <v>0.34</v>
      </c>
      <c r="CT501">
        <v>12</v>
      </c>
      <c r="CU501" t="s">
        <v>34</v>
      </c>
      <c r="CV501" t="s">
        <v>55</v>
      </c>
      <c r="CW501" t="s">
        <v>56</v>
      </c>
      <c r="CX501">
        <v>872</v>
      </c>
      <c r="CY501">
        <v>1</v>
      </c>
      <c r="CZ501">
        <v>1.26</v>
      </c>
    </row>
    <row r="502" spans="1:104" x14ac:dyDescent="0.6">
      <c r="A502" s="1" t="s">
        <v>748</v>
      </c>
      <c r="B502" t="s">
        <v>749</v>
      </c>
      <c r="C502" s="1" t="s">
        <v>97</v>
      </c>
      <c r="D502" t="s">
        <v>98</v>
      </c>
      <c r="E502" t="s">
        <v>29</v>
      </c>
      <c r="F502" t="s">
        <v>1369</v>
      </c>
      <c r="G502" s="1" t="s">
        <v>757</v>
      </c>
      <c r="H502">
        <v>12784</v>
      </c>
      <c r="I502">
        <v>18.86</v>
      </c>
      <c r="J502">
        <v>55007</v>
      </c>
      <c r="K502">
        <v>81.14</v>
      </c>
      <c r="L502">
        <v>758</v>
      </c>
      <c r="M502">
        <v>1.1200000000000001</v>
      </c>
      <c r="N502">
        <v>1.38</v>
      </c>
      <c r="O502">
        <v>110</v>
      </c>
      <c r="P502">
        <v>0.16</v>
      </c>
      <c r="Q502">
        <v>0.2</v>
      </c>
      <c r="R502">
        <v>54139</v>
      </c>
      <c r="S502">
        <v>79.86</v>
      </c>
      <c r="T502">
        <v>98.42</v>
      </c>
      <c r="U502">
        <v>1</v>
      </c>
      <c r="V502" t="s">
        <v>31</v>
      </c>
      <c r="W502" t="s">
        <v>32</v>
      </c>
      <c r="X502" t="s">
        <v>33</v>
      </c>
      <c r="Y502">
        <v>155</v>
      </c>
      <c r="Z502">
        <v>0.23</v>
      </c>
      <c r="AA502">
        <v>0.28999999999999998</v>
      </c>
      <c r="AB502">
        <v>2</v>
      </c>
      <c r="AC502" t="s">
        <v>34</v>
      </c>
      <c r="AD502" t="s">
        <v>35</v>
      </c>
      <c r="AE502" t="s">
        <v>36</v>
      </c>
      <c r="AF502">
        <v>774</v>
      </c>
      <c r="AG502">
        <v>1.1399999999999999</v>
      </c>
      <c r="AH502">
        <v>1.43</v>
      </c>
      <c r="AI502">
        <v>3</v>
      </c>
      <c r="AJ502" t="s">
        <v>34</v>
      </c>
      <c r="AK502" t="s">
        <v>37</v>
      </c>
      <c r="AL502" t="s">
        <v>38</v>
      </c>
      <c r="AM502">
        <v>22144</v>
      </c>
      <c r="AN502">
        <v>32.67</v>
      </c>
      <c r="AO502">
        <v>40.9</v>
      </c>
      <c r="AP502">
        <v>4</v>
      </c>
      <c r="AQ502" t="s">
        <v>34</v>
      </c>
      <c r="AR502" t="s">
        <v>39</v>
      </c>
      <c r="AS502" t="s">
        <v>40</v>
      </c>
      <c r="AT502">
        <v>858</v>
      </c>
      <c r="AU502">
        <v>1.27</v>
      </c>
      <c r="AV502">
        <v>1.58</v>
      </c>
      <c r="AW502">
        <v>5</v>
      </c>
      <c r="AX502" t="s">
        <v>31</v>
      </c>
      <c r="AY502" t="s">
        <v>41</v>
      </c>
      <c r="AZ502" t="s">
        <v>42</v>
      </c>
      <c r="BA502">
        <v>4187</v>
      </c>
      <c r="BB502">
        <v>6.18</v>
      </c>
      <c r="BC502">
        <v>7.73</v>
      </c>
      <c r="BD502">
        <v>6</v>
      </c>
      <c r="BE502" t="s">
        <v>34</v>
      </c>
      <c r="BF502" t="s">
        <v>43</v>
      </c>
      <c r="BG502" t="s">
        <v>44</v>
      </c>
      <c r="BH502">
        <v>4528</v>
      </c>
      <c r="BI502">
        <v>6.68</v>
      </c>
      <c r="BJ502">
        <v>8.36</v>
      </c>
      <c r="BK502">
        <v>7</v>
      </c>
      <c r="BL502" t="s">
        <v>34</v>
      </c>
      <c r="BM502" t="s">
        <v>45</v>
      </c>
      <c r="BN502" t="s">
        <v>46</v>
      </c>
      <c r="BO502">
        <v>10890</v>
      </c>
      <c r="BP502">
        <v>16.059999999999999</v>
      </c>
      <c r="BQ502">
        <v>20.11</v>
      </c>
      <c r="BR502">
        <v>8</v>
      </c>
      <c r="BS502" t="s">
        <v>31</v>
      </c>
      <c r="BT502" t="s">
        <v>47</v>
      </c>
      <c r="BU502" t="s">
        <v>48</v>
      </c>
      <c r="BV502">
        <v>775</v>
      </c>
      <c r="BW502">
        <v>1.1399999999999999</v>
      </c>
      <c r="BX502">
        <v>1.43</v>
      </c>
      <c r="BY502">
        <v>9</v>
      </c>
      <c r="BZ502" t="s">
        <v>34</v>
      </c>
      <c r="CA502" t="s">
        <v>49</v>
      </c>
      <c r="CB502" t="s">
        <v>50</v>
      </c>
      <c r="CC502">
        <v>3843</v>
      </c>
      <c r="CD502">
        <v>5.67</v>
      </c>
      <c r="CE502">
        <v>7.1</v>
      </c>
      <c r="CF502">
        <v>10</v>
      </c>
      <c r="CG502" t="s">
        <v>31</v>
      </c>
      <c r="CH502" t="s">
        <v>51</v>
      </c>
      <c r="CI502" t="s">
        <v>52</v>
      </c>
      <c r="CJ502">
        <v>4990</v>
      </c>
      <c r="CK502">
        <v>7.36</v>
      </c>
      <c r="CL502">
        <v>9.2200000000000006</v>
      </c>
      <c r="CM502">
        <v>11</v>
      </c>
      <c r="CN502" t="s">
        <v>34</v>
      </c>
      <c r="CO502" t="s">
        <v>53</v>
      </c>
      <c r="CP502" t="s">
        <v>54</v>
      </c>
      <c r="CQ502">
        <v>250</v>
      </c>
      <c r="CR502">
        <v>0.37</v>
      </c>
      <c r="CS502">
        <v>0.46</v>
      </c>
      <c r="CT502">
        <v>12</v>
      </c>
      <c r="CU502" t="s">
        <v>34</v>
      </c>
      <c r="CV502" t="s">
        <v>55</v>
      </c>
      <c r="CW502" t="s">
        <v>56</v>
      </c>
      <c r="CX502">
        <v>745</v>
      </c>
      <c r="CY502">
        <v>1.1000000000000001</v>
      </c>
      <c r="CZ502">
        <v>1.38</v>
      </c>
    </row>
    <row r="503" spans="1:104" x14ac:dyDescent="0.6">
      <c r="A503" s="1" t="s">
        <v>748</v>
      </c>
      <c r="B503" t="s">
        <v>749</v>
      </c>
      <c r="C503" s="1" t="s">
        <v>100</v>
      </c>
      <c r="D503" t="s">
        <v>101</v>
      </c>
      <c r="E503" t="s">
        <v>29</v>
      </c>
      <c r="F503" t="s">
        <v>1370</v>
      </c>
      <c r="G503" s="1" t="s">
        <v>758</v>
      </c>
      <c r="H503">
        <v>11573</v>
      </c>
      <c r="I503">
        <v>18.34</v>
      </c>
      <c r="J503">
        <v>51542</v>
      </c>
      <c r="K503">
        <v>81.66</v>
      </c>
      <c r="L503">
        <v>841</v>
      </c>
      <c r="M503">
        <v>1.33</v>
      </c>
      <c r="N503">
        <v>1.63</v>
      </c>
      <c r="O503">
        <v>0</v>
      </c>
      <c r="P503">
        <v>0</v>
      </c>
      <c r="Q503">
        <v>0</v>
      </c>
      <c r="R503">
        <v>50701</v>
      </c>
      <c r="S503">
        <v>80.33</v>
      </c>
      <c r="T503">
        <v>98.37</v>
      </c>
      <c r="U503">
        <v>1</v>
      </c>
      <c r="V503" t="s">
        <v>31</v>
      </c>
      <c r="W503" t="s">
        <v>32</v>
      </c>
      <c r="X503" t="s">
        <v>33</v>
      </c>
      <c r="Y503">
        <v>83</v>
      </c>
      <c r="Z503">
        <v>0.13</v>
      </c>
      <c r="AA503">
        <v>0.16</v>
      </c>
      <c r="AB503">
        <v>2</v>
      </c>
      <c r="AC503" t="s">
        <v>34</v>
      </c>
      <c r="AD503" t="s">
        <v>35</v>
      </c>
      <c r="AE503" t="s">
        <v>36</v>
      </c>
      <c r="AF503">
        <v>486</v>
      </c>
      <c r="AG503">
        <v>0.77</v>
      </c>
      <c r="AH503">
        <v>0.96</v>
      </c>
      <c r="AI503">
        <v>3</v>
      </c>
      <c r="AJ503" t="s">
        <v>34</v>
      </c>
      <c r="AK503" t="s">
        <v>37</v>
      </c>
      <c r="AL503" t="s">
        <v>38</v>
      </c>
      <c r="AM503">
        <v>23629</v>
      </c>
      <c r="AN503">
        <v>37.44</v>
      </c>
      <c r="AO503">
        <v>46.6</v>
      </c>
      <c r="AP503">
        <v>4</v>
      </c>
      <c r="AQ503" t="s">
        <v>34</v>
      </c>
      <c r="AR503" t="s">
        <v>39</v>
      </c>
      <c r="AS503" t="s">
        <v>40</v>
      </c>
      <c r="AT503">
        <v>683</v>
      </c>
      <c r="AU503">
        <v>1.08</v>
      </c>
      <c r="AV503">
        <v>1.35</v>
      </c>
      <c r="AW503">
        <v>5</v>
      </c>
      <c r="AX503" t="s">
        <v>31</v>
      </c>
      <c r="AY503" t="s">
        <v>41</v>
      </c>
      <c r="AZ503" t="s">
        <v>42</v>
      </c>
      <c r="BA503">
        <v>3246</v>
      </c>
      <c r="BB503">
        <v>5.14</v>
      </c>
      <c r="BC503">
        <v>6.4</v>
      </c>
      <c r="BD503">
        <v>6</v>
      </c>
      <c r="BE503" t="s">
        <v>34</v>
      </c>
      <c r="BF503" t="s">
        <v>43</v>
      </c>
      <c r="BG503" t="s">
        <v>44</v>
      </c>
      <c r="BH503">
        <v>5680</v>
      </c>
      <c r="BI503">
        <v>9</v>
      </c>
      <c r="BJ503">
        <v>11.2</v>
      </c>
      <c r="BK503">
        <v>7</v>
      </c>
      <c r="BL503" t="s">
        <v>34</v>
      </c>
      <c r="BM503" t="s">
        <v>45</v>
      </c>
      <c r="BN503" t="s">
        <v>46</v>
      </c>
      <c r="BO503">
        <v>7014</v>
      </c>
      <c r="BP503">
        <v>11.11</v>
      </c>
      <c r="BQ503">
        <v>13.83</v>
      </c>
      <c r="BR503">
        <v>8</v>
      </c>
      <c r="BS503" t="s">
        <v>31</v>
      </c>
      <c r="BT503" t="s">
        <v>47</v>
      </c>
      <c r="BU503" t="s">
        <v>48</v>
      </c>
      <c r="BV503">
        <v>544</v>
      </c>
      <c r="BW503">
        <v>0.86</v>
      </c>
      <c r="BX503">
        <v>1.07</v>
      </c>
      <c r="BY503">
        <v>9</v>
      </c>
      <c r="BZ503" t="s">
        <v>34</v>
      </c>
      <c r="CA503" t="s">
        <v>49</v>
      </c>
      <c r="CB503" t="s">
        <v>50</v>
      </c>
      <c r="CC503">
        <v>2971</v>
      </c>
      <c r="CD503">
        <v>4.71</v>
      </c>
      <c r="CE503">
        <v>5.86</v>
      </c>
      <c r="CF503">
        <v>10</v>
      </c>
      <c r="CG503" t="s">
        <v>31</v>
      </c>
      <c r="CH503" t="s">
        <v>51</v>
      </c>
      <c r="CI503" t="s">
        <v>52</v>
      </c>
      <c r="CJ503">
        <v>5642</v>
      </c>
      <c r="CK503">
        <v>8.94</v>
      </c>
      <c r="CL503">
        <v>11.13</v>
      </c>
      <c r="CM503">
        <v>11</v>
      </c>
      <c r="CN503" t="s">
        <v>34</v>
      </c>
      <c r="CO503" t="s">
        <v>53</v>
      </c>
      <c r="CP503" t="s">
        <v>54</v>
      </c>
      <c r="CQ503">
        <v>153</v>
      </c>
      <c r="CR503">
        <v>0.24</v>
      </c>
      <c r="CS503">
        <v>0.3</v>
      </c>
      <c r="CT503">
        <v>12</v>
      </c>
      <c r="CU503" t="s">
        <v>34</v>
      </c>
      <c r="CV503" t="s">
        <v>55</v>
      </c>
      <c r="CW503" t="s">
        <v>56</v>
      </c>
      <c r="CX503">
        <v>570</v>
      </c>
      <c r="CY503">
        <v>0.9</v>
      </c>
      <c r="CZ503">
        <v>1.1200000000000001</v>
      </c>
    </row>
    <row r="504" spans="1:104" x14ac:dyDescent="0.6">
      <c r="A504" s="1" t="s">
        <v>748</v>
      </c>
      <c r="B504" t="s">
        <v>749</v>
      </c>
      <c r="C504" s="1" t="s">
        <v>114</v>
      </c>
      <c r="D504" t="s">
        <v>140</v>
      </c>
      <c r="E504" t="s">
        <v>29</v>
      </c>
      <c r="F504" t="s">
        <v>1371</v>
      </c>
      <c r="G504" s="1" t="s">
        <v>759</v>
      </c>
      <c r="H504">
        <v>15830</v>
      </c>
      <c r="I504">
        <v>20</v>
      </c>
      <c r="J504">
        <v>63309</v>
      </c>
      <c r="K504">
        <v>80</v>
      </c>
      <c r="L504">
        <v>1249</v>
      </c>
      <c r="M504">
        <v>1.58</v>
      </c>
      <c r="N504">
        <v>1.97</v>
      </c>
      <c r="O504">
        <v>89</v>
      </c>
      <c r="P504">
        <v>0.11</v>
      </c>
      <c r="Q504">
        <v>0.14000000000000001</v>
      </c>
      <c r="R504">
        <v>61971</v>
      </c>
      <c r="S504">
        <v>78.31</v>
      </c>
      <c r="T504">
        <v>97.89</v>
      </c>
      <c r="U504">
        <v>1</v>
      </c>
      <c r="V504" t="s">
        <v>31</v>
      </c>
      <c r="W504" t="s">
        <v>32</v>
      </c>
      <c r="X504" t="s">
        <v>33</v>
      </c>
      <c r="Y504">
        <v>162</v>
      </c>
      <c r="Z504">
        <v>0.2</v>
      </c>
      <c r="AA504">
        <v>0.26</v>
      </c>
      <c r="AB504">
        <v>2</v>
      </c>
      <c r="AC504" t="s">
        <v>34</v>
      </c>
      <c r="AD504" t="s">
        <v>35</v>
      </c>
      <c r="AE504" t="s">
        <v>36</v>
      </c>
      <c r="AF504">
        <v>1026</v>
      </c>
      <c r="AG504">
        <v>1.3</v>
      </c>
      <c r="AH504">
        <v>1.66</v>
      </c>
      <c r="AI504">
        <v>3</v>
      </c>
      <c r="AJ504" t="s">
        <v>34</v>
      </c>
      <c r="AK504" t="s">
        <v>37</v>
      </c>
      <c r="AL504" t="s">
        <v>38</v>
      </c>
      <c r="AM504">
        <v>24014</v>
      </c>
      <c r="AN504">
        <v>30.34</v>
      </c>
      <c r="AO504">
        <v>38.75</v>
      </c>
      <c r="AP504">
        <v>4</v>
      </c>
      <c r="AQ504" t="s">
        <v>34</v>
      </c>
      <c r="AR504" t="s">
        <v>39</v>
      </c>
      <c r="AS504" t="s">
        <v>40</v>
      </c>
      <c r="AT504">
        <v>949</v>
      </c>
      <c r="AU504">
        <v>1.2</v>
      </c>
      <c r="AV504">
        <v>1.53</v>
      </c>
      <c r="AW504">
        <v>5</v>
      </c>
      <c r="AX504" t="s">
        <v>31</v>
      </c>
      <c r="AY504" t="s">
        <v>41</v>
      </c>
      <c r="AZ504" t="s">
        <v>42</v>
      </c>
      <c r="BA504">
        <v>4768</v>
      </c>
      <c r="BB504">
        <v>6.02</v>
      </c>
      <c r="BC504">
        <v>7.69</v>
      </c>
      <c r="BD504">
        <v>6</v>
      </c>
      <c r="BE504" t="s">
        <v>34</v>
      </c>
      <c r="BF504" t="s">
        <v>43</v>
      </c>
      <c r="BG504" t="s">
        <v>44</v>
      </c>
      <c r="BH504">
        <v>4699</v>
      </c>
      <c r="BI504">
        <v>5.94</v>
      </c>
      <c r="BJ504">
        <v>7.58</v>
      </c>
      <c r="BK504">
        <v>7</v>
      </c>
      <c r="BL504" t="s">
        <v>34</v>
      </c>
      <c r="BM504" t="s">
        <v>45</v>
      </c>
      <c r="BN504" t="s">
        <v>46</v>
      </c>
      <c r="BO504">
        <v>14950</v>
      </c>
      <c r="BP504">
        <v>18.89</v>
      </c>
      <c r="BQ504">
        <v>24.12</v>
      </c>
      <c r="BR504">
        <v>8</v>
      </c>
      <c r="BS504" t="s">
        <v>31</v>
      </c>
      <c r="BT504" t="s">
        <v>47</v>
      </c>
      <c r="BU504" t="s">
        <v>48</v>
      </c>
      <c r="BV504">
        <v>1084</v>
      </c>
      <c r="BW504">
        <v>1.37</v>
      </c>
      <c r="BX504">
        <v>1.75</v>
      </c>
      <c r="BY504">
        <v>9</v>
      </c>
      <c r="BZ504" t="s">
        <v>34</v>
      </c>
      <c r="CA504" t="s">
        <v>49</v>
      </c>
      <c r="CB504" t="s">
        <v>50</v>
      </c>
      <c r="CC504">
        <v>4443</v>
      </c>
      <c r="CD504">
        <v>5.61</v>
      </c>
      <c r="CE504">
        <v>7.17</v>
      </c>
      <c r="CF504">
        <v>10</v>
      </c>
      <c r="CG504" t="s">
        <v>31</v>
      </c>
      <c r="CH504" t="s">
        <v>51</v>
      </c>
      <c r="CI504" t="s">
        <v>52</v>
      </c>
      <c r="CJ504">
        <v>4728</v>
      </c>
      <c r="CK504">
        <v>5.97</v>
      </c>
      <c r="CL504">
        <v>7.63</v>
      </c>
      <c r="CM504">
        <v>11</v>
      </c>
      <c r="CN504" t="s">
        <v>34</v>
      </c>
      <c r="CO504" t="s">
        <v>53</v>
      </c>
      <c r="CP504" t="s">
        <v>54</v>
      </c>
      <c r="CQ504">
        <v>337</v>
      </c>
      <c r="CR504">
        <v>0.43</v>
      </c>
      <c r="CS504">
        <v>0.54</v>
      </c>
      <c r="CT504">
        <v>12</v>
      </c>
      <c r="CU504" t="s">
        <v>34</v>
      </c>
      <c r="CV504" t="s">
        <v>55</v>
      </c>
      <c r="CW504" t="s">
        <v>56</v>
      </c>
      <c r="CX504">
        <v>811</v>
      </c>
      <c r="CY504">
        <v>1.02</v>
      </c>
      <c r="CZ504">
        <v>1.31</v>
      </c>
    </row>
    <row r="505" spans="1:104" x14ac:dyDescent="0.6">
      <c r="A505" s="1" t="s">
        <v>748</v>
      </c>
      <c r="B505" t="s">
        <v>749</v>
      </c>
      <c r="C505" s="1" t="s">
        <v>119</v>
      </c>
      <c r="D505" t="s">
        <v>142</v>
      </c>
      <c r="E505" t="s">
        <v>29</v>
      </c>
      <c r="F505" t="s">
        <v>1372</v>
      </c>
      <c r="G505" s="1" t="s">
        <v>760</v>
      </c>
      <c r="H505">
        <v>15494</v>
      </c>
      <c r="I505">
        <v>22.09</v>
      </c>
      <c r="J505">
        <v>54662</v>
      </c>
      <c r="K505">
        <v>77.91</v>
      </c>
      <c r="L505">
        <v>656</v>
      </c>
      <c r="M505">
        <v>0.94</v>
      </c>
      <c r="N505">
        <v>1.2</v>
      </c>
      <c r="O505">
        <v>304</v>
      </c>
      <c r="P505">
        <v>0.43</v>
      </c>
      <c r="Q505">
        <v>0.56000000000000005</v>
      </c>
      <c r="R505">
        <v>53702</v>
      </c>
      <c r="S505">
        <v>76.55</v>
      </c>
      <c r="T505">
        <v>98.24</v>
      </c>
      <c r="U505">
        <v>1</v>
      </c>
      <c r="V505" t="s">
        <v>31</v>
      </c>
      <c r="W505" t="s">
        <v>32</v>
      </c>
      <c r="X505" t="s">
        <v>33</v>
      </c>
      <c r="Y505">
        <v>242</v>
      </c>
      <c r="Z505">
        <v>0.34</v>
      </c>
      <c r="AA505">
        <v>0.45</v>
      </c>
      <c r="AB505">
        <v>2</v>
      </c>
      <c r="AC505" t="s">
        <v>34</v>
      </c>
      <c r="AD505" t="s">
        <v>35</v>
      </c>
      <c r="AE505" t="s">
        <v>36</v>
      </c>
      <c r="AF505">
        <v>1886</v>
      </c>
      <c r="AG505">
        <v>2.69</v>
      </c>
      <c r="AH505">
        <v>3.51</v>
      </c>
      <c r="AI505">
        <v>3</v>
      </c>
      <c r="AJ505" t="s">
        <v>34</v>
      </c>
      <c r="AK505" t="s">
        <v>37</v>
      </c>
      <c r="AL505" t="s">
        <v>38</v>
      </c>
      <c r="AM505">
        <v>15521</v>
      </c>
      <c r="AN505">
        <v>22.12</v>
      </c>
      <c r="AO505">
        <v>28.9</v>
      </c>
      <c r="AP505">
        <v>4</v>
      </c>
      <c r="AQ505" t="s">
        <v>34</v>
      </c>
      <c r="AR505" t="s">
        <v>39</v>
      </c>
      <c r="AS505" t="s">
        <v>40</v>
      </c>
      <c r="AT505">
        <v>760</v>
      </c>
      <c r="AU505">
        <v>1.08</v>
      </c>
      <c r="AV505">
        <v>1.42</v>
      </c>
      <c r="AW505">
        <v>5</v>
      </c>
      <c r="AX505" t="s">
        <v>31</v>
      </c>
      <c r="AY505" t="s">
        <v>41</v>
      </c>
      <c r="AZ505" t="s">
        <v>42</v>
      </c>
      <c r="BA505">
        <v>4624</v>
      </c>
      <c r="BB505">
        <v>6.59</v>
      </c>
      <c r="BC505">
        <v>8.61</v>
      </c>
      <c r="BD505">
        <v>6</v>
      </c>
      <c r="BE505" t="s">
        <v>34</v>
      </c>
      <c r="BF505" t="s">
        <v>43</v>
      </c>
      <c r="BG505" t="s">
        <v>44</v>
      </c>
      <c r="BH505">
        <v>2935</v>
      </c>
      <c r="BI505">
        <v>4.18</v>
      </c>
      <c r="BJ505">
        <v>5.47</v>
      </c>
      <c r="BK505">
        <v>7</v>
      </c>
      <c r="BL505" t="s">
        <v>34</v>
      </c>
      <c r="BM505" t="s">
        <v>45</v>
      </c>
      <c r="BN505" t="s">
        <v>46</v>
      </c>
      <c r="BO505">
        <v>19594</v>
      </c>
      <c r="BP505">
        <v>27.93</v>
      </c>
      <c r="BQ505">
        <v>36.49</v>
      </c>
      <c r="BR505">
        <v>8</v>
      </c>
      <c r="BS505" t="s">
        <v>31</v>
      </c>
      <c r="BT505" t="s">
        <v>47</v>
      </c>
      <c r="BU505" t="s">
        <v>48</v>
      </c>
      <c r="BV505">
        <v>951</v>
      </c>
      <c r="BW505">
        <v>1.36</v>
      </c>
      <c r="BX505">
        <v>1.77</v>
      </c>
      <c r="BY505">
        <v>9</v>
      </c>
      <c r="BZ505" t="s">
        <v>34</v>
      </c>
      <c r="CA505" t="s">
        <v>49</v>
      </c>
      <c r="CB505" t="s">
        <v>50</v>
      </c>
      <c r="CC505">
        <v>3685</v>
      </c>
      <c r="CD505">
        <v>5.25</v>
      </c>
      <c r="CE505">
        <v>6.86</v>
      </c>
      <c r="CF505">
        <v>10</v>
      </c>
      <c r="CG505" t="s">
        <v>31</v>
      </c>
      <c r="CH505" t="s">
        <v>51</v>
      </c>
      <c r="CI505" t="s">
        <v>52</v>
      </c>
      <c r="CJ505">
        <v>2426</v>
      </c>
      <c r="CK505">
        <v>3.46</v>
      </c>
      <c r="CL505">
        <v>4.5199999999999996</v>
      </c>
      <c r="CM505">
        <v>11</v>
      </c>
      <c r="CN505" t="s">
        <v>34</v>
      </c>
      <c r="CO505" t="s">
        <v>53</v>
      </c>
      <c r="CP505" t="s">
        <v>54</v>
      </c>
      <c r="CQ505">
        <v>388</v>
      </c>
      <c r="CR505">
        <v>0.55000000000000004</v>
      </c>
      <c r="CS505">
        <v>0.72</v>
      </c>
      <c r="CT505">
        <v>12</v>
      </c>
      <c r="CU505" t="s">
        <v>34</v>
      </c>
      <c r="CV505" t="s">
        <v>55</v>
      </c>
      <c r="CW505" t="s">
        <v>56</v>
      </c>
      <c r="CX505">
        <v>690</v>
      </c>
      <c r="CY505">
        <v>0.98</v>
      </c>
      <c r="CZ505">
        <v>1.28</v>
      </c>
    </row>
    <row r="506" spans="1:104" x14ac:dyDescent="0.6">
      <c r="A506" s="1" t="s">
        <v>748</v>
      </c>
      <c r="B506" t="s">
        <v>749</v>
      </c>
      <c r="C506" s="1" t="s">
        <v>124</v>
      </c>
      <c r="D506" t="s">
        <v>144</v>
      </c>
      <c r="E506" t="s">
        <v>29</v>
      </c>
      <c r="F506" t="s">
        <v>1373</v>
      </c>
      <c r="G506" s="1" t="s">
        <v>761</v>
      </c>
      <c r="H506">
        <v>19067</v>
      </c>
      <c r="I506">
        <v>20.52</v>
      </c>
      <c r="J506">
        <v>73873</v>
      </c>
      <c r="K506">
        <v>79.48</v>
      </c>
      <c r="L506">
        <v>1018</v>
      </c>
      <c r="M506">
        <v>1.1000000000000001</v>
      </c>
      <c r="N506">
        <v>1.38</v>
      </c>
      <c r="O506">
        <v>327</v>
      </c>
      <c r="P506">
        <v>0.35</v>
      </c>
      <c r="Q506">
        <v>0.44</v>
      </c>
      <c r="R506">
        <v>72528</v>
      </c>
      <c r="S506">
        <v>78.040000000000006</v>
      </c>
      <c r="T506">
        <v>98.18</v>
      </c>
      <c r="U506">
        <v>1</v>
      </c>
      <c r="V506" t="s">
        <v>31</v>
      </c>
      <c r="W506" t="s">
        <v>32</v>
      </c>
      <c r="X506" t="s">
        <v>33</v>
      </c>
      <c r="Y506">
        <v>261</v>
      </c>
      <c r="Z506">
        <v>0.28000000000000003</v>
      </c>
      <c r="AA506">
        <v>0.36</v>
      </c>
      <c r="AB506">
        <v>2</v>
      </c>
      <c r="AC506" t="s">
        <v>34</v>
      </c>
      <c r="AD506" t="s">
        <v>35</v>
      </c>
      <c r="AE506" t="s">
        <v>36</v>
      </c>
      <c r="AF506">
        <v>1460</v>
      </c>
      <c r="AG506">
        <v>1.57</v>
      </c>
      <c r="AH506">
        <v>2.0099999999999998</v>
      </c>
      <c r="AI506">
        <v>3</v>
      </c>
      <c r="AJ506" t="s">
        <v>34</v>
      </c>
      <c r="AK506" t="s">
        <v>37</v>
      </c>
      <c r="AL506" t="s">
        <v>38</v>
      </c>
      <c r="AM506">
        <v>25308</v>
      </c>
      <c r="AN506">
        <v>27.23</v>
      </c>
      <c r="AO506">
        <v>34.89</v>
      </c>
      <c r="AP506">
        <v>4</v>
      </c>
      <c r="AQ506" t="s">
        <v>34</v>
      </c>
      <c r="AR506" t="s">
        <v>39</v>
      </c>
      <c r="AS506" t="s">
        <v>40</v>
      </c>
      <c r="AT506">
        <v>1252</v>
      </c>
      <c r="AU506">
        <v>1.35</v>
      </c>
      <c r="AV506">
        <v>1.73</v>
      </c>
      <c r="AW506">
        <v>5</v>
      </c>
      <c r="AX506" t="s">
        <v>31</v>
      </c>
      <c r="AY506" t="s">
        <v>41</v>
      </c>
      <c r="AZ506" t="s">
        <v>42</v>
      </c>
      <c r="BA506">
        <v>7758</v>
      </c>
      <c r="BB506">
        <v>8.35</v>
      </c>
      <c r="BC506">
        <v>10.7</v>
      </c>
      <c r="BD506">
        <v>6</v>
      </c>
      <c r="BE506" t="s">
        <v>34</v>
      </c>
      <c r="BF506" t="s">
        <v>43</v>
      </c>
      <c r="BG506" t="s">
        <v>44</v>
      </c>
      <c r="BH506">
        <v>4948</v>
      </c>
      <c r="BI506">
        <v>5.32</v>
      </c>
      <c r="BJ506">
        <v>6.82</v>
      </c>
      <c r="BK506">
        <v>7</v>
      </c>
      <c r="BL506" t="s">
        <v>34</v>
      </c>
      <c r="BM506" t="s">
        <v>45</v>
      </c>
      <c r="BN506" t="s">
        <v>46</v>
      </c>
      <c r="BO506">
        <v>18278</v>
      </c>
      <c r="BP506">
        <v>19.670000000000002</v>
      </c>
      <c r="BQ506">
        <v>25.2</v>
      </c>
      <c r="BR506">
        <v>8</v>
      </c>
      <c r="BS506" t="s">
        <v>31</v>
      </c>
      <c r="BT506" t="s">
        <v>47</v>
      </c>
      <c r="BU506" t="s">
        <v>48</v>
      </c>
      <c r="BV506">
        <v>1209</v>
      </c>
      <c r="BW506">
        <v>1.3</v>
      </c>
      <c r="BX506">
        <v>1.67</v>
      </c>
      <c r="BY506">
        <v>9</v>
      </c>
      <c r="BZ506" t="s">
        <v>34</v>
      </c>
      <c r="CA506" t="s">
        <v>49</v>
      </c>
      <c r="CB506" t="s">
        <v>50</v>
      </c>
      <c r="CC506">
        <v>4927</v>
      </c>
      <c r="CD506">
        <v>5.3</v>
      </c>
      <c r="CE506">
        <v>6.79</v>
      </c>
      <c r="CF506">
        <v>10</v>
      </c>
      <c r="CG506" t="s">
        <v>31</v>
      </c>
      <c r="CH506" t="s">
        <v>51</v>
      </c>
      <c r="CI506" t="s">
        <v>52</v>
      </c>
      <c r="CJ506">
        <v>5599</v>
      </c>
      <c r="CK506">
        <v>6.02</v>
      </c>
      <c r="CL506">
        <v>7.72</v>
      </c>
      <c r="CM506">
        <v>11</v>
      </c>
      <c r="CN506" t="s">
        <v>34</v>
      </c>
      <c r="CO506" t="s">
        <v>53</v>
      </c>
      <c r="CP506" t="s">
        <v>54</v>
      </c>
      <c r="CQ506">
        <v>423</v>
      </c>
      <c r="CR506">
        <v>0.46</v>
      </c>
      <c r="CS506">
        <v>0.57999999999999996</v>
      </c>
      <c r="CT506">
        <v>12</v>
      </c>
      <c r="CU506" t="s">
        <v>34</v>
      </c>
      <c r="CV506" t="s">
        <v>55</v>
      </c>
      <c r="CW506" t="s">
        <v>56</v>
      </c>
      <c r="CX506">
        <v>1105</v>
      </c>
      <c r="CY506">
        <v>1.19</v>
      </c>
      <c r="CZ506">
        <v>1.52</v>
      </c>
    </row>
    <row r="507" spans="1:104" x14ac:dyDescent="0.6">
      <c r="A507" s="1" t="s">
        <v>748</v>
      </c>
      <c r="B507" t="s">
        <v>749</v>
      </c>
      <c r="C507" s="1" t="s">
        <v>129</v>
      </c>
      <c r="D507" t="s">
        <v>146</v>
      </c>
      <c r="E507" t="s">
        <v>29</v>
      </c>
      <c r="F507" t="s">
        <v>1374</v>
      </c>
      <c r="G507" s="1" t="s">
        <v>762</v>
      </c>
      <c r="H507">
        <v>18238</v>
      </c>
      <c r="I507">
        <v>20.36</v>
      </c>
      <c r="J507">
        <v>71357</v>
      </c>
      <c r="K507">
        <v>79.64</v>
      </c>
      <c r="L507">
        <v>1396</v>
      </c>
      <c r="M507">
        <v>1.56</v>
      </c>
      <c r="N507">
        <v>1.96</v>
      </c>
      <c r="O507">
        <v>72</v>
      </c>
      <c r="P507">
        <v>0.08</v>
      </c>
      <c r="Q507">
        <v>0.1</v>
      </c>
      <c r="R507">
        <v>69889</v>
      </c>
      <c r="S507">
        <v>78.010000000000005</v>
      </c>
      <c r="T507">
        <v>97.94</v>
      </c>
      <c r="U507">
        <v>1</v>
      </c>
      <c r="V507" t="s">
        <v>31</v>
      </c>
      <c r="W507" t="s">
        <v>32</v>
      </c>
      <c r="X507" t="s">
        <v>33</v>
      </c>
      <c r="Y507">
        <v>183</v>
      </c>
      <c r="Z507">
        <v>0.2</v>
      </c>
      <c r="AA507">
        <v>0.26</v>
      </c>
      <c r="AB507">
        <v>2</v>
      </c>
      <c r="AC507" t="s">
        <v>34</v>
      </c>
      <c r="AD507" t="s">
        <v>35</v>
      </c>
      <c r="AE507" t="s">
        <v>36</v>
      </c>
      <c r="AF507">
        <v>1280</v>
      </c>
      <c r="AG507">
        <v>1.43</v>
      </c>
      <c r="AH507">
        <v>1.83</v>
      </c>
      <c r="AI507">
        <v>3</v>
      </c>
      <c r="AJ507" t="s">
        <v>34</v>
      </c>
      <c r="AK507" t="s">
        <v>37</v>
      </c>
      <c r="AL507" t="s">
        <v>38</v>
      </c>
      <c r="AM507">
        <v>25968</v>
      </c>
      <c r="AN507">
        <v>28.98</v>
      </c>
      <c r="AO507">
        <v>37.159999999999997</v>
      </c>
      <c r="AP507">
        <v>4</v>
      </c>
      <c r="AQ507" t="s">
        <v>34</v>
      </c>
      <c r="AR507" t="s">
        <v>39</v>
      </c>
      <c r="AS507" t="s">
        <v>40</v>
      </c>
      <c r="AT507">
        <v>1107</v>
      </c>
      <c r="AU507">
        <v>1.24</v>
      </c>
      <c r="AV507">
        <v>1.58</v>
      </c>
      <c r="AW507">
        <v>5</v>
      </c>
      <c r="AX507" t="s">
        <v>31</v>
      </c>
      <c r="AY507" t="s">
        <v>41</v>
      </c>
      <c r="AZ507" t="s">
        <v>42</v>
      </c>
      <c r="BA507">
        <v>5822</v>
      </c>
      <c r="BB507">
        <v>6.5</v>
      </c>
      <c r="BC507">
        <v>8.33</v>
      </c>
      <c r="BD507">
        <v>6</v>
      </c>
      <c r="BE507" t="s">
        <v>34</v>
      </c>
      <c r="BF507" t="s">
        <v>43</v>
      </c>
      <c r="BG507" t="s">
        <v>44</v>
      </c>
      <c r="BH507">
        <v>4824</v>
      </c>
      <c r="BI507">
        <v>5.38</v>
      </c>
      <c r="BJ507">
        <v>6.9</v>
      </c>
      <c r="BK507">
        <v>7</v>
      </c>
      <c r="BL507" t="s">
        <v>34</v>
      </c>
      <c r="BM507" t="s">
        <v>45</v>
      </c>
      <c r="BN507" t="s">
        <v>46</v>
      </c>
      <c r="BO507">
        <v>17385</v>
      </c>
      <c r="BP507">
        <v>19.399999999999999</v>
      </c>
      <c r="BQ507">
        <v>24.88</v>
      </c>
      <c r="BR507">
        <v>8</v>
      </c>
      <c r="BS507" t="s">
        <v>31</v>
      </c>
      <c r="BT507" t="s">
        <v>47</v>
      </c>
      <c r="BU507" t="s">
        <v>48</v>
      </c>
      <c r="BV507">
        <v>1201</v>
      </c>
      <c r="BW507">
        <v>1.34</v>
      </c>
      <c r="BX507">
        <v>1.72</v>
      </c>
      <c r="BY507">
        <v>9</v>
      </c>
      <c r="BZ507" t="s">
        <v>34</v>
      </c>
      <c r="CA507" t="s">
        <v>49</v>
      </c>
      <c r="CB507" t="s">
        <v>50</v>
      </c>
      <c r="CC507">
        <v>4831</v>
      </c>
      <c r="CD507">
        <v>5.39</v>
      </c>
      <c r="CE507">
        <v>6.91</v>
      </c>
      <c r="CF507">
        <v>10</v>
      </c>
      <c r="CG507" t="s">
        <v>31</v>
      </c>
      <c r="CH507" t="s">
        <v>51</v>
      </c>
      <c r="CI507" t="s">
        <v>52</v>
      </c>
      <c r="CJ507">
        <v>5972</v>
      </c>
      <c r="CK507">
        <v>6.67</v>
      </c>
      <c r="CL507">
        <v>8.5399999999999991</v>
      </c>
      <c r="CM507">
        <v>11</v>
      </c>
      <c r="CN507" t="s">
        <v>34</v>
      </c>
      <c r="CO507" t="s">
        <v>53</v>
      </c>
      <c r="CP507" t="s">
        <v>54</v>
      </c>
      <c r="CQ507">
        <v>382</v>
      </c>
      <c r="CR507">
        <v>0.43</v>
      </c>
      <c r="CS507">
        <v>0.55000000000000004</v>
      </c>
      <c r="CT507">
        <v>12</v>
      </c>
      <c r="CU507" t="s">
        <v>34</v>
      </c>
      <c r="CV507" t="s">
        <v>55</v>
      </c>
      <c r="CW507" t="s">
        <v>56</v>
      </c>
      <c r="CX507">
        <v>934</v>
      </c>
      <c r="CY507">
        <v>1.04</v>
      </c>
      <c r="CZ507">
        <v>1.34</v>
      </c>
    </row>
    <row r="508" spans="1:104" x14ac:dyDescent="0.6">
      <c r="A508" s="1" t="s">
        <v>763</v>
      </c>
      <c r="B508" t="s">
        <v>764</v>
      </c>
      <c r="C508" s="1" t="s">
        <v>26</v>
      </c>
      <c r="D508" t="s">
        <v>28</v>
      </c>
      <c r="E508" t="s">
        <v>29</v>
      </c>
      <c r="F508" t="s">
        <v>1375</v>
      </c>
      <c r="G508" s="1" t="s">
        <v>765</v>
      </c>
      <c r="H508">
        <v>20200</v>
      </c>
      <c r="I508">
        <v>30.38</v>
      </c>
      <c r="J508">
        <v>46297</v>
      </c>
      <c r="K508">
        <v>69.62</v>
      </c>
      <c r="L508">
        <v>503</v>
      </c>
      <c r="M508">
        <v>0.76</v>
      </c>
      <c r="N508">
        <v>1.0900000000000001</v>
      </c>
      <c r="O508">
        <v>343</v>
      </c>
      <c r="P508">
        <v>0.52</v>
      </c>
      <c r="Q508">
        <v>0.74</v>
      </c>
      <c r="R508">
        <v>45451</v>
      </c>
      <c r="S508">
        <v>68.349999999999994</v>
      </c>
      <c r="T508">
        <v>98.17</v>
      </c>
      <c r="U508">
        <v>1</v>
      </c>
      <c r="V508" t="s">
        <v>31</v>
      </c>
      <c r="W508" t="s">
        <v>32</v>
      </c>
      <c r="X508" t="s">
        <v>33</v>
      </c>
      <c r="Y508">
        <v>232</v>
      </c>
      <c r="Z508">
        <v>0.35</v>
      </c>
      <c r="AA508">
        <v>0.51</v>
      </c>
      <c r="AB508">
        <v>2</v>
      </c>
      <c r="AC508" t="s">
        <v>34</v>
      </c>
      <c r="AD508" t="s">
        <v>35</v>
      </c>
      <c r="AE508" t="s">
        <v>36</v>
      </c>
      <c r="AF508">
        <v>877</v>
      </c>
      <c r="AG508">
        <v>1.32</v>
      </c>
      <c r="AH508">
        <v>1.93</v>
      </c>
      <c r="AI508">
        <v>3</v>
      </c>
      <c r="AJ508" t="s">
        <v>34</v>
      </c>
      <c r="AK508" t="s">
        <v>37</v>
      </c>
      <c r="AL508" t="s">
        <v>38</v>
      </c>
      <c r="AM508">
        <v>9051</v>
      </c>
      <c r="AN508">
        <v>13.61</v>
      </c>
      <c r="AO508">
        <v>19.91</v>
      </c>
      <c r="AP508">
        <v>4</v>
      </c>
      <c r="AQ508" t="s">
        <v>34</v>
      </c>
      <c r="AR508" t="s">
        <v>39</v>
      </c>
      <c r="AS508" t="s">
        <v>40</v>
      </c>
      <c r="AT508">
        <v>437</v>
      </c>
      <c r="AU508">
        <v>0.66</v>
      </c>
      <c r="AV508">
        <v>0.96</v>
      </c>
      <c r="AW508">
        <v>5</v>
      </c>
      <c r="AX508" t="s">
        <v>31</v>
      </c>
      <c r="AY508" t="s">
        <v>41</v>
      </c>
      <c r="AZ508" t="s">
        <v>42</v>
      </c>
      <c r="BA508">
        <v>3650</v>
      </c>
      <c r="BB508">
        <v>5.49</v>
      </c>
      <c r="BC508">
        <v>8.0299999999999994</v>
      </c>
      <c r="BD508">
        <v>6</v>
      </c>
      <c r="BE508" t="s">
        <v>34</v>
      </c>
      <c r="BF508" t="s">
        <v>43</v>
      </c>
      <c r="BG508" t="s">
        <v>44</v>
      </c>
      <c r="BH508">
        <v>1826</v>
      </c>
      <c r="BI508">
        <v>2.75</v>
      </c>
      <c r="BJ508">
        <v>4.0199999999999996</v>
      </c>
      <c r="BK508">
        <v>7</v>
      </c>
      <c r="BL508" t="s">
        <v>34</v>
      </c>
      <c r="BM508" t="s">
        <v>45</v>
      </c>
      <c r="BN508" t="s">
        <v>46</v>
      </c>
      <c r="BO508">
        <v>24999</v>
      </c>
      <c r="BP508">
        <v>37.590000000000003</v>
      </c>
      <c r="BQ508">
        <v>55</v>
      </c>
      <c r="BR508">
        <v>8</v>
      </c>
      <c r="BS508" t="s">
        <v>31</v>
      </c>
      <c r="BT508" t="s">
        <v>47</v>
      </c>
      <c r="BU508" t="s">
        <v>48</v>
      </c>
      <c r="BV508">
        <v>552</v>
      </c>
      <c r="BW508">
        <v>0.83</v>
      </c>
      <c r="BX508">
        <v>1.21</v>
      </c>
      <c r="BY508">
        <v>9</v>
      </c>
      <c r="BZ508" t="s">
        <v>34</v>
      </c>
      <c r="CA508" t="s">
        <v>49</v>
      </c>
      <c r="CB508" t="s">
        <v>50</v>
      </c>
      <c r="CC508">
        <v>1841</v>
      </c>
      <c r="CD508">
        <v>2.77</v>
      </c>
      <c r="CE508">
        <v>4.05</v>
      </c>
      <c r="CF508">
        <v>10</v>
      </c>
      <c r="CG508" t="s">
        <v>31</v>
      </c>
      <c r="CH508" t="s">
        <v>51</v>
      </c>
      <c r="CI508" t="s">
        <v>52</v>
      </c>
      <c r="CJ508">
        <v>1251</v>
      </c>
      <c r="CK508">
        <v>1.88</v>
      </c>
      <c r="CL508">
        <v>2.75</v>
      </c>
      <c r="CM508">
        <v>11</v>
      </c>
      <c r="CN508" t="s">
        <v>34</v>
      </c>
      <c r="CO508" t="s">
        <v>53</v>
      </c>
      <c r="CP508" t="s">
        <v>54</v>
      </c>
      <c r="CQ508">
        <v>314</v>
      </c>
      <c r="CR508">
        <v>0.47</v>
      </c>
      <c r="CS508">
        <v>0.69</v>
      </c>
      <c r="CT508">
        <v>12</v>
      </c>
      <c r="CU508" t="s">
        <v>34</v>
      </c>
      <c r="CV508" t="s">
        <v>55</v>
      </c>
      <c r="CW508" t="s">
        <v>56</v>
      </c>
      <c r="CX508">
        <v>421</v>
      </c>
      <c r="CY508">
        <v>0.63</v>
      </c>
      <c r="CZ508">
        <v>0.93</v>
      </c>
    </row>
    <row r="509" spans="1:104" x14ac:dyDescent="0.6">
      <c r="A509" s="1" t="s">
        <v>763</v>
      </c>
      <c r="B509" t="s">
        <v>764</v>
      </c>
      <c r="C509" s="1" t="s">
        <v>57</v>
      </c>
      <c r="D509" t="s">
        <v>58</v>
      </c>
      <c r="E509" t="s">
        <v>29</v>
      </c>
      <c r="F509" t="s">
        <v>1376</v>
      </c>
      <c r="G509" s="1" t="s">
        <v>766</v>
      </c>
      <c r="H509">
        <v>18566</v>
      </c>
      <c r="I509">
        <v>33.96</v>
      </c>
      <c r="J509">
        <v>36109</v>
      </c>
      <c r="K509">
        <v>66.040000000000006</v>
      </c>
      <c r="L509">
        <v>507</v>
      </c>
      <c r="M509">
        <v>0.93</v>
      </c>
      <c r="N509">
        <v>1.4</v>
      </c>
      <c r="O509">
        <v>275</v>
      </c>
      <c r="P509">
        <v>0.5</v>
      </c>
      <c r="Q509">
        <v>0.76</v>
      </c>
      <c r="R509">
        <v>35327</v>
      </c>
      <c r="S509">
        <v>64.61</v>
      </c>
      <c r="T509">
        <v>97.83</v>
      </c>
      <c r="U509">
        <v>1</v>
      </c>
      <c r="V509" t="s">
        <v>31</v>
      </c>
      <c r="W509" t="s">
        <v>32</v>
      </c>
      <c r="X509" t="s">
        <v>33</v>
      </c>
      <c r="Y509">
        <v>199</v>
      </c>
      <c r="Z509">
        <v>0.36</v>
      </c>
      <c r="AA509">
        <v>0.56000000000000005</v>
      </c>
      <c r="AB509">
        <v>2</v>
      </c>
      <c r="AC509" t="s">
        <v>34</v>
      </c>
      <c r="AD509" t="s">
        <v>35</v>
      </c>
      <c r="AE509" t="s">
        <v>36</v>
      </c>
      <c r="AF509">
        <v>764</v>
      </c>
      <c r="AG509">
        <v>1.4</v>
      </c>
      <c r="AH509">
        <v>2.16</v>
      </c>
      <c r="AI509">
        <v>3</v>
      </c>
      <c r="AJ509" t="s">
        <v>34</v>
      </c>
      <c r="AK509" t="s">
        <v>37</v>
      </c>
      <c r="AL509" t="s">
        <v>38</v>
      </c>
      <c r="AM509">
        <v>5517</v>
      </c>
      <c r="AN509">
        <v>10.09</v>
      </c>
      <c r="AO509">
        <v>15.62</v>
      </c>
      <c r="AP509">
        <v>4</v>
      </c>
      <c r="AQ509" t="s">
        <v>34</v>
      </c>
      <c r="AR509" t="s">
        <v>39</v>
      </c>
      <c r="AS509" t="s">
        <v>40</v>
      </c>
      <c r="AT509">
        <v>342</v>
      </c>
      <c r="AU509">
        <v>0.63</v>
      </c>
      <c r="AV509">
        <v>0.97</v>
      </c>
      <c r="AW509">
        <v>5</v>
      </c>
      <c r="AX509" t="s">
        <v>31</v>
      </c>
      <c r="AY509" t="s">
        <v>41</v>
      </c>
      <c r="AZ509" t="s">
        <v>42</v>
      </c>
      <c r="BA509">
        <v>3290</v>
      </c>
      <c r="BB509">
        <v>6.02</v>
      </c>
      <c r="BC509">
        <v>9.31</v>
      </c>
      <c r="BD509">
        <v>6</v>
      </c>
      <c r="BE509" t="s">
        <v>34</v>
      </c>
      <c r="BF509" t="s">
        <v>43</v>
      </c>
      <c r="BG509" t="s">
        <v>44</v>
      </c>
      <c r="BH509">
        <v>1143</v>
      </c>
      <c r="BI509">
        <v>2.09</v>
      </c>
      <c r="BJ509">
        <v>3.24</v>
      </c>
      <c r="BK509">
        <v>7</v>
      </c>
      <c r="BL509" t="s">
        <v>34</v>
      </c>
      <c r="BM509" t="s">
        <v>45</v>
      </c>
      <c r="BN509" t="s">
        <v>46</v>
      </c>
      <c r="BO509">
        <v>21763</v>
      </c>
      <c r="BP509">
        <v>39.799999999999997</v>
      </c>
      <c r="BQ509">
        <v>61.6</v>
      </c>
      <c r="BR509">
        <v>8</v>
      </c>
      <c r="BS509" t="s">
        <v>31</v>
      </c>
      <c r="BT509" t="s">
        <v>47</v>
      </c>
      <c r="BU509" t="s">
        <v>48</v>
      </c>
      <c r="BV509">
        <v>355</v>
      </c>
      <c r="BW509">
        <v>0.65</v>
      </c>
      <c r="BX509">
        <v>1</v>
      </c>
      <c r="BY509">
        <v>9</v>
      </c>
      <c r="BZ509" t="s">
        <v>34</v>
      </c>
      <c r="CA509" t="s">
        <v>49</v>
      </c>
      <c r="CB509" t="s">
        <v>50</v>
      </c>
      <c r="CC509">
        <v>761</v>
      </c>
      <c r="CD509">
        <v>1.39</v>
      </c>
      <c r="CE509">
        <v>2.15</v>
      </c>
      <c r="CF509">
        <v>10</v>
      </c>
      <c r="CG509" t="s">
        <v>31</v>
      </c>
      <c r="CH509" t="s">
        <v>51</v>
      </c>
      <c r="CI509" t="s">
        <v>52</v>
      </c>
      <c r="CJ509">
        <v>626</v>
      </c>
      <c r="CK509">
        <v>1.1399999999999999</v>
      </c>
      <c r="CL509">
        <v>1.77</v>
      </c>
      <c r="CM509">
        <v>11</v>
      </c>
      <c r="CN509" t="s">
        <v>34</v>
      </c>
      <c r="CO509" t="s">
        <v>53</v>
      </c>
      <c r="CP509" t="s">
        <v>54</v>
      </c>
      <c r="CQ509">
        <v>248</v>
      </c>
      <c r="CR509">
        <v>0.45</v>
      </c>
      <c r="CS509">
        <v>0.7</v>
      </c>
      <c r="CT509">
        <v>12</v>
      </c>
      <c r="CU509" t="s">
        <v>34</v>
      </c>
      <c r="CV509" t="s">
        <v>55</v>
      </c>
      <c r="CW509" t="s">
        <v>56</v>
      </c>
      <c r="CX509">
        <v>319</v>
      </c>
      <c r="CY509">
        <v>0.57999999999999996</v>
      </c>
      <c r="CZ509">
        <v>0.9</v>
      </c>
    </row>
    <row r="510" spans="1:104" x14ac:dyDescent="0.6">
      <c r="A510" s="1" t="s">
        <v>763</v>
      </c>
      <c r="B510" t="s">
        <v>764</v>
      </c>
      <c r="C510" s="1" t="s">
        <v>60</v>
      </c>
      <c r="D510" t="s">
        <v>61</v>
      </c>
      <c r="E510" t="s">
        <v>29</v>
      </c>
      <c r="F510" t="s">
        <v>1377</v>
      </c>
      <c r="G510" s="1" t="s">
        <v>767</v>
      </c>
      <c r="H510">
        <v>18893</v>
      </c>
      <c r="I510">
        <v>25.17</v>
      </c>
      <c r="J510">
        <v>56155</v>
      </c>
      <c r="K510">
        <v>74.83</v>
      </c>
      <c r="L510">
        <v>810</v>
      </c>
      <c r="M510">
        <v>1.08</v>
      </c>
      <c r="N510">
        <v>1.44</v>
      </c>
      <c r="O510">
        <v>336</v>
      </c>
      <c r="P510">
        <v>0.45</v>
      </c>
      <c r="Q510">
        <v>0.6</v>
      </c>
      <c r="R510">
        <v>55009</v>
      </c>
      <c r="S510">
        <v>73.3</v>
      </c>
      <c r="T510">
        <v>97.96</v>
      </c>
      <c r="U510">
        <v>1</v>
      </c>
      <c r="V510" t="s">
        <v>31</v>
      </c>
      <c r="W510" t="s">
        <v>32</v>
      </c>
      <c r="X510" t="s">
        <v>33</v>
      </c>
      <c r="Y510">
        <v>252</v>
      </c>
      <c r="Z510">
        <v>0.34</v>
      </c>
      <c r="AA510">
        <v>0.46</v>
      </c>
      <c r="AB510">
        <v>2</v>
      </c>
      <c r="AC510" t="s">
        <v>34</v>
      </c>
      <c r="AD510" t="s">
        <v>35</v>
      </c>
      <c r="AE510" t="s">
        <v>36</v>
      </c>
      <c r="AF510">
        <v>1105</v>
      </c>
      <c r="AG510">
        <v>1.47</v>
      </c>
      <c r="AH510">
        <v>2.0099999999999998</v>
      </c>
      <c r="AI510">
        <v>3</v>
      </c>
      <c r="AJ510" t="s">
        <v>34</v>
      </c>
      <c r="AK510" t="s">
        <v>37</v>
      </c>
      <c r="AL510" t="s">
        <v>38</v>
      </c>
      <c r="AM510">
        <v>15541</v>
      </c>
      <c r="AN510">
        <v>20.71</v>
      </c>
      <c r="AO510">
        <v>28.25</v>
      </c>
      <c r="AP510">
        <v>4</v>
      </c>
      <c r="AQ510" t="s">
        <v>34</v>
      </c>
      <c r="AR510" t="s">
        <v>39</v>
      </c>
      <c r="AS510" t="s">
        <v>40</v>
      </c>
      <c r="AT510">
        <v>928</v>
      </c>
      <c r="AU510">
        <v>1.24</v>
      </c>
      <c r="AV510">
        <v>1.69</v>
      </c>
      <c r="AW510">
        <v>5</v>
      </c>
      <c r="AX510" t="s">
        <v>31</v>
      </c>
      <c r="AY510" t="s">
        <v>41</v>
      </c>
      <c r="AZ510" t="s">
        <v>42</v>
      </c>
      <c r="BA510">
        <v>7544</v>
      </c>
      <c r="BB510">
        <v>10.050000000000001</v>
      </c>
      <c r="BC510">
        <v>13.71</v>
      </c>
      <c r="BD510">
        <v>6</v>
      </c>
      <c r="BE510" t="s">
        <v>34</v>
      </c>
      <c r="BF510" t="s">
        <v>43</v>
      </c>
      <c r="BG510" t="s">
        <v>44</v>
      </c>
      <c r="BH510">
        <v>3263</v>
      </c>
      <c r="BI510">
        <v>4.3499999999999996</v>
      </c>
      <c r="BJ510">
        <v>5.93</v>
      </c>
      <c r="BK510">
        <v>7</v>
      </c>
      <c r="BL510" t="s">
        <v>34</v>
      </c>
      <c r="BM510" t="s">
        <v>45</v>
      </c>
      <c r="BN510" t="s">
        <v>46</v>
      </c>
      <c r="BO510">
        <v>19204</v>
      </c>
      <c r="BP510">
        <v>25.59</v>
      </c>
      <c r="BQ510">
        <v>34.909999999999997</v>
      </c>
      <c r="BR510">
        <v>8</v>
      </c>
      <c r="BS510" t="s">
        <v>31</v>
      </c>
      <c r="BT510" t="s">
        <v>47</v>
      </c>
      <c r="BU510" t="s">
        <v>48</v>
      </c>
      <c r="BV510">
        <v>724</v>
      </c>
      <c r="BW510">
        <v>0.96</v>
      </c>
      <c r="BX510">
        <v>1.32</v>
      </c>
      <c r="BY510">
        <v>9</v>
      </c>
      <c r="BZ510" t="s">
        <v>34</v>
      </c>
      <c r="CA510" t="s">
        <v>49</v>
      </c>
      <c r="CB510" t="s">
        <v>50</v>
      </c>
      <c r="CC510">
        <v>2502</v>
      </c>
      <c r="CD510">
        <v>3.33</v>
      </c>
      <c r="CE510">
        <v>4.55</v>
      </c>
      <c r="CF510">
        <v>10</v>
      </c>
      <c r="CG510" t="s">
        <v>31</v>
      </c>
      <c r="CH510" t="s">
        <v>51</v>
      </c>
      <c r="CI510" t="s">
        <v>52</v>
      </c>
      <c r="CJ510">
        <v>2624</v>
      </c>
      <c r="CK510">
        <v>3.5</v>
      </c>
      <c r="CL510">
        <v>4.7699999999999996</v>
      </c>
      <c r="CM510">
        <v>11</v>
      </c>
      <c r="CN510" t="s">
        <v>34</v>
      </c>
      <c r="CO510" t="s">
        <v>53</v>
      </c>
      <c r="CP510" t="s">
        <v>54</v>
      </c>
      <c r="CQ510">
        <v>390</v>
      </c>
      <c r="CR510">
        <v>0.52</v>
      </c>
      <c r="CS510">
        <v>0.71</v>
      </c>
      <c r="CT510">
        <v>12</v>
      </c>
      <c r="CU510" t="s">
        <v>34</v>
      </c>
      <c r="CV510" t="s">
        <v>55</v>
      </c>
      <c r="CW510" t="s">
        <v>56</v>
      </c>
      <c r="CX510">
        <v>932</v>
      </c>
      <c r="CY510">
        <v>1.24</v>
      </c>
      <c r="CZ510">
        <v>1.69</v>
      </c>
    </row>
    <row r="511" spans="1:104" x14ac:dyDescent="0.6">
      <c r="A511" s="1" t="s">
        <v>763</v>
      </c>
      <c r="B511" t="s">
        <v>764</v>
      </c>
      <c r="C511" s="1" t="s">
        <v>63</v>
      </c>
      <c r="D511" t="s">
        <v>64</v>
      </c>
      <c r="E511" t="s">
        <v>29</v>
      </c>
      <c r="F511" t="s">
        <v>1378</v>
      </c>
      <c r="G511" s="1" t="s">
        <v>768</v>
      </c>
      <c r="H511">
        <v>22303</v>
      </c>
      <c r="I511">
        <v>34.44</v>
      </c>
      <c r="J511">
        <v>42448</v>
      </c>
      <c r="K511">
        <v>65.56</v>
      </c>
      <c r="L511">
        <v>698</v>
      </c>
      <c r="M511">
        <v>1.08</v>
      </c>
      <c r="N511">
        <v>1.64</v>
      </c>
      <c r="O511">
        <v>201</v>
      </c>
      <c r="P511">
        <v>0.31</v>
      </c>
      <c r="Q511">
        <v>0.47</v>
      </c>
      <c r="R511">
        <v>41549</v>
      </c>
      <c r="S511">
        <v>64.17</v>
      </c>
      <c r="T511">
        <v>97.88</v>
      </c>
      <c r="U511">
        <v>1</v>
      </c>
      <c r="V511" t="s">
        <v>31</v>
      </c>
      <c r="W511" t="s">
        <v>32</v>
      </c>
      <c r="X511" t="s">
        <v>33</v>
      </c>
      <c r="Y511">
        <v>199</v>
      </c>
      <c r="Z511">
        <v>0.31</v>
      </c>
      <c r="AA511">
        <v>0.48</v>
      </c>
      <c r="AB511">
        <v>2</v>
      </c>
      <c r="AC511" t="s">
        <v>34</v>
      </c>
      <c r="AD511" t="s">
        <v>35</v>
      </c>
      <c r="AE511" t="s">
        <v>36</v>
      </c>
      <c r="AF511">
        <v>859</v>
      </c>
      <c r="AG511">
        <v>1.33</v>
      </c>
      <c r="AH511">
        <v>2.0699999999999998</v>
      </c>
      <c r="AI511">
        <v>3</v>
      </c>
      <c r="AJ511" t="s">
        <v>34</v>
      </c>
      <c r="AK511" t="s">
        <v>37</v>
      </c>
      <c r="AL511" t="s">
        <v>38</v>
      </c>
      <c r="AM511">
        <v>6505</v>
      </c>
      <c r="AN511">
        <v>10.050000000000001</v>
      </c>
      <c r="AO511">
        <v>15.66</v>
      </c>
      <c r="AP511">
        <v>4</v>
      </c>
      <c r="AQ511" t="s">
        <v>34</v>
      </c>
      <c r="AR511" t="s">
        <v>39</v>
      </c>
      <c r="AS511" t="s">
        <v>40</v>
      </c>
      <c r="AT511">
        <v>396</v>
      </c>
      <c r="AU511">
        <v>0.61</v>
      </c>
      <c r="AV511">
        <v>0.95</v>
      </c>
      <c r="AW511">
        <v>5</v>
      </c>
      <c r="AX511" t="s">
        <v>31</v>
      </c>
      <c r="AY511" t="s">
        <v>41</v>
      </c>
      <c r="AZ511" t="s">
        <v>42</v>
      </c>
      <c r="BA511">
        <v>5262</v>
      </c>
      <c r="BB511">
        <v>8.1300000000000008</v>
      </c>
      <c r="BC511">
        <v>12.66</v>
      </c>
      <c r="BD511">
        <v>6</v>
      </c>
      <c r="BE511" t="s">
        <v>34</v>
      </c>
      <c r="BF511" t="s">
        <v>43</v>
      </c>
      <c r="BG511" t="s">
        <v>44</v>
      </c>
      <c r="BH511">
        <v>1772</v>
      </c>
      <c r="BI511">
        <v>2.74</v>
      </c>
      <c r="BJ511">
        <v>4.26</v>
      </c>
      <c r="BK511">
        <v>7</v>
      </c>
      <c r="BL511" t="s">
        <v>34</v>
      </c>
      <c r="BM511" t="s">
        <v>45</v>
      </c>
      <c r="BN511" t="s">
        <v>46</v>
      </c>
      <c r="BO511">
        <v>24075</v>
      </c>
      <c r="BP511">
        <v>37.18</v>
      </c>
      <c r="BQ511">
        <v>57.94</v>
      </c>
      <c r="BR511">
        <v>8</v>
      </c>
      <c r="BS511" t="s">
        <v>31</v>
      </c>
      <c r="BT511" t="s">
        <v>47</v>
      </c>
      <c r="BU511" t="s">
        <v>48</v>
      </c>
      <c r="BV511">
        <v>286</v>
      </c>
      <c r="BW511">
        <v>0.44</v>
      </c>
      <c r="BX511">
        <v>0.69</v>
      </c>
      <c r="BY511">
        <v>9</v>
      </c>
      <c r="BZ511" t="s">
        <v>34</v>
      </c>
      <c r="CA511" t="s">
        <v>49</v>
      </c>
      <c r="CB511" t="s">
        <v>50</v>
      </c>
      <c r="CC511">
        <v>544</v>
      </c>
      <c r="CD511">
        <v>0.84</v>
      </c>
      <c r="CE511">
        <v>1.31</v>
      </c>
      <c r="CF511">
        <v>10</v>
      </c>
      <c r="CG511" t="s">
        <v>31</v>
      </c>
      <c r="CH511" t="s">
        <v>51</v>
      </c>
      <c r="CI511" t="s">
        <v>52</v>
      </c>
      <c r="CJ511">
        <v>1040</v>
      </c>
      <c r="CK511">
        <v>1.61</v>
      </c>
      <c r="CL511">
        <v>2.5</v>
      </c>
      <c r="CM511">
        <v>11</v>
      </c>
      <c r="CN511" t="s">
        <v>34</v>
      </c>
      <c r="CO511" t="s">
        <v>53</v>
      </c>
      <c r="CP511" t="s">
        <v>54</v>
      </c>
      <c r="CQ511">
        <v>220</v>
      </c>
      <c r="CR511">
        <v>0.34</v>
      </c>
      <c r="CS511">
        <v>0.53</v>
      </c>
      <c r="CT511">
        <v>12</v>
      </c>
      <c r="CU511" t="s">
        <v>34</v>
      </c>
      <c r="CV511" t="s">
        <v>55</v>
      </c>
      <c r="CW511" t="s">
        <v>56</v>
      </c>
      <c r="CX511">
        <v>391</v>
      </c>
      <c r="CY511">
        <v>0.6</v>
      </c>
      <c r="CZ511">
        <v>0.94</v>
      </c>
    </row>
    <row r="512" spans="1:104" x14ac:dyDescent="0.6">
      <c r="A512" s="1" t="s">
        <v>763</v>
      </c>
      <c r="B512" t="s">
        <v>764</v>
      </c>
      <c r="C512" s="1" t="s">
        <v>66</v>
      </c>
      <c r="D512" t="s">
        <v>67</v>
      </c>
      <c r="E512" t="s">
        <v>29</v>
      </c>
      <c r="F512" t="s">
        <v>1379</v>
      </c>
      <c r="G512" s="1" t="s">
        <v>769</v>
      </c>
      <c r="H512">
        <v>22265</v>
      </c>
      <c r="I512">
        <v>34.49</v>
      </c>
      <c r="J512">
        <v>42283</v>
      </c>
      <c r="K512">
        <v>65.510000000000005</v>
      </c>
      <c r="L512">
        <v>604</v>
      </c>
      <c r="M512">
        <v>0.94</v>
      </c>
      <c r="N512">
        <v>1.43</v>
      </c>
      <c r="O512">
        <v>324</v>
      </c>
      <c r="P512">
        <v>0.5</v>
      </c>
      <c r="Q512">
        <v>0.77</v>
      </c>
      <c r="R512">
        <v>41355</v>
      </c>
      <c r="S512">
        <v>64.069999999999993</v>
      </c>
      <c r="T512">
        <v>97.81</v>
      </c>
      <c r="U512">
        <v>1</v>
      </c>
      <c r="V512" t="s">
        <v>31</v>
      </c>
      <c r="W512" t="s">
        <v>32</v>
      </c>
      <c r="X512" t="s">
        <v>33</v>
      </c>
      <c r="Y512">
        <v>207</v>
      </c>
      <c r="Z512">
        <v>0.32</v>
      </c>
      <c r="AA512">
        <v>0.5</v>
      </c>
      <c r="AB512">
        <v>2</v>
      </c>
      <c r="AC512" t="s">
        <v>34</v>
      </c>
      <c r="AD512" t="s">
        <v>35</v>
      </c>
      <c r="AE512" t="s">
        <v>36</v>
      </c>
      <c r="AF512">
        <v>890</v>
      </c>
      <c r="AG512">
        <v>1.38</v>
      </c>
      <c r="AH512">
        <v>2.15</v>
      </c>
      <c r="AI512">
        <v>3</v>
      </c>
      <c r="AJ512" t="s">
        <v>34</v>
      </c>
      <c r="AK512" t="s">
        <v>37</v>
      </c>
      <c r="AL512" t="s">
        <v>38</v>
      </c>
      <c r="AM512">
        <v>7789</v>
      </c>
      <c r="AN512">
        <v>12.07</v>
      </c>
      <c r="AO512">
        <v>18.829999999999998</v>
      </c>
      <c r="AP512">
        <v>4</v>
      </c>
      <c r="AQ512" t="s">
        <v>34</v>
      </c>
      <c r="AR512" t="s">
        <v>39</v>
      </c>
      <c r="AS512" t="s">
        <v>40</v>
      </c>
      <c r="AT512">
        <v>473</v>
      </c>
      <c r="AU512">
        <v>0.73</v>
      </c>
      <c r="AV512">
        <v>1.1399999999999999</v>
      </c>
      <c r="AW512">
        <v>5</v>
      </c>
      <c r="AX512" t="s">
        <v>31</v>
      </c>
      <c r="AY512" t="s">
        <v>41</v>
      </c>
      <c r="AZ512" t="s">
        <v>42</v>
      </c>
      <c r="BA512">
        <v>6088</v>
      </c>
      <c r="BB512">
        <v>9.43</v>
      </c>
      <c r="BC512">
        <v>14.72</v>
      </c>
      <c r="BD512">
        <v>6</v>
      </c>
      <c r="BE512" t="s">
        <v>34</v>
      </c>
      <c r="BF512" t="s">
        <v>43</v>
      </c>
      <c r="BG512" t="s">
        <v>44</v>
      </c>
      <c r="BH512">
        <v>2073</v>
      </c>
      <c r="BI512">
        <v>3.21</v>
      </c>
      <c r="BJ512">
        <v>5.01</v>
      </c>
      <c r="BK512">
        <v>7</v>
      </c>
      <c r="BL512" t="s">
        <v>34</v>
      </c>
      <c r="BM512" t="s">
        <v>45</v>
      </c>
      <c r="BN512" t="s">
        <v>46</v>
      </c>
      <c r="BO512">
        <v>20893</v>
      </c>
      <c r="BP512">
        <v>32.369999999999997</v>
      </c>
      <c r="BQ512">
        <v>50.52</v>
      </c>
      <c r="BR512">
        <v>8</v>
      </c>
      <c r="BS512" t="s">
        <v>31</v>
      </c>
      <c r="BT512" t="s">
        <v>47</v>
      </c>
      <c r="BU512" t="s">
        <v>48</v>
      </c>
      <c r="BV512">
        <v>280</v>
      </c>
      <c r="BW512">
        <v>0.43</v>
      </c>
      <c r="BX512">
        <v>0.68</v>
      </c>
      <c r="BY512">
        <v>9</v>
      </c>
      <c r="BZ512" t="s">
        <v>34</v>
      </c>
      <c r="CA512" t="s">
        <v>49</v>
      </c>
      <c r="CB512" t="s">
        <v>50</v>
      </c>
      <c r="CC512">
        <v>721</v>
      </c>
      <c r="CD512">
        <v>1.1200000000000001</v>
      </c>
      <c r="CE512">
        <v>1.74</v>
      </c>
      <c r="CF512">
        <v>10</v>
      </c>
      <c r="CG512" t="s">
        <v>31</v>
      </c>
      <c r="CH512" t="s">
        <v>51</v>
      </c>
      <c r="CI512" t="s">
        <v>52</v>
      </c>
      <c r="CJ512">
        <v>1229</v>
      </c>
      <c r="CK512">
        <v>1.9</v>
      </c>
      <c r="CL512">
        <v>2.97</v>
      </c>
      <c r="CM512">
        <v>11</v>
      </c>
      <c r="CN512" t="s">
        <v>34</v>
      </c>
      <c r="CO512" t="s">
        <v>53</v>
      </c>
      <c r="CP512" t="s">
        <v>54</v>
      </c>
      <c r="CQ512">
        <v>230</v>
      </c>
      <c r="CR512">
        <v>0.36</v>
      </c>
      <c r="CS512">
        <v>0.56000000000000005</v>
      </c>
      <c r="CT512">
        <v>12</v>
      </c>
      <c r="CU512" t="s">
        <v>34</v>
      </c>
      <c r="CV512" t="s">
        <v>55</v>
      </c>
      <c r="CW512" t="s">
        <v>56</v>
      </c>
      <c r="CX512">
        <v>482</v>
      </c>
      <c r="CY512">
        <v>0.75</v>
      </c>
      <c r="CZ512">
        <v>1.17</v>
      </c>
    </row>
    <row r="513" spans="1:104" x14ac:dyDescent="0.6">
      <c r="A513" s="1" t="s">
        <v>763</v>
      </c>
      <c r="B513" t="s">
        <v>764</v>
      </c>
      <c r="C513" s="1" t="s">
        <v>85</v>
      </c>
      <c r="D513" t="s">
        <v>92</v>
      </c>
      <c r="E513" t="s">
        <v>29</v>
      </c>
      <c r="F513" t="s">
        <v>1380</v>
      </c>
      <c r="G513" s="1" t="s">
        <v>770</v>
      </c>
      <c r="H513">
        <v>17978</v>
      </c>
      <c r="I513">
        <v>31.31</v>
      </c>
      <c r="J513">
        <v>39445</v>
      </c>
      <c r="K513">
        <v>68.69</v>
      </c>
      <c r="L513">
        <v>432</v>
      </c>
      <c r="M513">
        <v>0.75</v>
      </c>
      <c r="N513">
        <v>1.1000000000000001</v>
      </c>
      <c r="O513">
        <v>236</v>
      </c>
      <c r="P513">
        <v>0.41</v>
      </c>
      <c r="Q513">
        <v>0.6</v>
      </c>
      <c r="R513">
        <v>38777</v>
      </c>
      <c r="S513">
        <v>67.53</v>
      </c>
      <c r="T513">
        <v>98.31</v>
      </c>
      <c r="U513">
        <v>1</v>
      </c>
      <c r="V513" t="s">
        <v>31</v>
      </c>
      <c r="W513" t="s">
        <v>32</v>
      </c>
      <c r="X513" t="s">
        <v>33</v>
      </c>
      <c r="Y513">
        <v>318</v>
      </c>
      <c r="Z513">
        <v>0.55000000000000004</v>
      </c>
      <c r="AA513">
        <v>0.82</v>
      </c>
      <c r="AB513">
        <v>2</v>
      </c>
      <c r="AC513" t="s">
        <v>34</v>
      </c>
      <c r="AD513" t="s">
        <v>35</v>
      </c>
      <c r="AE513" t="s">
        <v>36</v>
      </c>
      <c r="AF513">
        <v>850</v>
      </c>
      <c r="AG513">
        <v>1.48</v>
      </c>
      <c r="AH513">
        <v>2.19</v>
      </c>
      <c r="AI513">
        <v>3</v>
      </c>
      <c r="AJ513" t="s">
        <v>34</v>
      </c>
      <c r="AK513" t="s">
        <v>37</v>
      </c>
      <c r="AL513" t="s">
        <v>38</v>
      </c>
      <c r="AM513">
        <v>6799</v>
      </c>
      <c r="AN513">
        <v>11.84</v>
      </c>
      <c r="AO513">
        <v>17.53</v>
      </c>
      <c r="AP513">
        <v>4</v>
      </c>
      <c r="AQ513" t="s">
        <v>34</v>
      </c>
      <c r="AR513" t="s">
        <v>39</v>
      </c>
      <c r="AS513" t="s">
        <v>40</v>
      </c>
      <c r="AT513">
        <v>364</v>
      </c>
      <c r="AU513">
        <v>0.63</v>
      </c>
      <c r="AV513">
        <v>0.94</v>
      </c>
      <c r="AW513">
        <v>5</v>
      </c>
      <c r="AX513" t="s">
        <v>31</v>
      </c>
      <c r="AY513" t="s">
        <v>41</v>
      </c>
      <c r="AZ513" t="s">
        <v>42</v>
      </c>
      <c r="BA513">
        <v>3061</v>
      </c>
      <c r="BB513">
        <v>5.33</v>
      </c>
      <c r="BC513">
        <v>7.89</v>
      </c>
      <c r="BD513">
        <v>6</v>
      </c>
      <c r="BE513" t="s">
        <v>34</v>
      </c>
      <c r="BF513" t="s">
        <v>43</v>
      </c>
      <c r="BG513" t="s">
        <v>44</v>
      </c>
      <c r="BH513">
        <v>1680</v>
      </c>
      <c r="BI513">
        <v>2.93</v>
      </c>
      <c r="BJ513">
        <v>4.33</v>
      </c>
      <c r="BK513">
        <v>7</v>
      </c>
      <c r="BL513" t="s">
        <v>34</v>
      </c>
      <c r="BM513" t="s">
        <v>45</v>
      </c>
      <c r="BN513" t="s">
        <v>46</v>
      </c>
      <c r="BO513">
        <v>22042</v>
      </c>
      <c r="BP513">
        <v>38.39</v>
      </c>
      <c r="BQ513">
        <v>56.84</v>
      </c>
      <c r="BR513">
        <v>8</v>
      </c>
      <c r="BS513" t="s">
        <v>31</v>
      </c>
      <c r="BT513" t="s">
        <v>47</v>
      </c>
      <c r="BU513" t="s">
        <v>48</v>
      </c>
      <c r="BV513">
        <v>489</v>
      </c>
      <c r="BW513">
        <v>0.85</v>
      </c>
      <c r="BX513">
        <v>1.26</v>
      </c>
      <c r="BY513">
        <v>9</v>
      </c>
      <c r="BZ513" t="s">
        <v>34</v>
      </c>
      <c r="CA513" t="s">
        <v>49</v>
      </c>
      <c r="CB513" t="s">
        <v>50</v>
      </c>
      <c r="CC513">
        <v>1713</v>
      </c>
      <c r="CD513">
        <v>2.98</v>
      </c>
      <c r="CE513">
        <v>4.42</v>
      </c>
      <c r="CF513">
        <v>10</v>
      </c>
      <c r="CG513" t="s">
        <v>31</v>
      </c>
      <c r="CH513" t="s">
        <v>51</v>
      </c>
      <c r="CI513" t="s">
        <v>52</v>
      </c>
      <c r="CJ513">
        <v>879</v>
      </c>
      <c r="CK513">
        <v>1.53</v>
      </c>
      <c r="CL513">
        <v>2.27</v>
      </c>
      <c r="CM513">
        <v>11</v>
      </c>
      <c r="CN513" t="s">
        <v>34</v>
      </c>
      <c r="CO513" t="s">
        <v>53</v>
      </c>
      <c r="CP513" t="s">
        <v>54</v>
      </c>
      <c r="CQ513">
        <v>259</v>
      </c>
      <c r="CR513">
        <v>0.45</v>
      </c>
      <c r="CS513">
        <v>0.67</v>
      </c>
      <c r="CT513">
        <v>12</v>
      </c>
      <c r="CU513" t="s">
        <v>34</v>
      </c>
      <c r="CV513" t="s">
        <v>55</v>
      </c>
      <c r="CW513" t="s">
        <v>56</v>
      </c>
      <c r="CX513">
        <v>323</v>
      </c>
      <c r="CY513">
        <v>0.56000000000000005</v>
      </c>
      <c r="CZ513">
        <v>0.83</v>
      </c>
    </row>
    <row r="514" spans="1:104" x14ac:dyDescent="0.6">
      <c r="A514" s="1" t="s">
        <v>763</v>
      </c>
      <c r="B514" t="s">
        <v>764</v>
      </c>
      <c r="C514" s="1" t="s">
        <v>94</v>
      </c>
      <c r="D514" t="s">
        <v>95</v>
      </c>
      <c r="E514" t="s">
        <v>29</v>
      </c>
      <c r="F514" t="s">
        <v>1381</v>
      </c>
      <c r="G514" s="1" t="s">
        <v>771</v>
      </c>
      <c r="H514">
        <v>21386</v>
      </c>
      <c r="I514">
        <v>26.8</v>
      </c>
      <c r="J514">
        <v>58420</v>
      </c>
      <c r="K514">
        <v>73.2</v>
      </c>
      <c r="L514">
        <v>738</v>
      </c>
      <c r="M514">
        <v>0.92</v>
      </c>
      <c r="N514">
        <v>1.26</v>
      </c>
      <c r="O514">
        <v>231</v>
      </c>
      <c r="P514">
        <v>0.28999999999999998</v>
      </c>
      <c r="Q514">
        <v>0.4</v>
      </c>
      <c r="R514">
        <v>57451</v>
      </c>
      <c r="S514">
        <v>71.989999999999995</v>
      </c>
      <c r="T514">
        <v>98.34</v>
      </c>
      <c r="U514">
        <v>1</v>
      </c>
      <c r="V514" t="s">
        <v>31</v>
      </c>
      <c r="W514" t="s">
        <v>32</v>
      </c>
      <c r="X514" t="s">
        <v>33</v>
      </c>
      <c r="Y514">
        <v>281</v>
      </c>
      <c r="Z514">
        <v>0.35</v>
      </c>
      <c r="AA514">
        <v>0.49</v>
      </c>
      <c r="AB514">
        <v>2</v>
      </c>
      <c r="AC514" t="s">
        <v>34</v>
      </c>
      <c r="AD514" t="s">
        <v>35</v>
      </c>
      <c r="AE514" t="s">
        <v>36</v>
      </c>
      <c r="AF514">
        <v>1778</v>
      </c>
      <c r="AG514">
        <v>2.23</v>
      </c>
      <c r="AH514">
        <v>3.09</v>
      </c>
      <c r="AI514">
        <v>3</v>
      </c>
      <c r="AJ514" t="s">
        <v>34</v>
      </c>
      <c r="AK514" t="s">
        <v>37</v>
      </c>
      <c r="AL514" t="s">
        <v>38</v>
      </c>
      <c r="AM514">
        <v>10372</v>
      </c>
      <c r="AN514">
        <v>13</v>
      </c>
      <c r="AO514">
        <v>18.05</v>
      </c>
      <c r="AP514">
        <v>4</v>
      </c>
      <c r="AQ514" t="s">
        <v>34</v>
      </c>
      <c r="AR514" t="s">
        <v>39</v>
      </c>
      <c r="AS514" t="s">
        <v>40</v>
      </c>
      <c r="AT514">
        <v>583</v>
      </c>
      <c r="AU514">
        <v>0.73</v>
      </c>
      <c r="AV514">
        <v>1.01</v>
      </c>
      <c r="AW514">
        <v>5</v>
      </c>
      <c r="AX514" t="s">
        <v>31</v>
      </c>
      <c r="AY514" t="s">
        <v>41</v>
      </c>
      <c r="AZ514" t="s">
        <v>42</v>
      </c>
      <c r="BA514">
        <v>4172</v>
      </c>
      <c r="BB514">
        <v>5.23</v>
      </c>
      <c r="BC514">
        <v>7.26</v>
      </c>
      <c r="BD514">
        <v>6</v>
      </c>
      <c r="BE514" t="s">
        <v>34</v>
      </c>
      <c r="BF514" t="s">
        <v>43</v>
      </c>
      <c r="BG514" t="s">
        <v>44</v>
      </c>
      <c r="BH514">
        <v>2115</v>
      </c>
      <c r="BI514">
        <v>2.65</v>
      </c>
      <c r="BJ514">
        <v>3.68</v>
      </c>
      <c r="BK514">
        <v>7</v>
      </c>
      <c r="BL514" t="s">
        <v>34</v>
      </c>
      <c r="BM514" t="s">
        <v>45</v>
      </c>
      <c r="BN514" t="s">
        <v>46</v>
      </c>
      <c r="BO514">
        <v>31611</v>
      </c>
      <c r="BP514">
        <v>39.61</v>
      </c>
      <c r="BQ514">
        <v>55.02</v>
      </c>
      <c r="BR514">
        <v>8</v>
      </c>
      <c r="BS514" t="s">
        <v>31</v>
      </c>
      <c r="BT514" t="s">
        <v>47</v>
      </c>
      <c r="BU514" t="s">
        <v>48</v>
      </c>
      <c r="BV514">
        <v>829</v>
      </c>
      <c r="BW514">
        <v>1.04</v>
      </c>
      <c r="BX514">
        <v>1.44</v>
      </c>
      <c r="BY514">
        <v>9</v>
      </c>
      <c r="BZ514" t="s">
        <v>34</v>
      </c>
      <c r="CA514" t="s">
        <v>49</v>
      </c>
      <c r="CB514" t="s">
        <v>50</v>
      </c>
      <c r="CC514">
        <v>3607</v>
      </c>
      <c r="CD514">
        <v>4.5199999999999996</v>
      </c>
      <c r="CE514">
        <v>6.28</v>
      </c>
      <c r="CF514">
        <v>10</v>
      </c>
      <c r="CG514" t="s">
        <v>31</v>
      </c>
      <c r="CH514" t="s">
        <v>51</v>
      </c>
      <c r="CI514" t="s">
        <v>52</v>
      </c>
      <c r="CJ514">
        <v>1054</v>
      </c>
      <c r="CK514">
        <v>1.32</v>
      </c>
      <c r="CL514">
        <v>1.83</v>
      </c>
      <c r="CM514">
        <v>11</v>
      </c>
      <c r="CN514" t="s">
        <v>34</v>
      </c>
      <c r="CO514" t="s">
        <v>53</v>
      </c>
      <c r="CP514" t="s">
        <v>54</v>
      </c>
      <c r="CQ514">
        <v>557</v>
      </c>
      <c r="CR514">
        <v>0.7</v>
      </c>
      <c r="CS514">
        <v>0.97</v>
      </c>
      <c r="CT514">
        <v>12</v>
      </c>
      <c r="CU514" t="s">
        <v>34</v>
      </c>
      <c r="CV514" t="s">
        <v>55</v>
      </c>
      <c r="CW514" t="s">
        <v>56</v>
      </c>
      <c r="CX514">
        <v>492</v>
      </c>
      <c r="CY514">
        <v>0.62</v>
      </c>
      <c r="CZ514">
        <v>0.86</v>
      </c>
    </row>
    <row r="515" spans="1:104" x14ac:dyDescent="0.6">
      <c r="A515" s="1" t="s">
        <v>763</v>
      </c>
      <c r="B515" t="s">
        <v>764</v>
      </c>
      <c r="C515" s="1" t="s">
        <v>97</v>
      </c>
      <c r="D515" t="s">
        <v>98</v>
      </c>
      <c r="E515" t="s">
        <v>29</v>
      </c>
      <c r="F515" t="s">
        <v>1382</v>
      </c>
      <c r="G515" s="1" t="s">
        <v>772</v>
      </c>
      <c r="H515">
        <v>16734</v>
      </c>
      <c r="I515">
        <v>27.36</v>
      </c>
      <c r="J515">
        <v>44418</v>
      </c>
      <c r="K515">
        <v>72.64</v>
      </c>
      <c r="L515">
        <v>834</v>
      </c>
      <c r="M515">
        <v>1.36</v>
      </c>
      <c r="N515">
        <v>1.88</v>
      </c>
      <c r="O515">
        <v>168</v>
      </c>
      <c r="P515">
        <v>0.27</v>
      </c>
      <c r="Q515">
        <v>0.38</v>
      </c>
      <c r="R515">
        <v>43416</v>
      </c>
      <c r="S515">
        <v>71</v>
      </c>
      <c r="T515">
        <v>97.74</v>
      </c>
      <c r="U515">
        <v>1</v>
      </c>
      <c r="V515" t="s">
        <v>31</v>
      </c>
      <c r="W515" t="s">
        <v>32</v>
      </c>
      <c r="X515" t="s">
        <v>33</v>
      </c>
      <c r="Y515">
        <v>173</v>
      </c>
      <c r="Z515">
        <v>0.28000000000000003</v>
      </c>
      <c r="AA515">
        <v>0.4</v>
      </c>
      <c r="AB515">
        <v>2</v>
      </c>
      <c r="AC515" t="s">
        <v>34</v>
      </c>
      <c r="AD515" t="s">
        <v>35</v>
      </c>
      <c r="AE515" t="s">
        <v>36</v>
      </c>
      <c r="AF515">
        <v>879</v>
      </c>
      <c r="AG515">
        <v>1.44</v>
      </c>
      <c r="AH515">
        <v>2.02</v>
      </c>
      <c r="AI515">
        <v>3</v>
      </c>
      <c r="AJ515" t="s">
        <v>34</v>
      </c>
      <c r="AK515" t="s">
        <v>37</v>
      </c>
      <c r="AL515" t="s">
        <v>38</v>
      </c>
      <c r="AM515">
        <v>11066</v>
      </c>
      <c r="AN515">
        <v>18.100000000000001</v>
      </c>
      <c r="AO515">
        <v>25.49</v>
      </c>
      <c r="AP515">
        <v>4</v>
      </c>
      <c r="AQ515" t="s">
        <v>34</v>
      </c>
      <c r="AR515" t="s">
        <v>39</v>
      </c>
      <c r="AS515" t="s">
        <v>40</v>
      </c>
      <c r="AT515">
        <v>715</v>
      </c>
      <c r="AU515">
        <v>1.17</v>
      </c>
      <c r="AV515">
        <v>1.65</v>
      </c>
      <c r="AW515">
        <v>5</v>
      </c>
      <c r="AX515" t="s">
        <v>31</v>
      </c>
      <c r="AY515" t="s">
        <v>41</v>
      </c>
      <c r="AZ515" t="s">
        <v>42</v>
      </c>
      <c r="BA515">
        <v>6599</v>
      </c>
      <c r="BB515">
        <v>10.79</v>
      </c>
      <c r="BC515">
        <v>15.2</v>
      </c>
      <c r="BD515">
        <v>6</v>
      </c>
      <c r="BE515" t="s">
        <v>34</v>
      </c>
      <c r="BF515" t="s">
        <v>43</v>
      </c>
      <c r="BG515" t="s">
        <v>44</v>
      </c>
      <c r="BH515">
        <v>3148</v>
      </c>
      <c r="BI515">
        <v>5.15</v>
      </c>
      <c r="BJ515">
        <v>7.25</v>
      </c>
      <c r="BK515">
        <v>7</v>
      </c>
      <c r="BL515" t="s">
        <v>34</v>
      </c>
      <c r="BM515" t="s">
        <v>45</v>
      </c>
      <c r="BN515" t="s">
        <v>46</v>
      </c>
      <c r="BO515">
        <v>15244</v>
      </c>
      <c r="BP515">
        <v>24.93</v>
      </c>
      <c r="BQ515">
        <v>35.11</v>
      </c>
      <c r="BR515">
        <v>8</v>
      </c>
      <c r="BS515" t="s">
        <v>31</v>
      </c>
      <c r="BT515" t="s">
        <v>47</v>
      </c>
      <c r="BU515" t="s">
        <v>48</v>
      </c>
      <c r="BV515">
        <v>513</v>
      </c>
      <c r="BW515">
        <v>0.84</v>
      </c>
      <c r="BX515">
        <v>1.18</v>
      </c>
      <c r="BY515">
        <v>9</v>
      </c>
      <c r="BZ515" t="s">
        <v>34</v>
      </c>
      <c r="CA515" t="s">
        <v>49</v>
      </c>
      <c r="CB515" t="s">
        <v>50</v>
      </c>
      <c r="CC515">
        <v>1855</v>
      </c>
      <c r="CD515">
        <v>3.03</v>
      </c>
      <c r="CE515">
        <v>4.2699999999999996</v>
      </c>
      <c r="CF515">
        <v>10</v>
      </c>
      <c r="CG515" t="s">
        <v>31</v>
      </c>
      <c r="CH515" t="s">
        <v>51</v>
      </c>
      <c r="CI515" t="s">
        <v>52</v>
      </c>
      <c r="CJ515">
        <v>2285</v>
      </c>
      <c r="CK515">
        <v>3.74</v>
      </c>
      <c r="CL515">
        <v>5.26</v>
      </c>
      <c r="CM515">
        <v>11</v>
      </c>
      <c r="CN515" t="s">
        <v>34</v>
      </c>
      <c r="CO515" t="s">
        <v>53</v>
      </c>
      <c r="CP515" t="s">
        <v>54</v>
      </c>
      <c r="CQ515">
        <v>283</v>
      </c>
      <c r="CR515">
        <v>0.46</v>
      </c>
      <c r="CS515">
        <v>0.65</v>
      </c>
      <c r="CT515">
        <v>12</v>
      </c>
      <c r="CU515" t="s">
        <v>34</v>
      </c>
      <c r="CV515" t="s">
        <v>55</v>
      </c>
      <c r="CW515" t="s">
        <v>56</v>
      </c>
      <c r="CX515">
        <v>656</v>
      </c>
      <c r="CY515">
        <v>1.07</v>
      </c>
      <c r="CZ515">
        <v>1.51</v>
      </c>
    </row>
    <row r="516" spans="1:104" x14ac:dyDescent="0.6">
      <c r="A516" s="1" t="s">
        <v>763</v>
      </c>
      <c r="B516" t="s">
        <v>764</v>
      </c>
      <c r="C516" s="1" t="s">
        <v>100</v>
      </c>
      <c r="D516" t="s">
        <v>101</v>
      </c>
      <c r="E516" t="s">
        <v>29</v>
      </c>
      <c r="F516" t="s">
        <v>1383</v>
      </c>
      <c r="G516" s="1" t="s">
        <v>773</v>
      </c>
      <c r="H516">
        <v>20444</v>
      </c>
      <c r="I516">
        <v>27.92</v>
      </c>
      <c r="J516">
        <v>52776</v>
      </c>
      <c r="K516">
        <v>72.08</v>
      </c>
      <c r="L516">
        <v>633</v>
      </c>
      <c r="M516">
        <v>0.86</v>
      </c>
      <c r="N516">
        <v>1.2</v>
      </c>
      <c r="O516">
        <v>302</v>
      </c>
      <c r="P516">
        <v>0.41</v>
      </c>
      <c r="Q516">
        <v>0.56999999999999995</v>
      </c>
      <c r="R516">
        <v>51841</v>
      </c>
      <c r="S516">
        <v>70.8</v>
      </c>
      <c r="T516">
        <v>98.23</v>
      </c>
      <c r="U516">
        <v>1</v>
      </c>
      <c r="V516" t="s">
        <v>31</v>
      </c>
      <c r="W516" t="s">
        <v>32</v>
      </c>
      <c r="X516" t="s">
        <v>33</v>
      </c>
      <c r="Y516">
        <v>311</v>
      </c>
      <c r="Z516">
        <v>0.42</v>
      </c>
      <c r="AA516">
        <v>0.6</v>
      </c>
      <c r="AB516">
        <v>2</v>
      </c>
      <c r="AC516" t="s">
        <v>34</v>
      </c>
      <c r="AD516" t="s">
        <v>35</v>
      </c>
      <c r="AE516" t="s">
        <v>36</v>
      </c>
      <c r="AF516">
        <v>1256</v>
      </c>
      <c r="AG516">
        <v>1.72</v>
      </c>
      <c r="AH516">
        <v>2.42</v>
      </c>
      <c r="AI516">
        <v>3</v>
      </c>
      <c r="AJ516" t="s">
        <v>34</v>
      </c>
      <c r="AK516" t="s">
        <v>37</v>
      </c>
      <c r="AL516" t="s">
        <v>38</v>
      </c>
      <c r="AM516">
        <v>10439</v>
      </c>
      <c r="AN516">
        <v>14.26</v>
      </c>
      <c r="AO516">
        <v>20.14</v>
      </c>
      <c r="AP516">
        <v>4</v>
      </c>
      <c r="AQ516" t="s">
        <v>34</v>
      </c>
      <c r="AR516" t="s">
        <v>39</v>
      </c>
      <c r="AS516" t="s">
        <v>40</v>
      </c>
      <c r="AT516">
        <v>631</v>
      </c>
      <c r="AU516">
        <v>0.86</v>
      </c>
      <c r="AV516">
        <v>1.22</v>
      </c>
      <c r="AW516">
        <v>5</v>
      </c>
      <c r="AX516" t="s">
        <v>31</v>
      </c>
      <c r="AY516" t="s">
        <v>41</v>
      </c>
      <c r="AZ516" t="s">
        <v>42</v>
      </c>
      <c r="BA516">
        <v>4920</v>
      </c>
      <c r="BB516">
        <v>6.72</v>
      </c>
      <c r="BC516">
        <v>9.49</v>
      </c>
      <c r="BD516">
        <v>6</v>
      </c>
      <c r="BE516" t="s">
        <v>34</v>
      </c>
      <c r="BF516" t="s">
        <v>43</v>
      </c>
      <c r="BG516" t="s">
        <v>44</v>
      </c>
      <c r="BH516">
        <v>3058</v>
      </c>
      <c r="BI516">
        <v>4.18</v>
      </c>
      <c r="BJ516">
        <v>5.9</v>
      </c>
      <c r="BK516">
        <v>7</v>
      </c>
      <c r="BL516" t="s">
        <v>34</v>
      </c>
      <c r="BM516" t="s">
        <v>45</v>
      </c>
      <c r="BN516" t="s">
        <v>46</v>
      </c>
      <c r="BO516">
        <v>25604</v>
      </c>
      <c r="BP516">
        <v>34.97</v>
      </c>
      <c r="BQ516">
        <v>49.39</v>
      </c>
      <c r="BR516">
        <v>8</v>
      </c>
      <c r="BS516" t="s">
        <v>31</v>
      </c>
      <c r="BT516" t="s">
        <v>47</v>
      </c>
      <c r="BU516" t="s">
        <v>48</v>
      </c>
      <c r="BV516">
        <v>747</v>
      </c>
      <c r="BW516">
        <v>1.02</v>
      </c>
      <c r="BX516">
        <v>1.44</v>
      </c>
      <c r="BY516">
        <v>9</v>
      </c>
      <c r="BZ516" t="s">
        <v>34</v>
      </c>
      <c r="CA516" t="s">
        <v>49</v>
      </c>
      <c r="CB516" t="s">
        <v>50</v>
      </c>
      <c r="CC516">
        <v>2527</v>
      </c>
      <c r="CD516">
        <v>3.45</v>
      </c>
      <c r="CE516">
        <v>4.87</v>
      </c>
      <c r="CF516">
        <v>10</v>
      </c>
      <c r="CG516" t="s">
        <v>31</v>
      </c>
      <c r="CH516" t="s">
        <v>51</v>
      </c>
      <c r="CI516" t="s">
        <v>52</v>
      </c>
      <c r="CJ516">
        <v>1414</v>
      </c>
      <c r="CK516">
        <v>1.93</v>
      </c>
      <c r="CL516">
        <v>2.73</v>
      </c>
      <c r="CM516">
        <v>11</v>
      </c>
      <c r="CN516" t="s">
        <v>34</v>
      </c>
      <c r="CO516" t="s">
        <v>53</v>
      </c>
      <c r="CP516" t="s">
        <v>54</v>
      </c>
      <c r="CQ516">
        <v>399</v>
      </c>
      <c r="CR516">
        <v>0.54</v>
      </c>
      <c r="CS516">
        <v>0.77</v>
      </c>
      <c r="CT516">
        <v>12</v>
      </c>
      <c r="CU516" t="s">
        <v>34</v>
      </c>
      <c r="CV516" t="s">
        <v>55</v>
      </c>
      <c r="CW516" t="s">
        <v>56</v>
      </c>
      <c r="CX516">
        <v>535</v>
      </c>
      <c r="CY516">
        <v>0.73</v>
      </c>
      <c r="CZ516">
        <v>1.03</v>
      </c>
    </row>
    <row r="517" spans="1:104" x14ac:dyDescent="0.6">
      <c r="A517" s="1" t="s">
        <v>763</v>
      </c>
      <c r="B517" t="s">
        <v>764</v>
      </c>
      <c r="C517" s="1" t="s">
        <v>114</v>
      </c>
      <c r="D517" t="s">
        <v>140</v>
      </c>
      <c r="E517" t="s">
        <v>29</v>
      </c>
      <c r="F517" t="s">
        <v>1384</v>
      </c>
      <c r="G517" s="1" t="s">
        <v>774</v>
      </c>
      <c r="H517">
        <v>21305</v>
      </c>
      <c r="I517">
        <v>30.92</v>
      </c>
      <c r="J517">
        <v>47599</v>
      </c>
      <c r="K517">
        <v>69.08</v>
      </c>
      <c r="L517">
        <v>637</v>
      </c>
      <c r="M517">
        <v>0.92</v>
      </c>
      <c r="N517">
        <v>1.34</v>
      </c>
      <c r="O517">
        <v>260</v>
      </c>
      <c r="P517">
        <v>0.38</v>
      </c>
      <c r="Q517">
        <v>0.55000000000000004</v>
      </c>
      <c r="R517">
        <v>46702</v>
      </c>
      <c r="S517">
        <v>67.78</v>
      </c>
      <c r="T517">
        <v>98.12</v>
      </c>
      <c r="U517">
        <v>1</v>
      </c>
      <c r="V517" t="s">
        <v>31</v>
      </c>
      <c r="W517" t="s">
        <v>32</v>
      </c>
      <c r="X517" t="s">
        <v>33</v>
      </c>
      <c r="Y517">
        <v>231</v>
      </c>
      <c r="Z517">
        <v>0.34</v>
      </c>
      <c r="AA517">
        <v>0.49</v>
      </c>
      <c r="AB517">
        <v>2</v>
      </c>
      <c r="AC517" t="s">
        <v>34</v>
      </c>
      <c r="AD517" t="s">
        <v>35</v>
      </c>
      <c r="AE517" t="s">
        <v>36</v>
      </c>
      <c r="AF517">
        <v>753</v>
      </c>
      <c r="AG517">
        <v>1.0900000000000001</v>
      </c>
      <c r="AH517">
        <v>1.61</v>
      </c>
      <c r="AI517">
        <v>3</v>
      </c>
      <c r="AJ517" t="s">
        <v>34</v>
      </c>
      <c r="AK517" t="s">
        <v>37</v>
      </c>
      <c r="AL517" t="s">
        <v>38</v>
      </c>
      <c r="AM517">
        <v>9296</v>
      </c>
      <c r="AN517">
        <v>13.49</v>
      </c>
      <c r="AO517">
        <v>19.899999999999999</v>
      </c>
      <c r="AP517">
        <v>4</v>
      </c>
      <c r="AQ517" t="s">
        <v>34</v>
      </c>
      <c r="AR517" t="s">
        <v>39</v>
      </c>
      <c r="AS517" t="s">
        <v>40</v>
      </c>
      <c r="AT517">
        <v>714</v>
      </c>
      <c r="AU517">
        <v>1.04</v>
      </c>
      <c r="AV517">
        <v>1.53</v>
      </c>
      <c r="AW517">
        <v>5</v>
      </c>
      <c r="AX517" t="s">
        <v>31</v>
      </c>
      <c r="AY517" t="s">
        <v>41</v>
      </c>
      <c r="AZ517" t="s">
        <v>42</v>
      </c>
      <c r="BA517">
        <v>6224</v>
      </c>
      <c r="BB517">
        <v>9.0299999999999994</v>
      </c>
      <c r="BC517">
        <v>13.33</v>
      </c>
      <c r="BD517">
        <v>6</v>
      </c>
      <c r="BE517" t="s">
        <v>34</v>
      </c>
      <c r="BF517" t="s">
        <v>43</v>
      </c>
      <c r="BG517" t="s">
        <v>44</v>
      </c>
      <c r="BH517">
        <v>2655</v>
      </c>
      <c r="BI517">
        <v>3.85</v>
      </c>
      <c r="BJ517">
        <v>5.68</v>
      </c>
      <c r="BK517">
        <v>7</v>
      </c>
      <c r="BL517" t="s">
        <v>34</v>
      </c>
      <c r="BM517" t="s">
        <v>45</v>
      </c>
      <c r="BN517" t="s">
        <v>46</v>
      </c>
      <c r="BO517">
        <v>22480</v>
      </c>
      <c r="BP517">
        <v>32.630000000000003</v>
      </c>
      <c r="BQ517">
        <v>48.13</v>
      </c>
      <c r="BR517">
        <v>8</v>
      </c>
      <c r="BS517" t="s">
        <v>31</v>
      </c>
      <c r="BT517" t="s">
        <v>47</v>
      </c>
      <c r="BU517" t="s">
        <v>48</v>
      </c>
      <c r="BV517">
        <v>396</v>
      </c>
      <c r="BW517">
        <v>0.56999999999999995</v>
      </c>
      <c r="BX517">
        <v>0.85</v>
      </c>
      <c r="BY517">
        <v>9</v>
      </c>
      <c r="BZ517" t="s">
        <v>34</v>
      </c>
      <c r="CA517" t="s">
        <v>49</v>
      </c>
      <c r="CB517" t="s">
        <v>50</v>
      </c>
      <c r="CC517">
        <v>1194</v>
      </c>
      <c r="CD517">
        <v>1.73</v>
      </c>
      <c r="CE517">
        <v>2.56</v>
      </c>
      <c r="CF517">
        <v>10</v>
      </c>
      <c r="CG517" t="s">
        <v>31</v>
      </c>
      <c r="CH517" t="s">
        <v>51</v>
      </c>
      <c r="CI517" t="s">
        <v>52</v>
      </c>
      <c r="CJ517">
        <v>1912</v>
      </c>
      <c r="CK517">
        <v>2.77</v>
      </c>
      <c r="CL517">
        <v>4.09</v>
      </c>
      <c r="CM517">
        <v>11</v>
      </c>
      <c r="CN517" t="s">
        <v>34</v>
      </c>
      <c r="CO517" t="s">
        <v>53</v>
      </c>
      <c r="CP517" t="s">
        <v>54</v>
      </c>
      <c r="CQ517">
        <v>247</v>
      </c>
      <c r="CR517">
        <v>0.36</v>
      </c>
      <c r="CS517">
        <v>0.53</v>
      </c>
      <c r="CT517">
        <v>12</v>
      </c>
      <c r="CU517" t="s">
        <v>34</v>
      </c>
      <c r="CV517" t="s">
        <v>55</v>
      </c>
      <c r="CW517" t="s">
        <v>56</v>
      </c>
      <c r="CX517">
        <v>600</v>
      </c>
      <c r="CY517">
        <v>0.87</v>
      </c>
      <c r="CZ517">
        <v>1.28</v>
      </c>
    </row>
    <row r="518" spans="1:104" x14ac:dyDescent="0.6">
      <c r="A518" s="1" t="s">
        <v>763</v>
      </c>
      <c r="B518" t="s">
        <v>764</v>
      </c>
      <c r="C518" s="1" t="s">
        <v>119</v>
      </c>
      <c r="D518" t="s">
        <v>142</v>
      </c>
      <c r="E518" t="s">
        <v>29</v>
      </c>
      <c r="F518" t="s">
        <v>1385</v>
      </c>
      <c r="G518" s="1" t="s">
        <v>775</v>
      </c>
      <c r="H518">
        <v>20094</v>
      </c>
      <c r="I518">
        <v>31.91</v>
      </c>
      <c r="J518">
        <v>42884</v>
      </c>
      <c r="K518">
        <v>68.09</v>
      </c>
      <c r="L518">
        <v>605</v>
      </c>
      <c r="M518">
        <v>0.96</v>
      </c>
      <c r="N518">
        <v>1.41</v>
      </c>
      <c r="O518">
        <v>309</v>
      </c>
      <c r="P518">
        <v>0.49</v>
      </c>
      <c r="Q518">
        <v>0.72</v>
      </c>
      <c r="R518">
        <v>41970</v>
      </c>
      <c r="S518">
        <v>66.64</v>
      </c>
      <c r="T518">
        <v>97.87</v>
      </c>
      <c r="U518">
        <v>1</v>
      </c>
      <c r="V518" t="s">
        <v>31</v>
      </c>
      <c r="W518" t="s">
        <v>32</v>
      </c>
      <c r="X518" t="s">
        <v>33</v>
      </c>
      <c r="Y518">
        <v>175</v>
      </c>
      <c r="Z518">
        <v>0.28000000000000003</v>
      </c>
      <c r="AA518">
        <v>0.42</v>
      </c>
      <c r="AB518">
        <v>2</v>
      </c>
      <c r="AC518" t="s">
        <v>34</v>
      </c>
      <c r="AD518" t="s">
        <v>35</v>
      </c>
      <c r="AE518" t="s">
        <v>36</v>
      </c>
      <c r="AF518">
        <v>844</v>
      </c>
      <c r="AG518">
        <v>1.34</v>
      </c>
      <c r="AH518">
        <v>2.0099999999999998</v>
      </c>
      <c r="AI518">
        <v>3</v>
      </c>
      <c r="AJ518" t="s">
        <v>34</v>
      </c>
      <c r="AK518" t="s">
        <v>37</v>
      </c>
      <c r="AL518" t="s">
        <v>38</v>
      </c>
      <c r="AM518">
        <v>7686</v>
      </c>
      <c r="AN518">
        <v>12.2</v>
      </c>
      <c r="AO518">
        <v>18.309999999999999</v>
      </c>
      <c r="AP518">
        <v>4</v>
      </c>
      <c r="AQ518" t="s">
        <v>34</v>
      </c>
      <c r="AR518" t="s">
        <v>39</v>
      </c>
      <c r="AS518" t="s">
        <v>40</v>
      </c>
      <c r="AT518">
        <v>522</v>
      </c>
      <c r="AU518">
        <v>0.83</v>
      </c>
      <c r="AV518">
        <v>1.24</v>
      </c>
      <c r="AW518">
        <v>5</v>
      </c>
      <c r="AX518" t="s">
        <v>31</v>
      </c>
      <c r="AY518" t="s">
        <v>41</v>
      </c>
      <c r="AZ518" t="s">
        <v>42</v>
      </c>
      <c r="BA518">
        <v>5770</v>
      </c>
      <c r="BB518">
        <v>9.16</v>
      </c>
      <c r="BC518">
        <v>13.75</v>
      </c>
      <c r="BD518">
        <v>6</v>
      </c>
      <c r="BE518" t="s">
        <v>34</v>
      </c>
      <c r="BF518" t="s">
        <v>43</v>
      </c>
      <c r="BG518" t="s">
        <v>44</v>
      </c>
      <c r="BH518">
        <v>1807</v>
      </c>
      <c r="BI518">
        <v>2.87</v>
      </c>
      <c r="BJ518">
        <v>4.3099999999999996</v>
      </c>
      <c r="BK518">
        <v>7</v>
      </c>
      <c r="BL518" t="s">
        <v>34</v>
      </c>
      <c r="BM518" t="s">
        <v>45</v>
      </c>
      <c r="BN518" t="s">
        <v>46</v>
      </c>
      <c r="BO518">
        <v>22188</v>
      </c>
      <c r="BP518">
        <v>35.229999999999997</v>
      </c>
      <c r="BQ518">
        <v>52.87</v>
      </c>
      <c r="BR518">
        <v>8</v>
      </c>
      <c r="BS518" t="s">
        <v>31</v>
      </c>
      <c r="BT518" t="s">
        <v>47</v>
      </c>
      <c r="BU518" t="s">
        <v>48</v>
      </c>
      <c r="BV518">
        <v>295</v>
      </c>
      <c r="BW518">
        <v>0.47</v>
      </c>
      <c r="BX518">
        <v>0.7</v>
      </c>
      <c r="BY518">
        <v>9</v>
      </c>
      <c r="BZ518" t="s">
        <v>34</v>
      </c>
      <c r="CA518" t="s">
        <v>49</v>
      </c>
      <c r="CB518" t="s">
        <v>50</v>
      </c>
      <c r="CC518">
        <v>763</v>
      </c>
      <c r="CD518">
        <v>1.21</v>
      </c>
      <c r="CE518">
        <v>1.82</v>
      </c>
      <c r="CF518">
        <v>10</v>
      </c>
      <c r="CG518" t="s">
        <v>31</v>
      </c>
      <c r="CH518" t="s">
        <v>51</v>
      </c>
      <c r="CI518" t="s">
        <v>52</v>
      </c>
      <c r="CJ518">
        <v>1197</v>
      </c>
      <c r="CK518">
        <v>1.9</v>
      </c>
      <c r="CL518">
        <v>2.85</v>
      </c>
      <c r="CM518">
        <v>11</v>
      </c>
      <c r="CN518" t="s">
        <v>34</v>
      </c>
      <c r="CO518" t="s">
        <v>53</v>
      </c>
      <c r="CP518" t="s">
        <v>54</v>
      </c>
      <c r="CQ518">
        <v>247</v>
      </c>
      <c r="CR518">
        <v>0.39</v>
      </c>
      <c r="CS518">
        <v>0.59</v>
      </c>
      <c r="CT518">
        <v>12</v>
      </c>
      <c r="CU518" t="s">
        <v>34</v>
      </c>
      <c r="CV518" t="s">
        <v>55</v>
      </c>
      <c r="CW518" t="s">
        <v>56</v>
      </c>
      <c r="CX518">
        <v>476</v>
      </c>
      <c r="CY518">
        <v>0.76</v>
      </c>
      <c r="CZ518">
        <v>1.1299999999999999</v>
      </c>
    </row>
    <row r="519" spans="1:104" x14ac:dyDescent="0.6">
      <c r="A519" s="1" t="s">
        <v>763</v>
      </c>
      <c r="B519" t="s">
        <v>764</v>
      </c>
      <c r="C519" s="1" t="s">
        <v>124</v>
      </c>
      <c r="D519" t="s">
        <v>144</v>
      </c>
      <c r="E519" t="s">
        <v>29</v>
      </c>
      <c r="F519" t="s">
        <v>1386</v>
      </c>
      <c r="G519" s="1" t="s">
        <v>776</v>
      </c>
      <c r="H519">
        <v>19759</v>
      </c>
      <c r="I519">
        <v>30.43</v>
      </c>
      <c r="J519">
        <v>45168</v>
      </c>
      <c r="K519">
        <v>69.569999999999993</v>
      </c>
      <c r="L519">
        <v>606</v>
      </c>
      <c r="M519">
        <v>0.93</v>
      </c>
      <c r="N519">
        <v>1.34</v>
      </c>
      <c r="O519">
        <v>259</v>
      </c>
      <c r="P519">
        <v>0.4</v>
      </c>
      <c r="Q519">
        <v>0.56999999999999995</v>
      </c>
      <c r="R519">
        <v>44303</v>
      </c>
      <c r="S519">
        <v>68.239999999999995</v>
      </c>
      <c r="T519">
        <v>98.08</v>
      </c>
      <c r="U519">
        <v>1</v>
      </c>
      <c r="V519" t="s">
        <v>31</v>
      </c>
      <c r="W519" t="s">
        <v>32</v>
      </c>
      <c r="X519" t="s">
        <v>33</v>
      </c>
      <c r="Y519">
        <v>178</v>
      </c>
      <c r="Z519">
        <v>0.27</v>
      </c>
      <c r="AA519">
        <v>0.4</v>
      </c>
      <c r="AB519">
        <v>2</v>
      </c>
      <c r="AC519" t="s">
        <v>34</v>
      </c>
      <c r="AD519" t="s">
        <v>35</v>
      </c>
      <c r="AE519" t="s">
        <v>36</v>
      </c>
      <c r="AF519">
        <v>787</v>
      </c>
      <c r="AG519">
        <v>1.21</v>
      </c>
      <c r="AH519">
        <v>1.78</v>
      </c>
      <c r="AI519">
        <v>3</v>
      </c>
      <c r="AJ519" t="s">
        <v>34</v>
      </c>
      <c r="AK519" t="s">
        <v>37</v>
      </c>
      <c r="AL519" t="s">
        <v>38</v>
      </c>
      <c r="AM519">
        <v>10057</v>
      </c>
      <c r="AN519">
        <v>15.49</v>
      </c>
      <c r="AO519">
        <v>22.7</v>
      </c>
      <c r="AP519">
        <v>4</v>
      </c>
      <c r="AQ519" t="s">
        <v>34</v>
      </c>
      <c r="AR519" t="s">
        <v>39</v>
      </c>
      <c r="AS519" t="s">
        <v>40</v>
      </c>
      <c r="AT519">
        <v>700</v>
      </c>
      <c r="AU519">
        <v>1.08</v>
      </c>
      <c r="AV519">
        <v>1.58</v>
      </c>
      <c r="AW519">
        <v>5</v>
      </c>
      <c r="AX519" t="s">
        <v>31</v>
      </c>
      <c r="AY519" t="s">
        <v>41</v>
      </c>
      <c r="AZ519" t="s">
        <v>42</v>
      </c>
      <c r="BA519">
        <v>7963</v>
      </c>
      <c r="BB519">
        <v>12.26</v>
      </c>
      <c r="BC519">
        <v>17.97</v>
      </c>
      <c r="BD519">
        <v>6</v>
      </c>
      <c r="BE519" t="s">
        <v>34</v>
      </c>
      <c r="BF519" t="s">
        <v>43</v>
      </c>
      <c r="BG519" t="s">
        <v>44</v>
      </c>
      <c r="BH519">
        <v>3429</v>
      </c>
      <c r="BI519">
        <v>5.28</v>
      </c>
      <c r="BJ519">
        <v>7.74</v>
      </c>
      <c r="BK519">
        <v>7</v>
      </c>
      <c r="BL519" t="s">
        <v>34</v>
      </c>
      <c r="BM519" t="s">
        <v>45</v>
      </c>
      <c r="BN519" t="s">
        <v>46</v>
      </c>
      <c r="BO519">
        <v>16529</v>
      </c>
      <c r="BP519">
        <v>25.46</v>
      </c>
      <c r="BQ519">
        <v>37.31</v>
      </c>
      <c r="BR519">
        <v>8</v>
      </c>
      <c r="BS519" t="s">
        <v>31</v>
      </c>
      <c r="BT519" t="s">
        <v>47</v>
      </c>
      <c r="BU519" t="s">
        <v>48</v>
      </c>
      <c r="BV519">
        <v>424</v>
      </c>
      <c r="BW519">
        <v>0.65</v>
      </c>
      <c r="BX519">
        <v>0.96</v>
      </c>
      <c r="BY519">
        <v>9</v>
      </c>
      <c r="BZ519" t="s">
        <v>34</v>
      </c>
      <c r="CA519" t="s">
        <v>49</v>
      </c>
      <c r="CB519" t="s">
        <v>50</v>
      </c>
      <c r="CC519">
        <v>1324</v>
      </c>
      <c r="CD519">
        <v>2.04</v>
      </c>
      <c r="CE519">
        <v>2.99</v>
      </c>
      <c r="CF519">
        <v>10</v>
      </c>
      <c r="CG519" t="s">
        <v>31</v>
      </c>
      <c r="CH519" t="s">
        <v>51</v>
      </c>
      <c r="CI519" t="s">
        <v>52</v>
      </c>
      <c r="CJ519">
        <v>1970</v>
      </c>
      <c r="CK519">
        <v>3.03</v>
      </c>
      <c r="CL519">
        <v>4.45</v>
      </c>
      <c r="CM519">
        <v>11</v>
      </c>
      <c r="CN519" t="s">
        <v>34</v>
      </c>
      <c r="CO519" t="s">
        <v>53</v>
      </c>
      <c r="CP519" t="s">
        <v>54</v>
      </c>
      <c r="CQ519">
        <v>269</v>
      </c>
      <c r="CR519">
        <v>0.41</v>
      </c>
      <c r="CS519">
        <v>0.61</v>
      </c>
      <c r="CT519">
        <v>12</v>
      </c>
      <c r="CU519" t="s">
        <v>34</v>
      </c>
      <c r="CV519" t="s">
        <v>55</v>
      </c>
      <c r="CW519" t="s">
        <v>56</v>
      </c>
      <c r="CX519">
        <v>673</v>
      </c>
      <c r="CY519">
        <v>1.04</v>
      </c>
      <c r="CZ519">
        <v>1.52</v>
      </c>
    </row>
    <row r="520" spans="1:104" x14ac:dyDescent="0.6">
      <c r="A520" s="1" t="s">
        <v>777</v>
      </c>
      <c r="B520" t="s">
        <v>778</v>
      </c>
      <c r="C520" s="1" t="s">
        <v>26</v>
      </c>
      <c r="D520" t="s">
        <v>28</v>
      </c>
      <c r="E520" t="s">
        <v>29</v>
      </c>
      <c r="F520" t="s">
        <v>1387</v>
      </c>
      <c r="G520" s="1" t="s">
        <v>779</v>
      </c>
      <c r="H520">
        <v>18485</v>
      </c>
      <c r="I520">
        <v>21.92</v>
      </c>
      <c r="J520">
        <v>65829</v>
      </c>
      <c r="K520">
        <v>78.08</v>
      </c>
      <c r="L520">
        <v>884</v>
      </c>
      <c r="M520">
        <v>1.05</v>
      </c>
      <c r="N520">
        <v>1.34</v>
      </c>
      <c r="O520">
        <v>325</v>
      </c>
      <c r="P520">
        <v>0.39</v>
      </c>
      <c r="Q520">
        <v>0.49</v>
      </c>
      <c r="R520">
        <v>64620</v>
      </c>
      <c r="S520">
        <v>76.64</v>
      </c>
      <c r="T520">
        <v>98.16</v>
      </c>
      <c r="U520">
        <v>1</v>
      </c>
      <c r="V520" t="s">
        <v>31</v>
      </c>
      <c r="W520" t="s">
        <v>32</v>
      </c>
      <c r="X520" t="s">
        <v>33</v>
      </c>
      <c r="Y520">
        <v>194</v>
      </c>
      <c r="Z520">
        <v>0.23</v>
      </c>
      <c r="AA520">
        <v>0.3</v>
      </c>
      <c r="AB520">
        <v>2</v>
      </c>
      <c r="AC520" t="s">
        <v>34</v>
      </c>
      <c r="AD520" t="s">
        <v>35</v>
      </c>
      <c r="AE520" t="s">
        <v>36</v>
      </c>
      <c r="AF520">
        <v>1608</v>
      </c>
      <c r="AG520">
        <v>1.91</v>
      </c>
      <c r="AH520">
        <v>2.4900000000000002</v>
      </c>
      <c r="AI520">
        <v>3</v>
      </c>
      <c r="AJ520" t="s">
        <v>34</v>
      </c>
      <c r="AK520" t="s">
        <v>37</v>
      </c>
      <c r="AL520" t="s">
        <v>38</v>
      </c>
      <c r="AM520">
        <v>22307</v>
      </c>
      <c r="AN520">
        <v>26.46</v>
      </c>
      <c r="AO520">
        <v>34.520000000000003</v>
      </c>
      <c r="AP520">
        <v>4</v>
      </c>
      <c r="AQ520" t="s">
        <v>34</v>
      </c>
      <c r="AR520" t="s">
        <v>39</v>
      </c>
      <c r="AS520" t="s">
        <v>40</v>
      </c>
      <c r="AT520">
        <v>1097</v>
      </c>
      <c r="AU520">
        <v>1.3</v>
      </c>
      <c r="AV520">
        <v>1.7</v>
      </c>
      <c r="AW520">
        <v>5</v>
      </c>
      <c r="AX520" t="s">
        <v>31</v>
      </c>
      <c r="AY520" t="s">
        <v>41</v>
      </c>
      <c r="AZ520" t="s">
        <v>42</v>
      </c>
      <c r="BA520">
        <v>7203</v>
      </c>
      <c r="BB520">
        <v>8.5399999999999991</v>
      </c>
      <c r="BC520">
        <v>11.15</v>
      </c>
      <c r="BD520">
        <v>6</v>
      </c>
      <c r="BE520" t="s">
        <v>34</v>
      </c>
      <c r="BF520" t="s">
        <v>43</v>
      </c>
      <c r="BG520" t="s">
        <v>44</v>
      </c>
      <c r="BH520">
        <v>5900</v>
      </c>
      <c r="BI520">
        <v>7</v>
      </c>
      <c r="BJ520">
        <v>9.1300000000000008</v>
      </c>
      <c r="BK520">
        <v>7</v>
      </c>
      <c r="BL520" t="s">
        <v>34</v>
      </c>
      <c r="BM520" t="s">
        <v>45</v>
      </c>
      <c r="BN520" t="s">
        <v>46</v>
      </c>
      <c r="BO520">
        <v>15428</v>
      </c>
      <c r="BP520">
        <v>18.3</v>
      </c>
      <c r="BQ520">
        <v>23.87</v>
      </c>
      <c r="BR520">
        <v>8</v>
      </c>
      <c r="BS520" t="s">
        <v>31</v>
      </c>
      <c r="BT520" t="s">
        <v>47</v>
      </c>
      <c r="BU520" t="s">
        <v>48</v>
      </c>
      <c r="BV520">
        <v>828</v>
      </c>
      <c r="BW520">
        <v>0.98</v>
      </c>
      <c r="BX520">
        <v>1.28</v>
      </c>
      <c r="BY520">
        <v>9</v>
      </c>
      <c r="BZ520" t="s">
        <v>34</v>
      </c>
      <c r="CA520" t="s">
        <v>49</v>
      </c>
      <c r="CB520" t="s">
        <v>50</v>
      </c>
      <c r="CC520">
        <v>3976</v>
      </c>
      <c r="CD520">
        <v>4.72</v>
      </c>
      <c r="CE520">
        <v>6.15</v>
      </c>
      <c r="CF520">
        <v>10</v>
      </c>
      <c r="CG520" t="s">
        <v>31</v>
      </c>
      <c r="CH520" t="s">
        <v>51</v>
      </c>
      <c r="CI520" t="s">
        <v>52</v>
      </c>
      <c r="CJ520">
        <v>4773</v>
      </c>
      <c r="CK520">
        <v>5.66</v>
      </c>
      <c r="CL520">
        <v>7.39</v>
      </c>
      <c r="CM520">
        <v>11</v>
      </c>
      <c r="CN520" t="s">
        <v>34</v>
      </c>
      <c r="CO520" t="s">
        <v>53</v>
      </c>
      <c r="CP520" t="s">
        <v>54</v>
      </c>
      <c r="CQ520">
        <v>313</v>
      </c>
      <c r="CR520">
        <v>0.37</v>
      </c>
      <c r="CS520">
        <v>0.48</v>
      </c>
      <c r="CT520">
        <v>12</v>
      </c>
      <c r="CU520" t="s">
        <v>34</v>
      </c>
      <c r="CV520" t="s">
        <v>55</v>
      </c>
      <c r="CW520" t="s">
        <v>56</v>
      </c>
      <c r="CX520">
        <v>993</v>
      </c>
      <c r="CY520">
        <v>1.18</v>
      </c>
      <c r="CZ520">
        <v>1.54</v>
      </c>
    </row>
    <row r="521" spans="1:104" x14ac:dyDescent="0.6">
      <c r="A521" s="1" t="s">
        <v>777</v>
      </c>
      <c r="B521" t="s">
        <v>778</v>
      </c>
      <c r="C521" s="1" t="s">
        <v>57</v>
      </c>
      <c r="D521" t="s">
        <v>58</v>
      </c>
      <c r="E521" t="s">
        <v>29</v>
      </c>
      <c r="F521" t="s">
        <v>1388</v>
      </c>
      <c r="G521" s="1" t="s">
        <v>780</v>
      </c>
      <c r="H521">
        <v>17699</v>
      </c>
      <c r="I521">
        <v>27.18</v>
      </c>
      <c r="J521">
        <v>47416</v>
      </c>
      <c r="K521">
        <v>72.819999999999993</v>
      </c>
      <c r="L521">
        <v>624</v>
      </c>
      <c r="M521">
        <v>0.96</v>
      </c>
      <c r="N521">
        <v>1.32</v>
      </c>
      <c r="O521">
        <v>327</v>
      </c>
      <c r="P521">
        <v>0.5</v>
      </c>
      <c r="Q521">
        <v>0.69</v>
      </c>
      <c r="R521">
        <v>46465</v>
      </c>
      <c r="S521">
        <v>71.36</v>
      </c>
      <c r="T521">
        <v>97.99</v>
      </c>
      <c r="U521">
        <v>1</v>
      </c>
      <c r="V521" t="s">
        <v>31</v>
      </c>
      <c r="W521" t="s">
        <v>32</v>
      </c>
      <c r="X521" t="s">
        <v>33</v>
      </c>
      <c r="Y521">
        <v>244</v>
      </c>
      <c r="Z521">
        <v>0.37</v>
      </c>
      <c r="AA521">
        <v>0.53</v>
      </c>
      <c r="AB521">
        <v>2</v>
      </c>
      <c r="AC521" t="s">
        <v>34</v>
      </c>
      <c r="AD521" t="s">
        <v>35</v>
      </c>
      <c r="AE521" t="s">
        <v>36</v>
      </c>
      <c r="AF521">
        <v>1172</v>
      </c>
      <c r="AG521">
        <v>1.8</v>
      </c>
      <c r="AH521">
        <v>2.52</v>
      </c>
      <c r="AI521">
        <v>3</v>
      </c>
      <c r="AJ521" t="s">
        <v>34</v>
      </c>
      <c r="AK521" t="s">
        <v>37</v>
      </c>
      <c r="AL521" t="s">
        <v>38</v>
      </c>
      <c r="AM521">
        <v>10360</v>
      </c>
      <c r="AN521">
        <v>15.91</v>
      </c>
      <c r="AO521">
        <v>22.3</v>
      </c>
      <c r="AP521">
        <v>4</v>
      </c>
      <c r="AQ521" t="s">
        <v>34</v>
      </c>
      <c r="AR521" t="s">
        <v>39</v>
      </c>
      <c r="AS521" t="s">
        <v>40</v>
      </c>
      <c r="AT521">
        <v>623</v>
      </c>
      <c r="AU521">
        <v>0.96</v>
      </c>
      <c r="AV521">
        <v>1.34</v>
      </c>
      <c r="AW521">
        <v>5</v>
      </c>
      <c r="AX521" t="s">
        <v>31</v>
      </c>
      <c r="AY521" t="s">
        <v>41</v>
      </c>
      <c r="AZ521" t="s">
        <v>42</v>
      </c>
      <c r="BA521">
        <v>5455</v>
      </c>
      <c r="BB521">
        <v>8.3800000000000008</v>
      </c>
      <c r="BC521">
        <v>11.74</v>
      </c>
      <c r="BD521">
        <v>6</v>
      </c>
      <c r="BE521" t="s">
        <v>34</v>
      </c>
      <c r="BF521" t="s">
        <v>43</v>
      </c>
      <c r="BG521" t="s">
        <v>44</v>
      </c>
      <c r="BH521">
        <v>2857</v>
      </c>
      <c r="BI521">
        <v>4.3899999999999997</v>
      </c>
      <c r="BJ521">
        <v>6.15</v>
      </c>
      <c r="BK521">
        <v>7</v>
      </c>
      <c r="BL521" t="s">
        <v>34</v>
      </c>
      <c r="BM521" t="s">
        <v>45</v>
      </c>
      <c r="BN521" t="s">
        <v>46</v>
      </c>
      <c r="BO521">
        <v>21100</v>
      </c>
      <c r="BP521">
        <v>32.4</v>
      </c>
      <c r="BQ521">
        <v>45.41</v>
      </c>
      <c r="BR521">
        <v>8</v>
      </c>
      <c r="BS521" t="s">
        <v>31</v>
      </c>
      <c r="BT521" t="s">
        <v>47</v>
      </c>
      <c r="BU521" t="s">
        <v>48</v>
      </c>
      <c r="BV521">
        <v>578</v>
      </c>
      <c r="BW521">
        <v>0.89</v>
      </c>
      <c r="BX521">
        <v>1.24</v>
      </c>
      <c r="BY521">
        <v>9</v>
      </c>
      <c r="BZ521" t="s">
        <v>34</v>
      </c>
      <c r="CA521" t="s">
        <v>49</v>
      </c>
      <c r="CB521" t="s">
        <v>50</v>
      </c>
      <c r="CC521">
        <v>1491</v>
      </c>
      <c r="CD521">
        <v>2.29</v>
      </c>
      <c r="CE521">
        <v>3.21</v>
      </c>
      <c r="CF521">
        <v>10</v>
      </c>
      <c r="CG521" t="s">
        <v>31</v>
      </c>
      <c r="CH521" t="s">
        <v>51</v>
      </c>
      <c r="CI521" t="s">
        <v>52</v>
      </c>
      <c r="CJ521">
        <v>1646</v>
      </c>
      <c r="CK521">
        <v>2.5299999999999998</v>
      </c>
      <c r="CL521">
        <v>3.54</v>
      </c>
      <c r="CM521">
        <v>11</v>
      </c>
      <c r="CN521" t="s">
        <v>34</v>
      </c>
      <c r="CO521" t="s">
        <v>53</v>
      </c>
      <c r="CP521" t="s">
        <v>54</v>
      </c>
      <c r="CQ521">
        <v>309</v>
      </c>
      <c r="CR521">
        <v>0.47</v>
      </c>
      <c r="CS521">
        <v>0.67</v>
      </c>
      <c r="CT521">
        <v>12</v>
      </c>
      <c r="CU521" t="s">
        <v>34</v>
      </c>
      <c r="CV521" t="s">
        <v>55</v>
      </c>
      <c r="CW521" t="s">
        <v>56</v>
      </c>
      <c r="CX521">
        <v>630</v>
      </c>
      <c r="CY521">
        <v>0.97</v>
      </c>
      <c r="CZ521">
        <v>1.36</v>
      </c>
    </row>
    <row r="522" spans="1:104" x14ac:dyDescent="0.6">
      <c r="A522" s="1" t="s">
        <v>777</v>
      </c>
      <c r="B522" t="s">
        <v>778</v>
      </c>
      <c r="C522" s="1" t="s">
        <v>60</v>
      </c>
      <c r="D522" t="s">
        <v>61</v>
      </c>
      <c r="E522" t="s">
        <v>29</v>
      </c>
      <c r="F522" t="s">
        <v>1389</v>
      </c>
      <c r="G522" s="1" t="s">
        <v>781</v>
      </c>
      <c r="H522">
        <v>19152</v>
      </c>
      <c r="I522">
        <v>26.16</v>
      </c>
      <c r="J522">
        <v>54048</v>
      </c>
      <c r="K522">
        <v>73.84</v>
      </c>
      <c r="L522">
        <v>913</v>
      </c>
      <c r="M522">
        <v>1.25</v>
      </c>
      <c r="N522">
        <v>1.69</v>
      </c>
      <c r="O522">
        <v>307</v>
      </c>
      <c r="P522">
        <v>0.42</v>
      </c>
      <c r="Q522">
        <v>0.56999999999999995</v>
      </c>
      <c r="R522">
        <v>52828</v>
      </c>
      <c r="S522">
        <v>72.17</v>
      </c>
      <c r="T522">
        <v>97.74</v>
      </c>
      <c r="U522">
        <v>1</v>
      </c>
      <c r="V522" t="s">
        <v>31</v>
      </c>
      <c r="W522" t="s">
        <v>32</v>
      </c>
      <c r="X522" t="s">
        <v>33</v>
      </c>
      <c r="Y522">
        <v>224</v>
      </c>
      <c r="Z522">
        <v>0.31</v>
      </c>
      <c r="AA522">
        <v>0.42</v>
      </c>
      <c r="AB522">
        <v>2</v>
      </c>
      <c r="AC522" t="s">
        <v>34</v>
      </c>
      <c r="AD522" t="s">
        <v>35</v>
      </c>
      <c r="AE522" t="s">
        <v>36</v>
      </c>
      <c r="AF522">
        <v>1145</v>
      </c>
      <c r="AG522">
        <v>1.56</v>
      </c>
      <c r="AH522">
        <v>2.17</v>
      </c>
      <c r="AI522">
        <v>3</v>
      </c>
      <c r="AJ522" t="s">
        <v>34</v>
      </c>
      <c r="AK522" t="s">
        <v>37</v>
      </c>
      <c r="AL522" t="s">
        <v>38</v>
      </c>
      <c r="AM522">
        <v>13047</v>
      </c>
      <c r="AN522">
        <v>17.82</v>
      </c>
      <c r="AO522">
        <v>24.7</v>
      </c>
      <c r="AP522">
        <v>4</v>
      </c>
      <c r="AQ522" t="s">
        <v>34</v>
      </c>
      <c r="AR522" t="s">
        <v>39</v>
      </c>
      <c r="AS522" t="s">
        <v>40</v>
      </c>
      <c r="AT522">
        <v>855</v>
      </c>
      <c r="AU522">
        <v>1.17</v>
      </c>
      <c r="AV522">
        <v>1.62</v>
      </c>
      <c r="AW522">
        <v>5</v>
      </c>
      <c r="AX522" t="s">
        <v>31</v>
      </c>
      <c r="AY522" t="s">
        <v>41</v>
      </c>
      <c r="AZ522" t="s">
        <v>42</v>
      </c>
      <c r="BA522">
        <v>9340</v>
      </c>
      <c r="BB522">
        <v>12.76</v>
      </c>
      <c r="BC522">
        <v>17.68</v>
      </c>
      <c r="BD522">
        <v>6</v>
      </c>
      <c r="BE522" t="s">
        <v>34</v>
      </c>
      <c r="BF522" t="s">
        <v>43</v>
      </c>
      <c r="BG522" t="s">
        <v>44</v>
      </c>
      <c r="BH522">
        <v>3384</v>
      </c>
      <c r="BI522">
        <v>4.62</v>
      </c>
      <c r="BJ522">
        <v>6.41</v>
      </c>
      <c r="BK522">
        <v>7</v>
      </c>
      <c r="BL522" t="s">
        <v>34</v>
      </c>
      <c r="BM522" t="s">
        <v>45</v>
      </c>
      <c r="BN522" t="s">
        <v>46</v>
      </c>
      <c r="BO522">
        <v>18335</v>
      </c>
      <c r="BP522">
        <v>25.05</v>
      </c>
      <c r="BQ522">
        <v>34.71</v>
      </c>
      <c r="BR522">
        <v>8</v>
      </c>
      <c r="BS522" t="s">
        <v>31</v>
      </c>
      <c r="BT522" t="s">
        <v>47</v>
      </c>
      <c r="BU522" t="s">
        <v>48</v>
      </c>
      <c r="BV522">
        <v>550</v>
      </c>
      <c r="BW522">
        <v>0.75</v>
      </c>
      <c r="BX522">
        <v>1.04</v>
      </c>
      <c r="BY522">
        <v>9</v>
      </c>
      <c r="BZ522" t="s">
        <v>34</v>
      </c>
      <c r="CA522" t="s">
        <v>49</v>
      </c>
      <c r="CB522" t="s">
        <v>50</v>
      </c>
      <c r="CC522">
        <v>1676</v>
      </c>
      <c r="CD522">
        <v>2.29</v>
      </c>
      <c r="CE522">
        <v>3.17</v>
      </c>
      <c r="CF522">
        <v>10</v>
      </c>
      <c r="CG522" t="s">
        <v>31</v>
      </c>
      <c r="CH522" t="s">
        <v>51</v>
      </c>
      <c r="CI522" t="s">
        <v>52</v>
      </c>
      <c r="CJ522">
        <v>2678</v>
      </c>
      <c r="CK522">
        <v>3.66</v>
      </c>
      <c r="CL522">
        <v>5.07</v>
      </c>
      <c r="CM522">
        <v>11</v>
      </c>
      <c r="CN522" t="s">
        <v>34</v>
      </c>
      <c r="CO522" t="s">
        <v>53</v>
      </c>
      <c r="CP522" t="s">
        <v>54</v>
      </c>
      <c r="CQ522">
        <v>308</v>
      </c>
      <c r="CR522">
        <v>0.42</v>
      </c>
      <c r="CS522">
        <v>0.57999999999999996</v>
      </c>
      <c r="CT522">
        <v>12</v>
      </c>
      <c r="CU522" t="s">
        <v>34</v>
      </c>
      <c r="CV522" t="s">
        <v>55</v>
      </c>
      <c r="CW522" t="s">
        <v>56</v>
      </c>
      <c r="CX522">
        <v>1286</v>
      </c>
      <c r="CY522">
        <v>1.76</v>
      </c>
      <c r="CZ522">
        <v>2.4300000000000002</v>
      </c>
    </row>
    <row r="523" spans="1:104" x14ac:dyDescent="0.6">
      <c r="A523" s="1" t="s">
        <v>777</v>
      </c>
      <c r="B523" t="s">
        <v>778</v>
      </c>
      <c r="C523" s="1" t="s">
        <v>63</v>
      </c>
      <c r="D523" t="s">
        <v>64</v>
      </c>
      <c r="E523" t="s">
        <v>29</v>
      </c>
      <c r="F523" t="s">
        <v>1390</v>
      </c>
      <c r="G523" s="1" t="s">
        <v>782</v>
      </c>
      <c r="H523">
        <v>16897</v>
      </c>
      <c r="I523">
        <v>23.01</v>
      </c>
      <c r="J523">
        <v>56537</v>
      </c>
      <c r="K523">
        <v>76.989999999999995</v>
      </c>
      <c r="L523">
        <v>879</v>
      </c>
      <c r="M523">
        <v>1.2</v>
      </c>
      <c r="N523">
        <v>1.55</v>
      </c>
      <c r="O523">
        <v>291</v>
      </c>
      <c r="P523">
        <v>0.4</v>
      </c>
      <c r="Q523">
        <v>0.51</v>
      </c>
      <c r="R523">
        <v>55367</v>
      </c>
      <c r="S523">
        <v>75.400000000000006</v>
      </c>
      <c r="T523">
        <v>97.93</v>
      </c>
      <c r="U523">
        <v>1</v>
      </c>
      <c r="V523" t="s">
        <v>31</v>
      </c>
      <c r="W523" t="s">
        <v>32</v>
      </c>
      <c r="X523" t="s">
        <v>33</v>
      </c>
      <c r="Y523">
        <v>234</v>
      </c>
      <c r="Z523">
        <v>0.32</v>
      </c>
      <c r="AA523">
        <v>0.42</v>
      </c>
      <c r="AB523">
        <v>2</v>
      </c>
      <c r="AC523" t="s">
        <v>34</v>
      </c>
      <c r="AD523" t="s">
        <v>35</v>
      </c>
      <c r="AE523" t="s">
        <v>36</v>
      </c>
      <c r="AF523">
        <v>1141</v>
      </c>
      <c r="AG523">
        <v>1.55</v>
      </c>
      <c r="AH523">
        <v>2.06</v>
      </c>
      <c r="AI523">
        <v>3</v>
      </c>
      <c r="AJ523" t="s">
        <v>34</v>
      </c>
      <c r="AK523" t="s">
        <v>37</v>
      </c>
      <c r="AL523" t="s">
        <v>38</v>
      </c>
      <c r="AM523">
        <v>16984</v>
      </c>
      <c r="AN523">
        <v>23.13</v>
      </c>
      <c r="AO523">
        <v>30.68</v>
      </c>
      <c r="AP523">
        <v>4</v>
      </c>
      <c r="AQ523" t="s">
        <v>34</v>
      </c>
      <c r="AR523" t="s">
        <v>39</v>
      </c>
      <c r="AS523" t="s">
        <v>40</v>
      </c>
      <c r="AT523">
        <v>1001</v>
      </c>
      <c r="AU523">
        <v>1.36</v>
      </c>
      <c r="AV523">
        <v>1.81</v>
      </c>
      <c r="AW523">
        <v>5</v>
      </c>
      <c r="AX523" t="s">
        <v>31</v>
      </c>
      <c r="AY523" t="s">
        <v>41</v>
      </c>
      <c r="AZ523" t="s">
        <v>42</v>
      </c>
      <c r="BA523">
        <v>8920</v>
      </c>
      <c r="BB523">
        <v>12.15</v>
      </c>
      <c r="BC523">
        <v>16.11</v>
      </c>
      <c r="BD523">
        <v>6</v>
      </c>
      <c r="BE523" t="s">
        <v>34</v>
      </c>
      <c r="BF523" t="s">
        <v>43</v>
      </c>
      <c r="BG523" t="s">
        <v>44</v>
      </c>
      <c r="BH523">
        <v>4221</v>
      </c>
      <c r="BI523">
        <v>5.75</v>
      </c>
      <c r="BJ523">
        <v>7.62</v>
      </c>
      <c r="BK523">
        <v>7</v>
      </c>
      <c r="BL523" t="s">
        <v>34</v>
      </c>
      <c r="BM523" t="s">
        <v>45</v>
      </c>
      <c r="BN523" t="s">
        <v>46</v>
      </c>
      <c r="BO523">
        <v>14541</v>
      </c>
      <c r="BP523">
        <v>19.8</v>
      </c>
      <c r="BQ523">
        <v>26.26</v>
      </c>
      <c r="BR523">
        <v>8</v>
      </c>
      <c r="BS523" t="s">
        <v>31</v>
      </c>
      <c r="BT523" t="s">
        <v>47</v>
      </c>
      <c r="BU523" t="s">
        <v>48</v>
      </c>
      <c r="BV523">
        <v>608</v>
      </c>
      <c r="BW523">
        <v>0.83</v>
      </c>
      <c r="BX523">
        <v>1.1000000000000001</v>
      </c>
      <c r="BY523">
        <v>9</v>
      </c>
      <c r="BZ523" t="s">
        <v>34</v>
      </c>
      <c r="CA523" t="s">
        <v>49</v>
      </c>
      <c r="CB523" t="s">
        <v>50</v>
      </c>
      <c r="CC523">
        <v>2682</v>
      </c>
      <c r="CD523">
        <v>3.65</v>
      </c>
      <c r="CE523">
        <v>4.84</v>
      </c>
      <c r="CF523">
        <v>10</v>
      </c>
      <c r="CG523" t="s">
        <v>31</v>
      </c>
      <c r="CH523" t="s">
        <v>51</v>
      </c>
      <c r="CI523" t="s">
        <v>52</v>
      </c>
      <c r="CJ523">
        <v>3606</v>
      </c>
      <c r="CK523">
        <v>4.91</v>
      </c>
      <c r="CL523">
        <v>6.51</v>
      </c>
      <c r="CM523">
        <v>11</v>
      </c>
      <c r="CN523" t="s">
        <v>34</v>
      </c>
      <c r="CO523" t="s">
        <v>53</v>
      </c>
      <c r="CP523" t="s">
        <v>54</v>
      </c>
      <c r="CQ523">
        <v>316</v>
      </c>
      <c r="CR523">
        <v>0.43</v>
      </c>
      <c r="CS523">
        <v>0.56999999999999995</v>
      </c>
      <c r="CT523">
        <v>12</v>
      </c>
      <c r="CU523" t="s">
        <v>34</v>
      </c>
      <c r="CV523" t="s">
        <v>55</v>
      </c>
      <c r="CW523" t="s">
        <v>56</v>
      </c>
      <c r="CX523">
        <v>1113</v>
      </c>
      <c r="CY523">
        <v>1.52</v>
      </c>
      <c r="CZ523">
        <v>2.0099999999999998</v>
      </c>
    </row>
    <row r="524" spans="1:104" x14ac:dyDescent="0.6">
      <c r="A524" s="1" t="s">
        <v>777</v>
      </c>
      <c r="B524" t="s">
        <v>778</v>
      </c>
      <c r="C524" s="1" t="s">
        <v>66</v>
      </c>
      <c r="D524" t="s">
        <v>67</v>
      </c>
      <c r="E524" t="s">
        <v>29</v>
      </c>
      <c r="F524" t="s">
        <v>1391</v>
      </c>
      <c r="G524" s="1" t="s">
        <v>783</v>
      </c>
      <c r="H524">
        <v>22546</v>
      </c>
      <c r="I524">
        <v>25.12</v>
      </c>
      <c r="J524">
        <v>67207</v>
      </c>
      <c r="K524">
        <v>74.88</v>
      </c>
      <c r="L524">
        <v>1005</v>
      </c>
      <c r="M524">
        <v>1.1200000000000001</v>
      </c>
      <c r="N524">
        <v>1.5</v>
      </c>
      <c r="O524">
        <v>254</v>
      </c>
      <c r="P524">
        <v>0.28000000000000003</v>
      </c>
      <c r="Q524">
        <v>0.38</v>
      </c>
      <c r="R524">
        <v>65948</v>
      </c>
      <c r="S524">
        <v>73.48</v>
      </c>
      <c r="T524">
        <v>98.13</v>
      </c>
      <c r="U524">
        <v>1</v>
      </c>
      <c r="V524" t="s">
        <v>31</v>
      </c>
      <c r="W524" t="s">
        <v>32</v>
      </c>
      <c r="X524" t="s">
        <v>33</v>
      </c>
      <c r="Y524">
        <v>200</v>
      </c>
      <c r="Z524">
        <v>0.22</v>
      </c>
      <c r="AA524">
        <v>0.3</v>
      </c>
      <c r="AB524">
        <v>2</v>
      </c>
      <c r="AC524" t="s">
        <v>34</v>
      </c>
      <c r="AD524" t="s">
        <v>35</v>
      </c>
      <c r="AE524" t="s">
        <v>36</v>
      </c>
      <c r="AF524">
        <v>1494</v>
      </c>
      <c r="AG524">
        <v>1.66</v>
      </c>
      <c r="AH524">
        <v>2.27</v>
      </c>
      <c r="AI524">
        <v>3</v>
      </c>
      <c r="AJ524" t="s">
        <v>34</v>
      </c>
      <c r="AK524" t="s">
        <v>37</v>
      </c>
      <c r="AL524" t="s">
        <v>38</v>
      </c>
      <c r="AM524">
        <v>21608</v>
      </c>
      <c r="AN524">
        <v>24.07</v>
      </c>
      <c r="AO524">
        <v>32.770000000000003</v>
      </c>
      <c r="AP524">
        <v>4</v>
      </c>
      <c r="AQ524" t="s">
        <v>34</v>
      </c>
      <c r="AR524" t="s">
        <v>39</v>
      </c>
      <c r="AS524" t="s">
        <v>40</v>
      </c>
      <c r="AT524">
        <v>974</v>
      </c>
      <c r="AU524">
        <v>1.0900000000000001</v>
      </c>
      <c r="AV524">
        <v>1.48</v>
      </c>
      <c r="AW524">
        <v>5</v>
      </c>
      <c r="AX524" t="s">
        <v>31</v>
      </c>
      <c r="AY524" t="s">
        <v>41</v>
      </c>
      <c r="AZ524" t="s">
        <v>42</v>
      </c>
      <c r="BA524">
        <v>7457</v>
      </c>
      <c r="BB524">
        <v>8.31</v>
      </c>
      <c r="BC524">
        <v>11.31</v>
      </c>
      <c r="BD524">
        <v>6</v>
      </c>
      <c r="BE524" t="s">
        <v>34</v>
      </c>
      <c r="BF524" t="s">
        <v>43</v>
      </c>
      <c r="BG524" t="s">
        <v>44</v>
      </c>
      <c r="BH524">
        <v>5544</v>
      </c>
      <c r="BI524">
        <v>6.18</v>
      </c>
      <c r="BJ524">
        <v>8.41</v>
      </c>
      <c r="BK524">
        <v>7</v>
      </c>
      <c r="BL524" t="s">
        <v>34</v>
      </c>
      <c r="BM524" t="s">
        <v>45</v>
      </c>
      <c r="BN524" t="s">
        <v>46</v>
      </c>
      <c r="BO524">
        <v>18103</v>
      </c>
      <c r="BP524">
        <v>20.170000000000002</v>
      </c>
      <c r="BQ524">
        <v>27.45</v>
      </c>
      <c r="BR524">
        <v>8</v>
      </c>
      <c r="BS524" t="s">
        <v>31</v>
      </c>
      <c r="BT524" t="s">
        <v>47</v>
      </c>
      <c r="BU524" t="s">
        <v>48</v>
      </c>
      <c r="BV524">
        <v>758</v>
      </c>
      <c r="BW524">
        <v>0.84</v>
      </c>
      <c r="BX524">
        <v>1.1499999999999999</v>
      </c>
      <c r="BY524">
        <v>9</v>
      </c>
      <c r="BZ524" t="s">
        <v>34</v>
      </c>
      <c r="CA524" t="s">
        <v>49</v>
      </c>
      <c r="CB524" t="s">
        <v>50</v>
      </c>
      <c r="CC524">
        <v>3742</v>
      </c>
      <c r="CD524">
        <v>4.17</v>
      </c>
      <c r="CE524">
        <v>5.67</v>
      </c>
      <c r="CF524">
        <v>10</v>
      </c>
      <c r="CG524" t="s">
        <v>31</v>
      </c>
      <c r="CH524" t="s">
        <v>51</v>
      </c>
      <c r="CI524" t="s">
        <v>52</v>
      </c>
      <c r="CJ524">
        <v>4714</v>
      </c>
      <c r="CK524">
        <v>5.25</v>
      </c>
      <c r="CL524">
        <v>7.15</v>
      </c>
      <c r="CM524">
        <v>11</v>
      </c>
      <c r="CN524" t="s">
        <v>34</v>
      </c>
      <c r="CO524" t="s">
        <v>53</v>
      </c>
      <c r="CP524" t="s">
        <v>54</v>
      </c>
      <c r="CQ524">
        <v>340</v>
      </c>
      <c r="CR524">
        <v>0.38</v>
      </c>
      <c r="CS524">
        <v>0.52</v>
      </c>
      <c r="CT524">
        <v>12</v>
      </c>
      <c r="CU524" t="s">
        <v>34</v>
      </c>
      <c r="CV524" t="s">
        <v>55</v>
      </c>
      <c r="CW524" t="s">
        <v>56</v>
      </c>
      <c r="CX524">
        <v>1014</v>
      </c>
      <c r="CY524">
        <v>1.1299999999999999</v>
      </c>
      <c r="CZ524">
        <v>1.54</v>
      </c>
    </row>
    <row r="525" spans="1:104" x14ac:dyDescent="0.6">
      <c r="A525" s="1" t="s">
        <v>777</v>
      </c>
      <c r="B525" t="s">
        <v>778</v>
      </c>
      <c r="C525" s="1" t="s">
        <v>85</v>
      </c>
      <c r="D525" t="s">
        <v>92</v>
      </c>
      <c r="E525" t="s">
        <v>29</v>
      </c>
      <c r="F525" t="s">
        <v>1392</v>
      </c>
      <c r="G525" s="1" t="s">
        <v>784</v>
      </c>
      <c r="H525">
        <v>17424</v>
      </c>
      <c r="I525">
        <v>21.31</v>
      </c>
      <c r="J525">
        <v>64331</v>
      </c>
      <c r="K525">
        <v>78.69</v>
      </c>
      <c r="L525">
        <v>798</v>
      </c>
      <c r="M525">
        <v>0.98</v>
      </c>
      <c r="N525">
        <v>1.24</v>
      </c>
      <c r="O525">
        <v>265</v>
      </c>
      <c r="P525">
        <v>0.32</v>
      </c>
      <c r="Q525">
        <v>0.41</v>
      </c>
      <c r="R525">
        <v>63268</v>
      </c>
      <c r="S525">
        <v>77.39</v>
      </c>
      <c r="T525">
        <v>98.35</v>
      </c>
      <c r="U525">
        <v>1</v>
      </c>
      <c r="V525" t="s">
        <v>31</v>
      </c>
      <c r="W525" t="s">
        <v>32</v>
      </c>
      <c r="X525" t="s">
        <v>33</v>
      </c>
      <c r="Y525">
        <v>217</v>
      </c>
      <c r="Z525">
        <v>0.27</v>
      </c>
      <c r="AA525">
        <v>0.34</v>
      </c>
      <c r="AB525">
        <v>2</v>
      </c>
      <c r="AC525" t="s">
        <v>34</v>
      </c>
      <c r="AD525" t="s">
        <v>35</v>
      </c>
      <c r="AE525" t="s">
        <v>36</v>
      </c>
      <c r="AF525">
        <v>1328</v>
      </c>
      <c r="AG525">
        <v>1.62</v>
      </c>
      <c r="AH525">
        <v>2.1</v>
      </c>
      <c r="AI525">
        <v>3</v>
      </c>
      <c r="AJ525" t="s">
        <v>34</v>
      </c>
      <c r="AK525" t="s">
        <v>37</v>
      </c>
      <c r="AL525" t="s">
        <v>38</v>
      </c>
      <c r="AM525">
        <v>22196</v>
      </c>
      <c r="AN525">
        <v>27.15</v>
      </c>
      <c r="AO525">
        <v>35.08</v>
      </c>
      <c r="AP525">
        <v>4</v>
      </c>
      <c r="AQ525" t="s">
        <v>34</v>
      </c>
      <c r="AR525" t="s">
        <v>39</v>
      </c>
      <c r="AS525" t="s">
        <v>40</v>
      </c>
      <c r="AT525">
        <v>837</v>
      </c>
      <c r="AU525">
        <v>1.02</v>
      </c>
      <c r="AV525">
        <v>1.32</v>
      </c>
      <c r="AW525">
        <v>5</v>
      </c>
      <c r="AX525" t="s">
        <v>31</v>
      </c>
      <c r="AY525" t="s">
        <v>41</v>
      </c>
      <c r="AZ525" t="s">
        <v>42</v>
      </c>
      <c r="BA525">
        <v>4561</v>
      </c>
      <c r="BB525">
        <v>5.58</v>
      </c>
      <c r="BC525">
        <v>7.21</v>
      </c>
      <c r="BD525">
        <v>6</v>
      </c>
      <c r="BE525" t="s">
        <v>34</v>
      </c>
      <c r="BF525" t="s">
        <v>43</v>
      </c>
      <c r="BG525" t="s">
        <v>44</v>
      </c>
      <c r="BH525">
        <v>5833</v>
      </c>
      <c r="BI525">
        <v>7.13</v>
      </c>
      <c r="BJ525">
        <v>9.2200000000000006</v>
      </c>
      <c r="BK525">
        <v>7</v>
      </c>
      <c r="BL525" t="s">
        <v>34</v>
      </c>
      <c r="BM525" t="s">
        <v>45</v>
      </c>
      <c r="BN525" t="s">
        <v>46</v>
      </c>
      <c r="BO525">
        <v>16862</v>
      </c>
      <c r="BP525">
        <v>20.63</v>
      </c>
      <c r="BQ525">
        <v>26.65</v>
      </c>
      <c r="BR525">
        <v>8</v>
      </c>
      <c r="BS525" t="s">
        <v>31</v>
      </c>
      <c r="BT525" t="s">
        <v>47</v>
      </c>
      <c r="BU525" t="s">
        <v>48</v>
      </c>
      <c r="BV525">
        <v>1141</v>
      </c>
      <c r="BW525">
        <v>1.4</v>
      </c>
      <c r="BX525">
        <v>1.8</v>
      </c>
      <c r="BY525">
        <v>9</v>
      </c>
      <c r="BZ525" t="s">
        <v>34</v>
      </c>
      <c r="CA525" t="s">
        <v>49</v>
      </c>
      <c r="CB525" t="s">
        <v>50</v>
      </c>
      <c r="CC525">
        <v>5077</v>
      </c>
      <c r="CD525">
        <v>6.21</v>
      </c>
      <c r="CE525">
        <v>8.02</v>
      </c>
      <c r="CF525">
        <v>10</v>
      </c>
      <c r="CG525" t="s">
        <v>31</v>
      </c>
      <c r="CH525" t="s">
        <v>51</v>
      </c>
      <c r="CI525" t="s">
        <v>52</v>
      </c>
      <c r="CJ525">
        <v>4020</v>
      </c>
      <c r="CK525">
        <v>4.92</v>
      </c>
      <c r="CL525">
        <v>6.35</v>
      </c>
      <c r="CM525">
        <v>11</v>
      </c>
      <c r="CN525" t="s">
        <v>34</v>
      </c>
      <c r="CO525" t="s">
        <v>53</v>
      </c>
      <c r="CP525" t="s">
        <v>54</v>
      </c>
      <c r="CQ525">
        <v>364</v>
      </c>
      <c r="CR525">
        <v>0.45</v>
      </c>
      <c r="CS525">
        <v>0.57999999999999996</v>
      </c>
      <c r="CT525">
        <v>12</v>
      </c>
      <c r="CU525" t="s">
        <v>34</v>
      </c>
      <c r="CV525" t="s">
        <v>55</v>
      </c>
      <c r="CW525" t="s">
        <v>56</v>
      </c>
      <c r="CX525">
        <v>832</v>
      </c>
      <c r="CY525">
        <v>1.02</v>
      </c>
      <c r="CZ525">
        <v>1.32</v>
      </c>
    </row>
    <row r="526" spans="1:104" x14ac:dyDescent="0.6">
      <c r="A526" s="1" t="s">
        <v>777</v>
      </c>
      <c r="B526" t="s">
        <v>778</v>
      </c>
      <c r="C526" s="1" t="s">
        <v>94</v>
      </c>
      <c r="D526" t="s">
        <v>95</v>
      </c>
      <c r="E526" t="s">
        <v>29</v>
      </c>
      <c r="F526" t="s">
        <v>1393</v>
      </c>
      <c r="G526" s="1" t="s">
        <v>785</v>
      </c>
      <c r="H526">
        <v>17467</v>
      </c>
      <c r="I526">
        <v>26.49</v>
      </c>
      <c r="J526">
        <v>48482</v>
      </c>
      <c r="K526">
        <v>73.510000000000005</v>
      </c>
      <c r="L526">
        <v>730</v>
      </c>
      <c r="M526">
        <v>1.1100000000000001</v>
      </c>
      <c r="N526">
        <v>1.51</v>
      </c>
      <c r="O526">
        <v>260</v>
      </c>
      <c r="P526">
        <v>0.39</v>
      </c>
      <c r="Q526">
        <v>0.54</v>
      </c>
      <c r="R526">
        <v>47492</v>
      </c>
      <c r="S526">
        <v>72.010000000000005</v>
      </c>
      <c r="T526">
        <v>97.96</v>
      </c>
      <c r="U526">
        <v>1</v>
      </c>
      <c r="V526" t="s">
        <v>31</v>
      </c>
      <c r="W526" t="s">
        <v>32</v>
      </c>
      <c r="X526" t="s">
        <v>33</v>
      </c>
      <c r="Y526">
        <v>234</v>
      </c>
      <c r="Z526">
        <v>0.35</v>
      </c>
      <c r="AA526">
        <v>0.49</v>
      </c>
      <c r="AB526">
        <v>2</v>
      </c>
      <c r="AC526" t="s">
        <v>34</v>
      </c>
      <c r="AD526" t="s">
        <v>35</v>
      </c>
      <c r="AE526" t="s">
        <v>36</v>
      </c>
      <c r="AF526">
        <v>1147</v>
      </c>
      <c r="AG526">
        <v>1.74</v>
      </c>
      <c r="AH526">
        <v>2.42</v>
      </c>
      <c r="AI526">
        <v>3</v>
      </c>
      <c r="AJ526" t="s">
        <v>34</v>
      </c>
      <c r="AK526" t="s">
        <v>37</v>
      </c>
      <c r="AL526" t="s">
        <v>38</v>
      </c>
      <c r="AM526">
        <v>13809</v>
      </c>
      <c r="AN526">
        <v>20.94</v>
      </c>
      <c r="AO526">
        <v>29.08</v>
      </c>
      <c r="AP526">
        <v>4</v>
      </c>
      <c r="AQ526" t="s">
        <v>34</v>
      </c>
      <c r="AR526" t="s">
        <v>39</v>
      </c>
      <c r="AS526" t="s">
        <v>40</v>
      </c>
      <c r="AT526">
        <v>794</v>
      </c>
      <c r="AU526">
        <v>1.2</v>
      </c>
      <c r="AV526">
        <v>1.67</v>
      </c>
      <c r="AW526">
        <v>5</v>
      </c>
      <c r="AX526" t="s">
        <v>31</v>
      </c>
      <c r="AY526" t="s">
        <v>41</v>
      </c>
      <c r="AZ526" t="s">
        <v>42</v>
      </c>
      <c r="BA526">
        <v>6028</v>
      </c>
      <c r="BB526">
        <v>9.14</v>
      </c>
      <c r="BC526">
        <v>12.69</v>
      </c>
      <c r="BD526">
        <v>6</v>
      </c>
      <c r="BE526" t="s">
        <v>34</v>
      </c>
      <c r="BF526" t="s">
        <v>43</v>
      </c>
      <c r="BG526" t="s">
        <v>44</v>
      </c>
      <c r="BH526">
        <v>2899</v>
      </c>
      <c r="BI526">
        <v>4.4000000000000004</v>
      </c>
      <c r="BJ526">
        <v>6.1</v>
      </c>
      <c r="BK526">
        <v>7</v>
      </c>
      <c r="BL526" t="s">
        <v>34</v>
      </c>
      <c r="BM526" t="s">
        <v>45</v>
      </c>
      <c r="BN526" t="s">
        <v>46</v>
      </c>
      <c r="BO526">
        <v>15756</v>
      </c>
      <c r="BP526">
        <v>23.89</v>
      </c>
      <c r="BQ526">
        <v>33.18</v>
      </c>
      <c r="BR526">
        <v>8</v>
      </c>
      <c r="BS526" t="s">
        <v>31</v>
      </c>
      <c r="BT526" t="s">
        <v>47</v>
      </c>
      <c r="BU526" t="s">
        <v>48</v>
      </c>
      <c r="BV526">
        <v>744</v>
      </c>
      <c r="BW526">
        <v>1.1299999999999999</v>
      </c>
      <c r="BX526">
        <v>1.57</v>
      </c>
      <c r="BY526">
        <v>9</v>
      </c>
      <c r="BZ526" t="s">
        <v>34</v>
      </c>
      <c r="CA526" t="s">
        <v>49</v>
      </c>
      <c r="CB526" t="s">
        <v>50</v>
      </c>
      <c r="CC526">
        <v>2343</v>
      </c>
      <c r="CD526">
        <v>3.55</v>
      </c>
      <c r="CE526">
        <v>4.93</v>
      </c>
      <c r="CF526">
        <v>10</v>
      </c>
      <c r="CG526" t="s">
        <v>31</v>
      </c>
      <c r="CH526" t="s">
        <v>51</v>
      </c>
      <c r="CI526" t="s">
        <v>52</v>
      </c>
      <c r="CJ526">
        <v>2670</v>
      </c>
      <c r="CK526">
        <v>4.05</v>
      </c>
      <c r="CL526">
        <v>5.62</v>
      </c>
      <c r="CM526">
        <v>11</v>
      </c>
      <c r="CN526" t="s">
        <v>34</v>
      </c>
      <c r="CO526" t="s">
        <v>53</v>
      </c>
      <c r="CP526" t="s">
        <v>54</v>
      </c>
      <c r="CQ526">
        <v>314</v>
      </c>
      <c r="CR526">
        <v>0.48</v>
      </c>
      <c r="CS526">
        <v>0.66</v>
      </c>
      <c r="CT526">
        <v>12</v>
      </c>
      <c r="CU526" t="s">
        <v>34</v>
      </c>
      <c r="CV526" t="s">
        <v>55</v>
      </c>
      <c r="CW526" t="s">
        <v>56</v>
      </c>
      <c r="CX526">
        <v>754</v>
      </c>
      <c r="CY526">
        <v>1.1399999999999999</v>
      </c>
      <c r="CZ526">
        <v>1.59</v>
      </c>
    </row>
    <row r="527" spans="1:104" x14ac:dyDescent="0.6">
      <c r="A527" s="1" t="s">
        <v>777</v>
      </c>
      <c r="B527" t="s">
        <v>778</v>
      </c>
      <c r="C527" s="1" t="s">
        <v>97</v>
      </c>
      <c r="D527" t="s">
        <v>98</v>
      </c>
      <c r="E527" t="s">
        <v>29</v>
      </c>
      <c r="F527" t="s">
        <v>1394</v>
      </c>
      <c r="G527" s="1" t="s">
        <v>786</v>
      </c>
      <c r="H527">
        <v>16711</v>
      </c>
      <c r="I527">
        <v>21.43</v>
      </c>
      <c r="J527">
        <v>61278</v>
      </c>
      <c r="K527">
        <v>78.569999999999993</v>
      </c>
      <c r="L527">
        <v>832</v>
      </c>
      <c r="M527">
        <v>1.07</v>
      </c>
      <c r="N527">
        <v>1.36</v>
      </c>
      <c r="O527">
        <v>297</v>
      </c>
      <c r="P527">
        <v>0.38</v>
      </c>
      <c r="Q527">
        <v>0.48</v>
      </c>
      <c r="R527">
        <v>60149</v>
      </c>
      <c r="S527">
        <v>77.12</v>
      </c>
      <c r="T527">
        <v>98.16</v>
      </c>
      <c r="U527">
        <v>1</v>
      </c>
      <c r="V527" t="s">
        <v>31</v>
      </c>
      <c r="W527" t="s">
        <v>32</v>
      </c>
      <c r="X527" t="s">
        <v>33</v>
      </c>
      <c r="Y527">
        <v>282</v>
      </c>
      <c r="Z527">
        <v>0.36</v>
      </c>
      <c r="AA527">
        <v>0.47</v>
      </c>
      <c r="AB527">
        <v>2</v>
      </c>
      <c r="AC527" t="s">
        <v>34</v>
      </c>
      <c r="AD527" t="s">
        <v>35</v>
      </c>
      <c r="AE527" t="s">
        <v>36</v>
      </c>
      <c r="AF527">
        <v>1170</v>
      </c>
      <c r="AG527">
        <v>1.5</v>
      </c>
      <c r="AH527">
        <v>1.95</v>
      </c>
      <c r="AI527">
        <v>3</v>
      </c>
      <c r="AJ527" t="s">
        <v>34</v>
      </c>
      <c r="AK527" t="s">
        <v>37</v>
      </c>
      <c r="AL527" t="s">
        <v>38</v>
      </c>
      <c r="AM527">
        <v>19541</v>
      </c>
      <c r="AN527">
        <v>25.06</v>
      </c>
      <c r="AO527">
        <v>32.49</v>
      </c>
      <c r="AP527">
        <v>4</v>
      </c>
      <c r="AQ527" t="s">
        <v>34</v>
      </c>
      <c r="AR527" t="s">
        <v>39</v>
      </c>
      <c r="AS527" t="s">
        <v>40</v>
      </c>
      <c r="AT527">
        <v>1033</v>
      </c>
      <c r="AU527">
        <v>1.32</v>
      </c>
      <c r="AV527">
        <v>1.72</v>
      </c>
      <c r="AW527">
        <v>5</v>
      </c>
      <c r="AX527" t="s">
        <v>31</v>
      </c>
      <c r="AY527" t="s">
        <v>41</v>
      </c>
      <c r="AZ527" t="s">
        <v>42</v>
      </c>
      <c r="BA527">
        <v>6701</v>
      </c>
      <c r="BB527">
        <v>8.59</v>
      </c>
      <c r="BC527">
        <v>11.14</v>
      </c>
      <c r="BD527">
        <v>6</v>
      </c>
      <c r="BE527" t="s">
        <v>34</v>
      </c>
      <c r="BF527" t="s">
        <v>43</v>
      </c>
      <c r="BG527" t="s">
        <v>44</v>
      </c>
      <c r="BH527">
        <v>5979</v>
      </c>
      <c r="BI527">
        <v>7.67</v>
      </c>
      <c r="BJ527">
        <v>9.94</v>
      </c>
      <c r="BK527">
        <v>7</v>
      </c>
      <c r="BL527" t="s">
        <v>34</v>
      </c>
      <c r="BM527" t="s">
        <v>45</v>
      </c>
      <c r="BN527" t="s">
        <v>46</v>
      </c>
      <c r="BO527">
        <v>15087</v>
      </c>
      <c r="BP527">
        <v>19.350000000000001</v>
      </c>
      <c r="BQ527">
        <v>25.08</v>
      </c>
      <c r="BR527">
        <v>8</v>
      </c>
      <c r="BS527" t="s">
        <v>31</v>
      </c>
      <c r="BT527" t="s">
        <v>47</v>
      </c>
      <c r="BU527" t="s">
        <v>48</v>
      </c>
      <c r="BV527">
        <v>909</v>
      </c>
      <c r="BW527">
        <v>1.17</v>
      </c>
      <c r="BX527">
        <v>1.51</v>
      </c>
      <c r="BY527">
        <v>9</v>
      </c>
      <c r="BZ527" t="s">
        <v>34</v>
      </c>
      <c r="CA527" t="s">
        <v>49</v>
      </c>
      <c r="CB527" t="s">
        <v>50</v>
      </c>
      <c r="CC527">
        <v>3871</v>
      </c>
      <c r="CD527">
        <v>4.96</v>
      </c>
      <c r="CE527">
        <v>6.44</v>
      </c>
      <c r="CF527">
        <v>10</v>
      </c>
      <c r="CG527" t="s">
        <v>31</v>
      </c>
      <c r="CH527" t="s">
        <v>51</v>
      </c>
      <c r="CI527" t="s">
        <v>52</v>
      </c>
      <c r="CJ527">
        <v>4174</v>
      </c>
      <c r="CK527">
        <v>5.35</v>
      </c>
      <c r="CL527">
        <v>6.94</v>
      </c>
      <c r="CM527">
        <v>11</v>
      </c>
      <c r="CN527" t="s">
        <v>34</v>
      </c>
      <c r="CO527" t="s">
        <v>53</v>
      </c>
      <c r="CP527" t="s">
        <v>54</v>
      </c>
      <c r="CQ527">
        <v>412</v>
      </c>
      <c r="CR527">
        <v>0.53</v>
      </c>
      <c r="CS527">
        <v>0.68</v>
      </c>
      <c r="CT527">
        <v>12</v>
      </c>
      <c r="CU527" t="s">
        <v>34</v>
      </c>
      <c r="CV527" t="s">
        <v>55</v>
      </c>
      <c r="CW527" t="s">
        <v>56</v>
      </c>
      <c r="CX527">
        <v>990</v>
      </c>
      <c r="CY527">
        <v>1.27</v>
      </c>
      <c r="CZ527">
        <v>1.65</v>
      </c>
    </row>
    <row r="528" spans="1:104" x14ac:dyDescent="0.6">
      <c r="A528" s="1" t="s">
        <v>777</v>
      </c>
      <c r="B528" t="s">
        <v>778</v>
      </c>
      <c r="C528" s="1" t="s">
        <v>100</v>
      </c>
      <c r="D528" t="s">
        <v>101</v>
      </c>
      <c r="E528" t="s">
        <v>29</v>
      </c>
      <c r="F528" t="s">
        <v>1395</v>
      </c>
      <c r="G528" s="1" t="s">
        <v>787</v>
      </c>
      <c r="H528">
        <v>14659</v>
      </c>
      <c r="I528">
        <v>27.36</v>
      </c>
      <c r="J528">
        <v>38920</v>
      </c>
      <c r="K528">
        <v>72.64</v>
      </c>
      <c r="L528">
        <v>545</v>
      </c>
      <c r="M528">
        <v>1.02</v>
      </c>
      <c r="N528">
        <v>1.4</v>
      </c>
      <c r="O528">
        <v>285</v>
      </c>
      <c r="P528">
        <v>0.53</v>
      </c>
      <c r="Q528">
        <v>0.73</v>
      </c>
      <c r="R528">
        <v>38090</v>
      </c>
      <c r="S528">
        <v>71.09</v>
      </c>
      <c r="T528">
        <v>97.87</v>
      </c>
      <c r="U528">
        <v>1</v>
      </c>
      <c r="V528" t="s">
        <v>31</v>
      </c>
      <c r="W528" t="s">
        <v>32</v>
      </c>
      <c r="X528" t="s">
        <v>33</v>
      </c>
      <c r="Y528">
        <v>214</v>
      </c>
      <c r="Z528">
        <v>0.4</v>
      </c>
      <c r="AA528">
        <v>0.56000000000000005</v>
      </c>
      <c r="AB528">
        <v>2</v>
      </c>
      <c r="AC528" t="s">
        <v>34</v>
      </c>
      <c r="AD528" t="s">
        <v>35</v>
      </c>
      <c r="AE528" t="s">
        <v>36</v>
      </c>
      <c r="AF528">
        <v>1104</v>
      </c>
      <c r="AG528">
        <v>2.06</v>
      </c>
      <c r="AH528">
        <v>2.9</v>
      </c>
      <c r="AI528">
        <v>3</v>
      </c>
      <c r="AJ528" t="s">
        <v>34</v>
      </c>
      <c r="AK528" t="s">
        <v>37</v>
      </c>
      <c r="AL528" t="s">
        <v>38</v>
      </c>
      <c r="AM528">
        <v>9023</v>
      </c>
      <c r="AN528">
        <v>16.84</v>
      </c>
      <c r="AO528">
        <v>23.69</v>
      </c>
      <c r="AP528">
        <v>4</v>
      </c>
      <c r="AQ528" t="s">
        <v>34</v>
      </c>
      <c r="AR528" t="s">
        <v>39</v>
      </c>
      <c r="AS528" t="s">
        <v>40</v>
      </c>
      <c r="AT528">
        <v>538</v>
      </c>
      <c r="AU528">
        <v>1</v>
      </c>
      <c r="AV528">
        <v>1.41</v>
      </c>
      <c r="AW528">
        <v>5</v>
      </c>
      <c r="AX528" t="s">
        <v>31</v>
      </c>
      <c r="AY528" t="s">
        <v>41</v>
      </c>
      <c r="AZ528" t="s">
        <v>42</v>
      </c>
      <c r="BA528">
        <v>4760</v>
      </c>
      <c r="BB528">
        <v>8.8800000000000008</v>
      </c>
      <c r="BC528">
        <v>12.5</v>
      </c>
      <c r="BD528">
        <v>6</v>
      </c>
      <c r="BE528" t="s">
        <v>34</v>
      </c>
      <c r="BF528" t="s">
        <v>43</v>
      </c>
      <c r="BG528" t="s">
        <v>44</v>
      </c>
      <c r="BH528">
        <v>2118</v>
      </c>
      <c r="BI528">
        <v>3.95</v>
      </c>
      <c r="BJ528">
        <v>5.56</v>
      </c>
      <c r="BK528">
        <v>7</v>
      </c>
      <c r="BL528" t="s">
        <v>34</v>
      </c>
      <c r="BM528" t="s">
        <v>45</v>
      </c>
      <c r="BN528" t="s">
        <v>46</v>
      </c>
      <c r="BO528">
        <v>15855</v>
      </c>
      <c r="BP528">
        <v>29.59</v>
      </c>
      <c r="BQ528">
        <v>41.63</v>
      </c>
      <c r="BR528">
        <v>8</v>
      </c>
      <c r="BS528" t="s">
        <v>31</v>
      </c>
      <c r="BT528" t="s">
        <v>47</v>
      </c>
      <c r="BU528" t="s">
        <v>48</v>
      </c>
      <c r="BV528">
        <v>613</v>
      </c>
      <c r="BW528">
        <v>1.1399999999999999</v>
      </c>
      <c r="BX528">
        <v>1.61</v>
      </c>
      <c r="BY528">
        <v>9</v>
      </c>
      <c r="BZ528" t="s">
        <v>34</v>
      </c>
      <c r="CA528" t="s">
        <v>49</v>
      </c>
      <c r="CB528" t="s">
        <v>50</v>
      </c>
      <c r="CC528">
        <v>1748</v>
      </c>
      <c r="CD528">
        <v>3.26</v>
      </c>
      <c r="CE528">
        <v>4.59</v>
      </c>
      <c r="CF528">
        <v>10</v>
      </c>
      <c r="CG528" t="s">
        <v>31</v>
      </c>
      <c r="CH528" t="s">
        <v>51</v>
      </c>
      <c r="CI528" t="s">
        <v>52</v>
      </c>
      <c r="CJ528">
        <v>1297</v>
      </c>
      <c r="CK528">
        <v>2.42</v>
      </c>
      <c r="CL528">
        <v>3.41</v>
      </c>
      <c r="CM528">
        <v>11</v>
      </c>
      <c r="CN528" t="s">
        <v>34</v>
      </c>
      <c r="CO528" t="s">
        <v>53</v>
      </c>
      <c r="CP528" t="s">
        <v>54</v>
      </c>
      <c r="CQ528">
        <v>279</v>
      </c>
      <c r="CR528">
        <v>0.52</v>
      </c>
      <c r="CS528">
        <v>0.73</v>
      </c>
      <c r="CT528">
        <v>12</v>
      </c>
      <c r="CU528" t="s">
        <v>34</v>
      </c>
      <c r="CV528" t="s">
        <v>55</v>
      </c>
      <c r="CW528" t="s">
        <v>56</v>
      </c>
      <c r="CX528">
        <v>541</v>
      </c>
      <c r="CY528">
        <v>1.01</v>
      </c>
      <c r="CZ528">
        <v>1.42</v>
      </c>
    </row>
    <row r="529" spans="1:104" x14ac:dyDescent="0.6">
      <c r="A529" s="1" t="s">
        <v>777</v>
      </c>
      <c r="B529" t="s">
        <v>778</v>
      </c>
      <c r="C529" s="1" t="s">
        <v>114</v>
      </c>
      <c r="D529" t="s">
        <v>140</v>
      </c>
      <c r="E529" t="s">
        <v>29</v>
      </c>
      <c r="F529" t="s">
        <v>1396</v>
      </c>
      <c r="G529" s="1" t="s">
        <v>788</v>
      </c>
      <c r="H529">
        <v>17572</v>
      </c>
      <c r="I529">
        <v>26.4</v>
      </c>
      <c r="J529">
        <v>48983</v>
      </c>
      <c r="K529">
        <v>73.599999999999994</v>
      </c>
      <c r="L529">
        <v>622</v>
      </c>
      <c r="M529">
        <v>0.93</v>
      </c>
      <c r="N529">
        <v>1.27</v>
      </c>
      <c r="O529">
        <v>292</v>
      </c>
      <c r="P529">
        <v>0.44</v>
      </c>
      <c r="Q529">
        <v>0.6</v>
      </c>
      <c r="R529">
        <v>48069</v>
      </c>
      <c r="S529">
        <v>72.22</v>
      </c>
      <c r="T529">
        <v>98.13</v>
      </c>
      <c r="U529">
        <v>1</v>
      </c>
      <c r="V529" t="s">
        <v>31</v>
      </c>
      <c r="W529" t="s">
        <v>32</v>
      </c>
      <c r="X529" t="s">
        <v>33</v>
      </c>
      <c r="Y529">
        <v>220</v>
      </c>
      <c r="Z529">
        <v>0.33</v>
      </c>
      <c r="AA529">
        <v>0.46</v>
      </c>
      <c r="AB529">
        <v>2</v>
      </c>
      <c r="AC529" t="s">
        <v>34</v>
      </c>
      <c r="AD529" t="s">
        <v>35</v>
      </c>
      <c r="AE529" t="s">
        <v>36</v>
      </c>
      <c r="AF529">
        <v>1981</v>
      </c>
      <c r="AG529">
        <v>2.98</v>
      </c>
      <c r="AH529">
        <v>4.12</v>
      </c>
      <c r="AI529">
        <v>3</v>
      </c>
      <c r="AJ529" t="s">
        <v>34</v>
      </c>
      <c r="AK529" t="s">
        <v>37</v>
      </c>
      <c r="AL529" t="s">
        <v>38</v>
      </c>
      <c r="AM529">
        <v>10853</v>
      </c>
      <c r="AN529">
        <v>16.309999999999999</v>
      </c>
      <c r="AO529">
        <v>22.58</v>
      </c>
      <c r="AP529">
        <v>4</v>
      </c>
      <c r="AQ529" t="s">
        <v>34</v>
      </c>
      <c r="AR529" t="s">
        <v>39</v>
      </c>
      <c r="AS529" t="s">
        <v>40</v>
      </c>
      <c r="AT529">
        <v>580</v>
      </c>
      <c r="AU529">
        <v>0.87</v>
      </c>
      <c r="AV529">
        <v>1.21</v>
      </c>
      <c r="AW529">
        <v>5</v>
      </c>
      <c r="AX529" t="s">
        <v>31</v>
      </c>
      <c r="AY529" t="s">
        <v>41</v>
      </c>
      <c r="AZ529" t="s">
        <v>42</v>
      </c>
      <c r="BA529">
        <v>4735</v>
      </c>
      <c r="BB529">
        <v>7.11</v>
      </c>
      <c r="BC529">
        <v>9.85</v>
      </c>
      <c r="BD529">
        <v>6</v>
      </c>
      <c r="BE529" t="s">
        <v>34</v>
      </c>
      <c r="BF529" t="s">
        <v>43</v>
      </c>
      <c r="BG529" t="s">
        <v>44</v>
      </c>
      <c r="BH529">
        <v>2246</v>
      </c>
      <c r="BI529">
        <v>3.37</v>
      </c>
      <c r="BJ529">
        <v>4.67</v>
      </c>
      <c r="BK529">
        <v>7</v>
      </c>
      <c r="BL529" t="s">
        <v>34</v>
      </c>
      <c r="BM529" t="s">
        <v>45</v>
      </c>
      <c r="BN529" t="s">
        <v>46</v>
      </c>
      <c r="BO529">
        <v>21991</v>
      </c>
      <c r="BP529">
        <v>33.04</v>
      </c>
      <c r="BQ529">
        <v>45.75</v>
      </c>
      <c r="BR529">
        <v>8</v>
      </c>
      <c r="BS529" t="s">
        <v>31</v>
      </c>
      <c r="BT529" t="s">
        <v>47</v>
      </c>
      <c r="BU529" t="s">
        <v>48</v>
      </c>
      <c r="BV529">
        <v>743</v>
      </c>
      <c r="BW529">
        <v>1.1200000000000001</v>
      </c>
      <c r="BX529">
        <v>1.55</v>
      </c>
      <c r="BY529">
        <v>9</v>
      </c>
      <c r="BZ529" t="s">
        <v>34</v>
      </c>
      <c r="CA529" t="s">
        <v>49</v>
      </c>
      <c r="CB529" t="s">
        <v>50</v>
      </c>
      <c r="CC529">
        <v>2358</v>
      </c>
      <c r="CD529">
        <v>3.54</v>
      </c>
      <c r="CE529">
        <v>4.91</v>
      </c>
      <c r="CF529">
        <v>10</v>
      </c>
      <c r="CG529" t="s">
        <v>31</v>
      </c>
      <c r="CH529" t="s">
        <v>51</v>
      </c>
      <c r="CI529" t="s">
        <v>52</v>
      </c>
      <c r="CJ529">
        <v>1345</v>
      </c>
      <c r="CK529">
        <v>2.02</v>
      </c>
      <c r="CL529">
        <v>2.8</v>
      </c>
      <c r="CM529">
        <v>11</v>
      </c>
      <c r="CN529" t="s">
        <v>34</v>
      </c>
      <c r="CO529" t="s">
        <v>53</v>
      </c>
      <c r="CP529" t="s">
        <v>54</v>
      </c>
      <c r="CQ529">
        <v>415</v>
      </c>
      <c r="CR529">
        <v>0.62</v>
      </c>
      <c r="CS529">
        <v>0.86</v>
      </c>
      <c r="CT529">
        <v>12</v>
      </c>
      <c r="CU529" t="s">
        <v>34</v>
      </c>
      <c r="CV529" t="s">
        <v>55</v>
      </c>
      <c r="CW529" t="s">
        <v>56</v>
      </c>
      <c r="CX529">
        <v>602</v>
      </c>
      <c r="CY529">
        <v>0.9</v>
      </c>
      <c r="CZ529">
        <v>1.25</v>
      </c>
    </row>
    <row r="530" spans="1:104" x14ac:dyDescent="0.6">
      <c r="A530" s="1" t="s">
        <v>777</v>
      </c>
      <c r="B530" t="s">
        <v>778</v>
      </c>
      <c r="C530" s="1" t="s">
        <v>119</v>
      </c>
      <c r="D530" t="s">
        <v>142</v>
      </c>
      <c r="E530" t="s">
        <v>29</v>
      </c>
      <c r="F530" t="s">
        <v>1397</v>
      </c>
      <c r="G530" s="1" t="s">
        <v>789</v>
      </c>
      <c r="H530">
        <v>16797</v>
      </c>
      <c r="I530">
        <v>26.06</v>
      </c>
      <c r="J530">
        <v>47646</v>
      </c>
      <c r="K530">
        <v>73.94</v>
      </c>
      <c r="L530">
        <v>669</v>
      </c>
      <c r="M530">
        <v>1.04</v>
      </c>
      <c r="N530">
        <v>1.4</v>
      </c>
      <c r="O530">
        <v>215</v>
      </c>
      <c r="P530">
        <v>0.33</v>
      </c>
      <c r="Q530">
        <v>0.45</v>
      </c>
      <c r="R530">
        <v>46762</v>
      </c>
      <c r="S530">
        <v>72.56</v>
      </c>
      <c r="T530">
        <v>98.14</v>
      </c>
      <c r="U530">
        <v>1</v>
      </c>
      <c r="V530" t="s">
        <v>31</v>
      </c>
      <c r="W530" t="s">
        <v>32</v>
      </c>
      <c r="X530" t="s">
        <v>33</v>
      </c>
      <c r="Y530">
        <v>241</v>
      </c>
      <c r="Z530">
        <v>0.37</v>
      </c>
      <c r="AA530">
        <v>0.52</v>
      </c>
      <c r="AB530">
        <v>2</v>
      </c>
      <c r="AC530" t="s">
        <v>34</v>
      </c>
      <c r="AD530" t="s">
        <v>35</v>
      </c>
      <c r="AE530" t="s">
        <v>36</v>
      </c>
      <c r="AF530">
        <v>1664</v>
      </c>
      <c r="AG530">
        <v>2.58</v>
      </c>
      <c r="AH530">
        <v>3.56</v>
      </c>
      <c r="AI530">
        <v>3</v>
      </c>
      <c r="AJ530" t="s">
        <v>34</v>
      </c>
      <c r="AK530" t="s">
        <v>37</v>
      </c>
      <c r="AL530" t="s">
        <v>38</v>
      </c>
      <c r="AM530">
        <v>11681</v>
      </c>
      <c r="AN530">
        <v>18.13</v>
      </c>
      <c r="AO530">
        <v>24.98</v>
      </c>
      <c r="AP530">
        <v>4</v>
      </c>
      <c r="AQ530" t="s">
        <v>34</v>
      </c>
      <c r="AR530" t="s">
        <v>39</v>
      </c>
      <c r="AS530" t="s">
        <v>40</v>
      </c>
      <c r="AT530">
        <v>612</v>
      </c>
      <c r="AU530">
        <v>0.95</v>
      </c>
      <c r="AV530">
        <v>1.31</v>
      </c>
      <c r="AW530">
        <v>5</v>
      </c>
      <c r="AX530" t="s">
        <v>31</v>
      </c>
      <c r="AY530" t="s">
        <v>41</v>
      </c>
      <c r="AZ530" t="s">
        <v>42</v>
      </c>
      <c r="BA530">
        <v>4439</v>
      </c>
      <c r="BB530">
        <v>6.89</v>
      </c>
      <c r="BC530">
        <v>9.49</v>
      </c>
      <c r="BD530">
        <v>6</v>
      </c>
      <c r="BE530" t="s">
        <v>34</v>
      </c>
      <c r="BF530" t="s">
        <v>43</v>
      </c>
      <c r="BG530" t="s">
        <v>44</v>
      </c>
      <c r="BH530">
        <v>2449</v>
      </c>
      <c r="BI530">
        <v>3.8</v>
      </c>
      <c r="BJ530">
        <v>5.24</v>
      </c>
      <c r="BK530">
        <v>7</v>
      </c>
      <c r="BL530" t="s">
        <v>34</v>
      </c>
      <c r="BM530" t="s">
        <v>45</v>
      </c>
      <c r="BN530" t="s">
        <v>46</v>
      </c>
      <c r="BO530">
        <v>19369</v>
      </c>
      <c r="BP530">
        <v>30.06</v>
      </c>
      <c r="BQ530">
        <v>41.42</v>
      </c>
      <c r="BR530">
        <v>8</v>
      </c>
      <c r="BS530" t="s">
        <v>31</v>
      </c>
      <c r="BT530" t="s">
        <v>47</v>
      </c>
      <c r="BU530" t="s">
        <v>48</v>
      </c>
      <c r="BV530">
        <v>804</v>
      </c>
      <c r="BW530">
        <v>1.25</v>
      </c>
      <c r="BX530">
        <v>1.72</v>
      </c>
      <c r="BY530">
        <v>9</v>
      </c>
      <c r="BZ530" t="s">
        <v>34</v>
      </c>
      <c r="CA530" t="s">
        <v>49</v>
      </c>
      <c r="CB530" t="s">
        <v>50</v>
      </c>
      <c r="CC530">
        <v>2940</v>
      </c>
      <c r="CD530">
        <v>4.5599999999999996</v>
      </c>
      <c r="CE530">
        <v>6.29</v>
      </c>
      <c r="CF530">
        <v>10</v>
      </c>
      <c r="CG530" t="s">
        <v>31</v>
      </c>
      <c r="CH530" t="s">
        <v>51</v>
      </c>
      <c r="CI530" t="s">
        <v>52</v>
      </c>
      <c r="CJ530">
        <v>1599</v>
      </c>
      <c r="CK530">
        <v>2.48</v>
      </c>
      <c r="CL530">
        <v>3.42</v>
      </c>
      <c r="CM530">
        <v>11</v>
      </c>
      <c r="CN530" t="s">
        <v>34</v>
      </c>
      <c r="CO530" t="s">
        <v>53</v>
      </c>
      <c r="CP530" t="s">
        <v>54</v>
      </c>
      <c r="CQ530">
        <v>360</v>
      </c>
      <c r="CR530">
        <v>0.56000000000000005</v>
      </c>
      <c r="CS530">
        <v>0.77</v>
      </c>
      <c r="CT530">
        <v>12</v>
      </c>
      <c r="CU530" t="s">
        <v>34</v>
      </c>
      <c r="CV530" t="s">
        <v>55</v>
      </c>
      <c r="CW530" t="s">
        <v>56</v>
      </c>
      <c r="CX530">
        <v>604</v>
      </c>
      <c r="CY530">
        <v>0.94</v>
      </c>
      <c r="CZ530">
        <v>1.29</v>
      </c>
    </row>
    <row r="531" spans="1:104" x14ac:dyDescent="0.6">
      <c r="A531" s="1" t="s">
        <v>790</v>
      </c>
      <c r="B531" t="s">
        <v>791</v>
      </c>
      <c r="C531" s="1" t="s">
        <v>26</v>
      </c>
      <c r="D531" t="s">
        <v>28</v>
      </c>
      <c r="E531" t="s">
        <v>29</v>
      </c>
      <c r="F531" t="s">
        <v>1398</v>
      </c>
      <c r="G531" s="1" t="s">
        <v>792</v>
      </c>
      <c r="H531">
        <v>18744</v>
      </c>
      <c r="I531">
        <v>22.82</v>
      </c>
      <c r="J531">
        <v>63378</v>
      </c>
      <c r="K531">
        <v>77.180000000000007</v>
      </c>
      <c r="L531">
        <v>997</v>
      </c>
      <c r="M531">
        <v>1.21</v>
      </c>
      <c r="N531">
        <v>1.57</v>
      </c>
      <c r="O531">
        <v>325</v>
      </c>
      <c r="P531">
        <v>0.4</v>
      </c>
      <c r="Q531">
        <v>0.51</v>
      </c>
      <c r="R531">
        <v>62056</v>
      </c>
      <c r="S531">
        <v>75.569999999999993</v>
      </c>
      <c r="T531">
        <v>97.91</v>
      </c>
      <c r="U531">
        <v>1</v>
      </c>
      <c r="V531" t="s">
        <v>31</v>
      </c>
      <c r="W531" t="s">
        <v>32</v>
      </c>
      <c r="X531" t="s">
        <v>33</v>
      </c>
      <c r="Y531">
        <v>308</v>
      </c>
      <c r="Z531">
        <v>0.38</v>
      </c>
      <c r="AA531">
        <v>0.5</v>
      </c>
      <c r="AB531">
        <v>2</v>
      </c>
      <c r="AC531" t="s">
        <v>34</v>
      </c>
      <c r="AD531" t="s">
        <v>35</v>
      </c>
      <c r="AE531" t="s">
        <v>36</v>
      </c>
      <c r="AF531">
        <v>1296</v>
      </c>
      <c r="AG531">
        <v>1.58</v>
      </c>
      <c r="AH531">
        <v>2.09</v>
      </c>
      <c r="AI531">
        <v>3</v>
      </c>
      <c r="AJ531" t="s">
        <v>34</v>
      </c>
      <c r="AK531" t="s">
        <v>37</v>
      </c>
      <c r="AL531" t="s">
        <v>38</v>
      </c>
      <c r="AM531">
        <v>16209</v>
      </c>
      <c r="AN531">
        <v>19.739999999999998</v>
      </c>
      <c r="AO531">
        <v>26.12</v>
      </c>
      <c r="AP531">
        <v>4</v>
      </c>
      <c r="AQ531" t="s">
        <v>34</v>
      </c>
      <c r="AR531" t="s">
        <v>39</v>
      </c>
      <c r="AS531" t="s">
        <v>40</v>
      </c>
      <c r="AT531">
        <v>1333</v>
      </c>
      <c r="AU531">
        <v>1.62</v>
      </c>
      <c r="AV531">
        <v>2.15</v>
      </c>
      <c r="AW531">
        <v>5</v>
      </c>
      <c r="AX531" t="s">
        <v>31</v>
      </c>
      <c r="AY531" t="s">
        <v>41</v>
      </c>
      <c r="AZ531" t="s">
        <v>42</v>
      </c>
      <c r="BA531">
        <v>13874</v>
      </c>
      <c r="BB531">
        <v>16.89</v>
      </c>
      <c r="BC531">
        <v>22.36</v>
      </c>
      <c r="BD531">
        <v>6</v>
      </c>
      <c r="BE531" t="s">
        <v>34</v>
      </c>
      <c r="BF531" t="s">
        <v>43</v>
      </c>
      <c r="BG531" t="s">
        <v>44</v>
      </c>
      <c r="BH531">
        <v>4672</v>
      </c>
      <c r="BI531">
        <v>5.69</v>
      </c>
      <c r="BJ531">
        <v>7.53</v>
      </c>
      <c r="BK531">
        <v>7</v>
      </c>
      <c r="BL531" t="s">
        <v>34</v>
      </c>
      <c r="BM531" t="s">
        <v>45</v>
      </c>
      <c r="BN531" t="s">
        <v>46</v>
      </c>
      <c r="BO531">
        <v>15479</v>
      </c>
      <c r="BP531">
        <v>18.850000000000001</v>
      </c>
      <c r="BQ531">
        <v>24.94</v>
      </c>
      <c r="BR531">
        <v>8</v>
      </c>
      <c r="BS531" t="s">
        <v>31</v>
      </c>
      <c r="BT531" t="s">
        <v>47</v>
      </c>
      <c r="BU531" t="s">
        <v>48</v>
      </c>
      <c r="BV531">
        <v>760</v>
      </c>
      <c r="BW531">
        <v>0.93</v>
      </c>
      <c r="BX531">
        <v>1.22</v>
      </c>
      <c r="BY531">
        <v>9</v>
      </c>
      <c r="BZ531" t="s">
        <v>34</v>
      </c>
      <c r="CA531" t="s">
        <v>49</v>
      </c>
      <c r="CB531" t="s">
        <v>50</v>
      </c>
      <c r="CC531">
        <v>2846</v>
      </c>
      <c r="CD531">
        <v>3.47</v>
      </c>
      <c r="CE531">
        <v>4.59</v>
      </c>
      <c r="CF531">
        <v>10</v>
      </c>
      <c r="CG531" t="s">
        <v>31</v>
      </c>
      <c r="CH531" t="s">
        <v>51</v>
      </c>
      <c r="CI531" t="s">
        <v>52</v>
      </c>
      <c r="CJ531">
        <v>3501</v>
      </c>
      <c r="CK531">
        <v>4.26</v>
      </c>
      <c r="CL531">
        <v>5.64</v>
      </c>
      <c r="CM531">
        <v>11</v>
      </c>
      <c r="CN531" t="s">
        <v>34</v>
      </c>
      <c r="CO531" t="s">
        <v>53</v>
      </c>
      <c r="CP531" t="s">
        <v>54</v>
      </c>
      <c r="CQ531">
        <v>456</v>
      </c>
      <c r="CR531">
        <v>0.56000000000000005</v>
      </c>
      <c r="CS531">
        <v>0.73</v>
      </c>
      <c r="CT531">
        <v>12</v>
      </c>
      <c r="CU531" t="s">
        <v>34</v>
      </c>
      <c r="CV531" t="s">
        <v>55</v>
      </c>
      <c r="CW531" t="s">
        <v>56</v>
      </c>
      <c r="CX531">
        <v>1322</v>
      </c>
      <c r="CY531">
        <v>1.61</v>
      </c>
      <c r="CZ531">
        <v>2.13</v>
      </c>
    </row>
    <row r="532" spans="1:104" x14ac:dyDescent="0.6">
      <c r="A532" s="1" t="s">
        <v>790</v>
      </c>
      <c r="B532" t="s">
        <v>791</v>
      </c>
      <c r="C532" s="1" t="s">
        <v>57</v>
      </c>
      <c r="D532" t="s">
        <v>58</v>
      </c>
      <c r="E532" t="s">
        <v>29</v>
      </c>
      <c r="F532" t="s">
        <v>1399</v>
      </c>
      <c r="G532" s="1" t="s">
        <v>793</v>
      </c>
      <c r="H532">
        <v>18684</v>
      </c>
      <c r="I532">
        <v>24</v>
      </c>
      <c r="J532">
        <v>59158</v>
      </c>
      <c r="K532">
        <v>76</v>
      </c>
      <c r="L532">
        <v>892</v>
      </c>
      <c r="M532">
        <v>1.1499999999999999</v>
      </c>
      <c r="N532">
        <v>1.51</v>
      </c>
      <c r="O532">
        <v>353</v>
      </c>
      <c r="P532">
        <v>0.45</v>
      </c>
      <c r="Q532">
        <v>0.6</v>
      </c>
      <c r="R532">
        <v>57913</v>
      </c>
      <c r="S532">
        <v>74.400000000000006</v>
      </c>
      <c r="T532">
        <v>97.9</v>
      </c>
      <c r="U532">
        <v>1</v>
      </c>
      <c r="V532" t="s">
        <v>31</v>
      </c>
      <c r="W532" t="s">
        <v>32</v>
      </c>
      <c r="X532" t="s">
        <v>33</v>
      </c>
      <c r="Y532">
        <v>272</v>
      </c>
      <c r="Z532">
        <v>0.35</v>
      </c>
      <c r="AA532">
        <v>0.47</v>
      </c>
      <c r="AB532">
        <v>2</v>
      </c>
      <c r="AC532" t="s">
        <v>34</v>
      </c>
      <c r="AD532" t="s">
        <v>35</v>
      </c>
      <c r="AE532" t="s">
        <v>36</v>
      </c>
      <c r="AF532">
        <v>1216</v>
      </c>
      <c r="AG532">
        <v>1.56</v>
      </c>
      <c r="AH532">
        <v>2.1</v>
      </c>
      <c r="AI532">
        <v>3</v>
      </c>
      <c r="AJ532" t="s">
        <v>34</v>
      </c>
      <c r="AK532" t="s">
        <v>37</v>
      </c>
      <c r="AL532" t="s">
        <v>38</v>
      </c>
      <c r="AM532">
        <v>15986</v>
      </c>
      <c r="AN532">
        <v>20.54</v>
      </c>
      <c r="AO532">
        <v>27.6</v>
      </c>
      <c r="AP532">
        <v>4</v>
      </c>
      <c r="AQ532" t="s">
        <v>34</v>
      </c>
      <c r="AR532" t="s">
        <v>39</v>
      </c>
      <c r="AS532" t="s">
        <v>40</v>
      </c>
      <c r="AT532">
        <v>1117</v>
      </c>
      <c r="AU532">
        <v>1.43</v>
      </c>
      <c r="AV532">
        <v>1.93</v>
      </c>
      <c r="AW532">
        <v>5</v>
      </c>
      <c r="AX532" t="s">
        <v>31</v>
      </c>
      <c r="AY532" t="s">
        <v>41</v>
      </c>
      <c r="AZ532" t="s">
        <v>42</v>
      </c>
      <c r="BA532">
        <v>11455</v>
      </c>
      <c r="BB532">
        <v>14.72</v>
      </c>
      <c r="BC532">
        <v>19.78</v>
      </c>
      <c r="BD532">
        <v>6</v>
      </c>
      <c r="BE532" t="s">
        <v>34</v>
      </c>
      <c r="BF532" t="s">
        <v>43</v>
      </c>
      <c r="BG532" t="s">
        <v>44</v>
      </c>
      <c r="BH532">
        <v>4366</v>
      </c>
      <c r="BI532">
        <v>5.61</v>
      </c>
      <c r="BJ532">
        <v>7.54</v>
      </c>
      <c r="BK532">
        <v>7</v>
      </c>
      <c r="BL532" t="s">
        <v>34</v>
      </c>
      <c r="BM532" t="s">
        <v>45</v>
      </c>
      <c r="BN532" t="s">
        <v>46</v>
      </c>
      <c r="BO532">
        <v>15326</v>
      </c>
      <c r="BP532">
        <v>19.690000000000001</v>
      </c>
      <c r="BQ532">
        <v>26.46</v>
      </c>
      <c r="BR532">
        <v>8</v>
      </c>
      <c r="BS532" t="s">
        <v>31</v>
      </c>
      <c r="BT532" t="s">
        <v>47</v>
      </c>
      <c r="BU532" t="s">
        <v>48</v>
      </c>
      <c r="BV532">
        <v>688</v>
      </c>
      <c r="BW532">
        <v>0.88</v>
      </c>
      <c r="BX532">
        <v>1.19</v>
      </c>
      <c r="BY532">
        <v>9</v>
      </c>
      <c r="BZ532" t="s">
        <v>34</v>
      </c>
      <c r="CA532" t="s">
        <v>49</v>
      </c>
      <c r="CB532" t="s">
        <v>50</v>
      </c>
      <c r="CC532">
        <v>2677</v>
      </c>
      <c r="CD532">
        <v>3.44</v>
      </c>
      <c r="CE532">
        <v>4.62</v>
      </c>
      <c r="CF532">
        <v>10</v>
      </c>
      <c r="CG532" t="s">
        <v>31</v>
      </c>
      <c r="CH532" t="s">
        <v>51</v>
      </c>
      <c r="CI532" t="s">
        <v>52</v>
      </c>
      <c r="CJ532">
        <v>3197</v>
      </c>
      <c r="CK532">
        <v>4.1100000000000003</v>
      </c>
      <c r="CL532">
        <v>5.52</v>
      </c>
      <c r="CM532">
        <v>11</v>
      </c>
      <c r="CN532" t="s">
        <v>34</v>
      </c>
      <c r="CO532" t="s">
        <v>53</v>
      </c>
      <c r="CP532" t="s">
        <v>54</v>
      </c>
      <c r="CQ532">
        <v>411</v>
      </c>
      <c r="CR532">
        <v>0.53</v>
      </c>
      <c r="CS532">
        <v>0.71</v>
      </c>
      <c r="CT532">
        <v>12</v>
      </c>
      <c r="CU532" t="s">
        <v>34</v>
      </c>
      <c r="CV532" t="s">
        <v>55</v>
      </c>
      <c r="CW532" t="s">
        <v>56</v>
      </c>
      <c r="CX532">
        <v>1202</v>
      </c>
      <c r="CY532">
        <v>1.54</v>
      </c>
      <c r="CZ532">
        <v>2.08</v>
      </c>
    </row>
    <row r="533" spans="1:104" x14ac:dyDescent="0.6">
      <c r="A533" s="1" t="s">
        <v>790</v>
      </c>
      <c r="B533" t="s">
        <v>791</v>
      </c>
      <c r="C533" s="1" t="s">
        <v>60</v>
      </c>
      <c r="D533" t="s">
        <v>61</v>
      </c>
      <c r="E533" t="s">
        <v>29</v>
      </c>
      <c r="F533" t="s">
        <v>1400</v>
      </c>
      <c r="G533" s="1" t="s">
        <v>794</v>
      </c>
      <c r="H533">
        <v>22499</v>
      </c>
      <c r="I533">
        <v>23.94</v>
      </c>
      <c r="J533">
        <v>71466</v>
      </c>
      <c r="K533">
        <v>76.06</v>
      </c>
      <c r="L533">
        <v>1089</v>
      </c>
      <c r="M533">
        <v>1.1599999999999999</v>
      </c>
      <c r="N533">
        <v>1.52</v>
      </c>
      <c r="O533">
        <v>368</v>
      </c>
      <c r="P533">
        <v>0.39</v>
      </c>
      <c r="Q533">
        <v>0.51</v>
      </c>
      <c r="R533">
        <v>70009</v>
      </c>
      <c r="S533">
        <v>74.510000000000005</v>
      </c>
      <c r="T533">
        <v>97.96</v>
      </c>
      <c r="U533">
        <v>1</v>
      </c>
      <c r="V533" t="s">
        <v>31</v>
      </c>
      <c r="W533" t="s">
        <v>32</v>
      </c>
      <c r="X533" t="s">
        <v>33</v>
      </c>
      <c r="Y533">
        <v>277</v>
      </c>
      <c r="Z533">
        <v>0.28999999999999998</v>
      </c>
      <c r="AA533">
        <v>0.4</v>
      </c>
      <c r="AB533">
        <v>2</v>
      </c>
      <c r="AC533" t="s">
        <v>34</v>
      </c>
      <c r="AD533" t="s">
        <v>35</v>
      </c>
      <c r="AE533" t="s">
        <v>36</v>
      </c>
      <c r="AF533">
        <v>1482</v>
      </c>
      <c r="AG533">
        <v>1.58</v>
      </c>
      <c r="AH533">
        <v>2.12</v>
      </c>
      <c r="AI533">
        <v>3</v>
      </c>
      <c r="AJ533" t="s">
        <v>34</v>
      </c>
      <c r="AK533" t="s">
        <v>37</v>
      </c>
      <c r="AL533" t="s">
        <v>38</v>
      </c>
      <c r="AM533">
        <v>19880</v>
      </c>
      <c r="AN533">
        <v>21.16</v>
      </c>
      <c r="AO533">
        <v>28.4</v>
      </c>
      <c r="AP533">
        <v>4</v>
      </c>
      <c r="AQ533" t="s">
        <v>34</v>
      </c>
      <c r="AR533" t="s">
        <v>39</v>
      </c>
      <c r="AS533" t="s">
        <v>40</v>
      </c>
      <c r="AT533">
        <v>1350</v>
      </c>
      <c r="AU533">
        <v>1.44</v>
      </c>
      <c r="AV533">
        <v>1.93</v>
      </c>
      <c r="AW533">
        <v>5</v>
      </c>
      <c r="AX533" t="s">
        <v>31</v>
      </c>
      <c r="AY533" t="s">
        <v>41</v>
      </c>
      <c r="AZ533" t="s">
        <v>42</v>
      </c>
      <c r="BA533">
        <v>12634</v>
      </c>
      <c r="BB533">
        <v>13.45</v>
      </c>
      <c r="BC533">
        <v>18.05</v>
      </c>
      <c r="BD533">
        <v>6</v>
      </c>
      <c r="BE533" t="s">
        <v>34</v>
      </c>
      <c r="BF533" t="s">
        <v>43</v>
      </c>
      <c r="BG533" t="s">
        <v>44</v>
      </c>
      <c r="BH533">
        <v>4775</v>
      </c>
      <c r="BI533">
        <v>5.08</v>
      </c>
      <c r="BJ533">
        <v>6.82</v>
      </c>
      <c r="BK533">
        <v>7</v>
      </c>
      <c r="BL533" t="s">
        <v>34</v>
      </c>
      <c r="BM533" t="s">
        <v>45</v>
      </c>
      <c r="BN533" t="s">
        <v>46</v>
      </c>
      <c r="BO533">
        <v>19481</v>
      </c>
      <c r="BP533">
        <v>20.73</v>
      </c>
      <c r="BQ533">
        <v>27.83</v>
      </c>
      <c r="BR533">
        <v>8</v>
      </c>
      <c r="BS533" t="s">
        <v>31</v>
      </c>
      <c r="BT533" t="s">
        <v>47</v>
      </c>
      <c r="BU533" t="s">
        <v>48</v>
      </c>
      <c r="BV533">
        <v>833</v>
      </c>
      <c r="BW533">
        <v>0.89</v>
      </c>
      <c r="BX533">
        <v>1.19</v>
      </c>
      <c r="BY533">
        <v>9</v>
      </c>
      <c r="BZ533" t="s">
        <v>34</v>
      </c>
      <c r="CA533" t="s">
        <v>49</v>
      </c>
      <c r="CB533" t="s">
        <v>50</v>
      </c>
      <c r="CC533">
        <v>3254</v>
      </c>
      <c r="CD533">
        <v>3.46</v>
      </c>
      <c r="CE533">
        <v>4.6500000000000004</v>
      </c>
      <c r="CF533">
        <v>10</v>
      </c>
      <c r="CG533" t="s">
        <v>31</v>
      </c>
      <c r="CH533" t="s">
        <v>51</v>
      </c>
      <c r="CI533" t="s">
        <v>52</v>
      </c>
      <c r="CJ533">
        <v>4257</v>
      </c>
      <c r="CK533">
        <v>4.53</v>
      </c>
      <c r="CL533">
        <v>6.08</v>
      </c>
      <c r="CM533">
        <v>11</v>
      </c>
      <c r="CN533" t="s">
        <v>34</v>
      </c>
      <c r="CO533" t="s">
        <v>53</v>
      </c>
      <c r="CP533" t="s">
        <v>54</v>
      </c>
      <c r="CQ533">
        <v>460</v>
      </c>
      <c r="CR533">
        <v>0.49</v>
      </c>
      <c r="CS533">
        <v>0.66</v>
      </c>
      <c r="CT533">
        <v>12</v>
      </c>
      <c r="CU533" t="s">
        <v>34</v>
      </c>
      <c r="CV533" t="s">
        <v>55</v>
      </c>
      <c r="CW533" t="s">
        <v>56</v>
      </c>
      <c r="CX533">
        <v>1326</v>
      </c>
      <c r="CY533">
        <v>1.41</v>
      </c>
      <c r="CZ533">
        <v>1.89</v>
      </c>
    </row>
    <row r="534" spans="1:104" x14ac:dyDescent="0.6">
      <c r="A534" s="1" t="s">
        <v>790</v>
      </c>
      <c r="B534" t="s">
        <v>791</v>
      </c>
      <c r="C534" s="1" t="s">
        <v>63</v>
      </c>
      <c r="D534" t="s">
        <v>64</v>
      </c>
      <c r="E534" t="s">
        <v>29</v>
      </c>
      <c r="F534" t="s">
        <v>1401</v>
      </c>
      <c r="G534" s="1" t="s">
        <v>795</v>
      </c>
      <c r="H534">
        <v>18415</v>
      </c>
      <c r="I534">
        <v>24.48</v>
      </c>
      <c r="J534">
        <v>56796</v>
      </c>
      <c r="K534">
        <v>75.52</v>
      </c>
      <c r="L534">
        <v>845</v>
      </c>
      <c r="M534">
        <v>1.1200000000000001</v>
      </c>
      <c r="N534">
        <v>1.49</v>
      </c>
      <c r="O534">
        <v>274</v>
      </c>
      <c r="P534">
        <v>0.36</v>
      </c>
      <c r="Q534">
        <v>0.48</v>
      </c>
      <c r="R534">
        <v>55677</v>
      </c>
      <c r="S534">
        <v>74.03</v>
      </c>
      <c r="T534">
        <v>98.03</v>
      </c>
      <c r="U534">
        <v>1</v>
      </c>
      <c r="V534" t="s">
        <v>31</v>
      </c>
      <c r="W534" t="s">
        <v>32</v>
      </c>
      <c r="X534" t="s">
        <v>33</v>
      </c>
      <c r="Y534">
        <v>263</v>
      </c>
      <c r="Z534">
        <v>0.35</v>
      </c>
      <c r="AA534">
        <v>0.47</v>
      </c>
      <c r="AB534">
        <v>2</v>
      </c>
      <c r="AC534" t="s">
        <v>34</v>
      </c>
      <c r="AD534" t="s">
        <v>35</v>
      </c>
      <c r="AE534" t="s">
        <v>36</v>
      </c>
      <c r="AF534">
        <v>1138</v>
      </c>
      <c r="AG534">
        <v>1.51</v>
      </c>
      <c r="AH534">
        <v>2.04</v>
      </c>
      <c r="AI534">
        <v>3</v>
      </c>
      <c r="AJ534" t="s">
        <v>34</v>
      </c>
      <c r="AK534" t="s">
        <v>37</v>
      </c>
      <c r="AL534" t="s">
        <v>38</v>
      </c>
      <c r="AM534">
        <v>16691</v>
      </c>
      <c r="AN534">
        <v>22.19</v>
      </c>
      <c r="AO534">
        <v>29.98</v>
      </c>
      <c r="AP534">
        <v>4</v>
      </c>
      <c r="AQ534" t="s">
        <v>34</v>
      </c>
      <c r="AR534" t="s">
        <v>39</v>
      </c>
      <c r="AS534" t="s">
        <v>40</v>
      </c>
      <c r="AT534">
        <v>1054</v>
      </c>
      <c r="AU534">
        <v>1.4</v>
      </c>
      <c r="AV534">
        <v>1.89</v>
      </c>
      <c r="AW534">
        <v>5</v>
      </c>
      <c r="AX534" t="s">
        <v>31</v>
      </c>
      <c r="AY534" t="s">
        <v>41</v>
      </c>
      <c r="AZ534" t="s">
        <v>42</v>
      </c>
      <c r="BA534">
        <v>8412</v>
      </c>
      <c r="BB534">
        <v>11.18</v>
      </c>
      <c r="BC534">
        <v>15.11</v>
      </c>
      <c r="BD534">
        <v>6</v>
      </c>
      <c r="BE534" t="s">
        <v>34</v>
      </c>
      <c r="BF534" t="s">
        <v>43</v>
      </c>
      <c r="BG534" t="s">
        <v>44</v>
      </c>
      <c r="BH534">
        <v>4026</v>
      </c>
      <c r="BI534">
        <v>5.35</v>
      </c>
      <c r="BJ534">
        <v>7.23</v>
      </c>
      <c r="BK534">
        <v>7</v>
      </c>
      <c r="BL534" t="s">
        <v>34</v>
      </c>
      <c r="BM534" t="s">
        <v>45</v>
      </c>
      <c r="BN534" t="s">
        <v>46</v>
      </c>
      <c r="BO534">
        <v>15924</v>
      </c>
      <c r="BP534">
        <v>21.17</v>
      </c>
      <c r="BQ534">
        <v>28.6</v>
      </c>
      <c r="BR534">
        <v>8</v>
      </c>
      <c r="BS534" t="s">
        <v>31</v>
      </c>
      <c r="BT534" t="s">
        <v>47</v>
      </c>
      <c r="BU534" t="s">
        <v>48</v>
      </c>
      <c r="BV534">
        <v>692</v>
      </c>
      <c r="BW534">
        <v>0.92</v>
      </c>
      <c r="BX534">
        <v>1.24</v>
      </c>
      <c r="BY534">
        <v>9</v>
      </c>
      <c r="BZ534" t="s">
        <v>34</v>
      </c>
      <c r="CA534" t="s">
        <v>49</v>
      </c>
      <c r="CB534" t="s">
        <v>50</v>
      </c>
      <c r="CC534">
        <v>2881</v>
      </c>
      <c r="CD534">
        <v>3.83</v>
      </c>
      <c r="CE534">
        <v>5.17</v>
      </c>
      <c r="CF534">
        <v>10</v>
      </c>
      <c r="CG534" t="s">
        <v>31</v>
      </c>
      <c r="CH534" t="s">
        <v>51</v>
      </c>
      <c r="CI534" t="s">
        <v>52</v>
      </c>
      <c r="CJ534">
        <v>3273</v>
      </c>
      <c r="CK534">
        <v>4.3499999999999996</v>
      </c>
      <c r="CL534">
        <v>5.88</v>
      </c>
      <c r="CM534">
        <v>11</v>
      </c>
      <c r="CN534" t="s">
        <v>34</v>
      </c>
      <c r="CO534" t="s">
        <v>53</v>
      </c>
      <c r="CP534" t="s">
        <v>54</v>
      </c>
      <c r="CQ534">
        <v>335</v>
      </c>
      <c r="CR534">
        <v>0.45</v>
      </c>
      <c r="CS534">
        <v>0.6</v>
      </c>
      <c r="CT534">
        <v>12</v>
      </c>
      <c r="CU534" t="s">
        <v>34</v>
      </c>
      <c r="CV534" t="s">
        <v>55</v>
      </c>
      <c r="CW534" t="s">
        <v>56</v>
      </c>
      <c r="CX534">
        <v>988</v>
      </c>
      <c r="CY534">
        <v>1.31</v>
      </c>
      <c r="CZ534">
        <v>1.77</v>
      </c>
    </row>
    <row r="535" spans="1:104" x14ac:dyDescent="0.6">
      <c r="A535" s="1" t="s">
        <v>790</v>
      </c>
      <c r="B535" t="s">
        <v>791</v>
      </c>
      <c r="C535" s="1" t="s">
        <v>66</v>
      </c>
      <c r="D535" t="s">
        <v>67</v>
      </c>
      <c r="E535" t="s">
        <v>29</v>
      </c>
      <c r="F535" t="s">
        <v>1402</v>
      </c>
      <c r="G535" s="1" t="s">
        <v>796</v>
      </c>
      <c r="H535">
        <v>20266</v>
      </c>
      <c r="I535">
        <v>29.53</v>
      </c>
      <c r="J535">
        <v>48371</v>
      </c>
      <c r="K535">
        <v>70.47</v>
      </c>
      <c r="L535">
        <v>572</v>
      </c>
      <c r="M535">
        <v>0.83</v>
      </c>
      <c r="N535">
        <v>1.18</v>
      </c>
      <c r="O535">
        <v>249</v>
      </c>
      <c r="P535">
        <v>0.36</v>
      </c>
      <c r="Q535">
        <v>0.51</v>
      </c>
      <c r="R535">
        <v>47550</v>
      </c>
      <c r="S535">
        <v>69.28</v>
      </c>
      <c r="T535">
        <v>98.3</v>
      </c>
      <c r="U535">
        <v>1</v>
      </c>
      <c r="V535" t="s">
        <v>31</v>
      </c>
      <c r="W535" t="s">
        <v>32</v>
      </c>
      <c r="X535" t="s">
        <v>33</v>
      </c>
      <c r="Y535">
        <v>220</v>
      </c>
      <c r="Z535">
        <v>0.32</v>
      </c>
      <c r="AA535">
        <v>0.46</v>
      </c>
      <c r="AB535">
        <v>2</v>
      </c>
      <c r="AC535" t="s">
        <v>34</v>
      </c>
      <c r="AD535" t="s">
        <v>35</v>
      </c>
      <c r="AE535" t="s">
        <v>36</v>
      </c>
      <c r="AF535">
        <v>926</v>
      </c>
      <c r="AG535">
        <v>1.35</v>
      </c>
      <c r="AH535">
        <v>1.95</v>
      </c>
      <c r="AI535">
        <v>3</v>
      </c>
      <c r="AJ535" t="s">
        <v>34</v>
      </c>
      <c r="AK535" t="s">
        <v>37</v>
      </c>
      <c r="AL535" t="s">
        <v>38</v>
      </c>
      <c r="AM535">
        <v>10202</v>
      </c>
      <c r="AN535">
        <v>14.86</v>
      </c>
      <c r="AO535">
        <v>21.46</v>
      </c>
      <c r="AP535">
        <v>4</v>
      </c>
      <c r="AQ535" t="s">
        <v>34</v>
      </c>
      <c r="AR535" t="s">
        <v>39</v>
      </c>
      <c r="AS535" t="s">
        <v>40</v>
      </c>
      <c r="AT535">
        <v>599</v>
      </c>
      <c r="AU535">
        <v>0.87</v>
      </c>
      <c r="AV535">
        <v>1.26</v>
      </c>
      <c r="AW535">
        <v>5</v>
      </c>
      <c r="AX535" t="s">
        <v>31</v>
      </c>
      <c r="AY535" t="s">
        <v>41</v>
      </c>
      <c r="AZ535" t="s">
        <v>42</v>
      </c>
      <c r="BA535">
        <v>6255</v>
      </c>
      <c r="BB535">
        <v>9.11</v>
      </c>
      <c r="BC535">
        <v>13.15</v>
      </c>
      <c r="BD535">
        <v>6</v>
      </c>
      <c r="BE535" t="s">
        <v>34</v>
      </c>
      <c r="BF535" t="s">
        <v>43</v>
      </c>
      <c r="BG535" t="s">
        <v>44</v>
      </c>
      <c r="BH535">
        <v>2109</v>
      </c>
      <c r="BI535">
        <v>3.07</v>
      </c>
      <c r="BJ535">
        <v>4.4400000000000004</v>
      </c>
      <c r="BK535">
        <v>7</v>
      </c>
      <c r="BL535" t="s">
        <v>34</v>
      </c>
      <c r="BM535" t="s">
        <v>45</v>
      </c>
      <c r="BN535" t="s">
        <v>46</v>
      </c>
      <c r="BO535">
        <v>23241</v>
      </c>
      <c r="BP535">
        <v>33.86</v>
      </c>
      <c r="BQ535">
        <v>48.88</v>
      </c>
      <c r="BR535">
        <v>8</v>
      </c>
      <c r="BS535" t="s">
        <v>31</v>
      </c>
      <c r="BT535" t="s">
        <v>47</v>
      </c>
      <c r="BU535" t="s">
        <v>48</v>
      </c>
      <c r="BV535">
        <v>470</v>
      </c>
      <c r="BW535">
        <v>0.68</v>
      </c>
      <c r="BX535">
        <v>0.99</v>
      </c>
      <c r="BY535">
        <v>9</v>
      </c>
      <c r="BZ535" t="s">
        <v>34</v>
      </c>
      <c r="CA535" t="s">
        <v>49</v>
      </c>
      <c r="CB535" t="s">
        <v>50</v>
      </c>
      <c r="CC535">
        <v>1247</v>
      </c>
      <c r="CD535">
        <v>1.82</v>
      </c>
      <c r="CE535">
        <v>2.62</v>
      </c>
      <c r="CF535">
        <v>10</v>
      </c>
      <c r="CG535" t="s">
        <v>31</v>
      </c>
      <c r="CH535" t="s">
        <v>51</v>
      </c>
      <c r="CI535" t="s">
        <v>52</v>
      </c>
      <c r="CJ535">
        <v>1497</v>
      </c>
      <c r="CK535">
        <v>2.1800000000000002</v>
      </c>
      <c r="CL535">
        <v>3.15</v>
      </c>
      <c r="CM535">
        <v>11</v>
      </c>
      <c r="CN535" t="s">
        <v>34</v>
      </c>
      <c r="CO535" t="s">
        <v>53</v>
      </c>
      <c r="CP535" t="s">
        <v>54</v>
      </c>
      <c r="CQ535">
        <v>255</v>
      </c>
      <c r="CR535">
        <v>0.37</v>
      </c>
      <c r="CS535">
        <v>0.54</v>
      </c>
      <c r="CT535">
        <v>12</v>
      </c>
      <c r="CU535" t="s">
        <v>34</v>
      </c>
      <c r="CV535" t="s">
        <v>55</v>
      </c>
      <c r="CW535" t="s">
        <v>56</v>
      </c>
      <c r="CX535">
        <v>529</v>
      </c>
      <c r="CY535">
        <v>0.77</v>
      </c>
      <c r="CZ535">
        <v>1.1100000000000001</v>
      </c>
    </row>
    <row r="536" spans="1:104" x14ac:dyDescent="0.6">
      <c r="A536" s="1" t="s">
        <v>790</v>
      </c>
      <c r="B536" t="s">
        <v>791</v>
      </c>
      <c r="C536" s="1" t="s">
        <v>85</v>
      </c>
      <c r="D536" t="s">
        <v>92</v>
      </c>
      <c r="E536" t="s">
        <v>29</v>
      </c>
      <c r="F536" t="s">
        <v>1403</v>
      </c>
      <c r="G536" s="1" t="s">
        <v>797</v>
      </c>
      <c r="H536">
        <v>19594</v>
      </c>
      <c r="I536">
        <v>26.12</v>
      </c>
      <c r="J536">
        <v>55410</v>
      </c>
      <c r="K536">
        <v>73.88</v>
      </c>
      <c r="L536">
        <v>749</v>
      </c>
      <c r="M536">
        <v>1</v>
      </c>
      <c r="N536">
        <v>1.35</v>
      </c>
      <c r="O536">
        <v>267</v>
      </c>
      <c r="P536">
        <v>0.36</v>
      </c>
      <c r="Q536">
        <v>0.48</v>
      </c>
      <c r="R536">
        <v>54394</v>
      </c>
      <c r="S536">
        <v>72.52</v>
      </c>
      <c r="T536">
        <v>98.17</v>
      </c>
      <c r="U536">
        <v>1</v>
      </c>
      <c r="V536" t="s">
        <v>31</v>
      </c>
      <c r="W536" t="s">
        <v>32</v>
      </c>
      <c r="X536" t="s">
        <v>33</v>
      </c>
      <c r="Y536">
        <v>228</v>
      </c>
      <c r="Z536">
        <v>0.3</v>
      </c>
      <c r="AA536">
        <v>0.42</v>
      </c>
      <c r="AB536">
        <v>2</v>
      </c>
      <c r="AC536" t="s">
        <v>34</v>
      </c>
      <c r="AD536" t="s">
        <v>35</v>
      </c>
      <c r="AE536" t="s">
        <v>36</v>
      </c>
      <c r="AF536">
        <v>954</v>
      </c>
      <c r="AG536">
        <v>1.27</v>
      </c>
      <c r="AH536">
        <v>1.75</v>
      </c>
      <c r="AI536">
        <v>3</v>
      </c>
      <c r="AJ536" t="s">
        <v>34</v>
      </c>
      <c r="AK536" t="s">
        <v>37</v>
      </c>
      <c r="AL536" t="s">
        <v>38</v>
      </c>
      <c r="AM536">
        <v>16310</v>
      </c>
      <c r="AN536">
        <v>21.75</v>
      </c>
      <c r="AO536">
        <v>29.98</v>
      </c>
      <c r="AP536">
        <v>4</v>
      </c>
      <c r="AQ536" t="s">
        <v>34</v>
      </c>
      <c r="AR536" t="s">
        <v>39</v>
      </c>
      <c r="AS536" t="s">
        <v>40</v>
      </c>
      <c r="AT536">
        <v>920</v>
      </c>
      <c r="AU536">
        <v>1.23</v>
      </c>
      <c r="AV536">
        <v>1.69</v>
      </c>
      <c r="AW536">
        <v>5</v>
      </c>
      <c r="AX536" t="s">
        <v>31</v>
      </c>
      <c r="AY536" t="s">
        <v>41</v>
      </c>
      <c r="AZ536" t="s">
        <v>42</v>
      </c>
      <c r="BA536">
        <v>7333</v>
      </c>
      <c r="BB536">
        <v>9.7799999999999994</v>
      </c>
      <c r="BC536">
        <v>13.48</v>
      </c>
      <c r="BD536">
        <v>6</v>
      </c>
      <c r="BE536" t="s">
        <v>34</v>
      </c>
      <c r="BF536" t="s">
        <v>43</v>
      </c>
      <c r="BG536" t="s">
        <v>44</v>
      </c>
      <c r="BH536">
        <v>4289</v>
      </c>
      <c r="BI536">
        <v>5.72</v>
      </c>
      <c r="BJ536">
        <v>7.89</v>
      </c>
      <c r="BK536">
        <v>7</v>
      </c>
      <c r="BL536" t="s">
        <v>34</v>
      </c>
      <c r="BM536" t="s">
        <v>45</v>
      </c>
      <c r="BN536" t="s">
        <v>46</v>
      </c>
      <c r="BO536">
        <v>16904</v>
      </c>
      <c r="BP536">
        <v>22.54</v>
      </c>
      <c r="BQ536">
        <v>31.08</v>
      </c>
      <c r="BR536">
        <v>8</v>
      </c>
      <c r="BS536" t="s">
        <v>31</v>
      </c>
      <c r="BT536" t="s">
        <v>47</v>
      </c>
      <c r="BU536" t="s">
        <v>48</v>
      </c>
      <c r="BV536">
        <v>657</v>
      </c>
      <c r="BW536">
        <v>0.88</v>
      </c>
      <c r="BX536">
        <v>1.21</v>
      </c>
      <c r="BY536">
        <v>9</v>
      </c>
      <c r="BZ536" t="s">
        <v>34</v>
      </c>
      <c r="CA536" t="s">
        <v>49</v>
      </c>
      <c r="CB536" t="s">
        <v>50</v>
      </c>
      <c r="CC536">
        <v>2420</v>
      </c>
      <c r="CD536">
        <v>3.23</v>
      </c>
      <c r="CE536">
        <v>4.45</v>
      </c>
      <c r="CF536">
        <v>10</v>
      </c>
      <c r="CG536" t="s">
        <v>31</v>
      </c>
      <c r="CH536" t="s">
        <v>51</v>
      </c>
      <c r="CI536" t="s">
        <v>52</v>
      </c>
      <c r="CJ536">
        <v>3250</v>
      </c>
      <c r="CK536">
        <v>4.33</v>
      </c>
      <c r="CL536">
        <v>5.97</v>
      </c>
      <c r="CM536">
        <v>11</v>
      </c>
      <c r="CN536" t="s">
        <v>34</v>
      </c>
      <c r="CO536" t="s">
        <v>53</v>
      </c>
      <c r="CP536" t="s">
        <v>54</v>
      </c>
      <c r="CQ536">
        <v>296</v>
      </c>
      <c r="CR536">
        <v>0.39</v>
      </c>
      <c r="CS536">
        <v>0.54</v>
      </c>
      <c r="CT536">
        <v>12</v>
      </c>
      <c r="CU536" t="s">
        <v>34</v>
      </c>
      <c r="CV536" t="s">
        <v>55</v>
      </c>
      <c r="CW536" t="s">
        <v>56</v>
      </c>
      <c r="CX536">
        <v>833</v>
      </c>
      <c r="CY536">
        <v>1.1100000000000001</v>
      </c>
      <c r="CZ536">
        <v>1.53</v>
      </c>
    </row>
    <row r="537" spans="1:104" x14ac:dyDescent="0.6">
      <c r="A537" s="1" t="s">
        <v>790</v>
      </c>
      <c r="B537" t="s">
        <v>791</v>
      </c>
      <c r="C537" s="1" t="s">
        <v>94</v>
      </c>
      <c r="D537" t="s">
        <v>95</v>
      </c>
      <c r="E537" t="s">
        <v>29</v>
      </c>
      <c r="F537" t="s">
        <v>1404</v>
      </c>
      <c r="G537" s="1" t="s">
        <v>798</v>
      </c>
      <c r="H537">
        <v>18507</v>
      </c>
      <c r="I537">
        <v>26.88</v>
      </c>
      <c r="J537">
        <v>50344</v>
      </c>
      <c r="K537">
        <v>73.12</v>
      </c>
      <c r="L537">
        <v>719</v>
      </c>
      <c r="M537">
        <v>1.04</v>
      </c>
      <c r="N537">
        <v>1.43</v>
      </c>
      <c r="O537">
        <v>289</v>
      </c>
      <c r="P537">
        <v>0.42</v>
      </c>
      <c r="Q537">
        <v>0.56999999999999995</v>
      </c>
      <c r="R537">
        <v>49336</v>
      </c>
      <c r="S537">
        <v>71.66</v>
      </c>
      <c r="T537">
        <v>98</v>
      </c>
      <c r="U537">
        <v>1</v>
      </c>
      <c r="V537" t="s">
        <v>31</v>
      </c>
      <c r="W537" t="s">
        <v>32</v>
      </c>
      <c r="X537" t="s">
        <v>33</v>
      </c>
      <c r="Y537">
        <v>193</v>
      </c>
      <c r="Z537">
        <v>0.28000000000000003</v>
      </c>
      <c r="AA537">
        <v>0.39</v>
      </c>
      <c r="AB537">
        <v>2</v>
      </c>
      <c r="AC537" t="s">
        <v>34</v>
      </c>
      <c r="AD537" t="s">
        <v>35</v>
      </c>
      <c r="AE537" t="s">
        <v>36</v>
      </c>
      <c r="AF537">
        <v>903</v>
      </c>
      <c r="AG537">
        <v>1.31</v>
      </c>
      <c r="AH537">
        <v>1.83</v>
      </c>
      <c r="AI537">
        <v>3</v>
      </c>
      <c r="AJ537" t="s">
        <v>34</v>
      </c>
      <c r="AK537" t="s">
        <v>37</v>
      </c>
      <c r="AL537" t="s">
        <v>38</v>
      </c>
      <c r="AM537">
        <v>13093</v>
      </c>
      <c r="AN537">
        <v>19.02</v>
      </c>
      <c r="AO537">
        <v>26.54</v>
      </c>
      <c r="AP537">
        <v>4</v>
      </c>
      <c r="AQ537" t="s">
        <v>34</v>
      </c>
      <c r="AR537" t="s">
        <v>39</v>
      </c>
      <c r="AS537" t="s">
        <v>40</v>
      </c>
      <c r="AT537">
        <v>822</v>
      </c>
      <c r="AU537">
        <v>1.19</v>
      </c>
      <c r="AV537">
        <v>1.67</v>
      </c>
      <c r="AW537">
        <v>5</v>
      </c>
      <c r="AX537" t="s">
        <v>31</v>
      </c>
      <c r="AY537" t="s">
        <v>41</v>
      </c>
      <c r="AZ537" t="s">
        <v>42</v>
      </c>
      <c r="BA537">
        <v>8091</v>
      </c>
      <c r="BB537">
        <v>11.75</v>
      </c>
      <c r="BC537">
        <v>16.399999999999999</v>
      </c>
      <c r="BD537">
        <v>6</v>
      </c>
      <c r="BE537" t="s">
        <v>34</v>
      </c>
      <c r="BF537" t="s">
        <v>43</v>
      </c>
      <c r="BG537" t="s">
        <v>44</v>
      </c>
      <c r="BH537">
        <v>5447</v>
      </c>
      <c r="BI537">
        <v>7.91</v>
      </c>
      <c r="BJ537">
        <v>11.04</v>
      </c>
      <c r="BK537">
        <v>7</v>
      </c>
      <c r="BL537" t="s">
        <v>34</v>
      </c>
      <c r="BM537" t="s">
        <v>45</v>
      </c>
      <c r="BN537" t="s">
        <v>46</v>
      </c>
      <c r="BO537">
        <v>14643</v>
      </c>
      <c r="BP537">
        <v>21.27</v>
      </c>
      <c r="BQ537">
        <v>29.68</v>
      </c>
      <c r="BR537">
        <v>8</v>
      </c>
      <c r="BS537" t="s">
        <v>31</v>
      </c>
      <c r="BT537" t="s">
        <v>47</v>
      </c>
      <c r="BU537" t="s">
        <v>48</v>
      </c>
      <c r="BV537">
        <v>568</v>
      </c>
      <c r="BW537">
        <v>0.82</v>
      </c>
      <c r="BX537">
        <v>1.1499999999999999</v>
      </c>
      <c r="BY537">
        <v>9</v>
      </c>
      <c r="BZ537" t="s">
        <v>34</v>
      </c>
      <c r="CA537" t="s">
        <v>49</v>
      </c>
      <c r="CB537" t="s">
        <v>50</v>
      </c>
      <c r="CC537">
        <v>1913</v>
      </c>
      <c r="CD537">
        <v>2.78</v>
      </c>
      <c r="CE537">
        <v>3.88</v>
      </c>
      <c r="CF537">
        <v>10</v>
      </c>
      <c r="CG537" t="s">
        <v>31</v>
      </c>
      <c r="CH537" t="s">
        <v>51</v>
      </c>
      <c r="CI537" t="s">
        <v>52</v>
      </c>
      <c r="CJ537">
        <v>2529</v>
      </c>
      <c r="CK537">
        <v>3.67</v>
      </c>
      <c r="CL537">
        <v>5.13</v>
      </c>
      <c r="CM537">
        <v>11</v>
      </c>
      <c r="CN537" t="s">
        <v>34</v>
      </c>
      <c r="CO537" t="s">
        <v>53</v>
      </c>
      <c r="CP537" t="s">
        <v>54</v>
      </c>
      <c r="CQ537">
        <v>315</v>
      </c>
      <c r="CR537">
        <v>0.46</v>
      </c>
      <c r="CS537">
        <v>0.64</v>
      </c>
      <c r="CT537">
        <v>12</v>
      </c>
      <c r="CU537" t="s">
        <v>34</v>
      </c>
      <c r="CV537" t="s">
        <v>55</v>
      </c>
      <c r="CW537" t="s">
        <v>56</v>
      </c>
      <c r="CX537">
        <v>819</v>
      </c>
      <c r="CY537">
        <v>1.19</v>
      </c>
      <c r="CZ537">
        <v>1.66</v>
      </c>
    </row>
    <row r="538" spans="1:104" x14ac:dyDescent="0.6">
      <c r="A538" s="1" t="s">
        <v>790</v>
      </c>
      <c r="B538" t="s">
        <v>791</v>
      </c>
      <c r="C538" s="1" t="s">
        <v>97</v>
      </c>
      <c r="D538" t="s">
        <v>98</v>
      </c>
      <c r="E538" t="s">
        <v>29</v>
      </c>
      <c r="F538" t="s">
        <v>1405</v>
      </c>
      <c r="G538" s="1" t="s">
        <v>799</v>
      </c>
      <c r="H538">
        <v>18154</v>
      </c>
      <c r="I538">
        <v>33.49</v>
      </c>
      <c r="J538">
        <v>36054</v>
      </c>
      <c r="K538">
        <v>66.510000000000005</v>
      </c>
      <c r="L538">
        <v>510</v>
      </c>
      <c r="M538">
        <v>0.94</v>
      </c>
      <c r="N538">
        <v>1.41</v>
      </c>
      <c r="O538">
        <v>285</v>
      </c>
      <c r="P538">
        <v>0.53</v>
      </c>
      <c r="Q538">
        <v>0.79</v>
      </c>
      <c r="R538">
        <v>35259</v>
      </c>
      <c r="S538">
        <v>65.040000000000006</v>
      </c>
      <c r="T538">
        <v>97.79</v>
      </c>
      <c r="U538">
        <v>1</v>
      </c>
      <c r="V538" t="s">
        <v>31</v>
      </c>
      <c r="W538" t="s">
        <v>32</v>
      </c>
      <c r="X538" t="s">
        <v>33</v>
      </c>
      <c r="Y538">
        <v>174</v>
      </c>
      <c r="Z538">
        <v>0.32</v>
      </c>
      <c r="AA538">
        <v>0.49</v>
      </c>
      <c r="AB538">
        <v>2</v>
      </c>
      <c r="AC538" t="s">
        <v>34</v>
      </c>
      <c r="AD538" t="s">
        <v>35</v>
      </c>
      <c r="AE538" t="s">
        <v>36</v>
      </c>
      <c r="AF538">
        <v>413</v>
      </c>
      <c r="AG538">
        <v>0.76</v>
      </c>
      <c r="AH538">
        <v>1.17</v>
      </c>
      <c r="AI538">
        <v>3</v>
      </c>
      <c r="AJ538" t="s">
        <v>34</v>
      </c>
      <c r="AK538" t="s">
        <v>37</v>
      </c>
      <c r="AL538" t="s">
        <v>38</v>
      </c>
      <c r="AM538">
        <v>6437</v>
      </c>
      <c r="AN538">
        <v>11.87</v>
      </c>
      <c r="AO538">
        <v>18.260000000000002</v>
      </c>
      <c r="AP538">
        <v>4</v>
      </c>
      <c r="AQ538" t="s">
        <v>34</v>
      </c>
      <c r="AR538" t="s">
        <v>39</v>
      </c>
      <c r="AS538" t="s">
        <v>40</v>
      </c>
      <c r="AT538">
        <v>383</v>
      </c>
      <c r="AU538">
        <v>0.71</v>
      </c>
      <c r="AV538">
        <v>1.0900000000000001</v>
      </c>
      <c r="AW538">
        <v>5</v>
      </c>
      <c r="AX538" t="s">
        <v>31</v>
      </c>
      <c r="AY538" t="s">
        <v>41</v>
      </c>
      <c r="AZ538" t="s">
        <v>42</v>
      </c>
      <c r="BA538">
        <v>4992</v>
      </c>
      <c r="BB538">
        <v>9.2100000000000009</v>
      </c>
      <c r="BC538">
        <v>14.16</v>
      </c>
      <c r="BD538">
        <v>6</v>
      </c>
      <c r="BE538" t="s">
        <v>34</v>
      </c>
      <c r="BF538" t="s">
        <v>43</v>
      </c>
      <c r="BG538" t="s">
        <v>44</v>
      </c>
      <c r="BH538">
        <v>2238</v>
      </c>
      <c r="BI538">
        <v>4.13</v>
      </c>
      <c r="BJ538">
        <v>6.35</v>
      </c>
      <c r="BK538">
        <v>7</v>
      </c>
      <c r="BL538" t="s">
        <v>34</v>
      </c>
      <c r="BM538" t="s">
        <v>45</v>
      </c>
      <c r="BN538" t="s">
        <v>46</v>
      </c>
      <c r="BO538">
        <v>18337</v>
      </c>
      <c r="BP538">
        <v>33.83</v>
      </c>
      <c r="BQ538">
        <v>52.01</v>
      </c>
      <c r="BR538">
        <v>8</v>
      </c>
      <c r="BS538" t="s">
        <v>31</v>
      </c>
      <c r="BT538" t="s">
        <v>47</v>
      </c>
      <c r="BU538" t="s">
        <v>48</v>
      </c>
      <c r="BV538">
        <v>313</v>
      </c>
      <c r="BW538">
        <v>0.57999999999999996</v>
      </c>
      <c r="BX538">
        <v>0.89</v>
      </c>
      <c r="BY538">
        <v>9</v>
      </c>
      <c r="BZ538" t="s">
        <v>34</v>
      </c>
      <c r="CA538" t="s">
        <v>49</v>
      </c>
      <c r="CB538" t="s">
        <v>50</v>
      </c>
      <c r="CC538">
        <v>440</v>
      </c>
      <c r="CD538">
        <v>0.81</v>
      </c>
      <c r="CE538">
        <v>1.25</v>
      </c>
      <c r="CF538">
        <v>10</v>
      </c>
      <c r="CG538" t="s">
        <v>31</v>
      </c>
      <c r="CH538" t="s">
        <v>51</v>
      </c>
      <c r="CI538" t="s">
        <v>52</v>
      </c>
      <c r="CJ538">
        <v>940</v>
      </c>
      <c r="CK538">
        <v>1.73</v>
      </c>
      <c r="CL538">
        <v>2.67</v>
      </c>
      <c r="CM538">
        <v>11</v>
      </c>
      <c r="CN538" t="s">
        <v>34</v>
      </c>
      <c r="CO538" t="s">
        <v>53</v>
      </c>
      <c r="CP538" t="s">
        <v>54</v>
      </c>
      <c r="CQ538">
        <v>197</v>
      </c>
      <c r="CR538">
        <v>0.36</v>
      </c>
      <c r="CS538">
        <v>0.56000000000000005</v>
      </c>
      <c r="CT538">
        <v>12</v>
      </c>
      <c r="CU538" t="s">
        <v>34</v>
      </c>
      <c r="CV538" t="s">
        <v>55</v>
      </c>
      <c r="CW538" t="s">
        <v>56</v>
      </c>
      <c r="CX538">
        <v>395</v>
      </c>
      <c r="CY538">
        <v>0.73</v>
      </c>
      <c r="CZ538">
        <v>1.1200000000000001</v>
      </c>
    </row>
    <row r="539" spans="1:104" x14ac:dyDescent="0.6">
      <c r="A539" s="1" t="s">
        <v>790</v>
      </c>
      <c r="B539" t="s">
        <v>791</v>
      </c>
      <c r="C539" s="1" t="s">
        <v>100</v>
      </c>
      <c r="D539" t="s">
        <v>101</v>
      </c>
      <c r="E539" t="s">
        <v>29</v>
      </c>
      <c r="F539" t="s">
        <v>1406</v>
      </c>
      <c r="G539" s="1" t="s">
        <v>800</v>
      </c>
      <c r="H539">
        <v>20049</v>
      </c>
      <c r="I539">
        <v>28.58</v>
      </c>
      <c r="J539">
        <v>50093</v>
      </c>
      <c r="K539">
        <v>71.42</v>
      </c>
      <c r="L539">
        <v>810</v>
      </c>
      <c r="M539">
        <v>1.1499999999999999</v>
      </c>
      <c r="N539">
        <v>1.62</v>
      </c>
      <c r="O539">
        <v>426</v>
      </c>
      <c r="P539">
        <v>0.61</v>
      </c>
      <c r="Q539">
        <v>0.85</v>
      </c>
      <c r="R539">
        <v>48857</v>
      </c>
      <c r="S539">
        <v>69.650000000000006</v>
      </c>
      <c r="T539">
        <v>97.53</v>
      </c>
      <c r="U539">
        <v>1</v>
      </c>
      <c r="V539" t="s">
        <v>31</v>
      </c>
      <c r="W539" t="s">
        <v>32</v>
      </c>
      <c r="X539" t="s">
        <v>33</v>
      </c>
      <c r="Y539">
        <v>219</v>
      </c>
      <c r="Z539">
        <v>0.31</v>
      </c>
      <c r="AA539">
        <v>0.45</v>
      </c>
      <c r="AB539">
        <v>2</v>
      </c>
      <c r="AC539" t="s">
        <v>34</v>
      </c>
      <c r="AD539" t="s">
        <v>35</v>
      </c>
      <c r="AE539" t="s">
        <v>36</v>
      </c>
      <c r="AF539">
        <v>897</v>
      </c>
      <c r="AG539">
        <v>1.28</v>
      </c>
      <c r="AH539">
        <v>1.84</v>
      </c>
      <c r="AI539">
        <v>3</v>
      </c>
      <c r="AJ539" t="s">
        <v>34</v>
      </c>
      <c r="AK539" t="s">
        <v>37</v>
      </c>
      <c r="AL539" t="s">
        <v>38</v>
      </c>
      <c r="AM539">
        <v>10550</v>
      </c>
      <c r="AN539">
        <v>15.04</v>
      </c>
      <c r="AO539">
        <v>21.59</v>
      </c>
      <c r="AP539">
        <v>4</v>
      </c>
      <c r="AQ539" t="s">
        <v>34</v>
      </c>
      <c r="AR539" t="s">
        <v>39</v>
      </c>
      <c r="AS539" t="s">
        <v>40</v>
      </c>
      <c r="AT539">
        <v>780</v>
      </c>
      <c r="AU539">
        <v>1.1100000000000001</v>
      </c>
      <c r="AV539">
        <v>1.6</v>
      </c>
      <c r="AW539">
        <v>5</v>
      </c>
      <c r="AX539" t="s">
        <v>31</v>
      </c>
      <c r="AY539" t="s">
        <v>41</v>
      </c>
      <c r="AZ539" t="s">
        <v>42</v>
      </c>
      <c r="BA539">
        <v>10791</v>
      </c>
      <c r="BB539">
        <v>15.38</v>
      </c>
      <c r="BC539">
        <v>22.09</v>
      </c>
      <c r="BD539">
        <v>6</v>
      </c>
      <c r="BE539" t="s">
        <v>34</v>
      </c>
      <c r="BF539" t="s">
        <v>43</v>
      </c>
      <c r="BG539" t="s">
        <v>44</v>
      </c>
      <c r="BH539">
        <v>3279</v>
      </c>
      <c r="BI539">
        <v>4.67</v>
      </c>
      <c r="BJ539">
        <v>6.71</v>
      </c>
      <c r="BK539">
        <v>7</v>
      </c>
      <c r="BL539" t="s">
        <v>34</v>
      </c>
      <c r="BM539" t="s">
        <v>45</v>
      </c>
      <c r="BN539" t="s">
        <v>46</v>
      </c>
      <c r="BO539">
        <v>17775</v>
      </c>
      <c r="BP539">
        <v>25.34</v>
      </c>
      <c r="BQ539">
        <v>36.380000000000003</v>
      </c>
      <c r="BR539">
        <v>8</v>
      </c>
      <c r="BS539" t="s">
        <v>31</v>
      </c>
      <c r="BT539" t="s">
        <v>47</v>
      </c>
      <c r="BU539" t="s">
        <v>48</v>
      </c>
      <c r="BV539">
        <v>428</v>
      </c>
      <c r="BW539">
        <v>0.61</v>
      </c>
      <c r="BX539">
        <v>0.88</v>
      </c>
      <c r="BY539">
        <v>9</v>
      </c>
      <c r="BZ539" t="s">
        <v>34</v>
      </c>
      <c r="CA539" t="s">
        <v>49</v>
      </c>
      <c r="CB539" t="s">
        <v>50</v>
      </c>
      <c r="CC539">
        <v>1120</v>
      </c>
      <c r="CD539">
        <v>1.6</v>
      </c>
      <c r="CE539">
        <v>2.29</v>
      </c>
      <c r="CF539">
        <v>10</v>
      </c>
      <c r="CG539" t="s">
        <v>31</v>
      </c>
      <c r="CH539" t="s">
        <v>51</v>
      </c>
      <c r="CI539" t="s">
        <v>52</v>
      </c>
      <c r="CJ539">
        <v>1891</v>
      </c>
      <c r="CK539">
        <v>2.7</v>
      </c>
      <c r="CL539">
        <v>3.87</v>
      </c>
      <c r="CM539">
        <v>11</v>
      </c>
      <c r="CN539" t="s">
        <v>34</v>
      </c>
      <c r="CO539" t="s">
        <v>53</v>
      </c>
      <c r="CP539" t="s">
        <v>54</v>
      </c>
      <c r="CQ539">
        <v>326</v>
      </c>
      <c r="CR539">
        <v>0.46</v>
      </c>
      <c r="CS539">
        <v>0.67</v>
      </c>
      <c r="CT539">
        <v>12</v>
      </c>
      <c r="CU539" t="s">
        <v>34</v>
      </c>
      <c r="CV539" t="s">
        <v>55</v>
      </c>
      <c r="CW539" t="s">
        <v>56</v>
      </c>
      <c r="CX539">
        <v>801</v>
      </c>
      <c r="CY539">
        <v>1.1399999999999999</v>
      </c>
      <c r="CZ539">
        <v>1.64</v>
      </c>
    </row>
    <row r="540" spans="1:104" x14ac:dyDescent="0.6">
      <c r="A540" s="1" t="s">
        <v>790</v>
      </c>
      <c r="B540" t="s">
        <v>791</v>
      </c>
      <c r="C540" s="1" t="s">
        <v>114</v>
      </c>
      <c r="D540" t="s">
        <v>140</v>
      </c>
      <c r="E540" t="s">
        <v>29</v>
      </c>
      <c r="F540" t="s">
        <v>1407</v>
      </c>
      <c r="G540" s="1" t="s">
        <v>801</v>
      </c>
      <c r="H540">
        <v>17941</v>
      </c>
      <c r="I540">
        <v>26.56</v>
      </c>
      <c r="J540">
        <v>49606</v>
      </c>
      <c r="K540">
        <v>73.44</v>
      </c>
      <c r="L540">
        <v>844</v>
      </c>
      <c r="M540">
        <v>1.25</v>
      </c>
      <c r="N540">
        <v>1.7</v>
      </c>
      <c r="O540">
        <v>228</v>
      </c>
      <c r="P540">
        <v>0.34</v>
      </c>
      <c r="Q540">
        <v>0.46</v>
      </c>
      <c r="R540">
        <v>48534</v>
      </c>
      <c r="S540">
        <v>71.849999999999994</v>
      </c>
      <c r="T540">
        <v>97.84</v>
      </c>
      <c r="U540">
        <v>1</v>
      </c>
      <c r="V540" t="s">
        <v>31</v>
      </c>
      <c r="W540" t="s">
        <v>32</v>
      </c>
      <c r="X540" t="s">
        <v>33</v>
      </c>
      <c r="Y540">
        <v>238</v>
      </c>
      <c r="Z540">
        <v>0.35</v>
      </c>
      <c r="AA540">
        <v>0.49</v>
      </c>
      <c r="AB540">
        <v>2</v>
      </c>
      <c r="AC540" t="s">
        <v>34</v>
      </c>
      <c r="AD540" t="s">
        <v>35</v>
      </c>
      <c r="AE540" t="s">
        <v>36</v>
      </c>
      <c r="AF540">
        <v>835</v>
      </c>
      <c r="AG540">
        <v>1.24</v>
      </c>
      <c r="AH540">
        <v>1.72</v>
      </c>
      <c r="AI540">
        <v>3</v>
      </c>
      <c r="AJ540" t="s">
        <v>34</v>
      </c>
      <c r="AK540" t="s">
        <v>37</v>
      </c>
      <c r="AL540" t="s">
        <v>38</v>
      </c>
      <c r="AM540">
        <v>12808</v>
      </c>
      <c r="AN540">
        <v>18.96</v>
      </c>
      <c r="AO540">
        <v>26.39</v>
      </c>
      <c r="AP540">
        <v>4</v>
      </c>
      <c r="AQ540" t="s">
        <v>34</v>
      </c>
      <c r="AR540" t="s">
        <v>39</v>
      </c>
      <c r="AS540" t="s">
        <v>40</v>
      </c>
      <c r="AT540">
        <v>743</v>
      </c>
      <c r="AU540">
        <v>1.1000000000000001</v>
      </c>
      <c r="AV540">
        <v>1.53</v>
      </c>
      <c r="AW540">
        <v>5</v>
      </c>
      <c r="AX540" t="s">
        <v>31</v>
      </c>
      <c r="AY540" t="s">
        <v>41</v>
      </c>
      <c r="AZ540" t="s">
        <v>42</v>
      </c>
      <c r="BA540">
        <v>7244</v>
      </c>
      <c r="BB540">
        <v>10.72</v>
      </c>
      <c r="BC540">
        <v>14.93</v>
      </c>
      <c r="BD540">
        <v>6</v>
      </c>
      <c r="BE540" t="s">
        <v>34</v>
      </c>
      <c r="BF540" t="s">
        <v>43</v>
      </c>
      <c r="BG540" t="s">
        <v>44</v>
      </c>
      <c r="BH540">
        <v>2363</v>
      </c>
      <c r="BI540">
        <v>3.5</v>
      </c>
      <c r="BJ540">
        <v>4.87</v>
      </c>
      <c r="BK540">
        <v>7</v>
      </c>
      <c r="BL540" t="s">
        <v>34</v>
      </c>
      <c r="BM540" t="s">
        <v>45</v>
      </c>
      <c r="BN540" t="s">
        <v>46</v>
      </c>
      <c r="BO540">
        <v>18556</v>
      </c>
      <c r="BP540">
        <v>27.47</v>
      </c>
      <c r="BQ540">
        <v>38.229999999999997</v>
      </c>
      <c r="BR540">
        <v>8</v>
      </c>
      <c r="BS540" t="s">
        <v>31</v>
      </c>
      <c r="BT540" t="s">
        <v>47</v>
      </c>
      <c r="BU540" t="s">
        <v>48</v>
      </c>
      <c r="BV540">
        <v>685</v>
      </c>
      <c r="BW540">
        <v>1.01</v>
      </c>
      <c r="BX540">
        <v>1.41</v>
      </c>
      <c r="BY540">
        <v>9</v>
      </c>
      <c r="BZ540" t="s">
        <v>34</v>
      </c>
      <c r="CA540" t="s">
        <v>49</v>
      </c>
      <c r="CB540" t="s">
        <v>50</v>
      </c>
      <c r="CC540">
        <v>1912</v>
      </c>
      <c r="CD540">
        <v>2.83</v>
      </c>
      <c r="CE540">
        <v>3.94</v>
      </c>
      <c r="CF540">
        <v>10</v>
      </c>
      <c r="CG540" t="s">
        <v>31</v>
      </c>
      <c r="CH540" t="s">
        <v>51</v>
      </c>
      <c r="CI540" t="s">
        <v>52</v>
      </c>
      <c r="CJ540">
        <v>2068</v>
      </c>
      <c r="CK540">
        <v>3.06</v>
      </c>
      <c r="CL540">
        <v>4.26</v>
      </c>
      <c r="CM540">
        <v>11</v>
      </c>
      <c r="CN540" t="s">
        <v>34</v>
      </c>
      <c r="CO540" t="s">
        <v>53</v>
      </c>
      <c r="CP540" t="s">
        <v>54</v>
      </c>
      <c r="CQ540">
        <v>301</v>
      </c>
      <c r="CR540">
        <v>0.45</v>
      </c>
      <c r="CS540">
        <v>0.62</v>
      </c>
      <c r="CT540">
        <v>12</v>
      </c>
      <c r="CU540" t="s">
        <v>34</v>
      </c>
      <c r="CV540" t="s">
        <v>55</v>
      </c>
      <c r="CW540" t="s">
        <v>56</v>
      </c>
      <c r="CX540">
        <v>781</v>
      </c>
      <c r="CY540">
        <v>1.1599999999999999</v>
      </c>
      <c r="CZ540">
        <v>1.61</v>
      </c>
    </row>
    <row r="541" spans="1:104" x14ac:dyDescent="0.6">
      <c r="A541" t="s">
        <v>802</v>
      </c>
      <c r="B541" t="s">
        <v>803</v>
      </c>
      <c r="C541" s="1" t="s">
        <v>26</v>
      </c>
      <c r="D541" t="s">
        <v>28</v>
      </c>
      <c r="E541" t="s">
        <v>29</v>
      </c>
      <c r="F541" t="s">
        <v>1408</v>
      </c>
      <c r="G541" s="1" t="s">
        <v>804</v>
      </c>
      <c r="H541">
        <v>42997</v>
      </c>
      <c r="I541">
        <v>56.55</v>
      </c>
      <c r="J541">
        <v>33038</v>
      </c>
      <c r="K541">
        <v>43.45</v>
      </c>
      <c r="L541">
        <v>656</v>
      </c>
      <c r="M541">
        <v>0.86</v>
      </c>
      <c r="N541">
        <v>1.99</v>
      </c>
      <c r="O541">
        <v>959</v>
      </c>
      <c r="P541">
        <v>1.26</v>
      </c>
      <c r="Q541">
        <v>2.9</v>
      </c>
      <c r="R541">
        <v>31423</v>
      </c>
      <c r="S541">
        <v>41.33</v>
      </c>
      <c r="T541">
        <v>95.11</v>
      </c>
      <c r="U541">
        <v>1</v>
      </c>
      <c r="V541" t="s">
        <v>31</v>
      </c>
      <c r="W541" t="s">
        <v>32</v>
      </c>
      <c r="X541" t="s">
        <v>33</v>
      </c>
      <c r="Y541">
        <v>287</v>
      </c>
      <c r="Z541">
        <v>0.38</v>
      </c>
      <c r="AA541">
        <v>0.91</v>
      </c>
      <c r="AB541">
        <v>2</v>
      </c>
      <c r="AC541" t="s">
        <v>34</v>
      </c>
      <c r="AD541" t="s">
        <v>35</v>
      </c>
      <c r="AE541" t="s">
        <v>36</v>
      </c>
      <c r="AF541">
        <v>141</v>
      </c>
      <c r="AG541">
        <v>0.19</v>
      </c>
      <c r="AH541">
        <v>0.45</v>
      </c>
      <c r="AI541">
        <v>3</v>
      </c>
      <c r="AJ541" t="s">
        <v>34</v>
      </c>
      <c r="AK541" t="s">
        <v>37</v>
      </c>
      <c r="AL541" t="s">
        <v>38</v>
      </c>
      <c r="AM541">
        <v>3774</v>
      </c>
      <c r="AN541">
        <v>4.96</v>
      </c>
      <c r="AO541">
        <v>12.01</v>
      </c>
      <c r="AP541">
        <v>4</v>
      </c>
      <c r="AQ541" t="s">
        <v>34</v>
      </c>
      <c r="AR541" t="s">
        <v>39</v>
      </c>
      <c r="AS541" t="s">
        <v>40</v>
      </c>
      <c r="AT541">
        <v>177</v>
      </c>
      <c r="AU541">
        <v>0.23</v>
      </c>
      <c r="AV541">
        <v>0.56000000000000005</v>
      </c>
      <c r="AW541">
        <v>5</v>
      </c>
      <c r="AX541" t="s">
        <v>31</v>
      </c>
      <c r="AY541" t="s">
        <v>41</v>
      </c>
      <c r="AZ541" t="s">
        <v>42</v>
      </c>
      <c r="BA541">
        <v>5302</v>
      </c>
      <c r="BB541">
        <v>6.97</v>
      </c>
      <c r="BC541">
        <v>16.87</v>
      </c>
      <c r="BD541">
        <v>6</v>
      </c>
      <c r="BE541" t="s">
        <v>34</v>
      </c>
      <c r="BF541" t="s">
        <v>43</v>
      </c>
      <c r="BG541" t="s">
        <v>44</v>
      </c>
      <c r="BH541">
        <v>473</v>
      </c>
      <c r="BI541">
        <v>0.62</v>
      </c>
      <c r="BJ541">
        <v>1.51</v>
      </c>
      <c r="BK541">
        <v>7</v>
      </c>
      <c r="BL541" t="s">
        <v>34</v>
      </c>
      <c r="BM541" t="s">
        <v>45</v>
      </c>
      <c r="BN541" t="s">
        <v>46</v>
      </c>
      <c r="BO541">
        <v>19185</v>
      </c>
      <c r="BP541">
        <v>25.23</v>
      </c>
      <c r="BQ541">
        <v>61.05</v>
      </c>
      <c r="BR541">
        <v>8</v>
      </c>
      <c r="BS541" t="s">
        <v>31</v>
      </c>
      <c r="BT541" t="s">
        <v>47</v>
      </c>
      <c r="BU541" t="s">
        <v>48</v>
      </c>
      <c r="BV541">
        <v>452</v>
      </c>
      <c r="BW541">
        <v>0.59</v>
      </c>
      <c r="BX541">
        <v>1.44</v>
      </c>
      <c r="BY541">
        <v>9</v>
      </c>
      <c r="BZ541" t="s">
        <v>34</v>
      </c>
      <c r="CA541" t="s">
        <v>49</v>
      </c>
      <c r="CB541" t="s">
        <v>50</v>
      </c>
      <c r="CC541">
        <v>278</v>
      </c>
      <c r="CD541">
        <v>0.37</v>
      </c>
      <c r="CE541">
        <v>0.88</v>
      </c>
      <c r="CF541">
        <v>10</v>
      </c>
      <c r="CG541" t="s">
        <v>31</v>
      </c>
      <c r="CH541" t="s">
        <v>51</v>
      </c>
      <c r="CI541" t="s">
        <v>52</v>
      </c>
      <c r="CJ541">
        <v>776</v>
      </c>
      <c r="CK541">
        <v>1.02</v>
      </c>
      <c r="CL541">
        <v>2.4700000000000002</v>
      </c>
      <c r="CM541">
        <v>11</v>
      </c>
      <c r="CN541" t="s">
        <v>34</v>
      </c>
      <c r="CO541" t="s">
        <v>53</v>
      </c>
      <c r="CP541" t="s">
        <v>54</v>
      </c>
      <c r="CQ541">
        <v>176</v>
      </c>
      <c r="CR541">
        <v>0.23</v>
      </c>
      <c r="CS541">
        <v>0.56000000000000005</v>
      </c>
      <c r="CT541">
        <v>12</v>
      </c>
      <c r="CU541" t="s">
        <v>34</v>
      </c>
      <c r="CV541" t="s">
        <v>55</v>
      </c>
      <c r="CW541" t="s">
        <v>56</v>
      </c>
      <c r="CX541">
        <v>402</v>
      </c>
      <c r="CY541">
        <v>0.53</v>
      </c>
      <c r="CZ541">
        <v>1.28</v>
      </c>
    </row>
    <row r="542" spans="1:104" x14ac:dyDescent="0.6">
      <c r="A542" t="s">
        <v>802</v>
      </c>
      <c r="B542" t="s">
        <v>803</v>
      </c>
      <c r="C542" s="1" t="s">
        <v>57</v>
      </c>
      <c r="D542" t="s">
        <v>58</v>
      </c>
      <c r="E542" t="s">
        <v>29</v>
      </c>
      <c r="F542" t="s">
        <v>1409</v>
      </c>
      <c r="G542" s="1" t="s">
        <v>805</v>
      </c>
      <c r="H542">
        <v>48372</v>
      </c>
      <c r="I542">
        <v>55.21</v>
      </c>
      <c r="J542">
        <v>39240</v>
      </c>
      <c r="K542">
        <v>44.79</v>
      </c>
      <c r="L542">
        <v>775</v>
      </c>
      <c r="M542">
        <v>0.88</v>
      </c>
      <c r="N542">
        <v>1.98</v>
      </c>
      <c r="O542">
        <v>970</v>
      </c>
      <c r="P542">
        <v>1.1100000000000001</v>
      </c>
      <c r="Q542">
        <v>2.4700000000000002</v>
      </c>
      <c r="R542">
        <v>37495</v>
      </c>
      <c r="S542">
        <v>42.8</v>
      </c>
      <c r="T542">
        <v>95.55</v>
      </c>
      <c r="U542">
        <v>1</v>
      </c>
      <c r="V542" t="s">
        <v>31</v>
      </c>
      <c r="W542" t="s">
        <v>32</v>
      </c>
      <c r="X542" t="s">
        <v>33</v>
      </c>
      <c r="Y542">
        <v>291</v>
      </c>
      <c r="Z542">
        <v>0.33</v>
      </c>
      <c r="AA542">
        <v>0.78</v>
      </c>
      <c r="AB542">
        <v>2</v>
      </c>
      <c r="AC542" t="s">
        <v>34</v>
      </c>
      <c r="AD542" t="s">
        <v>35</v>
      </c>
      <c r="AE542" t="s">
        <v>36</v>
      </c>
      <c r="AF542">
        <v>210</v>
      </c>
      <c r="AG542">
        <v>0.24</v>
      </c>
      <c r="AH542">
        <v>0.56000000000000005</v>
      </c>
      <c r="AI542">
        <v>3</v>
      </c>
      <c r="AJ542" t="s">
        <v>34</v>
      </c>
      <c r="AK542" t="s">
        <v>37</v>
      </c>
      <c r="AL542" t="s">
        <v>38</v>
      </c>
      <c r="AM542">
        <v>5457</v>
      </c>
      <c r="AN542">
        <v>6.23</v>
      </c>
      <c r="AO542">
        <v>14.55</v>
      </c>
      <c r="AP542">
        <v>4</v>
      </c>
      <c r="AQ542" t="s">
        <v>34</v>
      </c>
      <c r="AR542" t="s">
        <v>39</v>
      </c>
      <c r="AS542" t="s">
        <v>40</v>
      </c>
      <c r="AT542">
        <v>331</v>
      </c>
      <c r="AU542">
        <v>0.38</v>
      </c>
      <c r="AV542">
        <v>0.88</v>
      </c>
      <c r="AW542">
        <v>5</v>
      </c>
      <c r="AX542" t="s">
        <v>31</v>
      </c>
      <c r="AY542" t="s">
        <v>41</v>
      </c>
      <c r="AZ542" t="s">
        <v>42</v>
      </c>
      <c r="BA542">
        <v>7223</v>
      </c>
      <c r="BB542">
        <v>8.24</v>
      </c>
      <c r="BC542">
        <v>19.260000000000002</v>
      </c>
      <c r="BD542">
        <v>6</v>
      </c>
      <c r="BE542" t="s">
        <v>34</v>
      </c>
      <c r="BF542" t="s">
        <v>43</v>
      </c>
      <c r="BG542" t="s">
        <v>44</v>
      </c>
      <c r="BH542">
        <v>1023</v>
      </c>
      <c r="BI542">
        <v>1.17</v>
      </c>
      <c r="BJ542">
        <v>2.73</v>
      </c>
      <c r="BK542">
        <v>7</v>
      </c>
      <c r="BL542" t="s">
        <v>34</v>
      </c>
      <c r="BM542" t="s">
        <v>45</v>
      </c>
      <c r="BN542" t="s">
        <v>46</v>
      </c>
      <c r="BO542">
        <v>19709</v>
      </c>
      <c r="BP542">
        <v>22.5</v>
      </c>
      <c r="BQ542">
        <v>52.56</v>
      </c>
      <c r="BR542">
        <v>8</v>
      </c>
      <c r="BS542" t="s">
        <v>31</v>
      </c>
      <c r="BT542" t="s">
        <v>47</v>
      </c>
      <c r="BU542" t="s">
        <v>48</v>
      </c>
      <c r="BV542">
        <v>521</v>
      </c>
      <c r="BW542">
        <v>0.59</v>
      </c>
      <c r="BX542">
        <v>1.39</v>
      </c>
      <c r="BY542">
        <v>9</v>
      </c>
      <c r="BZ542" t="s">
        <v>34</v>
      </c>
      <c r="CA542" t="s">
        <v>49</v>
      </c>
      <c r="CB542" t="s">
        <v>50</v>
      </c>
      <c r="CC542">
        <v>685</v>
      </c>
      <c r="CD542">
        <v>0.78</v>
      </c>
      <c r="CE542">
        <v>1.83</v>
      </c>
      <c r="CF542">
        <v>10</v>
      </c>
      <c r="CG542" t="s">
        <v>31</v>
      </c>
      <c r="CH542" t="s">
        <v>51</v>
      </c>
      <c r="CI542" t="s">
        <v>52</v>
      </c>
      <c r="CJ542">
        <v>1224</v>
      </c>
      <c r="CK542">
        <v>1.4</v>
      </c>
      <c r="CL542">
        <v>3.26</v>
      </c>
      <c r="CM542">
        <v>11</v>
      </c>
      <c r="CN542" t="s">
        <v>34</v>
      </c>
      <c r="CO542" t="s">
        <v>53</v>
      </c>
      <c r="CP542" t="s">
        <v>54</v>
      </c>
      <c r="CQ542">
        <v>212</v>
      </c>
      <c r="CR542">
        <v>0.24</v>
      </c>
      <c r="CS542">
        <v>0.56999999999999995</v>
      </c>
      <c r="CT542">
        <v>12</v>
      </c>
      <c r="CU542" t="s">
        <v>34</v>
      </c>
      <c r="CV542" t="s">
        <v>55</v>
      </c>
      <c r="CW542" t="s">
        <v>56</v>
      </c>
      <c r="CX542">
        <v>609</v>
      </c>
      <c r="CY542">
        <v>0.7</v>
      </c>
      <c r="CZ542">
        <v>1.62</v>
      </c>
    </row>
    <row r="543" spans="1:104" x14ac:dyDescent="0.6">
      <c r="A543" t="s">
        <v>802</v>
      </c>
      <c r="B543" t="s">
        <v>803</v>
      </c>
      <c r="C543" s="1" t="s">
        <v>60</v>
      </c>
      <c r="D543" t="s">
        <v>61</v>
      </c>
      <c r="E543" t="s">
        <v>29</v>
      </c>
      <c r="F543" t="s">
        <v>1410</v>
      </c>
      <c r="G543" s="1" t="s">
        <v>806</v>
      </c>
      <c r="H543">
        <v>44691</v>
      </c>
      <c r="I543">
        <v>53.06</v>
      </c>
      <c r="J543">
        <v>39529</v>
      </c>
      <c r="K543">
        <v>46.94</v>
      </c>
      <c r="L543">
        <v>674</v>
      </c>
      <c r="M543">
        <v>0.8</v>
      </c>
      <c r="N543">
        <v>1.71</v>
      </c>
      <c r="O543">
        <v>876</v>
      </c>
      <c r="P543">
        <v>1.04</v>
      </c>
      <c r="Q543">
        <v>2.2200000000000002</v>
      </c>
      <c r="R543">
        <v>37979</v>
      </c>
      <c r="S543">
        <v>45.09</v>
      </c>
      <c r="T543">
        <v>96.08</v>
      </c>
      <c r="U543">
        <v>1</v>
      </c>
      <c r="V543" t="s">
        <v>31</v>
      </c>
      <c r="W543" t="s">
        <v>32</v>
      </c>
      <c r="X543" t="s">
        <v>33</v>
      </c>
      <c r="Y543">
        <v>274</v>
      </c>
      <c r="Z543">
        <v>0.33</v>
      </c>
      <c r="AA543">
        <v>0.72</v>
      </c>
      <c r="AB543">
        <v>2</v>
      </c>
      <c r="AC543" t="s">
        <v>34</v>
      </c>
      <c r="AD543" t="s">
        <v>35</v>
      </c>
      <c r="AE543" t="s">
        <v>36</v>
      </c>
      <c r="AF543">
        <v>168</v>
      </c>
      <c r="AG543">
        <v>0.2</v>
      </c>
      <c r="AH543">
        <v>0.44</v>
      </c>
      <c r="AI543">
        <v>3</v>
      </c>
      <c r="AJ543" t="s">
        <v>34</v>
      </c>
      <c r="AK543" t="s">
        <v>37</v>
      </c>
      <c r="AL543" t="s">
        <v>38</v>
      </c>
      <c r="AM543">
        <v>5121</v>
      </c>
      <c r="AN543">
        <v>6.08</v>
      </c>
      <c r="AO543">
        <v>13.48</v>
      </c>
      <c r="AP543">
        <v>4</v>
      </c>
      <c r="AQ543" t="s">
        <v>34</v>
      </c>
      <c r="AR543" t="s">
        <v>39</v>
      </c>
      <c r="AS543" t="s">
        <v>40</v>
      </c>
      <c r="AT543">
        <v>316</v>
      </c>
      <c r="AU543">
        <v>0.38</v>
      </c>
      <c r="AV543">
        <v>0.83</v>
      </c>
      <c r="AW543">
        <v>5</v>
      </c>
      <c r="AX543" t="s">
        <v>31</v>
      </c>
      <c r="AY543" t="s">
        <v>41</v>
      </c>
      <c r="AZ543" t="s">
        <v>42</v>
      </c>
      <c r="BA543">
        <v>6508</v>
      </c>
      <c r="BB543">
        <v>7.73</v>
      </c>
      <c r="BC543">
        <v>17.14</v>
      </c>
      <c r="BD543">
        <v>6</v>
      </c>
      <c r="BE543" t="s">
        <v>34</v>
      </c>
      <c r="BF543" t="s">
        <v>43</v>
      </c>
      <c r="BG543" t="s">
        <v>44</v>
      </c>
      <c r="BH543">
        <v>1039</v>
      </c>
      <c r="BI543">
        <v>1.23</v>
      </c>
      <c r="BJ543">
        <v>2.74</v>
      </c>
      <c r="BK543">
        <v>7</v>
      </c>
      <c r="BL543" t="s">
        <v>34</v>
      </c>
      <c r="BM543" t="s">
        <v>45</v>
      </c>
      <c r="BN543" t="s">
        <v>46</v>
      </c>
      <c r="BO543">
        <v>21402</v>
      </c>
      <c r="BP543">
        <v>25.41</v>
      </c>
      <c r="BQ543">
        <v>56.35</v>
      </c>
      <c r="BR543">
        <v>8</v>
      </c>
      <c r="BS543" t="s">
        <v>31</v>
      </c>
      <c r="BT543" t="s">
        <v>47</v>
      </c>
      <c r="BU543" t="s">
        <v>48</v>
      </c>
      <c r="BV543">
        <v>596</v>
      </c>
      <c r="BW543">
        <v>0.71</v>
      </c>
      <c r="BX543">
        <v>1.57</v>
      </c>
      <c r="BY543">
        <v>9</v>
      </c>
      <c r="BZ543" t="s">
        <v>34</v>
      </c>
      <c r="CA543" t="s">
        <v>49</v>
      </c>
      <c r="CB543" t="s">
        <v>50</v>
      </c>
      <c r="CC543">
        <v>591</v>
      </c>
      <c r="CD543">
        <v>0.7</v>
      </c>
      <c r="CE543">
        <v>1.56</v>
      </c>
      <c r="CF543">
        <v>10</v>
      </c>
      <c r="CG543" t="s">
        <v>31</v>
      </c>
      <c r="CH543" t="s">
        <v>51</v>
      </c>
      <c r="CI543" t="s">
        <v>52</v>
      </c>
      <c r="CJ543">
        <v>1127</v>
      </c>
      <c r="CK543">
        <v>1.34</v>
      </c>
      <c r="CL543">
        <v>2.97</v>
      </c>
      <c r="CM543">
        <v>11</v>
      </c>
      <c r="CN543" t="s">
        <v>34</v>
      </c>
      <c r="CO543" t="s">
        <v>53</v>
      </c>
      <c r="CP543" t="s">
        <v>54</v>
      </c>
      <c r="CQ543">
        <v>196</v>
      </c>
      <c r="CR543">
        <v>0.23</v>
      </c>
      <c r="CS543">
        <v>0.52</v>
      </c>
      <c r="CT543">
        <v>12</v>
      </c>
      <c r="CU543" t="s">
        <v>34</v>
      </c>
      <c r="CV543" t="s">
        <v>55</v>
      </c>
      <c r="CW543" t="s">
        <v>56</v>
      </c>
      <c r="CX543">
        <v>641</v>
      </c>
      <c r="CY543">
        <v>0.76</v>
      </c>
      <c r="CZ543">
        <v>1.69</v>
      </c>
    </row>
    <row r="544" spans="1:104" x14ac:dyDescent="0.6">
      <c r="A544" t="s">
        <v>802</v>
      </c>
      <c r="B544" t="s">
        <v>803</v>
      </c>
      <c r="C544" s="1" t="s">
        <v>63</v>
      </c>
      <c r="D544" t="s">
        <v>64</v>
      </c>
      <c r="E544" t="s">
        <v>29</v>
      </c>
      <c r="F544" t="s">
        <v>1411</v>
      </c>
      <c r="G544" s="1" t="s">
        <v>807</v>
      </c>
      <c r="H544">
        <v>38532</v>
      </c>
      <c r="I544">
        <v>56.54</v>
      </c>
      <c r="J544">
        <v>29624</v>
      </c>
      <c r="K544">
        <v>43.46</v>
      </c>
      <c r="L544">
        <v>614</v>
      </c>
      <c r="M544">
        <v>0.9</v>
      </c>
      <c r="N544">
        <v>2.0699999999999998</v>
      </c>
      <c r="O544">
        <v>822</v>
      </c>
      <c r="P544">
        <v>1.21</v>
      </c>
      <c r="Q544">
        <v>2.77</v>
      </c>
      <c r="R544">
        <v>28188</v>
      </c>
      <c r="S544">
        <v>41.36</v>
      </c>
      <c r="T544">
        <v>95.15</v>
      </c>
      <c r="U544">
        <v>1</v>
      </c>
      <c r="V544" t="s">
        <v>31</v>
      </c>
      <c r="W544" t="s">
        <v>32</v>
      </c>
      <c r="X544" t="s">
        <v>33</v>
      </c>
      <c r="Y544">
        <v>232</v>
      </c>
      <c r="Z544">
        <v>0.34</v>
      </c>
      <c r="AA544">
        <v>0.82</v>
      </c>
      <c r="AB544">
        <v>2</v>
      </c>
      <c r="AC544" t="s">
        <v>34</v>
      </c>
      <c r="AD544" t="s">
        <v>35</v>
      </c>
      <c r="AE544" t="s">
        <v>36</v>
      </c>
      <c r="AF544">
        <v>149</v>
      </c>
      <c r="AG544">
        <v>0.22</v>
      </c>
      <c r="AH544">
        <v>0.53</v>
      </c>
      <c r="AI544">
        <v>3</v>
      </c>
      <c r="AJ544" t="s">
        <v>34</v>
      </c>
      <c r="AK544" t="s">
        <v>37</v>
      </c>
      <c r="AL544" t="s">
        <v>38</v>
      </c>
      <c r="AM544">
        <v>3785</v>
      </c>
      <c r="AN544">
        <v>5.55</v>
      </c>
      <c r="AO544">
        <v>13.43</v>
      </c>
      <c r="AP544">
        <v>4</v>
      </c>
      <c r="AQ544" t="s">
        <v>34</v>
      </c>
      <c r="AR544" t="s">
        <v>39</v>
      </c>
      <c r="AS544" t="s">
        <v>40</v>
      </c>
      <c r="AT544">
        <v>209</v>
      </c>
      <c r="AU544">
        <v>0.31</v>
      </c>
      <c r="AV544">
        <v>0.74</v>
      </c>
      <c r="AW544">
        <v>5</v>
      </c>
      <c r="AX544" t="s">
        <v>31</v>
      </c>
      <c r="AY544" t="s">
        <v>41</v>
      </c>
      <c r="AZ544" t="s">
        <v>42</v>
      </c>
      <c r="BA544">
        <v>5171</v>
      </c>
      <c r="BB544">
        <v>7.59</v>
      </c>
      <c r="BC544">
        <v>18.34</v>
      </c>
      <c r="BD544">
        <v>6</v>
      </c>
      <c r="BE544" t="s">
        <v>34</v>
      </c>
      <c r="BF544" t="s">
        <v>43</v>
      </c>
      <c r="BG544" t="s">
        <v>44</v>
      </c>
      <c r="BH544">
        <v>563</v>
      </c>
      <c r="BI544">
        <v>0.83</v>
      </c>
      <c r="BJ544">
        <v>2</v>
      </c>
      <c r="BK544">
        <v>7</v>
      </c>
      <c r="BL544" t="s">
        <v>34</v>
      </c>
      <c r="BM544" t="s">
        <v>45</v>
      </c>
      <c r="BN544" t="s">
        <v>46</v>
      </c>
      <c r="BO544">
        <v>15566</v>
      </c>
      <c r="BP544">
        <v>22.84</v>
      </c>
      <c r="BQ544">
        <v>55.22</v>
      </c>
      <c r="BR544">
        <v>8</v>
      </c>
      <c r="BS544" t="s">
        <v>31</v>
      </c>
      <c r="BT544" t="s">
        <v>47</v>
      </c>
      <c r="BU544" t="s">
        <v>48</v>
      </c>
      <c r="BV544">
        <v>697</v>
      </c>
      <c r="BW544">
        <v>1.02</v>
      </c>
      <c r="BX544">
        <v>2.4700000000000002</v>
      </c>
      <c r="BY544">
        <v>9</v>
      </c>
      <c r="BZ544" t="s">
        <v>34</v>
      </c>
      <c r="CA544" t="s">
        <v>49</v>
      </c>
      <c r="CB544" t="s">
        <v>50</v>
      </c>
      <c r="CC544">
        <v>373</v>
      </c>
      <c r="CD544">
        <v>0.55000000000000004</v>
      </c>
      <c r="CE544">
        <v>1.32</v>
      </c>
      <c r="CF544">
        <v>10</v>
      </c>
      <c r="CG544" t="s">
        <v>31</v>
      </c>
      <c r="CH544" t="s">
        <v>51</v>
      </c>
      <c r="CI544" t="s">
        <v>52</v>
      </c>
      <c r="CJ544">
        <v>852</v>
      </c>
      <c r="CK544">
        <v>1.25</v>
      </c>
      <c r="CL544">
        <v>3.02</v>
      </c>
      <c r="CM544">
        <v>11</v>
      </c>
      <c r="CN544" t="s">
        <v>34</v>
      </c>
      <c r="CO544" t="s">
        <v>53</v>
      </c>
      <c r="CP544" t="s">
        <v>54</v>
      </c>
      <c r="CQ544">
        <v>129</v>
      </c>
      <c r="CR544">
        <v>0.19</v>
      </c>
      <c r="CS544">
        <v>0.46</v>
      </c>
      <c r="CT544">
        <v>12</v>
      </c>
      <c r="CU544" t="s">
        <v>34</v>
      </c>
      <c r="CV544" t="s">
        <v>55</v>
      </c>
      <c r="CW544" t="s">
        <v>56</v>
      </c>
      <c r="CX544">
        <v>462</v>
      </c>
      <c r="CY544">
        <v>0.68</v>
      </c>
      <c r="CZ544">
        <v>1.64</v>
      </c>
    </row>
    <row r="545" spans="1:104" x14ac:dyDescent="0.6">
      <c r="A545" t="s">
        <v>808</v>
      </c>
      <c r="B545" t="s">
        <v>809</v>
      </c>
      <c r="C545" s="1" t="s">
        <v>26</v>
      </c>
      <c r="D545" t="s">
        <v>28</v>
      </c>
      <c r="E545" t="s">
        <v>29</v>
      </c>
      <c r="F545" t="s">
        <v>1412</v>
      </c>
      <c r="G545" s="1" t="s">
        <v>810</v>
      </c>
      <c r="H545">
        <v>44808</v>
      </c>
      <c r="I545">
        <v>55.98</v>
      </c>
      <c r="J545">
        <v>35229</v>
      </c>
      <c r="K545">
        <v>44.02</v>
      </c>
      <c r="L545">
        <v>1154</v>
      </c>
      <c r="M545">
        <v>1.44</v>
      </c>
      <c r="N545">
        <v>3.28</v>
      </c>
      <c r="O545">
        <v>823</v>
      </c>
      <c r="P545">
        <v>1.03</v>
      </c>
      <c r="Q545">
        <v>2.34</v>
      </c>
      <c r="R545">
        <v>33252</v>
      </c>
      <c r="S545">
        <v>41.55</v>
      </c>
      <c r="T545">
        <v>94.39</v>
      </c>
      <c r="U545">
        <v>1</v>
      </c>
      <c r="V545" t="s">
        <v>31</v>
      </c>
      <c r="W545" t="s">
        <v>32</v>
      </c>
      <c r="X545" t="s">
        <v>33</v>
      </c>
      <c r="Y545">
        <v>432</v>
      </c>
      <c r="Z545">
        <v>0.54</v>
      </c>
      <c r="AA545">
        <v>1.3</v>
      </c>
      <c r="AB545">
        <v>2</v>
      </c>
      <c r="AC545" t="s">
        <v>34</v>
      </c>
      <c r="AD545" t="s">
        <v>35</v>
      </c>
      <c r="AE545" t="s">
        <v>36</v>
      </c>
      <c r="AF545">
        <v>195</v>
      </c>
      <c r="AG545">
        <v>0.24</v>
      </c>
      <c r="AH545">
        <v>0.59</v>
      </c>
      <c r="AI545">
        <v>3</v>
      </c>
      <c r="AJ545" t="s">
        <v>34</v>
      </c>
      <c r="AK545" t="s">
        <v>37</v>
      </c>
      <c r="AL545" t="s">
        <v>38</v>
      </c>
      <c r="AM545">
        <v>5092</v>
      </c>
      <c r="AN545">
        <v>6.36</v>
      </c>
      <c r="AO545">
        <v>15.31</v>
      </c>
      <c r="AP545">
        <v>4</v>
      </c>
      <c r="AQ545" t="s">
        <v>34</v>
      </c>
      <c r="AR545" t="s">
        <v>39</v>
      </c>
      <c r="AS545" t="s">
        <v>40</v>
      </c>
      <c r="AT545">
        <v>302</v>
      </c>
      <c r="AU545">
        <v>0.38</v>
      </c>
      <c r="AV545">
        <v>0.91</v>
      </c>
      <c r="AW545">
        <v>5</v>
      </c>
      <c r="AX545" t="s">
        <v>31</v>
      </c>
      <c r="AY545" t="s">
        <v>41</v>
      </c>
      <c r="AZ545" t="s">
        <v>42</v>
      </c>
      <c r="BA545">
        <v>4811</v>
      </c>
      <c r="BB545">
        <v>6.01</v>
      </c>
      <c r="BC545">
        <v>14.47</v>
      </c>
      <c r="BD545">
        <v>6</v>
      </c>
      <c r="BE545" t="s">
        <v>34</v>
      </c>
      <c r="BF545" t="s">
        <v>43</v>
      </c>
      <c r="BG545" t="s">
        <v>44</v>
      </c>
      <c r="BH545">
        <v>1033</v>
      </c>
      <c r="BI545">
        <v>1.29</v>
      </c>
      <c r="BJ545">
        <v>3.11</v>
      </c>
      <c r="BK545">
        <v>7</v>
      </c>
      <c r="BL545" t="s">
        <v>34</v>
      </c>
      <c r="BM545" t="s">
        <v>45</v>
      </c>
      <c r="BN545" t="s">
        <v>46</v>
      </c>
      <c r="BO545">
        <v>17655</v>
      </c>
      <c r="BP545">
        <v>22.06</v>
      </c>
      <c r="BQ545">
        <v>53.09</v>
      </c>
      <c r="BR545">
        <v>8</v>
      </c>
      <c r="BS545" t="s">
        <v>31</v>
      </c>
      <c r="BT545" t="s">
        <v>47</v>
      </c>
      <c r="BU545" t="s">
        <v>48</v>
      </c>
      <c r="BV545">
        <v>970</v>
      </c>
      <c r="BW545">
        <v>1.21</v>
      </c>
      <c r="BX545">
        <v>2.92</v>
      </c>
      <c r="BY545">
        <v>9</v>
      </c>
      <c r="BZ545" t="s">
        <v>34</v>
      </c>
      <c r="CA545" t="s">
        <v>49</v>
      </c>
      <c r="CB545" t="s">
        <v>50</v>
      </c>
      <c r="CC545">
        <v>461</v>
      </c>
      <c r="CD545">
        <v>0.57999999999999996</v>
      </c>
      <c r="CE545">
        <v>1.39</v>
      </c>
      <c r="CF545">
        <v>10</v>
      </c>
      <c r="CG545" t="s">
        <v>31</v>
      </c>
      <c r="CH545" t="s">
        <v>51</v>
      </c>
      <c r="CI545" t="s">
        <v>52</v>
      </c>
      <c r="CJ545">
        <v>1254</v>
      </c>
      <c r="CK545">
        <v>1.57</v>
      </c>
      <c r="CL545">
        <v>3.77</v>
      </c>
      <c r="CM545">
        <v>11</v>
      </c>
      <c r="CN545" t="s">
        <v>34</v>
      </c>
      <c r="CO545" t="s">
        <v>53</v>
      </c>
      <c r="CP545" t="s">
        <v>54</v>
      </c>
      <c r="CQ545">
        <v>260</v>
      </c>
      <c r="CR545">
        <v>0.32</v>
      </c>
      <c r="CS545">
        <v>0.78</v>
      </c>
      <c r="CT545">
        <v>12</v>
      </c>
      <c r="CU545" t="s">
        <v>34</v>
      </c>
      <c r="CV545" t="s">
        <v>55</v>
      </c>
      <c r="CW545" t="s">
        <v>56</v>
      </c>
      <c r="CX545">
        <v>787</v>
      </c>
      <c r="CY545">
        <v>0.98</v>
      </c>
      <c r="CZ545">
        <v>2.37</v>
      </c>
    </row>
    <row r="546" spans="1:104" x14ac:dyDescent="0.6">
      <c r="A546" t="s">
        <v>808</v>
      </c>
      <c r="B546" t="s">
        <v>809</v>
      </c>
      <c r="C546" s="1" t="s">
        <v>57</v>
      </c>
      <c r="D546" t="s">
        <v>58</v>
      </c>
      <c r="E546" t="s">
        <v>29</v>
      </c>
      <c r="F546" t="s">
        <v>1413</v>
      </c>
      <c r="G546" s="1" t="s">
        <v>811</v>
      </c>
      <c r="H546">
        <v>45409</v>
      </c>
      <c r="I546">
        <v>56.56</v>
      </c>
      <c r="J546">
        <v>34872</v>
      </c>
      <c r="K546">
        <v>43.44</v>
      </c>
      <c r="L546">
        <v>1111</v>
      </c>
      <c r="M546">
        <v>1.38</v>
      </c>
      <c r="N546">
        <v>3.19</v>
      </c>
      <c r="O546">
        <v>924</v>
      </c>
      <c r="P546">
        <v>1.1499999999999999</v>
      </c>
      <c r="Q546">
        <v>2.65</v>
      </c>
      <c r="R546">
        <v>32837</v>
      </c>
      <c r="S546">
        <v>40.9</v>
      </c>
      <c r="T546">
        <v>94.16</v>
      </c>
      <c r="U546">
        <v>1</v>
      </c>
      <c r="V546" t="s">
        <v>31</v>
      </c>
      <c r="W546" t="s">
        <v>32</v>
      </c>
      <c r="X546" t="s">
        <v>33</v>
      </c>
      <c r="Y546">
        <v>414</v>
      </c>
      <c r="Z546">
        <v>0.52</v>
      </c>
      <c r="AA546">
        <v>1.26</v>
      </c>
      <c r="AB546">
        <v>2</v>
      </c>
      <c r="AC546" t="s">
        <v>34</v>
      </c>
      <c r="AD546" t="s">
        <v>35</v>
      </c>
      <c r="AE546" t="s">
        <v>36</v>
      </c>
      <c r="AF546">
        <v>195</v>
      </c>
      <c r="AG546">
        <v>0.24</v>
      </c>
      <c r="AH546">
        <v>0.59</v>
      </c>
      <c r="AI546">
        <v>3</v>
      </c>
      <c r="AJ546" t="s">
        <v>34</v>
      </c>
      <c r="AK546" t="s">
        <v>37</v>
      </c>
      <c r="AL546" t="s">
        <v>38</v>
      </c>
      <c r="AM546">
        <v>5909</v>
      </c>
      <c r="AN546">
        <v>7.36</v>
      </c>
      <c r="AO546">
        <v>17.989999999999998</v>
      </c>
      <c r="AP546">
        <v>4</v>
      </c>
      <c r="AQ546" t="s">
        <v>34</v>
      </c>
      <c r="AR546" t="s">
        <v>39</v>
      </c>
      <c r="AS546" t="s">
        <v>40</v>
      </c>
      <c r="AT546">
        <v>317</v>
      </c>
      <c r="AU546">
        <v>0.39</v>
      </c>
      <c r="AV546">
        <v>0.97</v>
      </c>
      <c r="AW546">
        <v>5</v>
      </c>
      <c r="AX546" t="s">
        <v>31</v>
      </c>
      <c r="AY546" t="s">
        <v>41</v>
      </c>
      <c r="AZ546" t="s">
        <v>42</v>
      </c>
      <c r="BA546">
        <v>4775</v>
      </c>
      <c r="BB546">
        <v>5.95</v>
      </c>
      <c r="BC546">
        <v>14.54</v>
      </c>
      <c r="BD546">
        <v>6</v>
      </c>
      <c r="BE546" t="s">
        <v>34</v>
      </c>
      <c r="BF546" t="s">
        <v>43</v>
      </c>
      <c r="BG546" t="s">
        <v>44</v>
      </c>
      <c r="BH546">
        <v>685</v>
      </c>
      <c r="BI546">
        <v>0.85</v>
      </c>
      <c r="BJ546">
        <v>2.09</v>
      </c>
      <c r="BK546">
        <v>7</v>
      </c>
      <c r="BL546" t="s">
        <v>34</v>
      </c>
      <c r="BM546" t="s">
        <v>45</v>
      </c>
      <c r="BN546" t="s">
        <v>46</v>
      </c>
      <c r="BO546">
        <v>16727</v>
      </c>
      <c r="BP546">
        <v>20.84</v>
      </c>
      <c r="BQ546">
        <v>50.94</v>
      </c>
      <c r="BR546">
        <v>8</v>
      </c>
      <c r="BS546" t="s">
        <v>31</v>
      </c>
      <c r="BT546" t="s">
        <v>47</v>
      </c>
      <c r="BU546" t="s">
        <v>48</v>
      </c>
      <c r="BV546">
        <v>903</v>
      </c>
      <c r="BW546">
        <v>1.1200000000000001</v>
      </c>
      <c r="BX546">
        <v>2.75</v>
      </c>
      <c r="BY546">
        <v>9</v>
      </c>
      <c r="BZ546" t="s">
        <v>34</v>
      </c>
      <c r="CA546" t="s">
        <v>49</v>
      </c>
      <c r="CB546" t="s">
        <v>50</v>
      </c>
      <c r="CC546">
        <v>505</v>
      </c>
      <c r="CD546">
        <v>0.63</v>
      </c>
      <c r="CE546">
        <v>1.54</v>
      </c>
      <c r="CF546">
        <v>10</v>
      </c>
      <c r="CG546" t="s">
        <v>31</v>
      </c>
      <c r="CH546" t="s">
        <v>51</v>
      </c>
      <c r="CI546" t="s">
        <v>52</v>
      </c>
      <c r="CJ546">
        <v>1364</v>
      </c>
      <c r="CK546">
        <v>1.7</v>
      </c>
      <c r="CL546">
        <v>4.1500000000000004</v>
      </c>
      <c r="CM546">
        <v>11</v>
      </c>
      <c r="CN546" t="s">
        <v>34</v>
      </c>
      <c r="CO546" t="s">
        <v>53</v>
      </c>
      <c r="CP546" t="s">
        <v>54</v>
      </c>
      <c r="CQ546">
        <v>277</v>
      </c>
      <c r="CR546">
        <v>0.35</v>
      </c>
      <c r="CS546">
        <v>0.84</v>
      </c>
      <c r="CT546">
        <v>12</v>
      </c>
      <c r="CU546" t="s">
        <v>34</v>
      </c>
      <c r="CV546" t="s">
        <v>55</v>
      </c>
      <c r="CW546" t="s">
        <v>56</v>
      </c>
      <c r="CX546">
        <v>766</v>
      </c>
      <c r="CY546">
        <v>0.95</v>
      </c>
      <c r="CZ546">
        <v>2.33</v>
      </c>
    </row>
    <row r="547" spans="1:104" x14ac:dyDescent="0.6">
      <c r="A547" t="s">
        <v>808</v>
      </c>
      <c r="B547" t="s">
        <v>809</v>
      </c>
      <c r="C547" s="1" t="s">
        <v>60</v>
      </c>
      <c r="D547" t="s">
        <v>61</v>
      </c>
      <c r="E547" t="s">
        <v>29</v>
      </c>
      <c r="F547" t="s">
        <v>1414</v>
      </c>
      <c r="G547" s="1" t="s">
        <v>812</v>
      </c>
      <c r="H547">
        <v>34779</v>
      </c>
      <c r="I547">
        <v>57.69</v>
      </c>
      <c r="J547">
        <v>25502</v>
      </c>
      <c r="K547">
        <v>42.31</v>
      </c>
      <c r="L547">
        <v>840</v>
      </c>
      <c r="M547">
        <v>1.39</v>
      </c>
      <c r="N547">
        <v>3.29</v>
      </c>
      <c r="O547">
        <v>531</v>
      </c>
      <c r="P547">
        <v>0.88</v>
      </c>
      <c r="Q547">
        <v>2.08</v>
      </c>
      <c r="R547">
        <v>24131</v>
      </c>
      <c r="S547">
        <v>40.03</v>
      </c>
      <c r="T547">
        <v>94.62</v>
      </c>
      <c r="U547">
        <v>1</v>
      </c>
      <c r="V547" t="s">
        <v>31</v>
      </c>
      <c r="W547" t="s">
        <v>32</v>
      </c>
      <c r="X547" t="s">
        <v>33</v>
      </c>
      <c r="Y547">
        <v>274</v>
      </c>
      <c r="Z547">
        <v>0.45</v>
      </c>
      <c r="AA547">
        <v>1.1399999999999999</v>
      </c>
      <c r="AB547">
        <v>2</v>
      </c>
      <c r="AC547" t="s">
        <v>34</v>
      </c>
      <c r="AD547" t="s">
        <v>35</v>
      </c>
      <c r="AE547" t="s">
        <v>36</v>
      </c>
      <c r="AF547">
        <v>152</v>
      </c>
      <c r="AG547">
        <v>0.25</v>
      </c>
      <c r="AH547">
        <v>0.63</v>
      </c>
      <c r="AI547">
        <v>3</v>
      </c>
      <c r="AJ547" t="s">
        <v>34</v>
      </c>
      <c r="AK547" t="s">
        <v>37</v>
      </c>
      <c r="AL547" t="s">
        <v>38</v>
      </c>
      <c r="AM547">
        <v>3902</v>
      </c>
      <c r="AN547">
        <v>6.47</v>
      </c>
      <c r="AO547">
        <v>16.170000000000002</v>
      </c>
      <c r="AP547">
        <v>4</v>
      </c>
      <c r="AQ547" t="s">
        <v>34</v>
      </c>
      <c r="AR547" t="s">
        <v>39</v>
      </c>
      <c r="AS547" t="s">
        <v>40</v>
      </c>
      <c r="AT547">
        <v>209</v>
      </c>
      <c r="AU547">
        <v>0.35</v>
      </c>
      <c r="AV547">
        <v>0.87</v>
      </c>
      <c r="AW547">
        <v>5</v>
      </c>
      <c r="AX547" t="s">
        <v>31</v>
      </c>
      <c r="AY547" t="s">
        <v>41</v>
      </c>
      <c r="AZ547" t="s">
        <v>42</v>
      </c>
      <c r="BA547">
        <v>2734</v>
      </c>
      <c r="BB547">
        <v>4.54</v>
      </c>
      <c r="BC547">
        <v>11.33</v>
      </c>
      <c r="BD547">
        <v>6</v>
      </c>
      <c r="BE547" t="s">
        <v>34</v>
      </c>
      <c r="BF547" t="s">
        <v>43</v>
      </c>
      <c r="BG547" t="s">
        <v>44</v>
      </c>
      <c r="BH547">
        <v>619</v>
      </c>
      <c r="BI547">
        <v>1.03</v>
      </c>
      <c r="BJ547">
        <v>2.57</v>
      </c>
      <c r="BK547">
        <v>7</v>
      </c>
      <c r="BL547" t="s">
        <v>34</v>
      </c>
      <c r="BM547" t="s">
        <v>45</v>
      </c>
      <c r="BN547" t="s">
        <v>46</v>
      </c>
      <c r="BO547">
        <v>13229</v>
      </c>
      <c r="BP547">
        <v>21.95</v>
      </c>
      <c r="BQ547">
        <v>54.82</v>
      </c>
      <c r="BR547">
        <v>8</v>
      </c>
      <c r="BS547" t="s">
        <v>31</v>
      </c>
      <c r="BT547" t="s">
        <v>47</v>
      </c>
      <c r="BU547" t="s">
        <v>48</v>
      </c>
      <c r="BV547">
        <v>895</v>
      </c>
      <c r="BW547">
        <v>1.48</v>
      </c>
      <c r="BX547">
        <v>3.71</v>
      </c>
      <c r="BY547">
        <v>9</v>
      </c>
      <c r="BZ547" t="s">
        <v>34</v>
      </c>
      <c r="CA547" t="s">
        <v>49</v>
      </c>
      <c r="CB547" t="s">
        <v>50</v>
      </c>
      <c r="CC547">
        <v>414</v>
      </c>
      <c r="CD547">
        <v>0.69</v>
      </c>
      <c r="CE547">
        <v>1.72</v>
      </c>
      <c r="CF547">
        <v>10</v>
      </c>
      <c r="CG547" t="s">
        <v>31</v>
      </c>
      <c r="CH547" t="s">
        <v>51</v>
      </c>
      <c r="CI547" t="s">
        <v>52</v>
      </c>
      <c r="CJ547">
        <v>856</v>
      </c>
      <c r="CK547">
        <v>1.42</v>
      </c>
      <c r="CL547">
        <v>3.55</v>
      </c>
      <c r="CM547">
        <v>11</v>
      </c>
      <c r="CN547" t="s">
        <v>34</v>
      </c>
      <c r="CO547" t="s">
        <v>53</v>
      </c>
      <c r="CP547" t="s">
        <v>54</v>
      </c>
      <c r="CQ547">
        <v>203</v>
      </c>
      <c r="CR547">
        <v>0.34</v>
      </c>
      <c r="CS547">
        <v>0.84</v>
      </c>
      <c r="CT547">
        <v>12</v>
      </c>
      <c r="CU547" t="s">
        <v>34</v>
      </c>
      <c r="CV547" t="s">
        <v>55</v>
      </c>
      <c r="CW547" t="s">
        <v>56</v>
      </c>
      <c r="CX547">
        <v>644</v>
      </c>
      <c r="CY547">
        <v>1.07</v>
      </c>
      <c r="CZ547">
        <v>2.67</v>
      </c>
    </row>
    <row r="548" spans="1:104" x14ac:dyDescent="0.6">
      <c r="A548" t="s">
        <v>808</v>
      </c>
      <c r="B548" t="s">
        <v>809</v>
      </c>
      <c r="C548" s="1" t="s">
        <v>63</v>
      </c>
      <c r="D548" t="s">
        <v>64</v>
      </c>
      <c r="E548" t="s">
        <v>29</v>
      </c>
      <c r="F548" t="s">
        <v>1415</v>
      </c>
      <c r="G548" s="1" t="s">
        <v>813</v>
      </c>
      <c r="H548">
        <v>49592</v>
      </c>
      <c r="I548">
        <v>59.04</v>
      </c>
      <c r="J548">
        <v>34403</v>
      </c>
      <c r="K548">
        <v>40.96</v>
      </c>
      <c r="L548">
        <v>896</v>
      </c>
      <c r="M548">
        <v>1.07</v>
      </c>
      <c r="N548">
        <v>2.6</v>
      </c>
      <c r="O548">
        <v>778</v>
      </c>
      <c r="P548">
        <v>0.93</v>
      </c>
      <c r="Q548">
        <v>2.2599999999999998</v>
      </c>
      <c r="R548">
        <v>32729</v>
      </c>
      <c r="S548">
        <v>38.97</v>
      </c>
      <c r="T548">
        <v>95.13</v>
      </c>
      <c r="U548">
        <v>1</v>
      </c>
      <c r="V548" t="s">
        <v>31</v>
      </c>
      <c r="W548" t="s">
        <v>32</v>
      </c>
      <c r="X548" t="s">
        <v>33</v>
      </c>
      <c r="Y548">
        <v>327</v>
      </c>
      <c r="Z548">
        <v>0.39</v>
      </c>
      <c r="AA548">
        <v>1</v>
      </c>
      <c r="AB548">
        <v>2</v>
      </c>
      <c r="AC548" t="s">
        <v>34</v>
      </c>
      <c r="AD548" t="s">
        <v>35</v>
      </c>
      <c r="AE548" t="s">
        <v>36</v>
      </c>
      <c r="AF548">
        <v>205</v>
      </c>
      <c r="AG548">
        <v>0.24</v>
      </c>
      <c r="AH548">
        <v>0.63</v>
      </c>
      <c r="AI548">
        <v>3</v>
      </c>
      <c r="AJ548" t="s">
        <v>34</v>
      </c>
      <c r="AK548" t="s">
        <v>37</v>
      </c>
      <c r="AL548" t="s">
        <v>38</v>
      </c>
      <c r="AM548">
        <v>5140</v>
      </c>
      <c r="AN548">
        <v>6.12</v>
      </c>
      <c r="AO548">
        <v>15.7</v>
      </c>
      <c r="AP548">
        <v>4</v>
      </c>
      <c r="AQ548" t="s">
        <v>34</v>
      </c>
      <c r="AR548" t="s">
        <v>39</v>
      </c>
      <c r="AS548" t="s">
        <v>40</v>
      </c>
      <c r="AT548">
        <v>334</v>
      </c>
      <c r="AU548">
        <v>0.4</v>
      </c>
      <c r="AV548">
        <v>1.02</v>
      </c>
      <c r="AW548">
        <v>5</v>
      </c>
      <c r="AX548" t="s">
        <v>31</v>
      </c>
      <c r="AY548" t="s">
        <v>41</v>
      </c>
      <c r="AZ548" t="s">
        <v>42</v>
      </c>
      <c r="BA548">
        <v>4175</v>
      </c>
      <c r="BB548">
        <v>4.97</v>
      </c>
      <c r="BC548">
        <v>12.76</v>
      </c>
      <c r="BD548">
        <v>6</v>
      </c>
      <c r="BE548" t="s">
        <v>34</v>
      </c>
      <c r="BF548" t="s">
        <v>43</v>
      </c>
      <c r="BG548" t="s">
        <v>44</v>
      </c>
      <c r="BH548">
        <v>816</v>
      </c>
      <c r="BI548">
        <v>0.97</v>
      </c>
      <c r="BJ548">
        <v>2.4900000000000002</v>
      </c>
      <c r="BK548">
        <v>7</v>
      </c>
      <c r="BL548" t="s">
        <v>34</v>
      </c>
      <c r="BM548" t="s">
        <v>45</v>
      </c>
      <c r="BN548" t="s">
        <v>46</v>
      </c>
      <c r="BO548">
        <v>17681</v>
      </c>
      <c r="BP548">
        <v>21.05</v>
      </c>
      <c r="BQ548">
        <v>54.02</v>
      </c>
      <c r="BR548">
        <v>8</v>
      </c>
      <c r="BS548" t="s">
        <v>31</v>
      </c>
      <c r="BT548" t="s">
        <v>47</v>
      </c>
      <c r="BU548" t="s">
        <v>48</v>
      </c>
      <c r="BV548">
        <v>1167</v>
      </c>
      <c r="BW548">
        <v>1.39</v>
      </c>
      <c r="BX548">
        <v>3.57</v>
      </c>
      <c r="BY548">
        <v>9</v>
      </c>
      <c r="BZ548" t="s">
        <v>34</v>
      </c>
      <c r="CA548" t="s">
        <v>49</v>
      </c>
      <c r="CB548" t="s">
        <v>50</v>
      </c>
      <c r="CC548">
        <v>598</v>
      </c>
      <c r="CD548">
        <v>0.71</v>
      </c>
      <c r="CE548">
        <v>1.83</v>
      </c>
      <c r="CF548">
        <v>10</v>
      </c>
      <c r="CG548" t="s">
        <v>31</v>
      </c>
      <c r="CH548" t="s">
        <v>51</v>
      </c>
      <c r="CI548" t="s">
        <v>52</v>
      </c>
      <c r="CJ548">
        <v>1257</v>
      </c>
      <c r="CK548">
        <v>1.5</v>
      </c>
      <c r="CL548">
        <v>3.84</v>
      </c>
      <c r="CM548">
        <v>11</v>
      </c>
      <c r="CN548" t="s">
        <v>34</v>
      </c>
      <c r="CO548" t="s">
        <v>53</v>
      </c>
      <c r="CP548" t="s">
        <v>54</v>
      </c>
      <c r="CQ548">
        <v>237</v>
      </c>
      <c r="CR548">
        <v>0.28000000000000003</v>
      </c>
      <c r="CS548">
        <v>0.72</v>
      </c>
      <c r="CT548">
        <v>12</v>
      </c>
      <c r="CU548" t="s">
        <v>34</v>
      </c>
      <c r="CV548" t="s">
        <v>55</v>
      </c>
      <c r="CW548" t="s">
        <v>56</v>
      </c>
      <c r="CX548">
        <v>792</v>
      </c>
      <c r="CY548">
        <v>0.94</v>
      </c>
      <c r="CZ548">
        <v>2.42</v>
      </c>
    </row>
    <row r="549" spans="1:104" x14ac:dyDescent="0.6">
      <c r="A549" t="s">
        <v>814</v>
      </c>
      <c r="B549" t="s">
        <v>815</v>
      </c>
      <c r="C549" s="1" t="s">
        <v>26</v>
      </c>
      <c r="D549" t="s">
        <v>28</v>
      </c>
      <c r="E549" t="s">
        <v>29</v>
      </c>
      <c r="F549" t="s">
        <v>1416</v>
      </c>
      <c r="G549" s="1" t="s">
        <v>816</v>
      </c>
      <c r="H549">
        <v>32823</v>
      </c>
      <c r="I549">
        <v>57.96</v>
      </c>
      <c r="J549">
        <v>23805</v>
      </c>
      <c r="K549">
        <v>42.04</v>
      </c>
      <c r="L549">
        <v>556</v>
      </c>
      <c r="M549">
        <v>0.98</v>
      </c>
      <c r="N549">
        <v>2.34</v>
      </c>
      <c r="O549">
        <v>377</v>
      </c>
      <c r="P549">
        <v>0.67</v>
      </c>
      <c r="Q549">
        <v>1.58</v>
      </c>
      <c r="R549">
        <v>22872</v>
      </c>
      <c r="S549">
        <v>40.39</v>
      </c>
      <c r="T549">
        <v>96.08</v>
      </c>
      <c r="U549">
        <v>1</v>
      </c>
      <c r="V549" t="s">
        <v>31</v>
      </c>
      <c r="W549" t="s">
        <v>32</v>
      </c>
      <c r="X549" t="s">
        <v>33</v>
      </c>
      <c r="Y549">
        <v>176</v>
      </c>
      <c r="Z549">
        <v>0.31</v>
      </c>
      <c r="AA549">
        <v>0.77</v>
      </c>
      <c r="AB549">
        <v>2</v>
      </c>
      <c r="AC549" t="s">
        <v>34</v>
      </c>
      <c r="AD549" t="s">
        <v>35</v>
      </c>
      <c r="AE549" t="s">
        <v>36</v>
      </c>
      <c r="AF549">
        <v>143</v>
      </c>
      <c r="AG549">
        <v>0.25</v>
      </c>
      <c r="AH549">
        <v>0.63</v>
      </c>
      <c r="AI549">
        <v>3</v>
      </c>
      <c r="AJ549" t="s">
        <v>34</v>
      </c>
      <c r="AK549" t="s">
        <v>37</v>
      </c>
      <c r="AL549" t="s">
        <v>38</v>
      </c>
      <c r="AM549">
        <v>3312</v>
      </c>
      <c r="AN549">
        <v>5.85</v>
      </c>
      <c r="AO549">
        <v>14.48</v>
      </c>
      <c r="AP549">
        <v>4</v>
      </c>
      <c r="AQ549" t="s">
        <v>34</v>
      </c>
      <c r="AR549" t="s">
        <v>39</v>
      </c>
      <c r="AS549" t="s">
        <v>40</v>
      </c>
      <c r="AT549">
        <v>331</v>
      </c>
      <c r="AU549">
        <v>0.57999999999999996</v>
      </c>
      <c r="AV549">
        <v>1.45</v>
      </c>
      <c r="AW549">
        <v>5</v>
      </c>
      <c r="AX549" t="s">
        <v>31</v>
      </c>
      <c r="AY549" t="s">
        <v>41</v>
      </c>
      <c r="AZ549" t="s">
        <v>42</v>
      </c>
      <c r="BA549">
        <v>4195</v>
      </c>
      <c r="BB549">
        <v>7.41</v>
      </c>
      <c r="BC549">
        <v>18.34</v>
      </c>
      <c r="BD549">
        <v>6</v>
      </c>
      <c r="BE549" t="s">
        <v>34</v>
      </c>
      <c r="BF549" t="s">
        <v>43</v>
      </c>
      <c r="BG549" t="s">
        <v>44</v>
      </c>
      <c r="BH549">
        <v>1008</v>
      </c>
      <c r="BI549">
        <v>1.78</v>
      </c>
      <c r="BJ549">
        <v>4.41</v>
      </c>
      <c r="BK549">
        <v>7</v>
      </c>
      <c r="BL549" t="s">
        <v>34</v>
      </c>
      <c r="BM549" t="s">
        <v>45</v>
      </c>
      <c r="BN549" t="s">
        <v>46</v>
      </c>
      <c r="BO549">
        <v>11236</v>
      </c>
      <c r="BP549">
        <v>19.84</v>
      </c>
      <c r="BQ549">
        <v>49.13</v>
      </c>
      <c r="BR549">
        <v>8</v>
      </c>
      <c r="BS549" t="s">
        <v>31</v>
      </c>
      <c r="BT549" t="s">
        <v>47</v>
      </c>
      <c r="BU549" t="s">
        <v>48</v>
      </c>
      <c r="BV549">
        <v>380</v>
      </c>
      <c r="BW549">
        <v>0.67</v>
      </c>
      <c r="BX549">
        <v>1.66</v>
      </c>
      <c r="BY549">
        <v>9</v>
      </c>
      <c r="BZ549" t="s">
        <v>34</v>
      </c>
      <c r="CA549" t="s">
        <v>49</v>
      </c>
      <c r="CB549" t="s">
        <v>50</v>
      </c>
      <c r="CC549">
        <v>611</v>
      </c>
      <c r="CD549">
        <v>1.08</v>
      </c>
      <c r="CE549">
        <v>2.67</v>
      </c>
      <c r="CF549">
        <v>10</v>
      </c>
      <c r="CG549" t="s">
        <v>31</v>
      </c>
      <c r="CH549" t="s">
        <v>51</v>
      </c>
      <c r="CI549" t="s">
        <v>52</v>
      </c>
      <c r="CJ549">
        <v>725</v>
      </c>
      <c r="CK549">
        <v>1.28</v>
      </c>
      <c r="CL549">
        <v>3.17</v>
      </c>
      <c r="CM549">
        <v>11</v>
      </c>
      <c r="CN549" t="s">
        <v>34</v>
      </c>
      <c r="CO549" t="s">
        <v>53</v>
      </c>
      <c r="CP549" t="s">
        <v>54</v>
      </c>
      <c r="CQ549">
        <v>295</v>
      </c>
      <c r="CR549">
        <v>0.52</v>
      </c>
      <c r="CS549">
        <v>1.29</v>
      </c>
      <c r="CT549">
        <v>12</v>
      </c>
      <c r="CU549" t="s">
        <v>34</v>
      </c>
      <c r="CV549" t="s">
        <v>55</v>
      </c>
      <c r="CW549" t="s">
        <v>56</v>
      </c>
      <c r="CX549">
        <v>460</v>
      </c>
      <c r="CY549">
        <v>0.81</v>
      </c>
      <c r="CZ549">
        <v>2.0099999999999998</v>
      </c>
    </row>
    <row r="550" spans="1:104" x14ac:dyDescent="0.6">
      <c r="A550" t="s">
        <v>814</v>
      </c>
      <c r="B550" t="s">
        <v>815</v>
      </c>
      <c r="C550" s="1" t="s">
        <v>57</v>
      </c>
      <c r="D550" t="s">
        <v>58</v>
      </c>
      <c r="E550" t="s">
        <v>29</v>
      </c>
      <c r="F550" t="s">
        <v>1417</v>
      </c>
      <c r="G550" s="1" t="s">
        <v>817</v>
      </c>
      <c r="H550">
        <v>32931</v>
      </c>
      <c r="I550">
        <v>71.03</v>
      </c>
      <c r="J550">
        <v>13434</v>
      </c>
      <c r="K550">
        <v>28.97</v>
      </c>
      <c r="L550">
        <v>269</v>
      </c>
      <c r="M550">
        <v>0.57999999999999996</v>
      </c>
      <c r="N550">
        <v>2</v>
      </c>
      <c r="O550">
        <v>176</v>
      </c>
      <c r="P550">
        <v>0.38</v>
      </c>
      <c r="Q550">
        <v>1.31</v>
      </c>
      <c r="R550">
        <v>12989</v>
      </c>
      <c r="S550">
        <v>28.01</v>
      </c>
      <c r="T550">
        <v>96.69</v>
      </c>
      <c r="U550">
        <v>1</v>
      </c>
      <c r="V550" t="s">
        <v>31</v>
      </c>
      <c r="W550" t="s">
        <v>32</v>
      </c>
      <c r="X550" t="s">
        <v>33</v>
      </c>
      <c r="Y550">
        <v>121</v>
      </c>
      <c r="Z550">
        <v>0.26</v>
      </c>
      <c r="AA550">
        <v>0.93</v>
      </c>
      <c r="AB550">
        <v>2</v>
      </c>
      <c r="AC550" t="s">
        <v>34</v>
      </c>
      <c r="AD550" t="s">
        <v>35</v>
      </c>
      <c r="AE550" t="s">
        <v>36</v>
      </c>
      <c r="AF550">
        <v>103</v>
      </c>
      <c r="AG550">
        <v>0.22</v>
      </c>
      <c r="AH550">
        <v>0.79</v>
      </c>
      <c r="AI550">
        <v>3</v>
      </c>
      <c r="AJ550" t="s">
        <v>34</v>
      </c>
      <c r="AK550" t="s">
        <v>37</v>
      </c>
      <c r="AL550" t="s">
        <v>38</v>
      </c>
      <c r="AM550">
        <v>1789</v>
      </c>
      <c r="AN550">
        <v>3.86</v>
      </c>
      <c r="AO550">
        <v>13.77</v>
      </c>
      <c r="AP550">
        <v>4</v>
      </c>
      <c r="AQ550" t="s">
        <v>34</v>
      </c>
      <c r="AR550" t="s">
        <v>39</v>
      </c>
      <c r="AS550" t="s">
        <v>40</v>
      </c>
      <c r="AT550">
        <v>185</v>
      </c>
      <c r="AU550">
        <v>0.4</v>
      </c>
      <c r="AV550">
        <v>1.42</v>
      </c>
      <c r="AW550">
        <v>5</v>
      </c>
      <c r="AX550" t="s">
        <v>31</v>
      </c>
      <c r="AY550" t="s">
        <v>41</v>
      </c>
      <c r="AZ550" t="s">
        <v>42</v>
      </c>
      <c r="BA550">
        <v>2139</v>
      </c>
      <c r="BB550">
        <v>4.6100000000000003</v>
      </c>
      <c r="BC550">
        <v>16.47</v>
      </c>
      <c r="BD550">
        <v>6</v>
      </c>
      <c r="BE550" t="s">
        <v>34</v>
      </c>
      <c r="BF550" t="s">
        <v>43</v>
      </c>
      <c r="BG550" t="s">
        <v>44</v>
      </c>
      <c r="BH550">
        <v>565</v>
      </c>
      <c r="BI550">
        <v>1.22</v>
      </c>
      <c r="BJ550">
        <v>4.3499999999999996</v>
      </c>
      <c r="BK550">
        <v>7</v>
      </c>
      <c r="BL550" t="s">
        <v>34</v>
      </c>
      <c r="BM550" t="s">
        <v>45</v>
      </c>
      <c r="BN550" t="s">
        <v>46</v>
      </c>
      <c r="BO550">
        <v>6907</v>
      </c>
      <c r="BP550">
        <v>14.9</v>
      </c>
      <c r="BQ550">
        <v>53.18</v>
      </c>
      <c r="BR550">
        <v>8</v>
      </c>
      <c r="BS550" t="s">
        <v>31</v>
      </c>
      <c r="BT550" t="s">
        <v>47</v>
      </c>
      <c r="BU550" t="s">
        <v>48</v>
      </c>
      <c r="BV550">
        <v>155</v>
      </c>
      <c r="BW550">
        <v>0.33</v>
      </c>
      <c r="BX550">
        <v>1.19</v>
      </c>
      <c r="BY550">
        <v>9</v>
      </c>
      <c r="BZ550" t="s">
        <v>34</v>
      </c>
      <c r="CA550" t="s">
        <v>49</v>
      </c>
      <c r="CB550" t="s">
        <v>50</v>
      </c>
      <c r="CC550">
        <v>329</v>
      </c>
      <c r="CD550">
        <v>0.71</v>
      </c>
      <c r="CE550">
        <v>2.5299999999999998</v>
      </c>
      <c r="CF550">
        <v>10</v>
      </c>
      <c r="CG550" t="s">
        <v>31</v>
      </c>
      <c r="CH550" t="s">
        <v>51</v>
      </c>
      <c r="CI550" t="s">
        <v>52</v>
      </c>
      <c r="CJ550">
        <v>272</v>
      </c>
      <c r="CK550">
        <v>0.59</v>
      </c>
      <c r="CL550">
        <v>2.09</v>
      </c>
      <c r="CM550">
        <v>11</v>
      </c>
      <c r="CN550" t="s">
        <v>34</v>
      </c>
      <c r="CO550" t="s">
        <v>53</v>
      </c>
      <c r="CP550" t="s">
        <v>54</v>
      </c>
      <c r="CQ550">
        <v>167</v>
      </c>
      <c r="CR550">
        <v>0.36</v>
      </c>
      <c r="CS550">
        <v>1.29</v>
      </c>
      <c r="CT550">
        <v>12</v>
      </c>
      <c r="CU550" t="s">
        <v>34</v>
      </c>
      <c r="CV550" t="s">
        <v>55</v>
      </c>
      <c r="CW550" t="s">
        <v>56</v>
      </c>
      <c r="CX550">
        <v>257</v>
      </c>
      <c r="CY550">
        <v>0.55000000000000004</v>
      </c>
      <c r="CZ550">
        <v>1.98</v>
      </c>
    </row>
    <row r="551" spans="1:104" x14ac:dyDescent="0.6">
      <c r="A551" t="s">
        <v>818</v>
      </c>
      <c r="B551" t="s">
        <v>819</v>
      </c>
      <c r="C551" s="1" t="s">
        <v>26</v>
      </c>
      <c r="D551" t="s">
        <v>28</v>
      </c>
      <c r="E551" t="s">
        <v>29</v>
      </c>
      <c r="F551" t="s">
        <v>1418</v>
      </c>
      <c r="G551" s="1" t="s">
        <v>820</v>
      </c>
      <c r="H551">
        <v>37505</v>
      </c>
      <c r="I551">
        <v>44</v>
      </c>
      <c r="J551">
        <v>47731</v>
      </c>
      <c r="K551">
        <v>56</v>
      </c>
      <c r="L551">
        <v>965</v>
      </c>
      <c r="M551">
        <v>1.1299999999999999</v>
      </c>
      <c r="N551">
        <v>2.02</v>
      </c>
      <c r="O551">
        <v>729</v>
      </c>
      <c r="P551">
        <v>0.86</v>
      </c>
      <c r="Q551">
        <v>1.53</v>
      </c>
      <c r="R551">
        <v>46037</v>
      </c>
      <c r="S551">
        <v>54.01</v>
      </c>
      <c r="T551">
        <v>96.45</v>
      </c>
      <c r="U551">
        <v>1</v>
      </c>
      <c r="V551" t="s">
        <v>31</v>
      </c>
      <c r="W551" t="s">
        <v>32</v>
      </c>
      <c r="X551" t="s">
        <v>33</v>
      </c>
      <c r="Y551">
        <v>385</v>
      </c>
      <c r="Z551">
        <v>0.45</v>
      </c>
      <c r="AA551">
        <v>0.84</v>
      </c>
      <c r="AB551">
        <v>2</v>
      </c>
      <c r="AC551" t="s">
        <v>34</v>
      </c>
      <c r="AD551" t="s">
        <v>35</v>
      </c>
      <c r="AE551" t="s">
        <v>36</v>
      </c>
      <c r="AF551">
        <v>352</v>
      </c>
      <c r="AG551">
        <v>0.41</v>
      </c>
      <c r="AH551">
        <v>0.76</v>
      </c>
      <c r="AI551">
        <v>3</v>
      </c>
      <c r="AJ551" t="s">
        <v>34</v>
      </c>
      <c r="AK551" t="s">
        <v>37</v>
      </c>
      <c r="AL551" t="s">
        <v>38</v>
      </c>
      <c r="AM551">
        <v>9994</v>
      </c>
      <c r="AN551">
        <v>11.73</v>
      </c>
      <c r="AO551">
        <v>21.71</v>
      </c>
      <c r="AP551">
        <v>4</v>
      </c>
      <c r="AQ551" t="s">
        <v>34</v>
      </c>
      <c r="AR551" t="s">
        <v>39</v>
      </c>
      <c r="AS551" t="s">
        <v>40</v>
      </c>
      <c r="AT551">
        <v>653</v>
      </c>
      <c r="AU551">
        <v>0.77</v>
      </c>
      <c r="AV551">
        <v>1.42</v>
      </c>
      <c r="AW551">
        <v>5</v>
      </c>
      <c r="AX551" t="s">
        <v>31</v>
      </c>
      <c r="AY551" t="s">
        <v>41</v>
      </c>
      <c r="AZ551" t="s">
        <v>42</v>
      </c>
      <c r="BA551">
        <v>9715</v>
      </c>
      <c r="BB551">
        <v>11.4</v>
      </c>
      <c r="BC551">
        <v>21.1</v>
      </c>
      <c r="BD551">
        <v>6</v>
      </c>
      <c r="BE551" t="s">
        <v>34</v>
      </c>
      <c r="BF551" t="s">
        <v>43</v>
      </c>
      <c r="BG551" t="s">
        <v>44</v>
      </c>
      <c r="BH551">
        <v>2277</v>
      </c>
      <c r="BI551">
        <v>2.67</v>
      </c>
      <c r="BJ551">
        <v>4.95</v>
      </c>
      <c r="BK551">
        <v>7</v>
      </c>
      <c r="BL551" t="s">
        <v>34</v>
      </c>
      <c r="BM551" t="s">
        <v>45</v>
      </c>
      <c r="BN551" t="s">
        <v>46</v>
      </c>
      <c r="BO551">
        <v>17266</v>
      </c>
      <c r="BP551">
        <v>20.260000000000002</v>
      </c>
      <c r="BQ551">
        <v>37.5</v>
      </c>
      <c r="BR551">
        <v>8</v>
      </c>
      <c r="BS551" t="s">
        <v>31</v>
      </c>
      <c r="BT551" t="s">
        <v>47</v>
      </c>
      <c r="BU551" t="s">
        <v>48</v>
      </c>
      <c r="BV551">
        <v>1043</v>
      </c>
      <c r="BW551">
        <v>1.22</v>
      </c>
      <c r="BX551">
        <v>2.27</v>
      </c>
      <c r="BY551">
        <v>9</v>
      </c>
      <c r="BZ551" t="s">
        <v>34</v>
      </c>
      <c r="CA551" t="s">
        <v>49</v>
      </c>
      <c r="CB551" t="s">
        <v>50</v>
      </c>
      <c r="CC551">
        <v>1421</v>
      </c>
      <c r="CD551">
        <v>1.67</v>
      </c>
      <c r="CE551">
        <v>3.09</v>
      </c>
      <c r="CF551">
        <v>10</v>
      </c>
      <c r="CG551" t="s">
        <v>31</v>
      </c>
      <c r="CH551" t="s">
        <v>51</v>
      </c>
      <c r="CI551" t="s">
        <v>52</v>
      </c>
      <c r="CJ551">
        <v>1567</v>
      </c>
      <c r="CK551">
        <v>1.84</v>
      </c>
      <c r="CL551">
        <v>3.4</v>
      </c>
      <c r="CM551">
        <v>11</v>
      </c>
      <c r="CN551" t="s">
        <v>34</v>
      </c>
      <c r="CO551" t="s">
        <v>53</v>
      </c>
      <c r="CP551" t="s">
        <v>54</v>
      </c>
      <c r="CQ551">
        <v>333</v>
      </c>
      <c r="CR551">
        <v>0.39</v>
      </c>
      <c r="CS551">
        <v>0.72</v>
      </c>
      <c r="CT551">
        <v>12</v>
      </c>
      <c r="CU551" t="s">
        <v>34</v>
      </c>
      <c r="CV551" t="s">
        <v>55</v>
      </c>
      <c r="CW551" t="s">
        <v>56</v>
      </c>
      <c r="CX551">
        <v>1031</v>
      </c>
      <c r="CY551">
        <v>1.21</v>
      </c>
      <c r="CZ551">
        <v>2.2400000000000002</v>
      </c>
    </row>
    <row r="552" spans="1:104" x14ac:dyDescent="0.6">
      <c r="A552" t="s">
        <v>818</v>
      </c>
      <c r="B552" t="s">
        <v>819</v>
      </c>
      <c r="C552" s="1" t="s">
        <v>57</v>
      </c>
      <c r="D552" t="s">
        <v>58</v>
      </c>
      <c r="E552" t="s">
        <v>29</v>
      </c>
      <c r="F552" t="s">
        <v>1419</v>
      </c>
      <c r="G552" s="1" t="s">
        <v>821</v>
      </c>
      <c r="H552">
        <v>47870</v>
      </c>
      <c r="I552">
        <v>48.5</v>
      </c>
      <c r="J552">
        <v>50837</v>
      </c>
      <c r="K552">
        <v>51.5</v>
      </c>
      <c r="L552">
        <v>1100</v>
      </c>
      <c r="M552">
        <v>1.1100000000000001</v>
      </c>
      <c r="N552">
        <v>2.16</v>
      </c>
      <c r="O552">
        <v>1203</v>
      </c>
      <c r="P552">
        <v>1.22</v>
      </c>
      <c r="Q552">
        <v>2.37</v>
      </c>
      <c r="R552">
        <v>48534</v>
      </c>
      <c r="S552">
        <v>49.17</v>
      </c>
      <c r="T552">
        <v>95.47</v>
      </c>
      <c r="U552">
        <v>1</v>
      </c>
      <c r="V552" t="s">
        <v>31</v>
      </c>
      <c r="W552" t="s">
        <v>32</v>
      </c>
      <c r="X552" t="s">
        <v>33</v>
      </c>
      <c r="Y552">
        <v>488</v>
      </c>
      <c r="Z552">
        <v>0.49</v>
      </c>
      <c r="AA552">
        <v>1.01</v>
      </c>
      <c r="AB552">
        <v>2</v>
      </c>
      <c r="AC552" t="s">
        <v>34</v>
      </c>
      <c r="AD552" t="s">
        <v>35</v>
      </c>
      <c r="AE552" t="s">
        <v>36</v>
      </c>
      <c r="AF552">
        <v>435</v>
      </c>
      <c r="AG552">
        <v>0.44</v>
      </c>
      <c r="AH552">
        <v>0.9</v>
      </c>
      <c r="AI552">
        <v>3</v>
      </c>
      <c r="AJ552" t="s">
        <v>34</v>
      </c>
      <c r="AK552" t="s">
        <v>37</v>
      </c>
      <c r="AL552" t="s">
        <v>38</v>
      </c>
      <c r="AM552">
        <v>8924</v>
      </c>
      <c r="AN552">
        <v>9.0399999999999991</v>
      </c>
      <c r="AO552">
        <v>18.39</v>
      </c>
      <c r="AP552">
        <v>4</v>
      </c>
      <c r="AQ552" t="s">
        <v>34</v>
      </c>
      <c r="AR552" t="s">
        <v>39</v>
      </c>
      <c r="AS552" t="s">
        <v>40</v>
      </c>
      <c r="AT552">
        <v>659</v>
      </c>
      <c r="AU552">
        <v>0.67</v>
      </c>
      <c r="AV552">
        <v>1.36</v>
      </c>
      <c r="AW552">
        <v>5</v>
      </c>
      <c r="AX552" t="s">
        <v>31</v>
      </c>
      <c r="AY552" t="s">
        <v>41</v>
      </c>
      <c r="AZ552" t="s">
        <v>42</v>
      </c>
      <c r="BA552">
        <v>9765</v>
      </c>
      <c r="BB552">
        <v>9.89</v>
      </c>
      <c r="BC552">
        <v>20.12</v>
      </c>
      <c r="BD552">
        <v>6</v>
      </c>
      <c r="BE552" t="s">
        <v>34</v>
      </c>
      <c r="BF552" t="s">
        <v>43</v>
      </c>
      <c r="BG552" t="s">
        <v>44</v>
      </c>
      <c r="BH552">
        <v>1666</v>
      </c>
      <c r="BI552">
        <v>1.69</v>
      </c>
      <c r="BJ552">
        <v>3.43</v>
      </c>
      <c r="BK552">
        <v>7</v>
      </c>
      <c r="BL552" t="s">
        <v>34</v>
      </c>
      <c r="BM552" t="s">
        <v>45</v>
      </c>
      <c r="BN552" t="s">
        <v>46</v>
      </c>
      <c r="BO552">
        <v>21980</v>
      </c>
      <c r="BP552">
        <v>22.27</v>
      </c>
      <c r="BQ552">
        <v>45.29</v>
      </c>
      <c r="BR552">
        <v>8</v>
      </c>
      <c r="BS552" t="s">
        <v>31</v>
      </c>
      <c r="BT552" t="s">
        <v>47</v>
      </c>
      <c r="BU552" t="s">
        <v>48</v>
      </c>
      <c r="BV552">
        <v>714</v>
      </c>
      <c r="BW552">
        <v>0.72</v>
      </c>
      <c r="BX552">
        <v>1.47</v>
      </c>
      <c r="BY552">
        <v>9</v>
      </c>
      <c r="BZ552" t="s">
        <v>34</v>
      </c>
      <c r="CA552" t="s">
        <v>49</v>
      </c>
      <c r="CB552" t="s">
        <v>50</v>
      </c>
      <c r="CC552">
        <v>1199</v>
      </c>
      <c r="CD552">
        <v>1.21</v>
      </c>
      <c r="CE552">
        <v>2.4700000000000002</v>
      </c>
      <c r="CF552">
        <v>10</v>
      </c>
      <c r="CG552" t="s">
        <v>31</v>
      </c>
      <c r="CH552" t="s">
        <v>51</v>
      </c>
      <c r="CI552" t="s">
        <v>52</v>
      </c>
      <c r="CJ552">
        <v>1250</v>
      </c>
      <c r="CK552">
        <v>1.27</v>
      </c>
      <c r="CL552">
        <v>2.58</v>
      </c>
      <c r="CM552">
        <v>11</v>
      </c>
      <c r="CN552" t="s">
        <v>34</v>
      </c>
      <c r="CO552" t="s">
        <v>53</v>
      </c>
      <c r="CP552" t="s">
        <v>54</v>
      </c>
      <c r="CQ552">
        <v>401</v>
      </c>
      <c r="CR552">
        <v>0.41</v>
      </c>
      <c r="CS552">
        <v>0.83</v>
      </c>
      <c r="CT552">
        <v>12</v>
      </c>
      <c r="CU552" t="s">
        <v>34</v>
      </c>
      <c r="CV552" t="s">
        <v>55</v>
      </c>
      <c r="CW552" t="s">
        <v>56</v>
      </c>
      <c r="CX552">
        <v>1053</v>
      </c>
      <c r="CY552">
        <v>1.07</v>
      </c>
      <c r="CZ552">
        <v>2.17</v>
      </c>
    </row>
    <row r="553" spans="1:104" x14ac:dyDescent="0.6">
      <c r="A553" t="s">
        <v>818</v>
      </c>
      <c r="B553" t="s">
        <v>819</v>
      </c>
      <c r="C553" s="1" t="s">
        <v>60</v>
      </c>
      <c r="D553" t="s">
        <v>61</v>
      </c>
      <c r="E553" t="s">
        <v>29</v>
      </c>
      <c r="F553" t="s">
        <v>1420</v>
      </c>
      <c r="G553" s="1" t="s">
        <v>822</v>
      </c>
      <c r="H553">
        <v>41754</v>
      </c>
      <c r="I553">
        <v>43.48</v>
      </c>
      <c r="J553">
        <v>54286</v>
      </c>
      <c r="K553">
        <v>56.52</v>
      </c>
      <c r="L553">
        <v>1207</v>
      </c>
      <c r="M553">
        <v>1.26</v>
      </c>
      <c r="N553">
        <v>2.2200000000000002</v>
      </c>
      <c r="O553">
        <v>1462</v>
      </c>
      <c r="P553">
        <v>1.52</v>
      </c>
      <c r="Q553">
        <v>2.69</v>
      </c>
      <c r="R553">
        <v>51617</v>
      </c>
      <c r="S553">
        <v>53.75</v>
      </c>
      <c r="T553">
        <v>95.08</v>
      </c>
      <c r="U553">
        <v>1</v>
      </c>
      <c r="V553" t="s">
        <v>31</v>
      </c>
      <c r="W553" t="s">
        <v>32</v>
      </c>
      <c r="X553" t="s">
        <v>33</v>
      </c>
      <c r="Y553">
        <v>532</v>
      </c>
      <c r="Z553">
        <v>0.55000000000000004</v>
      </c>
      <c r="AA553">
        <v>1.03</v>
      </c>
      <c r="AB553">
        <v>2</v>
      </c>
      <c r="AC553" t="s">
        <v>34</v>
      </c>
      <c r="AD553" t="s">
        <v>35</v>
      </c>
      <c r="AE553" t="s">
        <v>36</v>
      </c>
      <c r="AF553">
        <v>394</v>
      </c>
      <c r="AG553">
        <v>0.41</v>
      </c>
      <c r="AH553">
        <v>0.76</v>
      </c>
      <c r="AI553">
        <v>3</v>
      </c>
      <c r="AJ553" t="s">
        <v>34</v>
      </c>
      <c r="AK553" t="s">
        <v>37</v>
      </c>
      <c r="AL553" t="s">
        <v>38</v>
      </c>
      <c r="AM553">
        <v>8044</v>
      </c>
      <c r="AN553">
        <v>8.3800000000000008</v>
      </c>
      <c r="AO553">
        <v>15.58</v>
      </c>
      <c r="AP553">
        <v>4</v>
      </c>
      <c r="AQ553" t="s">
        <v>34</v>
      </c>
      <c r="AR553" t="s">
        <v>39</v>
      </c>
      <c r="AS553" t="s">
        <v>40</v>
      </c>
      <c r="AT553">
        <v>734</v>
      </c>
      <c r="AU553">
        <v>0.76</v>
      </c>
      <c r="AV553">
        <v>1.42</v>
      </c>
      <c r="AW553">
        <v>5</v>
      </c>
      <c r="AX553" t="s">
        <v>31</v>
      </c>
      <c r="AY553" t="s">
        <v>41</v>
      </c>
      <c r="AZ553" t="s">
        <v>42</v>
      </c>
      <c r="BA553">
        <v>15524</v>
      </c>
      <c r="BB553">
        <v>16.16</v>
      </c>
      <c r="BC553">
        <v>30.08</v>
      </c>
      <c r="BD553">
        <v>6</v>
      </c>
      <c r="BE553" t="s">
        <v>34</v>
      </c>
      <c r="BF553" t="s">
        <v>43</v>
      </c>
      <c r="BG553" t="s">
        <v>44</v>
      </c>
      <c r="BH553">
        <v>1962</v>
      </c>
      <c r="BI553">
        <v>2.04</v>
      </c>
      <c r="BJ553">
        <v>3.8</v>
      </c>
      <c r="BK553">
        <v>7</v>
      </c>
      <c r="BL553" t="s">
        <v>34</v>
      </c>
      <c r="BM553" t="s">
        <v>45</v>
      </c>
      <c r="BN553" t="s">
        <v>46</v>
      </c>
      <c r="BO553">
        <v>19446</v>
      </c>
      <c r="BP553">
        <v>20.25</v>
      </c>
      <c r="BQ553">
        <v>37.67</v>
      </c>
      <c r="BR553">
        <v>8</v>
      </c>
      <c r="BS553" t="s">
        <v>31</v>
      </c>
      <c r="BT553" t="s">
        <v>47</v>
      </c>
      <c r="BU553" t="s">
        <v>48</v>
      </c>
      <c r="BV553">
        <v>775</v>
      </c>
      <c r="BW553">
        <v>0.81</v>
      </c>
      <c r="BX553">
        <v>1.5</v>
      </c>
      <c r="BY553">
        <v>9</v>
      </c>
      <c r="BZ553" t="s">
        <v>34</v>
      </c>
      <c r="CA553" t="s">
        <v>49</v>
      </c>
      <c r="CB553" t="s">
        <v>50</v>
      </c>
      <c r="CC553">
        <v>933</v>
      </c>
      <c r="CD553">
        <v>0.97</v>
      </c>
      <c r="CE553">
        <v>1.81</v>
      </c>
      <c r="CF553">
        <v>10</v>
      </c>
      <c r="CG553" t="s">
        <v>31</v>
      </c>
      <c r="CH553" t="s">
        <v>51</v>
      </c>
      <c r="CI553" t="s">
        <v>52</v>
      </c>
      <c r="CJ553">
        <v>1409</v>
      </c>
      <c r="CK553">
        <v>1.47</v>
      </c>
      <c r="CL553">
        <v>2.73</v>
      </c>
      <c r="CM553">
        <v>11</v>
      </c>
      <c r="CN553" t="s">
        <v>34</v>
      </c>
      <c r="CO553" t="s">
        <v>53</v>
      </c>
      <c r="CP553" t="s">
        <v>54</v>
      </c>
      <c r="CQ553">
        <v>390</v>
      </c>
      <c r="CR553">
        <v>0.41</v>
      </c>
      <c r="CS553">
        <v>0.76</v>
      </c>
      <c r="CT553">
        <v>12</v>
      </c>
      <c r="CU553" t="s">
        <v>34</v>
      </c>
      <c r="CV553" t="s">
        <v>55</v>
      </c>
      <c r="CW553" t="s">
        <v>56</v>
      </c>
      <c r="CX553">
        <v>1474</v>
      </c>
      <c r="CY553">
        <v>1.53</v>
      </c>
      <c r="CZ553">
        <v>2.86</v>
      </c>
    </row>
    <row r="554" spans="1:104" x14ac:dyDescent="0.6">
      <c r="A554" t="s">
        <v>818</v>
      </c>
      <c r="B554" t="s">
        <v>819</v>
      </c>
      <c r="C554" s="1" t="s">
        <v>63</v>
      </c>
      <c r="D554" t="s">
        <v>64</v>
      </c>
      <c r="E554" t="s">
        <v>29</v>
      </c>
      <c r="F554" t="s">
        <v>1421</v>
      </c>
      <c r="G554" s="1" t="s">
        <v>823</v>
      </c>
      <c r="H554">
        <v>44701</v>
      </c>
      <c r="I554">
        <v>41.17</v>
      </c>
      <c r="J554">
        <v>63874</v>
      </c>
      <c r="K554">
        <v>58.83</v>
      </c>
      <c r="L554">
        <v>1354</v>
      </c>
      <c r="M554">
        <v>1.25</v>
      </c>
      <c r="N554">
        <v>2.12</v>
      </c>
      <c r="O554">
        <v>1648</v>
      </c>
      <c r="P554">
        <v>1.52</v>
      </c>
      <c r="Q554">
        <v>2.58</v>
      </c>
      <c r="R554">
        <v>60872</v>
      </c>
      <c r="S554">
        <v>56.06</v>
      </c>
      <c r="T554">
        <v>95.3</v>
      </c>
      <c r="U554">
        <v>1</v>
      </c>
      <c r="V554" t="s">
        <v>31</v>
      </c>
      <c r="W554" t="s">
        <v>32</v>
      </c>
      <c r="X554" t="s">
        <v>33</v>
      </c>
      <c r="Y554">
        <v>690</v>
      </c>
      <c r="Z554">
        <v>0.64</v>
      </c>
      <c r="AA554">
        <v>1.1299999999999999</v>
      </c>
      <c r="AB554">
        <v>2</v>
      </c>
      <c r="AC554" t="s">
        <v>34</v>
      </c>
      <c r="AD554" t="s">
        <v>35</v>
      </c>
      <c r="AE554" t="s">
        <v>36</v>
      </c>
      <c r="AF554">
        <v>469</v>
      </c>
      <c r="AG554">
        <v>0.43</v>
      </c>
      <c r="AH554">
        <v>0.77</v>
      </c>
      <c r="AI554">
        <v>3</v>
      </c>
      <c r="AJ554" t="s">
        <v>34</v>
      </c>
      <c r="AK554" t="s">
        <v>37</v>
      </c>
      <c r="AL554" t="s">
        <v>38</v>
      </c>
      <c r="AM554">
        <v>10168</v>
      </c>
      <c r="AN554">
        <v>9.36</v>
      </c>
      <c r="AO554">
        <v>16.7</v>
      </c>
      <c r="AP554">
        <v>4</v>
      </c>
      <c r="AQ554" t="s">
        <v>34</v>
      </c>
      <c r="AR554" t="s">
        <v>39</v>
      </c>
      <c r="AS554" t="s">
        <v>40</v>
      </c>
      <c r="AT554">
        <v>848</v>
      </c>
      <c r="AU554">
        <v>0.78</v>
      </c>
      <c r="AV554">
        <v>1.39</v>
      </c>
      <c r="AW554">
        <v>5</v>
      </c>
      <c r="AX554" t="s">
        <v>31</v>
      </c>
      <c r="AY554" t="s">
        <v>41</v>
      </c>
      <c r="AZ554" t="s">
        <v>42</v>
      </c>
      <c r="BA554">
        <v>14971</v>
      </c>
      <c r="BB554">
        <v>13.79</v>
      </c>
      <c r="BC554">
        <v>24.59</v>
      </c>
      <c r="BD554">
        <v>6</v>
      </c>
      <c r="BE554" t="s">
        <v>34</v>
      </c>
      <c r="BF554" t="s">
        <v>43</v>
      </c>
      <c r="BG554" t="s">
        <v>44</v>
      </c>
      <c r="BH554">
        <v>2220</v>
      </c>
      <c r="BI554">
        <v>2.04</v>
      </c>
      <c r="BJ554">
        <v>3.65</v>
      </c>
      <c r="BK554">
        <v>7</v>
      </c>
      <c r="BL554" t="s">
        <v>34</v>
      </c>
      <c r="BM554" t="s">
        <v>45</v>
      </c>
      <c r="BN554" t="s">
        <v>46</v>
      </c>
      <c r="BO554">
        <v>25513</v>
      </c>
      <c r="BP554">
        <v>23.5</v>
      </c>
      <c r="BQ554">
        <v>41.91</v>
      </c>
      <c r="BR554">
        <v>8</v>
      </c>
      <c r="BS554" t="s">
        <v>31</v>
      </c>
      <c r="BT554" t="s">
        <v>47</v>
      </c>
      <c r="BU554" t="s">
        <v>48</v>
      </c>
      <c r="BV554">
        <v>868</v>
      </c>
      <c r="BW554">
        <v>0.8</v>
      </c>
      <c r="BX554">
        <v>1.43</v>
      </c>
      <c r="BY554">
        <v>9</v>
      </c>
      <c r="BZ554" t="s">
        <v>34</v>
      </c>
      <c r="CA554" t="s">
        <v>49</v>
      </c>
      <c r="CB554" t="s">
        <v>50</v>
      </c>
      <c r="CC554">
        <v>1296</v>
      </c>
      <c r="CD554">
        <v>1.19</v>
      </c>
      <c r="CE554">
        <v>2.13</v>
      </c>
      <c r="CF554">
        <v>10</v>
      </c>
      <c r="CG554" t="s">
        <v>31</v>
      </c>
      <c r="CH554" t="s">
        <v>51</v>
      </c>
      <c r="CI554" t="s">
        <v>52</v>
      </c>
      <c r="CJ554">
        <v>1818</v>
      </c>
      <c r="CK554">
        <v>1.67</v>
      </c>
      <c r="CL554">
        <v>2.99</v>
      </c>
      <c r="CM554">
        <v>11</v>
      </c>
      <c r="CN554" t="s">
        <v>34</v>
      </c>
      <c r="CO554" t="s">
        <v>53</v>
      </c>
      <c r="CP554" t="s">
        <v>54</v>
      </c>
      <c r="CQ554">
        <v>496</v>
      </c>
      <c r="CR554">
        <v>0.46</v>
      </c>
      <c r="CS554">
        <v>0.81</v>
      </c>
      <c r="CT554">
        <v>12</v>
      </c>
      <c r="CU554" t="s">
        <v>34</v>
      </c>
      <c r="CV554" t="s">
        <v>55</v>
      </c>
      <c r="CW554" t="s">
        <v>56</v>
      </c>
      <c r="CX554">
        <v>1515</v>
      </c>
      <c r="CY554">
        <v>1.4</v>
      </c>
      <c r="CZ554">
        <v>2.4900000000000002</v>
      </c>
    </row>
    <row r="555" spans="1:104" x14ac:dyDescent="0.6">
      <c r="A555" t="s">
        <v>818</v>
      </c>
      <c r="B555" t="s">
        <v>819</v>
      </c>
      <c r="C555" s="1" t="s">
        <v>66</v>
      </c>
      <c r="D555" t="s">
        <v>67</v>
      </c>
      <c r="E555" t="s">
        <v>29</v>
      </c>
      <c r="F555" t="s">
        <v>1422</v>
      </c>
      <c r="G555" s="1" t="s">
        <v>824</v>
      </c>
      <c r="H555">
        <v>44067</v>
      </c>
      <c r="I555">
        <v>50.46</v>
      </c>
      <c r="J555">
        <v>43267</v>
      </c>
      <c r="K555">
        <v>49.54</v>
      </c>
      <c r="L555">
        <v>778</v>
      </c>
      <c r="M555">
        <v>0.89</v>
      </c>
      <c r="N555">
        <v>1.8</v>
      </c>
      <c r="O555">
        <v>1047</v>
      </c>
      <c r="P555">
        <v>1.2</v>
      </c>
      <c r="Q555">
        <v>2.42</v>
      </c>
      <c r="R555">
        <v>41442</v>
      </c>
      <c r="S555">
        <v>47.45</v>
      </c>
      <c r="T555">
        <v>95.78</v>
      </c>
      <c r="U555">
        <v>1</v>
      </c>
      <c r="V555" t="s">
        <v>31</v>
      </c>
      <c r="W555" t="s">
        <v>32</v>
      </c>
      <c r="X555" t="s">
        <v>33</v>
      </c>
      <c r="Y555">
        <v>520</v>
      </c>
      <c r="Z555">
        <v>0.6</v>
      </c>
      <c r="AA555">
        <v>1.25</v>
      </c>
      <c r="AB555">
        <v>2</v>
      </c>
      <c r="AC555" t="s">
        <v>34</v>
      </c>
      <c r="AD555" t="s">
        <v>35</v>
      </c>
      <c r="AE555" t="s">
        <v>36</v>
      </c>
      <c r="AF555">
        <v>275</v>
      </c>
      <c r="AG555">
        <v>0.31</v>
      </c>
      <c r="AH555">
        <v>0.66</v>
      </c>
      <c r="AI555">
        <v>3</v>
      </c>
      <c r="AJ555" t="s">
        <v>34</v>
      </c>
      <c r="AK555" t="s">
        <v>37</v>
      </c>
      <c r="AL555" t="s">
        <v>38</v>
      </c>
      <c r="AM555">
        <v>7686</v>
      </c>
      <c r="AN555">
        <v>8.8000000000000007</v>
      </c>
      <c r="AO555">
        <v>18.55</v>
      </c>
      <c r="AP555">
        <v>4</v>
      </c>
      <c r="AQ555" t="s">
        <v>34</v>
      </c>
      <c r="AR555" t="s">
        <v>39</v>
      </c>
      <c r="AS555" t="s">
        <v>40</v>
      </c>
      <c r="AT555">
        <v>476</v>
      </c>
      <c r="AU555">
        <v>0.55000000000000004</v>
      </c>
      <c r="AV555">
        <v>1.1499999999999999</v>
      </c>
      <c r="AW555">
        <v>5</v>
      </c>
      <c r="AX555" t="s">
        <v>31</v>
      </c>
      <c r="AY555" t="s">
        <v>41</v>
      </c>
      <c r="AZ555" t="s">
        <v>42</v>
      </c>
      <c r="BA555">
        <v>12677</v>
      </c>
      <c r="BB555">
        <v>14.52</v>
      </c>
      <c r="BC555">
        <v>30.59</v>
      </c>
      <c r="BD555">
        <v>6</v>
      </c>
      <c r="BE555" t="s">
        <v>34</v>
      </c>
      <c r="BF555" t="s">
        <v>43</v>
      </c>
      <c r="BG555" t="s">
        <v>44</v>
      </c>
      <c r="BH555">
        <v>1236</v>
      </c>
      <c r="BI555">
        <v>1.42</v>
      </c>
      <c r="BJ555">
        <v>2.98</v>
      </c>
      <c r="BK555">
        <v>7</v>
      </c>
      <c r="BL555" t="s">
        <v>34</v>
      </c>
      <c r="BM555" t="s">
        <v>45</v>
      </c>
      <c r="BN555" t="s">
        <v>46</v>
      </c>
      <c r="BO555">
        <v>15482</v>
      </c>
      <c r="BP555">
        <v>17.73</v>
      </c>
      <c r="BQ555">
        <v>37.36</v>
      </c>
      <c r="BR555">
        <v>8</v>
      </c>
      <c r="BS555" t="s">
        <v>31</v>
      </c>
      <c r="BT555" t="s">
        <v>47</v>
      </c>
      <c r="BU555" t="s">
        <v>48</v>
      </c>
      <c r="BV555">
        <v>519</v>
      </c>
      <c r="BW555">
        <v>0.59</v>
      </c>
      <c r="BX555">
        <v>1.25</v>
      </c>
      <c r="BY555">
        <v>9</v>
      </c>
      <c r="BZ555" t="s">
        <v>34</v>
      </c>
      <c r="CA555" t="s">
        <v>49</v>
      </c>
      <c r="CB555" t="s">
        <v>50</v>
      </c>
      <c r="CC555">
        <v>509</v>
      </c>
      <c r="CD555">
        <v>0.57999999999999996</v>
      </c>
      <c r="CE555">
        <v>1.23</v>
      </c>
      <c r="CF555">
        <v>10</v>
      </c>
      <c r="CG555" t="s">
        <v>31</v>
      </c>
      <c r="CH555" t="s">
        <v>51</v>
      </c>
      <c r="CI555" t="s">
        <v>52</v>
      </c>
      <c r="CJ555">
        <v>931</v>
      </c>
      <c r="CK555">
        <v>1.07</v>
      </c>
      <c r="CL555">
        <v>2.25</v>
      </c>
      <c r="CM555">
        <v>11</v>
      </c>
      <c r="CN555" t="s">
        <v>34</v>
      </c>
      <c r="CO555" t="s">
        <v>53</v>
      </c>
      <c r="CP555" t="s">
        <v>54</v>
      </c>
      <c r="CQ555">
        <v>269</v>
      </c>
      <c r="CR555">
        <v>0.31</v>
      </c>
      <c r="CS555">
        <v>0.65</v>
      </c>
      <c r="CT555">
        <v>12</v>
      </c>
      <c r="CU555" t="s">
        <v>34</v>
      </c>
      <c r="CV555" t="s">
        <v>55</v>
      </c>
      <c r="CW555" t="s">
        <v>56</v>
      </c>
      <c r="CX555">
        <v>862</v>
      </c>
      <c r="CY555">
        <v>0.99</v>
      </c>
      <c r="CZ555">
        <v>2.08</v>
      </c>
    </row>
    <row r="556" spans="1:104" x14ac:dyDescent="0.6">
      <c r="A556" t="s">
        <v>818</v>
      </c>
      <c r="B556" t="s">
        <v>819</v>
      </c>
      <c r="C556" s="1" t="s">
        <v>85</v>
      </c>
      <c r="D556" t="s">
        <v>92</v>
      </c>
      <c r="E556" t="s">
        <v>29</v>
      </c>
      <c r="F556" t="s">
        <v>1423</v>
      </c>
      <c r="G556" s="1" t="s">
        <v>825</v>
      </c>
      <c r="H556">
        <v>39895</v>
      </c>
      <c r="I556">
        <v>48.8</v>
      </c>
      <c r="J556">
        <v>41852</v>
      </c>
      <c r="K556">
        <v>51.2</v>
      </c>
      <c r="L556">
        <v>756</v>
      </c>
      <c r="M556">
        <v>0.92</v>
      </c>
      <c r="N556">
        <v>1.81</v>
      </c>
      <c r="O556">
        <v>765</v>
      </c>
      <c r="P556">
        <v>0.94</v>
      </c>
      <c r="Q556">
        <v>1.83</v>
      </c>
      <c r="R556">
        <v>40331</v>
      </c>
      <c r="S556">
        <v>49.34</v>
      </c>
      <c r="T556">
        <v>96.37</v>
      </c>
      <c r="U556">
        <v>1</v>
      </c>
      <c r="V556" t="s">
        <v>31</v>
      </c>
      <c r="W556" t="s">
        <v>32</v>
      </c>
      <c r="X556" t="s">
        <v>33</v>
      </c>
      <c r="Y556">
        <v>419</v>
      </c>
      <c r="Z556">
        <v>0.51</v>
      </c>
      <c r="AA556">
        <v>1.04</v>
      </c>
      <c r="AB556">
        <v>2</v>
      </c>
      <c r="AC556" t="s">
        <v>34</v>
      </c>
      <c r="AD556" t="s">
        <v>35</v>
      </c>
      <c r="AE556" t="s">
        <v>36</v>
      </c>
      <c r="AF556">
        <v>727</v>
      </c>
      <c r="AG556">
        <v>0.89</v>
      </c>
      <c r="AH556">
        <v>1.8</v>
      </c>
      <c r="AI556">
        <v>3</v>
      </c>
      <c r="AJ556" t="s">
        <v>34</v>
      </c>
      <c r="AK556" t="s">
        <v>37</v>
      </c>
      <c r="AL556" t="s">
        <v>38</v>
      </c>
      <c r="AM556">
        <v>7312</v>
      </c>
      <c r="AN556">
        <v>8.94</v>
      </c>
      <c r="AO556">
        <v>18.13</v>
      </c>
      <c r="AP556">
        <v>4</v>
      </c>
      <c r="AQ556" t="s">
        <v>34</v>
      </c>
      <c r="AR556" t="s">
        <v>39</v>
      </c>
      <c r="AS556" t="s">
        <v>40</v>
      </c>
      <c r="AT556">
        <v>499</v>
      </c>
      <c r="AU556">
        <v>0.61</v>
      </c>
      <c r="AV556">
        <v>1.24</v>
      </c>
      <c r="AW556">
        <v>5</v>
      </c>
      <c r="AX556" t="s">
        <v>31</v>
      </c>
      <c r="AY556" t="s">
        <v>41</v>
      </c>
      <c r="AZ556" t="s">
        <v>42</v>
      </c>
      <c r="BA556">
        <v>10987</v>
      </c>
      <c r="BB556">
        <v>13.44</v>
      </c>
      <c r="BC556">
        <v>27.24</v>
      </c>
      <c r="BD556">
        <v>6</v>
      </c>
      <c r="BE556" t="s">
        <v>34</v>
      </c>
      <c r="BF556" t="s">
        <v>43</v>
      </c>
      <c r="BG556" t="s">
        <v>44</v>
      </c>
      <c r="BH556">
        <v>1413</v>
      </c>
      <c r="BI556">
        <v>1.73</v>
      </c>
      <c r="BJ556">
        <v>3.5</v>
      </c>
      <c r="BK556">
        <v>7</v>
      </c>
      <c r="BL556" t="s">
        <v>34</v>
      </c>
      <c r="BM556" t="s">
        <v>45</v>
      </c>
      <c r="BN556" t="s">
        <v>46</v>
      </c>
      <c r="BO556">
        <v>15161</v>
      </c>
      <c r="BP556">
        <v>18.55</v>
      </c>
      <c r="BQ556">
        <v>37.590000000000003</v>
      </c>
      <c r="BR556">
        <v>8</v>
      </c>
      <c r="BS556" t="s">
        <v>31</v>
      </c>
      <c r="BT556" t="s">
        <v>47</v>
      </c>
      <c r="BU556" t="s">
        <v>48</v>
      </c>
      <c r="BV556">
        <v>688</v>
      </c>
      <c r="BW556">
        <v>0.84</v>
      </c>
      <c r="BX556">
        <v>1.71</v>
      </c>
      <c r="BY556">
        <v>9</v>
      </c>
      <c r="BZ556" t="s">
        <v>34</v>
      </c>
      <c r="CA556" t="s">
        <v>49</v>
      </c>
      <c r="CB556" t="s">
        <v>50</v>
      </c>
      <c r="CC556">
        <v>862</v>
      </c>
      <c r="CD556">
        <v>1.05</v>
      </c>
      <c r="CE556">
        <v>2.14</v>
      </c>
      <c r="CF556">
        <v>10</v>
      </c>
      <c r="CG556" t="s">
        <v>31</v>
      </c>
      <c r="CH556" t="s">
        <v>51</v>
      </c>
      <c r="CI556" t="s">
        <v>52</v>
      </c>
      <c r="CJ556">
        <v>1089</v>
      </c>
      <c r="CK556">
        <v>1.33</v>
      </c>
      <c r="CL556">
        <v>2.7</v>
      </c>
      <c r="CM556">
        <v>11</v>
      </c>
      <c r="CN556" t="s">
        <v>34</v>
      </c>
      <c r="CO556" t="s">
        <v>53</v>
      </c>
      <c r="CP556" t="s">
        <v>54</v>
      </c>
      <c r="CQ556">
        <v>294</v>
      </c>
      <c r="CR556">
        <v>0.36</v>
      </c>
      <c r="CS556">
        <v>0.73</v>
      </c>
      <c r="CT556">
        <v>12</v>
      </c>
      <c r="CU556" t="s">
        <v>34</v>
      </c>
      <c r="CV556" t="s">
        <v>55</v>
      </c>
      <c r="CW556" t="s">
        <v>56</v>
      </c>
      <c r="CX556">
        <v>880</v>
      </c>
      <c r="CY556">
        <v>1.08</v>
      </c>
      <c r="CZ556">
        <v>2.1800000000000002</v>
      </c>
    </row>
    <row r="557" spans="1:104" x14ac:dyDescent="0.6">
      <c r="A557" t="s">
        <v>818</v>
      </c>
      <c r="B557" t="s">
        <v>819</v>
      </c>
      <c r="C557" s="1" t="s">
        <v>94</v>
      </c>
      <c r="D557" t="s">
        <v>95</v>
      </c>
      <c r="E557" t="s">
        <v>29</v>
      </c>
      <c r="F557" t="s">
        <v>1424</v>
      </c>
      <c r="G557" s="1" t="s">
        <v>826</v>
      </c>
      <c r="H557">
        <v>57367</v>
      </c>
      <c r="I557">
        <v>48.66</v>
      </c>
      <c r="J557">
        <v>60533</v>
      </c>
      <c r="K557">
        <v>51.34</v>
      </c>
      <c r="L557">
        <v>1201</v>
      </c>
      <c r="M557">
        <v>1.02</v>
      </c>
      <c r="N557">
        <v>1.98</v>
      </c>
      <c r="O557">
        <v>1399</v>
      </c>
      <c r="P557">
        <v>1.19</v>
      </c>
      <c r="Q557">
        <v>2.31</v>
      </c>
      <c r="R557">
        <v>57933</v>
      </c>
      <c r="S557">
        <v>49.14</v>
      </c>
      <c r="T557">
        <v>95.7</v>
      </c>
      <c r="U557">
        <v>1</v>
      </c>
      <c r="V557" t="s">
        <v>31</v>
      </c>
      <c r="W557" t="s">
        <v>32</v>
      </c>
      <c r="X557" t="s">
        <v>33</v>
      </c>
      <c r="Y557">
        <v>504</v>
      </c>
      <c r="Z557">
        <v>0.43</v>
      </c>
      <c r="AA557">
        <v>0.87</v>
      </c>
      <c r="AB557">
        <v>2</v>
      </c>
      <c r="AC557" t="s">
        <v>34</v>
      </c>
      <c r="AD557" t="s">
        <v>35</v>
      </c>
      <c r="AE557" t="s">
        <v>36</v>
      </c>
      <c r="AF557">
        <v>422</v>
      </c>
      <c r="AG557">
        <v>0.36</v>
      </c>
      <c r="AH557">
        <v>0.73</v>
      </c>
      <c r="AI557">
        <v>3</v>
      </c>
      <c r="AJ557" t="s">
        <v>34</v>
      </c>
      <c r="AK557" t="s">
        <v>37</v>
      </c>
      <c r="AL557" t="s">
        <v>38</v>
      </c>
      <c r="AM557">
        <v>10414</v>
      </c>
      <c r="AN557">
        <v>8.83</v>
      </c>
      <c r="AO557">
        <v>17.98</v>
      </c>
      <c r="AP557">
        <v>4</v>
      </c>
      <c r="AQ557" t="s">
        <v>34</v>
      </c>
      <c r="AR557" t="s">
        <v>39</v>
      </c>
      <c r="AS557" t="s">
        <v>40</v>
      </c>
      <c r="AT557">
        <v>975</v>
      </c>
      <c r="AU557">
        <v>0.83</v>
      </c>
      <c r="AV557">
        <v>1.68</v>
      </c>
      <c r="AW557">
        <v>5</v>
      </c>
      <c r="AX557" t="s">
        <v>31</v>
      </c>
      <c r="AY557" t="s">
        <v>41</v>
      </c>
      <c r="AZ557" t="s">
        <v>42</v>
      </c>
      <c r="BA557">
        <v>12131</v>
      </c>
      <c r="BB557">
        <v>10.29</v>
      </c>
      <c r="BC557">
        <v>20.94</v>
      </c>
      <c r="BD557">
        <v>6</v>
      </c>
      <c r="BE557" t="s">
        <v>34</v>
      </c>
      <c r="BF557" t="s">
        <v>43</v>
      </c>
      <c r="BG557" t="s">
        <v>44</v>
      </c>
      <c r="BH557">
        <v>2296</v>
      </c>
      <c r="BI557">
        <v>1.95</v>
      </c>
      <c r="BJ557">
        <v>3.96</v>
      </c>
      <c r="BK557">
        <v>7</v>
      </c>
      <c r="BL557" t="s">
        <v>34</v>
      </c>
      <c r="BM557" t="s">
        <v>45</v>
      </c>
      <c r="BN557" t="s">
        <v>46</v>
      </c>
      <c r="BO557">
        <v>24756</v>
      </c>
      <c r="BP557">
        <v>21</v>
      </c>
      <c r="BQ557">
        <v>42.73</v>
      </c>
      <c r="BR557">
        <v>8</v>
      </c>
      <c r="BS557" t="s">
        <v>31</v>
      </c>
      <c r="BT557" t="s">
        <v>47</v>
      </c>
      <c r="BU557" t="s">
        <v>48</v>
      </c>
      <c r="BV557">
        <v>942</v>
      </c>
      <c r="BW557">
        <v>0.8</v>
      </c>
      <c r="BX557">
        <v>1.63</v>
      </c>
      <c r="BY557">
        <v>9</v>
      </c>
      <c r="BZ557" t="s">
        <v>34</v>
      </c>
      <c r="CA557" t="s">
        <v>49</v>
      </c>
      <c r="CB557" t="s">
        <v>50</v>
      </c>
      <c r="CC557">
        <v>1774</v>
      </c>
      <c r="CD557">
        <v>1.5</v>
      </c>
      <c r="CE557">
        <v>3.06</v>
      </c>
      <c r="CF557">
        <v>10</v>
      </c>
      <c r="CG557" t="s">
        <v>31</v>
      </c>
      <c r="CH557" t="s">
        <v>51</v>
      </c>
      <c r="CI557" t="s">
        <v>52</v>
      </c>
      <c r="CJ557">
        <v>1674</v>
      </c>
      <c r="CK557">
        <v>1.42</v>
      </c>
      <c r="CL557">
        <v>2.89</v>
      </c>
      <c r="CM557">
        <v>11</v>
      </c>
      <c r="CN557" t="s">
        <v>34</v>
      </c>
      <c r="CO557" t="s">
        <v>53</v>
      </c>
      <c r="CP557" t="s">
        <v>54</v>
      </c>
      <c r="CQ557">
        <v>522</v>
      </c>
      <c r="CR557">
        <v>0.44</v>
      </c>
      <c r="CS557">
        <v>0.9</v>
      </c>
      <c r="CT557">
        <v>12</v>
      </c>
      <c r="CU557" t="s">
        <v>34</v>
      </c>
      <c r="CV557" t="s">
        <v>55</v>
      </c>
      <c r="CW557" t="s">
        <v>56</v>
      </c>
      <c r="CX557">
        <v>1523</v>
      </c>
      <c r="CY557">
        <v>1.29</v>
      </c>
      <c r="CZ557">
        <v>2.63</v>
      </c>
    </row>
    <row r="558" spans="1:104" x14ac:dyDescent="0.6">
      <c r="A558" t="s">
        <v>827</v>
      </c>
      <c r="B558" t="s">
        <v>828</v>
      </c>
      <c r="C558" s="1" t="s">
        <v>26</v>
      </c>
      <c r="D558" t="s">
        <v>28</v>
      </c>
      <c r="E558" t="s">
        <v>29</v>
      </c>
      <c r="F558" t="s">
        <v>1425</v>
      </c>
      <c r="G558" s="1" t="s">
        <v>829</v>
      </c>
      <c r="H558">
        <v>25697</v>
      </c>
      <c r="I558">
        <v>60.54</v>
      </c>
      <c r="J558">
        <v>16749</v>
      </c>
      <c r="K558">
        <v>39.46</v>
      </c>
      <c r="L558">
        <v>427</v>
      </c>
      <c r="M558">
        <v>1.01</v>
      </c>
      <c r="N558">
        <v>2.5499999999999998</v>
      </c>
      <c r="O558">
        <v>555</v>
      </c>
      <c r="P558">
        <v>1.31</v>
      </c>
      <c r="Q558">
        <v>3.31</v>
      </c>
      <c r="R558">
        <v>15767</v>
      </c>
      <c r="S558">
        <v>37.15</v>
      </c>
      <c r="T558">
        <v>94.14</v>
      </c>
      <c r="U558">
        <v>1</v>
      </c>
      <c r="V558" t="s">
        <v>31</v>
      </c>
      <c r="W558" t="s">
        <v>32</v>
      </c>
      <c r="X558" t="s">
        <v>33</v>
      </c>
      <c r="Y558">
        <v>195</v>
      </c>
      <c r="Z558">
        <v>0.46</v>
      </c>
      <c r="AA558">
        <v>1.24</v>
      </c>
      <c r="AB558">
        <v>2</v>
      </c>
      <c r="AC558" t="s">
        <v>34</v>
      </c>
      <c r="AD558" t="s">
        <v>35</v>
      </c>
      <c r="AE558" t="s">
        <v>36</v>
      </c>
      <c r="AF558">
        <v>87</v>
      </c>
      <c r="AG558">
        <v>0.2</v>
      </c>
      <c r="AH558">
        <v>0.55000000000000004</v>
      </c>
      <c r="AI558">
        <v>3</v>
      </c>
      <c r="AJ558" t="s">
        <v>34</v>
      </c>
      <c r="AK558" t="s">
        <v>37</v>
      </c>
      <c r="AL558" t="s">
        <v>38</v>
      </c>
      <c r="AM558">
        <v>3091</v>
      </c>
      <c r="AN558">
        <v>7.28</v>
      </c>
      <c r="AO558">
        <v>19.600000000000001</v>
      </c>
      <c r="AP558">
        <v>4</v>
      </c>
      <c r="AQ558" t="s">
        <v>34</v>
      </c>
      <c r="AR558" t="s">
        <v>39</v>
      </c>
      <c r="AS558" t="s">
        <v>40</v>
      </c>
      <c r="AT558">
        <v>140</v>
      </c>
      <c r="AU558">
        <v>0.33</v>
      </c>
      <c r="AV558">
        <v>0.89</v>
      </c>
      <c r="AW558">
        <v>5</v>
      </c>
      <c r="AX558" t="s">
        <v>31</v>
      </c>
      <c r="AY558" t="s">
        <v>41</v>
      </c>
      <c r="AZ558" t="s">
        <v>42</v>
      </c>
      <c r="BA558">
        <v>5925</v>
      </c>
      <c r="BB558">
        <v>13.96</v>
      </c>
      <c r="BC558">
        <v>37.58</v>
      </c>
      <c r="BD558">
        <v>6</v>
      </c>
      <c r="BE558" t="s">
        <v>34</v>
      </c>
      <c r="BF558" t="s">
        <v>43</v>
      </c>
      <c r="BG558" t="s">
        <v>44</v>
      </c>
      <c r="BH558">
        <v>285</v>
      </c>
      <c r="BI558">
        <v>0.67</v>
      </c>
      <c r="BJ558">
        <v>1.81</v>
      </c>
      <c r="BK558">
        <v>7</v>
      </c>
      <c r="BL558" t="s">
        <v>34</v>
      </c>
      <c r="BM558" t="s">
        <v>45</v>
      </c>
      <c r="BN558" t="s">
        <v>46</v>
      </c>
      <c r="BO558">
        <v>4340</v>
      </c>
      <c r="BP558">
        <v>10.220000000000001</v>
      </c>
      <c r="BQ558">
        <v>27.53</v>
      </c>
      <c r="BR558">
        <v>8</v>
      </c>
      <c r="BS558" t="s">
        <v>31</v>
      </c>
      <c r="BT558" t="s">
        <v>47</v>
      </c>
      <c r="BU558" t="s">
        <v>48</v>
      </c>
      <c r="BV558">
        <v>167</v>
      </c>
      <c r="BW558">
        <v>0.39</v>
      </c>
      <c r="BX558">
        <v>1.06</v>
      </c>
      <c r="BY558">
        <v>9</v>
      </c>
      <c r="BZ558" t="s">
        <v>34</v>
      </c>
      <c r="CA558" t="s">
        <v>49</v>
      </c>
      <c r="CB558" t="s">
        <v>50</v>
      </c>
      <c r="CC558">
        <v>127</v>
      </c>
      <c r="CD558">
        <v>0.3</v>
      </c>
      <c r="CE558">
        <v>0.81</v>
      </c>
      <c r="CF558">
        <v>10</v>
      </c>
      <c r="CG558" t="s">
        <v>31</v>
      </c>
      <c r="CH558" t="s">
        <v>51</v>
      </c>
      <c r="CI558" t="s">
        <v>52</v>
      </c>
      <c r="CJ558">
        <v>1022</v>
      </c>
      <c r="CK558">
        <v>2.41</v>
      </c>
      <c r="CL558">
        <v>6.48</v>
      </c>
      <c r="CM558">
        <v>11</v>
      </c>
      <c r="CN558" t="s">
        <v>34</v>
      </c>
      <c r="CO558" t="s">
        <v>53</v>
      </c>
      <c r="CP558" t="s">
        <v>54</v>
      </c>
      <c r="CQ558">
        <v>146</v>
      </c>
      <c r="CR558">
        <v>0.34</v>
      </c>
      <c r="CS558">
        <v>0.93</v>
      </c>
      <c r="CT558">
        <v>12</v>
      </c>
      <c r="CU558" t="s">
        <v>34</v>
      </c>
      <c r="CV558" t="s">
        <v>55</v>
      </c>
      <c r="CW558" t="s">
        <v>56</v>
      </c>
      <c r="CX558">
        <v>242</v>
      </c>
      <c r="CY558">
        <v>0.56999999999999995</v>
      </c>
      <c r="CZ558">
        <v>1.53</v>
      </c>
    </row>
    <row r="559" spans="1:104" x14ac:dyDescent="0.6">
      <c r="A559" t="s">
        <v>827</v>
      </c>
      <c r="B559" t="s">
        <v>828</v>
      </c>
      <c r="C559" s="1" t="s">
        <v>57</v>
      </c>
      <c r="D559" t="s">
        <v>58</v>
      </c>
      <c r="E559" t="s">
        <v>29</v>
      </c>
      <c r="F559" t="s">
        <v>1426</v>
      </c>
      <c r="G559" s="1" t="s">
        <v>830</v>
      </c>
      <c r="H559">
        <v>29327</v>
      </c>
      <c r="I559">
        <v>58.96</v>
      </c>
      <c r="J559">
        <v>20414</v>
      </c>
      <c r="K559">
        <v>41.04</v>
      </c>
      <c r="L559">
        <v>495</v>
      </c>
      <c r="M559">
        <v>1</v>
      </c>
      <c r="N559">
        <v>2.42</v>
      </c>
      <c r="O559">
        <v>636</v>
      </c>
      <c r="P559">
        <v>1.28</v>
      </c>
      <c r="Q559">
        <v>3.12</v>
      </c>
      <c r="R559">
        <v>19283</v>
      </c>
      <c r="S559">
        <v>38.770000000000003</v>
      </c>
      <c r="T559">
        <v>94.46</v>
      </c>
      <c r="U559">
        <v>1</v>
      </c>
      <c r="V559" t="s">
        <v>31</v>
      </c>
      <c r="W559" t="s">
        <v>32</v>
      </c>
      <c r="X559" t="s">
        <v>33</v>
      </c>
      <c r="Y559">
        <v>235</v>
      </c>
      <c r="Z559">
        <v>0.47</v>
      </c>
      <c r="AA559">
        <v>1.22</v>
      </c>
      <c r="AB559">
        <v>2</v>
      </c>
      <c r="AC559" t="s">
        <v>34</v>
      </c>
      <c r="AD559" t="s">
        <v>35</v>
      </c>
      <c r="AE559" t="s">
        <v>36</v>
      </c>
      <c r="AF559">
        <v>119</v>
      </c>
      <c r="AG559">
        <v>0.24</v>
      </c>
      <c r="AH559">
        <v>0.62</v>
      </c>
      <c r="AI559">
        <v>3</v>
      </c>
      <c r="AJ559" t="s">
        <v>34</v>
      </c>
      <c r="AK559" t="s">
        <v>37</v>
      </c>
      <c r="AL559" t="s">
        <v>38</v>
      </c>
      <c r="AM559">
        <v>2845</v>
      </c>
      <c r="AN559">
        <v>5.72</v>
      </c>
      <c r="AO559">
        <v>14.75</v>
      </c>
      <c r="AP559">
        <v>4</v>
      </c>
      <c r="AQ559" t="s">
        <v>34</v>
      </c>
      <c r="AR559" t="s">
        <v>39</v>
      </c>
      <c r="AS559" t="s">
        <v>40</v>
      </c>
      <c r="AT559">
        <v>219</v>
      </c>
      <c r="AU559">
        <v>0.44</v>
      </c>
      <c r="AV559">
        <v>1.1399999999999999</v>
      </c>
      <c r="AW559">
        <v>5</v>
      </c>
      <c r="AX559" t="s">
        <v>31</v>
      </c>
      <c r="AY559" t="s">
        <v>41</v>
      </c>
      <c r="AZ559" t="s">
        <v>42</v>
      </c>
      <c r="BA559">
        <v>9033</v>
      </c>
      <c r="BB559">
        <v>18.16</v>
      </c>
      <c r="BC559">
        <v>46.84</v>
      </c>
      <c r="BD559">
        <v>6</v>
      </c>
      <c r="BE559" t="s">
        <v>34</v>
      </c>
      <c r="BF559" t="s">
        <v>43</v>
      </c>
      <c r="BG559" t="s">
        <v>44</v>
      </c>
      <c r="BH559">
        <v>197</v>
      </c>
      <c r="BI559">
        <v>0.4</v>
      </c>
      <c r="BJ559">
        <v>1.02</v>
      </c>
      <c r="BK559">
        <v>7</v>
      </c>
      <c r="BL559" t="s">
        <v>34</v>
      </c>
      <c r="BM559" t="s">
        <v>45</v>
      </c>
      <c r="BN559" t="s">
        <v>46</v>
      </c>
      <c r="BO559">
        <v>4058</v>
      </c>
      <c r="BP559">
        <v>8.16</v>
      </c>
      <c r="BQ559">
        <v>21.04</v>
      </c>
      <c r="BR559">
        <v>8</v>
      </c>
      <c r="BS559" t="s">
        <v>31</v>
      </c>
      <c r="BT559" t="s">
        <v>47</v>
      </c>
      <c r="BU559" t="s">
        <v>48</v>
      </c>
      <c r="BV559">
        <v>151</v>
      </c>
      <c r="BW559">
        <v>0.3</v>
      </c>
      <c r="BX559">
        <v>0.78</v>
      </c>
      <c r="BY559">
        <v>9</v>
      </c>
      <c r="BZ559" t="s">
        <v>34</v>
      </c>
      <c r="CA559" t="s">
        <v>49</v>
      </c>
      <c r="CB559" t="s">
        <v>50</v>
      </c>
      <c r="CC559">
        <v>168</v>
      </c>
      <c r="CD559">
        <v>0.34</v>
      </c>
      <c r="CE559">
        <v>0.87</v>
      </c>
      <c r="CF559">
        <v>10</v>
      </c>
      <c r="CG559" t="s">
        <v>31</v>
      </c>
      <c r="CH559" t="s">
        <v>51</v>
      </c>
      <c r="CI559" t="s">
        <v>52</v>
      </c>
      <c r="CJ559">
        <v>1788</v>
      </c>
      <c r="CK559">
        <v>3.59</v>
      </c>
      <c r="CL559">
        <v>9.27</v>
      </c>
      <c r="CM559">
        <v>11</v>
      </c>
      <c r="CN559" t="s">
        <v>34</v>
      </c>
      <c r="CO559" t="s">
        <v>53</v>
      </c>
      <c r="CP559" t="s">
        <v>54</v>
      </c>
      <c r="CQ559">
        <v>182</v>
      </c>
      <c r="CR559">
        <v>0.37</v>
      </c>
      <c r="CS559">
        <v>0.94</v>
      </c>
      <c r="CT559">
        <v>12</v>
      </c>
      <c r="CU559" t="s">
        <v>34</v>
      </c>
      <c r="CV559" t="s">
        <v>55</v>
      </c>
      <c r="CW559" t="s">
        <v>56</v>
      </c>
      <c r="CX559">
        <v>288</v>
      </c>
      <c r="CY559">
        <v>0.57999999999999996</v>
      </c>
      <c r="CZ559">
        <v>1.49</v>
      </c>
    </row>
    <row r="560" spans="1:104" x14ac:dyDescent="0.6">
      <c r="A560" t="s">
        <v>831</v>
      </c>
      <c r="B560" t="s">
        <v>832</v>
      </c>
      <c r="C560" s="1" t="s">
        <v>26</v>
      </c>
      <c r="D560" t="s">
        <v>28</v>
      </c>
      <c r="E560" t="s">
        <v>29</v>
      </c>
      <c r="F560" t="s">
        <v>1427</v>
      </c>
      <c r="G560" s="1" t="s">
        <v>833</v>
      </c>
      <c r="H560">
        <v>61832</v>
      </c>
      <c r="I560">
        <v>63.9</v>
      </c>
      <c r="J560">
        <v>34930</v>
      </c>
      <c r="K560">
        <v>36.1</v>
      </c>
      <c r="L560">
        <v>764</v>
      </c>
      <c r="M560">
        <v>0.79</v>
      </c>
      <c r="N560">
        <v>2.19</v>
      </c>
      <c r="O560">
        <v>219</v>
      </c>
      <c r="P560">
        <v>0.23</v>
      </c>
      <c r="Q560">
        <v>0.63</v>
      </c>
      <c r="R560">
        <v>33947</v>
      </c>
      <c r="S560">
        <v>35.08</v>
      </c>
      <c r="T560">
        <v>97.19</v>
      </c>
      <c r="U560">
        <v>1</v>
      </c>
      <c r="V560" t="s">
        <v>31</v>
      </c>
      <c r="W560" t="s">
        <v>32</v>
      </c>
      <c r="X560" t="s">
        <v>33</v>
      </c>
      <c r="Y560">
        <v>209</v>
      </c>
      <c r="Z560">
        <v>0.22</v>
      </c>
      <c r="AA560">
        <v>0.62</v>
      </c>
      <c r="AB560">
        <v>2</v>
      </c>
      <c r="AC560" t="s">
        <v>34</v>
      </c>
      <c r="AD560" t="s">
        <v>35</v>
      </c>
      <c r="AE560" t="s">
        <v>36</v>
      </c>
      <c r="AF560">
        <v>194</v>
      </c>
      <c r="AG560">
        <v>0.2</v>
      </c>
      <c r="AH560">
        <v>0.56999999999999995</v>
      </c>
      <c r="AI560">
        <v>3</v>
      </c>
      <c r="AJ560" t="s">
        <v>34</v>
      </c>
      <c r="AK560" t="s">
        <v>37</v>
      </c>
      <c r="AL560" t="s">
        <v>38</v>
      </c>
      <c r="AM560">
        <v>14194</v>
      </c>
      <c r="AN560">
        <v>14.67</v>
      </c>
      <c r="AO560">
        <v>41.81</v>
      </c>
      <c r="AP560">
        <v>4</v>
      </c>
      <c r="AQ560" t="s">
        <v>34</v>
      </c>
      <c r="AR560" t="s">
        <v>39</v>
      </c>
      <c r="AS560" t="s">
        <v>40</v>
      </c>
      <c r="AT560">
        <v>529</v>
      </c>
      <c r="AU560">
        <v>0.55000000000000004</v>
      </c>
      <c r="AV560">
        <v>1.56</v>
      </c>
      <c r="AW560">
        <v>5</v>
      </c>
      <c r="AX560" t="s">
        <v>31</v>
      </c>
      <c r="AY560" t="s">
        <v>41</v>
      </c>
      <c r="AZ560" t="s">
        <v>42</v>
      </c>
      <c r="BA560">
        <v>5712</v>
      </c>
      <c r="BB560">
        <v>5.9</v>
      </c>
      <c r="BC560">
        <v>16.829999999999998</v>
      </c>
      <c r="BD560">
        <v>6</v>
      </c>
      <c r="BE560" t="s">
        <v>34</v>
      </c>
      <c r="BF560" t="s">
        <v>43</v>
      </c>
      <c r="BG560" t="s">
        <v>44</v>
      </c>
      <c r="BH560">
        <v>3603</v>
      </c>
      <c r="BI560">
        <v>3.72</v>
      </c>
      <c r="BJ560">
        <v>10.61</v>
      </c>
      <c r="BK560">
        <v>7</v>
      </c>
      <c r="BL560" t="s">
        <v>34</v>
      </c>
      <c r="BM560" t="s">
        <v>45</v>
      </c>
      <c r="BN560" t="s">
        <v>46</v>
      </c>
      <c r="BO560">
        <v>4198</v>
      </c>
      <c r="BP560">
        <v>4.34</v>
      </c>
      <c r="BQ560">
        <v>12.37</v>
      </c>
      <c r="BR560">
        <v>8</v>
      </c>
      <c r="BS560" t="s">
        <v>31</v>
      </c>
      <c r="BT560" t="s">
        <v>47</v>
      </c>
      <c r="BU560" t="s">
        <v>48</v>
      </c>
      <c r="BV560">
        <v>471</v>
      </c>
      <c r="BW560">
        <v>0.49</v>
      </c>
      <c r="BX560">
        <v>1.39</v>
      </c>
      <c r="BY560">
        <v>9</v>
      </c>
      <c r="BZ560" t="s">
        <v>34</v>
      </c>
      <c r="CA560" t="s">
        <v>49</v>
      </c>
      <c r="CB560" t="s">
        <v>50</v>
      </c>
      <c r="CC560">
        <v>1407</v>
      </c>
      <c r="CD560">
        <v>1.45</v>
      </c>
      <c r="CE560">
        <v>4.1399999999999997</v>
      </c>
      <c r="CF560">
        <v>10</v>
      </c>
      <c r="CG560" t="s">
        <v>31</v>
      </c>
      <c r="CH560" t="s">
        <v>51</v>
      </c>
      <c r="CI560" t="s">
        <v>52</v>
      </c>
      <c r="CJ560">
        <v>1875</v>
      </c>
      <c r="CK560">
        <v>1.94</v>
      </c>
      <c r="CL560">
        <v>5.52</v>
      </c>
      <c r="CM560">
        <v>11</v>
      </c>
      <c r="CN560" t="s">
        <v>34</v>
      </c>
      <c r="CO560" t="s">
        <v>53</v>
      </c>
      <c r="CP560" t="s">
        <v>54</v>
      </c>
      <c r="CQ560">
        <v>227</v>
      </c>
      <c r="CR560">
        <v>0.23</v>
      </c>
      <c r="CS560">
        <v>0.67</v>
      </c>
      <c r="CT560">
        <v>12</v>
      </c>
      <c r="CU560" t="s">
        <v>34</v>
      </c>
      <c r="CV560" t="s">
        <v>55</v>
      </c>
      <c r="CW560" t="s">
        <v>56</v>
      </c>
      <c r="CX560">
        <v>1328</v>
      </c>
      <c r="CY560">
        <v>1.37</v>
      </c>
      <c r="CZ560">
        <v>3.91</v>
      </c>
    </row>
    <row r="561" spans="1:104" x14ac:dyDescent="0.6">
      <c r="A561" t="s">
        <v>831</v>
      </c>
      <c r="B561" t="s">
        <v>832</v>
      </c>
      <c r="C561" s="1" t="s">
        <v>57</v>
      </c>
      <c r="D561" t="s">
        <v>58</v>
      </c>
      <c r="E561" t="s">
        <v>29</v>
      </c>
      <c r="F561" t="s">
        <v>1428</v>
      </c>
      <c r="G561" s="1" t="s">
        <v>834</v>
      </c>
      <c r="H561">
        <v>83975</v>
      </c>
      <c r="I561">
        <v>68.83</v>
      </c>
      <c r="J561">
        <v>38036</v>
      </c>
      <c r="K561">
        <v>31.17</v>
      </c>
      <c r="L561">
        <v>1013</v>
      </c>
      <c r="M561">
        <v>0.83</v>
      </c>
      <c r="N561">
        <v>2.66</v>
      </c>
      <c r="O561">
        <v>470</v>
      </c>
      <c r="P561">
        <v>0.39</v>
      </c>
      <c r="Q561">
        <v>1.24</v>
      </c>
      <c r="R561">
        <v>36553</v>
      </c>
      <c r="S561">
        <v>29.96</v>
      </c>
      <c r="T561">
        <v>96.1</v>
      </c>
      <c r="U561">
        <v>1</v>
      </c>
      <c r="V561" t="s">
        <v>31</v>
      </c>
      <c r="W561" t="s">
        <v>32</v>
      </c>
      <c r="X561" t="s">
        <v>33</v>
      </c>
      <c r="Y561">
        <v>356</v>
      </c>
      <c r="Z561">
        <v>0.28999999999999998</v>
      </c>
      <c r="AA561">
        <v>0.97</v>
      </c>
      <c r="AB561">
        <v>2</v>
      </c>
      <c r="AC561" t="s">
        <v>34</v>
      </c>
      <c r="AD561" t="s">
        <v>35</v>
      </c>
      <c r="AE561" t="s">
        <v>36</v>
      </c>
      <c r="AF561">
        <v>205</v>
      </c>
      <c r="AG561">
        <v>0.17</v>
      </c>
      <c r="AH561">
        <v>0.56000000000000005</v>
      </c>
      <c r="AI561">
        <v>3</v>
      </c>
      <c r="AJ561" t="s">
        <v>34</v>
      </c>
      <c r="AK561" t="s">
        <v>37</v>
      </c>
      <c r="AL561" t="s">
        <v>38</v>
      </c>
      <c r="AM561">
        <v>14367</v>
      </c>
      <c r="AN561">
        <v>11.78</v>
      </c>
      <c r="AO561">
        <v>39.299999999999997</v>
      </c>
      <c r="AP561">
        <v>4</v>
      </c>
      <c r="AQ561" t="s">
        <v>34</v>
      </c>
      <c r="AR561" t="s">
        <v>39</v>
      </c>
      <c r="AS561" t="s">
        <v>40</v>
      </c>
      <c r="AT561">
        <v>502</v>
      </c>
      <c r="AU561">
        <v>0.41</v>
      </c>
      <c r="AV561">
        <v>1.37</v>
      </c>
      <c r="AW561">
        <v>5</v>
      </c>
      <c r="AX561" t="s">
        <v>31</v>
      </c>
      <c r="AY561" t="s">
        <v>41</v>
      </c>
      <c r="AZ561" t="s">
        <v>42</v>
      </c>
      <c r="BA561">
        <v>7561</v>
      </c>
      <c r="BB561">
        <v>6.2</v>
      </c>
      <c r="BC561">
        <v>20.69</v>
      </c>
      <c r="BD561">
        <v>6</v>
      </c>
      <c r="BE561" t="s">
        <v>34</v>
      </c>
      <c r="BF561" t="s">
        <v>43</v>
      </c>
      <c r="BG561" t="s">
        <v>44</v>
      </c>
      <c r="BH561">
        <v>2832</v>
      </c>
      <c r="BI561">
        <v>2.3199999999999998</v>
      </c>
      <c r="BJ561">
        <v>7.75</v>
      </c>
      <c r="BK561">
        <v>7</v>
      </c>
      <c r="BL561" t="s">
        <v>34</v>
      </c>
      <c r="BM561" t="s">
        <v>45</v>
      </c>
      <c r="BN561" t="s">
        <v>46</v>
      </c>
      <c r="BO561">
        <v>5513</v>
      </c>
      <c r="BP561">
        <v>4.5199999999999996</v>
      </c>
      <c r="BQ561">
        <v>15.08</v>
      </c>
      <c r="BR561">
        <v>8</v>
      </c>
      <c r="BS561" t="s">
        <v>31</v>
      </c>
      <c r="BT561" t="s">
        <v>47</v>
      </c>
      <c r="BU561" t="s">
        <v>48</v>
      </c>
      <c r="BV561">
        <v>492</v>
      </c>
      <c r="BW561">
        <v>0.4</v>
      </c>
      <c r="BX561">
        <v>1.35</v>
      </c>
      <c r="BY561">
        <v>9</v>
      </c>
      <c r="BZ561" t="s">
        <v>34</v>
      </c>
      <c r="CA561" t="s">
        <v>49</v>
      </c>
      <c r="CB561" t="s">
        <v>50</v>
      </c>
      <c r="CC561">
        <v>754</v>
      </c>
      <c r="CD561">
        <v>0.62</v>
      </c>
      <c r="CE561">
        <v>2.06</v>
      </c>
      <c r="CF561">
        <v>10</v>
      </c>
      <c r="CG561" t="s">
        <v>31</v>
      </c>
      <c r="CH561" t="s">
        <v>51</v>
      </c>
      <c r="CI561" t="s">
        <v>52</v>
      </c>
      <c r="CJ561">
        <v>2269</v>
      </c>
      <c r="CK561">
        <v>1.86</v>
      </c>
      <c r="CL561">
        <v>6.21</v>
      </c>
      <c r="CM561">
        <v>11</v>
      </c>
      <c r="CN561" t="s">
        <v>34</v>
      </c>
      <c r="CO561" t="s">
        <v>53</v>
      </c>
      <c r="CP561" t="s">
        <v>54</v>
      </c>
      <c r="CQ561">
        <v>333</v>
      </c>
      <c r="CR561">
        <v>0.27</v>
      </c>
      <c r="CS561">
        <v>0.91</v>
      </c>
      <c r="CT561">
        <v>12</v>
      </c>
      <c r="CU561" t="s">
        <v>34</v>
      </c>
      <c r="CV561" t="s">
        <v>55</v>
      </c>
      <c r="CW561" t="s">
        <v>56</v>
      </c>
      <c r="CX561">
        <v>1369</v>
      </c>
      <c r="CY561">
        <v>1.1200000000000001</v>
      </c>
      <c r="CZ561">
        <v>3.75</v>
      </c>
    </row>
    <row r="562" spans="1:104" x14ac:dyDescent="0.6">
      <c r="A562" t="s">
        <v>835</v>
      </c>
      <c r="B562" t="s">
        <v>836</v>
      </c>
      <c r="C562" s="1" t="s">
        <v>26</v>
      </c>
      <c r="D562" t="s">
        <v>28</v>
      </c>
      <c r="E562" t="s">
        <v>29</v>
      </c>
      <c r="F562" t="s">
        <v>1429</v>
      </c>
      <c r="G562" s="1" t="s">
        <v>837</v>
      </c>
      <c r="H562">
        <v>45693</v>
      </c>
      <c r="I562">
        <v>63.5</v>
      </c>
      <c r="J562">
        <v>26264</v>
      </c>
      <c r="K562">
        <v>36.5</v>
      </c>
      <c r="L562">
        <v>551</v>
      </c>
      <c r="M562">
        <v>0.77</v>
      </c>
      <c r="N562">
        <v>2.1</v>
      </c>
      <c r="O562">
        <v>1153</v>
      </c>
      <c r="P562">
        <v>1.6</v>
      </c>
      <c r="Q562">
        <v>4.3899999999999997</v>
      </c>
      <c r="R562">
        <v>24560</v>
      </c>
      <c r="S562">
        <v>34.130000000000003</v>
      </c>
      <c r="T562">
        <v>93.51</v>
      </c>
      <c r="U562">
        <v>1</v>
      </c>
      <c r="V562" t="s">
        <v>31</v>
      </c>
      <c r="W562" t="s">
        <v>32</v>
      </c>
      <c r="X562" t="s">
        <v>33</v>
      </c>
      <c r="Y562">
        <v>310</v>
      </c>
      <c r="Z562">
        <v>0.43</v>
      </c>
      <c r="AA562">
        <v>1.26</v>
      </c>
      <c r="AB562">
        <v>2</v>
      </c>
      <c r="AC562" t="s">
        <v>34</v>
      </c>
      <c r="AD562" t="s">
        <v>35</v>
      </c>
      <c r="AE562" t="s">
        <v>36</v>
      </c>
      <c r="AF562">
        <v>125</v>
      </c>
      <c r="AG562">
        <v>0.17</v>
      </c>
      <c r="AH562">
        <v>0.51</v>
      </c>
      <c r="AI562">
        <v>3</v>
      </c>
      <c r="AJ562" t="s">
        <v>34</v>
      </c>
      <c r="AK562" t="s">
        <v>37</v>
      </c>
      <c r="AL562" t="s">
        <v>38</v>
      </c>
      <c r="AM562">
        <v>11014</v>
      </c>
      <c r="AN562">
        <v>15.31</v>
      </c>
      <c r="AO562">
        <v>44.85</v>
      </c>
      <c r="AP562">
        <v>4</v>
      </c>
      <c r="AQ562" t="s">
        <v>34</v>
      </c>
      <c r="AR562" t="s">
        <v>39</v>
      </c>
      <c r="AS562" t="s">
        <v>40</v>
      </c>
      <c r="AT562">
        <v>240</v>
      </c>
      <c r="AU562">
        <v>0.33</v>
      </c>
      <c r="AV562">
        <v>0.98</v>
      </c>
      <c r="AW562">
        <v>5</v>
      </c>
      <c r="AX562" t="s">
        <v>31</v>
      </c>
      <c r="AY562" t="s">
        <v>41</v>
      </c>
      <c r="AZ562" t="s">
        <v>42</v>
      </c>
      <c r="BA562">
        <v>4397</v>
      </c>
      <c r="BB562">
        <v>6.11</v>
      </c>
      <c r="BC562">
        <v>17.899999999999999</v>
      </c>
      <c r="BD562">
        <v>6</v>
      </c>
      <c r="BE562" t="s">
        <v>34</v>
      </c>
      <c r="BF562" t="s">
        <v>43</v>
      </c>
      <c r="BG562" t="s">
        <v>44</v>
      </c>
      <c r="BH562">
        <v>1710</v>
      </c>
      <c r="BI562">
        <v>2.38</v>
      </c>
      <c r="BJ562">
        <v>6.96</v>
      </c>
      <c r="BK562">
        <v>7</v>
      </c>
      <c r="BL562" t="s">
        <v>34</v>
      </c>
      <c r="BM562" t="s">
        <v>45</v>
      </c>
      <c r="BN562" t="s">
        <v>46</v>
      </c>
      <c r="BO562">
        <v>2862</v>
      </c>
      <c r="BP562">
        <v>3.98</v>
      </c>
      <c r="BQ562">
        <v>11.65</v>
      </c>
      <c r="BR562">
        <v>8</v>
      </c>
      <c r="BS562" t="s">
        <v>31</v>
      </c>
      <c r="BT562" t="s">
        <v>47</v>
      </c>
      <c r="BU562" t="s">
        <v>48</v>
      </c>
      <c r="BV562">
        <v>317</v>
      </c>
      <c r="BW562">
        <v>0.44</v>
      </c>
      <c r="BX562">
        <v>1.29</v>
      </c>
      <c r="BY562">
        <v>9</v>
      </c>
      <c r="BZ562" t="s">
        <v>34</v>
      </c>
      <c r="CA562" t="s">
        <v>49</v>
      </c>
      <c r="CB562" t="s">
        <v>50</v>
      </c>
      <c r="CC562">
        <v>874</v>
      </c>
      <c r="CD562">
        <v>1.21</v>
      </c>
      <c r="CE562">
        <v>3.56</v>
      </c>
      <c r="CF562">
        <v>10</v>
      </c>
      <c r="CG562" t="s">
        <v>31</v>
      </c>
      <c r="CH562" t="s">
        <v>51</v>
      </c>
      <c r="CI562" t="s">
        <v>52</v>
      </c>
      <c r="CJ562">
        <v>1824</v>
      </c>
      <c r="CK562">
        <v>2.5299999999999998</v>
      </c>
      <c r="CL562">
        <v>7.43</v>
      </c>
      <c r="CM562">
        <v>11</v>
      </c>
      <c r="CN562" t="s">
        <v>34</v>
      </c>
      <c r="CO562" t="s">
        <v>53</v>
      </c>
      <c r="CP562" t="s">
        <v>54</v>
      </c>
      <c r="CQ562">
        <v>165</v>
      </c>
      <c r="CR562">
        <v>0.23</v>
      </c>
      <c r="CS562">
        <v>0.67</v>
      </c>
      <c r="CT562">
        <v>12</v>
      </c>
      <c r="CU562" t="s">
        <v>34</v>
      </c>
      <c r="CV562" t="s">
        <v>55</v>
      </c>
      <c r="CW562" t="s">
        <v>56</v>
      </c>
      <c r="CX562">
        <v>722</v>
      </c>
      <c r="CY562">
        <v>1</v>
      </c>
      <c r="CZ562">
        <v>2.94</v>
      </c>
    </row>
    <row r="563" spans="1:104" x14ac:dyDescent="0.6">
      <c r="A563" t="s">
        <v>835</v>
      </c>
      <c r="B563" t="s">
        <v>836</v>
      </c>
      <c r="C563" s="1" t="s">
        <v>57</v>
      </c>
      <c r="D563" t="s">
        <v>58</v>
      </c>
      <c r="E563" t="s">
        <v>29</v>
      </c>
      <c r="F563" t="s">
        <v>1430</v>
      </c>
      <c r="G563" s="1" t="s">
        <v>838</v>
      </c>
      <c r="H563">
        <v>49254</v>
      </c>
      <c r="I563">
        <v>73.5</v>
      </c>
      <c r="J563">
        <v>17756</v>
      </c>
      <c r="K563">
        <v>26.5</v>
      </c>
      <c r="L563">
        <v>457</v>
      </c>
      <c r="M563">
        <v>0.68</v>
      </c>
      <c r="N563">
        <v>2.57</v>
      </c>
      <c r="O563">
        <v>476</v>
      </c>
      <c r="P563">
        <v>0.71</v>
      </c>
      <c r="Q563">
        <v>2.68</v>
      </c>
      <c r="R563">
        <v>16823</v>
      </c>
      <c r="S563">
        <v>25.11</v>
      </c>
      <c r="T563">
        <v>94.75</v>
      </c>
      <c r="U563">
        <v>1</v>
      </c>
      <c r="V563" t="s">
        <v>31</v>
      </c>
      <c r="W563" t="s">
        <v>32</v>
      </c>
      <c r="X563" t="s">
        <v>33</v>
      </c>
      <c r="Y563">
        <v>237</v>
      </c>
      <c r="Z563">
        <v>0.35</v>
      </c>
      <c r="AA563">
        <v>1.41</v>
      </c>
      <c r="AB563">
        <v>2</v>
      </c>
      <c r="AC563" t="s">
        <v>34</v>
      </c>
      <c r="AD563" t="s">
        <v>35</v>
      </c>
      <c r="AE563" t="s">
        <v>36</v>
      </c>
      <c r="AF563">
        <v>103</v>
      </c>
      <c r="AG563">
        <v>0.15</v>
      </c>
      <c r="AH563">
        <v>0.61</v>
      </c>
      <c r="AI563">
        <v>3</v>
      </c>
      <c r="AJ563" t="s">
        <v>34</v>
      </c>
      <c r="AK563" t="s">
        <v>37</v>
      </c>
      <c r="AL563" t="s">
        <v>38</v>
      </c>
      <c r="AM563">
        <v>6605</v>
      </c>
      <c r="AN563">
        <v>9.86</v>
      </c>
      <c r="AO563">
        <v>39.26</v>
      </c>
      <c r="AP563">
        <v>4</v>
      </c>
      <c r="AQ563" t="s">
        <v>34</v>
      </c>
      <c r="AR563" t="s">
        <v>39</v>
      </c>
      <c r="AS563" t="s">
        <v>40</v>
      </c>
      <c r="AT563">
        <v>160</v>
      </c>
      <c r="AU563">
        <v>0.24</v>
      </c>
      <c r="AV563">
        <v>0.95</v>
      </c>
      <c r="AW563">
        <v>5</v>
      </c>
      <c r="AX563" t="s">
        <v>31</v>
      </c>
      <c r="AY563" t="s">
        <v>41</v>
      </c>
      <c r="AZ563" t="s">
        <v>42</v>
      </c>
      <c r="BA563">
        <v>3661</v>
      </c>
      <c r="BB563">
        <v>5.46</v>
      </c>
      <c r="BC563">
        <v>21.76</v>
      </c>
      <c r="BD563">
        <v>6</v>
      </c>
      <c r="BE563" t="s">
        <v>34</v>
      </c>
      <c r="BF563" t="s">
        <v>43</v>
      </c>
      <c r="BG563" t="s">
        <v>44</v>
      </c>
      <c r="BH563">
        <v>923</v>
      </c>
      <c r="BI563">
        <v>1.38</v>
      </c>
      <c r="BJ563">
        <v>5.49</v>
      </c>
      <c r="BK563">
        <v>7</v>
      </c>
      <c r="BL563" t="s">
        <v>34</v>
      </c>
      <c r="BM563" t="s">
        <v>45</v>
      </c>
      <c r="BN563" t="s">
        <v>46</v>
      </c>
      <c r="BO563">
        <v>2353</v>
      </c>
      <c r="BP563">
        <v>3.51</v>
      </c>
      <c r="BQ563">
        <v>13.99</v>
      </c>
      <c r="BR563">
        <v>8</v>
      </c>
      <c r="BS563" t="s">
        <v>31</v>
      </c>
      <c r="BT563" t="s">
        <v>47</v>
      </c>
      <c r="BU563" t="s">
        <v>48</v>
      </c>
      <c r="BV563">
        <v>265</v>
      </c>
      <c r="BW563">
        <v>0.4</v>
      </c>
      <c r="BX563">
        <v>1.58</v>
      </c>
      <c r="BY563">
        <v>9</v>
      </c>
      <c r="BZ563" t="s">
        <v>34</v>
      </c>
      <c r="CA563" t="s">
        <v>49</v>
      </c>
      <c r="CB563" t="s">
        <v>50</v>
      </c>
      <c r="CC563">
        <v>530</v>
      </c>
      <c r="CD563">
        <v>0.79</v>
      </c>
      <c r="CE563">
        <v>3.15</v>
      </c>
      <c r="CF563">
        <v>10</v>
      </c>
      <c r="CG563" t="s">
        <v>31</v>
      </c>
      <c r="CH563" t="s">
        <v>51</v>
      </c>
      <c r="CI563" t="s">
        <v>52</v>
      </c>
      <c r="CJ563">
        <v>1247</v>
      </c>
      <c r="CK563">
        <v>1.86</v>
      </c>
      <c r="CL563">
        <v>7.41</v>
      </c>
      <c r="CM563">
        <v>11</v>
      </c>
      <c r="CN563" t="s">
        <v>34</v>
      </c>
      <c r="CO563" t="s">
        <v>53</v>
      </c>
      <c r="CP563" t="s">
        <v>54</v>
      </c>
      <c r="CQ563">
        <v>143</v>
      </c>
      <c r="CR563">
        <v>0.21</v>
      </c>
      <c r="CS563">
        <v>0.85</v>
      </c>
      <c r="CT563">
        <v>12</v>
      </c>
      <c r="CU563" t="s">
        <v>34</v>
      </c>
      <c r="CV563" t="s">
        <v>55</v>
      </c>
      <c r="CW563" t="s">
        <v>56</v>
      </c>
      <c r="CX563">
        <v>596</v>
      </c>
      <c r="CY563">
        <v>0.89</v>
      </c>
      <c r="CZ563">
        <v>3.54</v>
      </c>
    </row>
    <row r="564" spans="1:104" x14ac:dyDescent="0.6">
      <c r="A564" t="s">
        <v>835</v>
      </c>
      <c r="B564" t="s">
        <v>836</v>
      </c>
      <c r="C564" s="1" t="s">
        <v>60</v>
      </c>
      <c r="D564" t="s">
        <v>61</v>
      </c>
      <c r="E564" t="s">
        <v>29</v>
      </c>
      <c r="F564" t="s">
        <v>1431</v>
      </c>
      <c r="G564" s="1" t="s">
        <v>839</v>
      </c>
      <c r="H564">
        <v>47174</v>
      </c>
      <c r="I564">
        <v>70.819999999999993</v>
      </c>
      <c r="J564">
        <v>19435</v>
      </c>
      <c r="K564">
        <v>29.18</v>
      </c>
      <c r="L564">
        <v>482</v>
      </c>
      <c r="M564">
        <v>0.72</v>
      </c>
      <c r="N564">
        <v>2.48</v>
      </c>
      <c r="O564">
        <v>306</v>
      </c>
      <c r="P564">
        <v>0.46</v>
      </c>
      <c r="Q564">
        <v>1.57</v>
      </c>
      <c r="R564">
        <v>18647</v>
      </c>
      <c r="S564">
        <v>27.99</v>
      </c>
      <c r="T564">
        <v>95.95</v>
      </c>
      <c r="U564">
        <v>1</v>
      </c>
      <c r="V564" t="s">
        <v>31</v>
      </c>
      <c r="W564" t="s">
        <v>32</v>
      </c>
      <c r="X564" t="s">
        <v>33</v>
      </c>
      <c r="Y564">
        <v>261</v>
      </c>
      <c r="Z564">
        <v>0.39</v>
      </c>
      <c r="AA564">
        <v>1.4</v>
      </c>
      <c r="AB564">
        <v>2</v>
      </c>
      <c r="AC564" t="s">
        <v>34</v>
      </c>
      <c r="AD564" t="s">
        <v>35</v>
      </c>
      <c r="AE564" t="s">
        <v>36</v>
      </c>
      <c r="AF564">
        <v>140</v>
      </c>
      <c r="AG564">
        <v>0.21</v>
      </c>
      <c r="AH564">
        <v>0.75</v>
      </c>
      <c r="AI564">
        <v>3</v>
      </c>
      <c r="AJ564" t="s">
        <v>34</v>
      </c>
      <c r="AK564" t="s">
        <v>37</v>
      </c>
      <c r="AL564" t="s">
        <v>38</v>
      </c>
      <c r="AM564">
        <v>6487</v>
      </c>
      <c r="AN564">
        <v>9.74</v>
      </c>
      <c r="AO564">
        <v>34.79</v>
      </c>
      <c r="AP564">
        <v>4</v>
      </c>
      <c r="AQ564" t="s">
        <v>34</v>
      </c>
      <c r="AR564" t="s">
        <v>39</v>
      </c>
      <c r="AS564" t="s">
        <v>40</v>
      </c>
      <c r="AT564">
        <v>210</v>
      </c>
      <c r="AU564">
        <v>0.32</v>
      </c>
      <c r="AV564">
        <v>1.1299999999999999</v>
      </c>
      <c r="AW564">
        <v>5</v>
      </c>
      <c r="AX564" t="s">
        <v>31</v>
      </c>
      <c r="AY564" t="s">
        <v>41</v>
      </c>
      <c r="AZ564" t="s">
        <v>42</v>
      </c>
      <c r="BA564">
        <v>3647</v>
      </c>
      <c r="BB564">
        <v>5.48</v>
      </c>
      <c r="BC564">
        <v>19.559999999999999</v>
      </c>
      <c r="BD564">
        <v>6</v>
      </c>
      <c r="BE564" t="s">
        <v>34</v>
      </c>
      <c r="BF564" t="s">
        <v>43</v>
      </c>
      <c r="BG564" t="s">
        <v>44</v>
      </c>
      <c r="BH564">
        <v>1650</v>
      </c>
      <c r="BI564">
        <v>2.48</v>
      </c>
      <c r="BJ564">
        <v>8.85</v>
      </c>
      <c r="BK564">
        <v>7</v>
      </c>
      <c r="BL564" t="s">
        <v>34</v>
      </c>
      <c r="BM564" t="s">
        <v>45</v>
      </c>
      <c r="BN564" t="s">
        <v>46</v>
      </c>
      <c r="BO564">
        <v>2775</v>
      </c>
      <c r="BP564">
        <v>4.17</v>
      </c>
      <c r="BQ564">
        <v>14.88</v>
      </c>
      <c r="BR564">
        <v>8</v>
      </c>
      <c r="BS564" t="s">
        <v>31</v>
      </c>
      <c r="BT564" t="s">
        <v>47</v>
      </c>
      <c r="BU564" t="s">
        <v>48</v>
      </c>
      <c r="BV564">
        <v>283</v>
      </c>
      <c r="BW564">
        <v>0.42</v>
      </c>
      <c r="BX564">
        <v>1.52</v>
      </c>
      <c r="BY564">
        <v>9</v>
      </c>
      <c r="BZ564" t="s">
        <v>34</v>
      </c>
      <c r="CA564" t="s">
        <v>49</v>
      </c>
      <c r="CB564" t="s">
        <v>50</v>
      </c>
      <c r="CC564">
        <v>746</v>
      </c>
      <c r="CD564">
        <v>1.1200000000000001</v>
      </c>
      <c r="CE564">
        <v>4</v>
      </c>
      <c r="CF564">
        <v>10</v>
      </c>
      <c r="CG564" t="s">
        <v>31</v>
      </c>
      <c r="CH564" t="s">
        <v>51</v>
      </c>
      <c r="CI564" t="s">
        <v>52</v>
      </c>
      <c r="CJ564">
        <v>1654</v>
      </c>
      <c r="CK564">
        <v>2.48</v>
      </c>
      <c r="CL564">
        <v>8.8699999999999992</v>
      </c>
      <c r="CM564">
        <v>11</v>
      </c>
      <c r="CN564" t="s">
        <v>34</v>
      </c>
      <c r="CO564" t="s">
        <v>53</v>
      </c>
      <c r="CP564" t="s">
        <v>54</v>
      </c>
      <c r="CQ564">
        <v>143</v>
      </c>
      <c r="CR564">
        <v>0.21</v>
      </c>
      <c r="CS564">
        <v>0.77</v>
      </c>
      <c r="CT564">
        <v>12</v>
      </c>
      <c r="CU564" t="s">
        <v>34</v>
      </c>
      <c r="CV564" t="s">
        <v>55</v>
      </c>
      <c r="CW564" t="s">
        <v>56</v>
      </c>
      <c r="CX564">
        <v>651</v>
      </c>
      <c r="CY564">
        <v>0.98</v>
      </c>
      <c r="CZ564">
        <v>3.49</v>
      </c>
    </row>
    <row r="565" spans="1:104" x14ac:dyDescent="0.6">
      <c r="A565" t="s">
        <v>840</v>
      </c>
      <c r="B565" t="s">
        <v>841</v>
      </c>
      <c r="C565" s="1" t="s">
        <v>26</v>
      </c>
      <c r="D565" t="s">
        <v>841</v>
      </c>
      <c r="E565" t="s">
        <v>29</v>
      </c>
      <c r="F565" t="s">
        <v>1432</v>
      </c>
      <c r="G565" s="1" t="s">
        <v>842</v>
      </c>
      <c r="H565">
        <v>2272</v>
      </c>
      <c r="I565">
        <v>45.03</v>
      </c>
      <c r="J565">
        <v>2773</v>
      </c>
      <c r="K565">
        <v>54.97</v>
      </c>
      <c r="L565">
        <v>47</v>
      </c>
      <c r="M565">
        <v>0.93</v>
      </c>
      <c r="N565">
        <v>1.69</v>
      </c>
      <c r="O565">
        <v>25</v>
      </c>
      <c r="P565">
        <v>0.5</v>
      </c>
      <c r="Q565">
        <v>0.9</v>
      </c>
      <c r="R565">
        <v>2701</v>
      </c>
      <c r="S565">
        <v>53.54</v>
      </c>
      <c r="T565">
        <v>97.4</v>
      </c>
      <c r="U565">
        <v>1</v>
      </c>
      <c r="V565" t="s">
        <v>31</v>
      </c>
      <c r="W565" t="s">
        <v>32</v>
      </c>
      <c r="X565" t="s">
        <v>33</v>
      </c>
      <c r="Y565">
        <v>22</v>
      </c>
      <c r="Z565">
        <v>0.44</v>
      </c>
      <c r="AA565">
        <v>0.81</v>
      </c>
      <c r="AB565">
        <v>2</v>
      </c>
      <c r="AC565" t="s">
        <v>34</v>
      </c>
      <c r="AD565" t="s">
        <v>35</v>
      </c>
      <c r="AE565" t="s">
        <v>36</v>
      </c>
      <c r="AF565">
        <v>19</v>
      </c>
      <c r="AG565">
        <v>0.38</v>
      </c>
      <c r="AH565">
        <v>0.7</v>
      </c>
      <c r="AI565">
        <v>3</v>
      </c>
      <c r="AJ565" t="s">
        <v>34</v>
      </c>
      <c r="AK565" t="s">
        <v>37</v>
      </c>
      <c r="AL565" t="s">
        <v>38</v>
      </c>
      <c r="AM565">
        <v>534</v>
      </c>
      <c r="AN565">
        <v>10.58</v>
      </c>
      <c r="AO565">
        <v>19.77</v>
      </c>
      <c r="AP565">
        <v>4</v>
      </c>
      <c r="AQ565" t="s">
        <v>34</v>
      </c>
      <c r="AR565" t="s">
        <v>39</v>
      </c>
      <c r="AS565" t="s">
        <v>40</v>
      </c>
      <c r="AT565">
        <v>108</v>
      </c>
      <c r="AU565">
        <v>2.14</v>
      </c>
      <c r="AV565">
        <v>4</v>
      </c>
      <c r="AW565">
        <v>5</v>
      </c>
      <c r="AX565" t="s">
        <v>31</v>
      </c>
      <c r="AY565" t="s">
        <v>41</v>
      </c>
      <c r="AZ565" t="s">
        <v>42</v>
      </c>
      <c r="BA565">
        <v>459</v>
      </c>
      <c r="BB565">
        <v>9.1</v>
      </c>
      <c r="BC565">
        <v>16.989999999999998</v>
      </c>
      <c r="BD565">
        <v>6</v>
      </c>
      <c r="BE565" t="s">
        <v>34</v>
      </c>
      <c r="BF565" t="s">
        <v>43</v>
      </c>
      <c r="BG565" t="s">
        <v>44</v>
      </c>
      <c r="BH565">
        <v>80</v>
      </c>
      <c r="BI565">
        <v>1.59</v>
      </c>
      <c r="BJ565">
        <v>2.96</v>
      </c>
      <c r="BK565">
        <v>7</v>
      </c>
      <c r="BL565" t="s">
        <v>34</v>
      </c>
      <c r="BM565" t="s">
        <v>45</v>
      </c>
      <c r="BN565" t="s">
        <v>46</v>
      </c>
      <c r="BO565">
        <v>1105</v>
      </c>
      <c r="BP565">
        <v>21.9</v>
      </c>
      <c r="BQ565">
        <v>40.909999999999997</v>
      </c>
      <c r="BR565">
        <v>8</v>
      </c>
      <c r="BS565" t="s">
        <v>31</v>
      </c>
      <c r="BT565" t="s">
        <v>47</v>
      </c>
      <c r="BU565" t="s">
        <v>48</v>
      </c>
      <c r="BV565">
        <v>75</v>
      </c>
      <c r="BW565">
        <v>1.49</v>
      </c>
      <c r="BX565">
        <v>2.78</v>
      </c>
      <c r="BY565">
        <v>9</v>
      </c>
      <c r="BZ565" t="s">
        <v>34</v>
      </c>
      <c r="CA565" t="s">
        <v>49</v>
      </c>
      <c r="CB565" t="s">
        <v>50</v>
      </c>
      <c r="CC565">
        <v>116</v>
      </c>
      <c r="CD565">
        <v>2.2999999999999998</v>
      </c>
      <c r="CE565">
        <v>4.29</v>
      </c>
      <c r="CF565">
        <v>10</v>
      </c>
      <c r="CG565" t="s">
        <v>31</v>
      </c>
      <c r="CH565" t="s">
        <v>51</v>
      </c>
      <c r="CI565" t="s">
        <v>52</v>
      </c>
      <c r="CJ565">
        <v>51</v>
      </c>
      <c r="CK565">
        <v>1.01</v>
      </c>
      <c r="CL565">
        <v>1.89</v>
      </c>
      <c r="CM565">
        <v>11</v>
      </c>
      <c r="CN565" t="s">
        <v>34</v>
      </c>
      <c r="CO565" t="s">
        <v>53</v>
      </c>
      <c r="CP565" t="s">
        <v>54</v>
      </c>
      <c r="CQ565">
        <v>50</v>
      </c>
      <c r="CR565">
        <v>0.99</v>
      </c>
      <c r="CS565">
        <v>1.85</v>
      </c>
      <c r="CT565">
        <v>12</v>
      </c>
      <c r="CU565" t="s">
        <v>34</v>
      </c>
      <c r="CV565" t="s">
        <v>55</v>
      </c>
      <c r="CW565" t="s">
        <v>56</v>
      </c>
      <c r="CX565">
        <v>82</v>
      </c>
      <c r="CY565">
        <v>1.63</v>
      </c>
      <c r="CZ565">
        <v>3.04</v>
      </c>
    </row>
    <row r="566" spans="1:104" x14ac:dyDescent="0.6">
      <c r="A566" t="s">
        <v>843</v>
      </c>
      <c r="B566" t="s">
        <v>844</v>
      </c>
      <c r="C566" s="1" t="s">
        <v>26</v>
      </c>
      <c r="D566" t="s">
        <v>28</v>
      </c>
      <c r="E566" t="s">
        <v>29</v>
      </c>
      <c r="F566" t="s">
        <v>1433</v>
      </c>
      <c r="G566" s="1" t="s">
        <v>845</v>
      </c>
      <c r="H566">
        <v>4125</v>
      </c>
      <c r="I566">
        <v>43.29</v>
      </c>
      <c r="J566">
        <v>5403</v>
      </c>
      <c r="K566">
        <v>56.71</v>
      </c>
      <c r="L566">
        <v>27</v>
      </c>
      <c r="M566">
        <v>0.28000000000000003</v>
      </c>
      <c r="N566">
        <v>0.5</v>
      </c>
      <c r="O566">
        <v>17</v>
      </c>
      <c r="P566">
        <v>0.18</v>
      </c>
      <c r="Q566">
        <v>0.31</v>
      </c>
      <c r="R566">
        <v>5359</v>
      </c>
      <c r="S566">
        <v>56.24</v>
      </c>
      <c r="T566">
        <v>99.19</v>
      </c>
      <c r="U566">
        <v>1</v>
      </c>
      <c r="V566" t="s">
        <v>31</v>
      </c>
      <c r="W566" t="s">
        <v>32</v>
      </c>
      <c r="X566" t="s">
        <v>33</v>
      </c>
      <c r="Y566">
        <v>98</v>
      </c>
      <c r="Z566">
        <v>1.03</v>
      </c>
      <c r="AA566">
        <v>1.83</v>
      </c>
      <c r="AB566">
        <v>2</v>
      </c>
      <c r="AC566" t="s">
        <v>34</v>
      </c>
      <c r="AD566" t="s">
        <v>35</v>
      </c>
      <c r="AE566" t="s">
        <v>36</v>
      </c>
      <c r="AF566">
        <v>34</v>
      </c>
      <c r="AG566">
        <v>0.36</v>
      </c>
      <c r="AH566">
        <v>0.63</v>
      </c>
      <c r="AI566">
        <v>3</v>
      </c>
      <c r="AJ566" t="s">
        <v>34</v>
      </c>
      <c r="AK566" t="s">
        <v>37</v>
      </c>
      <c r="AL566" t="s">
        <v>38</v>
      </c>
      <c r="AM566">
        <v>2115</v>
      </c>
      <c r="AN566">
        <v>22.2</v>
      </c>
      <c r="AO566">
        <v>39.47</v>
      </c>
      <c r="AP566">
        <v>4</v>
      </c>
      <c r="AQ566" t="s">
        <v>34</v>
      </c>
      <c r="AR566" t="s">
        <v>39</v>
      </c>
      <c r="AS566" t="s">
        <v>40</v>
      </c>
      <c r="AT566">
        <v>78</v>
      </c>
      <c r="AU566">
        <v>0.82</v>
      </c>
      <c r="AV566">
        <v>1.46</v>
      </c>
      <c r="AW566">
        <v>5</v>
      </c>
      <c r="AX566" t="s">
        <v>31</v>
      </c>
      <c r="AY566" t="s">
        <v>41</v>
      </c>
      <c r="AZ566" t="s">
        <v>42</v>
      </c>
      <c r="BA566">
        <v>579</v>
      </c>
      <c r="BB566">
        <v>6.08</v>
      </c>
      <c r="BC566">
        <v>10.8</v>
      </c>
      <c r="BD566">
        <v>6</v>
      </c>
      <c r="BE566" t="s">
        <v>34</v>
      </c>
      <c r="BF566" t="s">
        <v>43</v>
      </c>
      <c r="BG566" t="s">
        <v>44</v>
      </c>
      <c r="BH566">
        <v>118</v>
      </c>
      <c r="BI566">
        <v>1.24</v>
      </c>
      <c r="BJ566">
        <v>2.2000000000000002</v>
      </c>
      <c r="BK566">
        <v>7</v>
      </c>
      <c r="BL566" t="s">
        <v>34</v>
      </c>
      <c r="BM566" t="s">
        <v>45</v>
      </c>
      <c r="BN566" t="s">
        <v>46</v>
      </c>
      <c r="BO566">
        <v>501</v>
      </c>
      <c r="BP566">
        <v>5.26</v>
      </c>
      <c r="BQ566">
        <v>9.35</v>
      </c>
      <c r="BR566">
        <v>8</v>
      </c>
      <c r="BS566" t="s">
        <v>31</v>
      </c>
      <c r="BT566" t="s">
        <v>47</v>
      </c>
      <c r="BU566" t="s">
        <v>48</v>
      </c>
      <c r="BV566">
        <v>118</v>
      </c>
      <c r="BW566">
        <v>1.24</v>
      </c>
      <c r="BX566">
        <v>2.2000000000000002</v>
      </c>
      <c r="BY566">
        <v>9</v>
      </c>
      <c r="BZ566" t="s">
        <v>34</v>
      </c>
      <c r="CA566" t="s">
        <v>49</v>
      </c>
      <c r="CB566" t="s">
        <v>50</v>
      </c>
      <c r="CC566">
        <v>72</v>
      </c>
      <c r="CD566">
        <v>0.76</v>
      </c>
      <c r="CE566">
        <v>1.34</v>
      </c>
      <c r="CF566">
        <v>10</v>
      </c>
      <c r="CG566" t="s">
        <v>31</v>
      </c>
      <c r="CH566" t="s">
        <v>51</v>
      </c>
      <c r="CI566" t="s">
        <v>52</v>
      </c>
      <c r="CJ566">
        <v>1354</v>
      </c>
      <c r="CK566">
        <v>14.21</v>
      </c>
      <c r="CL566">
        <v>25.27</v>
      </c>
      <c r="CM566">
        <v>11</v>
      </c>
      <c r="CN566" t="s">
        <v>34</v>
      </c>
      <c r="CO566" t="s">
        <v>53</v>
      </c>
      <c r="CP566" t="s">
        <v>54</v>
      </c>
      <c r="CQ566">
        <v>48</v>
      </c>
      <c r="CR566">
        <v>0.5</v>
      </c>
      <c r="CS566">
        <v>0.9</v>
      </c>
      <c r="CT566">
        <v>12</v>
      </c>
      <c r="CU566" t="s">
        <v>34</v>
      </c>
      <c r="CV566" t="s">
        <v>55</v>
      </c>
      <c r="CW566" t="s">
        <v>56</v>
      </c>
      <c r="CX566">
        <v>244</v>
      </c>
      <c r="CY566">
        <v>2.56</v>
      </c>
      <c r="CZ566">
        <v>4.55</v>
      </c>
    </row>
    <row r="567" spans="1:104" x14ac:dyDescent="0.6">
      <c r="A567" t="s">
        <v>846</v>
      </c>
      <c r="B567" t="s">
        <v>847</v>
      </c>
      <c r="C567" s="1" t="s">
        <v>26</v>
      </c>
      <c r="D567" t="s">
        <v>28</v>
      </c>
      <c r="E567" t="s">
        <v>29</v>
      </c>
      <c r="F567" t="s">
        <v>1434</v>
      </c>
      <c r="G567" s="1" t="s">
        <v>848</v>
      </c>
      <c r="H567">
        <v>15812</v>
      </c>
      <c r="I567">
        <v>64.77</v>
      </c>
      <c r="J567">
        <v>8602</v>
      </c>
      <c r="K567">
        <v>35.229999999999997</v>
      </c>
      <c r="L567">
        <v>150</v>
      </c>
      <c r="M567">
        <v>0.61</v>
      </c>
      <c r="N567">
        <v>1.74</v>
      </c>
      <c r="O567">
        <v>84</v>
      </c>
      <c r="P567">
        <v>0.34</v>
      </c>
      <c r="Q567">
        <v>0.98</v>
      </c>
      <c r="R567">
        <v>8368</v>
      </c>
      <c r="S567">
        <v>34.28</v>
      </c>
      <c r="T567">
        <v>97.28</v>
      </c>
      <c r="U567">
        <v>1</v>
      </c>
      <c r="V567" t="s">
        <v>31</v>
      </c>
      <c r="W567" t="s">
        <v>32</v>
      </c>
      <c r="X567" t="s">
        <v>33</v>
      </c>
      <c r="Y567">
        <v>41</v>
      </c>
      <c r="Z567">
        <v>0.17</v>
      </c>
      <c r="AA567">
        <v>0.49</v>
      </c>
      <c r="AB567">
        <v>2</v>
      </c>
      <c r="AC567" t="s">
        <v>34</v>
      </c>
      <c r="AD567" t="s">
        <v>35</v>
      </c>
      <c r="AE567" t="s">
        <v>36</v>
      </c>
      <c r="AF567">
        <v>48</v>
      </c>
      <c r="AG567">
        <v>0.2</v>
      </c>
      <c r="AH567">
        <v>0.56999999999999995</v>
      </c>
      <c r="AI567">
        <v>3</v>
      </c>
      <c r="AJ567" t="s">
        <v>34</v>
      </c>
      <c r="AK567" t="s">
        <v>37</v>
      </c>
      <c r="AL567" t="s">
        <v>38</v>
      </c>
      <c r="AM567">
        <v>2070</v>
      </c>
      <c r="AN567">
        <v>8.48</v>
      </c>
      <c r="AO567">
        <v>24.74</v>
      </c>
      <c r="AP567">
        <v>4</v>
      </c>
      <c r="AQ567" t="s">
        <v>34</v>
      </c>
      <c r="AR567" t="s">
        <v>39</v>
      </c>
      <c r="AS567" t="s">
        <v>40</v>
      </c>
      <c r="AT567">
        <v>208</v>
      </c>
      <c r="AU567">
        <v>0.85</v>
      </c>
      <c r="AV567">
        <v>2.4900000000000002</v>
      </c>
      <c r="AW567">
        <v>5</v>
      </c>
      <c r="AX567" t="s">
        <v>31</v>
      </c>
      <c r="AY567" t="s">
        <v>41</v>
      </c>
      <c r="AZ567" t="s">
        <v>42</v>
      </c>
      <c r="BA567">
        <v>1445</v>
      </c>
      <c r="BB567">
        <v>5.92</v>
      </c>
      <c r="BC567">
        <v>17.27</v>
      </c>
      <c r="BD567">
        <v>6</v>
      </c>
      <c r="BE567" t="s">
        <v>34</v>
      </c>
      <c r="BF567" t="s">
        <v>43</v>
      </c>
      <c r="BG567" t="s">
        <v>44</v>
      </c>
      <c r="BH567">
        <v>1107</v>
      </c>
      <c r="BI567">
        <v>4.53</v>
      </c>
      <c r="BJ567">
        <v>13.23</v>
      </c>
      <c r="BK567">
        <v>7</v>
      </c>
      <c r="BL567" t="s">
        <v>34</v>
      </c>
      <c r="BM567" t="s">
        <v>45</v>
      </c>
      <c r="BN567" t="s">
        <v>46</v>
      </c>
      <c r="BO567">
        <v>2354</v>
      </c>
      <c r="BP567">
        <v>9.64</v>
      </c>
      <c r="BQ567">
        <v>28.13</v>
      </c>
      <c r="BR567">
        <v>8</v>
      </c>
      <c r="BS567" t="s">
        <v>31</v>
      </c>
      <c r="BT567" t="s">
        <v>47</v>
      </c>
      <c r="BU567" t="s">
        <v>48</v>
      </c>
      <c r="BV567">
        <v>92</v>
      </c>
      <c r="BW567">
        <v>0.38</v>
      </c>
      <c r="BX567">
        <v>1.1000000000000001</v>
      </c>
      <c r="BY567">
        <v>9</v>
      </c>
      <c r="BZ567" t="s">
        <v>34</v>
      </c>
      <c r="CA567" t="s">
        <v>49</v>
      </c>
      <c r="CB567" t="s">
        <v>50</v>
      </c>
      <c r="CC567">
        <v>247</v>
      </c>
      <c r="CD567">
        <v>1.01</v>
      </c>
      <c r="CE567">
        <v>2.95</v>
      </c>
      <c r="CF567">
        <v>10</v>
      </c>
      <c r="CG567" t="s">
        <v>31</v>
      </c>
      <c r="CH567" t="s">
        <v>51</v>
      </c>
      <c r="CI567" t="s">
        <v>52</v>
      </c>
      <c r="CJ567">
        <v>354</v>
      </c>
      <c r="CK567">
        <v>1.45</v>
      </c>
      <c r="CL567">
        <v>4.2300000000000004</v>
      </c>
      <c r="CM567">
        <v>11</v>
      </c>
      <c r="CN567" t="s">
        <v>34</v>
      </c>
      <c r="CO567" t="s">
        <v>53</v>
      </c>
      <c r="CP567" t="s">
        <v>54</v>
      </c>
      <c r="CQ567">
        <v>63</v>
      </c>
      <c r="CR567">
        <v>0.26</v>
      </c>
      <c r="CS567">
        <v>0.75</v>
      </c>
      <c r="CT567">
        <v>12</v>
      </c>
      <c r="CU567" t="s">
        <v>34</v>
      </c>
      <c r="CV567" t="s">
        <v>55</v>
      </c>
      <c r="CW567" t="s">
        <v>56</v>
      </c>
      <c r="CX567">
        <v>339</v>
      </c>
      <c r="CY567">
        <v>1.39</v>
      </c>
      <c r="CZ567">
        <v>4.05</v>
      </c>
    </row>
    <row r="568" spans="1:104" x14ac:dyDescent="0.6">
      <c r="A568" t="s">
        <v>849</v>
      </c>
      <c r="B568" t="s">
        <v>850</v>
      </c>
      <c r="C568" s="1" t="s">
        <v>26</v>
      </c>
      <c r="D568" t="s">
        <v>28</v>
      </c>
      <c r="E568" t="s">
        <v>29</v>
      </c>
      <c r="F568" t="s">
        <v>1435</v>
      </c>
      <c r="G568" s="1" t="s">
        <v>851</v>
      </c>
      <c r="H568">
        <v>161601</v>
      </c>
      <c r="I568">
        <v>67.930000000000007</v>
      </c>
      <c r="J568">
        <v>76306</v>
      </c>
      <c r="K568">
        <v>32.07</v>
      </c>
      <c r="L568">
        <v>460</v>
      </c>
      <c r="M568">
        <v>0.19</v>
      </c>
      <c r="N568">
        <v>0.6</v>
      </c>
      <c r="O568">
        <v>312</v>
      </c>
      <c r="P568">
        <v>0.13</v>
      </c>
      <c r="Q568">
        <v>0.41</v>
      </c>
      <c r="R568">
        <v>75534</v>
      </c>
      <c r="S568">
        <v>31.75</v>
      </c>
      <c r="T568">
        <v>98.99</v>
      </c>
      <c r="U568">
        <v>1</v>
      </c>
      <c r="V568" t="s">
        <v>31</v>
      </c>
      <c r="W568" t="s">
        <v>32</v>
      </c>
      <c r="X568" t="s">
        <v>33</v>
      </c>
      <c r="Y568">
        <v>147</v>
      </c>
      <c r="Z568">
        <v>0.06</v>
      </c>
      <c r="AA568">
        <v>0.19</v>
      </c>
      <c r="AB568">
        <v>2</v>
      </c>
      <c r="AC568" t="s">
        <v>34</v>
      </c>
      <c r="AD568" t="s">
        <v>35</v>
      </c>
      <c r="AE568" t="s">
        <v>36</v>
      </c>
      <c r="AF568">
        <v>425</v>
      </c>
      <c r="AG568">
        <v>0.18</v>
      </c>
      <c r="AH568">
        <v>0.56000000000000005</v>
      </c>
      <c r="AI568">
        <v>3</v>
      </c>
      <c r="AJ568" t="s">
        <v>34</v>
      </c>
      <c r="AK568" t="s">
        <v>37</v>
      </c>
      <c r="AL568" t="s">
        <v>38</v>
      </c>
      <c r="AM568">
        <v>35415</v>
      </c>
      <c r="AN568">
        <v>14.89</v>
      </c>
      <c r="AO568">
        <v>46.89</v>
      </c>
      <c r="AP568">
        <v>4</v>
      </c>
      <c r="AQ568" t="s">
        <v>34</v>
      </c>
      <c r="AR568" t="s">
        <v>39</v>
      </c>
      <c r="AS568" t="s">
        <v>40</v>
      </c>
      <c r="AT568">
        <v>683</v>
      </c>
      <c r="AU568">
        <v>0.28999999999999998</v>
      </c>
      <c r="AV568">
        <v>0.9</v>
      </c>
      <c r="AW568">
        <v>5</v>
      </c>
      <c r="AX568" t="s">
        <v>31</v>
      </c>
      <c r="AY568" t="s">
        <v>41</v>
      </c>
      <c r="AZ568" t="s">
        <v>42</v>
      </c>
      <c r="BA568">
        <v>2970</v>
      </c>
      <c r="BB568">
        <v>1.25</v>
      </c>
      <c r="BC568">
        <v>3.93</v>
      </c>
      <c r="BD568">
        <v>6</v>
      </c>
      <c r="BE568" t="s">
        <v>34</v>
      </c>
      <c r="BF568" t="s">
        <v>43</v>
      </c>
      <c r="BG568" t="s">
        <v>44</v>
      </c>
      <c r="BH568">
        <v>5873</v>
      </c>
      <c r="BI568">
        <v>2.4700000000000002</v>
      </c>
      <c r="BJ568">
        <v>7.78</v>
      </c>
      <c r="BK568">
        <v>7</v>
      </c>
      <c r="BL568" t="s">
        <v>34</v>
      </c>
      <c r="BM568" t="s">
        <v>45</v>
      </c>
      <c r="BN568" t="s">
        <v>46</v>
      </c>
      <c r="BO568">
        <v>16285</v>
      </c>
      <c r="BP568">
        <v>6.85</v>
      </c>
      <c r="BQ568">
        <v>21.56</v>
      </c>
      <c r="BR568">
        <v>8</v>
      </c>
      <c r="BS568" t="s">
        <v>31</v>
      </c>
      <c r="BT568" t="s">
        <v>47</v>
      </c>
      <c r="BU568" t="s">
        <v>48</v>
      </c>
      <c r="BV568">
        <v>2355</v>
      </c>
      <c r="BW568">
        <v>0.99</v>
      </c>
      <c r="BX568">
        <v>3.12</v>
      </c>
      <c r="BY568">
        <v>9</v>
      </c>
      <c r="BZ568" t="s">
        <v>34</v>
      </c>
      <c r="CA568" t="s">
        <v>49</v>
      </c>
      <c r="CB568" t="s">
        <v>50</v>
      </c>
      <c r="CC568">
        <v>7139</v>
      </c>
      <c r="CD568">
        <v>3</v>
      </c>
      <c r="CE568">
        <v>9.4499999999999993</v>
      </c>
      <c r="CF568">
        <v>10</v>
      </c>
      <c r="CG568" t="s">
        <v>31</v>
      </c>
      <c r="CH568" t="s">
        <v>51</v>
      </c>
      <c r="CI568" t="s">
        <v>52</v>
      </c>
      <c r="CJ568">
        <v>2810</v>
      </c>
      <c r="CK568">
        <v>1.18</v>
      </c>
      <c r="CL568">
        <v>3.72</v>
      </c>
      <c r="CM568">
        <v>11</v>
      </c>
      <c r="CN568" t="s">
        <v>34</v>
      </c>
      <c r="CO568" t="s">
        <v>53</v>
      </c>
      <c r="CP568" t="s">
        <v>54</v>
      </c>
      <c r="CQ568">
        <v>503</v>
      </c>
      <c r="CR568">
        <v>0.21</v>
      </c>
      <c r="CS568">
        <v>0.67</v>
      </c>
      <c r="CT568">
        <v>12</v>
      </c>
      <c r="CU568" t="s">
        <v>34</v>
      </c>
      <c r="CV568" t="s">
        <v>55</v>
      </c>
      <c r="CW568" t="s">
        <v>56</v>
      </c>
      <c r="CX568">
        <v>929</v>
      </c>
      <c r="CY568">
        <v>0.39</v>
      </c>
      <c r="CZ568">
        <v>1.23</v>
      </c>
    </row>
    <row r="569" spans="1:104" x14ac:dyDescent="0.6">
      <c r="A569" t="s">
        <v>849</v>
      </c>
      <c r="B569" t="s">
        <v>850</v>
      </c>
      <c r="C569" s="1" t="s">
        <v>57</v>
      </c>
      <c r="D569" t="s">
        <v>58</v>
      </c>
      <c r="E569" t="s">
        <v>29</v>
      </c>
      <c r="F569" t="s">
        <v>1436</v>
      </c>
      <c r="G569" s="1" t="s">
        <v>852</v>
      </c>
      <c r="H569">
        <v>57157</v>
      </c>
      <c r="I569">
        <v>75.849999999999994</v>
      </c>
      <c r="J569">
        <v>18199</v>
      </c>
      <c r="K569">
        <v>24.15</v>
      </c>
      <c r="L569">
        <v>116</v>
      </c>
      <c r="M569">
        <v>0.15</v>
      </c>
      <c r="N569">
        <v>0.64</v>
      </c>
      <c r="O569">
        <v>176</v>
      </c>
      <c r="P569">
        <v>0.23</v>
      </c>
      <c r="Q569">
        <v>0.97</v>
      </c>
      <c r="R569">
        <v>17907</v>
      </c>
      <c r="S569">
        <v>23.76</v>
      </c>
      <c r="T569">
        <v>98.4</v>
      </c>
      <c r="U569">
        <v>1</v>
      </c>
      <c r="V569" t="s">
        <v>31</v>
      </c>
      <c r="W569" t="s">
        <v>32</v>
      </c>
      <c r="X569" t="s">
        <v>33</v>
      </c>
      <c r="Y569">
        <v>54</v>
      </c>
      <c r="Z569">
        <v>7.0000000000000007E-2</v>
      </c>
      <c r="AA569">
        <v>0.3</v>
      </c>
      <c r="AB569">
        <v>2</v>
      </c>
      <c r="AC569" t="s">
        <v>34</v>
      </c>
      <c r="AD569" t="s">
        <v>35</v>
      </c>
      <c r="AE569" t="s">
        <v>36</v>
      </c>
      <c r="AF569">
        <v>120</v>
      </c>
      <c r="AG569">
        <v>0.16</v>
      </c>
      <c r="AH569">
        <v>0.67</v>
      </c>
      <c r="AI569">
        <v>3</v>
      </c>
      <c r="AJ569" t="s">
        <v>34</v>
      </c>
      <c r="AK569" t="s">
        <v>37</v>
      </c>
      <c r="AL569" t="s">
        <v>38</v>
      </c>
      <c r="AM569">
        <v>8222</v>
      </c>
      <c r="AN569">
        <v>10.91</v>
      </c>
      <c r="AO569">
        <v>45.92</v>
      </c>
      <c r="AP569">
        <v>4</v>
      </c>
      <c r="AQ569" t="s">
        <v>34</v>
      </c>
      <c r="AR569" t="s">
        <v>39</v>
      </c>
      <c r="AS569" t="s">
        <v>40</v>
      </c>
      <c r="AT569">
        <v>173</v>
      </c>
      <c r="AU569">
        <v>0.23</v>
      </c>
      <c r="AV569">
        <v>0.97</v>
      </c>
      <c r="AW569">
        <v>5</v>
      </c>
      <c r="AX569" t="s">
        <v>31</v>
      </c>
      <c r="AY569" t="s">
        <v>41</v>
      </c>
      <c r="AZ569" t="s">
        <v>42</v>
      </c>
      <c r="BA569">
        <v>1002</v>
      </c>
      <c r="BB569">
        <v>1.33</v>
      </c>
      <c r="BC569">
        <v>5.6</v>
      </c>
      <c r="BD569">
        <v>6</v>
      </c>
      <c r="BE569" t="s">
        <v>34</v>
      </c>
      <c r="BF569" t="s">
        <v>43</v>
      </c>
      <c r="BG569" t="s">
        <v>44</v>
      </c>
      <c r="BH569">
        <v>1621</v>
      </c>
      <c r="BI569">
        <v>2.15</v>
      </c>
      <c r="BJ569">
        <v>9.0500000000000007</v>
      </c>
      <c r="BK569">
        <v>7</v>
      </c>
      <c r="BL569" t="s">
        <v>34</v>
      </c>
      <c r="BM569" t="s">
        <v>45</v>
      </c>
      <c r="BN569" t="s">
        <v>46</v>
      </c>
      <c r="BO569">
        <v>4069</v>
      </c>
      <c r="BP569">
        <v>5.4</v>
      </c>
      <c r="BQ569">
        <v>22.72</v>
      </c>
      <c r="BR569">
        <v>8</v>
      </c>
      <c r="BS569" t="s">
        <v>31</v>
      </c>
      <c r="BT569" t="s">
        <v>47</v>
      </c>
      <c r="BU569" t="s">
        <v>48</v>
      </c>
      <c r="BV569">
        <v>430</v>
      </c>
      <c r="BW569">
        <v>0.56999999999999995</v>
      </c>
      <c r="BX569">
        <v>2.4</v>
      </c>
      <c r="BY569">
        <v>9</v>
      </c>
      <c r="BZ569" t="s">
        <v>34</v>
      </c>
      <c r="CA569" t="s">
        <v>49</v>
      </c>
      <c r="CB569" t="s">
        <v>50</v>
      </c>
      <c r="CC569">
        <v>1125</v>
      </c>
      <c r="CD569">
        <v>1.49</v>
      </c>
      <c r="CE569">
        <v>6.28</v>
      </c>
      <c r="CF569">
        <v>10</v>
      </c>
      <c r="CG569" t="s">
        <v>31</v>
      </c>
      <c r="CH569" t="s">
        <v>51</v>
      </c>
      <c r="CI569" t="s">
        <v>52</v>
      </c>
      <c r="CJ569">
        <v>727</v>
      </c>
      <c r="CK569">
        <v>0.96</v>
      </c>
      <c r="CL569">
        <v>4.0599999999999996</v>
      </c>
      <c r="CM569">
        <v>11</v>
      </c>
      <c r="CN569" t="s">
        <v>34</v>
      </c>
      <c r="CO569" t="s">
        <v>53</v>
      </c>
      <c r="CP569" t="s">
        <v>54</v>
      </c>
      <c r="CQ569">
        <v>117</v>
      </c>
      <c r="CR569">
        <v>0.16</v>
      </c>
      <c r="CS569">
        <v>0.65</v>
      </c>
      <c r="CT569">
        <v>12</v>
      </c>
      <c r="CU569" t="s">
        <v>34</v>
      </c>
      <c r="CV569" t="s">
        <v>55</v>
      </c>
      <c r="CW569" t="s">
        <v>56</v>
      </c>
      <c r="CX569">
        <v>247</v>
      </c>
      <c r="CY569">
        <v>0.33</v>
      </c>
      <c r="CZ569">
        <v>1.38</v>
      </c>
    </row>
    <row r="570" spans="1:104" x14ac:dyDescent="0.6">
      <c r="A570" t="s">
        <v>849</v>
      </c>
      <c r="B570" t="s">
        <v>850</v>
      </c>
      <c r="C570" s="1" t="s">
        <v>60</v>
      </c>
      <c r="D570" t="s">
        <v>61</v>
      </c>
      <c r="E570" t="s">
        <v>29</v>
      </c>
      <c r="F570" t="s">
        <v>1437</v>
      </c>
      <c r="G570" s="1" t="s">
        <v>853</v>
      </c>
      <c r="H570">
        <v>96470</v>
      </c>
      <c r="I570">
        <v>65.680000000000007</v>
      </c>
      <c r="J570">
        <v>50404</v>
      </c>
      <c r="K570">
        <v>34.32</v>
      </c>
      <c r="L570">
        <v>264</v>
      </c>
      <c r="M570">
        <v>0.18</v>
      </c>
      <c r="N570">
        <v>0.52</v>
      </c>
      <c r="O570">
        <v>272</v>
      </c>
      <c r="P570">
        <v>0.19</v>
      </c>
      <c r="Q570">
        <v>0.54</v>
      </c>
      <c r="R570">
        <v>49868</v>
      </c>
      <c r="S570">
        <v>33.950000000000003</v>
      </c>
      <c r="T570">
        <v>98.94</v>
      </c>
      <c r="U570">
        <v>1</v>
      </c>
      <c r="V570" t="s">
        <v>31</v>
      </c>
      <c r="W570" t="s">
        <v>32</v>
      </c>
      <c r="X570" t="s">
        <v>33</v>
      </c>
      <c r="Y570">
        <v>151</v>
      </c>
      <c r="Z570">
        <v>0.1</v>
      </c>
      <c r="AA570">
        <v>0.3</v>
      </c>
      <c r="AB570">
        <v>2</v>
      </c>
      <c r="AC570" t="s">
        <v>34</v>
      </c>
      <c r="AD570" t="s">
        <v>35</v>
      </c>
      <c r="AE570" t="s">
        <v>36</v>
      </c>
      <c r="AF570">
        <v>331</v>
      </c>
      <c r="AG570">
        <v>0.23</v>
      </c>
      <c r="AH570">
        <v>0.66</v>
      </c>
      <c r="AI570">
        <v>3</v>
      </c>
      <c r="AJ570" t="s">
        <v>34</v>
      </c>
      <c r="AK570" t="s">
        <v>37</v>
      </c>
      <c r="AL570" t="s">
        <v>38</v>
      </c>
      <c r="AM570">
        <v>24802</v>
      </c>
      <c r="AN570">
        <v>16.89</v>
      </c>
      <c r="AO570">
        <v>49.74</v>
      </c>
      <c r="AP570">
        <v>4</v>
      </c>
      <c r="AQ570" t="s">
        <v>34</v>
      </c>
      <c r="AR570" t="s">
        <v>39</v>
      </c>
      <c r="AS570" t="s">
        <v>40</v>
      </c>
      <c r="AT570">
        <v>421</v>
      </c>
      <c r="AU570">
        <v>0.28999999999999998</v>
      </c>
      <c r="AV570">
        <v>0.84</v>
      </c>
      <c r="AW570">
        <v>5</v>
      </c>
      <c r="AX570" t="s">
        <v>31</v>
      </c>
      <c r="AY570" t="s">
        <v>41</v>
      </c>
      <c r="AZ570" t="s">
        <v>42</v>
      </c>
      <c r="BA570">
        <v>1292</v>
      </c>
      <c r="BB570">
        <v>0.88</v>
      </c>
      <c r="BC570">
        <v>2.59</v>
      </c>
      <c r="BD570">
        <v>6</v>
      </c>
      <c r="BE570" t="s">
        <v>34</v>
      </c>
      <c r="BF570" t="s">
        <v>43</v>
      </c>
      <c r="BG570" t="s">
        <v>44</v>
      </c>
      <c r="BH570">
        <v>2543</v>
      </c>
      <c r="BI570">
        <v>1.73</v>
      </c>
      <c r="BJ570">
        <v>5.0999999999999996</v>
      </c>
      <c r="BK570">
        <v>7</v>
      </c>
      <c r="BL570" t="s">
        <v>34</v>
      </c>
      <c r="BM570" t="s">
        <v>45</v>
      </c>
      <c r="BN570" t="s">
        <v>46</v>
      </c>
      <c r="BO570">
        <v>11011</v>
      </c>
      <c r="BP570">
        <v>7.5</v>
      </c>
      <c r="BQ570">
        <v>22.08</v>
      </c>
      <c r="BR570">
        <v>8</v>
      </c>
      <c r="BS570" t="s">
        <v>31</v>
      </c>
      <c r="BT570" t="s">
        <v>47</v>
      </c>
      <c r="BU570" t="s">
        <v>48</v>
      </c>
      <c r="BV570">
        <v>1556</v>
      </c>
      <c r="BW570">
        <v>1.06</v>
      </c>
      <c r="BX570">
        <v>3.12</v>
      </c>
      <c r="BY570">
        <v>9</v>
      </c>
      <c r="BZ570" t="s">
        <v>34</v>
      </c>
      <c r="CA570" t="s">
        <v>49</v>
      </c>
      <c r="CB570" t="s">
        <v>50</v>
      </c>
      <c r="CC570">
        <v>4955</v>
      </c>
      <c r="CD570">
        <v>3.37</v>
      </c>
      <c r="CE570">
        <v>9.94</v>
      </c>
      <c r="CF570">
        <v>10</v>
      </c>
      <c r="CG570" t="s">
        <v>31</v>
      </c>
      <c r="CH570" t="s">
        <v>51</v>
      </c>
      <c r="CI570" t="s">
        <v>52</v>
      </c>
      <c r="CJ570">
        <v>1935</v>
      </c>
      <c r="CK570">
        <v>1.32</v>
      </c>
      <c r="CL570">
        <v>3.88</v>
      </c>
      <c r="CM570">
        <v>11</v>
      </c>
      <c r="CN570" t="s">
        <v>34</v>
      </c>
      <c r="CO570" t="s">
        <v>53</v>
      </c>
      <c r="CP570" t="s">
        <v>54</v>
      </c>
      <c r="CQ570">
        <v>337</v>
      </c>
      <c r="CR570">
        <v>0.23</v>
      </c>
      <c r="CS570">
        <v>0.68</v>
      </c>
      <c r="CT570">
        <v>12</v>
      </c>
      <c r="CU570" t="s">
        <v>34</v>
      </c>
      <c r="CV570" t="s">
        <v>55</v>
      </c>
      <c r="CW570" t="s">
        <v>56</v>
      </c>
      <c r="CX570">
        <v>534</v>
      </c>
      <c r="CY570">
        <v>0.36</v>
      </c>
      <c r="CZ570">
        <v>1.07</v>
      </c>
    </row>
    <row r="571" spans="1:104" x14ac:dyDescent="0.6">
      <c r="A571" t="s">
        <v>849</v>
      </c>
      <c r="B571" t="s">
        <v>850</v>
      </c>
      <c r="C571" s="1" t="s">
        <v>63</v>
      </c>
      <c r="D571" t="s">
        <v>64</v>
      </c>
      <c r="E571" t="s">
        <v>29</v>
      </c>
      <c r="F571" t="s">
        <v>1438</v>
      </c>
      <c r="G571" s="1" t="s">
        <v>854</v>
      </c>
      <c r="H571">
        <v>81205</v>
      </c>
      <c r="I571">
        <v>55.29</v>
      </c>
      <c r="J571">
        <v>65653</v>
      </c>
      <c r="K571">
        <v>44.71</v>
      </c>
      <c r="L571">
        <v>345</v>
      </c>
      <c r="M571">
        <v>0.23</v>
      </c>
      <c r="N571">
        <v>0.53</v>
      </c>
      <c r="O571">
        <v>164</v>
      </c>
      <c r="P571">
        <v>0.11</v>
      </c>
      <c r="Q571">
        <v>0.25</v>
      </c>
      <c r="R571">
        <v>65144</v>
      </c>
      <c r="S571">
        <v>44.36</v>
      </c>
      <c r="T571">
        <v>99.22</v>
      </c>
      <c r="U571">
        <v>1</v>
      </c>
      <c r="V571" t="s">
        <v>31</v>
      </c>
      <c r="W571" t="s">
        <v>32</v>
      </c>
      <c r="X571" t="s">
        <v>33</v>
      </c>
      <c r="Y571">
        <v>176</v>
      </c>
      <c r="Z571">
        <v>0.12</v>
      </c>
      <c r="AA571">
        <v>0.27</v>
      </c>
      <c r="AB571">
        <v>2</v>
      </c>
      <c r="AC571" t="s">
        <v>34</v>
      </c>
      <c r="AD571" t="s">
        <v>35</v>
      </c>
      <c r="AE571" t="s">
        <v>36</v>
      </c>
      <c r="AF571">
        <v>531</v>
      </c>
      <c r="AG571">
        <v>0.36</v>
      </c>
      <c r="AH571">
        <v>0.82</v>
      </c>
      <c r="AI571">
        <v>3</v>
      </c>
      <c r="AJ571" t="s">
        <v>34</v>
      </c>
      <c r="AK571" t="s">
        <v>37</v>
      </c>
      <c r="AL571" t="s">
        <v>38</v>
      </c>
      <c r="AM571">
        <v>27878</v>
      </c>
      <c r="AN571">
        <v>18.98</v>
      </c>
      <c r="AO571">
        <v>42.79</v>
      </c>
      <c r="AP571">
        <v>4</v>
      </c>
      <c r="AQ571" t="s">
        <v>34</v>
      </c>
      <c r="AR571" t="s">
        <v>39</v>
      </c>
      <c r="AS571" t="s">
        <v>40</v>
      </c>
      <c r="AT571">
        <v>820</v>
      </c>
      <c r="AU571">
        <v>0.56000000000000005</v>
      </c>
      <c r="AV571">
        <v>1.26</v>
      </c>
      <c r="AW571">
        <v>5</v>
      </c>
      <c r="AX571" t="s">
        <v>31</v>
      </c>
      <c r="AY571" t="s">
        <v>41</v>
      </c>
      <c r="AZ571" t="s">
        <v>42</v>
      </c>
      <c r="BA571">
        <v>3452</v>
      </c>
      <c r="BB571">
        <v>2.35</v>
      </c>
      <c r="BC571">
        <v>5.3</v>
      </c>
      <c r="BD571">
        <v>6</v>
      </c>
      <c r="BE571" t="s">
        <v>34</v>
      </c>
      <c r="BF571" t="s">
        <v>43</v>
      </c>
      <c r="BG571" t="s">
        <v>44</v>
      </c>
      <c r="BH571">
        <v>4255</v>
      </c>
      <c r="BI571">
        <v>2.9</v>
      </c>
      <c r="BJ571">
        <v>6.53</v>
      </c>
      <c r="BK571">
        <v>7</v>
      </c>
      <c r="BL571" t="s">
        <v>34</v>
      </c>
      <c r="BM571" t="s">
        <v>45</v>
      </c>
      <c r="BN571" t="s">
        <v>46</v>
      </c>
      <c r="BO571">
        <v>15689</v>
      </c>
      <c r="BP571">
        <v>10.68</v>
      </c>
      <c r="BQ571">
        <v>24.08</v>
      </c>
      <c r="BR571">
        <v>8</v>
      </c>
      <c r="BS571" t="s">
        <v>31</v>
      </c>
      <c r="BT571" t="s">
        <v>47</v>
      </c>
      <c r="BU571" t="s">
        <v>48</v>
      </c>
      <c r="BV571">
        <v>1584</v>
      </c>
      <c r="BW571">
        <v>1.08</v>
      </c>
      <c r="BX571">
        <v>2.4300000000000002</v>
      </c>
      <c r="BY571">
        <v>9</v>
      </c>
      <c r="BZ571" t="s">
        <v>34</v>
      </c>
      <c r="CA571" t="s">
        <v>49</v>
      </c>
      <c r="CB571" t="s">
        <v>50</v>
      </c>
      <c r="CC571">
        <v>6654</v>
      </c>
      <c r="CD571">
        <v>4.53</v>
      </c>
      <c r="CE571">
        <v>10.210000000000001</v>
      </c>
      <c r="CF571">
        <v>10</v>
      </c>
      <c r="CG571" t="s">
        <v>31</v>
      </c>
      <c r="CH571" t="s">
        <v>51</v>
      </c>
      <c r="CI571" t="s">
        <v>52</v>
      </c>
      <c r="CJ571">
        <v>2674</v>
      </c>
      <c r="CK571">
        <v>1.82</v>
      </c>
      <c r="CL571">
        <v>4.0999999999999996</v>
      </c>
      <c r="CM571">
        <v>11</v>
      </c>
      <c r="CN571" t="s">
        <v>34</v>
      </c>
      <c r="CO571" t="s">
        <v>53</v>
      </c>
      <c r="CP571" t="s">
        <v>54</v>
      </c>
      <c r="CQ571">
        <v>474</v>
      </c>
      <c r="CR571">
        <v>0.32</v>
      </c>
      <c r="CS571">
        <v>0.73</v>
      </c>
      <c r="CT571">
        <v>12</v>
      </c>
      <c r="CU571" t="s">
        <v>34</v>
      </c>
      <c r="CV571" t="s">
        <v>55</v>
      </c>
      <c r="CW571" t="s">
        <v>56</v>
      </c>
      <c r="CX571">
        <v>957</v>
      </c>
      <c r="CY571">
        <v>0.65</v>
      </c>
      <c r="CZ571">
        <v>1.47</v>
      </c>
    </row>
    <row r="572" spans="1:104" x14ac:dyDescent="0.6">
      <c r="A572" t="s">
        <v>849</v>
      </c>
      <c r="B572" t="s">
        <v>850</v>
      </c>
      <c r="C572" s="1" t="s">
        <v>66</v>
      </c>
      <c r="D572" t="s">
        <v>67</v>
      </c>
      <c r="E572" t="s">
        <v>29</v>
      </c>
      <c r="F572" t="s">
        <v>1439</v>
      </c>
      <c r="G572" s="1" t="s">
        <v>855</v>
      </c>
      <c r="H572">
        <v>70338</v>
      </c>
      <c r="I572">
        <v>67.59</v>
      </c>
      <c r="J572">
        <v>33720</v>
      </c>
      <c r="K572">
        <v>32.409999999999997</v>
      </c>
      <c r="L572">
        <v>249</v>
      </c>
      <c r="M572">
        <v>0.24</v>
      </c>
      <c r="N572">
        <v>0.74</v>
      </c>
      <c r="O572">
        <v>95</v>
      </c>
      <c r="P572">
        <v>0.09</v>
      </c>
      <c r="Q572">
        <v>0.28000000000000003</v>
      </c>
      <c r="R572">
        <v>33376</v>
      </c>
      <c r="S572">
        <v>32.07</v>
      </c>
      <c r="T572">
        <v>98.98</v>
      </c>
      <c r="U572">
        <v>1</v>
      </c>
      <c r="V572" t="s">
        <v>31</v>
      </c>
      <c r="W572" t="s">
        <v>32</v>
      </c>
      <c r="X572" t="s">
        <v>33</v>
      </c>
      <c r="Y572">
        <v>90</v>
      </c>
      <c r="Z572">
        <v>0.09</v>
      </c>
      <c r="AA572">
        <v>0.27</v>
      </c>
      <c r="AB572">
        <v>2</v>
      </c>
      <c r="AC572" t="s">
        <v>34</v>
      </c>
      <c r="AD572" t="s">
        <v>35</v>
      </c>
      <c r="AE572" t="s">
        <v>36</v>
      </c>
      <c r="AF572">
        <v>279</v>
      </c>
      <c r="AG572">
        <v>0.27</v>
      </c>
      <c r="AH572">
        <v>0.84</v>
      </c>
      <c r="AI572">
        <v>3</v>
      </c>
      <c r="AJ572" t="s">
        <v>34</v>
      </c>
      <c r="AK572" t="s">
        <v>37</v>
      </c>
      <c r="AL572" t="s">
        <v>38</v>
      </c>
      <c r="AM572">
        <v>12945</v>
      </c>
      <c r="AN572">
        <v>12.44</v>
      </c>
      <c r="AO572">
        <v>38.79</v>
      </c>
      <c r="AP572">
        <v>4</v>
      </c>
      <c r="AQ572" t="s">
        <v>34</v>
      </c>
      <c r="AR572" t="s">
        <v>39</v>
      </c>
      <c r="AS572" t="s">
        <v>40</v>
      </c>
      <c r="AT572">
        <v>446</v>
      </c>
      <c r="AU572">
        <v>0.43</v>
      </c>
      <c r="AV572">
        <v>1.34</v>
      </c>
      <c r="AW572">
        <v>5</v>
      </c>
      <c r="AX572" t="s">
        <v>31</v>
      </c>
      <c r="AY572" t="s">
        <v>41</v>
      </c>
      <c r="AZ572" t="s">
        <v>42</v>
      </c>
      <c r="BA572">
        <v>2985</v>
      </c>
      <c r="BB572">
        <v>2.87</v>
      </c>
      <c r="BC572">
        <v>8.94</v>
      </c>
      <c r="BD572">
        <v>6</v>
      </c>
      <c r="BE572" t="s">
        <v>34</v>
      </c>
      <c r="BF572" t="s">
        <v>43</v>
      </c>
      <c r="BG572" t="s">
        <v>44</v>
      </c>
      <c r="BH572">
        <v>3988</v>
      </c>
      <c r="BI572">
        <v>3.83</v>
      </c>
      <c r="BJ572">
        <v>11.95</v>
      </c>
      <c r="BK572">
        <v>7</v>
      </c>
      <c r="BL572" t="s">
        <v>34</v>
      </c>
      <c r="BM572" t="s">
        <v>45</v>
      </c>
      <c r="BN572" t="s">
        <v>46</v>
      </c>
      <c r="BO572">
        <v>6509</v>
      </c>
      <c r="BP572">
        <v>6.26</v>
      </c>
      <c r="BQ572">
        <v>19.5</v>
      </c>
      <c r="BR572">
        <v>8</v>
      </c>
      <c r="BS572" t="s">
        <v>31</v>
      </c>
      <c r="BT572" t="s">
        <v>47</v>
      </c>
      <c r="BU572" t="s">
        <v>48</v>
      </c>
      <c r="BV572">
        <v>1124</v>
      </c>
      <c r="BW572">
        <v>1.08</v>
      </c>
      <c r="BX572">
        <v>3.37</v>
      </c>
      <c r="BY572">
        <v>9</v>
      </c>
      <c r="BZ572" t="s">
        <v>34</v>
      </c>
      <c r="CA572" t="s">
        <v>49</v>
      </c>
      <c r="CB572" t="s">
        <v>50</v>
      </c>
      <c r="CC572">
        <v>2621</v>
      </c>
      <c r="CD572">
        <v>2.52</v>
      </c>
      <c r="CE572">
        <v>7.85</v>
      </c>
      <c r="CF572">
        <v>10</v>
      </c>
      <c r="CG572" t="s">
        <v>31</v>
      </c>
      <c r="CH572" t="s">
        <v>51</v>
      </c>
      <c r="CI572" t="s">
        <v>52</v>
      </c>
      <c r="CJ572">
        <v>1600</v>
      </c>
      <c r="CK572">
        <v>1.54</v>
      </c>
      <c r="CL572">
        <v>4.79</v>
      </c>
      <c r="CM572">
        <v>11</v>
      </c>
      <c r="CN572" t="s">
        <v>34</v>
      </c>
      <c r="CO572" t="s">
        <v>53</v>
      </c>
      <c r="CP572" t="s">
        <v>54</v>
      </c>
      <c r="CQ572">
        <v>197</v>
      </c>
      <c r="CR572">
        <v>0.19</v>
      </c>
      <c r="CS572">
        <v>0.59</v>
      </c>
      <c r="CT572">
        <v>12</v>
      </c>
      <c r="CU572" t="s">
        <v>34</v>
      </c>
      <c r="CV572" t="s">
        <v>55</v>
      </c>
      <c r="CW572" t="s">
        <v>56</v>
      </c>
      <c r="CX572">
        <v>592</v>
      </c>
      <c r="CY572">
        <v>0.56999999999999995</v>
      </c>
      <c r="CZ572">
        <v>1.77</v>
      </c>
    </row>
    <row r="573" spans="1:104" x14ac:dyDescent="0.6">
      <c r="A573" t="s">
        <v>849</v>
      </c>
      <c r="B573" t="s">
        <v>850</v>
      </c>
      <c r="C573" s="1" t="s">
        <v>85</v>
      </c>
      <c r="D573" t="s">
        <v>92</v>
      </c>
      <c r="E573" t="s">
        <v>29</v>
      </c>
      <c r="F573" t="s">
        <v>1440</v>
      </c>
      <c r="G573" s="1" t="s">
        <v>856</v>
      </c>
      <c r="H573">
        <v>83136</v>
      </c>
      <c r="I573">
        <v>55.93</v>
      </c>
      <c r="J573">
        <v>65518</v>
      </c>
      <c r="K573">
        <v>44.07</v>
      </c>
      <c r="L573">
        <v>390</v>
      </c>
      <c r="M573">
        <v>0.26</v>
      </c>
      <c r="N573">
        <v>0.6</v>
      </c>
      <c r="O573">
        <v>270</v>
      </c>
      <c r="P573">
        <v>0.18</v>
      </c>
      <c r="Q573">
        <v>0.41</v>
      </c>
      <c r="R573">
        <v>64858</v>
      </c>
      <c r="S573">
        <v>43.63</v>
      </c>
      <c r="T573">
        <v>98.99</v>
      </c>
      <c r="U573">
        <v>1</v>
      </c>
      <c r="V573" t="s">
        <v>31</v>
      </c>
      <c r="W573" t="s">
        <v>32</v>
      </c>
      <c r="X573" t="s">
        <v>33</v>
      </c>
      <c r="Y573">
        <v>194</v>
      </c>
      <c r="Z573">
        <v>0.13</v>
      </c>
      <c r="AA573">
        <v>0.3</v>
      </c>
      <c r="AB573">
        <v>2</v>
      </c>
      <c r="AC573" t="s">
        <v>34</v>
      </c>
      <c r="AD573" t="s">
        <v>35</v>
      </c>
      <c r="AE573" t="s">
        <v>36</v>
      </c>
      <c r="AF573">
        <v>353</v>
      </c>
      <c r="AG573">
        <v>0.24</v>
      </c>
      <c r="AH573">
        <v>0.54</v>
      </c>
      <c r="AI573">
        <v>3</v>
      </c>
      <c r="AJ573" t="s">
        <v>34</v>
      </c>
      <c r="AK573" t="s">
        <v>37</v>
      </c>
      <c r="AL573" t="s">
        <v>38</v>
      </c>
      <c r="AM573">
        <v>29659</v>
      </c>
      <c r="AN573">
        <v>19.95</v>
      </c>
      <c r="AO573">
        <v>45.73</v>
      </c>
      <c r="AP573">
        <v>4</v>
      </c>
      <c r="AQ573" t="s">
        <v>34</v>
      </c>
      <c r="AR573" t="s">
        <v>39</v>
      </c>
      <c r="AS573" t="s">
        <v>40</v>
      </c>
      <c r="AT573">
        <v>1094</v>
      </c>
      <c r="AU573">
        <v>0.74</v>
      </c>
      <c r="AV573">
        <v>1.69</v>
      </c>
      <c r="AW573">
        <v>5</v>
      </c>
      <c r="AX573" t="s">
        <v>31</v>
      </c>
      <c r="AY573" t="s">
        <v>41</v>
      </c>
      <c r="AZ573" t="s">
        <v>42</v>
      </c>
      <c r="BA573">
        <v>4611</v>
      </c>
      <c r="BB573">
        <v>3.1</v>
      </c>
      <c r="BC573">
        <v>7.11</v>
      </c>
      <c r="BD573">
        <v>6</v>
      </c>
      <c r="BE573" t="s">
        <v>34</v>
      </c>
      <c r="BF573" t="s">
        <v>43</v>
      </c>
      <c r="BG573" t="s">
        <v>44</v>
      </c>
      <c r="BH573">
        <v>5456</v>
      </c>
      <c r="BI573">
        <v>3.67</v>
      </c>
      <c r="BJ573">
        <v>8.41</v>
      </c>
      <c r="BK573">
        <v>7</v>
      </c>
      <c r="BL573" t="s">
        <v>34</v>
      </c>
      <c r="BM573" t="s">
        <v>45</v>
      </c>
      <c r="BN573" t="s">
        <v>46</v>
      </c>
      <c r="BO573">
        <v>11690</v>
      </c>
      <c r="BP573">
        <v>7.86</v>
      </c>
      <c r="BQ573">
        <v>18.02</v>
      </c>
      <c r="BR573">
        <v>8</v>
      </c>
      <c r="BS573" t="s">
        <v>31</v>
      </c>
      <c r="BT573" t="s">
        <v>47</v>
      </c>
      <c r="BU573" t="s">
        <v>48</v>
      </c>
      <c r="BV573">
        <v>1328</v>
      </c>
      <c r="BW573">
        <v>0.89</v>
      </c>
      <c r="BX573">
        <v>2.0499999999999998</v>
      </c>
      <c r="BY573">
        <v>9</v>
      </c>
      <c r="BZ573" t="s">
        <v>34</v>
      </c>
      <c r="CA573" t="s">
        <v>49</v>
      </c>
      <c r="CB573" t="s">
        <v>50</v>
      </c>
      <c r="CC573">
        <v>5464</v>
      </c>
      <c r="CD573">
        <v>3.68</v>
      </c>
      <c r="CE573">
        <v>8.42</v>
      </c>
      <c r="CF573">
        <v>10</v>
      </c>
      <c r="CG573" t="s">
        <v>31</v>
      </c>
      <c r="CH573" t="s">
        <v>51</v>
      </c>
      <c r="CI573" t="s">
        <v>52</v>
      </c>
      <c r="CJ573">
        <v>3099</v>
      </c>
      <c r="CK573">
        <v>2.08</v>
      </c>
      <c r="CL573">
        <v>4.78</v>
      </c>
      <c r="CM573">
        <v>11</v>
      </c>
      <c r="CN573" t="s">
        <v>34</v>
      </c>
      <c r="CO573" t="s">
        <v>53</v>
      </c>
      <c r="CP573" t="s">
        <v>54</v>
      </c>
      <c r="CQ573">
        <v>540</v>
      </c>
      <c r="CR573">
        <v>0.36</v>
      </c>
      <c r="CS573">
        <v>0.83</v>
      </c>
      <c r="CT573">
        <v>12</v>
      </c>
      <c r="CU573" t="s">
        <v>34</v>
      </c>
      <c r="CV573" t="s">
        <v>55</v>
      </c>
      <c r="CW573" t="s">
        <v>56</v>
      </c>
      <c r="CX573">
        <v>1370</v>
      </c>
      <c r="CY573">
        <v>0.92</v>
      </c>
      <c r="CZ573">
        <v>2.11</v>
      </c>
    </row>
    <row r="574" spans="1:104" x14ac:dyDescent="0.6">
      <c r="A574" t="s">
        <v>849</v>
      </c>
      <c r="B574" t="s">
        <v>850</v>
      </c>
      <c r="C574" s="1" t="s">
        <v>94</v>
      </c>
      <c r="D574" t="s">
        <v>95</v>
      </c>
      <c r="E574" t="s">
        <v>29</v>
      </c>
      <c r="F574" t="s">
        <v>1441</v>
      </c>
      <c r="G574" s="1" t="s">
        <v>857</v>
      </c>
      <c r="H574">
        <v>69559</v>
      </c>
      <c r="I574">
        <v>56.94</v>
      </c>
      <c r="J574">
        <v>52599</v>
      </c>
      <c r="K574">
        <v>43.06</v>
      </c>
      <c r="L574">
        <v>247</v>
      </c>
      <c r="M574">
        <v>0.2</v>
      </c>
      <c r="N574">
        <v>0.47</v>
      </c>
      <c r="O574">
        <v>208</v>
      </c>
      <c r="P574">
        <v>0.17</v>
      </c>
      <c r="Q574">
        <v>0.4</v>
      </c>
      <c r="R574">
        <v>52144</v>
      </c>
      <c r="S574">
        <v>42.69</v>
      </c>
      <c r="T574">
        <v>99.13</v>
      </c>
      <c r="U574">
        <v>1</v>
      </c>
      <c r="V574" t="s">
        <v>31</v>
      </c>
      <c r="W574" t="s">
        <v>32</v>
      </c>
      <c r="X574" t="s">
        <v>33</v>
      </c>
      <c r="Y574">
        <v>130</v>
      </c>
      <c r="Z574">
        <v>0.11</v>
      </c>
      <c r="AA574">
        <v>0.25</v>
      </c>
      <c r="AB574">
        <v>2</v>
      </c>
      <c r="AC574" t="s">
        <v>34</v>
      </c>
      <c r="AD574" t="s">
        <v>35</v>
      </c>
      <c r="AE574" t="s">
        <v>36</v>
      </c>
      <c r="AF574">
        <v>389</v>
      </c>
      <c r="AG574">
        <v>0.32</v>
      </c>
      <c r="AH574">
        <v>0.75</v>
      </c>
      <c r="AI574">
        <v>3</v>
      </c>
      <c r="AJ574" t="s">
        <v>34</v>
      </c>
      <c r="AK574" t="s">
        <v>37</v>
      </c>
      <c r="AL574" t="s">
        <v>38</v>
      </c>
      <c r="AM574">
        <v>26600</v>
      </c>
      <c r="AN574">
        <v>21.78</v>
      </c>
      <c r="AO574">
        <v>51.01</v>
      </c>
      <c r="AP574">
        <v>4</v>
      </c>
      <c r="AQ574" t="s">
        <v>34</v>
      </c>
      <c r="AR574" t="s">
        <v>39</v>
      </c>
      <c r="AS574" t="s">
        <v>40</v>
      </c>
      <c r="AT574">
        <v>579</v>
      </c>
      <c r="AU574">
        <v>0.47</v>
      </c>
      <c r="AV574">
        <v>1.1100000000000001</v>
      </c>
      <c r="AW574">
        <v>5</v>
      </c>
      <c r="AX574" t="s">
        <v>31</v>
      </c>
      <c r="AY574" t="s">
        <v>41</v>
      </c>
      <c r="AZ574" t="s">
        <v>42</v>
      </c>
      <c r="BA574">
        <v>1730</v>
      </c>
      <c r="BB574">
        <v>1.42</v>
      </c>
      <c r="BC574">
        <v>3.32</v>
      </c>
      <c r="BD574">
        <v>6</v>
      </c>
      <c r="BE574" t="s">
        <v>34</v>
      </c>
      <c r="BF574" t="s">
        <v>43</v>
      </c>
      <c r="BG574" t="s">
        <v>44</v>
      </c>
      <c r="BH574">
        <v>2678</v>
      </c>
      <c r="BI574">
        <v>2.19</v>
      </c>
      <c r="BJ574">
        <v>5.14</v>
      </c>
      <c r="BK574">
        <v>7</v>
      </c>
      <c r="BL574" t="s">
        <v>34</v>
      </c>
      <c r="BM574" t="s">
        <v>45</v>
      </c>
      <c r="BN574" t="s">
        <v>46</v>
      </c>
      <c r="BO574">
        <v>9813</v>
      </c>
      <c r="BP574">
        <v>8.0299999999999994</v>
      </c>
      <c r="BQ574">
        <v>18.82</v>
      </c>
      <c r="BR574">
        <v>8</v>
      </c>
      <c r="BS574" t="s">
        <v>31</v>
      </c>
      <c r="BT574" t="s">
        <v>47</v>
      </c>
      <c r="BU574" t="s">
        <v>48</v>
      </c>
      <c r="BV574">
        <v>1687</v>
      </c>
      <c r="BW574">
        <v>1.38</v>
      </c>
      <c r="BX574">
        <v>3.24</v>
      </c>
      <c r="BY574">
        <v>9</v>
      </c>
      <c r="BZ574" t="s">
        <v>34</v>
      </c>
      <c r="CA574" t="s">
        <v>49</v>
      </c>
      <c r="CB574" t="s">
        <v>50</v>
      </c>
      <c r="CC574">
        <v>5792</v>
      </c>
      <c r="CD574">
        <v>4.74</v>
      </c>
      <c r="CE574">
        <v>11.11</v>
      </c>
      <c r="CF574">
        <v>10</v>
      </c>
      <c r="CG574" t="s">
        <v>31</v>
      </c>
      <c r="CH574" t="s">
        <v>51</v>
      </c>
      <c r="CI574" t="s">
        <v>52</v>
      </c>
      <c r="CJ574">
        <v>1758</v>
      </c>
      <c r="CK574">
        <v>1.44</v>
      </c>
      <c r="CL574">
        <v>3.37</v>
      </c>
      <c r="CM574">
        <v>11</v>
      </c>
      <c r="CN574" t="s">
        <v>34</v>
      </c>
      <c r="CO574" t="s">
        <v>53</v>
      </c>
      <c r="CP574" t="s">
        <v>54</v>
      </c>
      <c r="CQ574">
        <v>349</v>
      </c>
      <c r="CR574">
        <v>0.28999999999999998</v>
      </c>
      <c r="CS574">
        <v>0.67</v>
      </c>
      <c r="CT574">
        <v>12</v>
      </c>
      <c r="CU574" t="s">
        <v>34</v>
      </c>
      <c r="CV574" t="s">
        <v>55</v>
      </c>
      <c r="CW574" t="s">
        <v>56</v>
      </c>
      <c r="CX574">
        <v>639</v>
      </c>
      <c r="CY574">
        <v>0.52</v>
      </c>
      <c r="CZ574">
        <v>1.23</v>
      </c>
    </row>
    <row r="575" spans="1:104" x14ac:dyDescent="0.6">
      <c r="A575" t="s">
        <v>849</v>
      </c>
      <c r="B575" t="s">
        <v>850</v>
      </c>
      <c r="C575" s="1" t="s">
        <v>97</v>
      </c>
      <c r="D575" t="s">
        <v>98</v>
      </c>
      <c r="E575" t="s">
        <v>29</v>
      </c>
      <c r="F575" t="s">
        <v>1442</v>
      </c>
      <c r="G575" s="1" t="s">
        <v>858</v>
      </c>
      <c r="H575">
        <v>106455</v>
      </c>
      <c r="I575">
        <v>81.849999999999994</v>
      </c>
      <c r="J575">
        <v>23610</v>
      </c>
      <c r="K575">
        <v>18.149999999999999</v>
      </c>
      <c r="L575">
        <v>150</v>
      </c>
      <c r="M575">
        <v>0.12</v>
      </c>
      <c r="N575">
        <v>0.64</v>
      </c>
      <c r="O575">
        <v>109</v>
      </c>
      <c r="P575">
        <v>0.08</v>
      </c>
      <c r="Q575">
        <v>0.46</v>
      </c>
      <c r="R575">
        <v>23351</v>
      </c>
      <c r="S575">
        <v>17.95</v>
      </c>
      <c r="T575">
        <v>98.9</v>
      </c>
      <c r="U575">
        <v>1</v>
      </c>
      <c r="V575" t="s">
        <v>31</v>
      </c>
      <c r="W575" t="s">
        <v>32</v>
      </c>
      <c r="X575" t="s">
        <v>33</v>
      </c>
      <c r="Y575">
        <v>76</v>
      </c>
      <c r="Z575">
        <v>0.06</v>
      </c>
      <c r="AA575">
        <v>0.33</v>
      </c>
      <c r="AB575">
        <v>2</v>
      </c>
      <c r="AC575" t="s">
        <v>34</v>
      </c>
      <c r="AD575" t="s">
        <v>35</v>
      </c>
      <c r="AE575" t="s">
        <v>36</v>
      </c>
      <c r="AF575">
        <v>195</v>
      </c>
      <c r="AG575">
        <v>0.15</v>
      </c>
      <c r="AH575">
        <v>0.84</v>
      </c>
      <c r="AI575">
        <v>3</v>
      </c>
      <c r="AJ575" t="s">
        <v>34</v>
      </c>
      <c r="AK575" t="s">
        <v>37</v>
      </c>
      <c r="AL575" t="s">
        <v>38</v>
      </c>
      <c r="AM575">
        <v>10083</v>
      </c>
      <c r="AN575">
        <v>7.75</v>
      </c>
      <c r="AO575">
        <v>43.18</v>
      </c>
      <c r="AP575">
        <v>4</v>
      </c>
      <c r="AQ575" t="s">
        <v>34</v>
      </c>
      <c r="AR575" t="s">
        <v>39</v>
      </c>
      <c r="AS575" t="s">
        <v>40</v>
      </c>
      <c r="AT575">
        <v>225</v>
      </c>
      <c r="AU575">
        <v>0.17</v>
      </c>
      <c r="AV575">
        <v>0.96</v>
      </c>
      <c r="AW575">
        <v>5</v>
      </c>
      <c r="AX575" t="s">
        <v>31</v>
      </c>
      <c r="AY575" t="s">
        <v>41</v>
      </c>
      <c r="AZ575" t="s">
        <v>42</v>
      </c>
      <c r="BA575">
        <v>1227</v>
      </c>
      <c r="BB575">
        <v>0.94</v>
      </c>
      <c r="BC575">
        <v>5.25</v>
      </c>
      <c r="BD575">
        <v>6</v>
      </c>
      <c r="BE575" t="s">
        <v>34</v>
      </c>
      <c r="BF575" t="s">
        <v>43</v>
      </c>
      <c r="BG575" t="s">
        <v>44</v>
      </c>
      <c r="BH575">
        <v>4884</v>
      </c>
      <c r="BI575">
        <v>3.76</v>
      </c>
      <c r="BJ575">
        <v>20.92</v>
      </c>
      <c r="BK575">
        <v>7</v>
      </c>
      <c r="BL575" t="s">
        <v>34</v>
      </c>
      <c r="BM575" t="s">
        <v>45</v>
      </c>
      <c r="BN575" t="s">
        <v>46</v>
      </c>
      <c r="BO575">
        <v>3241</v>
      </c>
      <c r="BP575">
        <v>2.4900000000000002</v>
      </c>
      <c r="BQ575">
        <v>13.88</v>
      </c>
      <c r="BR575">
        <v>8</v>
      </c>
      <c r="BS575" t="s">
        <v>31</v>
      </c>
      <c r="BT575" t="s">
        <v>47</v>
      </c>
      <c r="BU575" t="s">
        <v>48</v>
      </c>
      <c r="BV575">
        <v>597</v>
      </c>
      <c r="BW575">
        <v>0.46</v>
      </c>
      <c r="BX575">
        <v>2.56</v>
      </c>
      <c r="BY575">
        <v>9</v>
      </c>
      <c r="BZ575" t="s">
        <v>34</v>
      </c>
      <c r="CA575" t="s">
        <v>49</v>
      </c>
      <c r="CB575" t="s">
        <v>50</v>
      </c>
      <c r="CC575">
        <v>1306</v>
      </c>
      <c r="CD575">
        <v>1</v>
      </c>
      <c r="CE575">
        <v>5.59</v>
      </c>
      <c r="CF575">
        <v>10</v>
      </c>
      <c r="CG575" t="s">
        <v>31</v>
      </c>
      <c r="CH575" t="s">
        <v>51</v>
      </c>
      <c r="CI575" t="s">
        <v>52</v>
      </c>
      <c r="CJ575">
        <v>1084</v>
      </c>
      <c r="CK575">
        <v>0.83</v>
      </c>
      <c r="CL575">
        <v>4.6399999999999997</v>
      </c>
      <c r="CM575">
        <v>11</v>
      </c>
      <c r="CN575" t="s">
        <v>34</v>
      </c>
      <c r="CO575" t="s">
        <v>53</v>
      </c>
      <c r="CP575" t="s">
        <v>54</v>
      </c>
      <c r="CQ575">
        <v>133</v>
      </c>
      <c r="CR575">
        <v>0.1</v>
      </c>
      <c r="CS575">
        <v>0.56999999999999995</v>
      </c>
      <c r="CT575">
        <v>12</v>
      </c>
      <c r="CU575" t="s">
        <v>34</v>
      </c>
      <c r="CV575" t="s">
        <v>55</v>
      </c>
      <c r="CW575" t="s">
        <v>56</v>
      </c>
      <c r="CX575">
        <v>300</v>
      </c>
      <c r="CY575">
        <v>0.23</v>
      </c>
      <c r="CZ575">
        <v>1.28</v>
      </c>
    </row>
    <row r="576" spans="1:104" x14ac:dyDescent="0.6">
      <c r="A576" t="s">
        <v>849</v>
      </c>
      <c r="B576" t="s">
        <v>850</v>
      </c>
      <c r="C576" s="1" t="s">
        <v>100</v>
      </c>
      <c r="D576" t="s">
        <v>101</v>
      </c>
      <c r="E576" t="s">
        <v>29</v>
      </c>
      <c r="F576" t="s">
        <v>1443</v>
      </c>
      <c r="G576" s="1" t="s">
        <v>859</v>
      </c>
      <c r="H576">
        <v>81344</v>
      </c>
      <c r="I576">
        <v>67.16</v>
      </c>
      <c r="J576">
        <v>39778</v>
      </c>
      <c r="K576">
        <v>32.840000000000003</v>
      </c>
      <c r="L576">
        <v>298</v>
      </c>
      <c r="M576">
        <v>0.25</v>
      </c>
      <c r="N576">
        <v>0.75</v>
      </c>
      <c r="O576">
        <v>178</v>
      </c>
      <c r="P576">
        <v>0.15</v>
      </c>
      <c r="Q576">
        <v>0.45</v>
      </c>
      <c r="R576">
        <v>39302</v>
      </c>
      <c r="S576">
        <v>32.450000000000003</v>
      </c>
      <c r="T576">
        <v>98.8</v>
      </c>
      <c r="U576">
        <v>1</v>
      </c>
      <c r="V576" t="s">
        <v>31</v>
      </c>
      <c r="W576" t="s">
        <v>32</v>
      </c>
      <c r="X576" t="s">
        <v>33</v>
      </c>
      <c r="Y576">
        <v>109</v>
      </c>
      <c r="Z576">
        <v>0.09</v>
      </c>
      <c r="AA576">
        <v>0.28000000000000003</v>
      </c>
      <c r="AB576">
        <v>2</v>
      </c>
      <c r="AC576" t="s">
        <v>34</v>
      </c>
      <c r="AD576" t="s">
        <v>35</v>
      </c>
      <c r="AE576" t="s">
        <v>36</v>
      </c>
      <c r="AF576">
        <v>205</v>
      </c>
      <c r="AG576">
        <v>0.17</v>
      </c>
      <c r="AH576">
        <v>0.52</v>
      </c>
      <c r="AI576">
        <v>3</v>
      </c>
      <c r="AJ576" t="s">
        <v>34</v>
      </c>
      <c r="AK576" t="s">
        <v>37</v>
      </c>
      <c r="AL576" t="s">
        <v>38</v>
      </c>
      <c r="AM576">
        <v>15038</v>
      </c>
      <c r="AN576">
        <v>12.42</v>
      </c>
      <c r="AO576">
        <v>38.26</v>
      </c>
      <c r="AP576">
        <v>4</v>
      </c>
      <c r="AQ576" t="s">
        <v>34</v>
      </c>
      <c r="AR576" t="s">
        <v>39</v>
      </c>
      <c r="AS576" t="s">
        <v>40</v>
      </c>
      <c r="AT576">
        <v>493</v>
      </c>
      <c r="AU576">
        <v>0.41</v>
      </c>
      <c r="AV576">
        <v>1.25</v>
      </c>
      <c r="AW576">
        <v>5</v>
      </c>
      <c r="AX576" t="s">
        <v>31</v>
      </c>
      <c r="AY576" t="s">
        <v>41</v>
      </c>
      <c r="AZ576" t="s">
        <v>42</v>
      </c>
      <c r="BA576">
        <v>1923</v>
      </c>
      <c r="BB576">
        <v>1.59</v>
      </c>
      <c r="BC576">
        <v>4.8899999999999997</v>
      </c>
      <c r="BD576">
        <v>6</v>
      </c>
      <c r="BE576" t="s">
        <v>34</v>
      </c>
      <c r="BF576" t="s">
        <v>43</v>
      </c>
      <c r="BG576" t="s">
        <v>44</v>
      </c>
      <c r="BH576">
        <v>2441</v>
      </c>
      <c r="BI576">
        <v>2.02</v>
      </c>
      <c r="BJ576">
        <v>6.21</v>
      </c>
      <c r="BK576">
        <v>7</v>
      </c>
      <c r="BL576" t="s">
        <v>34</v>
      </c>
      <c r="BM576" t="s">
        <v>45</v>
      </c>
      <c r="BN576" t="s">
        <v>46</v>
      </c>
      <c r="BO576">
        <v>15636</v>
      </c>
      <c r="BP576">
        <v>12.91</v>
      </c>
      <c r="BQ576">
        <v>39.78</v>
      </c>
      <c r="BR576">
        <v>8</v>
      </c>
      <c r="BS576" t="s">
        <v>31</v>
      </c>
      <c r="BT576" t="s">
        <v>47</v>
      </c>
      <c r="BU576" t="s">
        <v>48</v>
      </c>
      <c r="BV576">
        <v>466</v>
      </c>
      <c r="BW576">
        <v>0.38</v>
      </c>
      <c r="BX576">
        <v>1.19</v>
      </c>
      <c r="BY576">
        <v>9</v>
      </c>
      <c r="BZ576" t="s">
        <v>34</v>
      </c>
      <c r="CA576" t="s">
        <v>49</v>
      </c>
      <c r="CB576" t="s">
        <v>50</v>
      </c>
      <c r="CC576">
        <v>1219</v>
      </c>
      <c r="CD576">
        <v>1.01</v>
      </c>
      <c r="CE576">
        <v>3.1</v>
      </c>
      <c r="CF576">
        <v>10</v>
      </c>
      <c r="CG576" t="s">
        <v>31</v>
      </c>
      <c r="CH576" t="s">
        <v>51</v>
      </c>
      <c r="CI576" t="s">
        <v>52</v>
      </c>
      <c r="CJ576">
        <v>1256</v>
      </c>
      <c r="CK576">
        <v>1.04</v>
      </c>
      <c r="CL576">
        <v>3.2</v>
      </c>
      <c r="CM576">
        <v>11</v>
      </c>
      <c r="CN576" t="s">
        <v>34</v>
      </c>
      <c r="CO576" t="s">
        <v>53</v>
      </c>
      <c r="CP576" t="s">
        <v>54</v>
      </c>
      <c r="CQ576">
        <v>135</v>
      </c>
      <c r="CR576">
        <v>0.11</v>
      </c>
      <c r="CS576">
        <v>0.34</v>
      </c>
      <c r="CT576">
        <v>12</v>
      </c>
      <c r="CU576" t="s">
        <v>34</v>
      </c>
      <c r="CV576" t="s">
        <v>55</v>
      </c>
      <c r="CW576" t="s">
        <v>56</v>
      </c>
      <c r="CX576">
        <v>381</v>
      </c>
      <c r="CY576">
        <v>0.31</v>
      </c>
      <c r="CZ576">
        <v>0.97</v>
      </c>
    </row>
    <row r="577" spans="1:104" x14ac:dyDescent="0.6">
      <c r="A577" t="s">
        <v>849</v>
      </c>
      <c r="B577" t="s">
        <v>850</v>
      </c>
      <c r="C577" s="1" t="s">
        <v>114</v>
      </c>
      <c r="D577" t="s">
        <v>140</v>
      </c>
      <c r="E577" t="s">
        <v>29</v>
      </c>
      <c r="F577" t="s">
        <v>1444</v>
      </c>
      <c r="G577" s="1" t="s">
        <v>860</v>
      </c>
      <c r="H577">
        <v>63575</v>
      </c>
      <c r="I577">
        <v>61.18</v>
      </c>
      <c r="J577">
        <v>40335</v>
      </c>
      <c r="K577">
        <v>38.82</v>
      </c>
      <c r="L577">
        <v>365</v>
      </c>
      <c r="M577">
        <v>0.35</v>
      </c>
      <c r="N577">
        <v>0.9</v>
      </c>
      <c r="O577">
        <v>191</v>
      </c>
      <c r="P577">
        <v>0.18</v>
      </c>
      <c r="Q577">
        <v>0.47</v>
      </c>
      <c r="R577">
        <v>39779</v>
      </c>
      <c r="S577">
        <v>38.28</v>
      </c>
      <c r="T577">
        <v>98.62</v>
      </c>
      <c r="U577">
        <v>1</v>
      </c>
      <c r="V577" t="s">
        <v>31</v>
      </c>
      <c r="W577" t="s">
        <v>32</v>
      </c>
      <c r="X577" t="s">
        <v>33</v>
      </c>
      <c r="Y577">
        <v>90</v>
      </c>
      <c r="Z577">
        <v>0.09</v>
      </c>
      <c r="AA577">
        <v>0.23</v>
      </c>
      <c r="AB577">
        <v>2</v>
      </c>
      <c r="AC577" t="s">
        <v>34</v>
      </c>
      <c r="AD577" t="s">
        <v>35</v>
      </c>
      <c r="AE577" t="s">
        <v>36</v>
      </c>
      <c r="AF577">
        <v>214</v>
      </c>
      <c r="AG577">
        <v>0.21</v>
      </c>
      <c r="AH577">
        <v>0.54</v>
      </c>
      <c r="AI577">
        <v>3</v>
      </c>
      <c r="AJ577" t="s">
        <v>34</v>
      </c>
      <c r="AK577" t="s">
        <v>37</v>
      </c>
      <c r="AL577" t="s">
        <v>38</v>
      </c>
      <c r="AM577">
        <v>17920</v>
      </c>
      <c r="AN577">
        <v>17.25</v>
      </c>
      <c r="AO577">
        <v>45.05</v>
      </c>
      <c r="AP577">
        <v>4</v>
      </c>
      <c r="AQ577" t="s">
        <v>34</v>
      </c>
      <c r="AR577" t="s">
        <v>39</v>
      </c>
      <c r="AS577" t="s">
        <v>40</v>
      </c>
      <c r="AT577">
        <v>531</v>
      </c>
      <c r="AU577">
        <v>0.51</v>
      </c>
      <c r="AV577">
        <v>1.33</v>
      </c>
      <c r="AW577">
        <v>5</v>
      </c>
      <c r="AX577" t="s">
        <v>31</v>
      </c>
      <c r="AY577" t="s">
        <v>41</v>
      </c>
      <c r="AZ577" t="s">
        <v>42</v>
      </c>
      <c r="BA577">
        <v>3306</v>
      </c>
      <c r="BB577">
        <v>3.18</v>
      </c>
      <c r="BC577">
        <v>8.31</v>
      </c>
      <c r="BD577">
        <v>6</v>
      </c>
      <c r="BE577" t="s">
        <v>34</v>
      </c>
      <c r="BF577" t="s">
        <v>43</v>
      </c>
      <c r="BG577" t="s">
        <v>44</v>
      </c>
      <c r="BH577">
        <v>4413</v>
      </c>
      <c r="BI577">
        <v>4.25</v>
      </c>
      <c r="BJ577">
        <v>11.09</v>
      </c>
      <c r="BK577">
        <v>7</v>
      </c>
      <c r="BL577" t="s">
        <v>34</v>
      </c>
      <c r="BM577" t="s">
        <v>45</v>
      </c>
      <c r="BN577" t="s">
        <v>46</v>
      </c>
      <c r="BO577">
        <v>8407</v>
      </c>
      <c r="BP577">
        <v>8.09</v>
      </c>
      <c r="BQ577">
        <v>21.13</v>
      </c>
      <c r="BR577">
        <v>8</v>
      </c>
      <c r="BS577" t="s">
        <v>31</v>
      </c>
      <c r="BT577" t="s">
        <v>47</v>
      </c>
      <c r="BU577" t="s">
        <v>48</v>
      </c>
      <c r="BV577">
        <v>612</v>
      </c>
      <c r="BW577">
        <v>0.59</v>
      </c>
      <c r="BX577">
        <v>1.54</v>
      </c>
      <c r="BY577">
        <v>9</v>
      </c>
      <c r="BZ577" t="s">
        <v>34</v>
      </c>
      <c r="CA577" t="s">
        <v>49</v>
      </c>
      <c r="CB577" t="s">
        <v>50</v>
      </c>
      <c r="CC577">
        <v>1622</v>
      </c>
      <c r="CD577">
        <v>1.56</v>
      </c>
      <c r="CE577">
        <v>4.08</v>
      </c>
      <c r="CF577">
        <v>10</v>
      </c>
      <c r="CG577" t="s">
        <v>31</v>
      </c>
      <c r="CH577" t="s">
        <v>51</v>
      </c>
      <c r="CI577" t="s">
        <v>52</v>
      </c>
      <c r="CJ577">
        <v>1971</v>
      </c>
      <c r="CK577">
        <v>1.9</v>
      </c>
      <c r="CL577">
        <v>4.95</v>
      </c>
      <c r="CM577">
        <v>11</v>
      </c>
      <c r="CN577" t="s">
        <v>34</v>
      </c>
      <c r="CO577" t="s">
        <v>53</v>
      </c>
      <c r="CP577" t="s">
        <v>54</v>
      </c>
      <c r="CQ577">
        <v>163</v>
      </c>
      <c r="CR577">
        <v>0.16</v>
      </c>
      <c r="CS577">
        <v>0.41</v>
      </c>
      <c r="CT577">
        <v>12</v>
      </c>
      <c r="CU577" t="s">
        <v>34</v>
      </c>
      <c r="CV577" t="s">
        <v>55</v>
      </c>
      <c r="CW577" t="s">
        <v>56</v>
      </c>
      <c r="CX577">
        <v>530</v>
      </c>
      <c r="CY577">
        <v>0.51</v>
      </c>
      <c r="CZ577">
        <v>1.33</v>
      </c>
    </row>
    <row r="578" spans="1:104" x14ac:dyDescent="0.6">
      <c r="A578" t="s">
        <v>849</v>
      </c>
      <c r="B578" t="s">
        <v>850</v>
      </c>
      <c r="C578" s="1" t="s">
        <v>119</v>
      </c>
      <c r="D578" t="s">
        <v>142</v>
      </c>
      <c r="E578" t="s">
        <v>29</v>
      </c>
      <c r="F578" t="s">
        <v>1445</v>
      </c>
      <c r="G578" s="1" t="s">
        <v>861</v>
      </c>
      <c r="H578">
        <v>60615</v>
      </c>
      <c r="I578">
        <v>61.36</v>
      </c>
      <c r="J578">
        <v>38169</v>
      </c>
      <c r="K578">
        <v>38.64</v>
      </c>
      <c r="L578">
        <v>309</v>
      </c>
      <c r="M578">
        <v>0.31</v>
      </c>
      <c r="N578">
        <v>0.81</v>
      </c>
      <c r="O578">
        <v>172</v>
      </c>
      <c r="P578">
        <v>0.17</v>
      </c>
      <c r="Q578">
        <v>0.45</v>
      </c>
      <c r="R578">
        <v>37688</v>
      </c>
      <c r="S578">
        <v>38.15</v>
      </c>
      <c r="T578">
        <v>98.74</v>
      </c>
      <c r="U578">
        <v>1</v>
      </c>
      <c r="V578" t="s">
        <v>31</v>
      </c>
      <c r="W578" t="s">
        <v>32</v>
      </c>
      <c r="X578" t="s">
        <v>33</v>
      </c>
      <c r="Y578">
        <v>83</v>
      </c>
      <c r="Z578">
        <v>0.08</v>
      </c>
      <c r="AA578">
        <v>0.22</v>
      </c>
      <c r="AB578">
        <v>2</v>
      </c>
      <c r="AC578" t="s">
        <v>34</v>
      </c>
      <c r="AD578" t="s">
        <v>35</v>
      </c>
      <c r="AE578" t="s">
        <v>36</v>
      </c>
      <c r="AF578">
        <v>224</v>
      </c>
      <c r="AG578">
        <v>0.23</v>
      </c>
      <c r="AH578">
        <v>0.59</v>
      </c>
      <c r="AI578">
        <v>3</v>
      </c>
      <c r="AJ578" t="s">
        <v>34</v>
      </c>
      <c r="AK578" t="s">
        <v>37</v>
      </c>
      <c r="AL578" t="s">
        <v>38</v>
      </c>
      <c r="AM578">
        <v>16395</v>
      </c>
      <c r="AN578">
        <v>16.600000000000001</v>
      </c>
      <c r="AO578">
        <v>43.5</v>
      </c>
      <c r="AP578">
        <v>4</v>
      </c>
      <c r="AQ578" t="s">
        <v>34</v>
      </c>
      <c r="AR578" t="s">
        <v>39</v>
      </c>
      <c r="AS578" t="s">
        <v>40</v>
      </c>
      <c r="AT578">
        <v>499</v>
      </c>
      <c r="AU578">
        <v>0.51</v>
      </c>
      <c r="AV578">
        <v>1.32</v>
      </c>
      <c r="AW578">
        <v>5</v>
      </c>
      <c r="AX578" t="s">
        <v>31</v>
      </c>
      <c r="AY578" t="s">
        <v>41</v>
      </c>
      <c r="AZ578" t="s">
        <v>42</v>
      </c>
      <c r="BA578">
        <v>1882</v>
      </c>
      <c r="BB578">
        <v>1.91</v>
      </c>
      <c r="BC578">
        <v>4.99</v>
      </c>
      <c r="BD578">
        <v>6</v>
      </c>
      <c r="BE578" t="s">
        <v>34</v>
      </c>
      <c r="BF578" t="s">
        <v>43</v>
      </c>
      <c r="BG578" t="s">
        <v>44</v>
      </c>
      <c r="BH578">
        <v>5100</v>
      </c>
      <c r="BI578">
        <v>5.16</v>
      </c>
      <c r="BJ578">
        <v>13.53</v>
      </c>
      <c r="BK578">
        <v>7</v>
      </c>
      <c r="BL578" t="s">
        <v>34</v>
      </c>
      <c r="BM578" t="s">
        <v>45</v>
      </c>
      <c r="BN578" t="s">
        <v>46</v>
      </c>
      <c r="BO578">
        <v>7044</v>
      </c>
      <c r="BP578">
        <v>7.13</v>
      </c>
      <c r="BQ578">
        <v>18.690000000000001</v>
      </c>
      <c r="BR578">
        <v>8</v>
      </c>
      <c r="BS578" t="s">
        <v>31</v>
      </c>
      <c r="BT578" t="s">
        <v>47</v>
      </c>
      <c r="BU578" t="s">
        <v>48</v>
      </c>
      <c r="BV578">
        <v>750</v>
      </c>
      <c r="BW578">
        <v>0.76</v>
      </c>
      <c r="BX578">
        <v>1.99</v>
      </c>
      <c r="BY578">
        <v>9</v>
      </c>
      <c r="BZ578" t="s">
        <v>34</v>
      </c>
      <c r="CA578" t="s">
        <v>49</v>
      </c>
      <c r="CB578" t="s">
        <v>50</v>
      </c>
      <c r="CC578">
        <v>2877</v>
      </c>
      <c r="CD578">
        <v>2.91</v>
      </c>
      <c r="CE578">
        <v>7.63</v>
      </c>
      <c r="CF578">
        <v>10</v>
      </c>
      <c r="CG578" t="s">
        <v>31</v>
      </c>
      <c r="CH578" t="s">
        <v>51</v>
      </c>
      <c r="CI578" t="s">
        <v>52</v>
      </c>
      <c r="CJ578">
        <v>2042</v>
      </c>
      <c r="CK578">
        <v>2.0699999999999998</v>
      </c>
      <c r="CL578">
        <v>5.42</v>
      </c>
      <c r="CM578">
        <v>11</v>
      </c>
      <c r="CN578" t="s">
        <v>34</v>
      </c>
      <c r="CO578" t="s">
        <v>53</v>
      </c>
      <c r="CP578" t="s">
        <v>54</v>
      </c>
      <c r="CQ578">
        <v>197</v>
      </c>
      <c r="CR578">
        <v>0.2</v>
      </c>
      <c r="CS578">
        <v>0.52</v>
      </c>
      <c r="CT578">
        <v>12</v>
      </c>
      <c r="CU578" t="s">
        <v>34</v>
      </c>
      <c r="CV578" t="s">
        <v>55</v>
      </c>
      <c r="CW578" t="s">
        <v>56</v>
      </c>
      <c r="CX578">
        <v>595</v>
      </c>
      <c r="CY578">
        <v>0.6</v>
      </c>
      <c r="CZ578">
        <v>1.58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2741-FCAE-45E6-A46D-099846DAF654}">
  <dimension ref="A1:C13"/>
  <sheetViews>
    <sheetView zoomScale="134" workbookViewId="0">
      <selection activeCell="E7" sqref="E7"/>
    </sheetView>
  </sheetViews>
  <sheetFormatPr baseColWidth="10" defaultRowHeight="13" x14ac:dyDescent="0.6"/>
  <cols>
    <col min="1" max="2" width="10.1796875" customWidth="1"/>
    <col min="3" max="3" width="9.453125" customWidth="1"/>
    <col min="4" max="4" width="10.7265625" customWidth="1"/>
    <col min="5" max="5" width="8.08984375" customWidth="1"/>
    <col min="6" max="6" width="10.86328125" customWidth="1"/>
    <col min="7" max="7" width="12.953125" customWidth="1"/>
    <col min="8" max="8" width="9.6328125" customWidth="1"/>
    <col min="9" max="9" width="7.54296875" customWidth="1"/>
    <col min="10" max="10" width="11.54296875"/>
    <col min="11" max="11" width="9.1796875" customWidth="1"/>
    <col min="12" max="12" width="16.40625" customWidth="1"/>
  </cols>
  <sheetData>
    <row r="1" spans="1:3" x14ac:dyDescent="0.6">
      <c r="A1" t="s">
        <v>21</v>
      </c>
      <c r="B1" t="s">
        <v>862</v>
      </c>
      <c r="C1" t="s">
        <v>863</v>
      </c>
    </row>
    <row r="2" spans="1:3" x14ac:dyDescent="0.6">
      <c r="A2" t="s">
        <v>32</v>
      </c>
      <c r="B2" t="s">
        <v>864</v>
      </c>
      <c r="C2">
        <v>1</v>
      </c>
    </row>
    <row r="3" spans="1:3" x14ac:dyDescent="0.6">
      <c r="A3" t="s">
        <v>45</v>
      </c>
      <c r="B3" t="s">
        <v>864</v>
      </c>
      <c r="C3">
        <v>1</v>
      </c>
    </row>
    <row r="4" spans="1:3" x14ac:dyDescent="0.6">
      <c r="A4" t="s">
        <v>39</v>
      </c>
      <c r="B4" t="s">
        <v>865</v>
      </c>
      <c r="C4">
        <v>3</v>
      </c>
    </row>
    <row r="5" spans="1:3" x14ac:dyDescent="0.6">
      <c r="A5" t="s">
        <v>51</v>
      </c>
      <c r="B5" t="s">
        <v>865</v>
      </c>
      <c r="C5">
        <v>3</v>
      </c>
    </row>
    <row r="6" spans="1:3" x14ac:dyDescent="0.6">
      <c r="A6" t="s">
        <v>35</v>
      </c>
      <c r="B6" t="s">
        <v>864</v>
      </c>
      <c r="C6">
        <v>1</v>
      </c>
    </row>
    <row r="7" spans="1:3" x14ac:dyDescent="0.6">
      <c r="A7" t="s">
        <v>47</v>
      </c>
      <c r="B7" t="s">
        <v>864</v>
      </c>
      <c r="C7">
        <v>1</v>
      </c>
    </row>
    <row r="8" spans="1:3" x14ac:dyDescent="0.6">
      <c r="A8" t="s">
        <v>41</v>
      </c>
      <c r="B8" t="s">
        <v>866</v>
      </c>
      <c r="C8">
        <v>4</v>
      </c>
    </row>
    <row r="9" spans="1:3" x14ac:dyDescent="0.6">
      <c r="A9" t="s">
        <v>53</v>
      </c>
      <c r="B9" t="s">
        <v>864</v>
      </c>
      <c r="C9">
        <v>1</v>
      </c>
    </row>
    <row r="10" spans="1:3" x14ac:dyDescent="0.6">
      <c r="A10" t="s">
        <v>37</v>
      </c>
      <c r="B10" t="s">
        <v>867</v>
      </c>
      <c r="C10">
        <v>2</v>
      </c>
    </row>
    <row r="11" spans="1:3" x14ac:dyDescent="0.6">
      <c r="A11" t="s">
        <v>49</v>
      </c>
      <c r="B11" t="s">
        <v>864</v>
      </c>
      <c r="C11">
        <v>1</v>
      </c>
    </row>
    <row r="12" spans="1:3" x14ac:dyDescent="0.6">
      <c r="A12" t="s">
        <v>43</v>
      </c>
      <c r="B12" t="s">
        <v>866</v>
      </c>
      <c r="C12">
        <v>4</v>
      </c>
    </row>
    <row r="13" spans="1:3" x14ac:dyDescent="0.6">
      <c r="A13" t="s">
        <v>55</v>
      </c>
      <c r="B13" t="s">
        <v>866</v>
      </c>
      <c r="C1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D311-F91D-4282-878C-F6042F66EFCC}">
  <dimension ref="A1:CH578"/>
  <sheetViews>
    <sheetView topLeftCell="BL536" workbookViewId="0">
      <selection activeCell="I575" sqref="I575"/>
    </sheetView>
  </sheetViews>
  <sheetFormatPr baseColWidth="10" defaultRowHeight="13" x14ac:dyDescent="0.6"/>
  <sheetData>
    <row r="1" spans="1:86" x14ac:dyDescent="0.6">
      <c r="A1">
        <f ca="1">_xlfn.SHEET()-2</f>
        <v>1</v>
      </c>
      <c r="B1" t="str" cm="1">
        <f t="array" ref="B1:CG1">Pres_2022_T1!U1:CZ1</f>
        <v>N°Panneau</v>
      </c>
      <c r="C1" t="str">
        <v>Sexe</v>
      </c>
      <c r="D1" t="str">
        <v>Nom</v>
      </c>
      <c r="E1" t="str">
        <v>Prénom</v>
      </c>
      <c r="F1" t="str">
        <v>Voix</v>
      </c>
      <c r="G1" t="str">
        <v>% Voix/Ins</v>
      </c>
      <c r="H1" t="str">
        <v>% Voix/Exp</v>
      </c>
      <c r="I1" t="str">
        <v>N°Panneau</v>
      </c>
      <c r="J1" t="str">
        <v>Sexe</v>
      </c>
      <c r="K1" t="str">
        <v>Nom</v>
      </c>
      <c r="L1" t="str">
        <v>Prénom</v>
      </c>
      <c r="M1" t="str">
        <v>Voix</v>
      </c>
      <c r="N1" t="str">
        <v>% Voix/Ins</v>
      </c>
      <c r="O1" t="str">
        <v>% Voix/Exp</v>
      </c>
      <c r="P1" t="str">
        <v>N°Panneau</v>
      </c>
      <c r="Q1" t="str">
        <v>Sexe</v>
      </c>
      <c r="R1" t="str">
        <v>Nom</v>
      </c>
      <c r="S1" t="str">
        <v>Prénom</v>
      </c>
      <c r="T1" t="str">
        <v>Voix</v>
      </c>
      <c r="U1" t="str">
        <v>% Voix/Ins</v>
      </c>
      <c r="V1" t="str">
        <v>% Voix/Exp</v>
      </c>
      <c r="W1" t="str">
        <v>N°Panneau</v>
      </c>
      <c r="X1" t="str">
        <v>Sexe</v>
      </c>
      <c r="Y1" t="str">
        <v>Nom</v>
      </c>
      <c r="Z1" t="str">
        <v>Prénom</v>
      </c>
      <c r="AA1" t="str">
        <v>Voix</v>
      </c>
      <c r="AB1" t="str">
        <v>% Voix/Ins</v>
      </c>
      <c r="AC1" t="str">
        <v>% Voix/Exp</v>
      </c>
      <c r="AD1" t="str">
        <v>N°Panneau</v>
      </c>
      <c r="AE1" t="str">
        <v>Sexe</v>
      </c>
      <c r="AF1" t="str">
        <v>Nom</v>
      </c>
      <c r="AG1" t="str">
        <v>Prénom</v>
      </c>
      <c r="AH1" t="str">
        <v>Voix</v>
      </c>
      <c r="AI1" t="str">
        <v>% Voix/Ins</v>
      </c>
      <c r="AJ1" t="str">
        <v>% Voix/Exp</v>
      </c>
      <c r="AK1" t="str">
        <v>N°Panneau</v>
      </c>
      <c r="AL1" t="str">
        <v>Sexe</v>
      </c>
      <c r="AM1" t="str">
        <v>Nom</v>
      </c>
      <c r="AN1" t="str">
        <v>Prénom</v>
      </c>
      <c r="AO1" t="str">
        <v>Voix</v>
      </c>
      <c r="AP1" t="str">
        <v>% Voix/Ins</v>
      </c>
      <c r="AQ1" t="str">
        <v>% Voix/Exp</v>
      </c>
      <c r="AR1" t="str">
        <v>N°Panneau</v>
      </c>
      <c r="AS1" t="str">
        <v>Sexe</v>
      </c>
      <c r="AT1" t="str">
        <v>Nom</v>
      </c>
      <c r="AU1" t="str">
        <v>Prénom</v>
      </c>
      <c r="AV1" t="str">
        <v>Voix</v>
      </c>
      <c r="AW1" t="str">
        <v>% Voix/Ins</v>
      </c>
      <c r="AX1" t="str">
        <v>% Voix/Exp</v>
      </c>
      <c r="AY1" t="str">
        <v>N°Panneau</v>
      </c>
      <c r="AZ1" t="str">
        <v>Sexe</v>
      </c>
      <c r="BA1" t="str">
        <v>Nom</v>
      </c>
      <c r="BB1" t="str">
        <v>Prénom</v>
      </c>
      <c r="BC1" t="str">
        <v>Voix</v>
      </c>
      <c r="BD1" t="str">
        <v>% Voix/Ins</v>
      </c>
      <c r="BE1" t="str">
        <v>% Voix/Exp</v>
      </c>
      <c r="BF1" t="str">
        <v>N°Panneau</v>
      </c>
      <c r="BG1" t="str">
        <v>Sexe</v>
      </c>
      <c r="BH1" t="str">
        <v>Nom</v>
      </c>
      <c r="BI1" t="str">
        <v>Prénom</v>
      </c>
      <c r="BJ1" t="str">
        <v>Voix</v>
      </c>
      <c r="BK1" t="str">
        <v>% Voix/Ins</v>
      </c>
      <c r="BL1" t="str">
        <v>% Voix/Exp</v>
      </c>
      <c r="BM1" t="str">
        <v>N°Panneau</v>
      </c>
      <c r="BN1" t="str">
        <v>Sexe</v>
      </c>
      <c r="BO1" t="str">
        <v>Nom</v>
      </c>
      <c r="BP1" t="str">
        <v>Prénom</v>
      </c>
      <c r="BQ1" t="str">
        <v>Voix</v>
      </c>
      <c r="BR1" t="str">
        <v>% Voix/Ins</v>
      </c>
      <c r="BS1" t="str">
        <v>% Voix/Exp</v>
      </c>
      <c r="BT1" t="str">
        <v>N°Panneau</v>
      </c>
      <c r="BU1" t="str">
        <v>Sexe</v>
      </c>
      <c r="BV1" t="str">
        <v>Nom</v>
      </c>
      <c r="BW1" t="str">
        <v>Prénom</v>
      </c>
      <c r="BX1" t="str">
        <v>Voix</v>
      </c>
      <c r="BY1" t="str">
        <v>% Voix/Ins</v>
      </c>
      <c r="BZ1" t="str">
        <v>% Voix/Exp</v>
      </c>
      <c r="CA1" t="str">
        <v>N°Panneau</v>
      </c>
      <c r="CB1" t="str">
        <v>Sexe</v>
      </c>
      <c r="CC1" t="str">
        <v>Nom</v>
      </c>
      <c r="CD1" t="str">
        <v>Prénom</v>
      </c>
      <c r="CE1" t="str">
        <v>Voix</v>
      </c>
      <c r="CF1" t="str">
        <v>% Voix/Ins</v>
      </c>
      <c r="CG1" t="str">
        <v>% Voix/Exp</v>
      </c>
      <c r="CH1" t="str">
        <f ca="1">_xlfn.CONCAT("PresT22022_Voix_",$A$1)</f>
        <v>PresT22022_Voix_1</v>
      </c>
    </row>
    <row r="2" spans="1:86" x14ac:dyDescent="0.6">
      <c r="A2" t="str" cm="1">
        <f t="array" ref="A2:A578">Pres_2022_T1!F2:F578</f>
        <v>01_01</v>
      </c>
      <c r="B2">
        <f ca="1">_xlfn.IFNA(IF(VLOOKUP(Pres_2022_T1!W2,LiaisonPolitique!$A$2:$C$13,3,FALSE)='Resultat (1)'!$A$1,Pres_2022_T1!Y2,0),0)</f>
        <v>317</v>
      </c>
      <c r="I2">
        <f ca="1">_xlfn.IFNA(IF(VLOOKUP(Pres_2022_T1!AD2,LiaisonPolitique!$A$2:$C$13,3,FALSE)='Resultat (1)'!$A$1,Pres_2022_T1!AF2,0),0)</f>
        <v>1275</v>
      </c>
      <c r="P2">
        <f ca="1">_xlfn.IFNA(IF(VLOOKUP(Pres_2022_T1!AK2,LiaisonPolitique!$A$2:$C$13,3,FALSE)='Resultat (1)'!$A$1,Pres_2022_T1!AM2,0),0)</f>
        <v>0</v>
      </c>
      <c r="W2">
        <f ca="1">_xlfn.IFNA(IF(VLOOKUP(Pres_2022_T1!AR2,LiaisonPolitique!$A$2:$C$13,3,FALSE)='Resultat (1)'!$A$1,Pres_2022_T1!AT2,0),0)</f>
        <v>0</v>
      </c>
      <c r="AD2">
        <f ca="1">_xlfn.IFNA(IF(VLOOKUP(Pres_2022_T1!AY2,LiaisonPolitique!$A$2:$C$13,3,FALSE)='Resultat (1)'!$A$1,Pres_2022_T1!BA2,0),0)</f>
        <v>0</v>
      </c>
      <c r="AK2">
        <f ca="1">_xlfn.IFNA(IF(VLOOKUP(Pres_2022_T1!BF2,LiaisonPolitique!$A$2:$C$13,3,FALSE)='Resultat (1)'!$A$1,Pres_2022_T1!BH2,0),0)</f>
        <v>0</v>
      </c>
      <c r="AR2">
        <f ca="1">_xlfn.IFNA(IF(VLOOKUP(Pres_2022_T1!BM2,LiaisonPolitique!$A$2:$C$13,3,FALSE)='Resultat (1)'!$A$1,Pres_2022_T1!BO2,0),0)</f>
        <v>10740</v>
      </c>
      <c r="AY2">
        <f ca="1">_xlfn.IFNA(IF(VLOOKUP(Pres_2022_T1!BT2,LiaisonPolitique!$A$2:$C$13,3,FALSE)='Resultat (1)'!$A$1,Pres_2022_T1!BV2,0),0)</f>
        <v>1361</v>
      </c>
      <c r="BF2">
        <f ca="1">_xlfn.IFNA(IF(VLOOKUP(Pres_2022_T1!CA2,LiaisonPolitique!$A$2:$C$13,3,FALSE)='Resultat (1)'!$A$1,Pres_2022_T1!CC2,0),0)</f>
        <v>2868</v>
      </c>
      <c r="BM2">
        <f ca="1">_xlfn.IFNA(IF(VLOOKUP(Pres_2022_T1!CH2,LiaisonPolitique!$A$2:$C$13,3,FALSE)='Resultat (1)'!$A$1,Pres_2022_T1!CJ2,0),0)</f>
        <v>0</v>
      </c>
      <c r="BT2">
        <f ca="1">_xlfn.IFNA(IF(VLOOKUP(Pres_2022_T1!CO2,LiaisonPolitique!$A$2:$C$13,3,FALSE)='Resultat (1)'!$A$1,Pres_2022_T1!CQ2,0),0)</f>
        <v>437</v>
      </c>
      <c r="CA2">
        <f ca="1">_xlfn.IFNA(IF(VLOOKUP(Pres_2022_T1!CV2,LiaisonPolitique!$A$2:$C$13,3,FALSE)='Resultat (1)'!$A$1,Pres_2022_T1!CX2,0),0)</f>
        <v>0</v>
      </c>
      <c r="CH2">
        <f ca="1">SUM(B2:CG2)</f>
        <v>16998</v>
      </c>
    </row>
    <row r="3" spans="1:86" x14ac:dyDescent="0.6">
      <c r="A3" t="str">
        <v>01_02</v>
      </c>
      <c r="B3">
        <f ca="1">_xlfn.IFNA(IF(VLOOKUP(Pres_2022_T1!W3,LiaisonPolitique!$A$2:$C$13,3,FALSE)='Resultat (1)'!$A$1,Pres_2022_T1!Y3,0),0)</f>
        <v>354</v>
      </c>
      <c r="I3">
        <f ca="1">_xlfn.IFNA(IF(VLOOKUP(Pres_2022_T1!AD3,LiaisonPolitique!$A$2:$C$13,3,FALSE)='Resultat (1)'!$A$1,Pres_2022_T1!AF3,0),0)</f>
        <v>1435</v>
      </c>
      <c r="P3">
        <f ca="1">_xlfn.IFNA(IF(VLOOKUP(Pres_2022_T1!AK3,LiaisonPolitique!$A$2:$C$13,3,FALSE)='Resultat (1)'!$A$1,Pres_2022_T1!AM3,0),0)</f>
        <v>0</v>
      </c>
      <c r="W3">
        <f ca="1">_xlfn.IFNA(IF(VLOOKUP(Pres_2022_T1!AR3,LiaisonPolitique!$A$2:$C$13,3,FALSE)='Resultat (1)'!$A$1,Pres_2022_T1!AT3,0),0)</f>
        <v>0</v>
      </c>
      <c r="AD3">
        <f ca="1">_xlfn.IFNA(IF(VLOOKUP(Pres_2022_T1!AY3,LiaisonPolitique!$A$2:$C$13,3,FALSE)='Resultat (1)'!$A$1,Pres_2022_T1!BA3,0),0)</f>
        <v>0</v>
      </c>
      <c r="AK3">
        <f ca="1">_xlfn.IFNA(IF(VLOOKUP(Pres_2022_T1!BF3,LiaisonPolitique!$A$2:$C$13,3,FALSE)='Resultat (1)'!$A$1,Pres_2022_T1!BH3,0),0)</f>
        <v>0</v>
      </c>
      <c r="AR3">
        <f ca="1">_xlfn.IFNA(IF(VLOOKUP(Pres_2022_T1!BM3,LiaisonPolitique!$A$2:$C$13,3,FALSE)='Resultat (1)'!$A$1,Pres_2022_T1!BO3,0),0)</f>
        <v>13231</v>
      </c>
      <c r="AY3">
        <f ca="1">_xlfn.IFNA(IF(VLOOKUP(Pres_2022_T1!BT3,LiaisonPolitique!$A$2:$C$13,3,FALSE)='Resultat (1)'!$A$1,Pres_2022_T1!BV3,0),0)</f>
        <v>1209</v>
      </c>
      <c r="BF3">
        <f ca="1">_xlfn.IFNA(IF(VLOOKUP(Pres_2022_T1!CA3,LiaisonPolitique!$A$2:$C$13,3,FALSE)='Resultat (1)'!$A$1,Pres_2022_T1!CC3,0),0)</f>
        <v>3857</v>
      </c>
      <c r="BM3">
        <f ca="1">_xlfn.IFNA(IF(VLOOKUP(Pres_2022_T1!CH3,LiaisonPolitique!$A$2:$C$13,3,FALSE)='Resultat (1)'!$A$1,Pres_2022_T1!CJ3,0),0)</f>
        <v>0</v>
      </c>
      <c r="BT3">
        <f ca="1">_xlfn.IFNA(IF(VLOOKUP(Pres_2022_T1!CO3,LiaisonPolitique!$A$2:$C$13,3,FALSE)='Resultat (1)'!$A$1,Pres_2022_T1!CQ3,0),0)</f>
        <v>467</v>
      </c>
      <c r="CA3">
        <f ca="1">_xlfn.IFNA(IF(VLOOKUP(Pres_2022_T1!CV3,LiaisonPolitique!$A$2:$C$13,3,FALSE)='Resultat (1)'!$A$1,Pres_2022_T1!CX3,0),0)</f>
        <v>0</v>
      </c>
      <c r="CH3">
        <f t="shared" ref="CH3:CH66" ca="1" si="0">SUM(B3:CG3)</f>
        <v>20553</v>
      </c>
    </row>
    <row r="4" spans="1:86" x14ac:dyDescent="0.6">
      <c r="A4" t="str">
        <v>01_03</v>
      </c>
      <c r="B4">
        <f ca="1">_xlfn.IFNA(IF(VLOOKUP(Pres_2022_T1!W4,LiaisonPolitique!$A$2:$C$13,3,FALSE)='Resultat (1)'!$A$1,Pres_2022_T1!Y4,0),0)</f>
        <v>275</v>
      </c>
      <c r="I4">
        <f ca="1">_xlfn.IFNA(IF(VLOOKUP(Pres_2022_T1!AD4,LiaisonPolitique!$A$2:$C$13,3,FALSE)='Resultat (1)'!$A$1,Pres_2022_T1!AF4,0),0)</f>
        <v>800</v>
      </c>
      <c r="P4">
        <f ca="1">_xlfn.IFNA(IF(VLOOKUP(Pres_2022_T1!AK4,LiaisonPolitique!$A$2:$C$13,3,FALSE)='Resultat (1)'!$A$1,Pres_2022_T1!AM4,0),0)</f>
        <v>0</v>
      </c>
      <c r="W4">
        <f ca="1">_xlfn.IFNA(IF(VLOOKUP(Pres_2022_T1!AR4,LiaisonPolitique!$A$2:$C$13,3,FALSE)='Resultat (1)'!$A$1,Pres_2022_T1!AT4,0),0)</f>
        <v>0</v>
      </c>
      <c r="AD4">
        <f ca="1">_xlfn.IFNA(IF(VLOOKUP(Pres_2022_T1!AY4,LiaisonPolitique!$A$2:$C$13,3,FALSE)='Resultat (1)'!$A$1,Pres_2022_T1!BA4,0),0)</f>
        <v>0</v>
      </c>
      <c r="AK4">
        <f ca="1">_xlfn.IFNA(IF(VLOOKUP(Pres_2022_T1!BF4,LiaisonPolitique!$A$2:$C$13,3,FALSE)='Resultat (1)'!$A$1,Pres_2022_T1!BH4,0),0)</f>
        <v>0</v>
      </c>
      <c r="AR4">
        <f ca="1">_xlfn.IFNA(IF(VLOOKUP(Pres_2022_T1!BM4,LiaisonPolitique!$A$2:$C$13,3,FALSE)='Resultat (1)'!$A$1,Pres_2022_T1!BO4,0),0)</f>
        <v>12097</v>
      </c>
      <c r="AY4">
        <f ca="1">_xlfn.IFNA(IF(VLOOKUP(Pres_2022_T1!BT4,LiaisonPolitique!$A$2:$C$13,3,FALSE)='Resultat (1)'!$A$1,Pres_2022_T1!BV4,0),0)</f>
        <v>938</v>
      </c>
      <c r="BF4">
        <f ca="1">_xlfn.IFNA(IF(VLOOKUP(Pres_2022_T1!CA4,LiaisonPolitique!$A$2:$C$13,3,FALSE)='Resultat (1)'!$A$1,Pres_2022_T1!CC4,0),0)</f>
        <v>3744</v>
      </c>
      <c r="BM4">
        <f ca="1">_xlfn.IFNA(IF(VLOOKUP(Pres_2022_T1!CH4,LiaisonPolitique!$A$2:$C$13,3,FALSE)='Resultat (1)'!$A$1,Pres_2022_T1!CJ4,0),0)</f>
        <v>0</v>
      </c>
      <c r="BT4">
        <f ca="1">_xlfn.IFNA(IF(VLOOKUP(Pres_2022_T1!CO4,LiaisonPolitique!$A$2:$C$13,3,FALSE)='Resultat (1)'!$A$1,Pres_2022_T1!CQ4,0),0)</f>
        <v>424</v>
      </c>
      <c r="CA4">
        <f ca="1">_xlfn.IFNA(IF(VLOOKUP(Pres_2022_T1!CV4,LiaisonPolitique!$A$2:$C$13,3,FALSE)='Resultat (1)'!$A$1,Pres_2022_T1!CX4,0),0)</f>
        <v>0</v>
      </c>
      <c r="CH4">
        <f t="shared" ca="1" si="0"/>
        <v>18278</v>
      </c>
    </row>
    <row r="5" spans="1:86" x14ac:dyDescent="0.6">
      <c r="A5" t="str">
        <v>01_04</v>
      </c>
      <c r="B5">
        <f ca="1">_xlfn.IFNA(IF(VLOOKUP(Pres_2022_T1!W5,LiaisonPolitique!$A$2:$C$13,3,FALSE)='Resultat (1)'!$A$1,Pres_2022_T1!Y5,0),0)</f>
        <v>376</v>
      </c>
      <c r="I5">
        <f ca="1">_xlfn.IFNA(IF(VLOOKUP(Pres_2022_T1!AD5,LiaisonPolitique!$A$2:$C$13,3,FALSE)='Resultat (1)'!$A$1,Pres_2022_T1!AF5,0),0)</f>
        <v>1209</v>
      </c>
      <c r="P5">
        <f ca="1">_xlfn.IFNA(IF(VLOOKUP(Pres_2022_T1!AK5,LiaisonPolitique!$A$2:$C$13,3,FALSE)='Resultat (1)'!$A$1,Pres_2022_T1!AM5,0),0)</f>
        <v>0</v>
      </c>
      <c r="W5">
        <f ca="1">_xlfn.IFNA(IF(VLOOKUP(Pres_2022_T1!AR5,LiaisonPolitique!$A$2:$C$13,3,FALSE)='Resultat (1)'!$A$1,Pres_2022_T1!AT5,0),0)</f>
        <v>0</v>
      </c>
      <c r="AD5">
        <f ca="1">_xlfn.IFNA(IF(VLOOKUP(Pres_2022_T1!AY5,LiaisonPolitique!$A$2:$C$13,3,FALSE)='Resultat (1)'!$A$1,Pres_2022_T1!BA5,0),0)</f>
        <v>0</v>
      </c>
      <c r="AK5">
        <f ca="1">_xlfn.IFNA(IF(VLOOKUP(Pres_2022_T1!BF5,LiaisonPolitique!$A$2:$C$13,3,FALSE)='Resultat (1)'!$A$1,Pres_2022_T1!BH5,0),0)</f>
        <v>0</v>
      </c>
      <c r="AR5">
        <f ca="1">_xlfn.IFNA(IF(VLOOKUP(Pres_2022_T1!BM5,LiaisonPolitique!$A$2:$C$13,3,FALSE)='Resultat (1)'!$A$1,Pres_2022_T1!BO5,0),0)</f>
        <v>10174</v>
      </c>
      <c r="AY5">
        <f ca="1">_xlfn.IFNA(IF(VLOOKUP(Pres_2022_T1!BT5,LiaisonPolitique!$A$2:$C$13,3,FALSE)='Resultat (1)'!$A$1,Pres_2022_T1!BV5,0),0)</f>
        <v>1219</v>
      </c>
      <c r="BF5">
        <f ca="1">_xlfn.IFNA(IF(VLOOKUP(Pres_2022_T1!CA5,LiaisonPolitique!$A$2:$C$13,3,FALSE)='Resultat (1)'!$A$1,Pres_2022_T1!CC5,0),0)</f>
        <v>3109</v>
      </c>
      <c r="BM5">
        <f ca="1">_xlfn.IFNA(IF(VLOOKUP(Pres_2022_T1!CH5,LiaisonPolitique!$A$2:$C$13,3,FALSE)='Resultat (1)'!$A$1,Pres_2022_T1!CJ5,0),0)</f>
        <v>0</v>
      </c>
      <c r="BT5">
        <f ca="1">_xlfn.IFNA(IF(VLOOKUP(Pres_2022_T1!CO5,LiaisonPolitique!$A$2:$C$13,3,FALSE)='Resultat (1)'!$A$1,Pres_2022_T1!CQ5,0),0)</f>
        <v>445</v>
      </c>
      <c r="CA5">
        <f ca="1">_xlfn.IFNA(IF(VLOOKUP(Pres_2022_T1!CV5,LiaisonPolitique!$A$2:$C$13,3,FALSE)='Resultat (1)'!$A$1,Pres_2022_T1!CX5,0),0)</f>
        <v>0</v>
      </c>
      <c r="CH5">
        <f t="shared" ca="1" si="0"/>
        <v>16532</v>
      </c>
    </row>
    <row r="6" spans="1:86" x14ac:dyDescent="0.6">
      <c r="A6" t="str">
        <v>01_05</v>
      </c>
      <c r="B6">
        <f ca="1">_xlfn.IFNA(IF(VLOOKUP(Pres_2022_T1!W6,LiaisonPolitique!$A$2:$C$13,3,FALSE)='Resultat (1)'!$A$1,Pres_2022_T1!Y6,0),0)</f>
        <v>336</v>
      </c>
      <c r="I6">
        <f ca="1">_xlfn.IFNA(IF(VLOOKUP(Pres_2022_T1!AD6,LiaisonPolitique!$A$2:$C$13,3,FALSE)='Resultat (1)'!$A$1,Pres_2022_T1!AF6,0),0)</f>
        <v>1219</v>
      </c>
      <c r="P6">
        <f ca="1">_xlfn.IFNA(IF(VLOOKUP(Pres_2022_T1!AK6,LiaisonPolitique!$A$2:$C$13,3,FALSE)='Resultat (1)'!$A$1,Pres_2022_T1!AM6,0),0)</f>
        <v>0</v>
      </c>
      <c r="W6">
        <f ca="1">_xlfn.IFNA(IF(VLOOKUP(Pres_2022_T1!AR6,LiaisonPolitique!$A$2:$C$13,3,FALSE)='Resultat (1)'!$A$1,Pres_2022_T1!AT6,0),0)</f>
        <v>0</v>
      </c>
      <c r="AD6">
        <f ca="1">_xlfn.IFNA(IF(VLOOKUP(Pres_2022_T1!AY6,LiaisonPolitique!$A$2:$C$13,3,FALSE)='Resultat (1)'!$A$1,Pres_2022_T1!BA6,0),0)</f>
        <v>0</v>
      </c>
      <c r="AK6">
        <f ca="1">_xlfn.IFNA(IF(VLOOKUP(Pres_2022_T1!BF6,LiaisonPolitique!$A$2:$C$13,3,FALSE)='Resultat (1)'!$A$1,Pres_2022_T1!BH6,0),0)</f>
        <v>0</v>
      </c>
      <c r="AR6">
        <f ca="1">_xlfn.IFNA(IF(VLOOKUP(Pres_2022_T1!BM6,LiaisonPolitique!$A$2:$C$13,3,FALSE)='Resultat (1)'!$A$1,Pres_2022_T1!BO6,0),0)</f>
        <v>11590</v>
      </c>
      <c r="AY6">
        <f ca="1">_xlfn.IFNA(IF(VLOOKUP(Pres_2022_T1!BT6,LiaisonPolitique!$A$2:$C$13,3,FALSE)='Resultat (1)'!$A$1,Pres_2022_T1!BV6,0),0)</f>
        <v>917</v>
      </c>
      <c r="BF6">
        <f ca="1">_xlfn.IFNA(IF(VLOOKUP(Pres_2022_T1!CA6,LiaisonPolitique!$A$2:$C$13,3,FALSE)='Resultat (1)'!$A$1,Pres_2022_T1!CC6,0),0)</f>
        <v>2265</v>
      </c>
      <c r="BM6">
        <f ca="1">_xlfn.IFNA(IF(VLOOKUP(Pres_2022_T1!CH6,LiaisonPolitique!$A$2:$C$13,3,FALSE)='Resultat (1)'!$A$1,Pres_2022_T1!CJ6,0),0)</f>
        <v>0</v>
      </c>
      <c r="BT6">
        <f ca="1">_xlfn.IFNA(IF(VLOOKUP(Pres_2022_T1!CO6,LiaisonPolitique!$A$2:$C$13,3,FALSE)='Resultat (1)'!$A$1,Pres_2022_T1!CQ6,0),0)</f>
        <v>399</v>
      </c>
      <c r="CA6">
        <f ca="1">_xlfn.IFNA(IF(VLOOKUP(Pres_2022_T1!CV6,LiaisonPolitique!$A$2:$C$13,3,FALSE)='Resultat (1)'!$A$1,Pres_2022_T1!CX6,0),0)</f>
        <v>0</v>
      </c>
      <c r="CH6">
        <f t="shared" ca="1" si="0"/>
        <v>16726</v>
      </c>
    </row>
    <row r="7" spans="1:86" x14ac:dyDescent="0.6">
      <c r="A7" t="str">
        <v>02_01</v>
      </c>
      <c r="B7">
        <f ca="1">_xlfn.IFNA(IF(VLOOKUP(Pres_2022_T1!W7,LiaisonPolitique!$A$2:$C$13,3,FALSE)='Resultat (1)'!$A$1,Pres_2022_T1!Y7,0),0)</f>
        <v>410</v>
      </c>
      <c r="I7">
        <f ca="1">_xlfn.IFNA(IF(VLOOKUP(Pres_2022_T1!AD7,LiaisonPolitique!$A$2:$C$13,3,FALSE)='Resultat (1)'!$A$1,Pres_2022_T1!AF7,0),0)</f>
        <v>1133</v>
      </c>
      <c r="P7">
        <f ca="1">_xlfn.IFNA(IF(VLOOKUP(Pres_2022_T1!AK7,LiaisonPolitique!$A$2:$C$13,3,FALSE)='Resultat (1)'!$A$1,Pres_2022_T1!AM7,0),0)</f>
        <v>0</v>
      </c>
      <c r="W7">
        <f ca="1">_xlfn.IFNA(IF(VLOOKUP(Pres_2022_T1!AR7,LiaisonPolitique!$A$2:$C$13,3,FALSE)='Resultat (1)'!$A$1,Pres_2022_T1!AT7,0),0)</f>
        <v>0</v>
      </c>
      <c r="AD7">
        <f ca="1">_xlfn.IFNA(IF(VLOOKUP(Pres_2022_T1!AY7,LiaisonPolitique!$A$2:$C$13,3,FALSE)='Resultat (1)'!$A$1,Pres_2022_T1!BA7,0),0)</f>
        <v>0</v>
      </c>
      <c r="AK7">
        <f ca="1">_xlfn.IFNA(IF(VLOOKUP(Pres_2022_T1!BF7,LiaisonPolitique!$A$2:$C$13,3,FALSE)='Resultat (1)'!$A$1,Pres_2022_T1!BH7,0),0)</f>
        <v>0</v>
      </c>
      <c r="AR7">
        <f ca="1">_xlfn.IFNA(IF(VLOOKUP(Pres_2022_T1!BM7,LiaisonPolitique!$A$2:$C$13,3,FALSE)='Resultat (1)'!$A$1,Pres_2022_T1!BO7,0),0)</f>
        <v>7624</v>
      </c>
      <c r="AY7">
        <f ca="1">_xlfn.IFNA(IF(VLOOKUP(Pres_2022_T1!BT7,LiaisonPolitique!$A$2:$C$13,3,FALSE)='Resultat (1)'!$A$1,Pres_2022_T1!BV7,0),0)</f>
        <v>620</v>
      </c>
      <c r="BF7">
        <f ca="1">_xlfn.IFNA(IF(VLOOKUP(Pres_2022_T1!CA7,LiaisonPolitique!$A$2:$C$13,3,FALSE)='Resultat (1)'!$A$1,Pres_2022_T1!CC7,0),0)</f>
        <v>1734</v>
      </c>
      <c r="BM7">
        <f ca="1">_xlfn.IFNA(IF(VLOOKUP(Pres_2022_T1!CH7,LiaisonPolitique!$A$2:$C$13,3,FALSE)='Resultat (1)'!$A$1,Pres_2022_T1!CJ7,0),0)</f>
        <v>0</v>
      </c>
      <c r="BT7">
        <f ca="1">_xlfn.IFNA(IF(VLOOKUP(Pres_2022_T1!CO7,LiaisonPolitique!$A$2:$C$13,3,FALSE)='Resultat (1)'!$A$1,Pres_2022_T1!CQ7,0),0)</f>
        <v>453</v>
      </c>
      <c r="CA7">
        <f ca="1">_xlfn.IFNA(IF(VLOOKUP(Pres_2022_T1!CV7,LiaisonPolitique!$A$2:$C$13,3,FALSE)='Resultat (1)'!$A$1,Pres_2022_T1!CX7,0),0)</f>
        <v>0</v>
      </c>
      <c r="CH7">
        <f t="shared" ca="1" si="0"/>
        <v>11974</v>
      </c>
    </row>
    <row r="8" spans="1:86" x14ac:dyDescent="0.6">
      <c r="A8" t="str">
        <v>02_02</v>
      </c>
      <c r="B8">
        <f ca="1">_xlfn.IFNA(IF(VLOOKUP(Pres_2022_T1!W8,LiaisonPolitique!$A$2:$C$13,3,FALSE)='Resultat (1)'!$A$1,Pres_2022_T1!Y8,0),0)</f>
        <v>372</v>
      </c>
      <c r="I8">
        <f ca="1">_xlfn.IFNA(IF(VLOOKUP(Pres_2022_T1!AD8,LiaisonPolitique!$A$2:$C$13,3,FALSE)='Resultat (1)'!$A$1,Pres_2022_T1!AF8,0),0)</f>
        <v>1148</v>
      </c>
      <c r="P8">
        <f ca="1">_xlfn.IFNA(IF(VLOOKUP(Pres_2022_T1!AK8,LiaisonPolitique!$A$2:$C$13,3,FALSE)='Resultat (1)'!$A$1,Pres_2022_T1!AM8,0),0)</f>
        <v>0</v>
      </c>
      <c r="W8">
        <f ca="1">_xlfn.IFNA(IF(VLOOKUP(Pres_2022_T1!AR8,LiaisonPolitique!$A$2:$C$13,3,FALSE)='Resultat (1)'!$A$1,Pres_2022_T1!AT8,0),0)</f>
        <v>0</v>
      </c>
      <c r="AD8">
        <f ca="1">_xlfn.IFNA(IF(VLOOKUP(Pres_2022_T1!AY8,LiaisonPolitique!$A$2:$C$13,3,FALSE)='Resultat (1)'!$A$1,Pres_2022_T1!BA8,0),0)</f>
        <v>0</v>
      </c>
      <c r="AK8">
        <f ca="1">_xlfn.IFNA(IF(VLOOKUP(Pres_2022_T1!BF8,LiaisonPolitique!$A$2:$C$13,3,FALSE)='Resultat (1)'!$A$1,Pres_2022_T1!BH8,0),0)</f>
        <v>0</v>
      </c>
      <c r="AR8">
        <f ca="1">_xlfn.IFNA(IF(VLOOKUP(Pres_2022_T1!BM8,LiaisonPolitique!$A$2:$C$13,3,FALSE)='Resultat (1)'!$A$1,Pres_2022_T1!BO8,0),0)</f>
        <v>8515</v>
      </c>
      <c r="AY8">
        <f ca="1">_xlfn.IFNA(IF(VLOOKUP(Pres_2022_T1!BT8,LiaisonPolitique!$A$2:$C$13,3,FALSE)='Resultat (1)'!$A$1,Pres_2022_T1!BV8,0),0)</f>
        <v>577</v>
      </c>
      <c r="BF8">
        <f ca="1">_xlfn.IFNA(IF(VLOOKUP(Pres_2022_T1!CA8,LiaisonPolitique!$A$2:$C$13,3,FALSE)='Resultat (1)'!$A$1,Pres_2022_T1!CC8,0),0)</f>
        <v>1306</v>
      </c>
      <c r="BM8">
        <f ca="1">_xlfn.IFNA(IF(VLOOKUP(Pres_2022_T1!CH8,LiaisonPolitique!$A$2:$C$13,3,FALSE)='Resultat (1)'!$A$1,Pres_2022_T1!CJ8,0),0)</f>
        <v>0</v>
      </c>
      <c r="BT8">
        <f ca="1">_xlfn.IFNA(IF(VLOOKUP(Pres_2022_T1!CO8,LiaisonPolitique!$A$2:$C$13,3,FALSE)='Resultat (1)'!$A$1,Pres_2022_T1!CQ8,0),0)</f>
        <v>382</v>
      </c>
      <c r="CA8">
        <f ca="1">_xlfn.IFNA(IF(VLOOKUP(Pres_2022_T1!CV8,LiaisonPolitique!$A$2:$C$13,3,FALSE)='Resultat (1)'!$A$1,Pres_2022_T1!CX8,0),0)</f>
        <v>0</v>
      </c>
      <c r="CH8">
        <f t="shared" ca="1" si="0"/>
        <v>12300</v>
      </c>
    </row>
    <row r="9" spans="1:86" x14ac:dyDescent="0.6">
      <c r="A9" t="str">
        <v>02_03</v>
      </c>
      <c r="B9">
        <f ca="1">_xlfn.IFNA(IF(VLOOKUP(Pres_2022_T1!W9,LiaisonPolitique!$A$2:$C$13,3,FALSE)='Resultat (1)'!$A$1,Pres_2022_T1!Y9,0),0)</f>
        <v>358</v>
      </c>
      <c r="I9">
        <f ca="1">_xlfn.IFNA(IF(VLOOKUP(Pres_2022_T1!AD9,LiaisonPolitique!$A$2:$C$13,3,FALSE)='Resultat (1)'!$A$1,Pres_2022_T1!AF9,0),0)</f>
        <v>1005</v>
      </c>
      <c r="P9">
        <f ca="1">_xlfn.IFNA(IF(VLOOKUP(Pres_2022_T1!AK9,LiaisonPolitique!$A$2:$C$13,3,FALSE)='Resultat (1)'!$A$1,Pres_2022_T1!AM9,0),0)</f>
        <v>0</v>
      </c>
      <c r="W9">
        <f ca="1">_xlfn.IFNA(IF(VLOOKUP(Pres_2022_T1!AR9,LiaisonPolitique!$A$2:$C$13,3,FALSE)='Resultat (1)'!$A$1,Pres_2022_T1!AT9,0),0)</f>
        <v>0</v>
      </c>
      <c r="AD9">
        <f ca="1">_xlfn.IFNA(IF(VLOOKUP(Pres_2022_T1!AY9,LiaisonPolitique!$A$2:$C$13,3,FALSE)='Resultat (1)'!$A$1,Pres_2022_T1!BA9,0),0)</f>
        <v>0</v>
      </c>
      <c r="AK9">
        <f ca="1">_xlfn.IFNA(IF(VLOOKUP(Pres_2022_T1!BF9,LiaisonPolitique!$A$2:$C$13,3,FALSE)='Resultat (1)'!$A$1,Pres_2022_T1!BH9,0),0)</f>
        <v>0</v>
      </c>
      <c r="AR9">
        <f ca="1">_xlfn.IFNA(IF(VLOOKUP(Pres_2022_T1!BM9,LiaisonPolitique!$A$2:$C$13,3,FALSE)='Resultat (1)'!$A$1,Pres_2022_T1!BO9,0),0)</f>
        <v>6127</v>
      </c>
      <c r="AY9">
        <f ca="1">_xlfn.IFNA(IF(VLOOKUP(Pres_2022_T1!BT9,LiaisonPolitique!$A$2:$C$13,3,FALSE)='Resultat (1)'!$A$1,Pres_2022_T1!BV9,0),0)</f>
        <v>597</v>
      </c>
      <c r="BF9">
        <f ca="1">_xlfn.IFNA(IF(VLOOKUP(Pres_2022_T1!CA9,LiaisonPolitique!$A$2:$C$13,3,FALSE)='Resultat (1)'!$A$1,Pres_2022_T1!CC9,0),0)</f>
        <v>849</v>
      </c>
      <c r="BM9">
        <f ca="1">_xlfn.IFNA(IF(VLOOKUP(Pres_2022_T1!CH9,LiaisonPolitique!$A$2:$C$13,3,FALSE)='Resultat (1)'!$A$1,Pres_2022_T1!CJ9,0),0)</f>
        <v>0</v>
      </c>
      <c r="BT9">
        <f ca="1">_xlfn.IFNA(IF(VLOOKUP(Pres_2022_T1!CO9,LiaisonPolitique!$A$2:$C$13,3,FALSE)='Resultat (1)'!$A$1,Pres_2022_T1!CQ9,0),0)</f>
        <v>376</v>
      </c>
      <c r="CA9">
        <f ca="1">_xlfn.IFNA(IF(VLOOKUP(Pres_2022_T1!CV9,LiaisonPolitique!$A$2:$C$13,3,FALSE)='Resultat (1)'!$A$1,Pres_2022_T1!CX9,0),0)</f>
        <v>0</v>
      </c>
      <c r="CH9">
        <f t="shared" ca="1" si="0"/>
        <v>9312</v>
      </c>
    </row>
    <row r="10" spans="1:86" x14ac:dyDescent="0.6">
      <c r="A10" t="str">
        <v>02_04</v>
      </c>
      <c r="B10">
        <f ca="1">_xlfn.IFNA(IF(VLOOKUP(Pres_2022_T1!W10,LiaisonPolitique!$A$2:$C$13,3,FALSE)='Resultat (1)'!$A$1,Pres_2022_T1!Y10,0),0)</f>
        <v>391</v>
      </c>
      <c r="I10">
        <f ca="1">_xlfn.IFNA(IF(VLOOKUP(Pres_2022_T1!AD10,LiaisonPolitique!$A$2:$C$13,3,FALSE)='Resultat (1)'!$A$1,Pres_2022_T1!AF10,0),0)</f>
        <v>1333</v>
      </c>
      <c r="P10">
        <f ca="1">_xlfn.IFNA(IF(VLOOKUP(Pres_2022_T1!AK10,LiaisonPolitique!$A$2:$C$13,3,FALSE)='Resultat (1)'!$A$1,Pres_2022_T1!AM10,0),0)</f>
        <v>0</v>
      </c>
      <c r="W10">
        <f ca="1">_xlfn.IFNA(IF(VLOOKUP(Pres_2022_T1!AR10,LiaisonPolitique!$A$2:$C$13,3,FALSE)='Resultat (1)'!$A$1,Pres_2022_T1!AT10,0),0)</f>
        <v>0</v>
      </c>
      <c r="AD10">
        <f ca="1">_xlfn.IFNA(IF(VLOOKUP(Pres_2022_T1!AY10,LiaisonPolitique!$A$2:$C$13,3,FALSE)='Resultat (1)'!$A$1,Pres_2022_T1!BA10,0),0)</f>
        <v>0</v>
      </c>
      <c r="AK10">
        <f ca="1">_xlfn.IFNA(IF(VLOOKUP(Pres_2022_T1!BF10,LiaisonPolitique!$A$2:$C$13,3,FALSE)='Resultat (1)'!$A$1,Pres_2022_T1!BH10,0),0)</f>
        <v>0</v>
      </c>
      <c r="AR10">
        <f ca="1">_xlfn.IFNA(IF(VLOOKUP(Pres_2022_T1!BM10,LiaisonPolitique!$A$2:$C$13,3,FALSE)='Resultat (1)'!$A$1,Pres_2022_T1!BO10,0),0)</f>
        <v>9110</v>
      </c>
      <c r="AY10">
        <f ca="1">_xlfn.IFNA(IF(VLOOKUP(Pres_2022_T1!BT10,LiaisonPolitique!$A$2:$C$13,3,FALSE)='Resultat (1)'!$A$1,Pres_2022_T1!BV10,0),0)</f>
        <v>602</v>
      </c>
      <c r="BF10">
        <f ca="1">_xlfn.IFNA(IF(VLOOKUP(Pres_2022_T1!CA10,LiaisonPolitique!$A$2:$C$13,3,FALSE)='Resultat (1)'!$A$1,Pres_2022_T1!CC10,0),0)</f>
        <v>1393</v>
      </c>
      <c r="BM10">
        <f ca="1">_xlfn.IFNA(IF(VLOOKUP(Pres_2022_T1!CH10,LiaisonPolitique!$A$2:$C$13,3,FALSE)='Resultat (1)'!$A$1,Pres_2022_T1!CJ10,0),0)</f>
        <v>0</v>
      </c>
      <c r="BT10">
        <f ca="1">_xlfn.IFNA(IF(VLOOKUP(Pres_2022_T1!CO10,LiaisonPolitique!$A$2:$C$13,3,FALSE)='Resultat (1)'!$A$1,Pres_2022_T1!CQ10,0),0)</f>
        <v>405</v>
      </c>
      <c r="CA10">
        <f ca="1">_xlfn.IFNA(IF(VLOOKUP(Pres_2022_T1!CV10,LiaisonPolitique!$A$2:$C$13,3,FALSE)='Resultat (1)'!$A$1,Pres_2022_T1!CX10,0),0)</f>
        <v>0</v>
      </c>
      <c r="CH10">
        <f t="shared" ca="1" si="0"/>
        <v>13234</v>
      </c>
    </row>
    <row r="11" spans="1:86" x14ac:dyDescent="0.6">
      <c r="A11" t="str">
        <v>02_05</v>
      </c>
      <c r="B11">
        <f ca="1">_xlfn.IFNA(IF(VLOOKUP(Pres_2022_T1!W11,LiaisonPolitique!$A$2:$C$13,3,FALSE)='Resultat (1)'!$A$1,Pres_2022_T1!Y11,0),0)</f>
        <v>507</v>
      </c>
      <c r="I11">
        <f ca="1">_xlfn.IFNA(IF(VLOOKUP(Pres_2022_T1!AD11,LiaisonPolitique!$A$2:$C$13,3,FALSE)='Resultat (1)'!$A$1,Pres_2022_T1!AF11,0),0)</f>
        <v>1349</v>
      </c>
      <c r="P11">
        <f ca="1">_xlfn.IFNA(IF(VLOOKUP(Pres_2022_T1!AK11,LiaisonPolitique!$A$2:$C$13,3,FALSE)='Resultat (1)'!$A$1,Pres_2022_T1!AM11,0),0)</f>
        <v>0</v>
      </c>
      <c r="W11">
        <f ca="1">_xlfn.IFNA(IF(VLOOKUP(Pres_2022_T1!AR11,LiaisonPolitique!$A$2:$C$13,3,FALSE)='Resultat (1)'!$A$1,Pres_2022_T1!AT11,0),0)</f>
        <v>0</v>
      </c>
      <c r="AD11">
        <f ca="1">_xlfn.IFNA(IF(VLOOKUP(Pres_2022_T1!AY11,LiaisonPolitique!$A$2:$C$13,3,FALSE)='Resultat (1)'!$A$1,Pres_2022_T1!BA11,0),0)</f>
        <v>0</v>
      </c>
      <c r="AK11">
        <f ca="1">_xlfn.IFNA(IF(VLOOKUP(Pres_2022_T1!BF11,LiaisonPolitique!$A$2:$C$13,3,FALSE)='Resultat (1)'!$A$1,Pres_2022_T1!BH11,0),0)</f>
        <v>0</v>
      </c>
      <c r="AR11">
        <f ca="1">_xlfn.IFNA(IF(VLOOKUP(Pres_2022_T1!BM11,LiaisonPolitique!$A$2:$C$13,3,FALSE)='Resultat (1)'!$A$1,Pres_2022_T1!BO11,0),0)</f>
        <v>9796</v>
      </c>
      <c r="AY11">
        <f ca="1">_xlfn.IFNA(IF(VLOOKUP(Pres_2022_T1!BT11,LiaisonPolitique!$A$2:$C$13,3,FALSE)='Resultat (1)'!$A$1,Pres_2022_T1!BV11,0),0)</f>
        <v>587</v>
      </c>
      <c r="BF11">
        <f ca="1">_xlfn.IFNA(IF(VLOOKUP(Pres_2022_T1!CA11,LiaisonPolitique!$A$2:$C$13,3,FALSE)='Resultat (1)'!$A$1,Pres_2022_T1!CC11,0),0)</f>
        <v>1792</v>
      </c>
      <c r="BM11">
        <f ca="1">_xlfn.IFNA(IF(VLOOKUP(Pres_2022_T1!CH11,LiaisonPolitique!$A$2:$C$13,3,FALSE)='Resultat (1)'!$A$1,Pres_2022_T1!CJ11,0),0)</f>
        <v>0</v>
      </c>
      <c r="BT11">
        <f ca="1">_xlfn.IFNA(IF(VLOOKUP(Pres_2022_T1!CO11,LiaisonPolitique!$A$2:$C$13,3,FALSE)='Resultat (1)'!$A$1,Pres_2022_T1!CQ11,0),0)</f>
        <v>502</v>
      </c>
      <c r="CA11">
        <f ca="1">_xlfn.IFNA(IF(VLOOKUP(Pres_2022_T1!CV11,LiaisonPolitique!$A$2:$C$13,3,FALSE)='Resultat (1)'!$A$1,Pres_2022_T1!CX11,0),0)</f>
        <v>0</v>
      </c>
      <c r="CH11">
        <f t="shared" ca="1" si="0"/>
        <v>14533</v>
      </c>
    </row>
    <row r="12" spans="1:86" x14ac:dyDescent="0.6">
      <c r="A12" t="str">
        <v>03_01</v>
      </c>
      <c r="B12">
        <f ca="1">_xlfn.IFNA(IF(VLOOKUP(Pres_2022_T1!W12,LiaisonPolitique!$A$2:$C$13,3,FALSE)='Resultat (1)'!$A$1,Pres_2022_T1!Y12,0),0)</f>
        <v>528</v>
      </c>
      <c r="I12">
        <f ca="1">_xlfn.IFNA(IF(VLOOKUP(Pres_2022_T1!AD12,LiaisonPolitique!$A$2:$C$13,3,FALSE)='Resultat (1)'!$A$1,Pres_2022_T1!AF12,0),0)</f>
        <v>3498</v>
      </c>
      <c r="P12">
        <f ca="1">_xlfn.IFNA(IF(VLOOKUP(Pres_2022_T1!AK12,LiaisonPolitique!$A$2:$C$13,3,FALSE)='Resultat (1)'!$A$1,Pres_2022_T1!AM12,0),0)</f>
        <v>0</v>
      </c>
      <c r="W12">
        <f ca="1">_xlfn.IFNA(IF(VLOOKUP(Pres_2022_T1!AR12,LiaisonPolitique!$A$2:$C$13,3,FALSE)='Resultat (1)'!$A$1,Pres_2022_T1!AT12,0),0)</f>
        <v>0</v>
      </c>
      <c r="AD12">
        <f ca="1">_xlfn.IFNA(IF(VLOOKUP(Pres_2022_T1!AY12,LiaisonPolitique!$A$2:$C$13,3,FALSE)='Resultat (1)'!$A$1,Pres_2022_T1!BA12,0),0)</f>
        <v>0</v>
      </c>
      <c r="AK12">
        <f ca="1">_xlfn.IFNA(IF(VLOOKUP(Pres_2022_T1!BF12,LiaisonPolitique!$A$2:$C$13,3,FALSE)='Resultat (1)'!$A$1,Pres_2022_T1!BH12,0),0)</f>
        <v>0</v>
      </c>
      <c r="AR12">
        <f ca="1">_xlfn.IFNA(IF(VLOOKUP(Pres_2022_T1!BM12,LiaisonPolitique!$A$2:$C$13,3,FALSE)='Resultat (1)'!$A$1,Pres_2022_T1!BO12,0),0)</f>
        <v>10848</v>
      </c>
      <c r="AY12">
        <f ca="1">_xlfn.IFNA(IF(VLOOKUP(Pres_2022_T1!BT12,LiaisonPolitique!$A$2:$C$13,3,FALSE)='Resultat (1)'!$A$1,Pres_2022_T1!BV12,0),0)</f>
        <v>1227</v>
      </c>
      <c r="BF12">
        <f ca="1">_xlfn.IFNA(IF(VLOOKUP(Pres_2022_T1!CA12,LiaisonPolitique!$A$2:$C$13,3,FALSE)='Resultat (1)'!$A$1,Pres_2022_T1!CC12,0),0)</f>
        <v>2075</v>
      </c>
      <c r="BM12">
        <f ca="1">_xlfn.IFNA(IF(VLOOKUP(Pres_2022_T1!CH12,LiaisonPolitique!$A$2:$C$13,3,FALSE)='Resultat (1)'!$A$1,Pres_2022_T1!CJ12,0),0)</f>
        <v>0</v>
      </c>
      <c r="BT12">
        <f ca="1">_xlfn.IFNA(IF(VLOOKUP(Pres_2022_T1!CO12,LiaisonPolitique!$A$2:$C$13,3,FALSE)='Resultat (1)'!$A$1,Pres_2022_T1!CQ12,0),0)</f>
        <v>533</v>
      </c>
      <c r="CA12">
        <f ca="1">_xlfn.IFNA(IF(VLOOKUP(Pres_2022_T1!CV12,LiaisonPolitique!$A$2:$C$13,3,FALSE)='Resultat (1)'!$A$1,Pres_2022_T1!CX12,0),0)</f>
        <v>0</v>
      </c>
      <c r="CH12">
        <f t="shared" ca="1" si="0"/>
        <v>18709</v>
      </c>
    </row>
    <row r="13" spans="1:86" x14ac:dyDescent="0.6">
      <c r="A13" t="str">
        <v>03_02</v>
      </c>
      <c r="B13">
        <f ca="1">_xlfn.IFNA(IF(VLOOKUP(Pres_2022_T1!W13,LiaisonPolitique!$A$2:$C$13,3,FALSE)='Resultat (1)'!$A$1,Pres_2022_T1!Y13,0),0)</f>
        <v>446</v>
      </c>
      <c r="I13">
        <f ca="1">_xlfn.IFNA(IF(VLOOKUP(Pres_2022_T1!AD13,LiaisonPolitique!$A$2:$C$13,3,FALSE)='Resultat (1)'!$A$1,Pres_2022_T1!AF13,0),0)</f>
        <v>2704</v>
      </c>
      <c r="P13">
        <f ca="1">_xlfn.IFNA(IF(VLOOKUP(Pres_2022_T1!AK13,LiaisonPolitique!$A$2:$C$13,3,FALSE)='Resultat (1)'!$A$1,Pres_2022_T1!AM13,0),0)</f>
        <v>0</v>
      </c>
      <c r="W13">
        <f ca="1">_xlfn.IFNA(IF(VLOOKUP(Pres_2022_T1!AR13,LiaisonPolitique!$A$2:$C$13,3,FALSE)='Resultat (1)'!$A$1,Pres_2022_T1!AT13,0),0)</f>
        <v>0</v>
      </c>
      <c r="AD13">
        <f ca="1">_xlfn.IFNA(IF(VLOOKUP(Pres_2022_T1!AY13,LiaisonPolitique!$A$2:$C$13,3,FALSE)='Resultat (1)'!$A$1,Pres_2022_T1!BA13,0),0)</f>
        <v>0</v>
      </c>
      <c r="AK13">
        <f ca="1">_xlfn.IFNA(IF(VLOOKUP(Pres_2022_T1!BF13,LiaisonPolitique!$A$2:$C$13,3,FALSE)='Resultat (1)'!$A$1,Pres_2022_T1!BH13,0),0)</f>
        <v>0</v>
      </c>
      <c r="AR13">
        <f ca="1">_xlfn.IFNA(IF(VLOOKUP(Pres_2022_T1!BM13,LiaisonPolitique!$A$2:$C$13,3,FALSE)='Resultat (1)'!$A$1,Pres_2022_T1!BO13,0),0)</f>
        <v>11073</v>
      </c>
      <c r="AY13">
        <f ca="1">_xlfn.IFNA(IF(VLOOKUP(Pres_2022_T1!BT13,LiaisonPolitique!$A$2:$C$13,3,FALSE)='Resultat (1)'!$A$1,Pres_2022_T1!BV13,0),0)</f>
        <v>1089</v>
      </c>
      <c r="BF13">
        <f ca="1">_xlfn.IFNA(IF(VLOOKUP(Pres_2022_T1!CA13,LiaisonPolitique!$A$2:$C$13,3,FALSE)='Resultat (1)'!$A$1,Pres_2022_T1!CC13,0),0)</f>
        <v>1778</v>
      </c>
      <c r="BM13">
        <f ca="1">_xlfn.IFNA(IF(VLOOKUP(Pres_2022_T1!CH13,LiaisonPolitique!$A$2:$C$13,3,FALSE)='Resultat (1)'!$A$1,Pres_2022_T1!CJ13,0),0)</f>
        <v>0</v>
      </c>
      <c r="BT13">
        <f ca="1">_xlfn.IFNA(IF(VLOOKUP(Pres_2022_T1!CO13,LiaisonPolitique!$A$2:$C$13,3,FALSE)='Resultat (1)'!$A$1,Pres_2022_T1!CQ13,0),0)</f>
        <v>523</v>
      </c>
      <c r="CA13">
        <f ca="1">_xlfn.IFNA(IF(VLOOKUP(Pres_2022_T1!CV13,LiaisonPolitique!$A$2:$C$13,3,FALSE)='Resultat (1)'!$A$1,Pres_2022_T1!CX13,0),0)</f>
        <v>0</v>
      </c>
      <c r="CH13">
        <f t="shared" ca="1" si="0"/>
        <v>17613</v>
      </c>
    </row>
    <row r="14" spans="1:86" x14ac:dyDescent="0.6">
      <c r="A14" t="str">
        <v>03_03</v>
      </c>
      <c r="B14">
        <f ca="1">_xlfn.IFNA(IF(VLOOKUP(Pres_2022_T1!W14,LiaisonPolitique!$A$2:$C$13,3,FALSE)='Resultat (1)'!$A$1,Pres_2022_T1!Y14,0),0)</f>
        <v>385</v>
      </c>
      <c r="I14">
        <f ca="1">_xlfn.IFNA(IF(VLOOKUP(Pres_2022_T1!AD14,LiaisonPolitique!$A$2:$C$13,3,FALSE)='Resultat (1)'!$A$1,Pres_2022_T1!AF14,0),0)</f>
        <v>1917</v>
      </c>
      <c r="P14">
        <f ca="1">_xlfn.IFNA(IF(VLOOKUP(Pres_2022_T1!AK14,LiaisonPolitique!$A$2:$C$13,3,FALSE)='Resultat (1)'!$A$1,Pres_2022_T1!AM14,0),0)</f>
        <v>0</v>
      </c>
      <c r="W14">
        <f ca="1">_xlfn.IFNA(IF(VLOOKUP(Pres_2022_T1!AR14,LiaisonPolitique!$A$2:$C$13,3,FALSE)='Resultat (1)'!$A$1,Pres_2022_T1!AT14,0),0)</f>
        <v>0</v>
      </c>
      <c r="AD14">
        <f ca="1">_xlfn.IFNA(IF(VLOOKUP(Pres_2022_T1!AY14,LiaisonPolitique!$A$2:$C$13,3,FALSE)='Resultat (1)'!$A$1,Pres_2022_T1!BA14,0),0)</f>
        <v>0</v>
      </c>
      <c r="AK14">
        <f ca="1">_xlfn.IFNA(IF(VLOOKUP(Pres_2022_T1!BF14,LiaisonPolitique!$A$2:$C$13,3,FALSE)='Resultat (1)'!$A$1,Pres_2022_T1!BH14,0),0)</f>
        <v>0</v>
      </c>
      <c r="AR14">
        <f ca="1">_xlfn.IFNA(IF(VLOOKUP(Pres_2022_T1!BM14,LiaisonPolitique!$A$2:$C$13,3,FALSE)='Resultat (1)'!$A$1,Pres_2022_T1!BO14,0),0)</f>
        <v>9092</v>
      </c>
      <c r="AY14">
        <f ca="1">_xlfn.IFNA(IF(VLOOKUP(Pres_2022_T1!BT14,LiaisonPolitique!$A$2:$C$13,3,FALSE)='Resultat (1)'!$A$1,Pres_2022_T1!BV14,0),0)</f>
        <v>964</v>
      </c>
      <c r="BF14">
        <f ca="1">_xlfn.IFNA(IF(VLOOKUP(Pres_2022_T1!CA14,LiaisonPolitique!$A$2:$C$13,3,FALSE)='Resultat (1)'!$A$1,Pres_2022_T1!CC14,0),0)</f>
        <v>2129</v>
      </c>
      <c r="BM14">
        <f ca="1">_xlfn.IFNA(IF(VLOOKUP(Pres_2022_T1!CH14,LiaisonPolitique!$A$2:$C$13,3,FALSE)='Resultat (1)'!$A$1,Pres_2022_T1!CJ14,0),0)</f>
        <v>0</v>
      </c>
      <c r="BT14">
        <f ca="1">_xlfn.IFNA(IF(VLOOKUP(Pres_2022_T1!CO14,LiaisonPolitique!$A$2:$C$13,3,FALSE)='Resultat (1)'!$A$1,Pres_2022_T1!CQ14,0),0)</f>
        <v>447</v>
      </c>
      <c r="CA14">
        <f ca="1">_xlfn.IFNA(IF(VLOOKUP(Pres_2022_T1!CV14,LiaisonPolitique!$A$2:$C$13,3,FALSE)='Resultat (1)'!$A$1,Pres_2022_T1!CX14,0),0)</f>
        <v>0</v>
      </c>
      <c r="CH14">
        <f t="shared" ca="1" si="0"/>
        <v>14934</v>
      </c>
    </row>
    <row r="15" spans="1:86" x14ac:dyDescent="0.6">
      <c r="A15" t="str">
        <v>04_01</v>
      </c>
      <c r="B15">
        <f ca="1">_xlfn.IFNA(IF(VLOOKUP(Pres_2022_T1!W15,LiaisonPolitique!$A$2:$C$13,3,FALSE)='Resultat (1)'!$A$1,Pres_2022_T1!Y15,0),0)</f>
        <v>275</v>
      </c>
      <c r="I15">
        <f ca="1">_xlfn.IFNA(IF(VLOOKUP(Pres_2022_T1!AD15,LiaisonPolitique!$A$2:$C$13,3,FALSE)='Resultat (1)'!$A$1,Pres_2022_T1!AF15,0),0)</f>
        <v>1374</v>
      </c>
      <c r="P15">
        <f ca="1">_xlfn.IFNA(IF(VLOOKUP(Pres_2022_T1!AK15,LiaisonPolitique!$A$2:$C$13,3,FALSE)='Resultat (1)'!$A$1,Pres_2022_T1!AM15,0),0)</f>
        <v>0</v>
      </c>
      <c r="W15">
        <f ca="1">_xlfn.IFNA(IF(VLOOKUP(Pres_2022_T1!AR15,LiaisonPolitique!$A$2:$C$13,3,FALSE)='Resultat (1)'!$A$1,Pres_2022_T1!AT15,0),0)</f>
        <v>0</v>
      </c>
      <c r="AD15">
        <f ca="1">_xlfn.IFNA(IF(VLOOKUP(Pres_2022_T1!AY15,LiaisonPolitique!$A$2:$C$13,3,FALSE)='Resultat (1)'!$A$1,Pres_2022_T1!BA15,0),0)</f>
        <v>0</v>
      </c>
      <c r="AK15">
        <f ca="1">_xlfn.IFNA(IF(VLOOKUP(Pres_2022_T1!BF15,LiaisonPolitique!$A$2:$C$13,3,FALSE)='Resultat (1)'!$A$1,Pres_2022_T1!BH15,0),0)</f>
        <v>0</v>
      </c>
      <c r="AR15">
        <f ca="1">_xlfn.IFNA(IF(VLOOKUP(Pres_2022_T1!BM15,LiaisonPolitique!$A$2:$C$13,3,FALSE)='Resultat (1)'!$A$1,Pres_2022_T1!BO15,0),0)</f>
        <v>10223</v>
      </c>
      <c r="AY15">
        <f ca="1">_xlfn.IFNA(IF(VLOOKUP(Pres_2022_T1!BT15,LiaisonPolitique!$A$2:$C$13,3,FALSE)='Resultat (1)'!$A$1,Pres_2022_T1!BV15,0),0)</f>
        <v>712</v>
      </c>
      <c r="BF15">
        <f ca="1">_xlfn.IFNA(IF(VLOOKUP(Pres_2022_T1!CA15,LiaisonPolitique!$A$2:$C$13,3,FALSE)='Resultat (1)'!$A$1,Pres_2022_T1!CC15,0),0)</f>
        <v>1783</v>
      </c>
      <c r="BM15">
        <f ca="1">_xlfn.IFNA(IF(VLOOKUP(Pres_2022_T1!CH15,LiaisonPolitique!$A$2:$C$13,3,FALSE)='Resultat (1)'!$A$1,Pres_2022_T1!CJ15,0),0)</f>
        <v>0</v>
      </c>
      <c r="BT15">
        <f ca="1">_xlfn.IFNA(IF(VLOOKUP(Pres_2022_T1!CO15,LiaisonPolitique!$A$2:$C$13,3,FALSE)='Resultat (1)'!$A$1,Pres_2022_T1!CQ15,0),0)</f>
        <v>439</v>
      </c>
      <c r="CA15">
        <f ca="1">_xlfn.IFNA(IF(VLOOKUP(Pres_2022_T1!CV15,LiaisonPolitique!$A$2:$C$13,3,FALSE)='Resultat (1)'!$A$1,Pres_2022_T1!CX15,0),0)</f>
        <v>0</v>
      </c>
      <c r="CH15">
        <f t="shared" ca="1" si="0"/>
        <v>14806</v>
      </c>
    </row>
    <row r="16" spans="1:86" x14ac:dyDescent="0.6">
      <c r="A16" t="str">
        <v>04_02</v>
      </c>
      <c r="B16">
        <f ca="1">_xlfn.IFNA(IF(VLOOKUP(Pres_2022_T1!W16,LiaisonPolitique!$A$2:$C$13,3,FALSE)='Resultat (1)'!$A$1,Pres_2022_T1!Y16,0),0)</f>
        <v>230</v>
      </c>
      <c r="I16">
        <f ca="1">_xlfn.IFNA(IF(VLOOKUP(Pres_2022_T1!AD16,LiaisonPolitique!$A$2:$C$13,3,FALSE)='Resultat (1)'!$A$1,Pres_2022_T1!AF16,0),0)</f>
        <v>1347</v>
      </c>
      <c r="P16">
        <f ca="1">_xlfn.IFNA(IF(VLOOKUP(Pres_2022_T1!AK16,LiaisonPolitique!$A$2:$C$13,3,FALSE)='Resultat (1)'!$A$1,Pres_2022_T1!AM16,0),0)</f>
        <v>0</v>
      </c>
      <c r="W16">
        <f ca="1">_xlfn.IFNA(IF(VLOOKUP(Pres_2022_T1!AR16,LiaisonPolitique!$A$2:$C$13,3,FALSE)='Resultat (1)'!$A$1,Pres_2022_T1!AT16,0),0)</f>
        <v>0</v>
      </c>
      <c r="AD16">
        <f ca="1">_xlfn.IFNA(IF(VLOOKUP(Pres_2022_T1!AY16,LiaisonPolitique!$A$2:$C$13,3,FALSE)='Resultat (1)'!$A$1,Pres_2022_T1!BA16,0),0)</f>
        <v>0</v>
      </c>
      <c r="AK16">
        <f ca="1">_xlfn.IFNA(IF(VLOOKUP(Pres_2022_T1!BF16,LiaisonPolitique!$A$2:$C$13,3,FALSE)='Resultat (1)'!$A$1,Pres_2022_T1!BH16,0),0)</f>
        <v>0</v>
      </c>
      <c r="AR16">
        <f ca="1">_xlfn.IFNA(IF(VLOOKUP(Pres_2022_T1!BM16,LiaisonPolitique!$A$2:$C$13,3,FALSE)='Resultat (1)'!$A$1,Pres_2022_T1!BO16,0),0)</f>
        <v>11633</v>
      </c>
      <c r="AY16">
        <f ca="1">_xlfn.IFNA(IF(VLOOKUP(Pres_2022_T1!BT16,LiaisonPolitique!$A$2:$C$13,3,FALSE)='Resultat (1)'!$A$1,Pres_2022_T1!BV16,0),0)</f>
        <v>684</v>
      </c>
      <c r="BF16">
        <f ca="1">_xlfn.IFNA(IF(VLOOKUP(Pres_2022_T1!CA16,LiaisonPolitique!$A$2:$C$13,3,FALSE)='Resultat (1)'!$A$1,Pres_2022_T1!CC16,0),0)</f>
        <v>2174</v>
      </c>
      <c r="BM16">
        <f ca="1">_xlfn.IFNA(IF(VLOOKUP(Pres_2022_T1!CH16,LiaisonPolitique!$A$2:$C$13,3,FALSE)='Resultat (1)'!$A$1,Pres_2022_T1!CJ16,0),0)</f>
        <v>0</v>
      </c>
      <c r="BT16">
        <f ca="1">_xlfn.IFNA(IF(VLOOKUP(Pres_2022_T1!CO16,LiaisonPolitique!$A$2:$C$13,3,FALSE)='Resultat (1)'!$A$1,Pres_2022_T1!CQ16,0),0)</f>
        <v>426</v>
      </c>
      <c r="CA16">
        <f ca="1">_xlfn.IFNA(IF(VLOOKUP(Pres_2022_T1!CV16,LiaisonPolitique!$A$2:$C$13,3,FALSE)='Resultat (1)'!$A$1,Pres_2022_T1!CX16,0),0)</f>
        <v>0</v>
      </c>
      <c r="CH16">
        <f t="shared" ca="1" si="0"/>
        <v>16494</v>
      </c>
    </row>
    <row r="17" spans="1:86" x14ac:dyDescent="0.6">
      <c r="A17" t="str">
        <v>05_01</v>
      </c>
      <c r="B17">
        <f ca="1">_xlfn.IFNA(IF(VLOOKUP(Pres_2022_T1!W17,LiaisonPolitique!$A$2:$C$13,3,FALSE)='Resultat (1)'!$A$1,Pres_2022_T1!Y17,0),0)</f>
        <v>234</v>
      </c>
      <c r="I17">
        <f ca="1">_xlfn.IFNA(IF(VLOOKUP(Pres_2022_T1!AD17,LiaisonPolitique!$A$2:$C$13,3,FALSE)='Resultat (1)'!$A$1,Pres_2022_T1!AF17,0),0)</f>
        <v>1035</v>
      </c>
      <c r="P17">
        <f ca="1">_xlfn.IFNA(IF(VLOOKUP(Pres_2022_T1!AK17,LiaisonPolitique!$A$2:$C$13,3,FALSE)='Resultat (1)'!$A$1,Pres_2022_T1!AM17,0),0)</f>
        <v>0</v>
      </c>
      <c r="W17">
        <f ca="1">_xlfn.IFNA(IF(VLOOKUP(Pres_2022_T1!AR17,LiaisonPolitique!$A$2:$C$13,3,FALSE)='Resultat (1)'!$A$1,Pres_2022_T1!AT17,0),0)</f>
        <v>0</v>
      </c>
      <c r="AD17">
        <f ca="1">_xlfn.IFNA(IF(VLOOKUP(Pres_2022_T1!AY17,LiaisonPolitique!$A$2:$C$13,3,FALSE)='Resultat (1)'!$A$1,Pres_2022_T1!BA17,0),0)</f>
        <v>0</v>
      </c>
      <c r="AK17">
        <f ca="1">_xlfn.IFNA(IF(VLOOKUP(Pres_2022_T1!BF17,LiaisonPolitique!$A$2:$C$13,3,FALSE)='Resultat (1)'!$A$1,Pres_2022_T1!BH17,0),0)</f>
        <v>0</v>
      </c>
      <c r="AR17">
        <f ca="1">_xlfn.IFNA(IF(VLOOKUP(Pres_2022_T1!BM17,LiaisonPolitique!$A$2:$C$13,3,FALSE)='Resultat (1)'!$A$1,Pres_2022_T1!BO17,0),0)</f>
        <v>9801</v>
      </c>
      <c r="AY17">
        <f ca="1">_xlfn.IFNA(IF(VLOOKUP(Pres_2022_T1!BT17,LiaisonPolitique!$A$2:$C$13,3,FALSE)='Resultat (1)'!$A$1,Pres_2022_T1!BV17,0),0)</f>
        <v>809</v>
      </c>
      <c r="BF17">
        <f ca="1">_xlfn.IFNA(IF(VLOOKUP(Pres_2022_T1!CA17,LiaisonPolitique!$A$2:$C$13,3,FALSE)='Resultat (1)'!$A$1,Pres_2022_T1!CC17,0),0)</f>
        <v>2414</v>
      </c>
      <c r="BM17">
        <f ca="1">_xlfn.IFNA(IF(VLOOKUP(Pres_2022_T1!CH17,LiaisonPolitique!$A$2:$C$13,3,FALSE)='Resultat (1)'!$A$1,Pres_2022_T1!CJ17,0),0)</f>
        <v>0</v>
      </c>
      <c r="BT17">
        <f ca="1">_xlfn.IFNA(IF(VLOOKUP(Pres_2022_T1!CO17,LiaisonPolitique!$A$2:$C$13,3,FALSE)='Resultat (1)'!$A$1,Pres_2022_T1!CQ17,0),0)</f>
        <v>394</v>
      </c>
      <c r="CA17">
        <f ca="1">_xlfn.IFNA(IF(VLOOKUP(Pres_2022_T1!CV17,LiaisonPolitique!$A$2:$C$13,3,FALSE)='Resultat (1)'!$A$1,Pres_2022_T1!CX17,0),0)</f>
        <v>0</v>
      </c>
      <c r="CH17">
        <f t="shared" ca="1" si="0"/>
        <v>14687</v>
      </c>
    </row>
    <row r="18" spans="1:86" x14ac:dyDescent="0.6">
      <c r="A18" t="str">
        <v>05_02</v>
      </c>
      <c r="B18">
        <f ca="1">_xlfn.IFNA(IF(VLOOKUP(Pres_2022_T1!W18,LiaisonPolitique!$A$2:$C$13,3,FALSE)='Resultat (1)'!$A$1,Pres_2022_T1!Y18,0),0)</f>
        <v>194</v>
      </c>
      <c r="I18">
        <f ca="1">_xlfn.IFNA(IF(VLOOKUP(Pres_2022_T1!AD18,LiaisonPolitique!$A$2:$C$13,3,FALSE)='Resultat (1)'!$A$1,Pres_2022_T1!AF18,0),0)</f>
        <v>890</v>
      </c>
      <c r="P18">
        <f ca="1">_xlfn.IFNA(IF(VLOOKUP(Pres_2022_T1!AK18,LiaisonPolitique!$A$2:$C$13,3,FALSE)='Resultat (1)'!$A$1,Pres_2022_T1!AM18,0),0)</f>
        <v>0</v>
      </c>
      <c r="W18">
        <f ca="1">_xlfn.IFNA(IF(VLOOKUP(Pres_2022_T1!AR18,LiaisonPolitique!$A$2:$C$13,3,FALSE)='Resultat (1)'!$A$1,Pres_2022_T1!AT18,0),0)</f>
        <v>0</v>
      </c>
      <c r="AD18">
        <f ca="1">_xlfn.IFNA(IF(VLOOKUP(Pres_2022_T1!AY18,LiaisonPolitique!$A$2:$C$13,3,FALSE)='Resultat (1)'!$A$1,Pres_2022_T1!BA18,0),0)</f>
        <v>0</v>
      </c>
      <c r="AK18">
        <f ca="1">_xlfn.IFNA(IF(VLOOKUP(Pres_2022_T1!BF18,LiaisonPolitique!$A$2:$C$13,3,FALSE)='Resultat (1)'!$A$1,Pres_2022_T1!BH18,0),0)</f>
        <v>0</v>
      </c>
      <c r="AR18">
        <f ca="1">_xlfn.IFNA(IF(VLOOKUP(Pres_2022_T1!BM18,LiaisonPolitique!$A$2:$C$13,3,FALSE)='Resultat (1)'!$A$1,Pres_2022_T1!BO18,0),0)</f>
        <v>9917</v>
      </c>
      <c r="AY18">
        <f ca="1">_xlfn.IFNA(IF(VLOOKUP(Pres_2022_T1!BT18,LiaisonPolitique!$A$2:$C$13,3,FALSE)='Resultat (1)'!$A$1,Pres_2022_T1!BV18,0),0)</f>
        <v>650</v>
      </c>
      <c r="BF18">
        <f ca="1">_xlfn.IFNA(IF(VLOOKUP(Pres_2022_T1!CA18,LiaisonPolitique!$A$2:$C$13,3,FALSE)='Resultat (1)'!$A$1,Pres_2022_T1!CC18,0),0)</f>
        <v>2599</v>
      </c>
      <c r="BM18">
        <f ca="1">_xlfn.IFNA(IF(VLOOKUP(Pres_2022_T1!CH18,LiaisonPolitique!$A$2:$C$13,3,FALSE)='Resultat (1)'!$A$1,Pres_2022_T1!CJ18,0),0)</f>
        <v>0</v>
      </c>
      <c r="BT18">
        <f ca="1">_xlfn.IFNA(IF(VLOOKUP(Pres_2022_T1!CO18,LiaisonPolitique!$A$2:$C$13,3,FALSE)='Resultat (1)'!$A$1,Pres_2022_T1!CQ18,0),0)</f>
        <v>407</v>
      </c>
      <c r="CA18">
        <f ca="1">_xlfn.IFNA(IF(VLOOKUP(Pres_2022_T1!CV18,LiaisonPolitique!$A$2:$C$13,3,FALSE)='Resultat (1)'!$A$1,Pres_2022_T1!CX18,0),0)</f>
        <v>0</v>
      </c>
      <c r="CH18">
        <f t="shared" ca="1" si="0"/>
        <v>14657</v>
      </c>
    </row>
    <row r="19" spans="1:86" x14ac:dyDescent="0.6">
      <c r="A19" t="str">
        <v>06_01</v>
      </c>
      <c r="B19">
        <f ca="1">_xlfn.IFNA(IF(VLOOKUP(Pres_2022_T1!W19,LiaisonPolitique!$A$2:$C$13,3,FALSE)='Resultat (1)'!$A$1,Pres_2022_T1!Y19,0),0)</f>
        <v>166</v>
      </c>
      <c r="I19">
        <f ca="1">_xlfn.IFNA(IF(VLOOKUP(Pres_2022_T1!AD19,LiaisonPolitique!$A$2:$C$13,3,FALSE)='Resultat (1)'!$A$1,Pres_2022_T1!AF19,0),0)</f>
        <v>972</v>
      </c>
      <c r="P19">
        <f ca="1">_xlfn.IFNA(IF(VLOOKUP(Pres_2022_T1!AK19,LiaisonPolitique!$A$2:$C$13,3,FALSE)='Resultat (1)'!$A$1,Pres_2022_T1!AM19,0),0)</f>
        <v>0</v>
      </c>
      <c r="W19">
        <f ca="1">_xlfn.IFNA(IF(VLOOKUP(Pres_2022_T1!AR19,LiaisonPolitique!$A$2:$C$13,3,FALSE)='Resultat (1)'!$A$1,Pres_2022_T1!AT19,0),0)</f>
        <v>0</v>
      </c>
      <c r="AD19">
        <f ca="1">_xlfn.IFNA(IF(VLOOKUP(Pres_2022_T1!AY19,LiaisonPolitique!$A$2:$C$13,3,FALSE)='Resultat (1)'!$A$1,Pres_2022_T1!BA19,0),0)</f>
        <v>0</v>
      </c>
      <c r="AK19">
        <f ca="1">_xlfn.IFNA(IF(VLOOKUP(Pres_2022_T1!BF19,LiaisonPolitique!$A$2:$C$13,3,FALSE)='Resultat (1)'!$A$1,Pres_2022_T1!BH19,0),0)</f>
        <v>0</v>
      </c>
      <c r="AR19">
        <f ca="1">_xlfn.IFNA(IF(VLOOKUP(Pres_2022_T1!BM19,LiaisonPolitique!$A$2:$C$13,3,FALSE)='Resultat (1)'!$A$1,Pres_2022_T1!BO19,0),0)</f>
        <v>12153</v>
      </c>
      <c r="AY19">
        <f ca="1">_xlfn.IFNA(IF(VLOOKUP(Pres_2022_T1!BT19,LiaisonPolitique!$A$2:$C$13,3,FALSE)='Resultat (1)'!$A$1,Pres_2022_T1!BV19,0),0)</f>
        <v>631</v>
      </c>
      <c r="BF19">
        <f ca="1">_xlfn.IFNA(IF(VLOOKUP(Pres_2022_T1!CA19,LiaisonPolitique!$A$2:$C$13,3,FALSE)='Resultat (1)'!$A$1,Pres_2022_T1!CC19,0),0)</f>
        <v>2447</v>
      </c>
      <c r="BM19">
        <f ca="1">_xlfn.IFNA(IF(VLOOKUP(Pres_2022_T1!CH19,LiaisonPolitique!$A$2:$C$13,3,FALSE)='Resultat (1)'!$A$1,Pres_2022_T1!CJ19,0),0)</f>
        <v>0</v>
      </c>
      <c r="BT19">
        <f ca="1">_xlfn.IFNA(IF(VLOOKUP(Pres_2022_T1!CO19,LiaisonPolitique!$A$2:$C$13,3,FALSE)='Resultat (1)'!$A$1,Pres_2022_T1!CQ19,0),0)</f>
        <v>312</v>
      </c>
      <c r="CA19">
        <f ca="1">_xlfn.IFNA(IF(VLOOKUP(Pres_2022_T1!CV19,LiaisonPolitique!$A$2:$C$13,3,FALSE)='Resultat (1)'!$A$1,Pres_2022_T1!CX19,0),0)</f>
        <v>0</v>
      </c>
      <c r="CH19">
        <f t="shared" ca="1" si="0"/>
        <v>16681</v>
      </c>
    </row>
    <row r="20" spans="1:86" x14ac:dyDescent="0.6">
      <c r="A20" t="str">
        <v>06_02</v>
      </c>
      <c r="B20">
        <f ca="1">_xlfn.IFNA(IF(VLOOKUP(Pres_2022_T1!W20,LiaisonPolitique!$A$2:$C$13,3,FALSE)='Resultat (1)'!$A$1,Pres_2022_T1!Y20,0),0)</f>
        <v>216</v>
      </c>
      <c r="I20">
        <f ca="1">_xlfn.IFNA(IF(VLOOKUP(Pres_2022_T1!AD20,LiaisonPolitique!$A$2:$C$13,3,FALSE)='Resultat (1)'!$A$1,Pres_2022_T1!AF20,0),0)</f>
        <v>1156</v>
      </c>
      <c r="P20">
        <f ca="1">_xlfn.IFNA(IF(VLOOKUP(Pres_2022_T1!AK20,LiaisonPolitique!$A$2:$C$13,3,FALSE)='Resultat (1)'!$A$1,Pres_2022_T1!AM20,0),0)</f>
        <v>0</v>
      </c>
      <c r="W20">
        <f ca="1">_xlfn.IFNA(IF(VLOOKUP(Pres_2022_T1!AR20,LiaisonPolitique!$A$2:$C$13,3,FALSE)='Resultat (1)'!$A$1,Pres_2022_T1!AT20,0),0)</f>
        <v>0</v>
      </c>
      <c r="AD20">
        <f ca="1">_xlfn.IFNA(IF(VLOOKUP(Pres_2022_T1!AY20,LiaisonPolitique!$A$2:$C$13,3,FALSE)='Resultat (1)'!$A$1,Pres_2022_T1!BA20,0),0)</f>
        <v>0</v>
      </c>
      <c r="AK20">
        <f ca="1">_xlfn.IFNA(IF(VLOOKUP(Pres_2022_T1!BF20,LiaisonPolitique!$A$2:$C$13,3,FALSE)='Resultat (1)'!$A$1,Pres_2022_T1!BH20,0),0)</f>
        <v>0</v>
      </c>
      <c r="AR20">
        <f ca="1">_xlfn.IFNA(IF(VLOOKUP(Pres_2022_T1!BM20,LiaisonPolitique!$A$2:$C$13,3,FALSE)='Resultat (1)'!$A$1,Pres_2022_T1!BO20,0),0)</f>
        <v>11041</v>
      </c>
      <c r="AY20">
        <f ca="1">_xlfn.IFNA(IF(VLOOKUP(Pres_2022_T1!BT20,LiaisonPolitique!$A$2:$C$13,3,FALSE)='Resultat (1)'!$A$1,Pres_2022_T1!BV20,0),0)</f>
        <v>643</v>
      </c>
      <c r="BF20">
        <f ca="1">_xlfn.IFNA(IF(VLOOKUP(Pres_2022_T1!CA20,LiaisonPolitique!$A$2:$C$13,3,FALSE)='Resultat (1)'!$A$1,Pres_2022_T1!CC20,0),0)</f>
        <v>2954</v>
      </c>
      <c r="BM20">
        <f ca="1">_xlfn.IFNA(IF(VLOOKUP(Pres_2022_T1!CH20,LiaisonPolitique!$A$2:$C$13,3,FALSE)='Resultat (1)'!$A$1,Pres_2022_T1!CJ20,0),0)</f>
        <v>0</v>
      </c>
      <c r="BT20">
        <f ca="1">_xlfn.IFNA(IF(VLOOKUP(Pres_2022_T1!CO20,LiaisonPolitique!$A$2:$C$13,3,FALSE)='Resultat (1)'!$A$1,Pres_2022_T1!CQ20,0),0)</f>
        <v>423</v>
      </c>
      <c r="CA20">
        <f ca="1">_xlfn.IFNA(IF(VLOOKUP(Pres_2022_T1!CV20,LiaisonPolitique!$A$2:$C$13,3,FALSE)='Resultat (1)'!$A$1,Pres_2022_T1!CX20,0),0)</f>
        <v>0</v>
      </c>
      <c r="CH20">
        <f t="shared" ca="1" si="0"/>
        <v>16433</v>
      </c>
    </row>
    <row r="21" spans="1:86" x14ac:dyDescent="0.6">
      <c r="A21" t="str">
        <v>06_03</v>
      </c>
      <c r="B21">
        <f ca="1">_xlfn.IFNA(IF(VLOOKUP(Pres_2022_T1!W21,LiaisonPolitique!$A$2:$C$13,3,FALSE)='Resultat (1)'!$A$1,Pres_2022_T1!Y21,0),0)</f>
        <v>206</v>
      </c>
      <c r="I21">
        <f ca="1">_xlfn.IFNA(IF(VLOOKUP(Pres_2022_T1!AD21,LiaisonPolitique!$A$2:$C$13,3,FALSE)='Resultat (1)'!$A$1,Pres_2022_T1!AF21,0),0)</f>
        <v>1160</v>
      </c>
      <c r="P21">
        <f ca="1">_xlfn.IFNA(IF(VLOOKUP(Pres_2022_T1!AK21,LiaisonPolitique!$A$2:$C$13,3,FALSE)='Resultat (1)'!$A$1,Pres_2022_T1!AM21,0),0)</f>
        <v>0</v>
      </c>
      <c r="W21">
        <f ca="1">_xlfn.IFNA(IF(VLOOKUP(Pres_2022_T1!AR21,LiaisonPolitique!$A$2:$C$13,3,FALSE)='Resultat (1)'!$A$1,Pres_2022_T1!AT21,0),0)</f>
        <v>0</v>
      </c>
      <c r="AD21">
        <f ca="1">_xlfn.IFNA(IF(VLOOKUP(Pres_2022_T1!AY21,LiaisonPolitique!$A$2:$C$13,3,FALSE)='Resultat (1)'!$A$1,Pres_2022_T1!BA21,0),0)</f>
        <v>0</v>
      </c>
      <c r="AK21">
        <f ca="1">_xlfn.IFNA(IF(VLOOKUP(Pres_2022_T1!BF21,LiaisonPolitique!$A$2:$C$13,3,FALSE)='Resultat (1)'!$A$1,Pres_2022_T1!BH21,0),0)</f>
        <v>0</v>
      </c>
      <c r="AR21">
        <f ca="1">_xlfn.IFNA(IF(VLOOKUP(Pres_2022_T1!BM21,LiaisonPolitique!$A$2:$C$13,3,FALSE)='Resultat (1)'!$A$1,Pres_2022_T1!BO21,0),0)</f>
        <v>13834</v>
      </c>
      <c r="AY21">
        <f ca="1">_xlfn.IFNA(IF(VLOOKUP(Pres_2022_T1!BT21,LiaisonPolitique!$A$2:$C$13,3,FALSE)='Resultat (1)'!$A$1,Pres_2022_T1!BV21,0),0)</f>
        <v>692</v>
      </c>
      <c r="BF21">
        <f ca="1">_xlfn.IFNA(IF(VLOOKUP(Pres_2022_T1!CA21,LiaisonPolitique!$A$2:$C$13,3,FALSE)='Resultat (1)'!$A$1,Pres_2022_T1!CC21,0),0)</f>
        <v>2689</v>
      </c>
      <c r="BM21">
        <f ca="1">_xlfn.IFNA(IF(VLOOKUP(Pres_2022_T1!CH21,LiaisonPolitique!$A$2:$C$13,3,FALSE)='Resultat (1)'!$A$1,Pres_2022_T1!CJ21,0),0)</f>
        <v>0</v>
      </c>
      <c r="BT21">
        <f ca="1">_xlfn.IFNA(IF(VLOOKUP(Pres_2022_T1!CO21,LiaisonPolitique!$A$2:$C$13,3,FALSE)='Resultat (1)'!$A$1,Pres_2022_T1!CQ21,0),0)</f>
        <v>329</v>
      </c>
      <c r="CA21">
        <f ca="1">_xlfn.IFNA(IF(VLOOKUP(Pres_2022_T1!CV21,LiaisonPolitique!$A$2:$C$13,3,FALSE)='Resultat (1)'!$A$1,Pres_2022_T1!CX21,0),0)</f>
        <v>0</v>
      </c>
      <c r="CH21">
        <f t="shared" ca="1" si="0"/>
        <v>18910</v>
      </c>
    </row>
    <row r="22" spans="1:86" x14ac:dyDescent="0.6">
      <c r="A22" t="str">
        <v>06_04</v>
      </c>
      <c r="B22">
        <f ca="1">_xlfn.IFNA(IF(VLOOKUP(Pres_2022_T1!W22,LiaisonPolitique!$A$2:$C$13,3,FALSE)='Resultat (1)'!$A$1,Pres_2022_T1!Y22,0),0)</f>
        <v>213</v>
      </c>
      <c r="I22">
        <f ca="1">_xlfn.IFNA(IF(VLOOKUP(Pres_2022_T1!AD22,LiaisonPolitique!$A$2:$C$13,3,FALSE)='Resultat (1)'!$A$1,Pres_2022_T1!AF22,0),0)</f>
        <v>1389</v>
      </c>
      <c r="P22">
        <f ca="1">_xlfn.IFNA(IF(VLOOKUP(Pres_2022_T1!AK22,LiaisonPolitique!$A$2:$C$13,3,FALSE)='Resultat (1)'!$A$1,Pres_2022_T1!AM22,0),0)</f>
        <v>0</v>
      </c>
      <c r="W22">
        <f ca="1">_xlfn.IFNA(IF(VLOOKUP(Pres_2022_T1!AR22,LiaisonPolitique!$A$2:$C$13,3,FALSE)='Resultat (1)'!$A$1,Pres_2022_T1!AT22,0),0)</f>
        <v>0</v>
      </c>
      <c r="AD22">
        <f ca="1">_xlfn.IFNA(IF(VLOOKUP(Pres_2022_T1!AY22,LiaisonPolitique!$A$2:$C$13,3,FALSE)='Resultat (1)'!$A$1,Pres_2022_T1!BA22,0),0)</f>
        <v>0</v>
      </c>
      <c r="AK22">
        <f ca="1">_xlfn.IFNA(IF(VLOOKUP(Pres_2022_T1!BF22,LiaisonPolitique!$A$2:$C$13,3,FALSE)='Resultat (1)'!$A$1,Pres_2022_T1!BH22,0),0)</f>
        <v>0</v>
      </c>
      <c r="AR22">
        <f ca="1">_xlfn.IFNA(IF(VLOOKUP(Pres_2022_T1!BM22,LiaisonPolitique!$A$2:$C$13,3,FALSE)='Resultat (1)'!$A$1,Pres_2022_T1!BO22,0),0)</f>
        <v>8408</v>
      </c>
      <c r="AY22">
        <f ca="1">_xlfn.IFNA(IF(VLOOKUP(Pres_2022_T1!BT22,LiaisonPolitique!$A$2:$C$13,3,FALSE)='Resultat (1)'!$A$1,Pres_2022_T1!BV22,0),0)</f>
        <v>503</v>
      </c>
      <c r="BF22">
        <f ca="1">_xlfn.IFNA(IF(VLOOKUP(Pres_2022_T1!CA22,LiaisonPolitique!$A$2:$C$13,3,FALSE)='Resultat (1)'!$A$1,Pres_2022_T1!CC22,0),0)</f>
        <v>2031</v>
      </c>
      <c r="BM22">
        <f ca="1">_xlfn.IFNA(IF(VLOOKUP(Pres_2022_T1!CH22,LiaisonPolitique!$A$2:$C$13,3,FALSE)='Resultat (1)'!$A$1,Pres_2022_T1!CJ22,0),0)</f>
        <v>0</v>
      </c>
      <c r="BT22">
        <f ca="1">_xlfn.IFNA(IF(VLOOKUP(Pres_2022_T1!CO22,LiaisonPolitique!$A$2:$C$13,3,FALSE)='Resultat (1)'!$A$1,Pres_2022_T1!CQ22,0),0)</f>
        <v>366</v>
      </c>
      <c r="CA22">
        <f ca="1">_xlfn.IFNA(IF(VLOOKUP(Pres_2022_T1!CV22,LiaisonPolitique!$A$2:$C$13,3,FALSE)='Resultat (1)'!$A$1,Pres_2022_T1!CX22,0),0)</f>
        <v>0</v>
      </c>
      <c r="CH22">
        <f t="shared" ca="1" si="0"/>
        <v>12910</v>
      </c>
    </row>
    <row r="23" spans="1:86" x14ac:dyDescent="0.6">
      <c r="A23" t="str">
        <v>06_05</v>
      </c>
      <c r="B23">
        <f ca="1">_xlfn.IFNA(IF(VLOOKUP(Pres_2022_T1!W23,LiaisonPolitique!$A$2:$C$13,3,FALSE)='Resultat (1)'!$A$1,Pres_2022_T1!Y23,0),0)</f>
        <v>196</v>
      </c>
      <c r="I23">
        <f ca="1">_xlfn.IFNA(IF(VLOOKUP(Pres_2022_T1!AD23,LiaisonPolitique!$A$2:$C$13,3,FALSE)='Resultat (1)'!$A$1,Pres_2022_T1!AF23,0),0)</f>
        <v>1126</v>
      </c>
      <c r="P23">
        <f ca="1">_xlfn.IFNA(IF(VLOOKUP(Pres_2022_T1!AK23,LiaisonPolitique!$A$2:$C$13,3,FALSE)='Resultat (1)'!$A$1,Pres_2022_T1!AM23,0),0)</f>
        <v>0</v>
      </c>
      <c r="W23">
        <f ca="1">_xlfn.IFNA(IF(VLOOKUP(Pres_2022_T1!AR23,LiaisonPolitique!$A$2:$C$13,3,FALSE)='Resultat (1)'!$A$1,Pres_2022_T1!AT23,0),0)</f>
        <v>0</v>
      </c>
      <c r="AD23">
        <f ca="1">_xlfn.IFNA(IF(VLOOKUP(Pres_2022_T1!AY23,LiaisonPolitique!$A$2:$C$13,3,FALSE)='Resultat (1)'!$A$1,Pres_2022_T1!BA23,0),0)</f>
        <v>0</v>
      </c>
      <c r="AK23">
        <f ca="1">_xlfn.IFNA(IF(VLOOKUP(Pres_2022_T1!BF23,LiaisonPolitique!$A$2:$C$13,3,FALSE)='Resultat (1)'!$A$1,Pres_2022_T1!BH23,0),0)</f>
        <v>0</v>
      </c>
      <c r="AR23">
        <f ca="1">_xlfn.IFNA(IF(VLOOKUP(Pres_2022_T1!BM23,LiaisonPolitique!$A$2:$C$13,3,FALSE)='Resultat (1)'!$A$1,Pres_2022_T1!BO23,0),0)</f>
        <v>10935</v>
      </c>
      <c r="AY23">
        <f ca="1">_xlfn.IFNA(IF(VLOOKUP(Pres_2022_T1!BT23,LiaisonPolitique!$A$2:$C$13,3,FALSE)='Resultat (1)'!$A$1,Pres_2022_T1!BV23,0),0)</f>
        <v>568</v>
      </c>
      <c r="BF23">
        <f ca="1">_xlfn.IFNA(IF(VLOOKUP(Pres_2022_T1!CA23,LiaisonPolitique!$A$2:$C$13,3,FALSE)='Resultat (1)'!$A$1,Pres_2022_T1!CC23,0),0)</f>
        <v>2461</v>
      </c>
      <c r="BM23">
        <f ca="1">_xlfn.IFNA(IF(VLOOKUP(Pres_2022_T1!CH23,LiaisonPolitique!$A$2:$C$13,3,FALSE)='Resultat (1)'!$A$1,Pres_2022_T1!CJ23,0),0)</f>
        <v>0</v>
      </c>
      <c r="BT23">
        <f ca="1">_xlfn.IFNA(IF(VLOOKUP(Pres_2022_T1!CO23,LiaisonPolitique!$A$2:$C$13,3,FALSE)='Resultat (1)'!$A$1,Pres_2022_T1!CQ23,0),0)</f>
        <v>364</v>
      </c>
      <c r="CA23">
        <f ca="1">_xlfn.IFNA(IF(VLOOKUP(Pres_2022_T1!CV23,LiaisonPolitique!$A$2:$C$13,3,FALSE)='Resultat (1)'!$A$1,Pres_2022_T1!CX23,0),0)</f>
        <v>0</v>
      </c>
      <c r="CH23">
        <f t="shared" ca="1" si="0"/>
        <v>15650</v>
      </c>
    </row>
    <row r="24" spans="1:86" x14ac:dyDescent="0.6">
      <c r="A24" t="str">
        <v>06_06</v>
      </c>
      <c r="B24">
        <f ca="1">_xlfn.IFNA(IF(VLOOKUP(Pres_2022_T1!W24,LiaisonPolitique!$A$2:$C$13,3,FALSE)='Resultat (1)'!$A$1,Pres_2022_T1!Y24,0),0)</f>
        <v>133</v>
      </c>
      <c r="I24">
        <f ca="1">_xlfn.IFNA(IF(VLOOKUP(Pres_2022_T1!AD24,LiaisonPolitique!$A$2:$C$13,3,FALSE)='Resultat (1)'!$A$1,Pres_2022_T1!AF24,0),0)</f>
        <v>767</v>
      </c>
      <c r="P24">
        <f ca="1">_xlfn.IFNA(IF(VLOOKUP(Pres_2022_T1!AK24,LiaisonPolitique!$A$2:$C$13,3,FALSE)='Resultat (1)'!$A$1,Pres_2022_T1!AM24,0),0)</f>
        <v>0</v>
      </c>
      <c r="W24">
        <f ca="1">_xlfn.IFNA(IF(VLOOKUP(Pres_2022_T1!AR24,LiaisonPolitique!$A$2:$C$13,3,FALSE)='Resultat (1)'!$A$1,Pres_2022_T1!AT24,0),0)</f>
        <v>0</v>
      </c>
      <c r="AD24">
        <f ca="1">_xlfn.IFNA(IF(VLOOKUP(Pres_2022_T1!AY24,LiaisonPolitique!$A$2:$C$13,3,FALSE)='Resultat (1)'!$A$1,Pres_2022_T1!BA24,0),0)</f>
        <v>0</v>
      </c>
      <c r="AK24">
        <f ca="1">_xlfn.IFNA(IF(VLOOKUP(Pres_2022_T1!BF24,LiaisonPolitique!$A$2:$C$13,3,FALSE)='Resultat (1)'!$A$1,Pres_2022_T1!BH24,0),0)</f>
        <v>0</v>
      </c>
      <c r="AR24">
        <f ca="1">_xlfn.IFNA(IF(VLOOKUP(Pres_2022_T1!BM24,LiaisonPolitique!$A$2:$C$13,3,FALSE)='Resultat (1)'!$A$1,Pres_2022_T1!BO24,0),0)</f>
        <v>7723</v>
      </c>
      <c r="AY24">
        <f ca="1">_xlfn.IFNA(IF(VLOOKUP(Pres_2022_T1!BT24,LiaisonPolitique!$A$2:$C$13,3,FALSE)='Resultat (1)'!$A$1,Pres_2022_T1!BV24,0),0)</f>
        <v>513</v>
      </c>
      <c r="BF24">
        <f ca="1">_xlfn.IFNA(IF(VLOOKUP(Pres_2022_T1!CA24,LiaisonPolitique!$A$2:$C$13,3,FALSE)='Resultat (1)'!$A$1,Pres_2022_T1!CC24,0),0)</f>
        <v>2497</v>
      </c>
      <c r="BM24">
        <f ca="1">_xlfn.IFNA(IF(VLOOKUP(Pres_2022_T1!CH24,LiaisonPolitique!$A$2:$C$13,3,FALSE)='Resultat (1)'!$A$1,Pres_2022_T1!CJ24,0),0)</f>
        <v>0</v>
      </c>
      <c r="BT24">
        <f ca="1">_xlfn.IFNA(IF(VLOOKUP(Pres_2022_T1!CO24,LiaisonPolitique!$A$2:$C$13,3,FALSE)='Resultat (1)'!$A$1,Pres_2022_T1!CQ24,0),0)</f>
        <v>273</v>
      </c>
      <c r="CA24">
        <f ca="1">_xlfn.IFNA(IF(VLOOKUP(Pres_2022_T1!CV24,LiaisonPolitique!$A$2:$C$13,3,FALSE)='Resultat (1)'!$A$1,Pres_2022_T1!CX24,0),0)</f>
        <v>0</v>
      </c>
      <c r="CH24">
        <f t="shared" ca="1" si="0"/>
        <v>11906</v>
      </c>
    </row>
    <row r="25" spans="1:86" x14ac:dyDescent="0.6">
      <c r="A25" t="str">
        <v>06_07</v>
      </c>
      <c r="B25">
        <f ca="1">_xlfn.IFNA(IF(VLOOKUP(Pres_2022_T1!W25,LiaisonPolitique!$A$2:$C$13,3,FALSE)='Resultat (1)'!$A$1,Pres_2022_T1!Y25,0),0)</f>
        <v>169</v>
      </c>
      <c r="I25">
        <f ca="1">_xlfn.IFNA(IF(VLOOKUP(Pres_2022_T1!AD25,LiaisonPolitique!$A$2:$C$13,3,FALSE)='Resultat (1)'!$A$1,Pres_2022_T1!AF25,0),0)</f>
        <v>882</v>
      </c>
      <c r="P25">
        <f ca="1">_xlfn.IFNA(IF(VLOOKUP(Pres_2022_T1!AK25,LiaisonPolitique!$A$2:$C$13,3,FALSE)='Resultat (1)'!$A$1,Pres_2022_T1!AM25,0),0)</f>
        <v>0</v>
      </c>
      <c r="W25">
        <f ca="1">_xlfn.IFNA(IF(VLOOKUP(Pres_2022_T1!AR25,LiaisonPolitique!$A$2:$C$13,3,FALSE)='Resultat (1)'!$A$1,Pres_2022_T1!AT25,0),0)</f>
        <v>0</v>
      </c>
      <c r="AD25">
        <f ca="1">_xlfn.IFNA(IF(VLOOKUP(Pres_2022_T1!AY25,LiaisonPolitique!$A$2:$C$13,3,FALSE)='Resultat (1)'!$A$1,Pres_2022_T1!BA25,0),0)</f>
        <v>0</v>
      </c>
      <c r="AK25">
        <f ca="1">_xlfn.IFNA(IF(VLOOKUP(Pres_2022_T1!BF25,LiaisonPolitique!$A$2:$C$13,3,FALSE)='Resultat (1)'!$A$1,Pres_2022_T1!BH25,0),0)</f>
        <v>0</v>
      </c>
      <c r="AR25">
        <f ca="1">_xlfn.IFNA(IF(VLOOKUP(Pres_2022_T1!BM25,LiaisonPolitique!$A$2:$C$13,3,FALSE)='Resultat (1)'!$A$1,Pres_2022_T1!BO25,0),0)</f>
        <v>10606</v>
      </c>
      <c r="AY25">
        <f ca="1">_xlfn.IFNA(IF(VLOOKUP(Pres_2022_T1!BT25,LiaisonPolitique!$A$2:$C$13,3,FALSE)='Resultat (1)'!$A$1,Pres_2022_T1!BV25,0),0)</f>
        <v>886</v>
      </c>
      <c r="BF25">
        <f ca="1">_xlfn.IFNA(IF(VLOOKUP(Pres_2022_T1!CA25,LiaisonPolitique!$A$2:$C$13,3,FALSE)='Resultat (1)'!$A$1,Pres_2022_T1!CC25,0),0)</f>
        <v>3889</v>
      </c>
      <c r="BM25">
        <f ca="1">_xlfn.IFNA(IF(VLOOKUP(Pres_2022_T1!CH25,LiaisonPolitique!$A$2:$C$13,3,FALSE)='Resultat (1)'!$A$1,Pres_2022_T1!CJ25,0),0)</f>
        <v>0</v>
      </c>
      <c r="BT25">
        <f ca="1">_xlfn.IFNA(IF(VLOOKUP(Pres_2022_T1!CO25,LiaisonPolitique!$A$2:$C$13,3,FALSE)='Resultat (1)'!$A$1,Pres_2022_T1!CQ25,0),0)</f>
        <v>382</v>
      </c>
      <c r="CA25">
        <f ca="1">_xlfn.IFNA(IF(VLOOKUP(Pres_2022_T1!CV25,LiaisonPolitique!$A$2:$C$13,3,FALSE)='Resultat (1)'!$A$1,Pres_2022_T1!CX25,0),0)</f>
        <v>0</v>
      </c>
      <c r="CH25">
        <f t="shared" ca="1" si="0"/>
        <v>16814</v>
      </c>
    </row>
    <row r="26" spans="1:86" x14ac:dyDescent="0.6">
      <c r="A26" t="str">
        <v>06_08</v>
      </c>
      <c r="B26">
        <f ca="1">_xlfn.IFNA(IF(VLOOKUP(Pres_2022_T1!W26,LiaisonPolitique!$A$2:$C$13,3,FALSE)='Resultat (1)'!$A$1,Pres_2022_T1!Y26,0),0)</f>
        <v>148</v>
      </c>
      <c r="I26">
        <f ca="1">_xlfn.IFNA(IF(VLOOKUP(Pres_2022_T1!AD26,LiaisonPolitique!$A$2:$C$13,3,FALSE)='Resultat (1)'!$A$1,Pres_2022_T1!AF26,0),0)</f>
        <v>663</v>
      </c>
      <c r="P26">
        <f ca="1">_xlfn.IFNA(IF(VLOOKUP(Pres_2022_T1!AK26,LiaisonPolitique!$A$2:$C$13,3,FALSE)='Resultat (1)'!$A$1,Pres_2022_T1!AM26,0),0)</f>
        <v>0</v>
      </c>
      <c r="W26">
        <f ca="1">_xlfn.IFNA(IF(VLOOKUP(Pres_2022_T1!AR26,LiaisonPolitique!$A$2:$C$13,3,FALSE)='Resultat (1)'!$A$1,Pres_2022_T1!AT26,0),0)</f>
        <v>0</v>
      </c>
      <c r="AD26">
        <f ca="1">_xlfn.IFNA(IF(VLOOKUP(Pres_2022_T1!AY26,LiaisonPolitique!$A$2:$C$13,3,FALSE)='Resultat (1)'!$A$1,Pres_2022_T1!BA26,0),0)</f>
        <v>0</v>
      </c>
      <c r="AK26">
        <f ca="1">_xlfn.IFNA(IF(VLOOKUP(Pres_2022_T1!BF26,LiaisonPolitique!$A$2:$C$13,3,FALSE)='Resultat (1)'!$A$1,Pres_2022_T1!BH26,0),0)</f>
        <v>0</v>
      </c>
      <c r="AR26">
        <f ca="1">_xlfn.IFNA(IF(VLOOKUP(Pres_2022_T1!BM26,LiaisonPolitique!$A$2:$C$13,3,FALSE)='Resultat (1)'!$A$1,Pres_2022_T1!BO26,0),0)</f>
        <v>9075</v>
      </c>
      <c r="AY26">
        <f ca="1">_xlfn.IFNA(IF(VLOOKUP(Pres_2022_T1!BT26,LiaisonPolitique!$A$2:$C$13,3,FALSE)='Resultat (1)'!$A$1,Pres_2022_T1!BV26,0),0)</f>
        <v>429</v>
      </c>
      <c r="BF26">
        <f ca="1">_xlfn.IFNA(IF(VLOOKUP(Pres_2022_T1!CA26,LiaisonPolitique!$A$2:$C$13,3,FALSE)='Resultat (1)'!$A$1,Pres_2022_T1!CC26,0),0)</f>
        <v>1852</v>
      </c>
      <c r="BM26">
        <f ca="1">_xlfn.IFNA(IF(VLOOKUP(Pres_2022_T1!CH26,LiaisonPolitique!$A$2:$C$13,3,FALSE)='Resultat (1)'!$A$1,Pres_2022_T1!CJ26,0),0)</f>
        <v>0</v>
      </c>
      <c r="BT26">
        <f ca="1">_xlfn.IFNA(IF(VLOOKUP(Pres_2022_T1!CO26,LiaisonPolitique!$A$2:$C$13,3,FALSE)='Resultat (1)'!$A$1,Pres_2022_T1!CQ26,0),0)</f>
        <v>257</v>
      </c>
      <c r="CA26">
        <f ca="1">_xlfn.IFNA(IF(VLOOKUP(Pres_2022_T1!CV26,LiaisonPolitique!$A$2:$C$13,3,FALSE)='Resultat (1)'!$A$1,Pres_2022_T1!CX26,0),0)</f>
        <v>0</v>
      </c>
      <c r="CH26">
        <f t="shared" ca="1" si="0"/>
        <v>12424</v>
      </c>
    </row>
    <row r="27" spans="1:86" x14ac:dyDescent="0.6">
      <c r="A27" t="str">
        <v>06_09</v>
      </c>
      <c r="B27">
        <f ca="1">_xlfn.IFNA(IF(VLOOKUP(Pres_2022_T1!W27,LiaisonPolitique!$A$2:$C$13,3,FALSE)='Resultat (1)'!$A$1,Pres_2022_T1!Y27,0),0)</f>
        <v>180</v>
      </c>
      <c r="I27">
        <f ca="1">_xlfn.IFNA(IF(VLOOKUP(Pres_2022_T1!AD27,LiaisonPolitique!$A$2:$C$13,3,FALSE)='Resultat (1)'!$A$1,Pres_2022_T1!AF27,0),0)</f>
        <v>743</v>
      </c>
      <c r="P27">
        <f ca="1">_xlfn.IFNA(IF(VLOOKUP(Pres_2022_T1!AK27,LiaisonPolitique!$A$2:$C$13,3,FALSE)='Resultat (1)'!$A$1,Pres_2022_T1!AM27,0),0)</f>
        <v>0</v>
      </c>
      <c r="W27">
        <f ca="1">_xlfn.IFNA(IF(VLOOKUP(Pres_2022_T1!AR27,LiaisonPolitique!$A$2:$C$13,3,FALSE)='Resultat (1)'!$A$1,Pres_2022_T1!AT27,0),0)</f>
        <v>0</v>
      </c>
      <c r="AD27">
        <f ca="1">_xlfn.IFNA(IF(VLOOKUP(Pres_2022_T1!AY27,LiaisonPolitique!$A$2:$C$13,3,FALSE)='Resultat (1)'!$A$1,Pres_2022_T1!BA27,0),0)</f>
        <v>0</v>
      </c>
      <c r="AK27">
        <f ca="1">_xlfn.IFNA(IF(VLOOKUP(Pres_2022_T1!BF27,LiaisonPolitique!$A$2:$C$13,3,FALSE)='Resultat (1)'!$A$1,Pres_2022_T1!BH27,0),0)</f>
        <v>0</v>
      </c>
      <c r="AR27">
        <f ca="1">_xlfn.IFNA(IF(VLOOKUP(Pres_2022_T1!BM27,LiaisonPolitique!$A$2:$C$13,3,FALSE)='Resultat (1)'!$A$1,Pres_2022_T1!BO27,0),0)</f>
        <v>8570</v>
      </c>
      <c r="AY27">
        <f ca="1">_xlfn.IFNA(IF(VLOOKUP(Pres_2022_T1!BT27,LiaisonPolitique!$A$2:$C$13,3,FALSE)='Resultat (1)'!$A$1,Pres_2022_T1!BV27,0),0)</f>
        <v>549</v>
      </c>
      <c r="BF27">
        <f ca="1">_xlfn.IFNA(IF(VLOOKUP(Pres_2022_T1!CA27,LiaisonPolitique!$A$2:$C$13,3,FALSE)='Resultat (1)'!$A$1,Pres_2022_T1!CC27,0),0)</f>
        <v>2554</v>
      </c>
      <c r="BM27">
        <f ca="1">_xlfn.IFNA(IF(VLOOKUP(Pres_2022_T1!CH27,LiaisonPolitique!$A$2:$C$13,3,FALSE)='Resultat (1)'!$A$1,Pres_2022_T1!CJ27,0),0)</f>
        <v>0</v>
      </c>
      <c r="BT27">
        <f ca="1">_xlfn.IFNA(IF(VLOOKUP(Pres_2022_T1!CO27,LiaisonPolitique!$A$2:$C$13,3,FALSE)='Resultat (1)'!$A$1,Pres_2022_T1!CQ27,0),0)</f>
        <v>283</v>
      </c>
      <c r="CA27">
        <f ca="1">_xlfn.IFNA(IF(VLOOKUP(Pres_2022_T1!CV27,LiaisonPolitique!$A$2:$C$13,3,FALSE)='Resultat (1)'!$A$1,Pres_2022_T1!CX27,0),0)</f>
        <v>0</v>
      </c>
      <c r="CH27">
        <f t="shared" ca="1" si="0"/>
        <v>12879</v>
      </c>
    </row>
    <row r="28" spans="1:86" x14ac:dyDescent="0.6">
      <c r="A28" t="str">
        <v>07_01</v>
      </c>
      <c r="B28">
        <f ca="1">_xlfn.IFNA(IF(VLOOKUP(Pres_2022_T1!W28,LiaisonPolitique!$A$2:$C$13,3,FALSE)='Resultat (1)'!$A$1,Pres_2022_T1!Y28,0),0)</f>
        <v>387</v>
      </c>
      <c r="I28">
        <f ca="1">_xlfn.IFNA(IF(VLOOKUP(Pres_2022_T1!AD28,LiaisonPolitique!$A$2:$C$13,3,FALSE)='Resultat (1)'!$A$1,Pres_2022_T1!AF28,0),0)</f>
        <v>1920</v>
      </c>
      <c r="P28">
        <f ca="1">_xlfn.IFNA(IF(VLOOKUP(Pres_2022_T1!AK28,LiaisonPolitique!$A$2:$C$13,3,FALSE)='Resultat (1)'!$A$1,Pres_2022_T1!AM28,0),0)</f>
        <v>0</v>
      </c>
      <c r="W28">
        <f ca="1">_xlfn.IFNA(IF(VLOOKUP(Pres_2022_T1!AR28,LiaisonPolitique!$A$2:$C$13,3,FALSE)='Resultat (1)'!$A$1,Pres_2022_T1!AT28,0),0)</f>
        <v>0</v>
      </c>
      <c r="AD28">
        <f ca="1">_xlfn.IFNA(IF(VLOOKUP(Pres_2022_T1!AY28,LiaisonPolitique!$A$2:$C$13,3,FALSE)='Resultat (1)'!$A$1,Pres_2022_T1!BA28,0),0)</f>
        <v>0</v>
      </c>
      <c r="AK28">
        <f ca="1">_xlfn.IFNA(IF(VLOOKUP(Pres_2022_T1!BF28,LiaisonPolitique!$A$2:$C$13,3,FALSE)='Resultat (1)'!$A$1,Pres_2022_T1!BH28,0),0)</f>
        <v>0</v>
      </c>
      <c r="AR28">
        <f ca="1">_xlfn.IFNA(IF(VLOOKUP(Pres_2022_T1!BM28,LiaisonPolitique!$A$2:$C$13,3,FALSE)='Resultat (1)'!$A$1,Pres_2022_T1!BO28,0),0)</f>
        <v>13409</v>
      </c>
      <c r="AY28">
        <f ca="1">_xlfn.IFNA(IF(VLOOKUP(Pres_2022_T1!BT28,LiaisonPolitique!$A$2:$C$13,3,FALSE)='Resultat (1)'!$A$1,Pres_2022_T1!BV28,0),0)</f>
        <v>1357</v>
      </c>
      <c r="BF28">
        <f ca="1">_xlfn.IFNA(IF(VLOOKUP(Pres_2022_T1!CA28,LiaisonPolitique!$A$2:$C$13,3,FALSE)='Resultat (1)'!$A$1,Pres_2022_T1!CC28,0),0)</f>
        <v>2505</v>
      </c>
      <c r="BM28">
        <f ca="1">_xlfn.IFNA(IF(VLOOKUP(Pres_2022_T1!CH28,LiaisonPolitique!$A$2:$C$13,3,FALSE)='Resultat (1)'!$A$1,Pres_2022_T1!CJ28,0),0)</f>
        <v>0</v>
      </c>
      <c r="BT28">
        <f ca="1">_xlfn.IFNA(IF(VLOOKUP(Pres_2022_T1!CO28,LiaisonPolitique!$A$2:$C$13,3,FALSE)='Resultat (1)'!$A$1,Pres_2022_T1!CQ28,0),0)</f>
        <v>581</v>
      </c>
      <c r="CA28">
        <f ca="1">_xlfn.IFNA(IF(VLOOKUP(Pres_2022_T1!CV28,LiaisonPolitique!$A$2:$C$13,3,FALSE)='Resultat (1)'!$A$1,Pres_2022_T1!CX28,0),0)</f>
        <v>0</v>
      </c>
      <c r="CH28">
        <f t="shared" ca="1" si="0"/>
        <v>20159</v>
      </c>
    </row>
    <row r="29" spans="1:86" x14ac:dyDescent="0.6">
      <c r="A29" t="str">
        <v>07_02</v>
      </c>
      <c r="B29">
        <f ca="1">_xlfn.IFNA(IF(VLOOKUP(Pres_2022_T1!W29,LiaisonPolitique!$A$2:$C$13,3,FALSE)='Resultat (1)'!$A$1,Pres_2022_T1!Y29,0),0)</f>
        <v>505</v>
      </c>
      <c r="I29">
        <f ca="1">_xlfn.IFNA(IF(VLOOKUP(Pres_2022_T1!AD29,LiaisonPolitique!$A$2:$C$13,3,FALSE)='Resultat (1)'!$A$1,Pres_2022_T1!AF29,0),0)</f>
        <v>1758</v>
      </c>
      <c r="P29">
        <f ca="1">_xlfn.IFNA(IF(VLOOKUP(Pres_2022_T1!AK29,LiaisonPolitique!$A$2:$C$13,3,FALSE)='Resultat (1)'!$A$1,Pres_2022_T1!AM29,0),0)</f>
        <v>0</v>
      </c>
      <c r="W29">
        <f ca="1">_xlfn.IFNA(IF(VLOOKUP(Pres_2022_T1!AR29,LiaisonPolitique!$A$2:$C$13,3,FALSE)='Resultat (1)'!$A$1,Pres_2022_T1!AT29,0),0)</f>
        <v>0</v>
      </c>
      <c r="AD29">
        <f ca="1">_xlfn.IFNA(IF(VLOOKUP(Pres_2022_T1!AY29,LiaisonPolitique!$A$2:$C$13,3,FALSE)='Resultat (1)'!$A$1,Pres_2022_T1!BA29,0),0)</f>
        <v>0</v>
      </c>
      <c r="AK29">
        <f ca="1">_xlfn.IFNA(IF(VLOOKUP(Pres_2022_T1!BF29,LiaisonPolitique!$A$2:$C$13,3,FALSE)='Resultat (1)'!$A$1,Pres_2022_T1!BH29,0),0)</f>
        <v>0</v>
      </c>
      <c r="AR29">
        <f ca="1">_xlfn.IFNA(IF(VLOOKUP(Pres_2022_T1!BM29,LiaisonPolitique!$A$2:$C$13,3,FALSE)='Resultat (1)'!$A$1,Pres_2022_T1!BO29,0),0)</f>
        <v>13805</v>
      </c>
      <c r="AY29">
        <f ca="1">_xlfn.IFNA(IF(VLOOKUP(Pres_2022_T1!BT29,LiaisonPolitique!$A$2:$C$13,3,FALSE)='Resultat (1)'!$A$1,Pres_2022_T1!BV29,0),0)</f>
        <v>1576</v>
      </c>
      <c r="BF29">
        <f ca="1">_xlfn.IFNA(IF(VLOOKUP(Pres_2022_T1!CA29,LiaisonPolitique!$A$2:$C$13,3,FALSE)='Resultat (1)'!$A$1,Pres_2022_T1!CC29,0),0)</f>
        <v>3449</v>
      </c>
      <c r="BM29">
        <f ca="1">_xlfn.IFNA(IF(VLOOKUP(Pres_2022_T1!CH29,LiaisonPolitique!$A$2:$C$13,3,FALSE)='Resultat (1)'!$A$1,Pres_2022_T1!CJ29,0),0)</f>
        <v>0</v>
      </c>
      <c r="BT29">
        <f ca="1">_xlfn.IFNA(IF(VLOOKUP(Pres_2022_T1!CO29,LiaisonPolitique!$A$2:$C$13,3,FALSE)='Resultat (1)'!$A$1,Pres_2022_T1!CQ29,0),0)</f>
        <v>626</v>
      </c>
      <c r="CA29">
        <f ca="1">_xlfn.IFNA(IF(VLOOKUP(Pres_2022_T1!CV29,LiaisonPolitique!$A$2:$C$13,3,FALSE)='Resultat (1)'!$A$1,Pres_2022_T1!CX29,0),0)</f>
        <v>0</v>
      </c>
      <c r="CH29">
        <f t="shared" ca="1" si="0"/>
        <v>21719</v>
      </c>
    </row>
    <row r="30" spans="1:86" x14ac:dyDescent="0.6">
      <c r="A30" t="str">
        <v>07_03</v>
      </c>
      <c r="B30">
        <f ca="1">_xlfn.IFNA(IF(VLOOKUP(Pres_2022_T1!W30,LiaisonPolitique!$A$2:$C$13,3,FALSE)='Resultat (1)'!$A$1,Pres_2022_T1!Y30,0),0)</f>
        <v>327</v>
      </c>
      <c r="I30">
        <f ca="1">_xlfn.IFNA(IF(VLOOKUP(Pres_2022_T1!AD30,LiaisonPolitique!$A$2:$C$13,3,FALSE)='Resultat (1)'!$A$1,Pres_2022_T1!AF30,0),0)</f>
        <v>2032</v>
      </c>
      <c r="P30">
        <f ca="1">_xlfn.IFNA(IF(VLOOKUP(Pres_2022_T1!AK30,LiaisonPolitique!$A$2:$C$13,3,FALSE)='Resultat (1)'!$A$1,Pres_2022_T1!AM30,0),0)</f>
        <v>0</v>
      </c>
      <c r="W30">
        <f ca="1">_xlfn.IFNA(IF(VLOOKUP(Pres_2022_T1!AR30,LiaisonPolitique!$A$2:$C$13,3,FALSE)='Resultat (1)'!$A$1,Pres_2022_T1!AT30,0),0)</f>
        <v>0</v>
      </c>
      <c r="AD30">
        <f ca="1">_xlfn.IFNA(IF(VLOOKUP(Pres_2022_T1!AY30,LiaisonPolitique!$A$2:$C$13,3,FALSE)='Resultat (1)'!$A$1,Pres_2022_T1!BA30,0),0)</f>
        <v>0</v>
      </c>
      <c r="AK30">
        <f ca="1">_xlfn.IFNA(IF(VLOOKUP(Pres_2022_T1!BF30,LiaisonPolitique!$A$2:$C$13,3,FALSE)='Resultat (1)'!$A$1,Pres_2022_T1!BH30,0),0)</f>
        <v>0</v>
      </c>
      <c r="AR30">
        <f ca="1">_xlfn.IFNA(IF(VLOOKUP(Pres_2022_T1!BM30,LiaisonPolitique!$A$2:$C$13,3,FALSE)='Resultat (1)'!$A$1,Pres_2022_T1!BO30,0),0)</f>
        <v>15623</v>
      </c>
      <c r="AY30">
        <f ca="1">_xlfn.IFNA(IF(VLOOKUP(Pres_2022_T1!BT30,LiaisonPolitique!$A$2:$C$13,3,FALSE)='Resultat (1)'!$A$1,Pres_2022_T1!BV30,0),0)</f>
        <v>1256</v>
      </c>
      <c r="BF30">
        <f ca="1">_xlfn.IFNA(IF(VLOOKUP(Pres_2022_T1!CA30,LiaisonPolitique!$A$2:$C$13,3,FALSE)='Resultat (1)'!$A$1,Pres_2022_T1!CC30,0),0)</f>
        <v>2590</v>
      </c>
      <c r="BM30">
        <f ca="1">_xlfn.IFNA(IF(VLOOKUP(Pres_2022_T1!CH30,LiaisonPolitique!$A$2:$C$13,3,FALSE)='Resultat (1)'!$A$1,Pres_2022_T1!CJ30,0),0)</f>
        <v>0</v>
      </c>
      <c r="BT30">
        <f ca="1">_xlfn.IFNA(IF(VLOOKUP(Pres_2022_T1!CO30,LiaisonPolitique!$A$2:$C$13,3,FALSE)='Resultat (1)'!$A$1,Pres_2022_T1!CQ30,0),0)</f>
        <v>610</v>
      </c>
      <c r="CA30">
        <f ca="1">_xlfn.IFNA(IF(VLOOKUP(Pres_2022_T1!CV30,LiaisonPolitique!$A$2:$C$13,3,FALSE)='Resultat (1)'!$A$1,Pres_2022_T1!CX30,0),0)</f>
        <v>0</v>
      </c>
      <c r="CH30">
        <f t="shared" ca="1" si="0"/>
        <v>22438</v>
      </c>
    </row>
    <row r="31" spans="1:86" x14ac:dyDescent="0.6">
      <c r="A31" t="str">
        <v>08_01</v>
      </c>
      <c r="B31">
        <f ca="1">_xlfn.IFNA(IF(VLOOKUP(Pres_2022_T1!W31,LiaisonPolitique!$A$2:$C$13,3,FALSE)='Resultat (1)'!$A$1,Pres_2022_T1!Y31,0),0)</f>
        <v>391</v>
      </c>
      <c r="I31">
        <f ca="1">_xlfn.IFNA(IF(VLOOKUP(Pres_2022_T1!AD31,LiaisonPolitique!$A$2:$C$13,3,FALSE)='Resultat (1)'!$A$1,Pres_2022_T1!AF31,0),0)</f>
        <v>1139</v>
      </c>
      <c r="P31">
        <f ca="1">_xlfn.IFNA(IF(VLOOKUP(Pres_2022_T1!AK31,LiaisonPolitique!$A$2:$C$13,3,FALSE)='Resultat (1)'!$A$1,Pres_2022_T1!AM31,0),0)</f>
        <v>0</v>
      </c>
      <c r="W31">
        <f ca="1">_xlfn.IFNA(IF(VLOOKUP(Pres_2022_T1!AR31,LiaisonPolitique!$A$2:$C$13,3,FALSE)='Resultat (1)'!$A$1,Pres_2022_T1!AT31,0),0)</f>
        <v>0</v>
      </c>
      <c r="AD31">
        <f ca="1">_xlfn.IFNA(IF(VLOOKUP(Pres_2022_T1!AY31,LiaisonPolitique!$A$2:$C$13,3,FALSE)='Resultat (1)'!$A$1,Pres_2022_T1!BA31,0),0)</f>
        <v>0</v>
      </c>
      <c r="AK31">
        <f ca="1">_xlfn.IFNA(IF(VLOOKUP(Pres_2022_T1!BF31,LiaisonPolitique!$A$2:$C$13,3,FALSE)='Resultat (1)'!$A$1,Pres_2022_T1!BH31,0),0)</f>
        <v>0</v>
      </c>
      <c r="AR31">
        <f ca="1">_xlfn.IFNA(IF(VLOOKUP(Pres_2022_T1!BM31,LiaisonPolitique!$A$2:$C$13,3,FALSE)='Resultat (1)'!$A$1,Pres_2022_T1!BO31,0),0)</f>
        <v>7878</v>
      </c>
      <c r="AY31">
        <f ca="1">_xlfn.IFNA(IF(VLOOKUP(Pres_2022_T1!BT31,LiaisonPolitique!$A$2:$C$13,3,FALSE)='Resultat (1)'!$A$1,Pres_2022_T1!BV31,0),0)</f>
        <v>647</v>
      </c>
      <c r="BF31">
        <f ca="1">_xlfn.IFNA(IF(VLOOKUP(Pres_2022_T1!CA31,LiaisonPolitique!$A$2:$C$13,3,FALSE)='Resultat (1)'!$A$1,Pres_2022_T1!CC31,0),0)</f>
        <v>1505</v>
      </c>
      <c r="BM31">
        <f ca="1">_xlfn.IFNA(IF(VLOOKUP(Pres_2022_T1!CH31,LiaisonPolitique!$A$2:$C$13,3,FALSE)='Resultat (1)'!$A$1,Pres_2022_T1!CJ31,0),0)</f>
        <v>0</v>
      </c>
      <c r="BT31">
        <f ca="1">_xlfn.IFNA(IF(VLOOKUP(Pres_2022_T1!CO31,LiaisonPolitique!$A$2:$C$13,3,FALSE)='Resultat (1)'!$A$1,Pres_2022_T1!CQ31,0),0)</f>
        <v>409</v>
      </c>
      <c r="CA31">
        <f ca="1">_xlfn.IFNA(IF(VLOOKUP(Pres_2022_T1!CV31,LiaisonPolitique!$A$2:$C$13,3,FALSE)='Resultat (1)'!$A$1,Pres_2022_T1!CX31,0),0)</f>
        <v>0</v>
      </c>
      <c r="CH31">
        <f t="shared" ca="1" si="0"/>
        <v>11969</v>
      </c>
    </row>
    <row r="32" spans="1:86" x14ac:dyDescent="0.6">
      <c r="A32" t="str">
        <v>08_02</v>
      </c>
      <c r="B32">
        <f ca="1">_xlfn.IFNA(IF(VLOOKUP(Pres_2022_T1!W32,LiaisonPolitique!$A$2:$C$13,3,FALSE)='Resultat (1)'!$A$1,Pres_2022_T1!Y32,0),0)</f>
        <v>347</v>
      </c>
      <c r="I32">
        <f ca="1">_xlfn.IFNA(IF(VLOOKUP(Pres_2022_T1!AD32,LiaisonPolitique!$A$2:$C$13,3,FALSE)='Resultat (1)'!$A$1,Pres_2022_T1!AF32,0),0)</f>
        <v>1054</v>
      </c>
      <c r="P32">
        <f ca="1">_xlfn.IFNA(IF(VLOOKUP(Pres_2022_T1!AK32,LiaisonPolitique!$A$2:$C$13,3,FALSE)='Resultat (1)'!$A$1,Pres_2022_T1!AM32,0),0)</f>
        <v>0</v>
      </c>
      <c r="W32">
        <f ca="1">_xlfn.IFNA(IF(VLOOKUP(Pres_2022_T1!AR32,LiaisonPolitique!$A$2:$C$13,3,FALSE)='Resultat (1)'!$A$1,Pres_2022_T1!AT32,0),0)</f>
        <v>0</v>
      </c>
      <c r="AD32">
        <f ca="1">_xlfn.IFNA(IF(VLOOKUP(Pres_2022_T1!AY32,LiaisonPolitique!$A$2:$C$13,3,FALSE)='Resultat (1)'!$A$1,Pres_2022_T1!BA32,0),0)</f>
        <v>0</v>
      </c>
      <c r="AK32">
        <f ca="1">_xlfn.IFNA(IF(VLOOKUP(Pres_2022_T1!BF32,LiaisonPolitique!$A$2:$C$13,3,FALSE)='Resultat (1)'!$A$1,Pres_2022_T1!BH32,0),0)</f>
        <v>0</v>
      </c>
      <c r="AR32">
        <f ca="1">_xlfn.IFNA(IF(VLOOKUP(Pres_2022_T1!BM32,LiaisonPolitique!$A$2:$C$13,3,FALSE)='Resultat (1)'!$A$1,Pres_2022_T1!BO32,0),0)</f>
        <v>8409</v>
      </c>
      <c r="AY32">
        <f ca="1">_xlfn.IFNA(IF(VLOOKUP(Pres_2022_T1!BT32,LiaisonPolitique!$A$2:$C$13,3,FALSE)='Resultat (1)'!$A$1,Pres_2022_T1!BV32,0),0)</f>
        <v>612</v>
      </c>
      <c r="BF32">
        <f ca="1">_xlfn.IFNA(IF(VLOOKUP(Pres_2022_T1!CA32,LiaisonPolitique!$A$2:$C$13,3,FALSE)='Resultat (1)'!$A$1,Pres_2022_T1!CC32,0),0)</f>
        <v>1054</v>
      </c>
      <c r="BM32">
        <f ca="1">_xlfn.IFNA(IF(VLOOKUP(Pres_2022_T1!CH32,LiaisonPolitique!$A$2:$C$13,3,FALSE)='Resultat (1)'!$A$1,Pres_2022_T1!CJ32,0),0)</f>
        <v>0</v>
      </c>
      <c r="BT32">
        <f ca="1">_xlfn.IFNA(IF(VLOOKUP(Pres_2022_T1!CO32,LiaisonPolitique!$A$2:$C$13,3,FALSE)='Resultat (1)'!$A$1,Pres_2022_T1!CQ32,0),0)</f>
        <v>366</v>
      </c>
      <c r="CA32">
        <f ca="1">_xlfn.IFNA(IF(VLOOKUP(Pres_2022_T1!CV32,LiaisonPolitique!$A$2:$C$13,3,FALSE)='Resultat (1)'!$A$1,Pres_2022_T1!CX32,0),0)</f>
        <v>0</v>
      </c>
      <c r="CH32">
        <f t="shared" ca="1" si="0"/>
        <v>11842</v>
      </c>
    </row>
    <row r="33" spans="1:86" x14ac:dyDescent="0.6">
      <c r="A33" t="str">
        <v>08_03</v>
      </c>
      <c r="B33">
        <f ca="1">_xlfn.IFNA(IF(VLOOKUP(Pres_2022_T1!W33,LiaisonPolitique!$A$2:$C$13,3,FALSE)='Resultat (1)'!$A$1,Pres_2022_T1!Y33,0),0)</f>
        <v>343</v>
      </c>
      <c r="I33">
        <f ca="1">_xlfn.IFNA(IF(VLOOKUP(Pres_2022_T1!AD33,LiaisonPolitique!$A$2:$C$13,3,FALSE)='Resultat (1)'!$A$1,Pres_2022_T1!AF33,0),0)</f>
        <v>816</v>
      </c>
      <c r="P33">
        <f ca="1">_xlfn.IFNA(IF(VLOOKUP(Pres_2022_T1!AK33,LiaisonPolitique!$A$2:$C$13,3,FALSE)='Resultat (1)'!$A$1,Pres_2022_T1!AM33,0),0)</f>
        <v>0</v>
      </c>
      <c r="W33">
        <f ca="1">_xlfn.IFNA(IF(VLOOKUP(Pres_2022_T1!AR33,LiaisonPolitique!$A$2:$C$13,3,FALSE)='Resultat (1)'!$A$1,Pres_2022_T1!AT33,0),0)</f>
        <v>0</v>
      </c>
      <c r="AD33">
        <f ca="1">_xlfn.IFNA(IF(VLOOKUP(Pres_2022_T1!AY33,LiaisonPolitique!$A$2:$C$13,3,FALSE)='Resultat (1)'!$A$1,Pres_2022_T1!BA33,0),0)</f>
        <v>0</v>
      </c>
      <c r="AK33">
        <f ca="1">_xlfn.IFNA(IF(VLOOKUP(Pres_2022_T1!BF33,LiaisonPolitique!$A$2:$C$13,3,FALSE)='Resultat (1)'!$A$1,Pres_2022_T1!BH33,0),0)</f>
        <v>0</v>
      </c>
      <c r="AR33">
        <f ca="1">_xlfn.IFNA(IF(VLOOKUP(Pres_2022_T1!BM33,LiaisonPolitique!$A$2:$C$13,3,FALSE)='Resultat (1)'!$A$1,Pres_2022_T1!BO33,0),0)</f>
        <v>5994</v>
      </c>
      <c r="AY33">
        <f ca="1">_xlfn.IFNA(IF(VLOOKUP(Pres_2022_T1!BT33,LiaisonPolitique!$A$2:$C$13,3,FALSE)='Resultat (1)'!$A$1,Pres_2022_T1!BV33,0),0)</f>
        <v>482</v>
      </c>
      <c r="BF33">
        <f ca="1">_xlfn.IFNA(IF(VLOOKUP(Pres_2022_T1!CA33,LiaisonPolitique!$A$2:$C$13,3,FALSE)='Resultat (1)'!$A$1,Pres_2022_T1!CC33,0),0)</f>
        <v>887</v>
      </c>
      <c r="BM33">
        <f ca="1">_xlfn.IFNA(IF(VLOOKUP(Pres_2022_T1!CH33,LiaisonPolitique!$A$2:$C$13,3,FALSE)='Resultat (1)'!$A$1,Pres_2022_T1!CJ33,0),0)</f>
        <v>0</v>
      </c>
      <c r="BT33">
        <f ca="1">_xlfn.IFNA(IF(VLOOKUP(Pres_2022_T1!CO33,LiaisonPolitique!$A$2:$C$13,3,FALSE)='Resultat (1)'!$A$1,Pres_2022_T1!CQ33,0),0)</f>
        <v>337</v>
      </c>
      <c r="CA33">
        <f ca="1">_xlfn.IFNA(IF(VLOOKUP(Pres_2022_T1!CV33,LiaisonPolitique!$A$2:$C$13,3,FALSE)='Resultat (1)'!$A$1,Pres_2022_T1!CX33,0),0)</f>
        <v>0</v>
      </c>
      <c r="CH33">
        <f t="shared" ca="1" si="0"/>
        <v>8859</v>
      </c>
    </row>
    <row r="34" spans="1:86" x14ac:dyDescent="0.6">
      <c r="A34" t="str">
        <v>09_01</v>
      </c>
      <c r="B34">
        <f ca="1">_xlfn.IFNA(IF(VLOOKUP(Pres_2022_T1!W34,LiaisonPolitique!$A$2:$C$13,3,FALSE)='Resultat (1)'!$A$1,Pres_2022_T1!Y34,0),0)</f>
        <v>218</v>
      </c>
      <c r="I34">
        <f ca="1">_xlfn.IFNA(IF(VLOOKUP(Pres_2022_T1!AD34,LiaisonPolitique!$A$2:$C$13,3,FALSE)='Resultat (1)'!$A$1,Pres_2022_T1!AF34,0),0)</f>
        <v>1419</v>
      </c>
      <c r="P34">
        <f ca="1">_xlfn.IFNA(IF(VLOOKUP(Pres_2022_T1!AK34,LiaisonPolitique!$A$2:$C$13,3,FALSE)='Resultat (1)'!$A$1,Pres_2022_T1!AM34,0),0)</f>
        <v>0</v>
      </c>
      <c r="W34">
        <f ca="1">_xlfn.IFNA(IF(VLOOKUP(Pres_2022_T1!AR34,LiaisonPolitique!$A$2:$C$13,3,FALSE)='Resultat (1)'!$A$1,Pres_2022_T1!AT34,0),0)</f>
        <v>0</v>
      </c>
      <c r="AD34">
        <f ca="1">_xlfn.IFNA(IF(VLOOKUP(Pres_2022_T1!AY34,LiaisonPolitique!$A$2:$C$13,3,FALSE)='Resultat (1)'!$A$1,Pres_2022_T1!BA34,0),0)</f>
        <v>0</v>
      </c>
      <c r="AK34">
        <f ca="1">_xlfn.IFNA(IF(VLOOKUP(Pres_2022_T1!BF34,LiaisonPolitique!$A$2:$C$13,3,FALSE)='Resultat (1)'!$A$1,Pres_2022_T1!BH34,0),0)</f>
        <v>0</v>
      </c>
      <c r="AR34">
        <f ca="1">_xlfn.IFNA(IF(VLOOKUP(Pres_2022_T1!BM34,LiaisonPolitique!$A$2:$C$13,3,FALSE)='Resultat (1)'!$A$1,Pres_2022_T1!BO34,0),0)</f>
        <v>12129</v>
      </c>
      <c r="AY34">
        <f ca="1">_xlfn.IFNA(IF(VLOOKUP(Pres_2022_T1!BT34,LiaisonPolitique!$A$2:$C$13,3,FALSE)='Resultat (1)'!$A$1,Pres_2022_T1!BV34,0),0)</f>
        <v>1647</v>
      </c>
      <c r="BF34">
        <f ca="1">_xlfn.IFNA(IF(VLOOKUP(Pres_2022_T1!CA34,LiaisonPolitique!$A$2:$C$13,3,FALSE)='Resultat (1)'!$A$1,Pres_2022_T1!CC34,0),0)</f>
        <v>1531</v>
      </c>
      <c r="BM34">
        <f ca="1">_xlfn.IFNA(IF(VLOOKUP(Pres_2022_T1!CH34,LiaisonPolitique!$A$2:$C$13,3,FALSE)='Resultat (1)'!$A$1,Pres_2022_T1!CJ34,0),0)</f>
        <v>0</v>
      </c>
      <c r="BT34">
        <f ca="1">_xlfn.IFNA(IF(VLOOKUP(Pres_2022_T1!CO34,LiaisonPolitique!$A$2:$C$13,3,FALSE)='Resultat (1)'!$A$1,Pres_2022_T1!CQ34,0),0)</f>
        <v>379</v>
      </c>
      <c r="CA34">
        <f ca="1">_xlfn.IFNA(IF(VLOOKUP(Pres_2022_T1!CV34,LiaisonPolitique!$A$2:$C$13,3,FALSE)='Resultat (1)'!$A$1,Pres_2022_T1!CX34,0),0)</f>
        <v>0</v>
      </c>
      <c r="CH34">
        <f t="shared" ca="1" si="0"/>
        <v>17323</v>
      </c>
    </row>
    <row r="35" spans="1:86" x14ac:dyDescent="0.6">
      <c r="A35" t="str">
        <v>09_02</v>
      </c>
      <c r="B35">
        <f ca="1">_xlfn.IFNA(IF(VLOOKUP(Pres_2022_T1!W35,LiaisonPolitique!$A$2:$C$13,3,FALSE)='Resultat (1)'!$A$1,Pres_2022_T1!Y35,0),0)</f>
        <v>199</v>
      </c>
      <c r="I35">
        <f ca="1">_xlfn.IFNA(IF(VLOOKUP(Pres_2022_T1!AD35,LiaisonPolitique!$A$2:$C$13,3,FALSE)='Resultat (1)'!$A$1,Pres_2022_T1!AF35,0),0)</f>
        <v>1282</v>
      </c>
      <c r="P35">
        <f ca="1">_xlfn.IFNA(IF(VLOOKUP(Pres_2022_T1!AK35,LiaisonPolitique!$A$2:$C$13,3,FALSE)='Resultat (1)'!$A$1,Pres_2022_T1!AM35,0),0)</f>
        <v>0</v>
      </c>
      <c r="W35">
        <f ca="1">_xlfn.IFNA(IF(VLOOKUP(Pres_2022_T1!AR35,LiaisonPolitique!$A$2:$C$13,3,FALSE)='Resultat (1)'!$A$1,Pres_2022_T1!AT35,0),0)</f>
        <v>0</v>
      </c>
      <c r="AD35">
        <f ca="1">_xlfn.IFNA(IF(VLOOKUP(Pres_2022_T1!AY35,LiaisonPolitique!$A$2:$C$13,3,FALSE)='Resultat (1)'!$A$1,Pres_2022_T1!BA35,0),0)</f>
        <v>0</v>
      </c>
      <c r="AK35">
        <f ca="1">_xlfn.IFNA(IF(VLOOKUP(Pres_2022_T1!BF35,LiaisonPolitique!$A$2:$C$13,3,FALSE)='Resultat (1)'!$A$1,Pres_2022_T1!BH35,0),0)</f>
        <v>0</v>
      </c>
      <c r="AR35">
        <f ca="1">_xlfn.IFNA(IF(VLOOKUP(Pres_2022_T1!BM35,LiaisonPolitique!$A$2:$C$13,3,FALSE)='Resultat (1)'!$A$1,Pres_2022_T1!BO35,0),0)</f>
        <v>11779</v>
      </c>
      <c r="AY35">
        <f ca="1">_xlfn.IFNA(IF(VLOOKUP(Pres_2022_T1!BT35,LiaisonPolitique!$A$2:$C$13,3,FALSE)='Resultat (1)'!$A$1,Pres_2022_T1!BV35,0),0)</f>
        <v>1561</v>
      </c>
      <c r="BF35">
        <f ca="1">_xlfn.IFNA(IF(VLOOKUP(Pres_2022_T1!CA35,LiaisonPolitique!$A$2:$C$13,3,FALSE)='Resultat (1)'!$A$1,Pres_2022_T1!CC35,0),0)</f>
        <v>1489</v>
      </c>
      <c r="BM35">
        <f ca="1">_xlfn.IFNA(IF(VLOOKUP(Pres_2022_T1!CH35,LiaisonPolitique!$A$2:$C$13,3,FALSE)='Resultat (1)'!$A$1,Pres_2022_T1!CJ35,0),0)</f>
        <v>0</v>
      </c>
      <c r="BT35">
        <f ca="1">_xlfn.IFNA(IF(VLOOKUP(Pres_2022_T1!CO35,LiaisonPolitique!$A$2:$C$13,3,FALSE)='Resultat (1)'!$A$1,Pres_2022_T1!CQ35,0),0)</f>
        <v>344</v>
      </c>
      <c r="CA35">
        <f ca="1">_xlfn.IFNA(IF(VLOOKUP(Pres_2022_T1!CV35,LiaisonPolitique!$A$2:$C$13,3,FALSE)='Resultat (1)'!$A$1,Pres_2022_T1!CX35,0),0)</f>
        <v>0</v>
      </c>
      <c r="CH35">
        <f t="shared" ca="1" si="0"/>
        <v>16654</v>
      </c>
    </row>
    <row r="36" spans="1:86" x14ac:dyDescent="0.6">
      <c r="A36" t="str">
        <v>10_01</v>
      </c>
      <c r="B36">
        <f ca="1">_xlfn.IFNA(IF(VLOOKUP(Pres_2022_T1!W36,LiaisonPolitique!$A$2:$C$13,3,FALSE)='Resultat (1)'!$A$1,Pres_2022_T1!Y36,0),0)</f>
        <v>331</v>
      </c>
      <c r="I36">
        <f ca="1">_xlfn.IFNA(IF(VLOOKUP(Pres_2022_T1!AD36,LiaisonPolitique!$A$2:$C$13,3,FALSE)='Resultat (1)'!$A$1,Pres_2022_T1!AF36,0),0)</f>
        <v>884</v>
      </c>
      <c r="P36">
        <f ca="1">_xlfn.IFNA(IF(VLOOKUP(Pres_2022_T1!AK36,LiaisonPolitique!$A$2:$C$13,3,FALSE)='Resultat (1)'!$A$1,Pres_2022_T1!AM36,0),0)</f>
        <v>0</v>
      </c>
      <c r="W36">
        <f ca="1">_xlfn.IFNA(IF(VLOOKUP(Pres_2022_T1!AR36,LiaisonPolitique!$A$2:$C$13,3,FALSE)='Resultat (1)'!$A$1,Pres_2022_T1!AT36,0),0)</f>
        <v>0</v>
      </c>
      <c r="AD36">
        <f ca="1">_xlfn.IFNA(IF(VLOOKUP(Pres_2022_T1!AY36,LiaisonPolitique!$A$2:$C$13,3,FALSE)='Resultat (1)'!$A$1,Pres_2022_T1!BA36,0),0)</f>
        <v>0</v>
      </c>
      <c r="AK36">
        <f ca="1">_xlfn.IFNA(IF(VLOOKUP(Pres_2022_T1!BF36,LiaisonPolitique!$A$2:$C$13,3,FALSE)='Resultat (1)'!$A$1,Pres_2022_T1!BH36,0),0)</f>
        <v>0</v>
      </c>
      <c r="AR36">
        <f ca="1">_xlfn.IFNA(IF(VLOOKUP(Pres_2022_T1!BM36,LiaisonPolitique!$A$2:$C$13,3,FALSE)='Resultat (1)'!$A$1,Pres_2022_T1!BO36,0),0)</f>
        <v>5792</v>
      </c>
      <c r="AY36">
        <f ca="1">_xlfn.IFNA(IF(VLOOKUP(Pres_2022_T1!BT36,LiaisonPolitique!$A$2:$C$13,3,FALSE)='Resultat (1)'!$A$1,Pres_2022_T1!BV36,0),0)</f>
        <v>491</v>
      </c>
      <c r="BF36">
        <f ca="1">_xlfn.IFNA(IF(VLOOKUP(Pres_2022_T1!CA36,LiaisonPolitique!$A$2:$C$13,3,FALSE)='Resultat (1)'!$A$1,Pres_2022_T1!CC36,0),0)</f>
        <v>1266</v>
      </c>
      <c r="BM36">
        <f ca="1">_xlfn.IFNA(IF(VLOOKUP(Pres_2022_T1!CH36,LiaisonPolitique!$A$2:$C$13,3,FALSE)='Resultat (1)'!$A$1,Pres_2022_T1!CJ36,0),0)</f>
        <v>0</v>
      </c>
      <c r="BT36">
        <f ca="1">_xlfn.IFNA(IF(VLOOKUP(Pres_2022_T1!CO36,LiaisonPolitique!$A$2:$C$13,3,FALSE)='Resultat (1)'!$A$1,Pres_2022_T1!CQ36,0),0)</f>
        <v>336</v>
      </c>
      <c r="CA36">
        <f ca="1">_xlfn.IFNA(IF(VLOOKUP(Pres_2022_T1!CV36,LiaisonPolitique!$A$2:$C$13,3,FALSE)='Resultat (1)'!$A$1,Pres_2022_T1!CX36,0),0)</f>
        <v>0</v>
      </c>
      <c r="CH36">
        <f t="shared" ca="1" si="0"/>
        <v>9100</v>
      </c>
    </row>
    <row r="37" spans="1:86" x14ac:dyDescent="0.6">
      <c r="A37" t="str">
        <v>10_02</v>
      </c>
      <c r="B37">
        <f ca="1">_xlfn.IFNA(IF(VLOOKUP(Pres_2022_T1!W37,LiaisonPolitique!$A$2:$C$13,3,FALSE)='Resultat (1)'!$A$1,Pres_2022_T1!Y37,0),0)</f>
        <v>388</v>
      </c>
      <c r="I37">
        <f ca="1">_xlfn.IFNA(IF(VLOOKUP(Pres_2022_T1!AD37,LiaisonPolitique!$A$2:$C$13,3,FALSE)='Resultat (1)'!$A$1,Pres_2022_T1!AF37,0),0)</f>
        <v>1122</v>
      </c>
      <c r="P37">
        <f ca="1">_xlfn.IFNA(IF(VLOOKUP(Pres_2022_T1!AK37,LiaisonPolitique!$A$2:$C$13,3,FALSE)='Resultat (1)'!$A$1,Pres_2022_T1!AM37,0),0)</f>
        <v>0</v>
      </c>
      <c r="W37">
        <f ca="1">_xlfn.IFNA(IF(VLOOKUP(Pres_2022_T1!AR37,LiaisonPolitique!$A$2:$C$13,3,FALSE)='Resultat (1)'!$A$1,Pres_2022_T1!AT37,0),0)</f>
        <v>0</v>
      </c>
      <c r="AD37">
        <f ca="1">_xlfn.IFNA(IF(VLOOKUP(Pres_2022_T1!AY37,LiaisonPolitique!$A$2:$C$13,3,FALSE)='Resultat (1)'!$A$1,Pres_2022_T1!BA37,0),0)</f>
        <v>0</v>
      </c>
      <c r="AK37">
        <f ca="1">_xlfn.IFNA(IF(VLOOKUP(Pres_2022_T1!BF37,LiaisonPolitique!$A$2:$C$13,3,FALSE)='Resultat (1)'!$A$1,Pres_2022_T1!BH37,0),0)</f>
        <v>0</v>
      </c>
      <c r="AR37">
        <f ca="1">_xlfn.IFNA(IF(VLOOKUP(Pres_2022_T1!BM37,LiaisonPolitique!$A$2:$C$13,3,FALSE)='Resultat (1)'!$A$1,Pres_2022_T1!BO37,0),0)</f>
        <v>7858</v>
      </c>
      <c r="AY37">
        <f ca="1">_xlfn.IFNA(IF(VLOOKUP(Pres_2022_T1!BT37,LiaisonPolitique!$A$2:$C$13,3,FALSE)='Resultat (1)'!$A$1,Pres_2022_T1!BV37,0),0)</f>
        <v>638</v>
      </c>
      <c r="BF37">
        <f ca="1">_xlfn.IFNA(IF(VLOOKUP(Pres_2022_T1!CA37,LiaisonPolitique!$A$2:$C$13,3,FALSE)='Resultat (1)'!$A$1,Pres_2022_T1!CC37,0),0)</f>
        <v>1873</v>
      </c>
      <c r="BM37">
        <f ca="1">_xlfn.IFNA(IF(VLOOKUP(Pres_2022_T1!CH37,LiaisonPolitique!$A$2:$C$13,3,FALSE)='Resultat (1)'!$A$1,Pres_2022_T1!CJ37,0),0)</f>
        <v>0</v>
      </c>
      <c r="BT37">
        <f ca="1">_xlfn.IFNA(IF(VLOOKUP(Pres_2022_T1!CO37,LiaisonPolitique!$A$2:$C$13,3,FALSE)='Resultat (1)'!$A$1,Pres_2022_T1!CQ37,0),0)</f>
        <v>357</v>
      </c>
      <c r="CA37">
        <f ca="1">_xlfn.IFNA(IF(VLOOKUP(Pres_2022_T1!CV37,LiaisonPolitique!$A$2:$C$13,3,FALSE)='Resultat (1)'!$A$1,Pres_2022_T1!CX37,0),0)</f>
        <v>0</v>
      </c>
      <c r="CH37">
        <f t="shared" ca="1" si="0"/>
        <v>12236</v>
      </c>
    </row>
    <row r="38" spans="1:86" x14ac:dyDescent="0.6">
      <c r="A38" t="str">
        <v>10_03</v>
      </c>
      <c r="B38">
        <f ca="1">_xlfn.IFNA(IF(VLOOKUP(Pres_2022_T1!W38,LiaisonPolitique!$A$2:$C$13,3,FALSE)='Resultat (1)'!$A$1,Pres_2022_T1!Y38,0),0)</f>
        <v>286</v>
      </c>
      <c r="I38">
        <f ca="1">_xlfn.IFNA(IF(VLOOKUP(Pres_2022_T1!AD38,LiaisonPolitique!$A$2:$C$13,3,FALSE)='Resultat (1)'!$A$1,Pres_2022_T1!AF38,0),0)</f>
        <v>1088</v>
      </c>
      <c r="P38">
        <f ca="1">_xlfn.IFNA(IF(VLOOKUP(Pres_2022_T1!AK38,LiaisonPolitique!$A$2:$C$13,3,FALSE)='Resultat (1)'!$A$1,Pres_2022_T1!AM38,0),0)</f>
        <v>0</v>
      </c>
      <c r="W38">
        <f ca="1">_xlfn.IFNA(IF(VLOOKUP(Pres_2022_T1!AR38,LiaisonPolitique!$A$2:$C$13,3,FALSE)='Resultat (1)'!$A$1,Pres_2022_T1!AT38,0),0)</f>
        <v>0</v>
      </c>
      <c r="AD38">
        <f ca="1">_xlfn.IFNA(IF(VLOOKUP(Pres_2022_T1!AY38,LiaisonPolitique!$A$2:$C$13,3,FALSE)='Resultat (1)'!$A$1,Pres_2022_T1!BA38,0),0)</f>
        <v>0</v>
      </c>
      <c r="AK38">
        <f ca="1">_xlfn.IFNA(IF(VLOOKUP(Pres_2022_T1!BF38,LiaisonPolitique!$A$2:$C$13,3,FALSE)='Resultat (1)'!$A$1,Pres_2022_T1!BH38,0),0)</f>
        <v>0</v>
      </c>
      <c r="AR38">
        <f ca="1">_xlfn.IFNA(IF(VLOOKUP(Pres_2022_T1!BM38,LiaisonPolitique!$A$2:$C$13,3,FALSE)='Resultat (1)'!$A$1,Pres_2022_T1!BO38,0),0)</f>
        <v>8833</v>
      </c>
      <c r="AY38">
        <f ca="1">_xlfn.IFNA(IF(VLOOKUP(Pres_2022_T1!BT38,LiaisonPolitique!$A$2:$C$13,3,FALSE)='Resultat (1)'!$A$1,Pres_2022_T1!BV38,0),0)</f>
        <v>591</v>
      </c>
      <c r="BF38">
        <f ca="1">_xlfn.IFNA(IF(VLOOKUP(Pres_2022_T1!CA38,LiaisonPolitique!$A$2:$C$13,3,FALSE)='Resultat (1)'!$A$1,Pres_2022_T1!CC38,0),0)</f>
        <v>1480</v>
      </c>
      <c r="BM38">
        <f ca="1">_xlfn.IFNA(IF(VLOOKUP(Pres_2022_T1!CH38,LiaisonPolitique!$A$2:$C$13,3,FALSE)='Resultat (1)'!$A$1,Pres_2022_T1!CJ38,0),0)</f>
        <v>0</v>
      </c>
      <c r="BT38">
        <f ca="1">_xlfn.IFNA(IF(VLOOKUP(Pres_2022_T1!CO38,LiaisonPolitique!$A$2:$C$13,3,FALSE)='Resultat (1)'!$A$1,Pres_2022_T1!CQ38,0),0)</f>
        <v>369</v>
      </c>
      <c r="CA38">
        <f ca="1">_xlfn.IFNA(IF(VLOOKUP(Pres_2022_T1!CV38,LiaisonPolitique!$A$2:$C$13,3,FALSE)='Resultat (1)'!$A$1,Pres_2022_T1!CX38,0),0)</f>
        <v>0</v>
      </c>
      <c r="CH38">
        <f t="shared" ca="1" si="0"/>
        <v>12647</v>
      </c>
    </row>
    <row r="39" spans="1:86" x14ac:dyDescent="0.6">
      <c r="A39" t="str">
        <v>11_01</v>
      </c>
      <c r="B39">
        <f ca="1">_xlfn.IFNA(IF(VLOOKUP(Pres_2022_T1!W39,LiaisonPolitique!$A$2:$C$13,3,FALSE)='Resultat (1)'!$A$1,Pres_2022_T1!Y39,0),0)</f>
        <v>377</v>
      </c>
      <c r="I39">
        <f ca="1">_xlfn.IFNA(IF(VLOOKUP(Pres_2022_T1!AD39,LiaisonPolitique!$A$2:$C$13,3,FALSE)='Resultat (1)'!$A$1,Pres_2022_T1!AF39,0),0)</f>
        <v>2105</v>
      </c>
      <c r="P39">
        <f ca="1">_xlfn.IFNA(IF(VLOOKUP(Pres_2022_T1!AK39,LiaisonPolitique!$A$2:$C$13,3,FALSE)='Resultat (1)'!$A$1,Pres_2022_T1!AM39,0),0)</f>
        <v>0</v>
      </c>
      <c r="W39">
        <f ca="1">_xlfn.IFNA(IF(VLOOKUP(Pres_2022_T1!AR39,LiaisonPolitique!$A$2:$C$13,3,FALSE)='Resultat (1)'!$A$1,Pres_2022_T1!AT39,0),0)</f>
        <v>0</v>
      </c>
      <c r="AD39">
        <f ca="1">_xlfn.IFNA(IF(VLOOKUP(Pres_2022_T1!AY39,LiaisonPolitique!$A$2:$C$13,3,FALSE)='Resultat (1)'!$A$1,Pres_2022_T1!BA39,0),0)</f>
        <v>0</v>
      </c>
      <c r="AK39">
        <f ca="1">_xlfn.IFNA(IF(VLOOKUP(Pres_2022_T1!BF39,LiaisonPolitique!$A$2:$C$13,3,FALSE)='Resultat (1)'!$A$1,Pres_2022_T1!BH39,0),0)</f>
        <v>0</v>
      </c>
      <c r="AR39">
        <f ca="1">_xlfn.IFNA(IF(VLOOKUP(Pres_2022_T1!BM39,LiaisonPolitique!$A$2:$C$13,3,FALSE)='Resultat (1)'!$A$1,Pres_2022_T1!BO39,0),0)</f>
        <v>14589</v>
      </c>
      <c r="AY39">
        <f ca="1">_xlfn.IFNA(IF(VLOOKUP(Pres_2022_T1!BT39,LiaisonPolitique!$A$2:$C$13,3,FALSE)='Resultat (1)'!$A$1,Pres_2022_T1!BV39,0),0)</f>
        <v>2207</v>
      </c>
      <c r="BF39">
        <f ca="1">_xlfn.IFNA(IF(VLOOKUP(Pres_2022_T1!CA39,LiaisonPolitique!$A$2:$C$13,3,FALSE)='Resultat (1)'!$A$1,Pres_2022_T1!CC39,0),0)</f>
        <v>2117</v>
      </c>
      <c r="BM39">
        <f ca="1">_xlfn.IFNA(IF(VLOOKUP(Pres_2022_T1!CH39,LiaisonPolitique!$A$2:$C$13,3,FALSE)='Resultat (1)'!$A$1,Pres_2022_T1!CJ39,0),0)</f>
        <v>0</v>
      </c>
      <c r="BT39">
        <f ca="1">_xlfn.IFNA(IF(VLOOKUP(Pres_2022_T1!CO39,LiaisonPolitique!$A$2:$C$13,3,FALSE)='Resultat (1)'!$A$1,Pres_2022_T1!CQ39,0),0)</f>
        <v>616</v>
      </c>
      <c r="CA39">
        <f ca="1">_xlfn.IFNA(IF(VLOOKUP(Pres_2022_T1!CV39,LiaisonPolitique!$A$2:$C$13,3,FALSE)='Resultat (1)'!$A$1,Pres_2022_T1!CX39,0),0)</f>
        <v>0</v>
      </c>
      <c r="CH39">
        <f t="shared" ca="1" si="0"/>
        <v>22011</v>
      </c>
    </row>
    <row r="40" spans="1:86" x14ac:dyDescent="0.6">
      <c r="A40" t="str">
        <v>11_02</v>
      </c>
      <c r="B40">
        <f ca="1">_xlfn.IFNA(IF(VLOOKUP(Pres_2022_T1!W40,LiaisonPolitique!$A$2:$C$13,3,FALSE)='Resultat (1)'!$A$1,Pres_2022_T1!Y40,0),0)</f>
        <v>308</v>
      </c>
      <c r="I40">
        <f ca="1">_xlfn.IFNA(IF(VLOOKUP(Pres_2022_T1!AD40,LiaisonPolitique!$A$2:$C$13,3,FALSE)='Resultat (1)'!$A$1,Pres_2022_T1!AF40,0),0)</f>
        <v>1838</v>
      </c>
      <c r="P40">
        <f ca="1">_xlfn.IFNA(IF(VLOOKUP(Pres_2022_T1!AK40,LiaisonPolitique!$A$2:$C$13,3,FALSE)='Resultat (1)'!$A$1,Pres_2022_T1!AM40,0),0)</f>
        <v>0</v>
      </c>
      <c r="W40">
        <f ca="1">_xlfn.IFNA(IF(VLOOKUP(Pres_2022_T1!AR40,LiaisonPolitique!$A$2:$C$13,3,FALSE)='Resultat (1)'!$A$1,Pres_2022_T1!AT40,0),0)</f>
        <v>0</v>
      </c>
      <c r="AD40">
        <f ca="1">_xlfn.IFNA(IF(VLOOKUP(Pres_2022_T1!AY40,LiaisonPolitique!$A$2:$C$13,3,FALSE)='Resultat (1)'!$A$1,Pres_2022_T1!BA40,0),0)</f>
        <v>0</v>
      </c>
      <c r="AK40">
        <f ca="1">_xlfn.IFNA(IF(VLOOKUP(Pres_2022_T1!BF40,LiaisonPolitique!$A$2:$C$13,3,FALSE)='Resultat (1)'!$A$1,Pres_2022_T1!BH40,0),0)</f>
        <v>0</v>
      </c>
      <c r="AR40">
        <f ca="1">_xlfn.IFNA(IF(VLOOKUP(Pres_2022_T1!BM40,LiaisonPolitique!$A$2:$C$13,3,FALSE)='Resultat (1)'!$A$1,Pres_2022_T1!BO40,0),0)</f>
        <v>12848</v>
      </c>
      <c r="AY40">
        <f ca="1">_xlfn.IFNA(IF(VLOOKUP(Pres_2022_T1!BT40,LiaisonPolitique!$A$2:$C$13,3,FALSE)='Resultat (1)'!$A$1,Pres_2022_T1!BV40,0),0)</f>
        <v>1578</v>
      </c>
      <c r="BF40">
        <f ca="1">_xlfn.IFNA(IF(VLOOKUP(Pres_2022_T1!CA40,LiaisonPolitique!$A$2:$C$13,3,FALSE)='Resultat (1)'!$A$1,Pres_2022_T1!CC40,0),0)</f>
        <v>2119</v>
      </c>
      <c r="BM40">
        <f ca="1">_xlfn.IFNA(IF(VLOOKUP(Pres_2022_T1!CH40,LiaisonPolitique!$A$2:$C$13,3,FALSE)='Resultat (1)'!$A$1,Pres_2022_T1!CJ40,0),0)</f>
        <v>0</v>
      </c>
      <c r="BT40">
        <f ca="1">_xlfn.IFNA(IF(VLOOKUP(Pres_2022_T1!CO40,LiaisonPolitique!$A$2:$C$13,3,FALSE)='Resultat (1)'!$A$1,Pres_2022_T1!CQ40,0),0)</f>
        <v>532</v>
      </c>
      <c r="CA40">
        <f ca="1">_xlfn.IFNA(IF(VLOOKUP(Pres_2022_T1!CV40,LiaisonPolitique!$A$2:$C$13,3,FALSE)='Resultat (1)'!$A$1,Pres_2022_T1!CX40,0),0)</f>
        <v>0</v>
      </c>
      <c r="CH40">
        <f t="shared" ca="1" si="0"/>
        <v>19223</v>
      </c>
    </row>
    <row r="41" spans="1:86" x14ac:dyDescent="0.6">
      <c r="A41" t="str">
        <v>11_03</v>
      </c>
      <c r="B41">
        <f ca="1">_xlfn.IFNA(IF(VLOOKUP(Pres_2022_T1!W41,LiaisonPolitique!$A$2:$C$13,3,FALSE)='Resultat (1)'!$A$1,Pres_2022_T1!Y41,0),0)</f>
        <v>341</v>
      </c>
      <c r="I41">
        <f ca="1">_xlfn.IFNA(IF(VLOOKUP(Pres_2022_T1!AD41,LiaisonPolitique!$A$2:$C$13,3,FALSE)='Resultat (1)'!$A$1,Pres_2022_T1!AF41,0),0)</f>
        <v>1679</v>
      </c>
      <c r="P41">
        <f ca="1">_xlfn.IFNA(IF(VLOOKUP(Pres_2022_T1!AK41,LiaisonPolitique!$A$2:$C$13,3,FALSE)='Resultat (1)'!$A$1,Pres_2022_T1!AM41,0),0)</f>
        <v>0</v>
      </c>
      <c r="W41">
        <f ca="1">_xlfn.IFNA(IF(VLOOKUP(Pres_2022_T1!AR41,LiaisonPolitique!$A$2:$C$13,3,FALSE)='Resultat (1)'!$A$1,Pres_2022_T1!AT41,0),0)</f>
        <v>0</v>
      </c>
      <c r="AD41">
        <f ca="1">_xlfn.IFNA(IF(VLOOKUP(Pres_2022_T1!AY41,LiaisonPolitique!$A$2:$C$13,3,FALSE)='Resultat (1)'!$A$1,Pres_2022_T1!BA41,0),0)</f>
        <v>0</v>
      </c>
      <c r="AK41">
        <f ca="1">_xlfn.IFNA(IF(VLOOKUP(Pres_2022_T1!BF41,LiaisonPolitique!$A$2:$C$13,3,FALSE)='Resultat (1)'!$A$1,Pres_2022_T1!BH41,0),0)</f>
        <v>0</v>
      </c>
      <c r="AR41">
        <f ca="1">_xlfn.IFNA(IF(VLOOKUP(Pres_2022_T1!BM41,LiaisonPolitique!$A$2:$C$13,3,FALSE)='Resultat (1)'!$A$1,Pres_2022_T1!BO41,0),0)</f>
        <v>14602</v>
      </c>
      <c r="AY41">
        <f ca="1">_xlfn.IFNA(IF(VLOOKUP(Pres_2022_T1!BT41,LiaisonPolitique!$A$2:$C$13,3,FALSE)='Resultat (1)'!$A$1,Pres_2022_T1!BV41,0),0)</f>
        <v>2381</v>
      </c>
      <c r="BF41">
        <f ca="1">_xlfn.IFNA(IF(VLOOKUP(Pres_2022_T1!CA41,LiaisonPolitique!$A$2:$C$13,3,FALSE)='Resultat (1)'!$A$1,Pres_2022_T1!CC41,0),0)</f>
        <v>2086</v>
      </c>
      <c r="BM41">
        <f ca="1">_xlfn.IFNA(IF(VLOOKUP(Pres_2022_T1!CH41,LiaisonPolitique!$A$2:$C$13,3,FALSE)='Resultat (1)'!$A$1,Pres_2022_T1!CJ41,0),0)</f>
        <v>0</v>
      </c>
      <c r="BT41">
        <f ca="1">_xlfn.IFNA(IF(VLOOKUP(Pres_2022_T1!CO41,LiaisonPolitique!$A$2:$C$13,3,FALSE)='Resultat (1)'!$A$1,Pres_2022_T1!CQ41,0),0)</f>
        <v>600</v>
      </c>
      <c r="CA41">
        <f ca="1">_xlfn.IFNA(IF(VLOOKUP(Pres_2022_T1!CV41,LiaisonPolitique!$A$2:$C$13,3,FALSE)='Resultat (1)'!$A$1,Pres_2022_T1!CX41,0),0)</f>
        <v>0</v>
      </c>
      <c r="CH41">
        <f t="shared" ca="1" si="0"/>
        <v>21689</v>
      </c>
    </row>
    <row r="42" spans="1:86" x14ac:dyDescent="0.6">
      <c r="A42" t="str">
        <v>12_01</v>
      </c>
      <c r="B42">
        <f ca="1">_xlfn.IFNA(IF(VLOOKUP(Pres_2022_T1!W42,LiaisonPolitique!$A$2:$C$13,3,FALSE)='Resultat (1)'!$A$1,Pres_2022_T1!Y42,0),0)</f>
        <v>261</v>
      </c>
      <c r="I42">
        <f ca="1">_xlfn.IFNA(IF(VLOOKUP(Pres_2022_T1!AD42,LiaisonPolitique!$A$2:$C$13,3,FALSE)='Resultat (1)'!$A$1,Pres_2022_T1!AF42,0),0)</f>
        <v>1320</v>
      </c>
      <c r="P42">
        <f ca="1">_xlfn.IFNA(IF(VLOOKUP(Pres_2022_T1!AK42,LiaisonPolitique!$A$2:$C$13,3,FALSE)='Resultat (1)'!$A$1,Pres_2022_T1!AM42,0),0)</f>
        <v>0</v>
      </c>
      <c r="W42">
        <f ca="1">_xlfn.IFNA(IF(VLOOKUP(Pres_2022_T1!AR42,LiaisonPolitique!$A$2:$C$13,3,FALSE)='Resultat (1)'!$A$1,Pres_2022_T1!AT42,0),0)</f>
        <v>0</v>
      </c>
      <c r="AD42">
        <f ca="1">_xlfn.IFNA(IF(VLOOKUP(Pres_2022_T1!AY42,LiaisonPolitique!$A$2:$C$13,3,FALSE)='Resultat (1)'!$A$1,Pres_2022_T1!BA42,0),0)</f>
        <v>0</v>
      </c>
      <c r="AK42">
        <f ca="1">_xlfn.IFNA(IF(VLOOKUP(Pres_2022_T1!BF42,LiaisonPolitique!$A$2:$C$13,3,FALSE)='Resultat (1)'!$A$1,Pres_2022_T1!BH42,0),0)</f>
        <v>0</v>
      </c>
      <c r="AR42">
        <f ca="1">_xlfn.IFNA(IF(VLOOKUP(Pres_2022_T1!BM42,LiaisonPolitique!$A$2:$C$13,3,FALSE)='Resultat (1)'!$A$1,Pres_2022_T1!BO42,0),0)</f>
        <v>10415</v>
      </c>
      <c r="AY42">
        <f ca="1">_xlfn.IFNA(IF(VLOOKUP(Pres_2022_T1!BT42,LiaisonPolitique!$A$2:$C$13,3,FALSE)='Resultat (1)'!$A$1,Pres_2022_T1!BV42,0),0)</f>
        <v>1456</v>
      </c>
      <c r="BF42">
        <f ca="1">_xlfn.IFNA(IF(VLOOKUP(Pres_2022_T1!CA42,LiaisonPolitique!$A$2:$C$13,3,FALSE)='Resultat (1)'!$A$1,Pres_2022_T1!CC42,0),0)</f>
        <v>2700</v>
      </c>
      <c r="BM42">
        <f ca="1">_xlfn.IFNA(IF(VLOOKUP(Pres_2022_T1!CH42,LiaisonPolitique!$A$2:$C$13,3,FALSE)='Resultat (1)'!$A$1,Pres_2022_T1!CJ42,0),0)</f>
        <v>0</v>
      </c>
      <c r="BT42">
        <f ca="1">_xlfn.IFNA(IF(VLOOKUP(Pres_2022_T1!CO42,LiaisonPolitique!$A$2:$C$13,3,FALSE)='Resultat (1)'!$A$1,Pres_2022_T1!CQ42,0),0)</f>
        <v>396</v>
      </c>
      <c r="CA42">
        <f ca="1">_xlfn.IFNA(IF(VLOOKUP(Pres_2022_T1!CV42,LiaisonPolitique!$A$2:$C$13,3,FALSE)='Resultat (1)'!$A$1,Pres_2022_T1!CX42,0),0)</f>
        <v>0</v>
      </c>
      <c r="CH42">
        <f t="shared" ca="1" si="0"/>
        <v>16548</v>
      </c>
    </row>
    <row r="43" spans="1:86" x14ac:dyDescent="0.6">
      <c r="A43" t="str">
        <v>12_02</v>
      </c>
      <c r="B43">
        <f ca="1">_xlfn.IFNA(IF(VLOOKUP(Pres_2022_T1!W43,LiaisonPolitique!$A$2:$C$13,3,FALSE)='Resultat (1)'!$A$1,Pres_2022_T1!Y43,0),0)</f>
        <v>308</v>
      </c>
      <c r="I43">
        <f ca="1">_xlfn.IFNA(IF(VLOOKUP(Pres_2022_T1!AD43,LiaisonPolitique!$A$2:$C$13,3,FALSE)='Resultat (1)'!$A$1,Pres_2022_T1!AF43,0),0)</f>
        <v>1688</v>
      </c>
      <c r="P43">
        <f ca="1">_xlfn.IFNA(IF(VLOOKUP(Pres_2022_T1!AK43,LiaisonPolitique!$A$2:$C$13,3,FALSE)='Resultat (1)'!$A$1,Pres_2022_T1!AM43,0),0)</f>
        <v>0</v>
      </c>
      <c r="W43">
        <f ca="1">_xlfn.IFNA(IF(VLOOKUP(Pres_2022_T1!AR43,LiaisonPolitique!$A$2:$C$13,3,FALSE)='Resultat (1)'!$A$1,Pres_2022_T1!AT43,0),0)</f>
        <v>0</v>
      </c>
      <c r="AD43">
        <f ca="1">_xlfn.IFNA(IF(VLOOKUP(Pres_2022_T1!AY43,LiaisonPolitique!$A$2:$C$13,3,FALSE)='Resultat (1)'!$A$1,Pres_2022_T1!BA43,0),0)</f>
        <v>0</v>
      </c>
      <c r="AK43">
        <f ca="1">_xlfn.IFNA(IF(VLOOKUP(Pres_2022_T1!BF43,LiaisonPolitique!$A$2:$C$13,3,FALSE)='Resultat (1)'!$A$1,Pres_2022_T1!BH43,0),0)</f>
        <v>0</v>
      </c>
      <c r="AR43">
        <f ca="1">_xlfn.IFNA(IF(VLOOKUP(Pres_2022_T1!BM43,LiaisonPolitique!$A$2:$C$13,3,FALSE)='Resultat (1)'!$A$1,Pres_2022_T1!BO43,0),0)</f>
        <v>11454</v>
      </c>
      <c r="AY43">
        <f ca="1">_xlfn.IFNA(IF(VLOOKUP(Pres_2022_T1!BT43,LiaisonPolitique!$A$2:$C$13,3,FALSE)='Resultat (1)'!$A$1,Pres_2022_T1!BV43,0),0)</f>
        <v>1498</v>
      </c>
      <c r="BF43">
        <f ca="1">_xlfn.IFNA(IF(VLOOKUP(Pres_2022_T1!CA43,LiaisonPolitique!$A$2:$C$13,3,FALSE)='Resultat (1)'!$A$1,Pres_2022_T1!CC43,0),0)</f>
        <v>1838</v>
      </c>
      <c r="BM43">
        <f ca="1">_xlfn.IFNA(IF(VLOOKUP(Pres_2022_T1!CH43,LiaisonPolitique!$A$2:$C$13,3,FALSE)='Resultat (1)'!$A$1,Pres_2022_T1!CJ43,0),0)</f>
        <v>0</v>
      </c>
      <c r="BT43">
        <f ca="1">_xlfn.IFNA(IF(VLOOKUP(Pres_2022_T1!CO43,LiaisonPolitique!$A$2:$C$13,3,FALSE)='Resultat (1)'!$A$1,Pres_2022_T1!CQ43,0),0)</f>
        <v>456</v>
      </c>
      <c r="CA43">
        <f ca="1">_xlfn.IFNA(IF(VLOOKUP(Pres_2022_T1!CV43,LiaisonPolitique!$A$2:$C$13,3,FALSE)='Resultat (1)'!$A$1,Pres_2022_T1!CX43,0),0)</f>
        <v>0</v>
      </c>
      <c r="CH43">
        <f t="shared" ca="1" si="0"/>
        <v>17242</v>
      </c>
    </row>
    <row r="44" spans="1:86" x14ac:dyDescent="0.6">
      <c r="A44" t="str">
        <v>12_03</v>
      </c>
      <c r="B44">
        <f ca="1">_xlfn.IFNA(IF(VLOOKUP(Pres_2022_T1!W44,LiaisonPolitique!$A$2:$C$13,3,FALSE)='Resultat (1)'!$A$1,Pres_2022_T1!Y44,0),0)</f>
        <v>325</v>
      </c>
      <c r="I44">
        <f ca="1">_xlfn.IFNA(IF(VLOOKUP(Pres_2022_T1!AD44,LiaisonPolitique!$A$2:$C$13,3,FALSE)='Resultat (1)'!$A$1,Pres_2022_T1!AF44,0),0)</f>
        <v>1507</v>
      </c>
      <c r="P44">
        <f ca="1">_xlfn.IFNA(IF(VLOOKUP(Pres_2022_T1!AK44,LiaisonPolitique!$A$2:$C$13,3,FALSE)='Resultat (1)'!$A$1,Pres_2022_T1!AM44,0),0)</f>
        <v>0</v>
      </c>
      <c r="W44">
        <f ca="1">_xlfn.IFNA(IF(VLOOKUP(Pres_2022_T1!AR44,LiaisonPolitique!$A$2:$C$13,3,FALSE)='Resultat (1)'!$A$1,Pres_2022_T1!AT44,0),0)</f>
        <v>0</v>
      </c>
      <c r="AD44">
        <f ca="1">_xlfn.IFNA(IF(VLOOKUP(Pres_2022_T1!AY44,LiaisonPolitique!$A$2:$C$13,3,FALSE)='Resultat (1)'!$A$1,Pres_2022_T1!BA44,0),0)</f>
        <v>0</v>
      </c>
      <c r="AK44">
        <f ca="1">_xlfn.IFNA(IF(VLOOKUP(Pres_2022_T1!BF44,LiaisonPolitique!$A$2:$C$13,3,FALSE)='Resultat (1)'!$A$1,Pres_2022_T1!BH44,0),0)</f>
        <v>0</v>
      </c>
      <c r="AR44">
        <f ca="1">_xlfn.IFNA(IF(VLOOKUP(Pres_2022_T1!BM44,LiaisonPolitique!$A$2:$C$13,3,FALSE)='Resultat (1)'!$A$1,Pres_2022_T1!BO44,0),0)</f>
        <v>10865</v>
      </c>
      <c r="AY44">
        <f ca="1">_xlfn.IFNA(IF(VLOOKUP(Pres_2022_T1!BT44,LiaisonPolitique!$A$2:$C$13,3,FALSE)='Resultat (1)'!$A$1,Pres_2022_T1!BV44,0),0)</f>
        <v>1516</v>
      </c>
      <c r="BF44">
        <f ca="1">_xlfn.IFNA(IF(VLOOKUP(Pres_2022_T1!CA44,LiaisonPolitique!$A$2:$C$13,3,FALSE)='Resultat (1)'!$A$1,Pres_2022_T1!CC44,0),0)</f>
        <v>2208</v>
      </c>
      <c r="BM44">
        <f ca="1">_xlfn.IFNA(IF(VLOOKUP(Pres_2022_T1!CH44,LiaisonPolitique!$A$2:$C$13,3,FALSE)='Resultat (1)'!$A$1,Pres_2022_T1!CJ44,0),0)</f>
        <v>0</v>
      </c>
      <c r="BT44">
        <f ca="1">_xlfn.IFNA(IF(VLOOKUP(Pres_2022_T1!CO44,LiaisonPolitique!$A$2:$C$13,3,FALSE)='Resultat (1)'!$A$1,Pres_2022_T1!CQ44,0),0)</f>
        <v>502</v>
      </c>
      <c r="CA44">
        <f ca="1">_xlfn.IFNA(IF(VLOOKUP(Pres_2022_T1!CV44,LiaisonPolitique!$A$2:$C$13,3,FALSE)='Resultat (1)'!$A$1,Pres_2022_T1!CX44,0),0)</f>
        <v>0</v>
      </c>
      <c r="CH44">
        <f t="shared" ca="1" si="0"/>
        <v>16923</v>
      </c>
    </row>
    <row r="45" spans="1:86" x14ac:dyDescent="0.6">
      <c r="A45" t="str">
        <v>13_01</v>
      </c>
      <c r="B45">
        <f ca="1">_xlfn.IFNA(IF(VLOOKUP(Pres_2022_T1!W45,LiaisonPolitique!$A$2:$C$13,3,FALSE)='Resultat (1)'!$A$1,Pres_2022_T1!Y45,0),0)</f>
        <v>157</v>
      </c>
      <c r="I45">
        <f ca="1">_xlfn.IFNA(IF(VLOOKUP(Pres_2022_T1!AD45,LiaisonPolitique!$A$2:$C$13,3,FALSE)='Resultat (1)'!$A$1,Pres_2022_T1!AF45,0),0)</f>
        <v>1179</v>
      </c>
      <c r="P45">
        <f ca="1">_xlfn.IFNA(IF(VLOOKUP(Pres_2022_T1!AK45,LiaisonPolitique!$A$2:$C$13,3,FALSE)='Resultat (1)'!$A$1,Pres_2022_T1!AM45,0),0)</f>
        <v>0</v>
      </c>
      <c r="W45">
        <f ca="1">_xlfn.IFNA(IF(VLOOKUP(Pres_2022_T1!AR45,LiaisonPolitique!$A$2:$C$13,3,FALSE)='Resultat (1)'!$A$1,Pres_2022_T1!AT45,0),0)</f>
        <v>0</v>
      </c>
      <c r="AD45">
        <f ca="1">_xlfn.IFNA(IF(VLOOKUP(Pres_2022_T1!AY45,LiaisonPolitique!$A$2:$C$13,3,FALSE)='Resultat (1)'!$A$1,Pres_2022_T1!BA45,0),0)</f>
        <v>0</v>
      </c>
      <c r="AK45">
        <f ca="1">_xlfn.IFNA(IF(VLOOKUP(Pres_2022_T1!BF45,LiaisonPolitique!$A$2:$C$13,3,FALSE)='Resultat (1)'!$A$1,Pres_2022_T1!BH45,0),0)</f>
        <v>0</v>
      </c>
      <c r="AR45">
        <f ca="1">_xlfn.IFNA(IF(VLOOKUP(Pres_2022_T1!BM45,LiaisonPolitique!$A$2:$C$13,3,FALSE)='Resultat (1)'!$A$1,Pres_2022_T1!BO45,0),0)</f>
        <v>11658</v>
      </c>
      <c r="AY45">
        <f ca="1">_xlfn.IFNA(IF(VLOOKUP(Pres_2022_T1!BT45,LiaisonPolitique!$A$2:$C$13,3,FALSE)='Resultat (1)'!$A$1,Pres_2022_T1!BV45,0),0)</f>
        <v>567</v>
      </c>
      <c r="BF45">
        <f ca="1">_xlfn.IFNA(IF(VLOOKUP(Pres_2022_T1!CA45,LiaisonPolitique!$A$2:$C$13,3,FALSE)='Resultat (1)'!$A$1,Pres_2022_T1!CC45,0),0)</f>
        <v>2143</v>
      </c>
      <c r="BM45">
        <f ca="1">_xlfn.IFNA(IF(VLOOKUP(Pres_2022_T1!CH45,LiaisonPolitique!$A$2:$C$13,3,FALSE)='Resultat (1)'!$A$1,Pres_2022_T1!CJ45,0),0)</f>
        <v>0</v>
      </c>
      <c r="BT45">
        <f ca="1">_xlfn.IFNA(IF(VLOOKUP(Pres_2022_T1!CO45,LiaisonPolitique!$A$2:$C$13,3,FALSE)='Resultat (1)'!$A$1,Pres_2022_T1!CQ45,0),0)</f>
        <v>265</v>
      </c>
      <c r="CA45">
        <f ca="1">_xlfn.IFNA(IF(VLOOKUP(Pres_2022_T1!CV45,LiaisonPolitique!$A$2:$C$13,3,FALSE)='Resultat (1)'!$A$1,Pres_2022_T1!CX45,0),0)</f>
        <v>0</v>
      </c>
      <c r="CH45">
        <f t="shared" ca="1" si="0"/>
        <v>15969</v>
      </c>
    </row>
    <row r="46" spans="1:86" x14ac:dyDescent="0.6">
      <c r="A46" t="str">
        <v>13_02</v>
      </c>
      <c r="B46">
        <f ca="1">_xlfn.IFNA(IF(VLOOKUP(Pres_2022_T1!W46,LiaisonPolitique!$A$2:$C$13,3,FALSE)='Resultat (1)'!$A$1,Pres_2022_T1!Y46,0),0)</f>
        <v>152</v>
      </c>
      <c r="I46">
        <f ca="1">_xlfn.IFNA(IF(VLOOKUP(Pres_2022_T1!AD46,LiaisonPolitique!$A$2:$C$13,3,FALSE)='Resultat (1)'!$A$1,Pres_2022_T1!AF46,0),0)</f>
        <v>1206</v>
      </c>
      <c r="P46">
        <f ca="1">_xlfn.IFNA(IF(VLOOKUP(Pres_2022_T1!AK46,LiaisonPolitique!$A$2:$C$13,3,FALSE)='Resultat (1)'!$A$1,Pres_2022_T1!AM46,0),0)</f>
        <v>0</v>
      </c>
      <c r="W46">
        <f ca="1">_xlfn.IFNA(IF(VLOOKUP(Pres_2022_T1!AR46,LiaisonPolitique!$A$2:$C$13,3,FALSE)='Resultat (1)'!$A$1,Pres_2022_T1!AT46,0),0)</f>
        <v>0</v>
      </c>
      <c r="AD46">
        <f ca="1">_xlfn.IFNA(IF(VLOOKUP(Pres_2022_T1!AY46,LiaisonPolitique!$A$2:$C$13,3,FALSE)='Resultat (1)'!$A$1,Pres_2022_T1!BA46,0),0)</f>
        <v>0</v>
      </c>
      <c r="AK46">
        <f ca="1">_xlfn.IFNA(IF(VLOOKUP(Pres_2022_T1!BF46,LiaisonPolitique!$A$2:$C$13,3,FALSE)='Resultat (1)'!$A$1,Pres_2022_T1!BH46,0),0)</f>
        <v>0</v>
      </c>
      <c r="AR46">
        <f ca="1">_xlfn.IFNA(IF(VLOOKUP(Pres_2022_T1!BM46,LiaisonPolitique!$A$2:$C$13,3,FALSE)='Resultat (1)'!$A$1,Pres_2022_T1!BO46,0),0)</f>
        <v>11018</v>
      </c>
      <c r="AY46">
        <f ca="1">_xlfn.IFNA(IF(VLOOKUP(Pres_2022_T1!BT46,LiaisonPolitique!$A$2:$C$13,3,FALSE)='Resultat (1)'!$A$1,Pres_2022_T1!BV46,0),0)</f>
        <v>728</v>
      </c>
      <c r="BF46">
        <f ca="1">_xlfn.IFNA(IF(VLOOKUP(Pres_2022_T1!CA46,LiaisonPolitique!$A$2:$C$13,3,FALSE)='Resultat (1)'!$A$1,Pres_2022_T1!CC46,0),0)</f>
        <v>3357</v>
      </c>
      <c r="BM46">
        <f ca="1">_xlfn.IFNA(IF(VLOOKUP(Pres_2022_T1!CH46,LiaisonPolitique!$A$2:$C$13,3,FALSE)='Resultat (1)'!$A$1,Pres_2022_T1!CJ46,0),0)</f>
        <v>0</v>
      </c>
      <c r="BT46">
        <f ca="1">_xlfn.IFNA(IF(VLOOKUP(Pres_2022_T1!CO46,LiaisonPolitique!$A$2:$C$13,3,FALSE)='Resultat (1)'!$A$1,Pres_2022_T1!CQ46,0),0)</f>
        <v>294</v>
      </c>
      <c r="CA46">
        <f ca="1">_xlfn.IFNA(IF(VLOOKUP(Pres_2022_T1!CV46,LiaisonPolitique!$A$2:$C$13,3,FALSE)='Resultat (1)'!$A$1,Pres_2022_T1!CX46,0),0)</f>
        <v>0</v>
      </c>
      <c r="CH46">
        <f t="shared" ca="1" si="0"/>
        <v>16755</v>
      </c>
    </row>
    <row r="47" spans="1:86" x14ac:dyDescent="0.6">
      <c r="A47" t="str">
        <v>13_03</v>
      </c>
      <c r="B47">
        <f ca="1">_xlfn.IFNA(IF(VLOOKUP(Pres_2022_T1!W47,LiaisonPolitique!$A$2:$C$13,3,FALSE)='Resultat (1)'!$A$1,Pres_2022_T1!Y47,0),0)</f>
        <v>164</v>
      </c>
      <c r="I47">
        <f ca="1">_xlfn.IFNA(IF(VLOOKUP(Pres_2022_T1!AD47,LiaisonPolitique!$A$2:$C$13,3,FALSE)='Resultat (1)'!$A$1,Pres_2022_T1!AF47,0),0)</f>
        <v>963</v>
      </c>
      <c r="P47">
        <f ca="1">_xlfn.IFNA(IF(VLOOKUP(Pres_2022_T1!AK47,LiaisonPolitique!$A$2:$C$13,3,FALSE)='Resultat (1)'!$A$1,Pres_2022_T1!AM47,0),0)</f>
        <v>0</v>
      </c>
      <c r="W47">
        <f ca="1">_xlfn.IFNA(IF(VLOOKUP(Pres_2022_T1!AR47,LiaisonPolitique!$A$2:$C$13,3,FALSE)='Resultat (1)'!$A$1,Pres_2022_T1!AT47,0),0)</f>
        <v>0</v>
      </c>
      <c r="AD47">
        <f ca="1">_xlfn.IFNA(IF(VLOOKUP(Pres_2022_T1!AY47,LiaisonPolitique!$A$2:$C$13,3,FALSE)='Resultat (1)'!$A$1,Pres_2022_T1!BA47,0),0)</f>
        <v>0</v>
      </c>
      <c r="AK47">
        <f ca="1">_xlfn.IFNA(IF(VLOOKUP(Pres_2022_T1!BF47,LiaisonPolitique!$A$2:$C$13,3,FALSE)='Resultat (1)'!$A$1,Pres_2022_T1!BH47,0),0)</f>
        <v>0</v>
      </c>
      <c r="AR47">
        <f ca="1">_xlfn.IFNA(IF(VLOOKUP(Pres_2022_T1!BM47,LiaisonPolitique!$A$2:$C$13,3,FALSE)='Resultat (1)'!$A$1,Pres_2022_T1!BO47,0),0)</f>
        <v>14704</v>
      </c>
      <c r="AY47">
        <f ca="1">_xlfn.IFNA(IF(VLOOKUP(Pres_2022_T1!BT47,LiaisonPolitique!$A$2:$C$13,3,FALSE)='Resultat (1)'!$A$1,Pres_2022_T1!BV47,0),0)</f>
        <v>435</v>
      </c>
      <c r="BF47">
        <f ca="1">_xlfn.IFNA(IF(VLOOKUP(Pres_2022_T1!CA47,LiaisonPolitique!$A$2:$C$13,3,FALSE)='Resultat (1)'!$A$1,Pres_2022_T1!CC47,0),0)</f>
        <v>1476</v>
      </c>
      <c r="BM47">
        <f ca="1">_xlfn.IFNA(IF(VLOOKUP(Pres_2022_T1!CH47,LiaisonPolitique!$A$2:$C$13,3,FALSE)='Resultat (1)'!$A$1,Pres_2022_T1!CJ47,0),0)</f>
        <v>0</v>
      </c>
      <c r="BT47">
        <f ca="1">_xlfn.IFNA(IF(VLOOKUP(Pres_2022_T1!CO47,LiaisonPolitique!$A$2:$C$13,3,FALSE)='Resultat (1)'!$A$1,Pres_2022_T1!CQ47,0),0)</f>
        <v>215</v>
      </c>
      <c r="CA47">
        <f ca="1">_xlfn.IFNA(IF(VLOOKUP(Pres_2022_T1!CV47,LiaisonPolitique!$A$2:$C$13,3,FALSE)='Resultat (1)'!$A$1,Pres_2022_T1!CX47,0),0)</f>
        <v>0</v>
      </c>
      <c r="CH47">
        <f t="shared" ca="1" si="0"/>
        <v>17957</v>
      </c>
    </row>
    <row r="48" spans="1:86" x14ac:dyDescent="0.6">
      <c r="A48" t="str">
        <v>13_04</v>
      </c>
      <c r="B48">
        <f ca="1">_xlfn.IFNA(IF(VLOOKUP(Pres_2022_T1!W48,LiaisonPolitique!$A$2:$C$13,3,FALSE)='Resultat (1)'!$A$1,Pres_2022_T1!Y48,0),0)</f>
        <v>168</v>
      </c>
      <c r="I48">
        <f ca="1">_xlfn.IFNA(IF(VLOOKUP(Pres_2022_T1!AD48,LiaisonPolitique!$A$2:$C$13,3,FALSE)='Resultat (1)'!$A$1,Pres_2022_T1!AF48,0),0)</f>
        <v>792</v>
      </c>
      <c r="P48">
        <f ca="1">_xlfn.IFNA(IF(VLOOKUP(Pres_2022_T1!AK48,LiaisonPolitique!$A$2:$C$13,3,FALSE)='Resultat (1)'!$A$1,Pres_2022_T1!AM48,0),0)</f>
        <v>0</v>
      </c>
      <c r="W48">
        <f ca="1">_xlfn.IFNA(IF(VLOOKUP(Pres_2022_T1!AR48,LiaisonPolitique!$A$2:$C$13,3,FALSE)='Resultat (1)'!$A$1,Pres_2022_T1!AT48,0),0)</f>
        <v>0</v>
      </c>
      <c r="AD48">
        <f ca="1">_xlfn.IFNA(IF(VLOOKUP(Pres_2022_T1!AY48,LiaisonPolitique!$A$2:$C$13,3,FALSE)='Resultat (1)'!$A$1,Pres_2022_T1!BA48,0),0)</f>
        <v>0</v>
      </c>
      <c r="AK48">
        <f ca="1">_xlfn.IFNA(IF(VLOOKUP(Pres_2022_T1!BF48,LiaisonPolitique!$A$2:$C$13,3,FALSE)='Resultat (1)'!$A$1,Pres_2022_T1!BH48,0),0)</f>
        <v>0</v>
      </c>
      <c r="AR48">
        <f ca="1">_xlfn.IFNA(IF(VLOOKUP(Pres_2022_T1!BM48,LiaisonPolitique!$A$2:$C$13,3,FALSE)='Resultat (1)'!$A$1,Pres_2022_T1!BO48,0),0)</f>
        <v>22275</v>
      </c>
      <c r="AY48">
        <f ca="1">_xlfn.IFNA(IF(VLOOKUP(Pres_2022_T1!BT48,LiaisonPolitique!$A$2:$C$13,3,FALSE)='Resultat (1)'!$A$1,Pres_2022_T1!BV48,0),0)</f>
        <v>510</v>
      </c>
      <c r="BF48">
        <f ca="1">_xlfn.IFNA(IF(VLOOKUP(Pres_2022_T1!CA48,LiaisonPolitique!$A$2:$C$13,3,FALSE)='Resultat (1)'!$A$1,Pres_2022_T1!CC48,0),0)</f>
        <v>1879</v>
      </c>
      <c r="BM48">
        <f ca="1">_xlfn.IFNA(IF(VLOOKUP(Pres_2022_T1!CH48,LiaisonPolitique!$A$2:$C$13,3,FALSE)='Resultat (1)'!$A$1,Pres_2022_T1!CJ48,0),0)</f>
        <v>0</v>
      </c>
      <c r="BT48">
        <f ca="1">_xlfn.IFNA(IF(VLOOKUP(Pres_2022_T1!CO48,LiaisonPolitique!$A$2:$C$13,3,FALSE)='Resultat (1)'!$A$1,Pres_2022_T1!CQ48,0),0)</f>
        <v>336</v>
      </c>
      <c r="CA48">
        <f ca="1">_xlfn.IFNA(IF(VLOOKUP(Pres_2022_T1!CV48,LiaisonPolitique!$A$2:$C$13,3,FALSE)='Resultat (1)'!$A$1,Pres_2022_T1!CX48,0),0)</f>
        <v>0</v>
      </c>
      <c r="CH48">
        <f t="shared" ca="1" si="0"/>
        <v>25960</v>
      </c>
    </row>
    <row r="49" spans="1:86" x14ac:dyDescent="0.6">
      <c r="A49" t="str">
        <v>13_05</v>
      </c>
      <c r="B49">
        <f ca="1">_xlfn.IFNA(IF(VLOOKUP(Pres_2022_T1!W49,LiaisonPolitique!$A$2:$C$13,3,FALSE)='Resultat (1)'!$A$1,Pres_2022_T1!Y49,0),0)</f>
        <v>164</v>
      </c>
      <c r="I49">
        <f ca="1">_xlfn.IFNA(IF(VLOOKUP(Pres_2022_T1!AD49,LiaisonPolitique!$A$2:$C$13,3,FALSE)='Resultat (1)'!$A$1,Pres_2022_T1!AF49,0),0)</f>
        <v>1153</v>
      </c>
      <c r="P49">
        <f ca="1">_xlfn.IFNA(IF(VLOOKUP(Pres_2022_T1!AK49,LiaisonPolitique!$A$2:$C$13,3,FALSE)='Resultat (1)'!$A$1,Pres_2022_T1!AM49,0),0)</f>
        <v>0</v>
      </c>
      <c r="W49">
        <f ca="1">_xlfn.IFNA(IF(VLOOKUP(Pres_2022_T1!AR49,LiaisonPolitique!$A$2:$C$13,3,FALSE)='Resultat (1)'!$A$1,Pres_2022_T1!AT49,0),0)</f>
        <v>0</v>
      </c>
      <c r="AD49">
        <f ca="1">_xlfn.IFNA(IF(VLOOKUP(Pres_2022_T1!AY49,LiaisonPolitique!$A$2:$C$13,3,FALSE)='Resultat (1)'!$A$1,Pres_2022_T1!BA49,0),0)</f>
        <v>0</v>
      </c>
      <c r="AK49">
        <f ca="1">_xlfn.IFNA(IF(VLOOKUP(Pres_2022_T1!BF49,LiaisonPolitique!$A$2:$C$13,3,FALSE)='Resultat (1)'!$A$1,Pres_2022_T1!BH49,0),0)</f>
        <v>0</v>
      </c>
      <c r="AR49">
        <f ca="1">_xlfn.IFNA(IF(VLOOKUP(Pres_2022_T1!BM49,LiaisonPolitique!$A$2:$C$13,3,FALSE)='Resultat (1)'!$A$1,Pres_2022_T1!BO49,0),0)</f>
        <v>16559</v>
      </c>
      <c r="AY49">
        <f ca="1">_xlfn.IFNA(IF(VLOOKUP(Pres_2022_T1!BT49,LiaisonPolitique!$A$2:$C$13,3,FALSE)='Resultat (1)'!$A$1,Pres_2022_T1!BV49,0),0)</f>
        <v>724</v>
      </c>
      <c r="BF49">
        <f ca="1">_xlfn.IFNA(IF(VLOOKUP(Pres_2022_T1!CA49,LiaisonPolitique!$A$2:$C$13,3,FALSE)='Resultat (1)'!$A$1,Pres_2022_T1!CC49,0),0)</f>
        <v>3065</v>
      </c>
      <c r="BM49">
        <f ca="1">_xlfn.IFNA(IF(VLOOKUP(Pres_2022_T1!CH49,LiaisonPolitique!$A$2:$C$13,3,FALSE)='Resultat (1)'!$A$1,Pres_2022_T1!CJ49,0),0)</f>
        <v>0</v>
      </c>
      <c r="BT49">
        <f ca="1">_xlfn.IFNA(IF(VLOOKUP(Pres_2022_T1!CO49,LiaisonPolitique!$A$2:$C$13,3,FALSE)='Resultat (1)'!$A$1,Pres_2022_T1!CQ49,0),0)</f>
        <v>403</v>
      </c>
      <c r="CA49">
        <f ca="1">_xlfn.IFNA(IF(VLOOKUP(Pres_2022_T1!CV49,LiaisonPolitique!$A$2:$C$13,3,FALSE)='Resultat (1)'!$A$1,Pres_2022_T1!CX49,0),0)</f>
        <v>0</v>
      </c>
      <c r="CH49">
        <f t="shared" ca="1" si="0"/>
        <v>22068</v>
      </c>
    </row>
    <row r="50" spans="1:86" x14ac:dyDescent="0.6">
      <c r="A50" t="str">
        <v>13_06</v>
      </c>
      <c r="B50">
        <f ca="1">_xlfn.IFNA(IF(VLOOKUP(Pres_2022_T1!W50,LiaisonPolitique!$A$2:$C$13,3,FALSE)='Resultat (1)'!$A$1,Pres_2022_T1!Y50,0),0)</f>
        <v>175</v>
      </c>
      <c r="I50">
        <f ca="1">_xlfn.IFNA(IF(VLOOKUP(Pres_2022_T1!AD50,LiaisonPolitique!$A$2:$C$13,3,FALSE)='Resultat (1)'!$A$1,Pres_2022_T1!AF50,0),0)</f>
        <v>1081</v>
      </c>
      <c r="P50">
        <f ca="1">_xlfn.IFNA(IF(VLOOKUP(Pres_2022_T1!AK50,LiaisonPolitique!$A$2:$C$13,3,FALSE)='Resultat (1)'!$A$1,Pres_2022_T1!AM50,0),0)</f>
        <v>0</v>
      </c>
      <c r="W50">
        <f ca="1">_xlfn.IFNA(IF(VLOOKUP(Pres_2022_T1!AR50,LiaisonPolitique!$A$2:$C$13,3,FALSE)='Resultat (1)'!$A$1,Pres_2022_T1!AT50,0),0)</f>
        <v>0</v>
      </c>
      <c r="AD50">
        <f ca="1">_xlfn.IFNA(IF(VLOOKUP(Pres_2022_T1!AY50,LiaisonPolitique!$A$2:$C$13,3,FALSE)='Resultat (1)'!$A$1,Pres_2022_T1!BA50,0),0)</f>
        <v>0</v>
      </c>
      <c r="AK50">
        <f ca="1">_xlfn.IFNA(IF(VLOOKUP(Pres_2022_T1!BF50,LiaisonPolitique!$A$2:$C$13,3,FALSE)='Resultat (1)'!$A$1,Pres_2022_T1!BH50,0),0)</f>
        <v>0</v>
      </c>
      <c r="AR50">
        <f ca="1">_xlfn.IFNA(IF(VLOOKUP(Pres_2022_T1!BM50,LiaisonPolitique!$A$2:$C$13,3,FALSE)='Resultat (1)'!$A$1,Pres_2022_T1!BO50,0),0)</f>
        <v>11913</v>
      </c>
      <c r="AY50">
        <f ca="1">_xlfn.IFNA(IF(VLOOKUP(Pres_2022_T1!BT50,LiaisonPolitique!$A$2:$C$13,3,FALSE)='Resultat (1)'!$A$1,Pres_2022_T1!BV50,0),0)</f>
        <v>614</v>
      </c>
      <c r="BF50">
        <f ca="1">_xlfn.IFNA(IF(VLOOKUP(Pres_2022_T1!CA50,LiaisonPolitique!$A$2:$C$13,3,FALSE)='Resultat (1)'!$A$1,Pres_2022_T1!CC50,0),0)</f>
        <v>2059</v>
      </c>
      <c r="BM50">
        <f ca="1">_xlfn.IFNA(IF(VLOOKUP(Pres_2022_T1!CH50,LiaisonPolitique!$A$2:$C$13,3,FALSE)='Resultat (1)'!$A$1,Pres_2022_T1!CJ50,0),0)</f>
        <v>0</v>
      </c>
      <c r="BT50">
        <f ca="1">_xlfn.IFNA(IF(VLOOKUP(Pres_2022_T1!CO50,LiaisonPolitique!$A$2:$C$13,3,FALSE)='Resultat (1)'!$A$1,Pres_2022_T1!CQ50,0),0)</f>
        <v>271</v>
      </c>
      <c r="CA50">
        <f ca="1">_xlfn.IFNA(IF(VLOOKUP(Pres_2022_T1!CV50,LiaisonPolitique!$A$2:$C$13,3,FALSE)='Resultat (1)'!$A$1,Pres_2022_T1!CX50,0),0)</f>
        <v>0</v>
      </c>
      <c r="CH50">
        <f t="shared" ca="1" si="0"/>
        <v>16113</v>
      </c>
    </row>
    <row r="51" spans="1:86" x14ac:dyDescent="0.6">
      <c r="A51" t="str">
        <v>13_07</v>
      </c>
      <c r="B51">
        <f ca="1">_xlfn.IFNA(IF(VLOOKUP(Pres_2022_T1!W51,LiaisonPolitique!$A$2:$C$13,3,FALSE)='Resultat (1)'!$A$1,Pres_2022_T1!Y51,0),0)</f>
        <v>115</v>
      </c>
      <c r="I51">
        <f ca="1">_xlfn.IFNA(IF(VLOOKUP(Pres_2022_T1!AD51,LiaisonPolitique!$A$2:$C$13,3,FALSE)='Resultat (1)'!$A$1,Pres_2022_T1!AF51,0),0)</f>
        <v>668</v>
      </c>
      <c r="P51">
        <f ca="1">_xlfn.IFNA(IF(VLOOKUP(Pres_2022_T1!AK51,LiaisonPolitique!$A$2:$C$13,3,FALSE)='Resultat (1)'!$A$1,Pres_2022_T1!AM51,0),0)</f>
        <v>0</v>
      </c>
      <c r="W51">
        <f ca="1">_xlfn.IFNA(IF(VLOOKUP(Pres_2022_T1!AR51,LiaisonPolitique!$A$2:$C$13,3,FALSE)='Resultat (1)'!$A$1,Pres_2022_T1!AT51,0),0)</f>
        <v>0</v>
      </c>
      <c r="AD51">
        <f ca="1">_xlfn.IFNA(IF(VLOOKUP(Pres_2022_T1!AY51,LiaisonPolitique!$A$2:$C$13,3,FALSE)='Resultat (1)'!$A$1,Pres_2022_T1!BA51,0),0)</f>
        <v>0</v>
      </c>
      <c r="AK51">
        <f ca="1">_xlfn.IFNA(IF(VLOOKUP(Pres_2022_T1!BF51,LiaisonPolitique!$A$2:$C$13,3,FALSE)='Resultat (1)'!$A$1,Pres_2022_T1!BH51,0),0)</f>
        <v>0</v>
      </c>
      <c r="AR51">
        <f ca="1">_xlfn.IFNA(IF(VLOOKUP(Pres_2022_T1!BM51,LiaisonPolitique!$A$2:$C$13,3,FALSE)='Resultat (1)'!$A$1,Pres_2022_T1!BO51,0),0)</f>
        <v>20296</v>
      </c>
      <c r="AY51">
        <f ca="1">_xlfn.IFNA(IF(VLOOKUP(Pres_2022_T1!BT51,LiaisonPolitique!$A$2:$C$13,3,FALSE)='Resultat (1)'!$A$1,Pres_2022_T1!BV51,0),0)</f>
        <v>269</v>
      </c>
      <c r="BF51">
        <f ca="1">_xlfn.IFNA(IF(VLOOKUP(Pres_2022_T1!CA51,LiaisonPolitique!$A$2:$C$13,3,FALSE)='Resultat (1)'!$A$1,Pres_2022_T1!CC51,0),0)</f>
        <v>523</v>
      </c>
      <c r="BM51">
        <f ca="1">_xlfn.IFNA(IF(VLOOKUP(Pres_2022_T1!CH51,LiaisonPolitique!$A$2:$C$13,3,FALSE)='Resultat (1)'!$A$1,Pres_2022_T1!CJ51,0),0)</f>
        <v>0</v>
      </c>
      <c r="BT51">
        <f ca="1">_xlfn.IFNA(IF(VLOOKUP(Pres_2022_T1!CO51,LiaisonPolitique!$A$2:$C$13,3,FALSE)='Resultat (1)'!$A$1,Pres_2022_T1!CQ51,0),0)</f>
        <v>184</v>
      </c>
      <c r="CA51">
        <f ca="1">_xlfn.IFNA(IF(VLOOKUP(Pres_2022_T1!CV51,LiaisonPolitique!$A$2:$C$13,3,FALSE)='Resultat (1)'!$A$1,Pres_2022_T1!CX51,0),0)</f>
        <v>0</v>
      </c>
      <c r="CH51">
        <f t="shared" ca="1" si="0"/>
        <v>22055</v>
      </c>
    </row>
    <row r="52" spans="1:86" x14ac:dyDescent="0.6">
      <c r="A52" t="str">
        <v>13_08</v>
      </c>
      <c r="B52">
        <f ca="1">_xlfn.IFNA(IF(VLOOKUP(Pres_2022_T1!W52,LiaisonPolitique!$A$2:$C$13,3,FALSE)='Resultat (1)'!$A$1,Pres_2022_T1!Y52,0),0)</f>
        <v>292</v>
      </c>
      <c r="I52">
        <f ca="1">_xlfn.IFNA(IF(VLOOKUP(Pres_2022_T1!AD52,LiaisonPolitique!$A$2:$C$13,3,FALSE)='Resultat (1)'!$A$1,Pres_2022_T1!AF52,0),0)</f>
        <v>1443</v>
      </c>
      <c r="P52">
        <f ca="1">_xlfn.IFNA(IF(VLOOKUP(Pres_2022_T1!AK52,LiaisonPolitique!$A$2:$C$13,3,FALSE)='Resultat (1)'!$A$1,Pres_2022_T1!AM52,0),0)</f>
        <v>0</v>
      </c>
      <c r="W52">
        <f ca="1">_xlfn.IFNA(IF(VLOOKUP(Pres_2022_T1!AR52,LiaisonPolitique!$A$2:$C$13,3,FALSE)='Resultat (1)'!$A$1,Pres_2022_T1!AT52,0),0)</f>
        <v>0</v>
      </c>
      <c r="AD52">
        <f ca="1">_xlfn.IFNA(IF(VLOOKUP(Pres_2022_T1!AY52,LiaisonPolitique!$A$2:$C$13,3,FALSE)='Resultat (1)'!$A$1,Pres_2022_T1!BA52,0),0)</f>
        <v>0</v>
      </c>
      <c r="AK52">
        <f ca="1">_xlfn.IFNA(IF(VLOOKUP(Pres_2022_T1!BF52,LiaisonPolitique!$A$2:$C$13,3,FALSE)='Resultat (1)'!$A$1,Pres_2022_T1!BH52,0),0)</f>
        <v>0</v>
      </c>
      <c r="AR52">
        <f ca="1">_xlfn.IFNA(IF(VLOOKUP(Pres_2022_T1!BM52,LiaisonPolitique!$A$2:$C$13,3,FALSE)='Resultat (1)'!$A$1,Pres_2022_T1!BO52,0),0)</f>
        <v>14291</v>
      </c>
      <c r="AY52">
        <f ca="1">_xlfn.IFNA(IF(VLOOKUP(Pres_2022_T1!BT52,LiaisonPolitique!$A$2:$C$13,3,FALSE)='Resultat (1)'!$A$1,Pres_2022_T1!BV52,0),0)</f>
        <v>913</v>
      </c>
      <c r="BF52">
        <f ca="1">_xlfn.IFNA(IF(VLOOKUP(Pres_2022_T1!CA52,LiaisonPolitique!$A$2:$C$13,3,FALSE)='Resultat (1)'!$A$1,Pres_2022_T1!CC52,0),0)</f>
        <v>3130</v>
      </c>
      <c r="BM52">
        <f ca="1">_xlfn.IFNA(IF(VLOOKUP(Pres_2022_T1!CH52,LiaisonPolitique!$A$2:$C$13,3,FALSE)='Resultat (1)'!$A$1,Pres_2022_T1!CJ52,0),0)</f>
        <v>0</v>
      </c>
      <c r="BT52">
        <f ca="1">_xlfn.IFNA(IF(VLOOKUP(Pres_2022_T1!CO52,LiaisonPolitique!$A$2:$C$13,3,FALSE)='Resultat (1)'!$A$1,Pres_2022_T1!CQ52,0),0)</f>
        <v>466</v>
      </c>
      <c r="CA52">
        <f ca="1">_xlfn.IFNA(IF(VLOOKUP(Pres_2022_T1!CV52,LiaisonPolitique!$A$2:$C$13,3,FALSE)='Resultat (1)'!$A$1,Pres_2022_T1!CX52,0),0)</f>
        <v>0</v>
      </c>
      <c r="CH52">
        <f t="shared" ca="1" si="0"/>
        <v>20535</v>
      </c>
    </row>
    <row r="53" spans="1:86" x14ac:dyDescent="0.6">
      <c r="A53" t="str">
        <v>13_09</v>
      </c>
      <c r="B53">
        <f ca="1">_xlfn.IFNA(IF(VLOOKUP(Pres_2022_T1!W53,LiaisonPolitique!$A$2:$C$13,3,FALSE)='Resultat (1)'!$A$1,Pres_2022_T1!Y53,0),0)</f>
        <v>271</v>
      </c>
      <c r="I53">
        <f ca="1">_xlfn.IFNA(IF(VLOOKUP(Pres_2022_T1!AD53,LiaisonPolitique!$A$2:$C$13,3,FALSE)='Resultat (1)'!$A$1,Pres_2022_T1!AF53,0),0)</f>
        <v>1763</v>
      </c>
      <c r="P53">
        <f ca="1">_xlfn.IFNA(IF(VLOOKUP(Pres_2022_T1!AK53,LiaisonPolitique!$A$2:$C$13,3,FALSE)='Resultat (1)'!$A$1,Pres_2022_T1!AM53,0),0)</f>
        <v>0</v>
      </c>
      <c r="W53">
        <f ca="1">_xlfn.IFNA(IF(VLOOKUP(Pres_2022_T1!AR53,LiaisonPolitique!$A$2:$C$13,3,FALSE)='Resultat (1)'!$A$1,Pres_2022_T1!AT53,0),0)</f>
        <v>0</v>
      </c>
      <c r="AD53">
        <f ca="1">_xlfn.IFNA(IF(VLOOKUP(Pres_2022_T1!AY53,LiaisonPolitique!$A$2:$C$13,3,FALSE)='Resultat (1)'!$A$1,Pres_2022_T1!BA53,0),0)</f>
        <v>0</v>
      </c>
      <c r="AK53">
        <f ca="1">_xlfn.IFNA(IF(VLOOKUP(Pres_2022_T1!BF53,LiaisonPolitique!$A$2:$C$13,3,FALSE)='Resultat (1)'!$A$1,Pres_2022_T1!BH53,0),0)</f>
        <v>0</v>
      </c>
      <c r="AR53">
        <f ca="1">_xlfn.IFNA(IF(VLOOKUP(Pres_2022_T1!BM53,LiaisonPolitique!$A$2:$C$13,3,FALSE)='Resultat (1)'!$A$1,Pres_2022_T1!BO53,0),0)</f>
        <v>14143</v>
      </c>
      <c r="AY53">
        <f ca="1">_xlfn.IFNA(IF(VLOOKUP(Pres_2022_T1!BT53,LiaisonPolitique!$A$2:$C$13,3,FALSE)='Resultat (1)'!$A$1,Pres_2022_T1!BV53,0),0)</f>
        <v>752</v>
      </c>
      <c r="BF53">
        <f ca="1">_xlfn.IFNA(IF(VLOOKUP(Pres_2022_T1!CA53,LiaisonPolitique!$A$2:$C$13,3,FALSE)='Resultat (1)'!$A$1,Pres_2022_T1!CC53,0),0)</f>
        <v>3090</v>
      </c>
      <c r="BM53">
        <f ca="1">_xlfn.IFNA(IF(VLOOKUP(Pres_2022_T1!CH53,LiaisonPolitique!$A$2:$C$13,3,FALSE)='Resultat (1)'!$A$1,Pres_2022_T1!CJ53,0),0)</f>
        <v>0</v>
      </c>
      <c r="BT53">
        <f ca="1">_xlfn.IFNA(IF(VLOOKUP(Pres_2022_T1!CO53,LiaisonPolitique!$A$2:$C$13,3,FALSE)='Resultat (1)'!$A$1,Pres_2022_T1!CQ53,0),0)</f>
        <v>408</v>
      </c>
      <c r="CA53">
        <f ca="1">_xlfn.IFNA(IF(VLOOKUP(Pres_2022_T1!CV53,LiaisonPolitique!$A$2:$C$13,3,FALSE)='Resultat (1)'!$A$1,Pres_2022_T1!CX53,0),0)</f>
        <v>0</v>
      </c>
      <c r="CH53">
        <f t="shared" ca="1" si="0"/>
        <v>20427</v>
      </c>
    </row>
    <row r="54" spans="1:86" x14ac:dyDescent="0.6">
      <c r="A54" t="str">
        <v>13_10</v>
      </c>
      <c r="B54">
        <f ca="1">_xlfn.IFNA(IF(VLOOKUP(Pres_2022_T1!W54,LiaisonPolitique!$A$2:$C$13,3,FALSE)='Resultat (1)'!$A$1,Pres_2022_T1!Y54,0),0)</f>
        <v>269</v>
      </c>
      <c r="I54">
        <f ca="1">_xlfn.IFNA(IF(VLOOKUP(Pres_2022_T1!AD54,LiaisonPolitique!$A$2:$C$13,3,FALSE)='Resultat (1)'!$A$1,Pres_2022_T1!AF54,0),0)</f>
        <v>2100</v>
      </c>
      <c r="P54">
        <f ca="1">_xlfn.IFNA(IF(VLOOKUP(Pres_2022_T1!AK54,LiaisonPolitique!$A$2:$C$13,3,FALSE)='Resultat (1)'!$A$1,Pres_2022_T1!AM54,0),0)</f>
        <v>0</v>
      </c>
      <c r="W54">
        <f ca="1">_xlfn.IFNA(IF(VLOOKUP(Pres_2022_T1!AR54,LiaisonPolitique!$A$2:$C$13,3,FALSE)='Resultat (1)'!$A$1,Pres_2022_T1!AT54,0),0)</f>
        <v>0</v>
      </c>
      <c r="AD54">
        <f ca="1">_xlfn.IFNA(IF(VLOOKUP(Pres_2022_T1!AY54,LiaisonPolitique!$A$2:$C$13,3,FALSE)='Resultat (1)'!$A$1,Pres_2022_T1!BA54,0),0)</f>
        <v>0</v>
      </c>
      <c r="AK54">
        <f ca="1">_xlfn.IFNA(IF(VLOOKUP(Pres_2022_T1!BF54,LiaisonPolitique!$A$2:$C$13,3,FALSE)='Resultat (1)'!$A$1,Pres_2022_T1!BH54,0),0)</f>
        <v>0</v>
      </c>
      <c r="AR54">
        <f ca="1">_xlfn.IFNA(IF(VLOOKUP(Pres_2022_T1!BM54,LiaisonPolitique!$A$2:$C$13,3,FALSE)='Resultat (1)'!$A$1,Pres_2022_T1!BO54,0),0)</f>
        <v>13515</v>
      </c>
      <c r="AY54">
        <f ca="1">_xlfn.IFNA(IF(VLOOKUP(Pres_2022_T1!BT54,LiaisonPolitique!$A$2:$C$13,3,FALSE)='Resultat (1)'!$A$1,Pres_2022_T1!BV54,0),0)</f>
        <v>987</v>
      </c>
      <c r="BF54">
        <f ca="1">_xlfn.IFNA(IF(VLOOKUP(Pres_2022_T1!CA54,LiaisonPolitique!$A$2:$C$13,3,FALSE)='Resultat (1)'!$A$1,Pres_2022_T1!CC54,0),0)</f>
        <v>3736</v>
      </c>
      <c r="BM54">
        <f ca="1">_xlfn.IFNA(IF(VLOOKUP(Pres_2022_T1!CH54,LiaisonPolitique!$A$2:$C$13,3,FALSE)='Resultat (1)'!$A$1,Pres_2022_T1!CJ54,0),0)</f>
        <v>0</v>
      </c>
      <c r="BT54">
        <f ca="1">_xlfn.IFNA(IF(VLOOKUP(Pres_2022_T1!CO54,LiaisonPolitique!$A$2:$C$13,3,FALSE)='Resultat (1)'!$A$1,Pres_2022_T1!CQ54,0),0)</f>
        <v>454</v>
      </c>
      <c r="CA54">
        <f ca="1">_xlfn.IFNA(IF(VLOOKUP(Pres_2022_T1!CV54,LiaisonPolitique!$A$2:$C$13,3,FALSE)='Resultat (1)'!$A$1,Pres_2022_T1!CX54,0),0)</f>
        <v>0</v>
      </c>
      <c r="CH54">
        <f t="shared" ca="1" si="0"/>
        <v>21061</v>
      </c>
    </row>
    <row r="55" spans="1:86" x14ac:dyDescent="0.6">
      <c r="A55" t="str">
        <v>13_11</v>
      </c>
      <c r="B55">
        <f ca="1">_xlfn.IFNA(IF(VLOOKUP(Pres_2022_T1!W55,LiaisonPolitique!$A$2:$C$13,3,FALSE)='Resultat (1)'!$A$1,Pres_2022_T1!Y55,0),0)</f>
        <v>192</v>
      </c>
      <c r="I55">
        <f ca="1">_xlfn.IFNA(IF(VLOOKUP(Pres_2022_T1!AD55,LiaisonPolitique!$A$2:$C$13,3,FALSE)='Resultat (1)'!$A$1,Pres_2022_T1!AF55,0),0)</f>
        <v>1514</v>
      </c>
      <c r="P55">
        <f ca="1">_xlfn.IFNA(IF(VLOOKUP(Pres_2022_T1!AK55,LiaisonPolitique!$A$2:$C$13,3,FALSE)='Resultat (1)'!$A$1,Pres_2022_T1!AM55,0),0)</f>
        <v>0</v>
      </c>
      <c r="W55">
        <f ca="1">_xlfn.IFNA(IF(VLOOKUP(Pres_2022_T1!AR55,LiaisonPolitique!$A$2:$C$13,3,FALSE)='Resultat (1)'!$A$1,Pres_2022_T1!AT55,0),0)</f>
        <v>0</v>
      </c>
      <c r="AD55">
        <f ca="1">_xlfn.IFNA(IF(VLOOKUP(Pres_2022_T1!AY55,LiaisonPolitique!$A$2:$C$13,3,FALSE)='Resultat (1)'!$A$1,Pres_2022_T1!BA55,0),0)</f>
        <v>0</v>
      </c>
      <c r="AK55">
        <f ca="1">_xlfn.IFNA(IF(VLOOKUP(Pres_2022_T1!BF55,LiaisonPolitique!$A$2:$C$13,3,FALSE)='Resultat (1)'!$A$1,Pres_2022_T1!BH55,0),0)</f>
        <v>0</v>
      </c>
      <c r="AR55">
        <f ca="1">_xlfn.IFNA(IF(VLOOKUP(Pres_2022_T1!BM55,LiaisonPolitique!$A$2:$C$13,3,FALSE)='Resultat (1)'!$A$1,Pres_2022_T1!BO55,0),0)</f>
        <v>13334</v>
      </c>
      <c r="AY55">
        <f ca="1">_xlfn.IFNA(IF(VLOOKUP(Pres_2022_T1!BT55,LiaisonPolitique!$A$2:$C$13,3,FALSE)='Resultat (1)'!$A$1,Pres_2022_T1!BV55,0),0)</f>
        <v>865</v>
      </c>
      <c r="BF55">
        <f ca="1">_xlfn.IFNA(IF(VLOOKUP(Pres_2022_T1!CA55,LiaisonPolitique!$A$2:$C$13,3,FALSE)='Resultat (1)'!$A$1,Pres_2022_T1!CC55,0),0)</f>
        <v>3678</v>
      </c>
      <c r="BM55">
        <f ca="1">_xlfn.IFNA(IF(VLOOKUP(Pres_2022_T1!CH55,LiaisonPolitique!$A$2:$C$13,3,FALSE)='Resultat (1)'!$A$1,Pres_2022_T1!CJ55,0),0)</f>
        <v>0</v>
      </c>
      <c r="BT55">
        <f ca="1">_xlfn.IFNA(IF(VLOOKUP(Pres_2022_T1!CO55,LiaisonPolitique!$A$2:$C$13,3,FALSE)='Resultat (1)'!$A$1,Pres_2022_T1!CQ55,0),0)</f>
        <v>334</v>
      </c>
      <c r="CA55">
        <f ca="1">_xlfn.IFNA(IF(VLOOKUP(Pres_2022_T1!CV55,LiaisonPolitique!$A$2:$C$13,3,FALSE)='Resultat (1)'!$A$1,Pres_2022_T1!CX55,0),0)</f>
        <v>0</v>
      </c>
      <c r="CH55">
        <f t="shared" ca="1" si="0"/>
        <v>19917</v>
      </c>
    </row>
    <row r="56" spans="1:86" x14ac:dyDescent="0.6">
      <c r="A56" t="str">
        <v>13_12</v>
      </c>
      <c r="B56">
        <f ca="1">_xlfn.IFNA(IF(VLOOKUP(Pres_2022_T1!W56,LiaisonPolitique!$A$2:$C$13,3,FALSE)='Resultat (1)'!$A$1,Pres_2022_T1!Y56,0),0)</f>
        <v>255</v>
      </c>
      <c r="I56">
        <f ca="1">_xlfn.IFNA(IF(VLOOKUP(Pres_2022_T1!AD56,LiaisonPolitique!$A$2:$C$13,3,FALSE)='Resultat (1)'!$A$1,Pres_2022_T1!AF56,0),0)</f>
        <v>2155</v>
      </c>
      <c r="P56">
        <f ca="1">_xlfn.IFNA(IF(VLOOKUP(Pres_2022_T1!AK56,LiaisonPolitique!$A$2:$C$13,3,FALSE)='Resultat (1)'!$A$1,Pres_2022_T1!AM56,0),0)</f>
        <v>0</v>
      </c>
      <c r="W56">
        <f ca="1">_xlfn.IFNA(IF(VLOOKUP(Pres_2022_T1!AR56,LiaisonPolitique!$A$2:$C$13,3,FALSE)='Resultat (1)'!$A$1,Pres_2022_T1!AT56,0),0)</f>
        <v>0</v>
      </c>
      <c r="AD56">
        <f ca="1">_xlfn.IFNA(IF(VLOOKUP(Pres_2022_T1!AY56,LiaisonPolitique!$A$2:$C$13,3,FALSE)='Resultat (1)'!$A$1,Pres_2022_T1!BA56,0),0)</f>
        <v>0</v>
      </c>
      <c r="AK56">
        <f ca="1">_xlfn.IFNA(IF(VLOOKUP(Pres_2022_T1!BF56,LiaisonPolitique!$A$2:$C$13,3,FALSE)='Resultat (1)'!$A$1,Pres_2022_T1!BH56,0),0)</f>
        <v>0</v>
      </c>
      <c r="AR56">
        <f ca="1">_xlfn.IFNA(IF(VLOOKUP(Pres_2022_T1!BM56,LiaisonPolitique!$A$2:$C$13,3,FALSE)='Resultat (1)'!$A$1,Pres_2022_T1!BO56,0),0)</f>
        <v>12421</v>
      </c>
      <c r="AY56">
        <f ca="1">_xlfn.IFNA(IF(VLOOKUP(Pres_2022_T1!BT56,LiaisonPolitique!$A$2:$C$13,3,FALSE)='Resultat (1)'!$A$1,Pres_2022_T1!BV56,0),0)</f>
        <v>723</v>
      </c>
      <c r="BF56">
        <f ca="1">_xlfn.IFNA(IF(VLOOKUP(Pres_2022_T1!CA56,LiaisonPolitique!$A$2:$C$13,3,FALSE)='Resultat (1)'!$A$1,Pres_2022_T1!CC56,0),0)</f>
        <v>2109</v>
      </c>
      <c r="BM56">
        <f ca="1">_xlfn.IFNA(IF(VLOOKUP(Pres_2022_T1!CH56,LiaisonPolitique!$A$2:$C$13,3,FALSE)='Resultat (1)'!$A$1,Pres_2022_T1!CJ56,0),0)</f>
        <v>0</v>
      </c>
      <c r="BT56">
        <f ca="1">_xlfn.IFNA(IF(VLOOKUP(Pres_2022_T1!CO56,LiaisonPolitique!$A$2:$C$13,3,FALSE)='Resultat (1)'!$A$1,Pres_2022_T1!CQ56,0),0)</f>
        <v>359</v>
      </c>
      <c r="CA56">
        <f ca="1">_xlfn.IFNA(IF(VLOOKUP(Pres_2022_T1!CV56,LiaisonPolitique!$A$2:$C$13,3,FALSE)='Resultat (1)'!$A$1,Pres_2022_T1!CX56,0),0)</f>
        <v>0</v>
      </c>
      <c r="CH56">
        <f t="shared" ca="1" si="0"/>
        <v>18022</v>
      </c>
    </row>
    <row r="57" spans="1:86" x14ac:dyDescent="0.6">
      <c r="A57" t="str">
        <v>13_13</v>
      </c>
      <c r="B57">
        <f ca="1">_xlfn.IFNA(IF(VLOOKUP(Pres_2022_T1!W57,LiaisonPolitique!$A$2:$C$13,3,FALSE)='Resultat (1)'!$A$1,Pres_2022_T1!Y57,0),0)</f>
        <v>343</v>
      </c>
      <c r="I57">
        <f ca="1">_xlfn.IFNA(IF(VLOOKUP(Pres_2022_T1!AD57,LiaisonPolitique!$A$2:$C$13,3,FALSE)='Resultat (1)'!$A$1,Pres_2022_T1!AF57,0),0)</f>
        <v>3407</v>
      </c>
      <c r="P57">
        <f ca="1">_xlfn.IFNA(IF(VLOOKUP(Pres_2022_T1!AK57,LiaisonPolitique!$A$2:$C$13,3,FALSE)='Resultat (1)'!$A$1,Pres_2022_T1!AM57,0),0)</f>
        <v>0</v>
      </c>
      <c r="W57">
        <f ca="1">_xlfn.IFNA(IF(VLOOKUP(Pres_2022_T1!AR57,LiaisonPolitique!$A$2:$C$13,3,FALSE)='Resultat (1)'!$A$1,Pres_2022_T1!AT57,0),0)</f>
        <v>0</v>
      </c>
      <c r="AD57">
        <f ca="1">_xlfn.IFNA(IF(VLOOKUP(Pres_2022_T1!AY57,LiaisonPolitique!$A$2:$C$13,3,FALSE)='Resultat (1)'!$A$1,Pres_2022_T1!BA57,0),0)</f>
        <v>0</v>
      </c>
      <c r="AK57">
        <f ca="1">_xlfn.IFNA(IF(VLOOKUP(Pres_2022_T1!BF57,LiaisonPolitique!$A$2:$C$13,3,FALSE)='Resultat (1)'!$A$1,Pres_2022_T1!BH57,0),0)</f>
        <v>0</v>
      </c>
      <c r="AR57">
        <f ca="1">_xlfn.IFNA(IF(VLOOKUP(Pres_2022_T1!BM57,LiaisonPolitique!$A$2:$C$13,3,FALSE)='Resultat (1)'!$A$1,Pres_2022_T1!BO57,0),0)</f>
        <v>16689</v>
      </c>
      <c r="AY57">
        <f ca="1">_xlfn.IFNA(IF(VLOOKUP(Pres_2022_T1!BT57,LiaisonPolitique!$A$2:$C$13,3,FALSE)='Resultat (1)'!$A$1,Pres_2022_T1!BV57,0),0)</f>
        <v>730</v>
      </c>
      <c r="BF57">
        <f ca="1">_xlfn.IFNA(IF(VLOOKUP(Pres_2022_T1!CA57,LiaisonPolitique!$A$2:$C$13,3,FALSE)='Resultat (1)'!$A$1,Pres_2022_T1!CC57,0),0)</f>
        <v>1752</v>
      </c>
      <c r="BM57">
        <f ca="1">_xlfn.IFNA(IF(VLOOKUP(Pres_2022_T1!CH57,LiaisonPolitique!$A$2:$C$13,3,FALSE)='Resultat (1)'!$A$1,Pres_2022_T1!CJ57,0),0)</f>
        <v>0</v>
      </c>
      <c r="BT57">
        <f ca="1">_xlfn.IFNA(IF(VLOOKUP(Pres_2022_T1!CO57,LiaisonPolitique!$A$2:$C$13,3,FALSE)='Resultat (1)'!$A$1,Pres_2022_T1!CQ57,0),0)</f>
        <v>515</v>
      </c>
      <c r="CA57">
        <f ca="1">_xlfn.IFNA(IF(VLOOKUP(Pres_2022_T1!CV57,LiaisonPolitique!$A$2:$C$13,3,FALSE)='Resultat (1)'!$A$1,Pres_2022_T1!CX57,0),0)</f>
        <v>0</v>
      </c>
      <c r="CH57">
        <f t="shared" ca="1" si="0"/>
        <v>23436</v>
      </c>
    </row>
    <row r="58" spans="1:86" x14ac:dyDescent="0.6">
      <c r="A58" t="str">
        <v>13_14</v>
      </c>
      <c r="B58">
        <f ca="1">_xlfn.IFNA(IF(VLOOKUP(Pres_2022_T1!W58,LiaisonPolitique!$A$2:$C$13,3,FALSE)='Resultat (1)'!$A$1,Pres_2022_T1!Y58,0),0)</f>
        <v>237</v>
      </c>
      <c r="I58">
        <f ca="1">_xlfn.IFNA(IF(VLOOKUP(Pres_2022_T1!AD58,LiaisonPolitique!$A$2:$C$13,3,FALSE)='Resultat (1)'!$A$1,Pres_2022_T1!AF58,0),0)</f>
        <v>1446</v>
      </c>
      <c r="P58">
        <f ca="1">_xlfn.IFNA(IF(VLOOKUP(Pres_2022_T1!AK58,LiaisonPolitique!$A$2:$C$13,3,FALSE)='Resultat (1)'!$A$1,Pres_2022_T1!AM58,0),0)</f>
        <v>0</v>
      </c>
      <c r="W58">
        <f ca="1">_xlfn.IFNA(IF(VLOOKUP(Pres_2022_T1!AR58,LiaisonPolitique!$A$2:$C$13,3,FALSE)='Resultat (1)'!$A$1,Pres_2022_T1!AT58,0),0)</f>
        <v>0</v>
      </c>
      <c r="AD58">
        <f ca="1">_xlfn.IFNA(IF(VLOOKUP(Pres_2022_T1!AY58,LiaisonPolitique!$A$2:$C$13,3,FALSE)='Resultat (1)'!$A$1,Pres_2022_T1!BA58,0),0)</f>
        <v>0</v>
      </c>
      <c r="AK58">
        <f ca="1">_xlfn.IFNA(IF(VLOOKUP(Pres_2022_T1!BF58,LiaisonPolitique!$A$2:$C$13,3,FALSE)='Resultat (1)'!$A$1,Pres_2022_T1!BH58,0),0)</f>
        <v>0</v>
      </c>
      <c r="AR58">
        <f ca="1">_xlfn.IFNA(IF(VLOOKUP(Pres_2022_T1!BM58,LiaisonPolitique!$A$2:$C$13,3,FALSE)='Resultat (1)'!$A$1,Pres_2022_T1!BO58,0),0)</f>
        <v>15749</v>
      </c>
      <c r="AY58">
        <f ca="1">_xlfn.IFNA(IF(VLOOKUP(Pres_2022_T1!BT58,LiaisonPolitique!$A$2:$C$13,3,FALSE)='Resultat (1)'!$A$1,Pres_2022_T1!BV58,0),0)</f>
        <v>1102</v>
      </c>
      <c r="BF58">
        <f ca="1">_xlfn.IFNA(IF(VLOOKUP(Pres_2022_T1!CA58,LiaisonPolitique!$A$2:$C$13,3,FALSE)='Resultat (1)'!$A$1,Pres_2022_T1!CC58,0),0)</f>
        <v>4554</v>
      </c>
      <c r="BM58">
        <f ca="1">_xlfn.IFNA(IF(VLOOKUP(Pres_2022_T1!CH58,LiaisonPolitique!$A$2:$C$13,3,FALSE)='Resultat (1)'!$A$1,Pres_2022_T1!CJ58,0),0)</f>
        <v>0</v>
      </c>
      <c r="BT58">
        <f ca="1">_xlfn.IFNA(IF(VLOOKUP(Pres_2022_T1!CO58,LiaisonPolitique!$A$2:$C$13,3,FALSE)='Resultat (1)'!$A$1,Pres_2022_T1!CQ58,0),0)</f>
        <v>458</v>
      </c>
      <c r="CA58">
        <f ca="1">_xlfn.IFNA(IF(VLOOKUP(Pres_2022_T1!CV58,LiaisonPolitique!$A$2:$C$13,3,FALSE)='Resultat (1)'!$A$1,Pres_2022_T1!CX58,0),0)</f>
        <v>0</v>
      </c>
      <c r="CH58">
        <f t="shared" ca="1" si="0"/>
        <v>23546</v>
      </c>
    </row>
    <row r="59" spans="1:86" x14ac:dyDescent="0.6">
      <c r="A59" t="str">
        <v>13_15</v>
      </c>
      <c r="B59">
        <f ca="1">_xlfn.IFNA(IF(VLOOKUP(Pres_2022_T1!W59,LiaisonPolitique!$A$2:$C$13,3,FALSE)='Resultat (1)'!$A$1,Pres_2022_T1!Y59,0),0)</f>
        <v>330</v>
      </c>
      <c r="I59">
        <f ca="1">_xlfn.IFNA(IF(VLOOKUP(Pres_2022_T1!AD59,LiaisonPolitique!$A$2:$C$13,3,FALSE)='Resultat (1)'!$A$1,Pres_2022_T1!AF59,0),0)</f>
        <v>1675</v>
      </c>
      <c r="P59">
        <f ca="1">_xlfn.IFNA(IF(VLOOKUP(Pres_2022_T1!AK59,LiaisonPolitique!$A$2:$C$13,3,FALSE)='Resultat (1)'!$A$1,Pres_2022_T1!AM59,0),0)</f>
        <v>0</v>
      </c>
      <c r="W59">
        <f ca="1">_xlfn.IFNA(IF(VLOOKUP(Pres_2022_T1!AR59,LiaisonPolitique!$A$2:$C$13,3,FALSE)='Resultat (1)'!$A$1,Pres_2022_T1!AT59,0),0)</f>
        <v>0</v>
      </c>
      <c r="AD59">
        <f ca="1">_xlfn.IFNA(IF(VLOOKUP(Pres_2022_T1!AY59,LiaisonPolitique!$A$2:$C$13,3,FALSE)='Resultat (1)'!$A$1,Pres_2022_T1!BA59,0),0)</f>
        <v>0</v>
      </c>
      <c r="AK59">
        <f ca="1">_xlfn.IFNA(IF(VLOOKUP(Pres_2022_T1!BF59,LiaisonPolitique!$A$2:$C$13,3,FALSE)='Resultat (1)'!$A$1,Pres_2022_T1!BH59,0),0)</f>
        <v>0</v>
      </c>
      <c r="AR59">
        <f ca="1">_xlfn.IFNA(IF(VLOOKUP(Pres_2022_T1!BM59,LiaisonPolitique!$A$2:$C$13,3,FALSE)='Resultat (1)'!$A$1,Pres_2022_T1!BO59,0),0)</f>
        <v>13361</v>
      </c>
      <c r="AY59">
        <f ca="1">_xlfn.IFNA(IF(VLOOKUP(Pres_2022_T1!BT59,LiaisonPolitique!$A$2:$C$13,3,FALSE)='Resultat (1)'!$A$1,Pres_2022_T1!BV59,0),0)</f>
        <v>1000</v>
      </c>
      <c r="BF59">
        <f ca="1">_xlfn.IFNA(IF(VLOOKUP(Pres_2022_T1!CA59,LiaisonPolitique!$A$2:$C$13,3,FALSE)='Resultat (1)'!$A$1,Pres_2022_T1!CC59,0),0)</f>
        <v>3532</v>
      </c>
      <c r="BM59">
        <f ca="1">_xlfn.IFNA(IF(VLOOKUP(Pres_2022_T1!CH59,LiaisonPolitique!$A$2:$C$13,3,FALSE)='Resultat (1)'!$A$1,Pres_2022_T1!CJ59,0),0)</f>
        <v>0</v>
      </c>
      <c r="BT59">
        <f ca="1">_xlfn.IFNA(IF(VLOOKUP(Pres_2022_T1!CO59,LiaisonPolitique!$A$2:$C$13,3,FALSE)='Resultat (1)'!$A$1,Pres_2022_T1!CQ59,0),0)</f>
        <v>559</v>
      </c>
      <c r="CA59">
        <f ca="1">_xlfn.IFNA(IF(VLOOKUP(Pres_2022_T1!CV59,LiaisonPolitique!$A$2:$C$13,3,FALSE)='Resultat (1)'!$A$1,Pres_2022_T1!CX59,0),0)</f>
        <v>0</v>
      </c>
      <c r="CH59">
        <f t="shared" ca="1" si="0"/>
        <v>20457</v>
      </c>
    </row>
    <row r="60" spans="1:86" x14ac:dyDescent="0.6">
      <c r="A60" t="str">
        <v>13_16</v>
      </c>
      <c r="B60">
        <f ca="1">_xlfn.IFNA(IF(VLOOKUP(Pres_2022_T1!W60,LiaisonPolitique!$A$2:$C$13,3,FALSE)='Resultat (1)'!$A$1,Pres_2022_T1!Y60,0),0)</f>
        <v>294</v>
      </c>
      <c r="I60">
        <f ca="1">_xlfn.IFNA(IF(VLOOKUP(Pres_2022_T1!AD60,LiaisonPolitique!$A$2:$C$13,3,FALSE)='Resultat (1)'!$A$1,Pres_2022_T1!AF60,0),0)</f>
        <v>1750</v>
      </c>
      <c r="P60">
        <f ca="1">_xlfn.IFNA(IF(VLOOKUP(Pres_2022_T1!AK60,LiaisonPolitique!$A$2:$C$13,3,FALSE)='Resultat (1)'!$A$1,Pres_2022_T1!AM60,0),0)</f>
        <v>0</v>
      </c>
      <c r="W60">
        <f ca="1">_xlfn.IFNA(IF(VLOOKUP(Pres_2022_T1!AR60,LiaisonPolitique!$A$2:$C$13,3,FALSE)='Resultat (1)'!$A$1,Pres_2022_T1!AT60,0),0)</f>
        <v>0</v>
      </c>
      <c r="AD60">
        <f ca="1">_xlfn.IFNA(IF(VLOOKUP(Pres_2022_T1!AY60,LiaisonPolitique!$A$2:$C$13,3,FALSE)='Resultat (1)'!$A$1,Pres_2022_T1!BA60,0),0)</f>
        <v>0</v>
      </c>
      <c r="AK60">
        <f ca="1">_xlfn.IFNA(IF(VLOOKUP(Pres_2022_T1!BF60,LiaisonPolitique!$A$2:$C$13,3,FALSE)='Resultat (1)'!$A$1,Pres_2022_T1!BH60,0),0)</f>
        <v>0</v>
      </c>
      <c r="AR60">
        <f ca="1">_xlfn.IFNA(IF(VLOOKUP(Pres_2022_T1!BM60,LiaisonPolitique!$A$2:$C$13,3,FALSE)='Resultat (1)'!$A$1,Pres_2022_T1!BO60,0),0)</f>
        <v>16045</v>
      </c>
      <c r="AY60">
        <f ca="1">_xlfn.IFNA(IF(VLOOKUP(Pres_2022_T1!BT60,LiaisonPolitique!$A$2:$C$13,3,FALSE)='Resultat (1)'!$A$1,Pres_2022_T1!BV60,0),0)</f>
        <v>841</v>
      </c>
      <c r="BF60">
        <f ca="1">_xlfn.IFNA(IF(VLOOKUP(Pres_2022_T1!CA60,LiaisonPolitique!$A$2:$C$13,3,FALSE)='Resultat (1)'!$A$1,Pres_2022_T1!CC60,0),0)</f>
        <v>2026</v>
      </c>
      <c r="BM60">
        <f ca="1">_xlfn.IFNA(IF(VLOOKUP(Pres_2022_T1!CH60,LiaisonPolitique!$A$2:$C$13,3,FALSE)='Resultat (1)'!$A$1,Pres_2022_T1!CJ60,0),0)</f>
        <v>0</v>
      </c>
      <c r="BT60">
        <f ca="1">_xlfn.IFNA(IF(VLOOKUP(Pres_2022_T1!CO60,LiaisonPolitique!$A$2:$C$13,3,FALSE)='Resultat (1)'!$A$1,Pres_2022_T1!CQ60,0),0)</f>
        <v>442</v>
      </c>
      <c r="CA60">
        <f ca="1">_xlfn.IFNA(IF(VLOOKUP(Pres_2022_T1!CV60,LiaisonPolitique!$A$2:$C$13,3,FALSE)='Resultat (1)'!$A$1,Pres_2022_T1!CX60,0),0)</f>
        <v>0</v>
      </c>
      <c r="CH60">
        <f t="shared" ca="1" si="0"/>
        <v>21398</v>
      </c>
    </row>
    <row r="61" spans="1:86" x14ac:dyDescent="0.6">
      <c r="A61" t="str">
        <v>14_01</v>
      </c>
      <c r="B61">
        <f ca="1">_xlfn.IFNA(IF(VLOOKUP(Pres_2022_T1!W61,LiaisonPolitique!$A$2:$C$13,3,FALSE)='Resultat (1)'!$A$1,Pres_2022_T1!Y61,0),0)</f>
        <v>294</v>
      </c>
      <c r="I61">
        <f ca="1">_xlfn.IFNA(IF(VLOOKUP(Pres_2022_T1!AD61,LiaisonPolitique!$A$2:$C$13,3,FALSE)='Resultat (1)'!$A$1,Pres_2022_T1!AF61,0),0)</f>
        <v>1160</v>
      </c>
      <c r="P61">
        <f ca="1">_xlfn.IFNA(IF(VLOOKUP(Pres_2022_T1!AK61,LiaisonPolitique!$A$2:$C$13,3,FALSE)='Resultat (1)'!$A$1,Pres_2022_T1!AM61,0),0)</f>
        <v>0</v>
      </c>
      <c r="W61">
        <f ca="1">_xlfn.IFNA(IF(VLOOKUP(Pres_2022_T1!AR61,LiaisonPolitique!$A$2:$C$13,3,FALSE)='Resultat (1)'!$A$1,Pres_2022_T1!AT61,0),0)</f>
        <v>0</v>
      </c>
      <c r="AD61">
        <f ca="1">_xlfn.IFNA(IF(VLOOKUP(Pres_2022_T1!AY61,LiaisonPolitique!$A$2:$C$13,3,FALSE)='Resultat (1)'!$A$1,Pres_2022_T1!BA61,0),0)</f>
        <v>0</v>
      </c>
      <c r="AK61">
        <f ca="1">_xlfn.IFNA(IF(VLOOKUP(Pres_2022_T1!BF61,LiaisonPolitique!$A$2:$C$13,3,FALSE)='Resultat (1)'!$A$1,Pres_2022_T1!BH61,0),0)</f>
        <v>0</v>
      </c>
      <c r="AR61">
        <f ca="1">_xlfn.IFNA(IF(VLOOKUP(Pres_2022_T1!BM61,LiaisonPolitique!$A$2:$C$13,3,FALSE)='Resultat (1)'!$A$1,Pres_2022_T1!BO61,0),0)</f>
        <v>13803</v>
      </c>
      <c r="AY61">
        <f ca="1">_xlfn.IFNA(IF(VLOOKUP(Pres_2022_T1!BT61,LiaisonPolitique!$A$2:$C$13,3,FALSE)='Resultat (1)'!$A$1,Pres_2022_T1!BV61,0),0)</f>
        <v>1259</v>
      </c>
      <c r="BF61">
        <f ca="1">_xlfn.IFNA(IF(VLOOKUP(Pres_2022_T1!CA61,LiaisonPolitique!$A$2:$C$13,3,FALSE)='Resultat (1)'!$A$1,Pres_2022_T1!CC61,0),0)</f>
        <v>4108</v>
      </c>
      <c r="BM61">
        <f ca="1">_xlfn.IFNA(IF(VLOOKUP(Pres_2022_T1!CH61,LiaisonPolitique!$A$2:$C$13,3,FALSE)='Resultat (1)'!$A$1,Pres_2022_T1!CJ61,0),0)</f>
        <v>0</v>
      </c>
      <c r="BT61">
        <f ca="1">_xlfn.IFNA(IF(VLOOKUP(Pres_2022_T1!CO61,LiaisonPolitique!$A$2:$C$13,3,FALSE)='Resultat (1)'!$A$1,Pres_2022_T1!CQ61,0),0)</f>
        <v>558</v>
      </c>
      <c r="CA61">
        <f ca="1">_xlfn.IFNA(IF(VLOOKUP(Pres_2022_T1!CV61,LiaisonPolitique!$A$2:$C$13,3,FALSE)='Resultat (1)'!$A$1,Pres_2022_T1!CX61,0),0)</f>
        <v>0</v>
      </c>
      <c r="CH61">
        <f t="shared" ca="1" si="0"/>
        <v>21182</v>
      </c>
    </row>
    <row r="62" spans="1:86" x14ac:dyDescent="0.6">
      <c r="A62" t="str">
        <v>14_02</v>
      </c>
      <c r="B62">
        <f ca="1">_xlfn.IFNA(IF(VLOOKUP(Pres_2022_T1!W62,LiaisonPolitique!$A$2:$C$13,3,FALSE)='Resultat (1)'!$A$1,Pres_2022_T1!Y62,0),0)</f>
        <v>414</v>
      </c>
      <c r="I62">
        <f ca="1">_xlfn.IFNA(IF(VLOOKUP(Pres_2022_T1!AD62,LiaisonPolitique!$A$2:$C$13,3,FALSE)='Resultat (1)'!$A$1,Pres_2022_T1!AF62,0),0)</f>
        <v>1427</v>
      </c>
      <c r="P62">
        <f ca="1">_xlfn.IFNA(IF(VLOOKUP(Pres_2022_T1!AK62,LiaisonPolitique!$A$2:$C$13,3,FALSE)='Resultat (1)'!$A$1,Pres_2022_T1!AM62,0),0)</f>
        <v>0</v>
      </c>
      <c r="W62">
        <f ca="1">_xlfn.IFNA(IF(VLOOKUP(Pres_2022_T1!AR62,LiaisonPolitique!$A$2:$C$13,3,FALSE)='Resultat (1)'!$A$1,Pres_2022_T1!AT62,0),0)</f>
        <v>0</v>
      </c>
      <c r="AD62">
        <f ca="1">_xlfn.IFNA(IF(VLOOKUP(Pres_2022_T1!AY62,LiaisonPolitique!$A$2:$C$13,3,FALSE)='Resultat (1)'!$A$1,Pres_2022_T1!BA62,0),0)</f>
        <v>0</v>
      </c>
      <c r="AK62">
        <f ca="1">_xlfn.IFNA(IF(VLOOKUP(Pres_2022_T1!BF62,LiaisonPolitique!$A$2:$C$13,3,FALSE)='Resultat (1)'!$A$1,Pres_2022_T1!BH62,0),0)</f>
        <v>0</v>
      </c>
      <c r="AR62">
        <f ca="1">_xlfn.IFNA(IF(VLOOKUP(Pres_2022_T1!BM62,LiaisonPolitique!$A$2:$C$13,3,FALSE)='Resultat (1)'!$A$1,Pres_2022_T1!BO62,0),0)</f>
        <v>13770</v>
      </c>
      <c r="AY62">
        <f ca="1">_xlfn.IFNA(IF(VLOOKUP(Pres_2022_T1!BT62,LiaisonPolitique!$A$2:$C$13,3,FALSE)='Resultat (1)'!$A$1,Pres_2022_T1!BV62,0),0)</f>
        <v>1061</v>
      </c>
      <c r="BF62">
        <f ca="1">_xlfn.IFNA(IF(VLOOKUP(Pres_2022_T1!CA62,LiaisonPolitique!$A$2:$C$13,3,FALSE)='Resultat (1)'!$A$1,Pres_2022_T1!CC62,0),0)</f>
        <v>2943</v>
      </c>
      <c r="BM62">
        <f ca="1">_xlfn.IFNA(IF(VLOOKUP(Pres_2022_T1!CH62,LiaisonPolitique!$A$2:$C$13,3,FALSE)='Resultat (1)'!$A$1,Pres_2022_T1!CJ62,0),0)</f>
        <v>0</v>
      </c>
      <c r="BT62">
        <f ca="1">_xlfn.IFNA(IF(VLOOKUP(Pres_2022_T1!CO62,LiaisonPolitique!$A$2:$C$13,3,FALSE)='Resultat (1)'!$A$1,Pres_2022_T1!CQ62,0),0)</f>
        <v>545</v>
      </c>
      <c r="CA62">
        <f ca="1">_xlfn.IFNA(IF(VLOOKUP(Pres_2022_T1!CV62,LiaisonPolitique!$A$2:$C$13,3,FALSE)='Resultat (1)'!$A$1,Pres_2022_T1!CX62,0),0)</f>
        <v>0</v>
      </c>
      <c r="CH62">
        <f t="shared" ca="1" si="0"/>
        <v>20160</v>
      </c>
    </row>
    <row r="63" spans="1:86" x14ac:dyDescent="0.6">
      <c r="A63" t="str">
        <v>14_03</v>
      </c>
      <c r="B63">
        <f ca="1">_xlfn.IFNA(IF(VLOOKUP(Pres_2022_T1!W63,LiaisonPolitique!$A$2:$C$13,3,FALSE)='Resultat (1)'!$A$1,Pres_2022_T1!Y63,0),0)</f>
        <v>494</v>
      </c>
      <c r="I63">
        <f ca="1">_xlfn.IFNA(IF(VLOOKUP(Pres_2022_T1!AD63,LiaisonPolitique!$A$2:$C$13,3,FALSE)='Resultat (1)'!$A$1,Pres_2022_T1!AF63,0),0)</f>
        <v>1244</v>
      </c>
      <c r="P63">
        <f ca="1">_xlfn.IFNA(IF(VLOOKUP(Pres_2022_T1!AK63,LiaisonPolitique!$A$2:$C$13,3,FALSE)='Resultat (1)'!$A$1,Pres_2022_T1!AM63,0),0)</f>
        <v>0</v>
      </c>
      <c r="W63">
        <f ca="1">_xlfn.IFNA(IF(VLOOKUP(Pres_2022_T1!AR63,LiaisonPolitique!$A$2:$C$13,3,FALSE)='Resultat (1)'!$A$1,Pres_2022_T1!AT63,0),0)</f>
        <v>0</v>
      </c>
      <c r="AD63">
        <f ca="1">_xlfn.IFNA(IF(VLOOKUP(Pres_2022_T1!AY63,LiaisonPolitique!$A$2:$C$13,3,FALSE)='Resultat (1)'!$A$1,Pres_2022_T1!BA63,0),0)</f>
        <v>0</v>
      </c>
      <c r="AK63">
        <f ca="1">_xlfn.IFNA(IF(VLOOKUP(Pres_2022_T1!BF63,LiaisonPolitique!$A$2:$C$13,3,FALSE)='Resultat (1)'!$A$1,Pres_2022_T1!BH63,0),0)</f>
        <v>0</v>
      </c>
      <c r="AR63">
        <f ca="1">_xlfn.IFNA(IF(VLOOKUP(Pres_2022_T1!BM63,LiaisonPolitique!$A$2:$C$13,3,FALSE)='Resultat (1)'!$A$1,Pres_2022_T1!BO63,0),0)</f>
        <v>9849</v>
      </c>
      <c r="AY63">
        <f ca="1">_xlfn.IFNA(IF(VLOOKUP(Pres_2022_T1!BT63,LiaisonPolitique!$A$2:$C$13,3,FALSE)='Resultat (1)'!$A$1,Pres_2022_T1!BV63,0),0)</f>
        <v>894</v>
      </c>
      <c r="BF63">
        <f ca="1">_xlfn.IFNA(IF(VLOOKUP(Pres_2022_T1!CA63,LiaisonPolitique!$A$2:$C$13,3,FALSE)='Resultat (1)'!$A$1,Pres_2022_T1!CC63,0),0)</f>
        <v>2156</v>
      </c>
      <c r="BM63">
        <f ca="1">_xlfn.IFNA(IF(VLOOKUP(Pres_2022_T1!CH63,LiaisonPolitique!$A$2:$C$13,3,FALSE)='Resultat (1)'!$A$1,Pres_2022_T1!CJ63,0),0)</f>
        <v>0</v>
      </c>
      <c r="BT63">
        <f ca="1">_xlfn.IFNA(IF(VLOOKUP(Pres_2022_T1!CO63,LiaisonPolitique!$A$2:$C$13,3,FALSE)='Resultat (1)'!$A$1,Pres_2022_T1!CQ63,0),0)</f>
        <v>625</v>
      </c>
      <c r="CA63">
        <f ca="1">_xlfn.IFNA(IF(VLOOKUP(Pres_2022_T1!CV63,LiaisonPolitique!$A$2:$C$13,3,FALSE)='Resultat (1)'!$A$1,Pres_2022_T1!CX63,0),0)</f>
        <v>0</v>
      </c>
      <c r="CH63">
        <f t="shared" ca="1" si="0"/>
        <v>15262</v>
      </c>
    </row>
    <row r="64" spans="1:86" x14ac:dyDescent="0.6">
      <c r="A64" t="str">
        <v>14_04</v>
      </c>
      <c r="B64">
        <f ca="1">_xlfn.IFNA(IF(VLOOKUP(Pres_2022_T1!W64,LiaisonPolitique!$A$2:$C$13,3,FALSE)='Resultat (1)'!$A$1,Pres_2022_T1!Y64,0),0)</f>
        <v>491</v>
      </c>
      <c r="I64">
        <f ca="1">_xlfn.IFNA(IF(VLOOKUP(Pres_2022_T1!AD64,LiaisonPolitique!$A$2:$C$13,3,FALSE)='Resultat (1)'!$A$1,Pres_2022_T1!AF64,0),0)</f>
        <v>1850</v>
      </c>
      <c r="P64">
        <f ca="1">_xlfn.IFNA(IF(VLOOKUP(Pres_2022_T1!AK64,LiaisonPolitique!$A$2:$C$13,3,FALSE)='Resultat (1)'!$A$1,Pres_2022_T1!AM64,0),0)</f>
        <v>0</v>
      </c>
      <c r="W64">
        <f ca="1">_xlfn.IFNA(IF(VLOOKUP(Pres_2022_T1!AR64,LiaisonPolitique!$A$2:$C$13,3,FALSE)='Resultat (1)'!$A$1,Pres_2022_T1!AT64,0),0)</f>
        <v>0</v>
      </c>
      <c r="AD64">
        <f ca="1">_xlfn.IFNA(IF(VLOOKUP(Pres_2022_T1!AY64,LiaisonPolitique!$A$2:$C$13,3,FALSE)='Resultat (1)'!$A$1,Pres_2022_T1!BA64,0),0)</f>
        <v>0</v>
      </c>
      <c r="AK64">
        <f ca="1">_xlfn.IFNA(IF(VLOOKUP(Pres_2022_T1!BF64,LiaisonPolitique!$A$2:$C$13,3,FALSE)='Resultat (1)'!$A$1,Pres_2022_T1!BH64,0),0)</f>
        <v>0</v>
      </c>
      <c r="AR64">
        <f ca="1">_xlfn.IFNA(IF(VLOOKUP(Pres_2022_T1!BM64,LiaisonPolitique!$A$2:$C$13,3,FALSE)='Resultat (1)'!$A$1,Pres_2022_T1!BO64,0),0)</f>
        <v>12114</v>
      </c>
      <c r="AY64">
        <f ca="1">_xlfn.IFNA(IF(VLOOKUP(Pres_2022_T1!BT64,LiaisonPolitique!$A$2:$C$13,3,FALSE)='Resultat (1)'!$A$1,Pres_2022_T1!BV64,0),0)</f>
        <v>1094</v>
      </c>
      <c r="BF64">
        <f ca="1">_xlfn.IFNA(IF(VLOOKUP(Pres_2022_T1!CA64,LiaisonPolitique!$A$2:$C$13,3,FALSE)='Resultat (1)'!$A$1,Pres_2022_T1!CC64,0),0)</f>
        <v>3268</v>
      </c>
      <c r="BM64">
        <f ca="1">_xlfn.IFNA(IF(VLOOKUP(Pres_2022_T1!CH64,LiaisonPolitique!$A$2:$C$13,3,FALSE)='Resultat (1)'!$A$1,Pres_2022_T1!CJ64,0),0)</f>
        <v>0</v>
      </c>
      <c r="BT64">
        <f ca="1">_xlfn.IFNA(IF(VLOOKUP(Pres_2022_T1!CO64,LiaisonPolitique!$A$2:$C$13,3,FALSE)='Resultat (1)'!$A$1,Pres_2022_T1!CQ64,0),0)</f>
        <v>630</v>
      </c>
      <c r="CA64">
        <f ca="1">_xlfn.IFNA(IF(VLOOKUP(Pres_2022_T1!CV64,LiaisonPolitique!$A$2:$C$13,3,FALSE)='Resultat (1)'!$A$1,Pres_2022_T1!CX64,0),0)</f>
        <v>0</v>
      </c>
      <c r="CH64">
        <f t="shared" ca="1" si="0"/>
        <v>19447</v>
      </c>
    </row>
    <row r="65" spans="1:86" x14ac:dyDescent="0.6">
      <c r="A65" t="str">
        <v>14_05</v>
      </c>
      <c r="B65">
        <f ca="1">_xlfn.IFNA(IF(VLOOKUP(Pres_2022_T1!W65,LiaisonPolitique!$A$2:$C$13,3,FALSE)='Resultat (1)'!$A$1,Pres_2022_T1!Y65,0),0)</f>
        <v>483</v>
      </c>
      <c r="I65">
        <f ca="1">_xlfn.IFNA(IF(VLOOKUP(Pres_2022_T1!AD65,LiaisonPolitique!$A$2:$C$13,3,FALSE)='Resultat (1)'!$A$1,Pres_2022_T1!AF65,0),0)</f>
        <v>1542</v>
      </c>
      <c r="P65">
        <f ca="1">_xlfn.IFNA(IF(VLOOKUP(Pres_2022_T1!AK65,LiaisonPolitique!$A$2:$C$13,3,FALSE)='Resultat (1)'!$A$1,Pres_2022_T1!AM65,0),0)</f>
        <v>0</v>
      </c>
      <c r="W65">
        <f ca="1">_xlfn.IFNA(IF(VLOOKUP(Pres_2022_T1!AR65,LiaisonPolitique!$A$2:$C$13,3,FALSE)='Resultat (1)'!$A$1,Pres_2022_T1!AT65,0),0)</f>
        <v>0</v>
      </c>
      <c r="AD65">
        <f ca="1">_xlfn.IFNA(IF(VLOOKUP(Pres_2022_T1!AY65,LiaisonPolitique!$A$2:$C$13,3,FALSE)='Resultat (1)'!$A$1,Pres_2022_T1!BA65,0),0)</f>
        <v>0</v>
      </c>
      <c r="AK65">
        <f ca="1">_xlfn.IFNA(IF(VLOOKUP(Pres_2022_T1!BF65,LiaisonPolitique!$A$2:$C$13,3,FALSE)='Resultat (1)'!$A$1,Pres_2022_T1!BH65,0),0)</f>
        <v>0</v>
      </c>
      <c r="AR65">
        <f ca="1">_xlfn.IFNA(IF(VLOOKUP(Pres_2022_T1!BM65,LiaisonPolitique!$A$2:$C$13,3,FALSE)='Resultat (1)'!$A$1,Pres_2022_T1!BO65,0),0)</f>
        <v>11616</v>
      </c>
      <c r="AY65">
        <f ca="1">_xlfn.IFNA(IF(VLOOKUP(Pres_2022_T1!BT65,LiaisonPolitique!$A$2:$C$13,3,FALSE)='Resultat (1)'!$A$1,Pres_2022_T1!BV65,0),0)</f>
        <v>1215</v>
      </c>
      <c r="BF65">
        <f ca="1">_xlfn.IFNA(IF(VLOOKUP(Pres_2022_T1!CA65,LiaisonPolitique!$A$2:$C$13,3,FALSE)='Resultat (1)'!$A$1,Pres_2022_T1!CC65,0),0)</f>
        <v>3718</v>
      </c>
      <c r="BM65">
        <f ca="1">_xlfn.IFNA(IF(VLOOKUP(Pres_2022_T1!CH65,LiaisonPolitique!$A$2:$C$13,3,FALSE)='Resultat (1)'!$A$1,Pres_2022_T1!CJ65,0),0)</f>
        <v>0</v>
      </c>
      <c r="BT65">
        <f ca="1">_xlfn.IFNA(IF(VLOOKUP(Pres_2022_T1!CO65,LiaisonPolitique!$A$2:$C$13,3,FALSE)='Resultat (1)'!$A$1,Pres_2022_T1!CQ65,0),0)</f>
        <v>641</v>
      </c>
      <c r="CA65">
        <f ca="1">_xlfn.IFNA(IF(VLOOKUP(Pres_2022_T1!CV65,LiaisonPolitique!$A$2:$C$13,3,FALSE)='Resultat (1)'!$A$1,Pres_2022_T1!CX65,0),0)</f>
        <v>0</v>
      </c>
      <c r="CH65">
        <f t="shared" ca="1" si="0"/>
        <v>19215</v>
      </c>
    </row>
    <row r="66" spans="1:86" x14ac:dyDescent="0.6">
      <c r="A66" t="str">
        <v>14_06</v>
      </c>
      <c r="B66">
        <f ca="1">_xlfn.IFNA(IF(VLOOKUP(Pres_2022_T1!W66,LiaisonPolitique!$A$2:$C$13,3,FALSE)='Resultat (1)'!$A$1,Pres_2022_T1!Y66,0),0)</f>
        <v>581</v>
      </c>
      <c r="I66">
        <f ca="1">_xlfn.IFNA(IF(VLOOKUP(Pres_2022_T1!AD66,LiaisonPolitique!$A$2:$C$13,3,FALSE)='Resultat (1)'!$A$1,Pres_2022_T1!AF66,0),0)</f>
        <v>1554</v>
      </c>
      <c r="P66">
        <f ca="1">_xlfn.IFNA(IF(VLOOKUP(Pres_2022_T1!AK66,LiaisonPolitique!$A$2:$C$13,3,FALSE)='Resultat (1)'!$A$1,Pres_2022_T1!AM66,0),0)</f>
        <v>0</v>
      </c>
      <c r="W66">
        <f ca="1">_xlfn.IFNA(IF(VLOOKUP(Pres_2022_T1!AR66,LiaisonPolitique!$A$2:$C$13,3,FALSE)='Resultat (1)'!$A$1,Pres_2022_T1!AT66,0),0)</f>
        <v>0</v>
      </c>
      <c r="AD66">
        <f ca="1">_xlfn.IFNA(IF(VLOOKUP(Pres_2022_T1!AY66,LiaisonPolitique!$A$2:$C$13,3,FALSE)='Resultat (1)'!$A$1,Pres_2022_T1!BA66,0),0)</f>
        <v>0</v>
      </c>
      <c r="AK66">
        <f ca="1">_xlfn.IFNA(IF(VLOOKUP(Pres_2022_T1!BF66,LiaisonPolitique!$A$2:$C$13,3,FALSE)='Resultat (1)'!$A$1,Pres_2022_T1!BH66,0),0)</f>
        <v>0</v>
      </c>
      <c r="AR66">
        <f ca="1">_xlfn.IFNA(IF(VLOOKUP(Pres_2022_T1!BM66,LiaisonPolitique!$A$2:$C$13,3,FALSE)='Resultat (1)'!$A$1,Pres_2022_T1!BO66,0),0)</f>
        <v>12798</v>
      </c>
      <c r="AY66">
        <f ca="1">_xlfn.IFNA(IF(VLOOKUP(Pres_2022_T1!BT66,LiaisonPolitique!$A$2:$C$13,3,FALSE)='Resultat (1)'!$A$1,Pres_2022_T1!BV66,0),0)</f>
        <v>1325</v>
      </c>
      <c r="BF66">
        <f ca="1">_xlfn.IFNA(IF(VLOOKUP(Pres_2022_T1!CA66,LiaisonPolitique!$A$2:$C$13,3,FALSE)='Resultat (1)'!$A$1,Pres_2022_T1!CC66,0),0)</f>
        <v>3428</v>
      </c>
      <c r="BM66">
        <f ca="1">_xlfn.IFNA(IF(VLOOKUP(Pres_2022_T1!CH66,LiaisonPolitique!$A$2:$C$13,3,FALSE)='Resultat (1)'!$A$1,Pres_2022_T1!CJ66,0),0)</f>
        <v>0</v>
      </c>
      <c r="BT66">
        <f ca="1">_xlfn.IFNA(IF(VLOOKUP(Pres_2022_T1!CO66,LiaisonPolitique!$A$2:$C$13,3,FALSE)='Resultat (1)'!$A$1,Pres_2022_T1!CQ66,0),0)</f>
        <v>765</v>
      </c>
      <c r="CA66">
        <f ca="1">_xlfn.IFNA(IF(VLOOKUP(Pres_2022_T1!CV66,LiaisonPolitique!$A$2:$C$13,3,FALSE)='Resultat (1)'!$A$1,Pres_2022_T1!CX66,0),0)</f>
        <v>0</v>
      </c>
      <c r="CH66">
        <f t="shared" ca="1" si="0"/>
        <v>20451</v>
      </c>
    </row>
    <row r="67" spans="1:86" x14ac:dyDescent="0.6">
      <c r="A67" t="str">
        <v>15_01</v>
      </c>
      <c r="B67">
        <f ca="1">_xlfn.IFNA(IF(VLOOKUP(Pres_2022_T1!W67,LiaisonPolitique!$A$2:$C$13,3,FALSE)='Resultat (1)'!$A$1,Pres_2022_T1!Y67,0),0)</f>
        <v>282</v>
      </c>
      <c r="I67">
        <f ca="1">_xlfn.IFNA(IF(VLOOKUP(Pres_2022_T1!AD67,LiaisonPolitique!$A$2:$C$13,3,FALSE)='Resultat (1)'!$A$1,Pres_2022_T1!AF67,0),0)</f>
        <v>1548</v>
      </c>
      <c r="P67">
        <f ca="1">_xlfn.IFNA(IF(VLOOKUP(Pres_2022_T1!AK67,LiaisonPolitique!$A$2:$C$13,3,FALSE)='Resultat (1)'!$A$1,Pres_2022_T1!AM67,0),0)</f>
        <v>0</v>
      </c>
      <c r="W67">
        <f ca="1">_xlfn.IFNA(IF(VLOOKUP(Pres_2022_T1!AR67,LiaisonPolitique!$A$2:$C$13,3,FALSE)='Resultat (1)'!$A$1,Pres_2022_T1!AT67,0),0)</f>
        <v>0</v>
      </c>
      <c r="AD67">
        <f ca="1">_xlfn.IFNA(IF(VLOOKUP(Pres_2022_T1!AY67,LiaisonPolitique!$A$2:$C$13,3,FALSE)='Resultat (1)'!$A$1,Pres_2022_T1!BA67,0),0)</f>
        <v>0</v>
      </c>
      <c r="AK67">
        <f ca="1">_xlfn.IFNA(IF(VLOOKUP(Pres_2022_T1!BF67,LiaisonPolitique!$A$2:$C$13,3,FALSE)='Resultat (1)'!$A$1,Pres_2022_T1!BH67,0),0)</f>
        <v>0</v>
      </c>
      <c r="AR67">
        <f ca="1">_xlfn.IFNA(IF(VLOOKUP(Pres_2022_T1!BM67,LiaisonPolitique!$A$2:$C$13,3,FALSE)='Resultat (1)'!$A$1,Pres_2022_T1!BO67,0),0)</f>
        <v>7423</v>
      </c>
      <c r="AY67">
        <f ca="1">_xlfn.IFNA(IF(VLOOKUP(Pres_2022_T1!BT67,LiaisonPolitique!$A$2:$C$13,3,FALSE)='Resultat (1)'!$A$1,Pres_2022_T1!BV67,0),0)</f>
        <v>1146</v>
      </c>
      <c r="BF67">
        <f ca="1">_xlfn.IFNA(IF(VLOOKUP(Pres_2022_T1!CA67,LiaisonPolitique!$A$2:$C$13,3,FALSE)='Resultat (1)'!$A$1,Pres_2022_T1!CC67,0),0)</f>
        <v>1740</v>
      </c>
      <c r="BM67">
        <f ca="1">_xlfn.IFNA(IF(VLOOKUP(Pres_2022_T1!CH67,LiaisonPolitique!$A$2:$C$13,3,FALSE)='Resultat (1)'!$A$1,Pres_2022_T1!CJ67,0),0)</f>
        <v>0</v>
      </c>
      <c r="BT67">
        <f ca="1">_xlfn.IFNA(IF(VLOOKUP(Pres_2022_T1!CO67,LiaisonPolitique!$A$2:$C$13,3,FALSE)='Resultat (1)'!$A$1,Pres_2022_T1!CQ67,0),0)</f>
        <v>381</v>
      </c>
      <c r="CA67">
        <f ca="1">_xlfn.IFNA(IF(VLOOKUP(Pres_2022_T1!CV67,LiaisonPolitique!$A$2:$C$13,3,FALSE)='Resultat (1)'!$A$1,Pres_2022_T1!CX67,0),0)</f>
        <v>0</v>
      </c>
      <c r="CH67">
        <f t="shared" ref="CH67:CH130" ca="1" si="1">SUM(B67:CG67)</f>
        <v>12520</v>
      </c>
    </row>
    <row r="68" spans="1:86" x14ac:dyDescent="0.6">
      <c r="A68" t="str">
        <v>15_02</v>
      </c>
      <c r="B68">
        <f ca="1">_xlfn.IFNA(IF(VLOOKUP(Pres_2022_T1!W68,LiaisonPolitique!$A$2:$C$13,3,FALSE)='Resultat (1)'!$A$1,Pres_2022_T1!Y68,0),0)</f>
        <v>273</v>
      </c>
      <c r="I68">
        <f ca="1">_xlfn.IFNA(IF(VLOOKUP(Pres_2022_T1!AD68,LiaisonPolitique!$A$2:$C$13,3,FALSE)='Resultat (1)'!$A$1,Pres_2022_T1!AF68,0),0)</f>
        <v>948</v>
      </c>
      <c r="P68">
        <f ca="1">_xlfn.IFNA(IF(VLOOKUP(Pres_2022_T1!AK68,LiaisonPolitique!$A$2:$C$13,3,FALSE)='Resultat (1)'!$A$1,Pres_2022_T1!AM68,0),0)</f>
        <v>0</v>
      </c>
      <c r="W68">
        <f ca="1">_xlfn.IFNA(IF(VLOOKUP(Pres_2022_T1!AR68,LiaisonPolitique!$A$2:$C$13,3,FALSE)='Resultat (1)'!$A$1,Pres_2022_T1!AT68,0),0)</f>
        <v>0</v>
      </c>
      <c r="AD68">
        <f ca="1">_xlfn.IFNA(IF(VLOOKUP(Pres_2022_T1!AY68,LiaisonPolitique!$A$2:$C$13,3,FALSE)='Resultat (1)'!$A$1,Pres_2022_T1!BA68,0),0)</f>
        <v>0</v>
      </c>
      <c r="AK68">
        <f ca="1">_xlfn.IFNA(IF(VLOOKUP(Pres_2022_T1!BF68,LiaisonPolitique!$A$2:$C$13,3,FALSE)='Resultat (1)'!$A$1,Pres_2022_T1!BH68,0),0)</f>
        <v>0</v>
      </c>
      <c r="AR68">
        <f ca="1">_xlfn.IFNA(IF(VLOOKUP(Pres_2022_T1!BM68,LiaisonPolitique!$A$2:$C$13,3,FALSE)='Resultat (1)'!$A$1,Pres_2022_T1!BO68,0),0)</f>
        <v>5521</v>
      </c>
      <c r="AY68">
        <f ca="1">_xlfn.IFNA(IF(VLOOKUP(Pres_2022_T1!BT68,LiaisonPolitique!$A$2:$C$13,3,FALSE)='Resultat (1)'!$A$1,Pres_2022_T1!BV68,0),0)</f>
        <v>664</v>
      </c>
      <c r="BF68">
        <f ca="1">_xlfn.IFNA(IF(VLOOKUP(Pres_2022_T1!CA68,LiaisonPolitique!$A$2:$C$13,3,FALSE)='Resultat (1)'!$A$1,Pres_2022_T1!CC68,0),0)</f>
        <v>1011</v>
      </c>
      <c r="BM68">
        <f ca="1">_xlfn.IFNA(IF(VLOOKUP(Pres_2022_T1!CH68,LiaisonPolitique!$A$2:$C$13,3,FALSE)='Resultat (1)'!$A$1,Pres_2022_T1!CJ68,0),0)</f>
        <v>0</v>
      </c>
      <c r="BT68">
        <f ca="1">_xlfn.IFNA(IF(VLOOKUP(Pres_2022_T1!CO68,LiaisonPolitique!$A$2:$C$13,3,FALSE)='Resultat (1)'!$A$1,Pres_2022_T1!CQ68,0),0)</f>
        <v>269</v>
      </c>
      <c r="CA68">
        <f ca="1">_xlfn.IFNA(IF(VLOOKUP(Pres_2022_T1!CV68,LiaisonPolitique!$A$2:$C$13,3,FALSE)='Resultat (1)'!$A$1,Pres_2022_T1!CX68,0),0)</f>
        <v>0</v>
      </c>
      <c r="CH68">
        <f t="shared" ca="1" si="1"/>
        <v>8686</v>
      </c>
    </row>
    <row r="69" spans="1:86" x14ac:dyDescent="0.6">
      <c r="A69" t="str">
        <v>16_01</v>
      </c>
      <c r="B69">
        <f ca="1">_xlfn.IFNA(IF(VLOOKUP(Pres_2022_T1!W69,LiaisonPolitique!$A$2:$C$13,3,FALSE)='Resultat (1)'!$A$1,Pres_2022_T1!Y69,0),0)</f>
        <v>389</v>
      </c>
      <c r="I69">
        <f ca="1">_xlfn.IFNA(IF(VLOOKUP(Pres_2022_T1!AD69,LiaisonPolitique!$A$2:$C$13,3,FALSE)='Resultat (1)'!$A$1,Pres_2022_T1!AF69,0),0)</f>
        <v>1636</v>
      </c>
      <c r="P69">
        <f ca="1">_xlfn.IFNA(IF(VLOOKUP(Pres_2022_T1!AK69,LiaisonPolitique!$A$2:$C$13,3,FALSE)='Resultat (1)'!$A$1,Pres_2022_T1!AM69,0),0)</f>
        <v>0</v>
      </c>
      <c r="W69">
        <f ca="1">_xlfn.IFNA(IF(VLOOKUP(Pres_2022_T1!AR69,LiaisonPolitique!$A$2:$C$13,3,FALSE)='Resultat (1)'!$A$1,Pres_2022_T1!AT69,0),0)</f>
        <v>0</v>
      </c>
      <c r="AD69">
        <f ca="1">_xlfn.IFNA(IF(VLOOKUP(Pres_2022_T1!AY69,LiaisonPolitique!$A$2:$C$13,3,FALSE)='Resultat (1)'!$A$1,Pres_2022_T1!BA69,0),0)</f>
        <v>0</v>
      </c>
      <c r="AK69">
        <f ca="1">_xlfn.IFNA(IF(VLOOKUP(Pres_2022_T1!BF69,LiaisonPolitique!$A$2:$C$13,3,FALSE)='Resultat (1)'!$A$1,Pres_2022_T1!BH69,0),0)</f>
        <v>0</v>
      </c>
      <c r="AR69">
        <f ca="1">_xlfn.IFNA(IF(VLOOKUP(Pres_2022_T1!BM69,LiaisonPolitique!$A$2:$C$13,3,FALSE)='Resultat (1)'!$A$1,Pres_2022_T1!BO69,0),0)</f>
        <v>14873</v>
      </c>
      <c r="AY69">
        <f ca="1">_xlfn.IFNA(IF(VLOOKUP(Pres_2022_T1!BT69,LiaisonPolitique!$A$2:$C$13,3,FALSE)='Resultat (1)'!$A$1,Pres_2022_T1!BV69,0),0)</f>
        <v>1412</v>
      </c>
      <c r="BF69">
        <f ca="1">_xlfn.IFNA(IF(VLOOKUP(Pres_2022_T1!CA69,LiaisonPolitique!$A$2:$C$13,3,FALSE)='Resultat (1)'!$A$1,Pres_2022_T1!CC69,0),0)</f>
        <v>3087</v>
      </c>
      <c r="BM69">
        <f ca="1">_xlfn.IFNA(IF(VLOOKUP(Pres_2022_T1!CH69,LiaisonPolitique!$A$2:$C$13,3,FALSE)='Resultat (1)'!$A$1,Pres_2022_T1!CJ69,0),0)</f>
        <v>0</v>
      </c>
      <c r="BT69">
        <f ca="1">_xlfn.IFNA(IF(VLOOKUP(Pres_2022_T1!CO69,LiaisonPolitique!$A$2:$C$13,3,FALSE)='Resultat (1)'!$A$1,Pres_2022_T1!CQ69,0),0)</f>
        <v>585</v>
      </c>
      <c r="CA69">
        <f ca="1">_xlfn.IFNA(IF(VLOOKUP(Pres_2022_T1!CV69,LiaisonPolitique!$A$2:$C$13,3,FALSE)='Resultat (1)'!$A$1,Pres_2022_T1!CX69,0),0)</f>
        <v>0</v>
      </c>
      <c r="CH69">
        <f t="shared" ca="1" si="1"/>
        <v>21982</v>
      </c>
    </row>
    <row r="70" spans="1:86" x14ac:dyDescent="0.6">
      <c r="A70" t="str">
        <v>16_02</v>
      </c>
      <c r="B70">
        <f ca="1">_xlfn.IFNA(IF(VLOOKUP(Pres_2022_T1!W70,LiaisonPolitique!$A$2:$C$13,3,FALSE)='Resultat (1)'!$A$1,Pres_2022_T1!Y70,0),0)</f>
        <v>389</v>
      </c>
      <c r="I70">
        <f ca="1">_xlfn.IFNA(IF(VLOOKUP(Pres_2022_T1!AD70,LiaisonPolitique!$A$2:$C$13,3,FALSE)='Resultat (1)'!$A$1,Pres_2022_T1!AF70,0),0)</f>
        <v>1602</v>
      </c>
      <c r="P70">
        <f ca="1">_xlfn.IFNA(IF(VLOOKUP(Pres_2022_T1!AK70,LiaisonPolitique!$A$2:$C$13,3,FALSE)='Resultat (1)'!$A$1,Pres_2022_T1!AM70,0),0)</f>
        <v>0</v>
      </c>
      <c r="W70">
        <f ca="1">_xlfn.IFNA(IF(VLOOKUP(Pres_2022_T1!AR70,LiaisonPolitique!$A$2:$C$13,3,FALSE)='Resultat (1)'!$A$1,Pres_2022_T1!AT70,0),0)</f>
        <v>0</v>
      </c>
      <c r="AD70">
        <f ca="1">_xlfn.IFNA(IF(VLOOKUP(Pres_2022_T1!AY70,LiaisonPolitique!$A$2:$C$13,3,FALSE)='Resultat (1)'!$A$1,Pres_2022_T1!BA70,0),0)</f>
        <v>0</v>
      </c>
      <c r="AK70">
        <f ca="1">_xlfn.IFNA(IF(VLOOKUP(Pres_2022_T1!BF70,LiaisonPolitique!$A$2:$C$13,3,FALSE)='Resultat (1)'!$A$1,Pres_2022_T1!BH70,0),0)</f>
        <v>0</v>
      </c>
      <c r="AR70">
        <f ca="1">_xlfn.IFNA(IF(VLOOKUP(Pres_2022_T1!BM70,LiaisonPolitique!$A$2:$C$13,3,FALSE)='Resultat (1)'!$A$1,Pres_2022_T1!BO70,0),0)</f>
        <v>10274</v>
      </c>
      <c r="AY70">
        <f ca="1">_xlfn.IFNA(IF(VLOOKUP(Pres_2022_T1!BT70,LiaisonPolitique!$A$2:$C$13,3,FALSE)='Resultat (1)'!$A$1,Pres_2022_T1!BV70,0),0)</f>
        <v>1161</v>
      </c>
      <c r="BF70">
        <f ca="1">_xlfn.IFNA(IF(VLOOKUP(Pres_2022_T1!CA70,LiaisonPolitique!$A$2:$C$13,3,FALSE)='Resultat (1)'!$A$1,Pres_2022_T1!CC70,0),0)</f>
        <v>2270</v>
      </c>
      <c r="BM70">
        <f ca="1">_xlfn.IFNA(IF(VLOOKUP(Pres_2022_T1!CH70,LiaisonPolitique!$A$2:$C$13,3,FALSE)='Resultat (1)'!$A$1,Pres_2022_T1!CJ70,0),0)</f>
        <v>0</v>
      </c>
      <c r="BT70">
        <f ca="1">_xlfn.IFNA(IF(VLOOKUP(Pres_2022_T1!CO70,LiaisonPolitique!$A$2:$C$13,3,FALSE)='Resultat (1)'!$A$1,Pres_2022_T1!CQ70,0),0)</f>
        <v>556</v>
      </c>
      <c r="CA70">
        <f ca="1">_xlfn.IFNA(IF(VLOOKUP(Pres_2022_T1!CV70,LiaisonPolitique!$A$2:$C$13,3,FALSE)='Resultat (1)'!$A$1,Pres_2022_T1!CX70,0),0)</f>
        <v>0</v>
      </c>
      <c r="CH70">
        <f t="shared" ca="1" si="1"/>
        <v>16252</v>
      </c>
    </row>
    <row r="71" spans="1:86" x14ac:dyDescent="0.6">
      <c r="A71" t="str">
        <v>16_03</v>
      </c>
      <c r="B71">
        <f ca="1">_xlfn.IFNA(IF(VLOOKUP(Pres_2022_T1!W71,LiaisonPolitique!$A$2:$C$13,3,FALSE)='Resultat (1)'!$A$1,Pres_2022_T1!Y71,0),0)</f>
        <v>541</v>
      </c>
      <c r="I71">
        <f ca="1">_xlfn.IFNA(IF(VLOOKUP(Pres_2022_T1!AD71,LiaisonPolitique!$A$2:$C$13,3,FALSE)='Resultat (1)'!$A$1,Pres_2022_T1!AF71,0),0)</f>
        <v>2136</v>
      </c>
      <c r="P71">
        <f ca="1">_xlfn.IFNA(IF(VLOOKUP(Pres_2022_T1!AK71,LiaisonPolitique!$A$2:$C$13,3,FALSE)='Resultat (1)'!$A$1,Pres_2022_T1!AM71,0),0)</f>
        <v>0</v>
      </c>
      <c r="W71">
        <f ca="1">_xlfn.IFNA(IF(VLOOKUP(Pres_2022_T1!AR71,LiaisonPolitique!$A$2:$C$13,3,FALSE)='Resultat (1)'!$A$1,Pres_2022_T1!AT71,0),0)</f>
        <v>0</v>
      </c>
      <c r="AD71">
        <f ca="1">_xlfn.IFNA(IF(VLOOKUP(Pres_2022_T1!AY71,LiaisonPolitique!$A$2:$C$13,3,FALSE)='Resultat (1)'!$A$1,Pres_2022_T1!BA71,0),0)</f>
        <v>0</v>
      </c>
      <c r="AK71">
        <f ca="1">_xlfn.IFNA(IF(VLOOKUP(Pres_2022_T1!BF71,LiaisonPolitique!$A$2:$C$13,3,FALSE)='Resultat (1)'!$A$1,Pres_2022_T1!BH71,0),0)</f>
        <v>0</v>
      </c>
      <c r="AR71">
        <f ca="1">_xlfn.IFNA(IF(VLOOKUP(Pres_2022_T1!BM71,LiaisonPolitique!$A$2:$C$13,3,FALSE)='Resultat (1)'!$A$1,Pres_2022_T1!BO71,0),0)</f>
        <v>12158</v>
      </c>
      <c r="AY71">
        <f ca="1">_xlfn.IFNA(IF(VLOOKUP(Pres_2022_T1!BT71,LiaisonPolitique!$A$2:$C$13,3,FALSE)='Resultat (1)'!$A$1,Pres_2022_T1!BV71,0),0)</f>
        <v>1430</v>
      </c>
      <c r="BF71">
        <f ca="1">_xlfn.IFNA(IF(VLOOKUP(Pres_2022_T1!CA71,LiaisonPolitique!$A$2:$C$13,3,FALSE)='Resultat (1)'!$A$1,Pres_2022_T1!CC71,0),0)</f>
        <v>2200</v>
      </c>
      <c r="BM71">
        <f ca="1">_xlfn.IFNA(IF(VLOOKUP(Pres_2022_T1!CH71,LiaisonPolitique!$A$2:$C$13,3,FALSE)='Resultat (1)'!$A$1,Pres_2022_T1!CJ71,0),0)</f>
        <v>0</v>
      </c>
      <c r="BT71">
        <f ca="1">_xlfn.IFNA(IF(VLOOKUP(Pres_2022_T1!CO71,LiaisonPolitique!$A$2:$C$13,3,FALSE)='Resultat (1)'!$A$1,Pres_2022_T1!CQ71,0),0)</f>
        <v>622</v>
      </c>
      <c r="CA71">
        <f ca="1">_xlfn.IFNA(IF(VLOOKUP(Pres_2022_T1!CV71,LiaisonPolitique!$A$2:$C$13,3,FALSE)='Resultat (1)'!$A$1,Pres_2022_T1!CX71,0),0)</f>
        <v>0</v>
      </c>
      <c r="CH71">
        <f t="shared" ca="1" si="1"/>
        <v>19087</v>
      </c>
    </row>
    <row r="72" spans="1:86" x14ac:dyDescent="0.6">
      <c r="A72" t="str">
        <v>17_01</v>
      </c>
      <c r="B72">
        <f ca="1">_xlfn.IFNA(IF(VLOOKUP(Pres_2022_T1!W72,LiaisonPolitique!$A$2:$C$13,3,FALSE)='Resultat (1)'!$A$1,Pres_2022_T1!Y72,0),0)</f>
        <v>349</v>
      </c>
      <c r="I72">
        <f ca="1">_xlfn.IFNA(IF(VLOOKUP(Pres_2022_T1!AD72,LiaisonPolitique!$A$2:$C$13,3,FALSE)='Resultat (1)'!$A$1,Pres_2022_T1!AF72,0),0)</f>
        <v>2017</v>
      </c>
      <c r="P72">
        <f ca="1">_xlfn.IFNA(IF(VLOOKUP(Pres_2022_T1!AK72,LiaisonPolitique!$A$2:$C$13,3,FALSE)='Resultat (1)'!$A$1,Pres_2022_T1!AM72,0),0)</f>
        <v>0</v>
      </c>
      <c r="W72">
        <f ca="1">_xlfn.IFNA(IF(VLOOKUP(Pres_2022_T1!AR72,LiaisonPolitique!$A$2:$C$13,3,FALSE)='Resultat (1)'!$A$1,Pres_2022_T1!AT72,0),0)</f>
        <v>0</v>
      </c>
      <c r="AD72">
        <f ca="1">_xlfn.IFNA(IF(VLOOKUP(Pres_2022_T1!AY72,LiaisonPolitique!$A$2:$C$13,3,FALSE)='Resultat (1)'!$A$1,Pres_2022_T1!BA72,0),0)</f>
        <v>0</v>
      </c>
      <c r="AK72">
        <f ca="1">_xlfn.IFNA(IF(VLOOKUP(Pres_2022_T1!BF72,LiaisonPolitique!$A$2:$C$13,3,FALSE)='Resultat (1)'!$A$1,Pres_2022_T1!BH72,0),0)</f>
        <v>0</v>
      </c>
      <c r="AR72">
        <f ca="1">_xlfn.IFNA(IF(VLOOKUP(Pres_2022_T1!BM72,LiaisonPolitique!$A$2:$C$13,3,FALSE)='Resultat (1)'!$A$1,Pres_2022_T1!BO72,0),0)</f>
        <v>18495</v>
      </c>
      <c r="AY72">
        <f ca="1">_xlfn.IFNA(IF(VLOOKUP(Pres_2022_T1!BT72,LiaisonPolitique!$A$2:$C$13,3,FALSE)='Resultat (1)'!$A$1,Pres_2022_T1!BV72,0),0)</f>
        <v>1556</v>
      </c>
      <c r="BF72">
        <f ca="1">_xlfn.IFNA(IF(VLOOKUP(Pres_2022_T1!CA72,LiaisonPolitique!$A$2:$C$13,3,FALSE)='Resultat (1)'!$A$1,Pres_2022_T1!CC72,0),0)</f>
        <v>5905</v>
      </c>
      <c r="BM72">
        <f ca="1">_xlfn.IFNA(IF(VLOOKUP(Pres_2022_T1!CH72,LiaisonPolitique!$A$2:$C$13,3,FALSE)='Resultat (1)'!$A$1,Pres_2022_T1!CJ72,0),0)</f>
        <v>0</v>
      </c>
      <c r="BT72">
        <f ca="1">_xlfn.IFNA(IF(VLOOKUP(Pres_2022_T1!CO72,LiaisonPolitique!$A$2:$C$13,3,FALSE)='Resultat (1)'!$A$1,Pres_2022_T1!CQ72,0),0)</f>
        <v>587</v>
      </c>
      <c r="CA72">
        <f ca="1">_xlfn.IFNA(IF(VLOOKUP(Pres_2022_T1!CV72,LiaisonPolitique!$A$2:$C$13,3,FALSE)='Resultat (1)'!$A$1,Pres_2022_T1!CX72,0),0)</f>
        <v>0</v>
      </c>
      <c r="CH72">
        <f t="shared" ca="1" si="1"/>
        <v>28909</v>
      </c>
    </row>
    <row r="73" spans="1:86" x14ac:dyDescent="0.6">
      <c r="A73" t="str">
        <v>17_02</v>
      </c>
      <c r="B73">
        <f ca="1">_xlfn.IFNA(IF(VLOOKUP(Pres_2022_T1!W73,LiaisonPolitique!$A$2:$C$13,3,FALSE)='Resultat (1)'!$A$1,Pres_2022_T1!Y73,0),0)</f>
        <v>526</v>
      </c>
      <c r="I73">
        <f ca="1">_xlfn.IFNA(IF(VLOOKUP(Pres_2022_T1!AD73,LiaisonPolitique!$A$2:$C$13,3,FALSE)='Resultat (1)'!$A$1,Pres_2022_T1!AF73,0),0)</f>
        <v>2223</v>
      </c>
      <c r="P73">
        <f ca="1">_xlfn.IFNA(IF(VLOOKUP(Pres_2022_T1!AK73,LiaisonPolitique!$A$2:$C$13,3,FALSE)='Resultat (1)'!$A$1,Pres_2022_T1!AM73,0),0)</f>
        <v>0</v>
      </c>
      <c r="W73">
        <f ca="1">_xlfn.IFNA(IF(VLOOKUP(Pres_2022_T1!AR73,LiaisonPolitique!$A$2:$C$13,3,FALSE)='Resultat (1)'!$A$1,Pres_2022_T1!AT73,0),0)</f>
        <v>0</v>
      </c>
      <c r="AD73">
        <f ca="1">_xlfn.IFNA(IF(VLOOKUP(Pres_2022_T1!AY73,LiaisonPolitique!$A$2:$C$13,3,FALSE)='Resultat (1)'!$A$1,Pres_2022_T1!BA73,0),0)</f>
        <v>0</v>
      </c>
      <c r="AK73">
        <f ca="1">_xlfn.IFNA(IF(VLOOKUP(Pres_2022_T1!BF73,LiaisonPolitique!$A$2:$C$13,3,FALSE)='Resultat (1)'!$A$1,Pres_2022_T1!BH73,0),0)</f>
        <v>0</v>
      </c>
      <c r="AR73">
        <f ca="1">_xlfn.IFNA(IF(VLOOKUP(Pres_2022_T1!BM73,LiaisonPolitique!$A$2:$C$13,3,FALSE)='Resultat (1)'!$A$1,Pres_2022_T1!BO73,0),0)</f>
        <v>16983</v>
      </c>
      <c r="AY73">
        <f ca="1">_xlfn.IFNA(IF(VLOOKUP(Pres_2022_T1!BT73,LiaisonPolitique!$A$2:$C$13,3,FALSE)='Resultat (1)'!$A$1,Pres_2022_T1!BV73,0),0)</f>
        <v>1543</v>
      </c>
      <c r="BF73">
        <f ca="1">_xlfn.IFNA(IF(VLOOKUP(Pres_2022_T1!CA73,LiaisonPolitique!$A$2:$C$13,3,FALSE)='Resultat (1)'!$A$1,Pres_2022_T1!CC73,0),0)</f>
        <v>4812</v>
      </c>
      <c r="BM73">
        <f ca="1">_xlfn.IFNA(IF(VLOOKUP(Pres_2022_T1!CH73,LiaisonPolitique!$A$2:$C$13,3,FALSE)='Resultat (1)'!$A$1,Pres_2022_T1!CJ73,0),0)</f>
        <v>0</v>
      </c>
      <c r="BT73">
        <f ca="1">_xlfn.IFNA(IF(VLOOKUP(Pres_2022_T1!CO73,LiaisonPolitique!$A$2:$C$13,3,FALSE)='Resultat (1)'!$A$1,Pres_2022_T1!CQ73,0),0)</f>
        <v>850</v>
      </c>
      <c r="CA73">
        <f ca="1">_xlfn.IFNA(IF(VLOOKUP(Pres_2022_T1!CV73,LiaisonPolitique!$A$2:$C$13,3,FALSE)='Resultat (1)'!$A$1,Pres_2022_T1!CX73,0),0)</f>
        <v>0</v>
      </c>
      <c r="CH73">
        <f t="shared" ca="1" si="1"/>
        <v>26937</v>
      </c>
    </row>
    <row r="74" spans="1:86" x14ac:dyDescent="0.6">
      <c r="A74" t="str">
        <v>17_03</v>
      </c>
      <c r="B74">
        <f ca="1">_xlfn.IFNA(IF(VLOOKUP(Pres_2022_T1!W74,LiaisonPolitique!$A$2:$C$13,3,FALSE)='Resultat (1)'!$A$1,Pres_2022_T1!Y74,0),0)</f>
        <v>453</v>
      </c>
      <c r="I74">
        <f ca="1">_xlfn.IFNA(IF(VLOOKUP(Pres_2022_T1!AD74,LiaisonPolitique!$A$2:$C$13,3,FALSE)='Resultat (1)'!$A$1,Pres_2022_T1!AF74,0),0)</f>
        <v>1753</v>
      </c>
      <c r="P74">
        <f ca="1">_xlfn.IFNA(IF(VLOOKUP(Pres_2022_T1!AK74,LiaisonPolitique!$A$2:$C$13,3,FALSE)='Resultat (1)'!$A$1,Pres_2022_T1!AM74,0),0)</f>
        <v>0</v>
      </c>
      <c r="W74">
        <f ca="1">_xlfn.IFNA(IF(VLOOKUP(Pres_2022_T1!AR74,LiaisonPolitique!$A$2:$C$13,3,FALSE)='Resultat (1)'!$A$1,Pres_2022_T1!AT74,0),0)</f>
        <v>0</v>
      </c>
      <c r="AD74">
        <f ca="1">_xlfn.IFNA(IF(VLOOKUP(Pres_2022_T1!AY74,LiaisonPolitique!$A$2:$C$13,3,FALSE)='Resultat (1)'!$A$1,Pres_2022_T1!BA74,0),0)</f>
        <v>0</v>
      </c>
      <c r="AK74">
        <f ca="1">_xlfn.IFNA(IF(VLOOKUP(Pres_2022_T1!BF74,LiaisonPolitique!$A$2:$C$13,3,FALSE)='Resultat (1)'!$A$1,Pres_2022_T1!BH74,0),0)</f>
        <v>0</v>
      </c>
      <c r="AR74">
        <f ca="1">_xlfn.IFNA(IF(VLOOKUP(Pres_2022_T1!BM74,LiaisonPolitique!$A$2:$C$13,3,FALSE)='Resultat (1)'!$A$1,Pres_2022_T1!BO74,0),0)</f>
        <v>11724</v>
      </c>
      <c r="AY74">
        <f ca="1">_xlfn.IFNA(IF(VLOOKUP(Pres_2022_T1!BT74,LiaisonPolitique!$A$2:$C$13,3,FALSE)='Resultat (1)'!$A$1,Pres_2022_T1!BV74,0),0)</f>
        <v>1232</v>
      </c>
      <c r="BF74">
        <f ca="1">_xlfn.IFNA(IF(VLOOKUP(Pres_2022_T1!CA74,LiaisonPolitique!$A$2:$C$13,3,FALSE)='Resultat (1)'!$A$1,Pres_2022_T1!CC74,0),0)</f>
        <v>2544</v>
      </c>
      <c r="BM74">
        <f ca="1">_xlfn.IFNA(IF(VLOOKUP(Pres_2022_T1!CH74,LiaisonPolitique!$A$2:$C$13,3,FALSE)='Resultat (1)'!$A$1,Pres_2022_T1!CJ74,0),0)</f>
        <v>0</v>
      </c>
      <c r="BT74">
        <f ca="1">_xlfn.IFNA(IF(VLOOKUP(Pres_2022_T1!CO74,LiaisonPolitique!$A$2:$C$13,3,FALSE)='Resultat (1)'!$A$1,Pres_2022_T1!CQ74,0),0)</f>
        <v>602</v>
      </c>
      <c r="CA74">
        <f ca="1">_xlfn.IFNA(IF(VLOOKUP(Pres_2022_T1!CV74,LiaisonPolitique!$A$2:$C$13,3,FALSE)='Resultat (1)'!$A$1,Pres_2022_T1!CX74,0),0)</f>
        <v>0</v>
      </c>
      <c r="CH74">
        <f t="shared" ca="1" si="1"/>
        <v>18308</v>
      </c>
    </row>
    <row r="75" spans="1:86" x14ac:dyDescent="0.6">
      <c r="A75" t="str">
        <v>17_04</v>
      </c>
      <c r="B75">
        <f ca="1">_xlfn.IFNA(IF(VLOOKUP(Pres_2022_T1!W75,LiaisonPolitique!$A$2:$C$13,3,FALSE)='Resultat (1)'!$A$1,Pres_2022_T1!Y75,0),0)</f>
        <v>488</v>
      </c>
      <c r="I75">
        <f ca="1">_xlfn.IFNA(IF(VLOOKUP(Pres_2022_T1!AD75,LiaisonPolitique!$A$2:$C$13,3,FALSE)='Resultat (1)'!$A$1,Pres_2022_T1!AF75,0),0)</f>
        <v>1822</v>
      </c>
      <c r="P75">
        <f ca="1">_xlfn.IFNA(IF(VLOOKUP(Pres_2022_T1!AK75,LiaisonPolitique!$A$2:$C$13,3,FALSE)='Resultat (1)'!$A$1,Pres_2022_T1!AM75,0),0)</f>
        <v>0</v>
      </c>
      <c r="W75">
        <f ca="1">_xlfn.IFNA(IF(VLOOKUP(Pres_2022_T1!AR75,LiaisonPolitique!$A$2:$C$13,3,FALSE)='Resultat (1)'!$A$1,Pres_2022_T1!AT75,0),0)</f>
        <v>0</v>
      </c>
      <c r="AD75">
        <f ca="1">_xlfn.IFNA(IF(VLOOKUP(Pres_2022_T1!AY75,LiaisonPolitique!$A$2:$C$13,3,FALSE)='Resultat (1)'!$A$1,Pres_2022_T1!BA75,0),0)</f>
        <v>0</v>
      </c>
      <c r="AK75">
        <f ca="1">_xlfn.IFNA(IF(VLOOKUP(Pres_2022_T1!BF75,LiaisonPolitique!$A$2:$C$13,3,FALSE)='Resultat (1)'!$A$1,Pres_2022_T1!BH75,0),0)</f>
        <v>0</v>
      </c>
      <c r="AR75">
        <f ca="1">_xlfn.IFNA(IF(VLOOKUP(Pres_2022_T1!BM75,LiaisonPolitique!$A$2:$C$13,3,FALSE)='Resultat (1)'!$A$1,Pres_2022_T1!BO75,0),0)</f>
        <v>10372</v>
      </c>
      <c r="AY75">
        <f ca="1">_xlfn.IFNA(IF(VLOOKUP(Pres_2022_T1!BT75,LiaisonPolitique!$A$2:$C$13,3,FALSE)='Resultat (1)'!$A$1,Pres_2022_T1!BV75,0),0)</f>
        <v>1172</v>
      </c>
      <c r="BF75">
        <f ca="1">_xlfn.IFNA(IF(VLOOKUP(Pres_2022_T1!CA75,LiaisonPolitique!$A$2:$C$13,3,FALSE)='Resultat (1)'!$A$1,Pres_2022_T1!CC75,0),0)</f>
        <v>2274</v>
      </c>
      <c r="BM75">
        <f ca="1">_xlfn.IFNA(IF(VLOOKUP(Pres_2022_T1!CH75,LiaisonPolitique!$A$2:$C$13,3,FALSE)='Resultat (1)'!$A$1,Pres_2022_T1!CJ75,0),0)</f>
        <v>0</v>
      </c>
      <c r="BT75">
        <f ca="1">_xlfn.IFNA(IF(VLOOKUP(Pres_2022_T1!CO75,LiaisonPolitique!$A$2:$C$13,3,FALSE)='Resultat (1)'!$A$1,Pres_2022_T1!CQ75,0),0)</f>
        <v>593</v>
      </c>
      <c r="CA75">
        <f ca="1">_xlfn.IFNA(IF(VLOOKUP(Pres_2022_T1!CV75,LiaisonPolitique!$A$2:$C$13,3,FALSE)='Resultat (1)'!$A$1,Pres_2022_T1!CX75,0),0)</f>
        <v>0</v>
      </c>
      <c r="CH75">
        <f t="shared" ca="1" si="1"/>
        <v>16721</v>
      </c>
    </row>
    <row r="76" spans="1:86" x14ac:dyDescent="0.6">
      <c r="A76" t="str">
        <v>17_05</v>
      </c>
      <c r="B76">
        <f ca="1">_xlfn.IFNA(IF(VLOOKUP(Pres_2022_T1!W76,LiaisonPolitique!$A$2:$C$13,3,FALSE)='Resultat (1)'!$A$1,Pres_2022_T1!Y76,0),0)</f>
        <v>514</v>
      </c>
      <c r="I76">
        <f ca="1">_xlfn.IFNA(IF(VLOOKUP(Pres_2022_T1!AD76,LiaisonPolitique!$A$2:$C$13,3,FALSE)='Resultat (1)'!$A$1,Pres_2022_T1!AF76,0),0)</f>
        <v>2187</v>
      </c>
      <c r="P76">
        <f ca="1">_xlfn.IFNA(IF(VLOOKUP(Pres_2022_T1!AK76,LiaisonPolitique!$A$2:$C$13,3,FALSE)='Resultat (1)'!$A$1,Pres_2022_T1!AM76,0),0)</f>
        <v>0</v>
      </c>
      <c r="W76">
        <f ca="1">_xlfn.IFNA(IF(VLOOKUP(Pres_2022_T1!AR76,LiaisonPolitique!$A$2:$C$13,3,FALSE)='Resultat (1)'!$A$1,Pres_2022_T1!AT76,0),0)</f>
        <v>0</v>
      </c>
      <c r="AD76">
        <f ca="1">_xlfn.IFNA(IF(VLOOKUP(Pres_2022_T1!AY76,LiaisonPolitique!$A$2:$C$13,3,FALSE)='Resultat (1)'!$A$1,Pres_2022_T1!BA76,0),0)</f>
        <v>0</v>
      </c>
      <c r="AK76">
        <f ca="1">_xlfn.IFNA(IF(VLOOKUP(Pres_2022_T1!BF76,LiaisonPolitique!$A$2:$C$13,3,FALSE)='Resultat (1)'!$A$1,Pres_2022_T1!BH76,0),0)</f>
        <v>0</v>
      </c>
      <c r="AR76">
        <f ca="1">_xlfn.IFNA(IF(VLOOKUP(Pres_2022_T1!BM76,LiaisonPolitique!$A$2:$C$13,3,FALSE)='Resultat (1)'!$A$1,Pres_2022_T1!BO76,0),0)</f>
        <v>14059</v>
      </c>
      <c r="AY76">
        <f ca="1">_xlfn.IFNA(IF(VLOOKUP(Pres_2022_T1!BT76,LiaisonPolitique!$A$2:$C$13,3,FALSE)='Resultat (1)'!$A$1,Pres_2022_T1!BV76,0),0)</f>
        <v>1354</v>
      </c>
      <c r="BF76">
        <f ca="1">_xlfn.IFNA(IF(VLOOKUP(Pres_2022_T1!CA76,LiaisonPolitique!$A$2:$C$13,3,FALSE)='Resultat (1)'!$A$1,Pres_2022_T1!CC76,0),0)</f>
        <v>3477</v>
      </c>
      <c r="BM76">
        <f ca="1">_xlfn.IFNA(IF(VLOOKUP(Pres_2022_T1!CH76,LiaisonPolitique!$A$2:$C$13,3,FALSE)='Resultat (1)'!$A$1,Pres_2022_T1!CJ76,0),0)</f>
        <v>0</v>
      </c>
      <c r="BT76">
        <f ca="1">_xlfn.IFNA(IF(VLOOKUP(Pres_2022_T1!CO76,LiaisonPolitique!$A$2:$C$13,3,FALSE)='Resultat (1)'!$A$1,Pres_2022_T1!CQ76,0),0)</f>
        <v>771</v>
      </c>
      <c r="CA76">
        <f ca="1">_xlfn.IFNA(IF(VLOOKUP(Pres_2022_T1!CV76,LiaisonPolitique!$A$2:$C$13,3,FALSE)='Resultat (1)'!$A$1,Pres_2022_T1!CX76,0),0)</f>
        <v>0</v>
      </c>
      <c r="CH76">
        <f t="shared" ca="1" si="1"/>
        <v>22362</v>
      </c>
    </row>
    <row r="77" spans="1:86" x14ac:dyDescent="0.6">
      <c r="A77" t="str">
        <v>18_01</v>
      </c>
      <c r="B77">
        <f ca="1">_xlfn.IFNA(IF(VLOOKUP(Pres_2022_T1!W77,LiaisonPolitique!$A$2:$C$13,3,FALSE)='Resultat (1)'!$A$1,Pres_2022_T1!Y77,0),0)</f>
        <v>378</v>
      </c>
      <c r="I77">
        <f ca="1">_xlfn.IFNA(IF(VLOOKUP(Pres_2022_T1!AD77,LiaisonPolitique!$A$2:$C$13,3,FALSE)='Resultat (1)'!$A$1,Pres_2022_T1!AF77,0),0)</f>
        <v>1478</v>
      </c>
      <c r="P77">
        <f ca="1">_xlfn.IFNA(IF(VLOOKUP(Pres_2022_T1!AK77,LiaisonPolitique!$A$2:$C$13,3,FALSE)='Resultat (1)'!$A$1,Pres_2022_T1!AM77,0),0)</f>
        <v>0</v>
      </c>
      <c r="W77">
        <f ca="1">_xlfn.IFNA(IF(VLOOKUP(Pres_2022_T1!AR77,LiaisonPolitique!$A$2:$C$13,3,FALSE)='Resultat (1)'!$A$1,Pres_2022_T1!AT77,0),0)</f>
        <v>0</v>
      </c>
      <c r="AD77">
        <f ca="1">_xlfn.IFNA(IF(VLOOKUP(Pres_2022_T1!AY77,LiaisonPolitique!$A$2:$C$13,3,FALSE)='Resultat (1)'!$A$1,Pres_2022_T1!BA77,0),0)</f>
        <v>0</v>
      </c>
      <c r="AK77">
        <f ca="1">_xlfn.IFNA(IF(VLOOKUP(Pres_2022_T1!BF77,LiaisonPolitique!$A$2:$C$13,3,FALSE)='Resultat (1)'!$A$1,Pres_2022_T1!BH77,0),0)</f>
        <v>0</v>
      </c>
      <c r="AR77">
        <f ca="1">_xlfn.IFNA(IF(VLOOKUP(Pres_2022_T1!BM77,LiaisonPolitique!$A$2:$C$13,3,FALSE)='Resultat (1)'!$A$1,Pres_2022_T1!BO77,0),0)</f>
        <v>8986</v>
      </c>
      <c r="AY77">
        <f ca="1">_xlfn.IFNA(IF(VLOOKUP(Pres_2022_T1!BT77,LiaisonPolitique!$A$2:$C$13,3,FALSE)='Resultat (1)'!$A$1,Pres_2022_T1!BV77,0),0)</f>
        <v>857</v>
      </c>
      <c r="BF77">
        <f ca="1">_xlfn.IFNA(IF(VLOOKUP(Pres_2022_T1!CA77,LiaisonPolitique!$A$2:$C$13,3,FALSE)='Resultat (1)'!$A$1,Pres_2022_T1!CC77,0),0)</f>
        <v>1804</v>
      </c>
      <c r="BM77">
        <f ca="1">_xlfn.IFNA(IF(VLOOKUP(Pres_2022_T1!CH77,LiaisonPolitique!$A$2:$C$13,3,FALSE)='Resultat (1)'!$A$1,Pres_2022_T1!CJ77,0),0)</f>
        <v>0</v>
      </c>
      <c r="BT77">
        <f ca="1">_xlfn.IFNA(IF(VLOOKUP(Pres_2022_T1!CO77,LiaisonPolitique!$A$2:$C$13,3,FALSE)='Resultat (1)'!$A$1,Pres_2022_T1!CQ77,0),0)</f>
        <v>438</v>
      </c>
      <c r="CA77">
        <f ca="1">_xlfn.IFNA(IF(VLOOKUP(Pres_2022_T1!CV77,LiaisonPolitique!$A$2:$C$13,3,FALSE)='Resultat (1)'!$A$1,Pres_2022_T1!CX77,0),0)</f>
        <v>0</v>
      </c>
      <c r="CH77">
        <f t="shared" ca="1" si="1"/>
        <v>13941</v>
      </c>
    </row>
    <row r="78" spans="1:86" x14ac:dyDescent="0.6">
      <c r="A78" t="str">
        <v>18_02</v>
      </c>
      <c r="B78">
        <f ca="1">_xlfn.IFNA(IF(VLOOKUP(Pres_2022_T1!W78,LiaisonPolitique!$A$2:$C$13,3,FALSE)='Resultat (1)'!$A$1,Pres_2022_T1!Y78,0),0)</f>
        <v>455</v>
      </c>
      <c r="I78">
        <f ca="1">_xlfn.IFNA(IF(VLOOKUP(Pres_2022_T1!AD78,LiaisonPolitique!$A$2:$C$13,3,FALSE)='Resultat (1)'!$A$1,Pres_2022_T1!AF78,0),0)</f>
        <v>2290</v>
      </c>
      <c r="P78">
        <f ca="1">_xlfn.IFNA(IF(VLOOKUP(Pres_2022_T1!AK78,LiaisonPolitique!$A$2:$C$13,3,FALSE)='Resultat (1)'!$A$1,Pres_2022_T1!AM78,0),0)</f>
        <v>0</v>
      </c>
      <c r="W78">
        <f ca="1">_xlfn.IFNA(IF(VLOOKUP(Pres_2022_T1!AR78,LiaisonPolitique!$A$2:$C$13,3,FALSE)='Resultat (1)'!$A$1,Pres_2022_T1!AT78,0),0)</f>
        <v>0</v>
      </c>
      <c r="AD78">
        <f ca="1">_xlfn.IFNA(IF(VLOOKUP(Pres_2022_T1!AY78,LiaisonPolitique!$A$2:$C$13,3,FALSE)='Resultat (1)'!$A$1,Pres_2022_T1!BA78,0),0)</f>
        <v>0</v>
      </c>
      <c r="AK78">
        <f ca="1">_xlfn.IFNA(IF(VLOOKUP(Pres_2022_T1!BF78,LiaisonPolitique!$A$2:$C$13,3,FALSE)='Resultat (1)'!$A$1,Pres_2022_T1!BH78,0),0)</f>
        <v>0</v>
      </c>
      <c r="AR78">
        <f ca="1">_xlfn.IFNA(IF(VLOOKUP(Pres_2022_T1!BM78,LiaisonPolitique!$A$2:$C$13,3,FALSE)='Resultat (1)'!$A$1,Pres_2022_T1!BO78,0),0)</f>
        <v>9307</v>
      </c>
      <c r="AY78">
        <f ca="1">_xlfn.IFNA(IF(VLOOKUP(Pres_2022_T1!BT78,LiaisonPolitique!$A$2:$C$13,3,FALSE)='Resultat (1)'!$A$1,Pres_2022_T1!BV78,0),0)</f>
        <v>751</v>
      </c>
      <c r="BF78">
        <f ca="1">_xlfn.IFNA(IF(VLOOKUP(Pres_2022_T1!CA78,LiaisonPolitique!$A$2:$C$13,3,FALSE)='Resultat (1)'!$A$1,Pres_2022_T1!CC78,0),0)</f>
        <v>1461</v>
      </c>
      <c r="BM78">
        <f ca="1">_xlfn.IFNA(IF(VLOOKUP(Pres_2022_T1!CH78,LiaisonPolitique!$A$2:$C$13,3,FALSE)='Resultat (1)'!$A$1,Pres_2022_T1!CJ78,0),0)</f>
        <v>0</v>
      </c>
      <c r="BT78">
        <f ca="1">_xlfn.IFNA(IF(VLOOKUP(Pres_2022_T1!CO78,LiaisonPolitique!$A$2:$C$13,3,FALSE)='Resultat (1)'!$A$1,Pres_2022_T1!CQ78,0),0)</f>
        <v>432</v>
      </c>
      <c r="CA78">
        <f ca="1">_xlfn.IFNA(IF(VLOOKUP(Pres_2022_T1!CV78,LiaisonPolitique!$A$2:$C$13,3,FALSE)='Resultat (1)'!$A$1,Pres_2022_T1!CX78,0),0)</f>
        <v>0</v>
      </c>
      <c r="CH78">
        <f t="shared" ca="1" si="1"/>
        <v>14696</v>
      </c>
    </row>
    <row r="79" spans="1:86" x14ac:dyDescent="0.6">
      <c r="A79" t="str">
        <v>18_03</v>
      </c>
      <c r="B79">
        <f ca="1">_xlfn.IFNA(IF(VLOOKUP(Pres_2022_T1!W79,LiaisonPolitique!$A$2:$C$13,3,FALSE)='Resultat (1)'!$A$1,Pres_2022_T1!Y79,0),0)</f>
        <v>471</v>
      </c>
      <c r="I79">
        <f ca="1">_xlfn.IFNA(IF(VLOOKUP(Pres_2022_T1!AD79,LiaisonPolitique!$A$2:$C$13,3,FALSE)='Resultat (1)'!$A$1,Pres_2022_T1!AF79,0),0)</f>
        <v>1981</v>
      </c>
      <c r="P79">
        <f ca="1">_xlfn.IFNA(IF(VLOOKUP(Pres_2022_T1!AK79,LiaisonPolitique!$A$2:$C$13,3,FALSE)='Resultat (1)'!$A$1,Pres_2022_T1!AM79,0),0)</f>
        <v>0</v>
      </c>
      <c r="W79">
        <f ca="1">_xlfn.IFNA(IF(VLOOKUP(Pres_2022_T1!AR79,LiaisonPolitique!$A$2:$C$13,3,FALSE)='Resultat (1)'!$A$1,Pres_2022_T1!AT79,0),0)</f>
        <v>0</v>
      </c>
      <c r="AD79">
        <f ca="1">_xlfn.IFNA(IF(VLOOKUP(Pres_2022_T1!AY79,LiaisonPolitique!$A$2:$C$13,3,FALSE)='Resultat (1)'!$A$1,Pres_2022_T1!BA79,0),0)</f>
        <v>0</v>
      </c>
      <c r="AK79">
        <f ca="1">_xlfn.IFNA(IF(VLOOKUP(Pres_2022_T1!BF79,LiaisonPolitique!$A$2:$C$13,3,FALSE)='Resultat (1)'!$A$1,Pres_2022_T1!BH79,0),0)</f>
        <v>0</v>
      </c>
      <c r="AR79">
        <f ca="1">_xlfn.IFNA(IF(VLOOKUP(Pres_2022_T1!BM79,LiaisonPolitique!$A$2:$C$13,3,FALSE)='Resultat (1)'!$A$1,Pres_2022_T1!BO79,0),0)</f>
        <v>9608</v>
      </c>
      <c r="AY79">
        <f ca="1">_xlfn.IFNA(IF(VLOOKUP(Pres_2022_T1!BT79,LiaisonPolitique!$A$2:$C$13,3,FALSE)='Resultat (1)'!$A$1,Pres_2022_T1!BV79,0),0)</f>
        <v>977</v>
      </c>
      <c r="BF79">
        <f ca="1">_xlfn.IFNA(IF(VLOOKUP(Pres_2022_T1!CA79,LiaisonPolitique!$A$2:$C$13,3,FALSE)='Resultat (1)'!$A$1,Pres_2022_T1!CC79,0),0)</f>
        <v>1763</v>
      </c>
      <c r="BM79">
        <f ca="1">_xlfn.IFNA(IF(VLOOKUP(Pres_2022_T1!CH79,LiaisonPolitique!$A$2:$C$13,3,FALSE)='Resultat (1)'!$A$1,Pres_2022_T1!CJ79,0),0)</f>
        <v>0</v>
      </c>
      <c r="BT79">
        <f ca="1">_xlfn.IFNA(IF(VLOOKUP(Pres_2022_T1!CO79,LiaisonPolitique!$A$2:$C$13,3,FALSE)='Resultat (1)'!$A$1,Pres_2022_T1!CQ79,0),0)</f>
        <v>593</v>
      </c>
      <c r="CA79">
        <f ca="1">_xlfn.IFNA(IF(VLOOKUP(Pres_2022_T1!CV79,LiaisonPolitique!$A$2:$C$13,3,FALSE)='Resultat (1)'!$A$1,Pres_2022_T1!CX79,0),0)</f>
        <v>0</v>
      </c>
      <c r="CH79">
        <f t="shared" ca="1" si="1"/>
        <v>15393</v>
      </c>
    </row>
    <row r="80" spans="1:86" x14ac:dyDescent="0.6">
      <c r="A80" t="str">
        <v>19_01</v>
      </c>
      <c r="B80">
        <f ca="1">_xlfn.IFNA(IF(VLOOKUP(Pres_2022_T1!W80,LiaisonPolitique!$A$2:$C$13,3,FALSE)='Resultat (1)'!$A$1,Pres_2022_T1!Y80,0),0)</f>
        <v>469</v>
      </c>
      <c r="I80">
        <f ca="1">_xlfn.IFNA(IF(VLOOKUP(Pres_2022_T1!AD80,LiaisonPolitique!$A$2:$C$13,3,FALSE)='Resultat (1)'!$A$1,Pres_2022_T1!AF80,0),0)</f>
        <v>3744</v>
      </c>
      <c r="P80">
        <f ca="1">_xlfn.IFNA(IF(VLOOKUP(Pres_2022_T1!AK80,LiaisonPolitique!$A$2:$C$13,3,FALSE)='Resultat (1)'!$A$1,Pres_2022_T1!AM80,0),0)</f>
        <v>0</v>
      </c>
      <c r="W80">
        <f ca="1">_xlfn.IFNA(IF(VLOOKUP(Pres_2022_T1!AR80,LiaisonPolitique!$A$2:$C$13,3,FALSE)='Resultat (1)'!$A$1,Pres_2022_T1!AT80,0),0)</f>
        <v>0</v>
      </c>
      <c r="AD80">
        <f ca="1">_xlfn.IFNA(IF(VLOOKUP(Pres_2022_T1!AY80,LiaisonPolitique!$A$2:$C$13,3,FALSE)='Resultat (1)'!$A$1,Pres_2022_T1!BA80,0),0)</f>
        <v>0</v>
      </c>
      <c r="AK80">
        <f ca="1">_xlfn.IFNA(IF(VLOOKUP(Pres_2022_T1!BF80,LiaisonPolitique!$A$2:$C$13,3,FALSE)='Resultat (1)'!$A$1,Pres_2022_T1!BH80,0),0)</f>
        <v>0</v>
      </c>
      <c r="AR80">
        <f ca="1">_xlfn.IFNA(IF(VLOOKUP(Pres_2022_T1!BM80,LiaisonPolitique!$A$2:$C$13,3,FALSE)='Resultat (1)'!$A$1,Pres_2022_T1!BO80,0),0)</f>
        <v>14627</v>
      </c>
      <c r="AY80">
        <f ca="1">_xlfn.IFNA(IF(VLOOKUP(Pres_2022_T1!BT80,LiaisonPolitique!$A$2:$C$13,3,FALSE)='Resultat (1)'!$A$1,Pres_2022_T1!BV80,0),0)</f>
        <v>1945</v>
      </c>
      <c r="BF80">
        <f ca="1">_xlfn.IFNA(IF(VLOOKUP(Pres_2022_T1!CA80,LiaisonPolitique!$A$2:$C$13,3,FALSE)='Resultat (1)'!$A$1,Pres_2022_T1!CC80,0),0)</f>
        <v>2482</v>
      </c>
      <c r="BM80">
        <f ca="1">_xlfn.IFNA(IF(VLOOKUP(Pres_2022_T1!CH80,LiaisonPolitique!$A$2:$C$13,3,FALSE)='Resultat (1)'!$A$1,Pres_2022_T1!CJ80,0),0)</f>
        <v>0</v>
      </c>
      <c r="BT80">
        <f ca="1">_xlfn.IFNA(IF(VLOOKUP(Pres_2022_T1!CO80,LiaisonPolitique!$A$2:$C$13,3,FALSE)='Resultat (1)'!$A$1,Pres_2022_T1!CQ80,0),0)</f>
        <v>704</v>
      </c>
      <c r="CA80">
        <f ca="1">_xlfn.IFNA(IF(VLOOKUP(Pres_2022_T1!CV80,LiaisonPolitique!$A$2:$C$13,3,FALSE)='Resultat (1)'!$A$1,Pres_2022_T1!CX80,0),0)</f>
        <v>0</v>
      </c>
      <c r="CH80">
        <f t="shared" ca="1" si="1"/>
        <v>23971</v>
      </c>
    </row>
    <row r="81" spans="1:86" x14ac:dyDescent="0.6">
      <c r="A81" t="str">
        <v>19_02</v>
      </c>
      <c r="B81">
        <f ca="1">_xlfn.IFNA(IF(VLOOKUP(Pres_2022_T1!W81,LiaisonPolitique!$A$2:$C$13,3,FALSE)='Resultat (1)'!$A$1,Pres_2022_T1!Y81,0),0)</f>
        <v>416</v>
      </c>
      <c r="I81">
        <f ca="1">_xlfn.IFNA(IF(VLOOKUP(Pres_2022_T1!AD81,LiaisonPolitique!$A$2:$C$13,3,FALSE)='Resultat (1)'!$A$1,Pres_2022_T1!AF81,0),0)</f>
        <v>2548</v>
      </c>
      <c r="P81">
        <f ca="1">_xlfn.IFNA(IF(VLOOKUP(Pres_2022_T1!AK81,LiaisonPolitique!$A$2:$C$13,3,FALSE)='Resultat (1)'!$A$1,Pres_2022_T1!AM81,0),0)</f>
        <v>0</v>
      </c>
      <c r="W81">
        <f ca="1">_xlfn.IFNA(IF(VLOOKUP(Pres_2022_T1!AR81,LiaisonPolitique!$A$2:$C$13,3,FALSE)='Resultat (1)'!$A$1,Pres_2022_T1!AT81,0),0)</f>
        <v>0</v>
      </c>
      <c r="AD81">
        <f ca="1">_xlfn.IFNA(IF(VLOOKUP(Pres_2022_T1!AY81,LiaisonPolitique!$A$2:$C$13,3,FALSE)='Resultat (1)'!$A$1,Pres_2022_T1!BA81,0),0)</f>
        <v>0</v>
      </c>
      <c r="AK81">
        <f ca="1">_xlfn.IFNA(IF(VLOOKUP(Pres_2022_T1!BF81,LiaisonPolitique!$A$2:$C$13,3,FALSE)='Resultat (1)'!$A$1,Pres_2022_T1!BH81,0),0)</f>
        <v>0</v>
      </c>
      <c r="AR81">
        <f ca="1">_xlfn.IFNA(IF(VLOOKUP(Pres_2022_T1!BM81,LiaisonPolitique!$A$2:$C$13,3,FALSE)='Resultat (1)'!$A$1,Pres_2022_T1!BO81,0),0)</f>
        <v>13104</v>
      </c>
      <c r="AY81">
        <f ca="1">_xlfn.IFNA(IF(VLOOKUP(Pres_2022_T1!BT81,LiaisonPolitique!$A$2:$C$13,3,FALSE)='Resultat (1)'!$A$1,Pres_2022_T1!BV81,0),0)</f>
        <v>1660</v>
      </c>
      <c r="BF81">
        <f ca="1">_xlfn.IFNA(IF(VLOOKUP(Pres_2022_T1!CA81,LiaisonPolitique!$A$2:$C$13,3,FALSE)='Resultat (1)'!$A$1,Pres_2022_T1!CC81,0),0)</f>
        <v>2558</v>
      </c>
      <c r="BM81">
        <f ca="1">_xlfn.IFNA(IF(VLOOKUP(Pres_2022_T1!CH81,LiaisonPolitique!$A$2:$C$13,3,FALSE)='Resultat (1)'!$A$1,Pres_2022_T1!CJ81,0),0)</f>
        <v>0</v>
      </c>
      <c r="BT81">
        <f ca="1">_xlfn.IFNA(IF(VLOOKUP(Pres_2022_T1!CO81,LiaisonPolitique!$A$2:$C$13,3,FALSE)='Resultat (1)'!$A$1,Pres_2022_T1!CQ81,0),0)</f>
        <v>475</v>
      </c>
      <c r="CA81">
        <f ca="1">_xlfn.IFNA(IF(VLOOKUP(Pres_2022_T1!CV81,LiaisonPolitique!$A$2:$C$13,3,FALSE)='Resultat (1)'!$A$1,Pres_2022_T1!CX81,0),0)</f>
        <v>0</v>
      </c>
      <c r="CH81">
        <f t="shared" ca="1" si="1"/>
        <v>20761</v>
      </c>
    </row>
    <row r="82" spans="1:86" x14ac:dyDescent="0.6">
      <c r="A82" t="str">
        <v>2A_01</v>
      </c>
      <c r="B82">
        <f ca="1">_xlfn.IFNA(IF(VLOOKUP(Pres_2022_T1!W82,LiaisonPolitique!$A$2:$C$13,3,FALSE)='Resultat (1)'!$A$1,Pres_2022_T1!Y82,0),0)</f>
        <v>89</v>
      </c>
      <c r="I82">
        <f ca="1">_xlfn.IFNA(IF(VLOOKUP(Pres_2022_T1!AD82,LiaisonPolitique!$A$2:$C$13,3,FALSE)='Resultat (1)'!$A$1,Pres_2022_T1!AF82,0),0)</f>
        <v>846</v>
      </c>
      <c r="P82">
        <f ca="1">_xlfn.IFNA(IF(VLOOKUP(Pres_2022_T1!AK82,LiaisonPolitique!$A$2:$C$13,3,FALSE)='Resultat (1)'!$A$1,Pres_2022_T1!AM82,0),0)</f>
        <v>0</v>
      </c>
      <c r="W82">
        <f ca="1">_xlfn.IFNA(IF(VLOOKUP(Pres_2022_T1!AR82,LiaisonPolitique!$A$2:$C$13,3,FALSE)='Resultat (1)'!$A$1,Pres_2022_T1!AT82,0),0)</f>
        <v>0</v>
      </c>
      <c r="AD82">
        <f ca="1">_xlfn.IFNA(IF(VLOOKUP(Pres_2022_T1!AY82,LiaisonPolitique!$A$2:$C$13,3,FALSE)='Resultat (1)'!$A$1,Pres_2022_T1!BA82,0),0)</f>
        <v>0</v>
      </c>
      <c r="AK82">
        <f ca="1">_xlfn.IFNA(IF(VLOOKUP(Pres_2022_T1!BF82,LiaisonPolitique!$A$2:$C$13,3,FALSE)='Resultat (1)'!$A$1,Pres_2022_T1!BH82,0),0)</f>
        <v>0</v>
      </c>
      <c r="AR82">
        <f ca="1">_xlfn.IFNA(IF(VLOOKUP(Pres_2022_T1!BM82,LiaisonPolitique!$A$2:$C$13,3,FALSE)='Resultat (1)'!$A$1,Pres_2022_T1!BO82,0),0)</f>
        <v>4279</v>
      </c>
      <c r="AY82">
        <f ca="1">_xlfn.IFNA(IF(VLOOKUP(Pres_2022_T1!BT82,LiaisonPolitique!$A$2:$C$13,3,FALSE)='Resultat (1)'!$A$1,Pres_2022_T1!BV82,0),0)</f>
        <v>339</v>
      </c>
      <c r="BF82">
        <f ca="1">_xlfn.IFNA(IF(VLOOKUP(Pres_2022_T1!CA82,LiaisonPolitique!$A$2:$C$13,3,FALSE)='Resultat (1)'!$A$1,Pres_2022_T1!CC82,0),0)</f>
        <v>1104</v>
      </c>
      <c r="BM82">
        <f ca="1">_xlfn.IFNA(IF(VLOOKUP(Pres_2022_T1!CH82,LiaisonPolitique!$A$2:$C$13,3,FALSE)='Resultat (1)'!$A$1,Pres_2022_T1!CJ82,0),0)</f>
        <v>0</v>
      </c>
      <c r="BT82">
        <f ca="1">_xlfn.IFNA(IF(VLOOKUP(Pres_2022_T1!CO82,LiaisonPolitique!$A$2:$C$13,3,FALSE)='Resultat (1)'!$A$1,Pres_2022_T1!CQ82,0),0)</f>
        <v>290</v>
      </c>
      <c r="CA82">
        <f ca="1">_xlfn.IFNA(IF(VLOOKUP(Pres_2022_T1!CV82,LiaisonPolitique!$A$2:$C$13,3,FALSE)='Resultat (1)'!$A$1,Pres_2022_T1!CX82,0),0)</f>
        <v>0</v>
      </c>
      <c r="CH82">
        <f t="shared" ca="1" si="1"/>
        <v>6947</v>
      </c>
    </row>
    <row r="83" spans="1:86" x14ac:dyDescent="0.6">
      <c r="A83" t="str">
        <v>2A_02</v>
      </c>
      <c r="B83">
        <f ca="1">_xlfn.IFNA(IF(VLOOKUP(Pres_2022_T1!W83,LiaisonPolitique!$A$2:$C$13,3,FALSE)='Resultat (1)'!$A$1,Pres_2022_T1!Y83,0),0)</f>
        <v>108</v>
      </c>
      <c r="I83">
        <f ca="1">_xlfn.IFNA(IF(VLOOKUP(Pres_2022_T1!AD83,LiaisonPolitique!$A$2:$C$13,3,FALSE)='Resultat (1)'!$A$1,Pres_2022_T1!AF83,0),0)</f>
        <v>1004</v>
      </c>
      <c r="P83">
        <f ca="1">_xlfn.IFNA(IF(VLOOKUP(Pres_2022_T1!AK83,LiaisonPolitique!$A$2:$C$13,3,FALSE)='Resultat (1)'!$A$1,Pres_2022_T1!AM83,0),0)</f>
        <v>0</v>
      </c>
      <c r="W83">
        <f ca="1">_xlfn.IFNA(IF(VLOOKUP(Pres_2022_T1!AR83,LiaisonPolitique!$A$2:$C$13,3,FALSE)='Resultat (1)'!$A$1,Pres_2022_T1!AT83,0),0)</f>
        <v>0</v>
      </c>
      <c r="AD83">
        <f ca="1">_xlfn.IFNA(IF(VLOOKUP(Pres_2022_T1!AY83,LiaisonPolitique!$A$2:$C$13,3,FALSE)='Resultat (1)'!$A$1,Pres_2022_T1!BA83,0),0)</f>
        <v>0</v>
      </c>
      <c r="AK83">
        <f ca="1">_xlfn.IFNA(IF(VLOOKUP(Pres_2022_T1!BF83,LiaisonPolitique!$A$2:$C$13,3,FALSE)='Resultat (1)'!$A$1,Pres_2022_T1!BH83,0),0)</f>
        <v>0</v>
      </c>
      <c r="AR83">
        <f ca="1">_xlfn.IFNA(IF(VLOOKUP(Pres_2022_T1!BM83,LiaisonPolitique!$A$2:$C$13,3,FALSE)='Resultat (1)'!$A$1,Pres_2022_T1!BO83,0),0)</f>
        <v>5051</v>
      </c>
      <c r="AY83">
        <f ca="1">_xlfn.IFNA(IF(VLOOKUP(Pres_2022_T1!BT83,LiaisonPolitique!$A$2:$C$13,3,FALSE)='Resultat (1)'!$A$1,Pres_2022_T1!BV83,0),0)</f>
        <v>285</v>
      </c>
      <c r="BF83">
        <f ca="1">_xlfn.IFNA(IF(VLOOKUP(Pres_2022_T1!CA83,LiaisonPolitique!$A$2:$C$13,3,FALSE)='Resultat (1)'!$A$1,Pres_2022_T1!CC83,0),0)</f>
        <v>1162</v>
      </c>
      <c r="BM83">
        <f ca="1">_xlfn.IFNA(IF(VLOOKUP(Pres_2022_T1!CH83,LiaisonPolitique!$A$2:$C$13,3,FALSE)='Resultat (1)'!$A$1,Pres_2022_T1!CJ83,0),0)</f>
        <v>0</v>
      </c>
      <c r="BT83">
        <f ca="1">_xlfn.IFNA(IF(VLOOKUP(Pres_2022_T1!CO83,LiaisonPolitique!$A$2:$C$13,3,FALSE)='Resultat (1)'!$A$1,Pres_2022_T1!CQ83,0),0)</f>
        <v>318</v>
      </c>
      <c r="CA83">
        <f ca="1">_xlfn.IFNA(IF(VLOOKUP(Pres_2022_T1!CV83,LiaisonPolitique!$A$2:$C$13,3,FALSE)='Resultat (1)'!$A$1,Pres_2022_T1!CX83,0),0)</f>
        <v>0</v>
      </c>
      <c r="CH83">
        <f t="shared" ca="1" si="1"/>
        <v>7928</v>
      </c>
    </row>
    <row r="84" spans="1:86" x14ac:dyDescent="0.6">
      <c r="A84" t="str">
        <v>2B_01</v>
      </c>
      <c r="B84">
        <f ca="1">_xlfn.IFNA(IF(VLOOKUP(Pres_2022_T1!W84,LiaisonPolitique!$A$2:$C$13,3,FALSE)='Resultat (1)'!$A$1,Pres_2022_T1!Y84,0),0)</f>
        <v>127</v>
      </c>
      <c r="I84">
        <f ca="1">_xlfn.IFNA(IF(VLOOKUP(Pres_2022_T1!AD84,LiaisonPolitique!$A$2:$C$13,3,FALSE)='Resultat (1)'!$A$1,Pres_2022_T1!AF84,0),0)</f>
        <v>1383</v>
      </c>
      <c r="P84">
        <f ca="1">_xlfn.IFNA(IF(VLOOKUP(Pres_2022_T1!AK84,LiaisonPolitique!$A$2:$C$13,3,FALSE)='Resultat (1)'!$A$1,Pres_2022_T1!AM84,0),0)</f>
        <v>0</v>
      </c>
      <c r="W84">
        <f ca="1">_xlfn.IFNA(IF(VLOOKUP(Pres_2022_T1!AR84,LiaisonPolitique!$A$2:$C$13,3,FALSE)='Resultat (1)'!$A$1,Pres_2022_T1!AT84,0),0)</f>
        <v>0</v>
      </c>
      <c r="AD84">
        <f ca="1">_xlfn.IFNA(IF(VLOOKUP(Pres_2022_T1!AY84,LiaisonPolitique!$A$2:$C$13,3,FALSE)='Resultat (1)'!$A$1,Pres_2022_T1!BA84,0),0)</f>
        <v>0</v>
      </c>
      <c r="AK84">
        <f ca="1">_xlfn.IFNA(IF(VLOOKUP(Pres_2022_T1!BF84,LiaisonPolitique!$A$2:$C$13,3,FALSE)='Resultat (1)'!$A$1,Pres_2022_T1!BH84,0),0)</f>
        <v>0</v>
      </c>
      <c r="AR84">
        <f ca="1">_xlfn.IFNA(IF(VLOOKUP(Pres_2022_T1!BM84,LiaisonPolitique!$A$2:$C$13,3,FALSE)='Resultat (1)'!$A$1,Pres_2022_T1!BO84,0),0)</f>
        <v>5450</v>
      </c>
      <c r="AY84">
        <f ca="1">_xlfn.IFNA(IF(VLOOKUP(Pres_2022_T1!BT84,LiaisonPolitique!$A$2:$C$13,3,FALSE)='Resultat (1)'!$A$1,Pres_2022_T1!BV84,0),0)</f>
        <v>489</v>
      </c>
      <c r="BF84">
        <f ca="1">_xlfn.IFNA(IF(VLOOKUP(Pres_2022_T1!CA84,LiaisonPolitique!$A$2:$C$13,3,FALSE)='Resultat (1)'!$A$1,Pres_2022_T1!CC84,0),0)</f>
        <v>1317</v>
      </c>
      <c r="BM84">
        <f ca="1">_xlfn.IFNA(IF(VLOOKUP(Pres_2022_T1!CH84,LiaisonPolitique!$A$2:$C$13,3,FALSE)='Resultat (1)'!$A$1,Pres_2022_T1!CJ84,0),0)</f>
        <v>0</v>
      </c>
      <c r="BT84">
        <f ca="1">_xlfn.IFNA(IF(VLOOKUP(Pres_2022_T1!CO84,LiaisonPolitique!$A$2:$C$13,3,FALSE)='Resultat (1)'!$A$1,Pres_2022_T1!CQ84,0),0)</f>
        <v>377</v>
      </c>
      <c r="CA84">
        <f ca="1">_xlfn.IFNA(IF(VLOOKUP(Pres_2022_T1!CV84,LiaisonPolitique!$A$2:$C$13,3,FALSE)='Resultat (1)'!$A$1,Pres_2022_T1!CX84,0),0)</f>
        <v>0</v>
      </c>
      <c r="CH84">
        <f t="shared" ca="1" si="1"/>
        <v>9143</v>
      </c>
    </row>
    <row r="85" spans="1:86" x14ac:dyDescent="0.6">
      <c r="A85" t="str">
        <v>2B_02</v>
      </c>
      <c r="B85">
        <f ca="1">_xlfn.IFNA(IF(VLOOKUP(Pres_2022_T1!W85,LiaisonPolitique!$A$2:$C$13,3,FALSE)='Resultat (1)'!$A$1,Pres_2022_T1!Y85,0),0)</f>
        <v>130</v>
      </c>
      <c r="I85">
        <f ca="1">_xlfn.IFNA(IF(VLOOKUP(Pres_2022_T1!AD85,LiaisonPolitique!$A$2:$C$13,3,FALSE)='Resultat (1)'!$A$1,Pres_2022_T1!AF85,0),0)</f>
        <v>1304</v>
      </c>
      <c r="P85">
        <f ca="1">_xlfn.IFNA(IF(VLOOKUP(Pres_2022_T1!AK85,LiaisonPolitique!$A$2:$C$13,3,FALSE)='Resultat (1)'!$A$1,Pres_2022_T1!AM85,0),0)</f>
        <v>0</v>
      </c>
      <c r="W85">
        <f ca="1">_xlfn.IFNA(IF(VLOOKUP(Pres_2022_T1!AR85,LiaisonPolitique!$A$2:$C$13,3,FALSE)='Resultat (1)'!$A$1,Pres_2022_T1!AT85,0),0)</f>
        <v>0</v>
      </c>
      <c r="AD85">
        <f ca="1">_xlfn.IFNA(IF(VLOOKUP(Pres_2022_T1!AY85,LiaisonPolitique!$A$2:$C$13,3,FALSE)='Resultat (1)'!$A$1,Pres_2022_T1!BA85,0),0)</f>
        <v>0</v>
      </c>
      <c r="AK85">
        <f ca="1">_xlfn.IFNA(IF(VLOOKUP(Pres_2022_T1!BF85,LiaisonPolitique!$A$2:$C$13,3,FALSE)='Resultat (1)'!$A$1,Pres_2022_T1!BH85,0),0)</f>
        <v>0</v>
      </c>
      <c r="AR85">
        <f ca="1">_xlfn.IFNA(IF(VLOOKUP(Pres_2022_T1!BM85,LiaisonPolitique!$A$2:$C$13,3,FALSE)='Resultat (1)'!$A$1,Pres_2022_T1!BO85,0),0)</f>
        <v>4918</v>
      </c>
      <c r="AY85">
        <f ca="1">_xlfn.IFNA(IF(VLOOKUP(Pres_2022_T1!BT85,LiaisonPolitique!$A$2:$C$13,3,FALSE)='Resultat (1)'!$A$1,Pres_2022_T1!BV85,0),0)</f>
        <v>470</v>
      </c>
      <c r="BF85">
        <f ca="1">_xlfn.IFNA(IF(VLOOKUP(Pres_2022_T1!CA85,LiaisonPolitique!$A$2:$C$13,3,FALSE)='Resultat (1)'!$A$1,Pres_2022_T1!CC85,0),0)</f>
        <v>1203</v>
      </c>
      <c r="BM85">
        <f ca="1">_xlfn.IFNA(IF(VLOOKUP(Pres_2022_T1!CH85,LiaisonPolitique!$A$2:$C$13,3,FALSE)='Resultat (1)'!$A$1,Pres_2022_T1!CJ85,0),0)</f>
        <v>0</v>
      </c>
      <c r="BT85">
        <f ca="1">_xlfn.IFNA(IF(VLOOKUP(Pres_2022_T1!CO85,LiaisonPolitique!$A$2:$C$13,3,FALSE)='Resultat (1)'!$A$1,Pres_2022_T1!CQ85,0),0)</f>
        <v>385</v>
      </c>
      <c r="CA85">
        <f ca="1">_xlfn.IFNA(IF(VLOOKUP(Pres_2022_T1!CV85,LiaisonPolitique!$A$2:$C$13,3,FALSE)='Resultat (1)'!$A$1,Pres_2022_T1!CX85,0),0)</f>
        <v>0</v>
      </c>
      <c r="CH85">
        <f t="shared" ca="1" si="1"/>
        <v>8410</v>
      </c>
    </row>
    <row r="86" spans="1:86" x14ac:dyDescent="0.6">
      <c r="A86" t="str">
        <v>21_01</v>
      </c>
      <c r="B86">
        <f ca="1">_xlfn.IFNA(IF(VLOOKUP(Pres_2022_T1!W86,LiaisonPolitique!$A$2:$C$13,3,FALSE)='Resultat (1)'!$A$1,Pres_2022_T1!Y86,0),0)</f>
        <v>273</v>
      </c>
      <c r="I86">
        <f ca="1">_xlfn.IFNA(IF(VLOOKUP(Pres_2022_T1!AD86,LiaisonPolitique!$A$2:$C$13,3,FALSE)='Resultat (1)'!$A$1,Pres_2022_T1!AF86,0),0)</f>
        <v>1009</v>
      </c>
      <c r="P86">
        <f ca="1">_xlfn.IFNA(IF(VLOOKUP(Pres_2022_T1!AK86,LiaisonPolitique!$A$2:$C$13,3,FALSE)='Resultat (1)'!$A$1,Pres_2022_T1!AM86,0),0)</f>
        <v>0</v>
      </c>
      <c r="W86">
        <f ca="1">_xlfn.IFNA(IF(VLOOKUP(Pres_2022_T1!AR86,LiaisonPolitique!$A$2:$C$13,3,FALSE)='Resultat (1)'!$A$1,Pres_2022_T1!AT86,0),0)</f>
        <v>0</v>
      </c>
      <c r="AD86">
        <f ca="1">_xlfn.IFNA(IF(VLOOKUP(Pres_2022_T1!AY86,LiaisonPolitique!$A$2:$C$13,3,FALSE)='Resultat (1)'!$A$1,Pres_2022_T1!BA86,0),0)</f>
        <v>0</v>
      </c>
      <c r="AK86">
        <f ca="1">_xlfn.IFNA(IF(VLOOKUP(Pres_2022_T1!BF86,LiaisonPolitique!$A$2:$C$13,3,FALSE)='Resultat (1)'!$A$1,Pres_2022_T1!BH86,0),0)</f>
        <v>0</v>
      </c>
      <c r="AR86">
        <f ca="1">_xlfn.IFNA(IF(VLOOKUP(Pres_2022_T1!BM86,LiaisonPolitique!$A$2:$C$13,3,FALSE)='Resultat (1)'!$A$1,Pres_2022_T1!BO86,0),0)</f>
        <v>11680</v>
      </c>
      <c r="AY86">
        <f ca="1">_xlfn.IFNA(IF(VLOOKUP(Pres_2022_T1!BT86,LiaisonPolitique!$A$2:$C$13,3,FALSE)='Resultat (1)'!$A$1,Pres_2022_T1!BV86,0),0)</f>
        <v>1085</v>
      </c>
      <c r="BF86">
        <f ca="1">_xlfn.IFNA(IF(VLOOKUP(Pres_2022_T1!CA86,LiaisonPolitique!$A$2:$C$13,3,FALSE)='Resultat (1)'!$A$1,Pres_2022_T1!CC86,0),0)</f>
        <v>3442</v>
      </c>
      <c r="BM86">
        <f ca="1">_xlfn.IFNA(IF(VLOOKUP(Pres_2022_T1!CH86,LiaisonPolitique!$A$2:$C$13,3,FALSE)='Resultat (1)'!$A$1,Pres_2022_T1!CJ86,0),0)</f>
        <v>0</v>
      </c>
      <c r="BT86">
        <f ca="1">_xlfn.IFNA(IF(VLOOKUP(Pres_2022_T1!CO86,LiaisonPolitique!$A$2:$C$13,3,FALSE)='Resultat (1)'!$A$1,Pres_2022_T1!CQ86,0),0)</f>
        <v>435</v>
      </c>
      <c r="CA86">
        <f ca="1">_xlfn.IFNA(IF(VLOOKUP(Pres_2022_T1!CV86,LiaisonPolitique!$A$2:$C$13,3,FALSE)='Resultat (1)'!$A$1,Pres_2022_T1!CX86,0),0)</f>
        <v>0</v>
      </c>
      <c r="CH86">
        <f t="shared" ca="1" si="1"/>
        <v>17924</v>
      </c>
    </row>
    <row r="87" spans="1:86" x14ac:dyDescent="0.6">
      <c r="A87" t="str">
        <v>21_02</v>
      </c>
      <c r="B87">
        <f ca="1">_xlfn.IFNA(IF(VLOOKUP(Pres_2022_T1!W87,LiaisonPolitique!$A$2:$C$13,3,FALSE)='Resultat (1)'!$A$1,Pres_2022_T1!Y87,0),0)</f>
        <v>318</v>
      </c>
      <c r="I87">
        <f ca="1">_xlfn.IFNA(IF(VLOOKUP(Pres_2022_T1!AD87,LiaisonPolitique!$A$2:$C$13,3,FALSE)='Resultat (1)'!$A$1,Pres_2022_T1!AF87,0),0)</f>
        <v>1016</v>
      </c>
      <c r="P87">
        <f ca="1">_xlfn.IFNA(IF(VLOOKUP(Pres_2022_T1!AK87,LiaisonPolitique!$A$2:$C$13,3,FALSE)='Resultat (1)'!$A$1,Pres_2022_T1!AM87,0),0)</f>
        <v>0</v>
      </c>
      <c r="W87">
        <f ca="1">_xlfn.IFNA(IF(VLOOKUP(Pres_2022_T1!AR87,LiaisonPolitique!$A$2:$C$13,3,FALSE)='Resultat (1)'!$A$1,Pres_2022_T1!AT87,0),0)</f>
        <v>0</v>
      </c>
      <c r="AD87">
        <f ca="1">_xlfn.IFNA(IF(VLOOKUP(Pres_2022_T1!AY87,LiaisonPolitique!$A$2:$C$13,3,FALSE)='Resultat (1)'!$A$1,Pres_2022_T1!BA87,0),0)</f>
        <v>0</v>
      </c>
      <c r="AK87">
        <f ca="1">_xlfn.IFNA(IF(VLOOKUP(Pres_2022_T1!BF87,LiaisonPolitique!$A$2:$C$13,3,FALSE)='Resultat (1)'!$A$1,Pres_2022_T1!BH87,0),0)</f>
        <v>0</v>
      </c>
      <c r="AR87">
        <f ca="1">_xlfn.IFNA(IF(VLOOKUP(Pres_2022_T1!BM87,LiaisonPolitique!$A$2:$C$13,3,FALSE)='Resultat (1)'!$A$1,Pres_2022_T1!BO87,0),0)</f>
        <v>11596</v>
      </c>
      <c r="AY87">
        <f ca="1">_xlfn.IFNA(IF(VLOOKUP(Pres_2022_T1!BT87,LiaisonPolitique!$A$2:$C$13,3,FALSE)='Resultat (1)'!$A$1,Pres_2022_T1!BV87,0),0)</f>
        <v>1011</v>
      </c>
      <c r="BF87">
        <f ca="1">_xlfn.IFNA(IF(VLOOKUP(Pres_2022_T1!CA87,LiaisonPolitique!$A$2:$C$13,3,FALSE)='Resultat (1)'!$A$1,Pres_2022_T1!CC87,0),0)</f>
        <v>2837</v>
      </c>
      <c r="BM87">
        <f ca="1">_xlfn.IFNA(IF(VLOOKUP(Pres_2022_T1!CH87,LiaisonPolitique!$A$2:$C$13,3,FALSE)='Resultat (1)'!$A$1,Pres_2022_T1!CJ87,0),0)</f>
        <v>0</v>
      </c>
      <c r="BT87">
        <f ca="1">_xlfn.IFNA(IF(VLOOKUP(Pres_2022_T1!CO87,LiaisonPolitique!$A$2:$C$13,3,FALSE)='Resultat (1)'!$A$1,Pres_2022_T1!CQ87,0),0)</f>
        <v>419</v>
      </c>
      <c r="CA87">
        <f ca="1">_xlfn.IFNA(IF(VLOOKUP(Pres_2022_T1!CV87,LiaisonPolitique!$A$2:$C$13,3,FALSE)='Resultat (1)'!$A$1,Pres_2022_T1!CX87,0),0)</f>
        <v>0</v>
      </c>
      <c r="CH87">
        <f t="shared" ca="1" si="1"/>
        <v>17197</v>
      </c>
    </row>
    <row r="88" spans="1:86" x14ac:dyDescent="0.6">
      <c r="A88" t="str">
        <v>21_03</v>
      </c>
      <c r="B88">
        <f ca="1">_xlfn.IFNA(IF(VLOOKUP(Pres_2022_T1!W88,LiaisonPolitique!$A$2:$C$13,3,FALSE)='Resultat (1)'!$A$1,Pres_2022_T1!Y88,0),0)</f>
        <v>375</v>
      </c>
      <c r="I88">
        <f ca="1">_xlfn.IFNA(IF(VLOOKUP(Pres_2022_T1!AD88,LiaisonPolitique!$A$2:$C$13,3,FALSE)='Resultat (1)'!$A$1,Pres_2022_T1!AF88,0),0)</f>
        <v>1202</v>
      </c>
      <c r="P88">
        <f ca="1">_xlfn.IFNA(IF(VLOOKUP(Pres_2022_T1!AK88,LiaisonPolitique!$A$2:$C$13,3,FALSE)='Resultat (1)'!$A$1,Pres_2022_T1!AM88,0),0)</f>
        <v>0</v>
      </c>
      <c r="W88">
        <f ca="1">_xlfn.IFNA(IF(VLOOKUP(Pres_2022_T1!AR88,LiaisonPolitique!$A$2:$C$13,3,FALSE)='Resultat (1)'!$A$1,Pres_2022_T1!AT88,0),0)</f>
        <v>0</v>
      </c>
      <c r="AD88">
        <f ca="1">_xlfn.IFNA(IF(VLOOKUP(Pres_2022_T1!AY88,LiaisonPolitique!$A$2:$C$13,3,FALSE)='Resultat (1)'!$A$1,Pres_2022_T1!BA88,0),0)</f>
        <v>0</v>
      </c>
      <c r="AK88">
        <f ca="1">_xlfn.IFNA(IF(VLOOKUP(Pres_2022_T1!BF88,LiaisonPolitique!$A$2:$C$13,3,FALSE)='Resultat (1)'!$A$1,Pres_2022_T1!BH88,0),0)</f>
        <v>0</v>
      </c>
      <c r="AR88">
        <f ca="1">_xlfn.IFNA(IF(VLOOKUP(Pres_2022_T1!BM88,LiaisonPolitique!$A$2:$C$13,3,FALSE)='Resultat (1)'!$A$1,Pres_2022_T1!BO88,0),0)</f>
        <v>12776</v>
      </c>
      <c r="AY88">
        <f ca="1">_xlfn.IFNA(IF(VLOOKUP(Pres_2022_T1!BT88,LiaisonPolitique!$A$2:$C$13,3,FALSE)='Resultat (1)'!$A$1,Pres_2022_T1!BV88,0),0)</f>
        <v>1103</v>
      </c>
      <c r="BF88">
        <f ca="1">_xlfn.IFNA(IF(VLOOKUP(Pres_2022_T1!CA88,LiaisonPolitique!$A$2:$C$13,3,FALSE)='Resultat (1)'!$A$1,Pres_2022_T1!CC88,0),0)</f>
        <v>2516</v>
      </c>
      <c r="BM88">
        <f ca="1">_xlfn.IFNA(IF(VLOOKUP(Pres_2022_T1!CH88,LiaisonPolitique!$A$2:$C$13,3,FALSE)='Resultat (1)'!$A$1,Pres_2022_T1!CJ88,0),0)</f>
        <v>0</v>
      </c>
      <c r="BT88">
        <f ca="1">_xlfn.IFNA(IF(VLOOKUP(Pres_2022_T1!CO88,LiaisonPolitique!$A$2:$C$13,3,FALSE)='Resultat (1)'!$A$1,Pres_2022_T1!CQ88,0),0)</f>
        <v>411</v>
      </c>
      <c r="CA88">
        <f ca="1">_xlfn.IFNA(IF(VLOOKUP(Pres_2022_T1!CV88,LiaisonPolitique!$A$2:$C$13,3,FALSE)='Resultat (1)'!$A$1,Pres_2022_T1!CX88,0),0)</f>
        <v>0</v>
      </c>
      <c r="CH88">
        <f t="shared" ca="1" si="1"/>
        <v>18383</v>
      </c>
    </row>
    <row r="89" spans="1:86" x14ac:dyDescent="0.6">
      <c r="A89" t="str">
        <v>21_04</v>
      </c>
      <c r="B89">
        <f ca="1">_xlfn.IFNA(IF(VLOOKUP(Pres_2022_T1!W89,LiaisonPolitique!$A$2:$C$13,3,FALSE)='Resultat (1)'!$A$1,Pres_2022_T1!Y89,0),0)</f>
        <v>393</v>
      </c>
      <c r="I89">
        <f ca="1">_xlfn.IFNA(IF(VLOOKUP(Pres_2022_T1!AD89,LiaisonPolitique!$A$2:$C$13,3,FALSE)='Resultat (1)'!$A$1,Pres_2022_T1!AF89,0),0)</f>
        <v>1225</v>
      </c>
      <c r="P89">
        <f ca="1">_xlfn.IFNA(IF(VLOOKUP(Pres_2022_T1!AK89,LiaisonPolitique!$A$2:$C$13,3,FALSE)='Resultat (1)'!$A$1,Pres_2022_T1!AM89,0),0)</f>
        <v>0</v>
      </c>
      <c r="W89">
        <f ca="1">_xlfn.IFNA(IF(VLOOKUP(Pres_2022_T1!AR89,LiaisonPolitique!$A$2:$C$13,3,FALSE)='Resultat (1)'!$A$1,Pres_2022_T1!AT89,0),0)</f>
        <v>0</v>
      </c>
      <c r="AD89">
        <f ca="1">_xlfn.IFNA(IF(VLOOKUP(Pres_2022_T1!AY89,LiaisonPolitique!$A$2:$C$13,3,FALSE)='Resultat (1)'!$A$1,Pres_2022_T1!BA89,0),0)</f>
        <v>0</v>
      </c>
      <c r="AK89">
        <f ca="1">_xlfn.IFNA(IF(VLOOKUP(Pres_2022_T1!BF89,LiaisonPolitique!$A$2:$C$13,3,FALSE)='Resultat (1)'!$A$1,Pres_2022_T1!BH89,0),0)</f>
        <v>0</v>
      </c>
      <c r="AR89">
        <f ca="1">_xlfn.IFNA(IF(VLOOKUP(Pres_2022_T1!BM89,LiaisonPolitique!$A$2:$C$13,3,FALSE)='Resultat (1)'!$A$1,Pres_2022_T1!BO89,0),0)</f>
        <v>8466</v>
      </c>
      <c r="AY89">
        <f ca="1">_xlfn.IFNA(IF(VLOOKUP(Pres_2022_T1!BT89,LiaisonPolitique!$A$2:$C$13,3,FALSE)='Resultat (1)'!$A$1,Pres_2022_T1!BV89,0),0)</f>
        <v>849</v>
      </c>
      <c r="BF89">
        <f ca="1">_xlfn.IFNA(IF(VLOOKUP(Pres_2022_T1!CA89,LiaisonPolitique!$A$2:$C$13,3,FALSE)='Resultat (1)'!$A$1,Pres_2022_T1!CC89,0),0)</f>
        <v>1871</v>
      </c>
      <c r="BM89">
        <f ca="1">_xlfn.IFNA(IF(VLOOKUP(Pres_2022_T1!CH89,LiaisonPolitique!$A$2:$C$13,3,FALSE)='Resultat (1)'!$A$1,Pres_2022_T1!CJ89,0),0)</f>
        <v>0</v>
      </c>
      <c r="BT89">
        <f ca="1">_xlfn.IFNA(IF(VLOOKUP(Pres_2022_T1!CO89,LiaisonPolitique!$A$2:$C$13,3,FALSE)='Resultat (1)'!$A$1,Pres_2022_T1!CQ89,0),0)</f>
        <v>497</v>
      </c>
      <c r="CA89">
        <f ca="1">_xlfn.IFNA(IF(VLOOKUP(Pres_2022_T1!CV89,LiaisonPolitique!$A$2:$C$13,3,FALSE)='Resultat (1)'!$A$1,Pres_2022_T1!CX89,0),0)</f>
        <v>0</v>
      </c>
      <c r="CH89">
        <f t="shared" ca="1" si="1"/>
        <v>13301</v>
      </c>
    </row>
    <row r="90" spans="1:86" x14ac:dyDescent="0.6">
      <c r="A90" t="str">
        <v>21_05</v>
      </c>
      <c r="B90">
        <f ca="1">_xlfn.IFNA(IF(VLOOKUP(Pres_2022_T1!W90,LiaisonPolitique!$A$2:$C$13,3,FALSE)='Resultat (1)'!$A$1,Pres_2022_T1!Y90,0),0)</f>
        <v>416</v>
      </c>
      <c r="I90">
        <f ca="1">_xlfn.IFNA(IF(VLOOKUP(Pres_2022_T1!AD90,LiaisonPolitique!$A$2:$C$13,3,FALSE)='Resultat (1)'!$A$1,Pres_2022_T1!AF90,0),0)</f>
        <v>1269</v>
      </c>
      <c r="P90">
        <f ca="1">_xlfn.IFNA(IF(VLOOKUP(Pres_2022_T1!AK90,LiaisonPolitique!$A$2:$C$13,3,FALSE)='Resultat (1)'!$A$1,Pres_2022_T1!AM90,0),0)</f>
        <v>0</v>
      </c>
      <c r="W90">
        <f ca="1">_xlfn.IFNA(IF(VLOOKUP(Pres_2022_T1!AR90,LiaisonPolitique!$A$2:$C$13,3,FALSE)='Resultat (1)'!$A$1,Pres_2022_T1!AT90,0),0)</f>
        <v>0</v>
      </c>
      <c r="AD90">
        <f ca="1">_xlfn.IFNA(IF(VLOOKUP(Pres_2022_T1!AY90,LiaisonPolitique!$A$2:$C$13,3,FALSE)='Resultat (1)'!$A$1,Pres_2022_T1!BA90,0),0)</f>
        <v>0</v>
      </c>
      <c r="AK90">
        <f ca="1">_xlfn.IFNA(IF(VLOOKUP(Pres_2022_T1!BF90,LiaisonPolitique!$A$2:$C$13,3,FALSE)='Resultat (1)'!$A$1,Pres_2022_T1!BH90,0),0)</f>
        <v>0</v>
      </c>
      <c r="AR90">
        <f ca="1">_xlfn.IFNA(IF(VLOOKUP(Pres_2022_T1!BM90,LiaisonPolitique!$A$2:$C$13,3,FALSE)='Resultat (1)'!$A$1,Pres_2022_T1!BO90,0),0)</f>
        <v>9357</v>
      </c>
      <c r="AY90">
        <f ca="1">_xlfn.IFNA(IF(VLOOKUP(Pres_2022_T1!BT90,LiaisonPolitique!$A$2:$C$13,3,FALSE)='Resultat (1)'!$A$1,Pres_2022_T1!BV90,0),0)</f>
        <v>1078</v>
      </c>
      <c r="BF90">
        <f ca="1">_xlfn.IFNA(IF(VLOOKUP(Pres_2022_T1!CA90,LiaisonPolitique!$A$2:$C$13,3,FALSE)='Resultat (1)'!$A$1,Pres_2022_T1!CC90,0),0)</f>
        <v>2796</v>
      </c>
      <c r="BM90">
        <f ca="1">_xlfn.IFNA(IF(VLOOKUP(Pres_2022_T1!CH90,LiaisonPolitique!$A$2:$C$13,3,FALSE)='Resultat (1)'!$A$1,Pres_2022_T1!CJ90,0),0)</f>
        <v>0</v>
      </c>
      <c r="BT90">
        <f ca="1">_xlfn.IFNA(IF(VLOOKUP(Pres_2022_T1!CO90,LiaisonPolitique!$A$2:$C$13,3,FALSE)='Resultat (1)'!$A$1,Pres_2022_T1!CQ90,0),0)</f>
        <v>524</v>
      </c>
      <c r="CA90">
        <f ca="1">_xlfn.IFNA(IF(VLOOKUP(Pres_2022_T1!CV90,LiaisonPolitique!$A$2:$C$13,3,FALSE)='Resultat (1)'!$A$1,Pres_2022_T1!CX90,0),0)</f>
        <v>0</v>
      </c>
      <c r="CH90">
        <f t="shared" ca="1" si="1"/>
        <v>15440</v>
      </c>
    </row>
    <row r="91" spans="1:86" x14ac:dyDescent="0.6">
      <c r="A91" t="str">
        <v>22_01</v>
      </c>
      <c r="B91">
        <f ca="1">_xlfn.IFNA(IF(VLOOKUP(Pres_2022_T1!W91,LiaisonPolitique!$A$2:$C$13,3,FALSE)='Resultat (1)'!$A$1,Pres_2022_T1!Y91,0),0)</f>
        <v>487</v>
      </c>
      <c r="I91">
        <f ca="1">_xlfn.IFNA(IF(VLOOKUP(Pres_2022_T1!AD91,LiaisonPolitique!$A$2:$C$13,3,FALSE)='Resultat (1)'!$A$1,Pres_2022_T1!AF91,0),0)</f>
        <v>2294</v>
      </c>
      <c r="P91">
        <f ca="1">_xlfn.IFNA(IF(VLOOKUP(Pres_2022_T1!AK91,LiaisonPolitique!$A$2:$C$13,3,FALSE)='Resultat (1)'!$A$1,Pres_2022_T1!AM91,0),0)</f>
        <v>0</v>
      </c>
      <c r="W91">
        <f ca="1">_xlfn.IFNA(IF(VLOOKUP(Pres_2022_T1!AR91,LiaisonPolitique!$A$2:$C$13,3,FALSE)='Resultat (1)'!$A$1,Pres_2022_T1!AT91,0),0)</f>
        <v>0</v>
      </c>
      <c r="AD91">
        <f ca="1">_xlfn.IFNA(IF(VLOOKUP(Pres_2022_T1!AY91,LiaisonPolitique!$A$2:$C$13,3,FALSE)='Resultat (1)'!$A$1,Pres_2022_T1!BA91,0),0)</f>
        <v>0</v>
      </c>
      <c r="AK91">
        <f ca="1">_xlfn.IFNA(IF(VLOOKUP(Pres_2022_T1!BF91,LiaisonPolitique!$A$2:$C$13,3,FALSE)='Resultat (1)'!$A$1,Pres_2022_T1!BH91,0),0)</f>
        <v>0</v>
      </c>
      <c r="AR91">
        <f ca="1">_xlfn.IFNA(IF(VLOOKUP(Pres_2022_T1!BM91,LiaisonPolitique!$A$2:$C$13,3,FALSE)='Resultat (1)'!$A$1,Pres_2022_T1!BO91,0),0)</f>
        <v>15353</v>
      </c>
      <c r="AY91">
        <f ca="1">_xlfn.IFNA(IF(VLOOKUP(Pres_2022_T1!BT91,LiaisonPolitique!$A$2:$C$13,3,FALSE)='Resultat (1)'!$A$1,Pres_2022_T1!BV91,0),0)</f>
        <v>1703</v>
      </c>
      <c r="BF91">
        <f ca="1">_xlfn.IFNA(IF(VLOOKUP(Pres_2022_T1!CA91,LiaisonPolitique!$A$2:$C$13,3,FALSE)='Resultat (1)'!$A$1,Pres_2022_T1!CC91,0),0)</f>
        <v>4457</v>
      </c>
      <c r="BM91">
        <f ca="1">_xlfn.IFNA(IF(VLOOKUP(Pres_2022_T1!CH91,LiaisonPolitique!$A$2:$C$13,3,FALSE)='Resultat (1)'!$A$1,Pres_2022_T1!CJ91,0),0)</f>
        <v>0</v>
      </c>
      <c r="BT91">
        <f ca="1">_xlfn.IFNA(IF(VLOOKUP(Pres_2022_T1!CO91,LiaisonPolitique!$A$2:$C$13,3,FALSE)='Resultat (1)'!$A$1,Pres_2022_T1!CQ91,0),0)</f>
        <v>626</v>
      </c>
      <c r="CA91">
        <f ca="1">_xlfn.IFNA(IF(VLOOKUP(Pres_2022_T1!CV91,LiaisonPolitique!$A$2:$C$13,3,FALSE)='Resultat (1)'!$A$1,Pres_2022_T1!CX91,0),0)</f>
        <v>0</v>
      </c>
      <c r="CH91">
        <f t="shared" ca="1" si="1"/>
        <v>24920</v>
      </c>
    </row>
    <row r="92" spans="1:86" x14ac:dyDescent="0.6">
      <c r="A92" t="str">
        <v>22_02</v>
      </c>
      <c r="B92">
        <f ca="1">_xlfn.IFNA(IF(VLOOKUP(Pres_2022_T1!W92,LiaisonPolitique!$A$2:$C$13,3,FALSE)='Resultat (1)'!$A$1,Pres_2022_T1!Y92,0),0)</f>
        <v>571</v>
      </c>
      <c r="I92">
        <f ca="1">_xlfn.IFNA(IF(VLOOKUP(Pres_2022_T1!AD92,LiaisonPolitique!$A$2:$C$13,3,FALSE)='Resultat (1)'!$A$1,Pres_2022_T1!AF92,0),0)</f>
        <v>2113</v>
      </c>
      <c r="P92">
        <f ca="1">_xlfn.IFNA(IF(VLOOKUP(Pres_2022_T1!AK92,LiaisonPolitique!$A$2:$C$13,3,FALSE)='Resultat (1)'!$A$1,Pres_2022_T1!AM92,0),0)</f>
        <v>0</v>
      </c>
      <c r="W92">
        <f ca="1">_xlfn.IFNA(IF(VLOOKUP(Pres_2022_T1!AR92,LiaisonPolitique!$A$2:$C$13,3,FALSE)='Resultat (1)'!$A$1,Pres_2022_T1!AT92,0),0)</f>
        <v>0</v>
      </c>
      <c r="AD92">
        <f ca="1">_xlfn.IFNA(IF(VLOOKUP(Pres_2022_T1!AY92,LiaisonPolitique!$A$2:$C$13,3,FALSE)='Resultat (1)'!$A$1,Pres_2022_T1!BA92,0),0)</f>
        <v>0</v>
      </c>
      <c r="AK92">
        <f ca="1">_xlfn.IFNA(IF(VLOOKUP(Pres_2022_T1!BF92,LiaisonPolitique!$A$2:$C$13,3,FALSE)='Resultat (1)'!$A$1,Pres_2022_T1!BH92,0),0)</f>
        <v>0</v>
      </c>
      <c r="AR92">
        <f ca="1">_xlfn.IFNA(IF(VLOOKUP(Pres_2022_T1!BM92,LiaisonPolitique!$A$2:$C$13,3,FALSE)='Resultat (1)'!$A$1,Pres_2022_T1!BO92,0),0)</f>
        <v>15104</v>
      </c>
      <c r="AY92">
        <f ca="1">_xlfn.IFNA(IF(VLOOKUP(Pres_2022_T1!BT92,LiaisonPolitique!$A$2:$C$13,3,FALSE)='Resultat (1)'!$A$1,Pres_2022_T1!BV92,0),0)</f>
        <v>1627</v>
      </c>
      <c r="BF92">
        <f ca="1">_xlfn.IFNA(IF(VLOOKUP(Pres_2022_T1!CA92,LiaisonPolitique!$A$2:$C$13,3,FALSE)='Resultat (1)'!$A$1,Pres_2022_T1!CC92,0),0)</f>
        <v>4060</v>
      </c>
      <c r="BM92">
        <f ca="1">_xlfn.IFNA(IF(VLOOKUP(Pres_2022_T1!CH92,LiaisonPolitique!$A$2:$C$13,3,FALSE)='Resultat (1)'!$A$1,Pres_2022_T1!CJ92,0),0)</f>
        <v>0</v>
      </c>
      <c r="BT92">
        <f ca="1">_xlfn.IFNA(IF(VLOOKUP(Pres_2022_T1!CO92,LiaisonPolitique!$A$2:$C$13,3,FALSE)='Resultat (1)'!$A$1,Pres_2022_T1!CQ92,0),0)</f>
        <v>813</v>
      </c>
      <c r="CA92">
        <f ca="1">_xlfn.IFNA(IF(VLOOKUP(Pres_2022_T1!CV92,LiaisonPolitique!$A$2:$C$13,3,FALSE)='Resultat (1)'!$A$1,Pres_2022_T1!CX92,0),0)</f>
        <v>0</v>
      </c>
      <c r="CH92">
        <f t="shared" ca="1" si="1"/>
        <v>24288</v>
      </c>
    </row>
    <row r="93" spans="1:86" x14ac:dyDescent="0.6">
      <c r="A93" t="str">
        <v>22_03</v>
      </c>
      <c r="B93">
        <f ca="1">_xlfn.IFNA(IF(VLOOKUP(Pres_2022_T1!W93,LiaisonPolitique!$A$2:$C$13,3,FALSE)='Resultat (1)'!$A$1,Pres_2022_T1!Y93,0),0)</f>
        <v>521</v>
      </c>
      <c r="I93">
        <f ca="1">_xlfn.IFNA(IF(VLOOKUP(Pres_2022_T1!AD93,LiaisonPolitique!$A$2:$C$13,3,FALSE)='Resultat (1)'!$A$1,Pres_2022_T1!AF93,0),0)</f>
        <v>1888</v>
      </c>
      <c r="P93">
        <f ca="1">_xlfn.IFNA(IF(VLOOKUP(Pres_2022_T1!AK93,LiaisonPolitique!$A$2:$C$13,3,FALSE)='Resultat (1)'!$A$1,Pres_2022_T1!AM93,0),0)</f>
        <v>0</v>
      </c>
      <c r="W93">
        <f ca="1">_xlfn.IFNA(IF(VLOOKUP(Pres_2022_T1!AR93,LiaisonPolitique!$A$2:$C$13,3,FALSE)='Resultat (1)'!$A$1,Pres_2022_T1!AT93,0),0)</f>
        <v>0</v>
      </c>
      <c r="AD93">
        <f ca="1">_xlfn.IFNA(IF(VLOOKUP(Pres_2022_T1!AY93,LiaisonPolitique!$A$2:$C$13,3,FALSE)='Resultat (1)'!$A$1,Pres_2022_T1!BA93,0),0)</f>
        <v>0</v>
      </c>
      <c r="AK93">
        <f ca="1">_xlfn.IFNA(IF(VLOOKUP(Pres_2022_T1!BF93,LiaisonPolitique!$A$2:$C$13,3,FALSE)='Resultat (1)'!$A$1,Pres_2022_T1!BH93,0),0)</f>
        <v>0</v>
      </c>
      <c r="AR93">
        <f ca="1">_xlfn.IFNA(IF(VLOOKUP(Pres_2022_T1!BM93,LiaisonPolitique!$A$2:$C$13,3,FALSE)='Resultat (1)'!$A$1,Pres_2022_T1!BO93,0),0)</f>
        <v>11803</v>
      </c>
      <c r="AY93">
        <f ca="1">_xlfn.IFNA(IF(VLOOKUP(Pres_2022_T1!BT93,LiaisonPolitique!$A$2:$C$13,3,FALSE)='Resultat (1)'!$A$1,Pres_2022_T1!BV93,0),0)</f>
        <v>1515</v>
      </c>
      <c r="BF93">
        <f ca="1">_xlfn.IFNA(IF(VLOOKUP(Pres_2022_T1!CA93,LiaisonPolitique!$A$2:$C$13,3,FALSE)='Resultat (1)'!$A$1,Pres_2022_T1!CC93,0),0)</f>
        <v>2622</v>
      </c>
      <c r="BM93">
        <f ca="1">_xlfn.IFNA(IF(VLOOKUP(Pres_2022_T1!CH93,LiaisonPolitique!$A$2:$C$13,3,FALSE)='Resultat (1)'!$A$1,Pres_2022_T1!CJ93,0),0)</f>
        <v>0</v>
      </c>
      <c r="BT93">
        <f ca="1">_xlfn.IFNA(IF(VLOOKUP(Pres_2022_T1!CO93,LiaisonPolitique!$A$2:$C$13,3,FALSE)='Resultat (1)'!$A$1,Pres_2022_T1!CQ93,0),0)</f>
        <v>638</v>
      </c>
      <c r="CA93">
        <f ca="1">_xlfn.IFNA(IF(VLOOKUP(Pres_2022_T1!CV93,LiaisonPolitique!$A$2:$C$13,3,FALSE)='Resultat (1)'!$A$1,Pres_2022_T1!CX93,0),0)</f>
        <v>0</v>
      </c>
      <c r="CH93">
        <f t="shared" ca="1" si="1"/>
        <v>18987</v>
      </c>
    </row>
    <row r="94" spans="1:86" x14ac:dyDescent="0.6">
      <c r="A94" t="str">
        <v>22_04</v>
      </c>
      <c r="B94">
        <f ca="1">_xlfn.IFNA(IF(VLOOKUP(Pres_2022_T1!W94,LiaisonPolitique!$A$2:$C$13,3,FALSE)='Resultat (1)'!$A$1,Pres_2022_T1!Y94,0),0)</f>
        <v>491</v>
      </c>
      <c r="I94">
        <f ca="1">_xlfn.IFNA(IF(VLOOKUP(Pres_2022_T1!AD94,LiaisonPolitique!$A$2:$C$13,3,FALSE)='Resultat (1)'!$A$1,Pres_2022_T1!AF94,0),0)</f>
        <v>2717</v>
      </c>
      <c r="P94">
        <f ca="1">_xlfn.IFNA(IF(VLOOKUP(Pres_2022_T1!AK94,LiaisonPolitique!$A$2:$C$13,3,FALSE)='Resultat (1)'!$A$1,Pres_2022_T1!AM94,0),0)</f>
        <v>0</v>
      </c>
      <c r="W94">
        <f ca="1">_xlfn.IFNA(IF(VLOOKUP(Pres_2022_T1!AR94,LiaisonPolitique!$A$2:$C$13,3,FALSE)='Resultat (1)'!$A$1,Pres_2022_T1!AT94,0),0)</f>
        <v>0</v>
      </c>
      <c r="AD94">
        <f ca="1">_xlfn.IFNA(IF(VLOOKUP(Pres_2022_T1!AY94,LiaisonPolitique!$A$2:$C$13,3,FALSE)='Resultat (1)'!$A$1,Pres_2022_T1!BA94,0),0)</f>
        <v>0</v>
      </c>
      <c r="AK94">
        <f ca="1">_xlfn.IFNA(IF(VLOOKUP(Pres_2022_T1!BF94,LiaisonPolitique!$A$2:$C$13,3,FALSE)='Resultat (1)'!$A$1,Pres_2022_T1!BH94,0),0)</f>
        <v>0</v>
      </c>
      <c r="AR94">
        <f ca="1">_xlfn.IFNA(IF(VLOOKUP(Pres_2022_T1!BM94,LiaisonPolitique!$A$2:$C$13,3,FALSE)='Resultat (1)'!$A$1,Pres_2022_T1!BO94,0),0)</f>
        <v>14078</v>
      </c>
      <c r="AY94">
        <f ca="1">_xlfn.IFNA(IF(VLOOKUP(Pres_2022_T1!BT94,LiaisonPolitique!$A$2:$C$13,3,FALSE)='Resultat (1)'!$A$1,Pres_2022_T1!BV94,0),0)</f>
        <v>1474</v>
      </c>
      <c r="BF94">
        <f ca="1">_xlfn.IFNA(IF(VLOOKUP(Pres_2022_T1!CA94,LiaisonPolitique!$A$2:$C$13,3,FALSE)='Resultat (1)'!$A$1,Pres_2022_T1!CC94,0),0)</f>
        <v>2848</v>
      </c>
      <c r="BM94">
        <f ca="1">_xlfn.IFNA(IF(VLOOKUP(Pres_2022_T1!CH94,LiaisonPolitique!$A$2:$C$13,3,FALSE)='Resultat (1)'!$A$1,Pres_2022_T1!CJ94,0),0)</f>
        <v>0</v>
      </c>
      <c r="BT94">
        <f ca="1">_xlfn.IFNA(IF(VLOOKUP(Pres_2022_T1!CO94,LiaisonPolitique!$A$2:$C$13,3,FALSE)='Resultat (1)'!$A$1,Pres_2022_T1!CQ94,0),0)</f>
        <v>934</v>
      </c>
      <c r="CA94">
        <f ca="1">_xlfn.IFNA(IF(VLOOKUP(Pres_2022_T1!CV94,LiaisonPolitique!$A$2:$C$13,3,FALSE)='Resultat (1)'!$A$1,Pres_2022_T1!CX94,0),0)</f>
        <v>0</v>
      </c>
      <c r="CH94">
        <f t="shared" ca="1" si="1"/>
        <v>22542</v>
      </c>
    </row>
    <row r="95" spans="1:86" x14ac:dyDescent="0.6">
      <c r="A95" t="str">
        <v>22_05</v>
      </c>
      <c r="B95">
        <f ca="1">_xlfn.IFNA(IF(VLOOKUP(Pres_2022_T1!W95,LiaisonPolitique!$A$2:$C$13,3,FALSE)='Resultat (1)'!$A$1,Pres_2022_T1!Y95,0),0)</f>
        <v>533</v>
      </c>
      <c r="I95">
        <f ca="1">_xlfn.IFNA(IF(VLOOKUP(Pres_2022_T1!AD95,LiaisonPolitique!$A$2:$C$13,3,FALSE)='Resultat (1)'!$A$1,Pres_2022_T1!AF95,0),0)</f>
        <v>2616</v>
      </c>
      <c r="P95">
        <f ca="1">_xlfn.IFNA(IF(VLOOKUP(Pres_2022_T1!AK95,LiaisonPolitique!$A$2:$C$13,3,FALSE)='Resultat (1)'!$A$1,Pres_2022_T1!AM95,0),0)</f>
        <v>0</v>
      </c>
      <c r="W95">
        <f ca="1">_xlfn.IFNA(IF(VLOOKUP(Pres_2022_T1!AR95,LiaisonPolitique!$A$2:$C$13,3,FALSE)='Resultat (1)'!$A$1,Pres_2022_T1!AT95,0),0)</f>
        <v>0</v>
      </c>
      <c r="AD95">
        <f ca="1">_xlfn.IFNA(IF(VLOOKUP(Pres_2022_T1!AY95,LiaisonPolitique!$A$2:$C$13,3,FALSE)='Resultat (1)'!$A$1,Pres_2022_T1!BA95,0),0)</f>
        <v>0</v>
      </c>
      <c r="AK95">
        <f ca="1">_xlfn.IFNA(IF(VLOOKUP(Pres_2022_T1!BF95,LiaisonPolitique!$A$2:$C$13,3,FALSE)='Resultat (1)'!$A$1,Pres_2022_T1!BH95,0),0)</f>
        <v>0</v>
      </c>
      <c r="AR95">
        <f ca="1">_xlfn.IFNA(IF(VLOOKUP(Pres_2022_T1!BM95,LiaisonPolitique!$A$2:$C$13,3,FALSE)='Resultat (1)'!$A$1,Pres_2022_T1!BO95,0),0)</f>
        <v>17888</v>
      </c>
      <c r="AY95">
        <f ca="1">_xlfn.IFNA(IF(VLOOKUP(Pres_2022_T1!BT95,LiaisonPolitique!$A$2:$C$13,3,FALSE)='Resultat (1)'!$A$1,Pres_2022_T1!BV95,0),0)</f>
        <v>1960</v>
      </c>
      <c r="BF95">
        <f ca="1">_xlfn.IFNA(IF(VLOOKUP(Pres_2022_T1!CA95,LiaisonPolitique!$A$2:$C$13,3,FALSE)='Resultat (1)'!$A$1,Pres_2022_T1!CC95,0),0)</f>
        <v>5362</v>
      </c>
      <c r="BM95">
        <f ca="1">_xlfn.IFNA(IF(VLOOKUP(Pres_2022_T1!CH95,LiaisonPolitique!$A$2:$C$13,3,FALSE)='Resultat (1)'!$A$1,Pres_2022_T1!CJ95,0),0)</f>
        <v>0</v>
      </c>
      <c r="BT95">
        <f ca="1">_xlfn.IFNA(IF(VLOOKUP(Pres_2022_T1!CO95,LiaisonPolitique!$A$2:$C$13,3,FALSE)='Resultat (1)'!$A$1,Pres_2022_T1!CQ95,0),0)</f>
        <v>884</v>
      </c>
      <c r="CA95">
        <f ca="1">_xlfn.IFNA(IF(VLOOKUP(Pres_2022_T1!CV95,LiaisonPolitique!$A$2:$C$13,3,FALSE)='Resultat (1)'!$A$1,Pres_2022_T1!CX95,0),0)</f>
        <v>0</v>
      </c>
      <c r="CH95">
        <f t="shared" ca="1" si="1"/>
        <v>29243</v>
      </c>
    </row>
    <row r="96" spans="1:86" x14ac:dyDescent="0.6">
      <c r="A96" t="str">
        <v>23_01</v>
      </c>
      <c r="B96">
        <f ca="1">_xlfn.IFNA(IF(VLOOKUP(Pres_2022_T1!W96,LiaisonPolitique!$A$2:$C$13,3,FALSE)='Resultat (1)'!$A$1,Pres_2022_T1!Y96,0),0)</f>
        <v>490</v>
      </c>
      <c r="I96">
        <f ca="1">_xlfn.IFNA(IF(VLOOKUP(Pres_2022_T1!AD96,LiaisonPolitique!$A$2:$C$13,3,FALSE)='Resultat (1)'!$A$1,Pres_2022_T1!AF96,0),0)</f>
        <v>2430</v>
      </c>
      <c r="P96">
        <f ca="1">_xlfn.IFNA(IF(VLOOKUP(Pres_2022_T1!AK96,LiaisonPolitique!$A$2:$C$13,3,FALSE)='Resultat (1)'!$A$1,Pres_2022_T1!AM96,0),0)</f>
        <v>0</v>
      </c>
      <c r="W96">
        <f ca="1">_xlfn.IFNA(IF(VLOOKUP(Pres_2022_T1!AR96,LiaisonPolitique!$A$2:$C$13,3,FALSE)='Resultat (1)'!$A$1,Pres_2022_T1!AT96,0),0)</f>
        <v>0</v>
      </c>
      <c r="AD96">
        <f ca="1">_xlfn.IFNA(IF(VLOOKUP(Pres_2022_T1!AY96,LiaisonPolitique!$A$2:$C$13,3,FALSE)='Resultat (1)'!$A$1,Pres_2022_T1!BA96,0),0)</f>
        <v>0</v>
      </c>
      <c r="AK96">
        <f ca="1">_xlfn.IFNA(IF(VLOOKUP(Pres_2022_T1!BF96,LiaisonPolitique!$A$2:$C$13,3,FALSE)='Resultat (1)'!$A$1,Pres_2022_T1!BH96,0),0)</f>
        <v>0</v>
      </c>
      <c r="AR96">
        <f ca="1">_xlfn.IFNA(IF(VLOOKUP(Pres_2022_T1!BM96,LiaisonPolitique!$A$2:$C$13,3,FALSE)='Resultat (1)'!$A$1,Pres_2022_T1!BO96,0),0)</f>
        <v>13679</v>
      </c>
      <c r="AY96">
        <f ca="1">_xlfn.IFNA(IF(VLOOKUP(Pres_2022_T1!BT96,LiaisonPolitique!$A$2:$C$13,3,FALSE)='Resultat (1)'!$A$1,Pres_2022_T1!BV96,0),0)</f>
        <v>1641</v>
      </c>
      <c r="BF96">
        <f ca="1">_xlfn.IFNA(IF(VLOOKUP(Pres_2022_T1!CA96,LiaisonPolitique!$A$2:$C$13,3,FALSE)='Resultat (1)'!$A$1,Pres_2022_T1!CC96,0),0)</f>
        <v>1906</v>
      </c>
      <c r="BM96">
        <f ca="1">_xlfn.IFNA(IF(VLOOKUP(Pres_2022_T1!CH96,LiaisonPolitique!$A$2:$C$13,3,FALSE)='Resultat (1)'!$A$1,Pres_2022_T1!CJ96,0),0)</f>
        <v>0</v>
      </c>
      <c r="BT96">
        <f ca="1">_xlfn.IFNA(IF(VLOOKUP(Pres_2022_T1!CO96,LiaisonPolitique!$A$2:$C$13,3,FALSE)='Resultat (1)'!$A$1,Pres_2022_T1!CQ96,0),0)</f>
        <v>665</v>
      </c>
      <c r="CA96">
        <f ca="1">_xlfn.IFNA(IF(VLOOKUP(Pres_2022_T1!CV96,LiaisonPolitique!$A$2:$C$13,3,FALSE)='Resultat (1)'!$A$1,Pres_2022_T1!CX96,0),0)</f>
        <v>0</v>
      </c>
      <c r="CH96">
        <f t="shared" ca="1" si="1"/>
        <v>20811</v>
      </c>
    </row>
    <row r="97" spans="1:86" x14ac:dyDescent="0.6">
      <c r="A97" t="str">
        <v>24_01</v>
      </c>
      <c r="B97">
        <f ca="1">_xlfn.IFNA(IF(VLOOKUP(Pres_2022_T1!W97,LiaisonPolitique!$A$2:$C$13,3,FALSE)='Resultat (1)'!$A$1,Pres_2022_T1!Y97,0),0)</f>
        <v>302</v>
      </c>
      <c r="I97">
        <f ca="1">_xlfn.IFNA(IF(VLOOKUP(Pres_2022_T1!AD97,LiaisonPolitique!$A$2:$C$13,3,FALSE)='Resultat (1)'!$A$1,Pres_2022_T1!AF97,0),0)</f>
        <v>2454</v>
      </c>
      <c r="P97">
        <f ca="1">_xlfn.IFNA(IF(VLOOKUP(Pres_2022_T1!AK97,LiaisonPolitique!$A$2:$C$13,3,FALSE)='Resultat (1)'!$A$1,Pres_2022_T1!AM97,0),0)</f>
        <v>0</v>
      </c>
      <c r="W97">
        <f ca="1">_xlfn.IFNA(IF(VLOOKUP(Pres_2022_T1!AR97,LiaisonPolitique!$A$2:$C$13,3,FALSE)='Resultat (1)'!$A$1,Pres_2022_T1!AT97,0),0)</f>
        <v>0</v>
      </c>
      <c r="AD97">
        <f ca="1">_xlfn.IFNA(IF(VLOOKUP(Pres_2022_T1!AY97,LiaisonPolitique!$A$2:$C$13,3,FALSE)='Resultat (1)'!$A$1,Pres_2022_T1!BA97,0),0)</f>
        <v>0</v>
      </c>
      <c r="AK97">
        <f ca="1">_xlfn.IFNA(IF(VLOOKUP(Pres_2022_T1!BF97,LiaisonPolitique!$A$2:$C$13,3,FALSE)='Resultat (1)'!$A$1,Pres_2022_T1!BH97,0),0)</f>
        <v>0</v>
      </c>
      <c r="AR97">
        <f ca="1">_xlfn.IFNA(IF(VLOOKUP(Pres_2022_T1!BM97,LiaisonPolitique!$A$2:$C$13,3,FALSE)='Resultat (1)'!$A$1,Pres_2022_T1!BO97,0),0)</f>
        <v>12349</v>
      </c>
      <c r="AY97">
        <f ca="1">_xlfn.IFNA(IF(VLOOKUP(Pres_2022_T1!BT97,LiaisonPolitique!$A$2:$C$13,3,FALSE)='Resultat (1)'!$A$1,Pres_2022_T1!BV97,0),0)</f>
        <v>1341</v>
      </c>
      <c r="BF97">
        <f ca="1">_xlfn.IFNA(IF(VLOOKUP(Pres_2022_T1!CA97,LiaisonPolitique!$A$2:$C$13,3,FALSE)='Resultat (1)'!$A$1,Pres_2022_T1!CC97,0),0)</f>
        <v>2144</v>
      </c>
      <c r="BM97">
        <f ca="1">_xlfn.IFNA(IF(VLOOKUP(Pres_2022_T1!CH97,LiaisonPolitique!$A$2:$C$13,3,FALSE)='Resultat (1)'!$A$1,Pres_2022_T1!CJ97,0),0)</f>
        <v>0</v>
      </c>
      <c r="BT97">
        <f ca="1">_xlfn.IFNA(IF(VLOOKUP(Pres_2022_T1!CO97,LiaisonPolitique!$A$2:$C$13,3,FALSE)='Resultat (1)'!$A$1,Pres_2022_T1!CQ97,0),0)</f>
        <v>516</v>
      </c>
      <c r="CA97">
        <f ca="1">_xlfn.IFNA(IF(VLOOKUP(Pres_2022_T1!CV97,LiaisonPolitique!$A$2:$C$13,3,FALSE)='Resultat (1)'!$A$1,Pres_2022_T1!CX97,0),0)</f>
        <v>0</v>
      </c>
      <c r="CH97">
        <f t="shared" ca="1" si="1"/>
        <v>19106</v>
      </c>
    </row>
    <row r="98" spans="1:86" x14ac:dyDescent="0.6">
      <c r="A98" t="str">
        <v>24_02</v>
      </c>
      <c r="B98">
        <f ca="1">_xlfn.IFNA(IF(VLOOKUP(Pres_2022_T1!W98,LiaisonPolitique!$A$2:$C$13,3,FALSE)='Resultat (1)'!$A$1,Pres_2022_T1!Y98,0),0)</f>
        <v>314</v>
      </c>
      <c r="I98">
        <f ca="1">_xlfn.IFNA(IF(VLOOKUP(Pres_2022_T1!AD98,LiaisonPolitique!$A$2:$C$13,3,FALSE)='Resultat (1)'!$A$1,Pres_2022_T1!AF98,0),0)</f>
        <v>2039</v>
      </c>
      <c r="P98">
        <f ca="1">_xlfn.IFNA(IF(VLOOKUP(Pres_2022_T1!AK98,LiaisonPolitique!$A$2:$C$13,3,FALSE)='Resultat (1)'!$A$1,Pres_2022_T1!AM98,0),0)</f>
        <v>0</v>
      </c>
      <c r="W98">
        <f ca="1">_xlfn.IFNA(IF(VLOOKUP(Pres_2022_T1!AR98,LiaisonPolitique!$A$2:$C$13,3,FALSE)='Resultat (1)'!$A$1,Pres_2022_T1!AT98,0),0)</f>
        <v>0</v>
      </c>
      <c r="AD98">
        <f ca="1">_xlfn.IFNA(IF(VLOOKUP(Pres_2022_T1!AY98,LiaisonPolitique!$A$2:$C$13,3,FALSE)='Resultat (1)'!$A$1,Pres_2022_T1!BA98,0),0)</f>
        <v>0</v>
      </c>
      <c r="AK98">
        <f ca="1">_xlfn.IFNA(IF(VLOOKUP(Pres_2022_T1!BF98,LiaisonPolitique!$A$2:$C$13,3,FALSE)='Resultat (1)'!$A$1,Pres_2022_T1!BH98,0),0)</f>
        <v>0</v>
      </c>
      <c r="AR98">
        <f ca="1">_xlfn.IFNA(IF(VLOOKUP(Pres_2022_T1!BM98,LiaisonPolitique!$A$2:$C$13,3,FALSE)='Resultat (1)'!$A$1,Pres_2022_T1!BO98,0),0)</f>
        <v>11857</v>
      </c>
      <c r="AY98">
        <f ca="1">_xlfn.IFNA(IF(VLOOKUP(Pres_2022_T1!BT98,LiaisonPolitique!$A$2:$C$13,3,FALSE)='Resultat (1)'!$A$1,Pres_2022_T1!BV98,0),0)</f>
        <v>1146</v>
      </c>
      <c r="BF98">
        <f ca="1">_xlfn.IFNA(IF(VLOOKUP(Pres_2022_T1!CA98,LiaisonPolitique!$A$2:$C$13,3,FALSE)='Resultat (1)'!$A$1,Pres_2022_T1!CC98,0),0)</f>
        <v>2265</v>
      </c>
      <c r="BM98">
        <f ca="1">_xlfn.IFNA(IF(VLOOKUP(Pres_2022_T1!CH98,LiaisonPolitique!$A$2:$C$13,3,FALSE)='Resultat (1)'!$A$1,Pres_2022_T1!CJ98,0),0)</f>
        <v>0</v>
      </c>
      <c r="BT98">
        <f ca="1">_xlfn.IFNA(IF(VLOOKUP(Pres_2022_T1!CO98,LiaisonPolitique!$A$2:$C$13,3,FALSE)='Resultat (1)'!$A$1,Pres_2022_T1!CQ98,0),0)</f>
        <v>511</v>
      </c>
      <c r="CA98">
        <f ca="1">_xlfn.IFNA(IF(VLOOKUP(Pres_2022_T1!CV98,LiaisonPolitique!$A$2:$C$13,3,FALSE)='Resultat (1)'!$A$1,Pres_2022_T1!CX98,0),0)</f>
        <v>0</v>
      </c>
      <c r="CH98">
        <f t="shared" ca="1" si="1"/>
        <v>18132</v>
      </c>
    </row>
    <row r="99" spans="1:86" x14ac:dyDescent="0.6">
      <c r="A99" t="str">
        <v>24_03</v>
      </c>
      <c r="B99">
        <f ca="1">_xlfn.IFNA(IF(VLOOKUP(Pres_2022_T1!W99,LiaisonPolitique!$A$2:$C$13,3,FALSE)='Resultat (1)'!$A$1,Pres_2022_T1!Y99,0),0)</f>
        <v>350</v>
      </c>
      <c r="I99">
        <f ca="1">_xlfn.IFNA(IF(VLOOKUP(Pres_2022_T1!AD99,LiaisonPolitique!$A$2:$C$13,3,FALSE)='Resultat (1)'!$A$1,Pres_2022_T1!AF99,0),0)</f>
        <v>1907</v>
      </c>
      <c r="P99">
        <f ca="1">_xlfn.IFNA(IF(VLOOKUP(Pres_2022_T1!AK99,LiaisonPolitique!$A$2:$C$13,3,FALSE)='Resultat (1)'!$A$1,Pres_2022_T1!AM99,0),0)</f>
        <v>0</v>
      </c>
      <c r="W99">
        <f ca="1">_xlfn.IFNA(IF(VLOOKUP(Pres_2022_T1!AR99,LiaisonPolitique!$A$2:$C$13,3,FALSE)='Resultat (1)'!$A$1,Pres_2022_T1!AT99,0),0)</f>
        <v>0</v>
      </c>
      <c r="AD99">
        <f ca="1">_xlfn.IFNA(IF(VLOOKUP(Pres_2022_T1!AY99,LiaisonPolitique!$A$2:$C$13,3,FALSE)='Resultat (1)'!$A$1,Pres_2022_T1!BA99,0),0)</f>
        <v>0</v>
      </c>
      <c r="AK99">
        <f ca="1">_xlfn.IFNA(IF(VLOOKUP(Pres_2022_T1!BF99,LiaisonPolitique!$A$2:$C$13,3,FALSE)='Resultat (1)'!$A$1,Pres_2022_T1!BH99,0),0)</f>
        <v>0</v>
      </c>
      <c r="AR99">
        <f ca="1">_xlfn.IFNA(IF(VLOOKUP(Pres_2022_T1!BM99,LiaisonPolitique!$A$2:$C$13,3,FALSE)='Resultat (1)'!$A$1,Pres_2022_T1!BO99,0),0)</f>
        <v>10610</v>
      </c>
      <c r="AY99">
        <f ca="1">_xlfn.IFNA(IF(VLOOKUP(Pres_2022_T1!BT99,LiaisonPolitique!$A$2:$C$13,3,FALSE)='Resultat (1)'!$A$1,Pres_2022_T1!BV99,0),0)</f>
        <v>1186</v>
      </c>
      <c r="BF99">
        <f ca="1">_xlfn.IFNA(IF(VLOOKUP(Pres_2022_T1!CA99,LiaisonPolitique!$A$2:$C$13,3,FALSE)='Resultat (1)'!$A$1,Pres_2022_T1!CC99,0),0)</f>
        <v>1492</v>
      </c>
      <c r="BM99">
        <f ca="1">_xlfn.IFNA(IF(VLOOKUP(Pres_2022_T1!CH99,LiaisonPolitique!$A$2:$C$13,3,FALSE)='Resultat (1)'!$A$1,Pres_2022_T1!CJ99,0),0)</f>
        <v>0</v>
      </c>
      <c r="BT99">
        <f ca="1">_xlfn.IFNA(IF(VLOOKUP(Pres_2022_T1!CO99,LiaisonPolitique!$A$2:$C$13,3,FALSE)='Resultat (1)'!$A$1,Pres_2022_T1!CQ99,0),0)</f>
        <v>541</v>
      </c>
      <c r="CA99">
        <f ca="1">_xlfn.IFNA(IF(VLOOKUP(Pres_2022_T1!CV99,LiaisonPolitique!$A$2:$C$13,3,FALSE)='Resultat (1)'!$A$1,Pres_2022_T1!CX99,0),0)</f>
        <v>0</v>
      </c>
      <c r="CH99">
        <f t="shared" ca="1" si="1"/>
        <v>16086</v>
      </c>
    </row>
    <row r="100" spans="1:86" x14ac:dyDescent="0.6">
      <c r="A100" t="str">
        <v>24_04</v>
      </c>
      <c r="B100">
        <f ca="1">_xlfn.IFNA(IF(VLOOKUP(Pres_2022_T1!W100,LiaisonPolitique!$A$2:$C$13,3,FALSE)='Resultat (1)'!$A$1,Pres_2022_T1!Y100,0),0)</f>
        <v>328</v>
      </c>
      <c r="I100">
        <f ca="1">_xlfn.IFNA(IF(VLOOKUP(Pres_2022_T1!AD100,LiaisonPolitique!$A$2:$C$13,3,FALSE)='Resultat (1)'!$A$1,Pres_2022_T1!AF100,0),0)</f>
        <v>2455</v>
      </c>
      <c r="P100">
        <f ca="1">_xlfn.IFNA(IF(VLOOKUP(Pres_2022_T1!AK100,LiaisonPolitique!$A$2:$C$13,3,FALSE)='Resultat (1)'!$A$1,Pres_2022_T1!AM100,0),0)</f>
        <v>0</v>
      </c>
      <c r="W100">
        <f ca="1">_xlfn.IFNA(IF(VLOOKUP(Pres_2022_T1!AR100,LiaisonPolitique!$A$2:$C$13,3,FALSE)='Resultat (1)'!$A$1,Pres_2022_T1!AT100,0),0)</f>
        <v>0</v>
      </c>
      <c r="AD100">
        <f ca="1">_xlfn.IFNA(IF(VLOOKUP(Pres_2022_T1!AY100,LiaisonPolitique!$A$2:$C$13,3,FALSE)='Resultat (1)'!$A$1,Pres_2022_T1!BA100,0),0)</f>
        <v>0</v>
      </c>
      <c r="AK100">
        <f ca="1">_xlfn.IFNA(IF(VLOOKUP(Pres_2022_T1!BF100,LiaisonPolitique!$A$2:$C$13,3,FALSE)='Resultat (1)'!$A$1,Pres_2022_T1!BH100,0),0)</f>
        <v>0</v>
      </c>
      <c r="AR100">
        <f ca="1">_xlfn.IFNA(IF(VLOOKUP(Pres_2022_T1!BM100,LiaisonPolitique!$A$2:$C$13,3,FALSE)='Resultat (1)'!$A$1,Pres_2022_T1!BO100,0),0)</f>
        <v>15238</v>
      </c>
      <c r="AY100">
        <f ca="1">_xlfn.IFNA(IF(VLOOKUP(Pres_2022_T1!BT100,LiaisonPolitique!$A$2:$C$13,3,FALSE)='Resultat (1)'!$A$1,Pres_2022_T1!BV100,0),0)</f>
        <v>1689</v>
      </c>
      <c r="BF100">
        <f ca="1">_xlfn.IFNA(IF(VLOOKUP(Pres_2022_T1!CA100,LiaisonPolitique!$A$2:$C$13,3,FALSE)='Resultat (1)'!$A$1,Pres_2022_T1!CC100,0),0)</f>
        <v>2662</v>
      </c>
      <c r="BM100">
        <f ca="1">_xlfn.IFNA(IF(VLOOKUP(Pres_2022_T1!CH100,LiaisonPolitique!$A$2:$C$13,3,FALSE)='Resultat (1)'!$A$1,Pres_2022_T1!CJ100,0),0)</f>
        <v>0</v>
      </c>
      <c r="BT100">
        <f ca="1">_xlfn.IFNA(IF(VLOOKUP(Pres_2022_T1!CO100,LiaisonPolitique!$A$2:$C$13,3,FALSE)='Resultat (1)'!$A$1,Pres_2022_T1!CQ100,0),0)</f>
        <v>655</v>
      </c>
      <c r="CA100">
        <f ca="1">_xlfn.IFNA(IF(VLOOKUP(Pres_2022_T1!CV100,LiaisonPolitique!$A$2:$C$13,3,FALSE)='Resultat (1)'!$A$1,Pres_2022_T1!CX100,0),0)</f>
        <v>0</v>
      </c>
      <c r="CH100">
        <f t="shared" ca="1" si="1"/>
        <v>23027</v>
      </c>
    </row>
    <row r="101" spans="1:86" x14ac:dyDescent="0.6">
      <c r="A101" t="str">
        <v>25_01</v>
      </c>
      <c r="B101">
        <f ca="1">_xlfn.IFNA(IF(VLOOKUP(Pres_2022_T1!W101,LiaisonPolitique!$A$2:$C$13,3,FALSE)='Resultat (1)'!$A$1,Pres_2022_T1!Y101,0),0)</f>
        <v>403</v>
      </c>
      <c r="I101">
        <f ca="1">_xlfn.IFNA(IF(VLOOKUP(Pres_2022_T1!AD101,LiaisonPolitique!$A$2:$C$13,3,FALSE)='Resultat (1)'!$A$1,Pres_2022_T1!AF101,0),0)</f>
        <v>1105</v>
      </c>
      <c r="P101">
        <f ca="1">_xlfn.IFNA(IF(VLOOKUP(Pres_2022_T1!AK101,LiaisonPolitique!$A$2:$C$13,3,FALSE)='Resultat (1)'!$A$1,Pres_2022_T1!AM101,0),0)</f>
        <v>0</v>
      </c>
      <c r="W101">
        <f ca="1">_xlfn.IFNA(IF(VLOOKUP(Pres_2022_T1!AR101,LiaisonPolitique!$A$2:$C$13,3,FALSE)='Resultat (1)'!$A$1,Pres_2022_T1!AT101,0),0)</f>
        <v>0</v>
      </c>
      <c r="AD101">
        <f ca="1">_xlfn.IFNA(IF(VLOOKUP(Pres_2022_T1!AY101,LiaisonPolitique!$A$2:$C$13,3,FALSE)='Resultat (1)'!$A$1,Pres_2022_T1!BA101,0),0)</f>
        <v>0</v>
      </c>
      <c r="AK101">
        <f ca="1">_xlfn.IFNA(IF(VLOOKUP(Pres_2022_T1!BF101,LiaisonPolitique!$A$2:$C$13,3,FALSE)='Resultat (1)'!$A$1,Pres_2022_T1!BH101,0),0)</f>
        <v>0</v>
      </c>
      <c r="AR101">
        <f ca="1">_xlfn.IFNA(IF(VLOOKUP(Pres_2022_T1!BM101,LiaisonPolitique!$A$2:$C$13,3,FALSE)='Resultat (1)'!$A$1,Pres_2022_T1!BO101,0),0)</f>
        <v>14013</v>
      </c>
      <c r="AY101">
        <f ca="1">_xlfn.IFNA(IF(VLOOKUP(Pres_2022_T1!BT101,LiaisonPolitique!$A$2:$C$13,3,FALSE)='Resultat (1)'!$A$1,Pres_2022_T1!BV101,0),0)</f>
        <v>1087</v>
      </c>
      <c r="BF101">
        <f ca="1">_xlfn.IFNA(IF(VLOOKUP(Pres_2022_T1!CA101,LiaisonPolitique!$A$2:$C$13,3,FALSE)='Resultat (1)'!$A$1,Pres_2022_T1!CC101,0),0)</f>
        <v>3289</v>
      </c>
      <c r="BM101">
        <f ca="1">_xlfn.IFNA(IF(VLOOKUP(Pres_2022_T1!CH101,LiaisonPolitique!$A$2:$C$13,3,FALSE)='Resultat (1)'!$A$1,Pres_2022_T1!CJ101,0),0)</f>
        <v>0</v>
      </c>
      <c r="BT101">
        <f ca="1">_xlfn.IFNA(IF(VLOOKUP(Pres_2022_T1!CO101,LiaisonPolitique!$A$2:$C$13,3,FALSE)='Resultat (1)'!$A$1,Pres_2022_T1!CQ101,0),0)</f>
        <v>507</v>
      </c>
      <c r="CA101">
        <f ca="1">_xlfn.IFNA(IF(VLOOKUP(Pres_2022_T1!CV101,LiaisonPolitique!$A$2:$C$13,3,FALSE)='Resultat (1)'!$A$1,Pres_2022_T1!CX101,0),0)</f>
        <v>0</v>
      </c>
      <c r="CH101">
        <f t="shared" ca="1" si="1"/>
        <v>20404</v>
      </c>
    </row>
    <row r="102" spans="1:86" x14ac:dyDescent="0.6">
      <c r="A102" t="str">
        <v>25_02</v>
      </c>
      <c r="B102">
        <f ca="1">_xlfn.IFNA(IF(VLOOKUP(Pres_2022_T1!W102,LiaisonPolitique!$A$2:$C$13,3,FALSE)='Resultat (1)'!$A$1,Pres_2022_T1!Y102,0),0)</f>
        <v>429</v>
      </c>
      <c r="I102">
        <f ca="1">_xlfn.IFNA(IF(VLOOKUP(Pres_2022_T1!AD102,LiaisonPolitique!$A$2:$C$13,3,FALSE)='Resultat (1)'!$A$1,Pres_2022_T1!AF102,0),0)</f>
        <v>1288</v>
      </c>
      <c r="P102">
        <f ca="1">_xlfn.IFNA(IF(VLOOKUP(Pres_2022_T1!AK102,LiaisonPolitique!$A$2:$C$13,3,FALSE)='Resultat (1)'!$A$1,Pres_2022_T1!AM102,0),0)</f>
        <v>0</v>
      </c>
      <c r="W102">
        <f ca="1">_xlfn.IFNA(IF(VLOOKUP(Pres_2022_T1!AR102,LiaisonPolitique!$A$2:$C$13,3,FALSE)='Resultat (1)'!$A$1,Pres_2022_T1!AT102,0),0)</f>
        <v>0</v>
      </c>
      <c r="AD102">
        <f ca="1">_xlfn.IFNA(IF(VLOOKUP(Pres_2022_T1!AY102,LiaisonPolitique!$A$2:$C$13,3,FALSE)='Resultat (1)'!$A$1,Pres_2022_T1!BA102,0),0)</f>
        <v>0</v>
      </c>
      <c r="AK102">
        <f ca="1">_xlfn.IFNA(IF(VLOOKUP(Pres_2022_T1!BF102,LiaisonPolitique!$A$2:$C$13,3,FALSE)='Resultat (1)'!$A$1,Pres_2022_T1!BH102,0),0)</f>
        <v>0</v>
      </c>
      <c r="AR102">
        <f ca="1">_xlfn.IFNA(IF(VLOOKUP(Pres_2022_T1!BM102,LiaisonPolitique!$A$2:$C$13,3,FALSE)='Resultat (1)'!$A$1,Pres_2022_T1!BO102,0),0)</f>
        <v>14230</v>
      </c>
      <c r="AY102">
        <f ca="1">_xlfn.IFNA(IF(VLOOKUP(Pres_2022_T1!BT102,LiaisonPolitique!$A$2:$C$13,3,FALSE)='Resultat (1)'!$A$1,Pres_2022_T1!BV102,0),0)</f>
        <v>1276</v>
      </c>
      <c r="BF102">
        <f ca="1">_xlfn.IFNA(IF(VLOOKUP(Pres_2022_T1!CA102,LiaisonPolitique!$A$2:$C$13,3,FALSE)='Resultat (1)'!$A$1,Pres_2022_T1!CC102,0),0)</f>
        <v>3611</v>
      </c>
      <c r="BM102">
        <f ca="1">_xlfn.IFNA(IF(VLOOKUP(Pres_2022_T1!CH102,LiaisonPolitique!$A$2:$C$13,3,FALSE)='Resultat (1)'!$A$1,Pres_2022_T1!CJ102,0),0)</f>
        <v>0</v>
      </c>
      <c r="BT102">
        <f ca="1">_xlfn.IFNA(IF(VLOOKUP(Pres_2022_T1!CO102,LiaisonPolitique!$A$2:$C$13,3,FALSE)='Resultat (1)'!$A$1,Pres_2022_T1!CQ102,0),0)</f>
        <v>521</v>
      </c>
      <c r="CA102">
        <f ca="1">_xlfn.IFNA(IF(VLOOKUP(Pres_2022_T1!CV102,LiaisonPolitique!$A$2:$C$13,3,FALSE)='Resultat (1)'!$A$1,Pres_2022_T1!CX102,0),0)</f>
        <v>0</v>
      </c>
      <c r="CH102">
        <f t="shared" ca="1" si="1"/>
        <v>21355</v>
      </c>
    </row>
    <row r="103" spans="1:86" x14ac:dyDescent="0.6">
      <c r="A103" t="str">
        <v>25_03</v>
      </c>
      <c r="B103">
        <f ca="1">_xlfn.IFNA(IF(VLOOKUP(Pres_2022_T1!W103,LiaisonPolitique!$A$2:$C$13,3,FALSE)='Resultat (1)'!$A$1,Pres_2022_T1!Y103,0),0)</f>
        <v>419</v>
      </c>
      <c r="I103">
        <f ca="1">_xlfn.IFNA(IF(VLOOKUP(Pres_2022_T1!AD103,LiaisonPolitique!$A$2:$C$13,3,FALSE)='Resultat (1)'!$A$1,Pres_2022_T1!AF103,0),0)</f>
        <v>843</v>
      </c>
      <c r="P103">
        <f ca="1">_xlfn.IFNA(IF(VLOOKUP(Pres_2022_T1!AK103,LiaisonPolitique!$A$2:$C$13,3,FALSE)='Resultat (1)'!$A$1,Pres_2022_T1!AM103,0),0)</f>
        <v>0</v>
      </c>
      <c r="W103">
        <f ca="1">_xlfn.IFNA(IF(VLOOKUP(Pres_2022_T1!AR103,LiaisonPolitique!$A$2:$C$13,3,FALSE)='Resultat (1)'!$A$1,Pres_2022_T1!AT103,0),0)</f>
        <v>0</v>
      </c>
      <c r="AD103">
        <f ca="1">_xlfn.IFNA(IF(VLOOKUP(Pres_2022_T1!AY103,LiaisonPolitique!$A$2:$C$13,3,FALSE)='Resultat (1)'!$A$1,Pres_2022_T1!BA103,0),0)</f>
        <v>0</v>
      </c>
      <c r="AK103">
        <f ca="1">_xlfn.IFNA(IF(VLOOKUP(Pres_2022_T1!BF103,LiaisonPolitique!$A$2:$C$13,3,FALSE)='Resultat (1)'!$A$1,Pres_2022_T1!BH103,0),0)</f>
        <v>0</v>
      </c>
      <c r="AR103">
        <f ca="1">_xlfn.IFNA(IF(VLOOKUP(Pres_2022_T1!BM103,LiaisonPolitique!$A$2:$C$13,3,FALSE)='Resultat (1)'!$A$1,Pres_2022_T1!BO103,0),0)</f>
        <v>8388</v>
      </c>
      <c r="AY103">
        <f ca="1">_xlfn.IFNA(IF(VLOOKUP(Pres_2022_T1!BT103,LiaisonPolitique!$A$2:$C$13,3,FALSE)='Resultat (1)'!$A$1,Pres_2022_T1!BV103,0),0)</f>
        <v>796</v>
      </c>
      <c r="BF103">
        <f ca="1">_xlfn.IFNA(IF(VLOOKUP(Pres_2022_T1!CA103,LiaisonPolitique!$A$2:$C$13,3,FALSE)='Resultat (1)'!$A$1,Pres_2022_T1!CC103,0),0)</f>
        <v>1587</v>
      </c>
      <c r="BM103">
        <f ca="1">_xlfn.IFNA(IF(VLOOKUP(Pres_2022_T1!CH103,LiaisonPolitique!$A$2:$C$13,3,FALSE)='Resultat (1)'!$A$1,Pres_2022_T1!CJ103,0),0)</f>
        <v>0</v>
      </c>
      <c r="BT103">
        <f ca="1">_xlfn.IFNA(IF(VLOOKUP(Pres_2022_T1!CO103,LiaisonPolitique!$A$2:$C$13,3,FALSE)='Resultat (1)'!$A$1,Pres_2022_T1!CQ103,0),0)</f>
        <v>404</v>
      </c>
      <c r="CA103">
        <f ca="1">_xlfn.IFNA(IF(VLOOKUP(Pres_2022_T1!CV103,LiaisonPolitique!$A$2:$C$13,3,FALSE)='Resultat (1)'!$A$1,Pres_2022_T1!CX103,0),0)</f>
        <v>0</v>
      </c>
      <c r="CH103">
        <f t="shared" ca="1" si="1"/>
        <v>12437</v>
      </c>
    </row>
    <row r="104" spans="1:86" x14ac:dyDescent="0.6">
      <c r="A104" t="str">
        <v>25_04</v>
      </c>
      <c r="B104">
        <f ca="1">_xlfn.IFNA(IF(VLOOKUP(Pres_2022_T1!W104,LiaisonPolitique!$A$2:$C$13,3,FALSE)='Resultat (1)'!$A$1,Pres_2022_T1!Y104,0),0)</f>
        <v>418</v>
      </c>
      <c r="I104">
        <f ca="1">_xlfn.IFNA(IF(VLOOKUP(Pres_2022_T1!AD104,LiaisonPolitique!$A$2:$C$13,3,FALSE)='Resultat (1)'!$A$1,Pres_2022_T1!AF104,0),0)</f>
        <v>911</v>
      </c>
      <c r="P104">
        <f ca="1">_xlfn.IFNA(IF(VLOOKUP(Pres_2022_T1!AK104,LiaisonPolitique!$A$2:$C$13,3,FALSE)='Resultat (1)'!$A$1,Pres_2022_T1!AM104,0),0)</f>
        <v>0</v>
      </c>
      <c r="W104">
        <f ca="1">_xlfn.IFNA(IF(VLOOKUP(Pres_2022_T1!AR104,LiaisonPolitique!$A$2:$C$13,3,FALSE)='Resultat (1)'!$A$1,Pres_2022_T1!AT104,0),0)</f>
        <v>0</v>
      </c>
      <c r="AD104">
        <f ca="1">_xlfn.IFNA(IF(VLOOKUP(Pres_2022_T1!AY104,LiaisonPolitique!$A$2:$C$13,3,FALSE)='Resultat (1)'!$A$1,Pres_2022_T1!BA104,0),0)</f>
        <v>0</v>
      </c>
      <c r="AK104">
        <f ca="1">_xlfn.IFNA(IF(VLOOKUP(Pres_2022_T1!BF104,LiaisonPolitique!$A$2:$C$13,3,FALSE)='Resultat (1)'!$A$1,Pres_2022_T1!BH104,0),0)</f>
        <v>0</v>
      </c>
      <c r="AR104">
        <f ca="1">_xlfn.IFNA(IF(VLOOKUP(Pres_2022_T1!BM104,LiaisonPolitique!$A$2:$C$13,3,FALSE)='Resultat (1)'!$A$1,Pres_2022_T1!BO104,0),0)</f>
        <v>9971</v>
      </c>
      <c r="AY104">
        <f ca="1">_xlfn.IFNA(IF(VLOOKUP(Pres_2022_T1!BT104,LiaisonPolitique!$A$2:$C$13,3,FALSE)='Resultat (1)'!$A$1,Pres_2022_T1!BV104,0),0)</f>
        <v>708</v>
      </c>
      <c r="BF104">
        <f ca="1">_xlfn.IFNA(IF(VLOOKUP(Pres_2022_T1!CA104,LiaisonPolitique!$A$2:$C$13,3,FALSE)='Resultat (1)'!$A$1,Pres_2022_T1!CC104,0),0)</f>
        <v>1356</v>
      </c>
      <c r="BM104">
        <f ca="1">_xlfn.IFNA(IF(VLOOKUP(Pres_2022_T1!CH104,LiaisonPolitique!$A$2:$C$13,3,FALSE)='Resultat (1)'!$A$1,Pres_2022_T1!CJ104,0),0)</f>
        <v>0</v>
      </c>
      <c r="BT104">
        <f ca="1">_xlfn.IFNA(IF(VLOOKUP(Pres_2022_T1!CO104,LiaisonPolitique!$A$2:$C$13,3,FALSE)='Resultat (1)'!$A$1,Pres_2022_T1!CQ104,0),0)</f>
        <v>358</v>
      </c>
      <c r="CA104">
        <f ca="1">_xlfn.IFNA(IF(VLOOKUP(Pres_2022_T1!CV104,LiaisonPolitique!$A$2:$C$13,3,FALSE)='Resultat (1)'!$A$1,Pres_2022_T1!CX104,0),0)</f>
        <v>0</v>
      </c>
      <c r="CH104">
        <f t="shared" ca="1" si="1"/>
        <v>13722</v>
      </c>
    </row>
    <row r="105" spans="1:86" x14ac:dyDescent="0.6">
      <c r="A105" t="str">
        <v>25_05</v>
      </c>
      <c r="B105">
        <f ca="1">_xlfn.IFNA(IF(VLOOKUP(Pres_2022_T1!W105,LiaisonPolitique!$A$2:$C$13,3,FALSE)='Resultat (1)'!$A$1,Pres_2022_T1!Y105,0),0)</f>
        <v>400</v>
      </c>
      <c r="I105">
        <f ca="1">_xlfn.IFNA(IF(VLOOKUP(Pres_2022_T1!AD105,LiaisonPolitique!$A$2:$C$13,3,FALSE)='Resultat (1)'!$A$1,Pres_2022_T1!AF105,0),0)</f>
        <v>854</v>
      </c>
      <c r="P105">
        <f ca="1">_xlfn.IFNA(IF(VLOOKUP(Pres_2022_T1!AK105,LiaisonPolitique!$A$2:$C$13,3,FALSE)='Resultat (1)'!$A$1,Pres_2022_T1!AM105,0),0)</f>
        <v>0</v>
      </c>
      <c r="W105">
        <f ca="1">_xlfn.IFNA(IF(VLOOKUP(Pres_2022_T1!AR105,LiaisonPolitique!$A$2:$C$13,3,FALSE)='Resultat (1)'!$A$1,Pres_2022_T1!AT105,0),0)</f>
        <v>0</v>
      </c>
      <c r="AD105">
        <f ca="1">_xlfn.IFNA(IF(VLOOKUP(Pres_2022_T1!AY105,LiaisonPolitique!$A$2:$C$13,3,FALSE)='Resultat (1)'!$A$1,Pres_2022_T1!BA105,0),0)</f>
        <v>0</v>
      </c>
      <c r="AK105">
        <f ca="1">_xlfn.IFNA(IF(VLOOKUP(Pres_2022_T1!BF105,LiaisonPolitique!$A$2:$C$13,3,FALSE)='Resultat (1)'!$A$1,Pres_2022_T1!BH105,0),0)</f>
        <v>0</v>
      </c>
      <c r="AR105">
        <f ca="1">_xlfn.IFNA(IF(VLOOKUP(Pres_2022_T1!BM105,LiaisonPolitique!$A$2:$C$13,3,FALSE)='Resultat (1)'!$A$1,Pres_2022_T1!BO105,0),0)</f>
        <v>8985</v>
      </c>
      <c r="AY105">
        <f ca="1">_xlfn.IFNA(IF(VLOOKUP(Pres_2022_T1!BT105,LiaisonPolitique!$A$2:$C$13,3,FALSE)='Resultat (1)'!$A$1,Pres_2022_T1!BV105,0),0)</f>
        <v>1035</v>
      </c>
      <c r="BF105">
        <f ca="1">_xlfn.IFNA(IF(VLOOKUP(Pres_2022_T1!CA105,LiaisonPolitique!$A$2:$C$13,3,FALSE)='Resultat (1)'!$A$1,Pres_2022_T1!CC105,0),0)</f>
        <v>3253</v>
      </c>
      <c r="BM105">
        <f ca="1">_xlfn.IFNA(IF(VLOOKUP(Pres_2022_T1!CH105,LiaisonPolitique!$A$2:$C$13,3,FALSE)='Resultat (1)'!$A$1,Pres_2022_T1!CJ105,0),0)</f>
        <v>0</v>
      </c>
      <c r="BT105">
        <f ca="1">_xlfn.IFNA(IF(VLOOKUP(Pres_2022_T1!CO105,LiaisonPolitique!$A$2:$C$13,3,FALSE)='Resultat (1)'!$A$1,Pres_2022_T1!CQ105,0),0)</f>
        <v>555</v>
      </c>
      <c r="CA105">
        <f ca="1">_xlfn.IFNA(IF(VLOOKUP(Pres_2022_T1!CV105,LiaisonPolitique!$A$2:$C$13,3,FALSE)='Resultat (1)'!$A$1,Pres_2022_T1!CX105,0),0)</f>
        <v>0</v>
      </c>
      <c r="CH105">
        <f t="shared" ca="1" si="1"/>
        <v>15082</v>
      </c>
    </row>
    <row r="106" spans="1:86" x14ac:dyDescent="0.6">
      <c r="A106" t="str">
        <v>26_01</v>
      </c>
      <c r="B106">
        <f ca="1">_xlfn.IFNA(IF(VLOOKUP(Pres_2022_T1!W106,LiaisonPolitique!$A$2:$C$13,3,FALSE)='Resultat (1)'!$A$1,Pres_2022_T1!Y106,0),0)</f>
        <v>325</v>
      </c>
      <c r="I106">
        <f ca="1">_xlfn.IFNA(IF(VLOOKUP(Pres_2022_T1!AD106,LiaisonPolitique!$A$2:$C$13,3,FALSE)='Resultat (1)'!$A$1,Pres_2022_T1!AF106,0),0)</f>
        <v>1187</v>
      </c>
      <c r="P106">
        <f ca="1">_xlfn.IFNA(IF(VLOOKUP(Pres_2022_T1!AK106,LiaisonPolitique!$A$2:$C$13,3,FALSE)='Resultat (1)'!$A$1,Pres_2022_T1!AM106,0),0)</f>
        <v>0</v>
      </c>
      <c r="W106">
        <f ca="1">_xlfn.IFNA(IF(VLOOKUP(Pres_2022_T1!AR106,LiaisonPolitique!$A$2:$C$13,3,FALSE)='Resultat (1)'!$A$1,Pres_2022_T1!AT106,0),0)</f>
        <v>0</v>
      </c>
      <c r="AD106">
        <f ca="1">_xlfn.IFNA(IF(VLOOKUP(Pres_2022_T1!AY106,LiaisonPolitique!$A$2:$C$13,3,FALSE)='Resultat (1)'!$A$1,Pres_2022_T1!BA106,0),0)</f>
        <v>0</v>
      </c>
      <c r="AK106">
        <f ca="1">_xlfn.IFNA(IF(VLOOKUP(Pres_2022_T1!BF106,LiaisonPolitique!$A$2:$C$13,3,FALSE)='Resultat (1)'!$A$1,Pres_2022_T1!BH106,0),0)</f>
        <v>0</v>
      </c>
      <c r="AR106">
        <f ca="1">_xlfn.IFNA(IF(VLOOKUP(Pres_2022_T1!BM106,LiaisonPolitique!$A$2:$C$13,3,FALSE)='Resultat (1)'!$A$1,Pres_2022_T1!BO106,0),0)</f>
        <v>13724</v>
      </c>
      <c r="AY106">
        <f ca="1">_xlfn.IFNA(IF(VLOOKUP(Pres_2022_T1!BT106,LiaisonPolitique!$A$2:$C$13,3,FALSE)='Resultat (1)'!$A$1,Pres_2022_T1!BV106,0),0)</f>
        <v>1080</v>
      </c>
      <c r="BF106">
        <f ca="1">_xlfn.IFNA(IF(VLOOKUP(Pres_2022_T1!CA106,LiaisonPolitique!$A$2:$C$13,3,FALSE)='Resultat (1)'!$A$1,Pres_2022_T1!CC106,0),0)</f>
        <v>3158</v>
      </c>
      <c r="BM106">
        <f ca="1">_xlfn.IFNA(IF(VLOOKUP(Pres_2022_T1!CH106,LiaisonPolitique!$A$2:$C$13,3,FALSE)='Resultat (1)'!$A$1,Pres_2022_T1!CJ106,0),0)</f>
        <v>0</v>
      </c>
      <c r="BT106">
        <f ca="1">_xlfn.IFNA(IF(VLOOKUP(Pres_2022_T1!CO106,LiaisonPolitique!$A$2:$C$13,3,FALSE)='Resultat (1)'!$A$1,Pres_2022_T1!CQ106,0),0)</f>
        <v>341</v>
      </c>
      <c r="CA106">
        <f ca="1">_xlfn.IFNA(IF(VLOOKUP(Pres_2022_T1!CV106,LiaisonPolitique!$A$2:$C$13,3,FALSE)='Resultat (1)'!$A$1,Pres_2022_T1!CX106,0),0)</f>
        <v>0</v>
      </c>
      <c r="CH106">
        <f t="shared" ca="1" si="1"/>
        <v>19815</v>
      </c>
    </row>
    <row r="107" spans="1:86" x14ac:dyDescent="0.6">
      <c r="A107" t="str">
        <v>26_02</v>
      </c>
      <c r="B107">
        <f ca="1">_xlfn.IFNA(IF(VLOOKUP(Pres_2022_T1!W107,LiaisonPolitique!$A$2:$C$13,3,FALSE)='Resultat (1)'!$A$1,Pres_2022_T1!Y107,0),0)</f>
        <v>386</v>
      </c>
      <c r="I107">
        <f ca="1">_xlfn.IFNA(IF(VLOOKUP(Pres_2022_T1!AD107,LiaisonPolitique!$A$2:$C$13,3,FALSE)='Resultat (1)'!$A$1,Pres_2022_T1!AF107,0),0)</f>
        <v>1752</v>
      </c>
      <c r="P107">
        <f ca="1">_xlfn.IFNA(IF(VLOOKUP(Pres_2022_T1!AK107,LiaisonPolitique!$A$2:$C$13,3,FALSE)='Resultat (1)'!$A$1,Pres_2022_T1!AM107,0),0)</f>
        <v>0</v>
      </c>
      <c r="W107">
        <f ca="1">_xlfn.IFNA(IF(VLOOKUP(Pres_2022_T1!AR107,LiaisonPolitique!$A$2:$C$13,3,FALSE)='Resultat (1)'!$A$1,Pres_2022_T1!AT107,0),0)</f>
        <v>0</v>
      </c>
      <c r="AD107">
        <f ca="1">_xlfn.IFNA(IF(VLOOKUP(Pres_2022_T1!AY107,LiaisonPolitique!$A$2:$C$13,3,FALSE)='Resultat (1)'!$A$1,Pres_2022_T1!BA107,0),0)</f>
        <v>0</v>
      </c>
      <c r="AK107">
        <f ca="1">_xlfn.IFNA(IF(VLOOKUP(Pres_2022_T1!BF107,LiaisonPolitique!$A$2:$C$13,3,FALSE)='Resultat (1)'!$A$1,Pres_2022_T1!BH107,0),0)</f>
        <v>0</v>
      </c>
      <c r="AR107">
        <f ca="1">_xlfn.IFNA(IF(VLOOKUP(Pres_2022_T1!BM107,LiaisonPolitique!$A$2:$C$13,3,FALSE)='Resultat (1)'!$A$1,Pres_2022_T1!BO107,0),0)</f>
        <v>13929</v>
      </c>
      <c r="AY107">
        <f ca="1">_xlfn.IFNA(IF(VLOOKUP(Pres_2022_T1!BT107,LiaisonPolitique!$A$2:$C$13,3,FALSE)='Resultat (1)'!$A$1,Pres_2022_T1!BV107,0),0)</f>
        <v>1152</v>
      </c>
      <c r="BF107">
        <f ca="1">_xlfn.IFNA(IF(VLOOKUP(Pres_2022_T1!CA107,LiaisonPolitique!$A$2:$C$13,3,FALSE)='Resultat (1)'!$A$1,Pres_2022_T1!CC107,0),0)</f>
        <v>2828</v>
      </c>
      <c r="BM107">
        <f ca="1">_xlfn.IFNA(IF(VLOOKUP(Pres_2022_T1!CH107,LiaisonPolitique!$A$2:$C$13,3,FALSE)='Resultat (1)'!$A$1,Pres_2022_T1!CJ107,0),0)</f>
        <v>0</v>
      </c>
      <c r="BT107">
        <f ca="1">_xlfn.IFNA(IF(VLOOKUP(Pres_2022_T1!CO107,LiaisonPolitique!$A$2:$C$13,3,FALSE)='Resultat (1)'!$A$1,Pres_2022_T1!CQ107,0),0)</f>
        <v>530</v>
      </c>
      <c r="CA107">
        <f ca="1">_xlfn.IFNA(IF(VLOOKUP(Pres_2022_T1!CV107,LiaisonPolitique!$A$2:$C$13,3,FALSE)='Resultat (1)'!$A$1,Pres_2022_T1!CX107,0),0)</f>
        <v>0</v>
      </c>
      <c r="CH107">
        <f t="shared" ca="1" si="1"/>
        <v>20577</v>
      </c>
    </row>
    <row r="108" spans="1:86" x14ac:dyDescent="0.6">
      <c r="A108" t="str">
        <v>26_03</v>
      </c>
      <c r="B108">
        <f ca="1">_xlfn.IFNA(IF(VLOOKUP(Pres_2022_T1!W108,LiaisonPolitique!$A$2:$C$13,3,FALSE)='Resultat (1)'!$A$1,Pres_2022_T1!Y108,0),0)</f>
        <v>492</v>
      </c>
      <c r="I108">
        <f ca="1">_xlfn.IFNA(IF(VLOOKUP(Pres_2022_T1!AD108,LiaisonPolitique!$A$2:$C$13,3,FALSE)='Resultat (1)'!$A$1,Pres_2022_T1!AF108,0),0)</f>
        <v>2188</v>
      </c>
      <c r="P108">
        <f ca="1">_xlfn.IFNA(IF(VLOOKUP(Pres_2022_T1!AK108,LiaisonPolitique!$A$2:$C$13,3,FALSE)='Resultat (1)'!$A$1,Pres_2022_T1!AM108,0),0)</f>
        <v>0</v>
      </c>
      <c r="W108">
        <f ca="1">_xlfn.IFNA(IF(VLOOKUP(Pres_2022_T1!AR108,LiaisonPolitique!$A$2:$C$13,3,FALSE)='Resultat (1)'!$A$1,Pres_2022_T1!AT108,0),0)</f>
        <v>0</v>
      </c>
      <c r="AD108">
        <f ca="1">_xlfn.IFNA(IF(VLOOKUP(Pres_2022_T1!AY108,LiaisonPolitique!$A$2:$C$13,3,FALSE)='Resultat (1)'!$A$1,Pres_2022_T1!BA108,0),0)</f>
        <v>0</v>
      </c>
      <c r="AK108">
        <f ca="1">_xlfn.IFNA(IF(VLOOKUP(Pres_2022_T1!BF108,LiaisonPolitique!$A$2:$C$13,3,FALSE)='Resultat (1)'!$A$1,Pres_2022_T1!BH108,0),0)</f>
        <v>0</v>
      </c>
      <c r="AR108">
        <f ca="1">_xlfn.IFNA(IF(VLOOKUP(Pres_2022_T1!BM108,LiaisonPolitique!$A$2:$C$13,3,FALSE)='Resultat (1)'!$A$1,Pres_2022_T1!BO108,0),0)</f>
        <v>22942</v>
      </c>
      <c r="AY108">
        <f ca="1">_xlfn.IFNA(IF(VLOOKUP(Pres_2022_T1!BT108,LiaisonPolitique!$A$2:$C$13,3,FALSE)='Resultat (1)'!$A$1,Pres_2022_T1!BV108,0),0)</f>
        <v>1621</v>
      </c>
      <c r="BF108">
        <f ca="1">_xlfn.IFNA(IF(VLOOKUP(Pres_2022_T1!CA108,LiaisonPolitique!$A$2:$C$13,3,FALSE)='Resultat (1)'!$A$1,Pres_2022_T1!CC108,0),0)</f>
        <v>4798</v>
      </c>
      <c r="BM108">
        <f ca="1">_xlfn.IFNA(IF(VLOOKUP(Pres_2022_T1!CH108,LiaisonPolitique!$A$2:$C$13,3,FALSE)='Resultat (1)'!$A$1,Pres_2022_T1!CJ108,0),0)</f>
        <v>0</v>
      </c>
      <c r="BT108">
        <f ca="1">_xlfn.IFNA(IF(VLOOKUP(Pres_2022_T1!CO108,LiaisonPolitique!$A$2:$C$13,3,FALSE)='Resultat (1)'!$A$1,Pres_2022_T1!CQ108,0),0)</f>
        <v>718</v>
      </c>
      <c r="CA108">
        <f ca="1">_xlfn.IFNA(IF(VLOOKUP(Pres_2022_T1!CV108,LiaisonPolitique!$A$2:$C$13,3,FALSE)='Resultat (1)'!$A$1,Pres_2022_T1!CX108,0),0)</f>
        <v>0</v>
      </c>
      <c r="CH108">
        <f t="shared" ca="1" si="1"/>
        <v>32759</v>
      </c>
    </row>
    <row r="109" spans="1:86" x14ac:dyDescent="0.6">
      <c r="A109" t="str">
        <v>26_04</v>
      </c>
      <c r="B109">
        <f ca="1">_xlfn.IFNA(IF(VLOOKUP(Pres_2022_T1!W109,LiaisonPolitique!$A$2:$C$13,3,FALSE)='Resultat (1)'!$A$1,Pres_2022_T1!Y109,0),0)</f>
        <v>838</v>
      </c>
      <c r="I109">
        <f ca="1">_xlfn.IFNA(IF(VLOOKUP(Pres_2022_T1!AD109,LiaisonPolitique!$A$2:$C$13,3,FALSE)='Resultat (1)'!$A$1,Pres_2022_T1!AF109,0),0)</f>
        <v>1625</v>
      </c>
      <c r="P109">
        <f ca="1">_xlfn.IFNA(IF(VLOOKUP(Pres_2022_T1!AK109,LiaisonPolitique!$A$2:$C$13,3,FALSE)='Resultat (1)'!$A$1,Pres_2022_T1!AM109,0),0)</f>
        <v>0</v>
      </c>
      <c r="W109">
        <f ca="1">_xlfn.IFNA(IF(VLOOKUP(Pres_2022_T1!AR109,LiaisonPolitique!$A$2:$C$13,3,FALSE)='Resultat (1)'!$A$1,Pres_2022_T1!AT109,0),0)</f>
        <v>0</v>
      </c>
      <c r="AD109">
        <f ca="1">_xlfn.IFNA(IF(VLOOKUP(Pres_2022_T1!AY109,LiaisonPolitique!$A$2:$C$13,3,FALSE)='Resultat (1)'!$A$1,Pres_2022_T1!BA109,0),0)</f>
        <v>0</v>
      </c>
      <c r="AK109">
        <f ca="1">_xlfn.IFNA(IF(VLOOKUP(Pres_2022_T1!BF109,LiaisonPolitique!$A$2:$C$13,3,FALSE)='Resultat (1)'!$A$1,Pres_2022_T1!BH109,0),0)</f>
        <v>0</v>
      </c>
      <c r="AR109">
        <f ca="1">_xlfn.IFNA(IF(VLOOKUP(Pres_2022_T1!BM109,LiaisonPolitique!$A$2:$C$13,3,FALSE)='Resultat (1)'!$A$1,Pres_2022_T1!BO109,0),0)</f>
        <v>14663</v>
      </c>
      <c r="AY109">
        <f ca="1">_xlfn.IFNA(IF(VLOOKUP(Pres_2022_T1!BT109,LiaisonPolitique!$A$2:$C$13,3,FALSE)='Resultat (1)'!$A$1,Pres_2022_T1!BV109,0),0)</f>
        <v>1458</v>
      </c>
      <c r="BF109">
        <f ca="1">_xlfn.IFNA(IF(VLOOKUP(Pres_2022_T1!CA109,LiaisonPolitique!$A$2:$C$13,3,FALSE)='Resultat (1)'!$A$1,Pres_2022_T1!CC109,0),0)</f>
        <v>3450</v>
      </c>
      <c r="BM109">
        <f ca="1">_xlfn.IFNA(IF(VLOOKUP(Pres_2022_T1!CH109,LiaisonPolitique!$A$2:$C$13,3,FALSE)='Resultat (1)'!$A$1,Pres_2022_T1!CJ109,0),0)</f>
        <v>0</v>
      </c>
      <c r="BT109">
        <f ca="1">_xlfn.IFNA(IF(VLOOKUP(Pres_2022_T1!CO109,LiaisonPolitique!$A$2:$C$13,3,FALSE)='Resultat (1)'!$A$1,Pres_2022_T1!CQ109,0),0)</f>
        <v>520</v>
      </c>
      <c r="CA109">
        <f ca="1">_xlfn.IFNA(IF(VLOOKUP(Pres_2022_T1!CV109,LiaisonPolitique!$A$2:$C$13,3,FALSE)='Resultat (1)'!$A$1,Pres_2022_T1!CX109,0),0)</f>
        <v>0</v>
      </c>
      <c r="CH109">
        <f t="shared" ca="1" si="1"/>
        <v>22554</v>
      </c>
    </row>
    <row r="110" spans="1:86" x14ac:dyDescent="0.6">
      <c r="A110" t="str">
        <v>27_01</v>
      </c>
      <c r="B110">
        <f ca="1">_xlfn.IFNA(IF(VLOOKUP(Pres_2022_T1!W110,LiaisonPolitique!$A$2:$C$13,3,FALSE)='Resultat (1)'!$A$1,Pres_2022_T1!Y110,0),0)</f>
        <v>434</v>
      </c>
      <c r="I110">
        <f ca="1">_xlfn.IFNA(IF(VLOOKUP(Pres_2022_T1!AD110,LiaisonPolitique!$A$2:$C$13,3,FALSE)='Resultat (1)'!$A$1,Pres_2022_T1!AF110,0),0)</f>
        <v>1176</v>
      </c>
      <c r="P110">
        <f ca="1">_xlfn.IFNA(IF(VLOOKUP(Pres_2022_T1!AK110,LiaisonPolitique!$A$2:$C$13,3,FALSE)='Resultat (1)'!$A$1,Pres_2022_T1!AM110,0),0)</f>
        <v>0</v>
      </c>
      <c r="W110">
        <f ca="1">_xlfn.IFNA(IF(VLOOKUP(Pres_2022_T1!AR110,LiaisonPolitique!$A$2:$C$13,3,FALSE)='Resultat (1)'!$A$1,Pres_2022_T1!AT110,0),0)</f>
        <v>0</v>
      </c>
      <c r="AD110">
        <f ca="1">_xlfn.IFNA(IF(VLOOKUP(Pres_2022_T1!AY110,LiaisonPolitique!$A$2:$C$13,3,FALSE)='Resultat (1)'!$A$1,Pres_2022_T1!BA110,0),0)</f>
        <v>0</v>
      </c>
      <c r="AK110">
        <f ca="1">_xlfn.IFNA(IF(VLOOKUP(Pres_2022_T1!BF110,LiaisonPolitique!$A$2:$C$13,3,FALSE)='Resultat (1)'!$A$1,Pres_2022_T1!BH110,0),0)</f>
        <v>0</v>
      </c>
      <c r="AR110">
        <f ca="1">_xlfn.IFNA(IF(VLOOKUP(Pres_2022_T1!BM110,LiaisonPolitique!$A$2:$C$13,3,FALSE)='Resultat (1)'!$A$1,Pres_2022_T1!BO110,0),0)</f>
        <v>11027</v>
      </c>
      <c r="AY110">
        <f ca="1">_xlfn.IFNA(IF(VLOOKUP(Pres_2022_T1!BT110,LiaisonPolitique!$A$2:$C$13,3,FALSE)='Resultat (1)'!$A$1,Pres_2022_T1!BV110,0),0)</f>
        <v>675</v>
      </c>
      <c r="BF110">
        <f ca="1">_xlfn.IFNA(IF(VLOOKUP(Pres_2022_T1!CA110,LiaisonPolitique!$A$2:$C$13,3,FALSE)='Resultat (1)'!$A$1,Pres_2022_T1!CC110,0),0)</f>
        <v>2138</v>
      </c>
      <c r="BM110">
        <f ca="1">_xlfn.IFNA(IF(VLOOKUP(Pres_2022_T1!CH110,LiaisonPolitique!$A$2:$C$13,3,FALSE)='Resultat (1)'!$A$1,Pres_2022_T1!CJ110,0),0)</f>
        <v>0</v>
      </c>
      <c r="BT110">
        <f ca="1">_xlfn.IFNA(IF(VLOOKUP(Pres_2022_T1!CO110,LiaisonPolitique!$A$2:$C$13,3,FALSE)='Resultat (1)'!$A$1,Pres_2022_T1!CQ110,0),0)</f>
        <v>496</v>
      </c>
      <c r="CA110">
        <f ca="1">_xlfn.IFNA(IF(VLOOKUP(Pres_2022_T1!CV110,LiaisonPolitique!$A$2:$C$13,3,FALSE)='Resultat (1)'!$A$1,Pres_2022_T1!CX110,0),0)</f>
        <v>0</v>
      </c>
      <c r="CH110">
        <f t="shared" ca="1" si="1"/>
        <v>15946</v>
      </c>
    </row>
    <row r="111" spans="1:86" x14ac:dyDescent="0.6">
      <c r="A111" t="str">
        <v>27_02</v>
      </c>
      <c r="B111">
        <f ca="1">_xlfn.IFNA(IF(VLOOKUP(Pres_2022_T1!W111,LiaisonPolitique!$A$2:$C$13,3,FALSE)='Resultat (1)'!$A$1,Pres_2022_T1!Y111,0),0)</f>
        <v>440</v>
      </c>
      <c r="I111">
        <f ca="1">_xlfn.IFNA(IF(VLOOKUP(Pres_2022_T1!AD111,LiaisonPolitique!$A$2:$C$13,3,FALSE)='Resultat (1)'!$A$1,Pres_2022_T1!AF111,0),0)</f>
        <v>1453</v>
      </c>
      <c r="P111">
        <f ca="1">_xlfn.IFNA(IF(VLOOKUP(Pres_2022_T1!AK111,LiaisonPolitique!$A$2:$C$13,3,FALSE)='Resultat (1)'!$A$1,Pres_2022_T1!AM111,0),0)</f>
        <v>0</v>
      </c>
      <c r="W111">
        <f ca="1">_xlfn.IFNA(IF(VLOOKUP(Pres_2022_T1!AR111,LiaisonPolitique!$A$2:$C$13,3,FALSE)='Resultat (1)'!$A$1,Pres_2022_T1!AT111,0),0)</f>
        <v>0</v>
      </c>
      <c r="AD111">
        <f ca="1">_xlfn.IFNA(IF(VLOOKUP(Pres_2022_T1!AY111,LiaisonPolitique!$A$2:$C$13,3,FALSE)='Resultat (1)'!$A$1,Pres_2022_T1!BA111,0),0)</f>
        <v>0</v>
      </c>
      <c r="AK111">
        <f ca="1">_xlfn.IFNA(IF(VLOOKUP(Pres_2022_T1!BF111,LiaisonPolitique!$A$2:$C$13,3,FALSE)='Resultat (1)'!$A$1,Pres_2022_T1!BH111,0),0)</f>
        <v>0</v>
      </c>
      <c r="AR111">
        <f ca="1">_xlfn.IFNA(IF(VLOOKUP(Pres_2022_T1!BM111,LiaisonPolitique!$A$2:$C$13,3,FALSE)='Resultat (1)'!$A$1,Pres_2022_T1!BO111,0),0)</f>
        <v>9738</v>
      </c>
      <c r="AY111">
        <f ca="1">_xlfn.IFNA(IF(VLOOKUP(Pres_2022_T1!BT111,LiaisonPolitique!$A$2:$C$13,3,FALSE)='Resultat (1)'!$A$1,Pres_2022_T1!BV111,0),0)</f>
        <v>780</v>
      </c>
      <c r="BF111">
        <f ca="1">_xlfn.IFNA(IF(VLOOKUP(Pres_2022_T1!CA111,LiaisonPolitique!$A$2:$C$13,3,FALSE)='Resultat (1)'!$A$1,Pres_2022_T1!CC111,0),0)</f>
        <v>2286</v>
      </c>
      <c r="BM111">
        <f ca="1">_xlfn.IFNA(IF(VLOOKUP(Pres_2022_T1!CH111,LiaisonPolitique!$A$2:$C$13,3,FALSE)='Resultat (1)'!$A$1,Pres_2022_T1!CJ111,0),0)</f>
        <v>0</v>
      </c>
      <c r="BT111">
        <f ca="1">_xlfn.IFNA(IF(VLOOKUP(Pres_2022_T1!CO111,LiaisonPolitique!$A$2:$C$13,3,FALSE)='Resultat (1)'!$A$1,Pres_2022_T1!CQ111,0),0)</f>
        <v>520</v>
      </c>
      <c r="CA111">
        <f ca="1">_xlfn.IFNA(IF(VLOOKUP(Pres_2022_T1!CV111,LiaisonPolitique!$A$2:$C$13,3,FALSE)='Resultat (1)'!$A$1,Pres_2022_T1!CX111,0),0)</f>
        <v>0</v>
      </c>
      <c r="CH111">
        <f t="shared" ca="1" si="1"/>
        <v>15217</v>
      </c>
    </row>
    <row r="112" spans="1:86" x14ac:dyDescent="0.6">
      <c r="A112" t="str">
        <v>27_03</v>
      </c>
      <c r="B112">
        <f ca="1">_xlfn.IFNA(IF(VLOOKUP(Pres_2022_T1!W112,LiaisonPolitique!$A$2:$C$13,3,FALSE)='Resultat (1)'!$A$1,Pres_2022_T1!Y112,0),0)</f>
        <v>468</v>
      </c>
      <c r="I112">
        <f ca="1">_xlfn.IFNA(IF(VLOOKUP(Pres_2022_T1!AD112,LiaisonPolitique!$A$2:$C$13,3,FALSE)='Resultat (1)'!$A$1,Pres_2022_T1!AF112,0),0)</f>
        <v>1371</v>
      </c>
      <c r="P112">
        <f ca="1">_xlfn.IFNA(IF(VLOOKUP(Pres_2022_T1!AK112,LiaisonPolitique!$A$2:$C$13,3,FALSE)='Resultat (1)'!$A$1,Pres_2022_T1!AM112,0),0)</f>
        <v>0</v>
      </c>
      <c r="W112">
        <f ca="1">_xlfn.IFNA(IF(VLOOKUP(Pres_2022_T1!AR112,LiaisonPolitique!$A$2:$C$13,3,FALSE)='Resultat (1)'!$A$1,Pres_2022_T1!AT112,0),0)</f>
        <v>0</v>
      </c>
      <c r="AD112">
        <f ca="1">_xlfn.IFNA(IF(VLOOKUP(Pres_2022_T1!AY112,LiaisonPolitique!$A$2:$C$13,3,FALSE)='Resultat (1)'!$A$1,Pres_2022_T1!BA112,0),0)</f>
        <v>0</v>
      </c>
      <c r="AK112">
        <f ca="1">_xlfn.IFNA(IF(VLOOKUP(Pres_2022_T1!BF112,LiaisonPolitique!$A$2:$C$13,3,FALSE)='Resultat (1)'!$A$1,Pres_2022_T1!BH112,0),0)</f>
        <v>0</v>
      </c>
      <c r="AR112">
        <f ca="1">_xlfn.IFNA(IF(VLOOKUP(Pres_2022_T1!BM112,LiaisonPolitique!$A$2:$C$13,3,FALSE)='Resultat (1)'!$A$1,Pres_2022_T1!BO112,0),0)</f>
        <v>9403</v>
      </c>
      <c r="AY112">
        <f ca="1">_xlfn.IFNA(IF(VLOOKUP(Pres_2022_T1!BT112,LiaisonPolitique!$A$2:$C$13,3,FALSE)='Resultat (1)'!$A$1,Pres_2022_T1!BV112,0),0)</f>
        <v>761</v>
      </c>
      <c r="BF112">
        <f ca="1">_xlfn.IFNA(IF(VLOOKUP(Pres_2022_T1!CA112,LiaisonPolitique!$A$2:$C$13,3,FALSE)='Resultat (1)'!$A$1,Pres_2022_T1!CC112,0),0)</f>
        <v>2201</v>
      </c>
      <c r="BM112">
        <f ca="1">_xlfn.IFNA(IF(VLOOKUP(Pres_2022_T1!CH112,LiaisonPolitique!$A$2:$C$13,3,FALSE)='Resultat (1)'!$A$1,Pres_2022_T1!CJ112,0),0)</f>
        <v>0</v>
      </c>
      <c r="BT112">
        <f ca="1">_xlfn.IFNA(IF(VLOOKUP(Pres_2022_T1!CO112,LiaisonPolitique!$A$2:$C$13,3,FALSE)='Resultat (1)'!$A$1,Pres_2022_T1!CQ112,0),0)</f>
        <v>556</v>
      </c>
      <c r="CA112">
        <f ca="1">_xlfn.IFNA(IF(VLOOKUP(Pres_2022_T1!CV112,LiaisonPolitique!$A$2:$C$13,3,FALSE)='Resultat (1)'!$A$1,Pres_2022_T1!CX112,0),0)</f>
        <v>0</v>
      </c>
      <c r="CH112">
        <f t="shared" ca="1" si="1"/>
        <v>14760</v>
      </c>
    </row>
    <row r="113" spans="1:86" x14ac:dyDescent="0.6">
      <c r="A113" t="str">
        <v>27_04</v>
      </c>
      <c r="B113">
        <f ca="1">_xlfn.IFNA(IF(VLOOKUP(Pres_2022_T1!W113,LiaisonPolitique!$A$2:$C$13,3,FALSE)='Resultat (1)'!$A$1,Pres_2022_T1!Y113,0),0)</f>
        <v>430</v>
      </c>
      <c r="I113">
        <f ca="1">_xlfn.IFNA(IF(VLOOKUP(Pres_2022_T1!AD113,LiaisonPolitique!$A$2:$C$13,3,FALSE)='Resultat (1)'!$A$1,Pres_2022_T1!AF113,0),0)</f>
        <v>1599</v>
      </c>
      <c r="P113">
        <f ca="1">_xlfn.IFNA(IF(VLOOKUP(Pres_2022_T1!AK113,LiaisonPolitique!$A$2:$C$13,3,FALSE)='Resultat (1)'!$A$1,Pres_2022_T1!AM113,0),0)</f>
        <v>0</v>
      </c>
      <c r="W113">
        <f ca="1">_xlfn.IFNA(IF(VLOOKUP(Pres_2022_T1!AR113,LiaisonPolitique!$A$2:$C$13,3,FALSE)='Resultat (1)'!$A$1,Pres_2022_T1!AT113,0),0)</f>
        <v>0</v>
      </c>
      <c r="AD113">
        <f ca="1">_xlfn.IFNA(IF(VLOOKUP(Pres_2022_T1!AY113,LiaisonPolitique!$A$2:$C$13,3,FALSE)='Resultat (1)'!$A$1,Pres_2022_T1!BA113,0),0)</f>
        <v>0</v>
      </c>
      <c r="AK113">
        <f ca="1">_xlfn.IFNA(IF(VLOOKUP(Pres_2022_T1!BF113,LiaisonPolitique!$A$2:$C$13,3,FALSE)='Resultat (1)'!$A$1,Pres_2022_T1!BH113,0),0)</f>
        <v>0</v>
      </c>
      <c r="AR113">
        <f ca="1">_xlfn.IFNA(IF(VLOOKUP(Pres_2022_T1!BM113,LiaisonPolitique!$A$2:$C$13,3,FALSE)='Resultat (1)'!$A$1,Pres_2022_T1!BO113,0),0)</f>
        <v>13623</v>
      </c>
      <c r="AY113">
        <f ca="1">_xlfn.IFNA(IF(VLOOKUP(Pres_2022_T1!BT113,LiaisonPolitique!$A$2:$C$13,3,FALSE)='Resultat (1)'!$A$1,Pres_2022_T1!BV113,0),0)</f>
        <v>1018</v>
      </c>
      <c r="BF113">
        <f ca="1">_xlfn.IFNA(IF(VLOOKUP(Pres_2022_T1!CA113,LiaisonPolitique!$A$2:$C$13,3,FALSE)='Resultat (1)'!$A$1,Pres_2022_T1!CC113,0),0)</f>
        <v>2527</v>
      </c>
      <c r="BM113">
        <f ca="1">_xlfn.IFNA(IF(VLOOKUP(Pres_2022_T1!CH113,LiaisonPolitique!$A$2:$C$13,3,FALSE)='Resultat (1)'!$A$1,Pres_2022_T1!CJ113,0),0)</f>
        <v>0</v>
      </c>
      <c r="BT113">
        <f ca="1">_xlfn.IFNA(IF(VLOOKUP(Pres_2022_T1!CO113,LiaisonPolitique!$A$2:$C$13,3,FALSE)='Resultat (1)'!$A$1,Pres_2022_T1!CQ113,0),0)</f>
        <v>584</v>
      </c>
      <c r="CA113">
        <f ca="1">_xlfn.IFNA(IF(VLOOKUP(Pres_2022_T1!CV113,LiaisonPolitique!$A$2:$C$13,3,FALSE)='Resultat (1)'!$A$1,Pres_2022_T1!CX113,0),0)</f>
        <v>0</v>
      </c>
      <c r="CH113">
        <f t="shared" ca="1" si="1"/>
        <v>19781</v>
      </c>
    </row>
    <row r="114" spans="1:86" x14ac:dyDescent="0.6">
      <c r="A114" t="str">
        <v>27_05</v>
      </c>
      <c r="B114">
        <f ca="1">_xlfn.IFNA(IF(VLOOKUP(Pres_2022_T1!W114,LiaisonPolitique!$A$2:$C$13,3,FALSE)='Resultat (1)'!$A$1,Pres_2022_T1!Y114,0),0)</f>
        <v>425</v>
      </c>
      <c r="I114">
        <f ca="1">_xlfn.IFNA(IF(VLOOKUP(Pres_2022_T1!AD114,LiaisonPolitique!$A$2:$C$13,3,FALSE)='Resultat (1)'!$A$1,Pres_2022_T1!AF114,0),0)</f>
        <v>1457</v>
      </c>
      <c r="P114">
        <f ca="1">_xlfn.IFNA(IF(VLOOKUP(Pres_2022_T1!AK114,LiaisonPolitique!$A$2:$C$13,3,FALSE)='Resultat (1)'!$A$1,Pres_2022_T1!AM114,0),0)</f>
        <v>0</v>
      </c>
      <c r="W114">
        <f ca="1">_xlfn.IFNA(IF(VLOOKUP(Pres_2022_T1!AR114,LiaisonPolitique!$A$2:$C$13,3,FALSE)='Resultat (1)'!$A$1,Pres_2022_T1!AT114,0),0)</f>
        <v>0</v>
      </c>
      <c r="AD114">
        <f ca="1">_xlfn.IFNA(IF(VLOOKUP(Pres_2022_T1!AY114,LiaisonPolitique!$A$2:$C$13,3,FALSE)='Resultat (1)'!$A$1,Pres_2022_T1!BA114,0),0)</f>
        <v>0</v>
      </c>
      <c r="AK114">
        <f ca="1">_xlfn.IFNA(IF(VLOOKUP(Pres_2022_T1!BF114,LiaisonPolitique!$A$2:$C$13,3,FALSE)='Resultat (1)'!$A$1,Pres_2022_T1!BH114,0),0)</f>
        <v>0</v>
      </c>
      <c r="AR114">
        <f ca="1">_xlfn.IFNA(IF(VLOOKUP(Pres_2022_T1!BM114,LiaisonPolitique!$A$2:$C$13,3,FALSE)='Resultat (1)'!$A$1,Pres_2022_T1!BO114,0),0)</f>
        <v>11780</v>
      </c>
      <c r="AY114">
        <f ca="1">_xlfn.IFNA(IF(VLOOKUP(Pres_2022_T1!BT114,LiaisonPolitique!$A$2:$C$13,3,FALSE)='Resultat (1)'!$A$1,Pres_2022_T1!BV114,0),0)</f>
        <v>793</v>
      </c>
      <c r="BF114">
        <f ca="1">_xlfn.IFNA(IF(VLOOKUP(Pres_2022_T1!CA114,LiaisonPolitique!$A$2:$C$13,3,FALSE)='Resultat (1)'!$A$1,Pres_2022_T1!CC114,0),0)</f>
        <v>2325</v>
      </c>
      <c r="BM114">
        <f ca="1">_xlfn.IFNA(IF(VLOOKUP(Pres_2022_T1!CH114,LiaisonPolitique!$A$2:$C$13,3,FALSE)='Resultat (1)'!$A$1,Pres_2022_T1!CJ114,0),0)</f>
        <v>0</v>
      </c>
      <c r="BT114">
        <f ca="1">_xlfn.IFNA(IF(VLOOKUP(Pres_2022_T1!CO114,LiaisonPolitique!$A$2:$C$13,3,FALSE)='Resultat (1)'!$A$1,Pres_2022_T1!CQ114,0),0)</f>
        <v>554</v>
      </c>
      <c r="CA114">
        <f ca="1">_xlfn.IFNA(IF(VLOOKUP(Pres_2022_T1!CV114,LiaisonPolitique!$A$2:$C$13,3,FALSE)='Resultat (1)'!$A$1,Pres_2022_T1!CX114,0),0)</f>
        <v>0</v>
      </c>
      <c r="CH114">
        <f t="shared" ca="1" si="1"/>
        <v>17334</v>
      </c>
    </row>
    <row r="115" spans="1:86" x14ac:dyDescent="0.6">
      <c r="A115" t="str">
        <v>28_01</v>
      </c>
      <c r="B115">
        <f ca="1">_xlfn.IFNA(IF(VLOOKUP(Pres_2022_T1!W115,LiaisonPolitique!$A$2:$C$13,3,FALSE)='Resultat (1)'!$A$1,Pres_2022_T1!Y115,0),0)</f>
        <v>372</v>
      </c>
      <c r="I115">
        <f ca="1">_xlfn.IFNA(IF(VLOOKUP(Pres_2022_T1!AD115,LiaisonPolitique!$A$2:$C$13,3,FALSE)='Resultat (1)'!$A$1,Pres_2022_T1!AF115,0),0)</f>
        <v>1342</v>
      </c>
      <c r="P115">
        <f ca="1">_xlfn.IFNA(IF(VLOOKUP(Pres_2022_T1!AK115,LiaisonPolitique!$A$2:$C$13,3,FALSE)='Resultat (1)'!$A$1,Pres_2022_T1!AM115,0),0)</f>
        <v>0</v>
      </c>
      <c r="W115">
        <f ca="1">_xlfn.IFNA(IF(VLOOKUP(Pres_2022_T1!AR115,LiaisonPolitique!$A$2:$C$13,3,FALSE)='Resultat (1)'!$A$1,Pres_2022_T1!AT115,0),0)</f>
        <v>0</v>
      </c>
      <c r="AD115">
        <f ca="1">_xlfn.IFNA(IF(VLOOKUP(Pres_2022_T1!AY115,LiaisonPolitique!$A$2:$C$13,3,FALSE)='Resultat (1)'!$A$1,Pres_2022_T1!BA115,0),0)</f>
        <v>0</v>
      </c>
      <c r="AK115">
        <f ca="1">_xlfn.IFNA(IF(VLOOKUP(Pres_2022_T1!BF115,LiaisonPolitique!$A$2:$C$13,3,FALSE)='Resultat (1)'!$A$1,Pres_2022_T1!BH115,0),0)</f>
        <v>0</v>
      </c>
      <c r="AR115">
        <f ca="1">_xlfn.IFNA(IF(VLOOKUP(Pres_2022_T1!BM115,LiaisonPolitique!$A$2:$C$13,3,FALSE)='Resultat (1)'!$A$1,Pres_2022_T1!BO115,0),0)</f>
        <v>11988</v>
      </c>
      <c r="AY115">
        <f ca="1">_xlfn.IFNA(IF(VLOOKUP(Pres_2022_T1!BT115,LiaisonPolitique!$A$2:$C$13,3,FALSE)='Resultat (1)'!$A$1,Pres_2022_T1!BV115,0),0)</f>
        <v>1117</v>
      </c>
      <c r="BF115">
        <f ca="1">_xlfn.IFNA(IF(VLOOKUP(Pres_2022_T1!CA115,LiaisonPolitique!$A$2:$C$13,3,FALSE)='Resultat (1)'!$A$1,Pres_2022_T1!CC115,0),0)</f>
        <v>3236</v>
      </c>
      <c r="BM115">
        <f ca="1">_xlfn.IFNA(IF(VLOOKUP(Pres_2022_T1!CH115,LiaisonPolitique!$A$2:$C$13,3,FALSE)='Resultat (1)'!$A$1,Pres_2022_T1!CJ115,0),0)</f>
        <v>0</v>
      </c>
      <c r="BT115">
        <f ca="1">_xlfn.IFNA(IF(VLOOKUP(Pres_2022_T1!CO115,LiaisonPolitique!$A$2:$C$13,3,FALSE)='Resultat (1)'!$A$1,Pres_2022_T1!CQ115,0),0)</f>
        <v>517</v>
      </c>
      <c r="CA115">
        <f ca="1">_xlfn.IFNA(IF(VLOOKUP(Pres_2022_T1!CV115,LiaisonPolitique!$A$2:$C$13,3,FALSE)='Resultat (1)'!$A$1,Pres_2022_T1!CX115,0),0)</f>
        <v>0</v>
      </c>
      <c r="CH115">
        <f t="shared" ca="1" si="1"/>
        <v>18572</v>
      </c>
    </row>
    <row r="116" spans="1:86" x14ac:dyDescent="0.6">
      <c r="A116" t="str">
        <v>28_02</v>
      </c>
      <c r="B116">
        <f ca="1">_xlfn.IFNA(IF(VLOOKUP(Pres_2022_T1!W116,LiaisonPolitique!$A$2:$C$13,3,FALSE)='Resultat (1)'!$A$1,Pres_2022_T1!Y116,0),0)</f>
        <v>322</v>
      </c>
      <c r="I116">
        <f ca="1">_xlfn.IFNA(IF(VLOOKUP(Pres_2022_T1!AD116,LiaisonPolitique!$A$2:$C$13,3,FALSE)='Resultat (1)'!$A$1,Pres_2022_T1!AF116,0),0)</f>
        <v>959</v>
      </c>
      <c r="P116">
        <f ca="1">_xlfn.IFNA(IF(VLOOKUP(Pres_2022_T1!AK116,LiaisonPolitique!$A$2:$C$13,3,FALSE)='Resultat (1)'!$A$1,Pres_2022_T1!AM116,0),0)</f>
        <v>0</v>
      </c>
      <c r="W116">
        <f ca="1">_xlfn.IFNA(IF(VLOOKUP(Pres_2022_T1!AR116,LiaisonPolitique!$A$2:$C$13,3,FALSE)='Resultat (1)'!$A$1,Pres_2022_T1!AT116,0),0)</f>
        <v>0</v>
      </c>
      <c r="AD116">
        <f ca="1">_xlfn.IFNA(IF(VLOOKUP(Pres_2022_T1!AY116,LiaisonPolitique!$A$2:$C$13,3,FALSE)='Resultat (1)'!$A$1,Pres_2022_T1!BA116,0),0)</f>
        <v>0</v>
      </c>
      <c r="AK116">
        <f ca="1">_xlfn.IFNA(IF(VLOOKUP(Pres_2022_T1!BF116,LiaisonPolitique!$A$2:$C$13,3,FALSE)='Resultat (1)'!$A$1,Pres_2022_T1!BH116,0),0)</f>
        <v>0</v>
      </c>
      <c r="AR116">
        <f ca="1">_xlfn.IFNA(IF(VLOOKUP(Pres_2022_T1!BM116,LiaisonPolitique!$A$2:$C$13,3,FALSE)='Resultat (1)'!$A$1,Pres_2022_T1!BO116,0),0)</f>
        <v>12744</v>
      </c>
      <c r="AY116">
        <f ca="1">_xlfn.IFNA(IF(VLOOKUP(Pres_2022_T1!BT116,LiaisonPolitique!$A$2:$C$13,3,FALSE)='Resultat (1)'!$A$1,Pres_2022_T1!BV116,0),0)</f>
        <v>538</v>
      </c>
      <c r="BF116">
        <f ca="1">_xlfn.IFNA(IF(VLOOKUP(Pres_2022_T1!CA116,LiaisonPolitique!$A$2:$C$13,3,FALSE)='Resultat (1)'!$A$1,Pres_2022_T1!CC116,0),0)</f>
        <v>1611</v>
      </c>
      <c r="BM116">
        <f ca="1">_xlfn.IFNA(IF(VLOOKUP(Pres_2022_T1!CH116,LiaisonPolitique!$A$2:$C$13,3,FALSE)='Resultat (1)'!$A$1,Pres_2022_T1!CJ116,0),0)</f>
        <v>0</v>
      </c>
      <c r="BT116">
        <f ca="1">_xlfn.IFNA(IF(VLOOKUP(Pres_2022_T1!CO116,LiaisonPolitique!$A$2:$C$13,3,FALSE)='Resultat (1)'!$A$1,Pres_2022_T1!CQ116,0),0)</f>
        <v>382</v>
      </c>
      <c r="CA116">
        <f ca="1">_xlfn.IFNA(IF(VLOOKUP(Pres_2022_T1!CV116,LiaisonPolitique!$A$2:$C$13,3,FALSE)='Resultat (1)'!$A$1,Pres_2022_T1!CX116,0),0)</f>
        <v>0</v>
      </c>
      <c r="CH116">
        <f t="shared" ca="1" si="1"/>
        <v>16556</v>
      </c>
    </row>
    <row r="117" spans="1:86" x14ac:dyDescent="0.6">
      <c r="A117" t="str">
        <v>28_03</v>
      </c>
      <c r="B117">
        <f ca="1">_xlfn.IFNA(IF(VLOOKUP(Pres_2022_T1!W117,LiaisonPolitique!$A$2:$C$13,3,FALSE)='Resultat (1)'!$A$1,Pres_2022_T1!Y117,0),0)</f>
        <v>343</v>
      </c>
      <c r="I117">
        <f ca="1">_xlfn.IFNA(IF(VLOOKUP(Pres_2022_T1!AD117,LiaisonPolitique!$A$2:$C$13,3,FALSE)='Resultat (1)'!$A$1,Pres_2022_T1!AF117,0),0)</f>
        <v>1047</v>
      </c>
      <c r="P117">
        <f ca="1">_xlfn.IFNA(IF(VLOOKUP(Pres_2022_T1!AK117,LiaisonPolitique!$A$2:$C$13,3,FALSE)='Resultat (1)'!$A$1,Pres_2022_T1!AM117,0),0)</f>
        <v>0</v>
      </c>
      <c r="W117">
        <f ca="1">_xlfn.IFNA(IF(VLOOKUP(Pres_2022_T1!AR117,LiaisonPolitique!$A$2:$C$13,3,FALSE)='Resultat (1)'!$A$1,Pres_2022_T1!AT117,0),0)</f>
        <v>0</v>
      </c>
      <c r="AD117">
        <f ca="1">_xlfn.IFNA(IF(VLOOKUP(Pres_2022_T1!AY117,LiaisonPolitique!$A$2:$C$13,3,FALSE)='Resultat (1)'!$A$1,Pres_2022_T1!BA117,0),0)</f>
        <v>0</v>
      </c>
      <c r="AK117">
        <f ca="1">_xlfn.IFNA(IF(VLOOKUP(Pres_2022_T1!BF117,LiaisonPolitique!$A$2:$C$13,3,FALSE)='Resultat (1)'!$A$1,Pres_2022_T1!BH117,0),0)</f>
        <v>0</v>
      </c>
      <c r="AR117">
        <f ca="1">_xlfn.IFNA(IF(VLOOKUP(Pres_2022_T1!BM117,LiaisonPolitique!$A$2:$C$13,3,FALSE)='Resultat (1)'!$A$1,Pres_2022_T1!BO117,0),0)</f>
        <v>8817</v>
      </c>
      <c r="AY117">
        <f ca="1">_xlfn.IFNA(IF(VLOOKUP(Pres_2022_T1!BT117,LiaisonPolitique!$A$2:$C$13,3,FALSE)='Resultat (1)'!$A$1,Pres_2022_T1!BV117,0),0)</f>
        <v>812</v>
      </c>
      <c r="BF117">
        <f ca="1">_xlfn.IFNA(IF(VLOOKUP(Pres_2022_T1!CA117,LiaisonPolitique!$A$2:$C$13,3,FALSE)='Resultat (1)'!$A$1,Pres_2022_T1!CC117,0),0)</f>
        <v>1732</v>
      </c>
      <c r="BM117">
        <f ca="1">_xlfn.IFNA(IF(VLOOKUP(Pres_2022_T1!CH117,LiaisonPolitique!$A$2:$C$13,3,FALSE)='Resultat (1)'!$A$1,Pres_2022_T1!CJ117,0),0)</f>
        <v>0</v>
      </c>
      <c r="BT117">
        <f ca="1">_xlfn.IFNA(IF(VLOOKUP(Pres_2022_T1!CO117,LiaisonPolitique!$A$2:$C$13,3,FALSE)='Resultat (1)'!$A$1,Pres_2022_T1!CQ117,0),0)</f>
        <v>429</v>
      </c>
      <c r="CA117">
        <f ca="1">_xlfn.IFNA(IF(VLOOKUP(Pres_2022_T1!CV117,LiaisonPolitique!$A$2:$C$13,3,FALSE)='Resultat (1)'!$A$1,Pres_2022_T1!CX117,0),0)</f>
        <v>0</v>
      </c>
      <c r="CH117">
        <f t="shared" ca="1" si="1"/>
        <v>13180</v>
      </c>
    </row>
    <row r="118" spans="1:86" x14ac:dyDescent="0.6">
      <c r="A118" t="str">
        <v>28_04</v>
      </c>
      <c r="B118">
        <f ca="1">_xlfn.IFNA(IF(VLOOKUP(Pres_2022_T1!W118,LiaisonPolitique!$A$2:$C$13,3,FALSE)='Resultat (1)'!$A$1,Pres_2022_T1!Y118,0),0)</f>
        <v>382</v>
      </c>
      <c r="I118">
        <f ca="1">_xlfn.IFNA(IF(VLOOKUP(Pres_2022_T1!AD118,LiaisonPolitique!$A$2:$C$13,3,FALSE)='Resultat (1)'!$A$1,Pres_2022_T1!AF118,0),0)</f>
        <v>919</v>
      </c>
      <c r="P118">
        <f ca="1">_xlfn.IFNA(IF(VLOOKUP(Pres_2022_T1!AK118,LiaisonPolitique!$A$2:$C$13,3,FALSE)='Resultat (1)'!$A$1,Pres_2022_T1!AM118,0),0)</f>
        <v>0</v>
      </c>
      <c r="W118">
        <f ca="1">_xlfn.IFNA(IF(VLOOKUP(Pres_2022_T1!AR118,LiaisonPolitique!$A$2:$C$13,3,FALSE)='Resultat (1)'!$A$1,Pres_2022_T1!AT118,0),0)</f>
        <v>0</v>
      </c>
      <c r="AD118">
        <f ca="1">_xlfn.IFNA(IF(VLOOKUP(Pres_2022_T1!AY118,LiaisonPolitique!$A$2:$C$13,3,FALSE)='Resultat (1)'!$A$1,Pres_2022_T1!BA118,0),0)</f>
        <v>0</v>
      </c>
      <c r="AK118">
        <f ca="1">_xlfn.IFNA(IF(VLOOKUP(Pres_2022_T1!BF118,LiaisonPolitique!$A$2:$C$13,3,FALSE)='Resultat (1)'!$A$1,Pres_2022_T1!BH118,0),0)</f>
        <v>0</v>
      </c>
      <c r="AR118">
        <f ca="1">_xlfn.IFNA(IF(VLOOKUP(Pres_2022_T1!BM118,LiaisonPolitique!$A$2:$C$13,3,FALSE)='Resultat (1)'!$A$1,Pres_2022_T1!BO118,0),0)</f>
        <v>6980</v>
      </c>
      <c r="AY118">
        <f ca="1">_xlfn.IFNA(IF(VLOOKUP(Pres_2022_T1!BT118,LiaisonPolitique!$A$2:$C$13,3,FALSE)='Resultat (1)'!$A$1,Pres_2022_T1!BV118,0),0)</f>
        <v>609</v>
      </c>
      <c r="BF118">
        <f ca="1">_xlfn.IFNA(IF(VLOOKUP(Pres_2022_T1!CA118,LiaisonPolitique!$A$2:$C$13,3,FALSE)='Resultat (1)'!$A$1,Pres_2022_T1!CC118,0),0)</f>
        <v>1325</v>
      </c>
      <c r="BM118">
        <f ca="1">_xlfn.IFNA(IF(VLOOKUP(Pres_2022_T1!CH118,LiaisonPolitique!$A$2:$C$13,3,FALSE)='Resultat (1)'!$A$1,Pres_2022_T1!CJ118,0),0)</f>
        <v>0</v>
      </c>
      <c r="BT118">
        <f ca="1">_xlfn.IFNA(IF(VLOOKUP(Pres_2022_T1!CO118,LiaisonPolitique!$A$2:$C$13,3,FALSE)='Resultat (1)'!$A$1,Pres_2022_T1!CQ118,0),0)</f>
        <v>438</v>
      </c>
      <c r="CA118">
        <f ca="1">_xlfn.IFNA(IF(VLOOKUP(Pres_2022_T1!CV118,LiaisonPolitique!$A$2:$C$13,3,FALSE)='Resultat (1)'!$A$1,Pres_2022_T1!CX118,0),0)</f>
        <v>0</v>
      </c>
      <c r="CH118">
        <f t="shared" ca="1" si="1"/>
        <v>10653</v>
      </c>
    </row>
    <row r="119" spans="1:86" x14ac:dyDescent="0.6">
      <c r="A119" t="str">
        <v>29_01</v>
      </c>
      <c r="B119">
        <f ca="1">_xlfn.IFNA(IF(VLOOKUP(Pres_2022_T1!W119,LiaisonPolitique!$A$2:$C$13,3,FALSE)='Resultat (1)'!$A$1,Pres_2022_T1!Y119,0),0)</f>
        <v>420</v>
      </c>
      <c r="I119">
        <f ca="1">_xlfn.IFNA(IF(VLOOKUP(Pres_2022_T1!AD119,LiaisonPolitique!$A$2:$C$13,3,FALSE)='Resultat (1)'!$A$1,Pres_2022_T1!AF119,0),0)</f>
        <v>1975</v>
      </c>
      <c r="P119">
        <f ca="1">_xlfn.IFNA(IF(VLOOKUP(Pres_2022_T1!AK119,LiaisonPolitique!$A$2:$C$13,3,FALSE)='Resultat (1)'!$A$1,Pres_2022_T1!AM119,0),0)</f>
        <v>0</v>
      </c>
      <c r="W119">
        <f ca="1">_xlfn.IFNA(IF(VLOOKUP(Pres_2022_T1!AR119,LiaisonPolitique!$A$2:$C$13,3,FALSE)='Resultat (1)'!$A$1,Pres_2022_T1!AT119,0),0)</f>
        <v>0</v>
      </c>
      <c r="AD119">
        <f ca="1">_xlfn.IFNA(IF(VLOOKUP(Pres_2022_T1!AY119,LiaisonPolitique!$A$2:$C$13,3,FALSE)='Resultat (1)'!$A$1,Pres_2022_T1!BA119,0),0)</f>
        <v>0</v>
      </c>
      <c r="AK119">
        <f ca="1">_xlfn.IFNA(IF(VLOOKUP(Pres_2022_T1!BF119,LiaisonPolitique!$A$2:$C$13,3,FALSE)='Resultat (1)'!$A$1,Pres_2022_T1!BH119,0),0)</f>
        <v>0</v>
      </c>
      <c r="AR119">
        <f ca="1">_xlfn.IFNA(IF(VLOOKUP(Pres_2022_T1!BM119,LiaisonPolitique!$A$2:$C$13,3,FALSE)='Resultat (1)'!$A$1,Pres_2022_T1!BO119,0),0)</f>
        <v>14865</v>
      </c>
      <c r="AY119">
        <f ca="1">_xlfn.IFNA(IF(VLOOKUP(Pres_2022_T1!BT119,LiaisonPolitique!$A$2:$C$13,3,FALSE)='Resultat (1)'!$A$1,Pres_2022_T1!BV119,0),0)</f>
        <v>1833</v>
      </c>
      <c r="BF119">
        <f ca="1">_xlfn.IFNA(IF(VLOOKUP(Pres_2022_T1!CA119,LiaisonPolitique!$A$2:$C$13,3,FALSE)='Resultat (1)'!$A$1,Pres_2022_T1!CC119,0),0)</f>
        <v>4879</v>
      </c>
      <c r="BM119">
        <f ca="1">_xlfn.IFNA(IF(VLOOKUP(Pres_2022_T1!CH119,LiaisonPolitique!$A$2:$C$13,3,FALSE)='Resultat (1)'!$A$1,Pres_2022_T1!CJ119,0),0)</f>
        <v>0</v>
      </c>
      <c r="BT119">
        <f ca="1">_xlfn.IFNA(IF(VLOOKUP(Pres_2022_T1!CO119,LiaisonPolitique!$A$2:$C$13,3,FALSE)='Resultat (1)'!$A$1,Pres_2022_T1!CQ119,0),0)</f>
        <v>845</v>
      </c>
      <c r="CA119">
        <f ca="1">_xlfn.IFNA(IF(VLOOKUP(Pres_2022_T1!CV119,LiaisonPolitique!$A$2:$C$13,3,FALSE)='Resultat (1)'!$A$1,Pres_2022_T1!CX119,0),0)</f>
        <v>0</v>
      </c>
      <c r="CH119">
        <f t="shared" ca="1" si="1"/>
        <v>24817</v>
      </c>
    </row>
    <row r="120" spans="1:86" x14ac:dyDescent="0.6">
      <c r="A120" t="str">
        <v>29_02</v>
      </c>
      <c r="B120">
        <f ca="1">_xlfn.IFNA(IF(VLOOKUP(Pres_2022_T1!W120,LiaisonPolitique!$A$2:$C$13,3,FALSE)='Resultat (1)'!$A$1,Pres_2022_T1!Y120,0),0)</f>
        <v>280</v>
      </c>
      <c r="I120">
        <f ca="1">_xlfn.IFNA(IF(VLOOKUP(Pres_2022_T1!AD120,LiaisonPolitique!$A$2:$C$13,3,FALSE)='Resultat (1)'!$A$1,Pres_2022_T1!AF120,0),0)</f>
        <v>1473</v>
      </c>
      <c r="P120">
        <f ca="1">_xlfn.IFNA(IF(VLOOKUP(Pres_2022_T1!AK120,LiaisonPolitique!$A$2:$C$13,3,FALSE)='Resultat (1)'!$A$1,Pres_2022_T1!AM120,0),0)</f>
        <v>0</v>
      </c>
      <c r="W120">
        <f ca="1">_xlfn.IFNA(IF(VLOOKUP(Pres_2022_T1!AR120,LiaisonPolitique!$A$2:$C$13,3,FALSE)='Resultat (1)'!$A$1,Pres_2022_T1!AT120,0),0)</f>
        <v>0</v>
      </c>
      <c r="AD120">
        <f ca="1">_xlfn.IFNA(IF(VLOOKUP(Pres_2022_T1!AY120,LiaisonPolitique!$A$2:$C$13,3,FALSE)='Resultat (1)'!$A$1,Pres_2022_T1!BA120,0),0)</f>
        <v>0</v>
      </c>
      <c r="AK120">
        <f ca="1">_xlfn.IFNA(IF(VLOOKUP(Pres_2022_T1!BF120,LiaisonPolitique!$A$2:$C$13,3,FALSE)='Resultat (1)'!$A$1,Pres_2022_T1!BH120,0),0)</f>
        <v>0</v>
      </c>
      <c r="AR120">
        <f ca="1">_xlfn.IFNA(IF(VLOOKUP(Pres_2022_T1!BM120,LiaisonPolitique!$A$2:$C$13,3,FALSE)='Resultat (1)'!$A$1,Pres_2022_T1!BO120,0),0)</f>
        <v>14762</v>
      </c>
      <c r="AY120">
        <f ca="1">_xlfn.IFNA(IF(VLOOKUP(Pres_2022_T1!BT120,LiaisonPolitique!$A$2:$C$13,3,FALSE)='Resultat (1)'!$A$1,Pres_2022_T1!BV120,0),0)</f>
        <v>1566</v>
      </c>
      <c r="BF120">
        <f ca="1">_xlfn.IFNA(IF(VLOOKUP(Pres_2022_T1!CA120,LiaisonPolitique!$A$2:$C$13,3,FALSE)='Resultat (1)'!$A$1,Pres_2022_T1!CC120,0),0)</f>
        <v>3971</v>
      </c>
      <c r="BM120">
        <f ca="1">_xlfn.IFNA(IF(VLOOKUP(Pres_2022_T1!CH120,LiaisonPolitique!$A$2:$C$13,3,FALSE)='Resultat (1)'!$A$1,Pres_2022_T1!CJ120,0),0)</f>
        <v>0</v>
      </c>
      <c r="BT120">
        <f ca="1">_xlfn.IFNA(IF(VLOOKUP(Pres_2022_T1!CO120,LiaisonPolitique!$A$2:$C$13,3,FALSE)='Resultat (1)'!$A$1,Pres_2022_T1!CQ120,0),0)</f>
        <v>542</v>
      </c>
      <c r="CA120">
        <f ca="1">_xlfn.IFNA(IF(VLOOKUP(Pres_2022_T1!CV120,LiaisonPolitique!$A$2:$C$13,3,FALSE)='Resultat (1)'!$A$1,Pres_2022_T1!CX120,0),0)</f>
        <v>0</v>
      </c>
      <c r="CH120">
        <f t="shared" ca="1" si="1"/>
        <v>22594</v>
      </c>
    </row>
    <row r="121" spans="1:86" x14ac:dyDescent="0.6">
      <c r="A121" t="str">
        <v>29_03</v>
      </c>
      <c r="B121">
        <f ca="1">_xlfn.IFNA(IF(VLOOKUP(Pres_2022_T1!W121,LiaisonPolitique!$A$2:$C$13,3,FALSE)='Resultat (1)'!$A$1,Pres_2022_T1!Y121,0),0)</f>
        <v>473</v>
      </c>
      <c r="I121">
        <f ca="1">_xlfn.IFNA(IF(VLOOKUP(Pres_2022_T1!AD121,LiaisonPolitique!$A$2:$C$13,3,FALSE)='Resultat (1)'!$A$1,Pres_2022_T1!AF121,0),0)</f>
        <v>1779</v>
      </c>
      <c r="P121">
        <f ca="1">_xlfn.IFNA(IF(VLOOKUP(Pres_2022_T1!AK121,LiaisonPolitique!$A$2:$C$13,3,FALSE)='Resultat (1)'!$A$1,Pres_2022_T1!AM121,0),0)</f>
        <v>0</v>
      </c>
      <c r="W121">
        <f ca="1">_xlfn.IFNA(IF(VLOOKUP(Pres_2022_T1!AR121,LiaisonPolitique!$A$2:$C$13,3,FALSE)='Resultat (1)'!$A$1,Pres_2022_T1!AT121,0),0)</f>
        <v>0</v>
      </c>
      <c r="AD121">
        <f ca="1">_xlfn.IFNA(IF(VLOOKUP(Pres_2022_T1!AY121,LiaisonPolitique!$A$2:$C$13,3,FALSE)='Resultat (1)'!$A$1,Pres_2022_T1!BA121,0),0)</f>
        <v>0</v>
      </c>
      <c r="AK121">
        <f ca="1">_xlfn.IFNA(IF(VLOOKUP(Pres_2022_T1!BF121,LiaisonPolitique!$A$2:$C$13,3,FALSE)='Resultat (1)'!$A$1,Pres_2022_T1!BH121,0),0)</f>
        <v>0</v>
      </c>
      <c r="AR121">
        <f ca="1">_xlfn.IFNA(IF(VLOOKUP(Pres_2022_T1!BM121,LiaisonPolitique!$A$2:$C$13,3,FALSE)='Resultat (1)'!$A$1,Pres_2022_T1!BO121,0),0)</f>
        <v>14426</v>
      </c>
      <c r="AY121">
        <f ca="1">_xlfn.IFNA(IF(VLOOKUP(Pres_2022_T1!BT121,LiaisonPolitique!$A$2:$C$13,3,FALSE)='Resultat (1)'!$A$1,Pres_2022_T1!BV121,0),0)</f>
        <v>1656</v>
      </c>
      <c r="BF121">
        <f ca="1">_xlfn.IFNA(IF(VLOOKUP(Pres_2022_T1!CA121,LiaisonPolitique!$A$2:$C$13,3,FALSE)='Resultat (1)'!$A$1,Pres_2022_T1!CC121,0),0)</f>
        <v>4555</v>
      </c>
      <c r="BM121">
        <f ca="1">_xlfn.IFNA(IF(VLOOKUP(Pres_2022_T1!CH121,LiaisonPolitique!$A$2:$C$13,3,FALSE)='Resultat (1)'!$A$1,Pres_2022_T1!CJ121,0),0)</f>
        <v>0</v>
      </c>
      <c r="BT121">
        <f ca="1">_xlfn.IFNA(IF(VLOOKUP(Pres_2022_T1!CO121,LiaisonPolitique!$A$2:$C$13,3,FALSE)='Resultat (1)'!$A$1,Pres_2022_T1!CQ121,0),0)</f>
        <v>686</v>
      </c>
      <c r="CA121">
        <f ca="1">_xlfn.IFNA(IF(VLOOKUP(Pres_2022_T1!CV121,LiaisonPolitique!$A$2:$C$13,3,FALSE)='Resultat (1)'!$A$1,Pres_2022_T1!CX121,0),0)</f>
        <v>0</v>
      </c>
      <c r="CH121">
        <f t="shared" ca="1" si="1"/>
        <v>23575</v>
      </c>
    </row>
    <row r="122" spans="1:86" x14ac:dyDescent="0.6">
      <c r="A122" t="str">
        <v>29_04</v>
      </c>
      <c r="B122">
        <f ca="1">_xlfn.IFNA(IF(VLOOKUP(Pres_2022_T1!W122,LiaisonPolitique!$A$2:$C$13,3,FALSE)='Resultat (1)'!$A$1,Pres_2022_T1!Y122,0),0)</f>
        <v>427</v>
      </c>
      <c r="I122">
        <f ca="1">_xlfn.IFNA(IF(VLOOKUP(Pres_2022_T1!AD122,LiaisonPolitique!$A$2:$C$13,3,FALSE)='Resultat (1)'!$A$1,Pres_2022_T1!AF122,0),0)</f>
        <v>2016</v>
      </c>
      <c r="P122">
        <f ca="1">_xlfn.IFNA(IF(VLOOKUP(Pres_2022_T1!AK122,LiaisonPolitique!$A$2:$C$13,3,FALSE)='Resultat (1)'!$A$1,Pres_2022_T1!AM122,0),0)</f>
        <v>0</v>
      </c>
      <c r="W122">
        <f ca="1">_xlfn.IFNA(IF(VLOOKUP(Pres_2022_T1!AR122,LiaisonPolitique!$A$2:$C$13,3,FALSE)='Resultat (1)'!$A$1,Pres_2022_T1!AT122,0),0)</f>
        <v>0</v>
      </c>
      <c r="AD122">
        <f ca="1">_xlfn.IFNA(IF(VLOOKUP(Pres_2022_T1!AY122,LiaisonPolitique!$A$2:$C$13,3,FALSE)='Resultat (1)'!$A$1,Pres_2022_T1!BA122,0),0)</f>
        <v>0</v>
      </c>
      <c r="AK122">
        <f ca="1">_xlfn.IFNA(IF(VLOOKUP(Pres_2022_T1!BF122,LiaisonPolitique!$A$2:$C$13,3,FALSE)='Resultat (1)'!$A$1,Pres_2022_T1!BH122,0),0)</f>
        <v>0</v>
      </c>
      <c r="AR122">
        <f ca="1">_xlfn.IFNA(IF(VLOOKUP(Pres_2022_T1!BM122,LiaisonPolitique!$A$2:$C$13,3,FALSE)='Resultat (1)'!$A$1,Pres_2022_T1!BO122,0),0)</f>
        <v>14231</v>
      </c>
      <c r="AY122">
        <f ca="1">_xlfn.IFNA(IF(VLOOKUP(Pres_2022_T1!BT122,LiaisonPolitique!$A$2:$C$13,3,FALSE)='Resultat (1)'!$A$1,Pres_2022_T1!BV122,0),0)</f>
        <v>1727</v>
      </c>
      <c r="BF122">
        <f ca="1">_xlfn.IFNA(IF(VLOOKUP(Pres_2022_T1!CA122,LiaisonPolitique!$A$2:$C$13,3,FALSE)='Resultat (1)'!$A$1,Pres_2022_T1!CC122,0),0)</f>
        <v>3557</v>
      </c>
      <c r="BM122">
        <f ca="1">_xlfn.IFNA(IF(VLOOKUP(Pres_2022_T1!CH122,LiaisonPolitique!$A$2:$C$13,3,FALSE)='Resultat (1)'!$A$1,Pres_2022_T1!CJ122,0),0)</f>
        <v>0</v>
      </c>
      <c r="BT122">
        <f ca="1">_xlfn.IFNA(IF(VLOOKUP(Pres_2022_T1!CO122,LiaisonPolitique!$A$2:$C$13,3,FALSE)='Resultat (1)'!$A$1,Pres_2022_T1!CQ122,0),0)</f>
        <v>743</v>
      </c>
      <c r="CA122">
        <f ca="1">_xlfn.IFNA(IF(VLOOKUP(Pres_2022_T1!CV122,LiaisonPolitique!$A$2:$C$13,3,FALSE)='Resultat (1)'!$A$1,Pres_2022_T1!CX122,0),0)</f>
        <v>0</v>
      </c>
      <c r="CH122">
        <f t="shared" ca="1" si="1"/>
        <v>22701</v>
      </c>
    </row>
    <row r="123" spans="1:86" x14ac:dyDescent="0.6">
      <c r="A123" t="str">
        <v>29_05</v>
      </c>
      <c r="B123">
        <f ca="1">_xlfn.IFNA(IF(VLOOKUP(Pres_2022_T1!W123,LiaisonPolitique!$A$2:$C$13,3,FALSE)='Resultat (1)'!$A$1,Pres_2022_T1!Y123,0),0)</f>
        <v>512</v>
      </c>
      <c r="I123">
        <f ca="1">_xlfn.IFNA(IF(VLOOKUP(Pres_2022_T1!AD123,LiaisonPolitique!$A$2:$C$13,3,FALSE)='Resultat (1)'!$A$1,Pres_2022_T1!AF123,0),0)</f>
        <v>1825</v>
      </c>
      <c r="P123">
        <f ca="1">_xlfn.IFNA(IF(VLOOKUP(Pres_2022_T1!AK123,LiaisonPolitique!$A$2:$C$13,3,FALSE)='Resultat (1)'!$A$1,Pres_2022_T1!AM123,0),0)</f>
        <v>0</v>
      </c>
      <c r="W123">
        <f ca="1">_xlfn.IFNA(IF(VLOOKUP(Pres_2022_T1!AR123,LiaisonPolitique!$A$2:$C$13,3,FALSE)='Resultat (1)'!$A$1,Pres_2022_T1!AT123,0),0)</f>
        <v>0</v>
      </c>
      <c r="AD123">
        <f ca="1">_xlfn.IFNA(IF(VLOOKUP(Pres_2022_T1!AY123,LiaisonPolitique!$A$2:$C$13,3,FALSE)='Resultat (1)'!$A$1,Pres_2022_T1!BA123,0),0)</f>
        <v>0</v>
      </c>
      <c r="AK123">
        <f ca="1">_xlfn.IFNA(IF(VLOOKUP(Pres_2022_T1!BF123,LiaisonPolitique!$A$2:$C$13,3,FALSE)='Resultat (1)'!$A$1,Pres_2022_T1!BH123,0),0)</f>
        <v>0</v>
      </c>
      <c r="AR123">
        <f ca="1">_xlfn.IFNA(IF(VLOOKUP(Pres_2022_T1!BM123,LiaisonPolitique!$A$2:$C$13,3,FALSE)='Resultat (1)'!$A$1,Pres_2022_T1!BO123,0),0)</f>
        <v>14090</v>
      </c>
      <c r="AY123">
        <f ca="1">_xlfn.IFNA(IF(VLOOKUP(Pres_2022_T1!BT123,LiaisonPolitique!$A$2:$C$13,3,FALSE)='Resultat (1)'!$A$1,Pres_2022_T1!BV123,0),0)</f>
        <v>1829</v>
      </c>
      <c r="BF123">
        <f ca="1">_xlfn.IFNA(IF(VLOOKUP(Pres_2022_T1!CA123,LiaisonPolitique!$A$2:$C$13,3,FALSE)='Resultat (1)'!$A$1,Pres_2022_T1!CC123,0),0)</f>
        <v>4726</v>
      </c>
      <c r="BM123">
        <f ca="1">_xlfn.IFNA(IF(VLOOKUP(Pres_2022_T1!CH123,LiaisonPolitique!$A$2:$C$13,3,FALSE)='Resultat (1)'!$A$1,Pres_2022_T1!CJ123,0),0)</f>
        <v>0</v>
      </c>
      <c r="BT123">
        <f ca="1">_xlfn.IFNA(IF(VLOOKUP(Pres_2022_T1!CO123,LiaisonPolitique!$A$2:$C$13,3,FALSE)='Resultat (1)'!$A$1,Pres_2022_T1!CQ123,0),0)</f>
        <v>747</v>
      </c>
      <c r="CA123">
        <f ca="1">_xlfn.IFNA(IF(VLOOKUP(Pres_2022_T1!CV123,LiaisonPolitique!$A$2:$C$13,3,FALSE)='Resultat (1)'!$A$1,Pres_2022_T1!CX123,0),0)</f>
        <v>0</v>
      </c>
      <c r="CH123">
        <f t="shared" ca="1" si="1"/>
        <v>23729</v>
      </c>
    </row>
    <row r="124" spans="1:86" x14ac:dyDescent="0.6">
      <c r="A124" t="str">
        <v>29_06</v>
      </c>
      <c r="B124">
        <f ca="1">_xlfn.IFNA(IF(VLOOKUP(Pres_2022_T1!W124,LiaisonPolitique!$A$2:$C$13,3,FALSE)='Resultat (1)'!$A$1,Pres_2022_T1!Y124,0),0)</f>
        <v>515</v>
      </c>
      <c r="I124">
        <f ca="1">_xlfn.IFNA(IF(VLOOKUP(Pres_2022_T1!AD124,LiaisonPolitique!$A$2:$C$13,3,FALSE)='Resultat (1)'!$A$1,Pres_2022_T1!AF124,0),0)</f>
        <v>2145</v>
      </c>
      <c r="P124">
        <f ca="1">_xlfn.IFNA(IF(VLOOKUP(Pres_2022_T1!AK124,LiaisonPolitique!$A$2:$C$13,3,FALSE)='Resultat (1)'!$A$1,Pres_2022_T1!AM124,0),0)</f>
        <v>0</v>
      </c>
      <c r="W124">
        <f ca="1">_xlfn.IFNA(IF(VLOOKUP(Pres_2022_T1!AR124,LiaisonPolitique!$A$2:$C$13,3,FALSE)='Resultat (1)'!$A$1,Pres_2022_T1!AT124,0),0)</f>
        <v>0</v>
      </c>
      <c r="AD124">
        <f ca="1">_xlfn.IFNA(IF(VLOOKUP(Pres_2022_T1!AY124,LiaisonPolitique!$A$2:$C$13,3,FALSE)='Resultat (1)'!$A$1,Pres_2022_T1!BA124,0),0)</f>
        <v>0</v>
      </c>
      <c r="AK124">
        <f ca="1">_xlfn.IFNA(IF(VLOOKUP(Pres_2022_T1!BF124,LiaisonPolitique!$A$2:$C$13,3,FALSE)='Resultat (1)'!$A$1,Pres_2022_T1!BH124,0),0)</f>
        <v>0</v>
      </c>
      <c r="AR124">
        <f ca="1">_xlfn.IFNA(IF(VLOOKUP(Pres_2022_T1!BM124,LiaisonPolitique!$A$2:$C$13,3,FALSE)='Resultat (1)'!$A$1,Pres_2022_T1!BO124,0),0)</f>
        <v>15038</v>
      </c>
      <c r="AY124">
        <f ca="1">_xlfn.IFNA(IF(VLOOKUP(Pres_2022_T1!BT124,LiaisonPolitique!$A$2:$C$13,3,FALSE)='Resultat (1)'!$A$1,Pres_2022_T1!BV124,0),0)</f>
        <v>1502</v>
      </c>
      <c r="BF124">
        <f ca="1">_xlfn.IFNA(IF(VLOOKUP(Pres_2022_T1!CA124,LiaisonPolitique!$A$2:$C$13,3,FALSE)='Resultat (1)'!$A$1,Pres_2022_T1!CC124,0),0)</f>
        <v>3926</v>
      </c>
      <c r="BM124">
        <f ca="1">_xlfn.IFNA(IF(VLOOKUP(Pres_2022_T1!CH124,LiaisonPolitique!$A$2:$C$13,3,FALSE)='Resultat (1)'!$A$1,Pres_2022_T1!CJ124,0),0)</f>
        <v>0</v>
      </c>
      <c r="BT124">
        <f ca="1">_xlfn.IFNA(IF(VLOOKUP(Pres_2022_T1!CO124,LiaisonPolitique!$A$2:$C$13,3,FALSE)='Resultat (1)'!$A$1,Pres_2022_T1!CQ124,0),0)</f>
        <v>1007</v>
      </c>
      <c r="CA124">
        <f ca="1">_xlfn.IFNA(IF(VLOOKUP(Pres_2022_T1!CV124,LiaisonPolitique!$A$2:$C$13,3,FALSE)='Resultat (1)'!$A$1,Pres_2022_T1!CX124,0),0)</f>
        <v>0</v>
      </c>
      <c r="CH124">
        <f t="shared" ca="1" si="1"/>
        <v>24133</v>
      </c>
    </row>
    <row r="125" spans="1:86" x14ac:dyDescent="0.6">
      <c r="A125" t="str">
        <v>29_07</v>
      </c>
      <c r="B125">
        <f ca="1">_xlfn.IFNA(IF(VLOOKUP(Pres_2022_T1!W125,LiaisonPolitique!$A$2:$C$13,3,FALSE)='Resultat (1)'!$A$1,Pres_2022_T1!Y125,0),0)</f>
        <v>457</v>
      </c>
      <c r="I125">
        <f ca="1">_xlfn.IFNA(IF(VLOOKUP(Pres_2022_T1!AD125,LiaisonPolitique!$A$2:$C$13,3,FALSE)='Resultat (1)'!$A$1,Pres_2022_T1!AF125,0),0)</f>
        <v>2008</v>
      </c>
      <c r="P125">
        <f ca="1">_xlfn.IFNA(IF(VLOOKUP(Pres_2022_T1!AK125,LiaisonPolitique!$A$2:$C$13,3,FALSE)='Resultat (1)'!$A$1,Pres_2022_T1!AM125,0),0)</f>
        <v>0</v>
      </c>
      <c r="W125">
        <f ca="1">_xlfn.IFNA(IF(VLOOKUP(Pres_2022_T1!AR125,LiaisonPolitique!$A$2:$C$13,3,FALSE)='Resultat (1)'!$A$1,Pres_2022_T1!AT125,0),0)</f>
        <v>0</v>
      </c>
      <c r="AD125">
        <f ca="1">_xlfn.IFNA(IF(VLOOKUP(Pres_2022_T1!AY125,LiaisonPolitique!$A$2:$C$13,3,FALSE)='Resultat (1)'!$A$1,Pres_2022_T1!BA125,0),0)</f>
        <v>0</v>
      </c>
      <c r="AK125">
        <f ca="1">_xlfn.IFNA(IF(VLOOKUP(Pres_2022_T1!BF125,LiaisonPolitique!$A$2:$C$13,3,FALSE)='Resultat (1)'!$A$1,Pres_2022_T1!BH125,0),0)</f>
        <v>0</v>
      </c>
      <c r="AR125">
        <f ca="1">_xlfn.IFNA(IF(VLOOKUP(Pres_2022_T1!BM125,LiaisonPolitique!$A$2:$C$13,3,FALSE)='Resultat (1)'!$A$1,Pres_2022_T1!BO125,0),0)</f>
        <v>14491</v>
      </c>
      <c r="AY125">
        <f ca="1">_xlfn.IFNA(IF(VLOOKUP(Pres_2022_T1!BT125,LiaisonPolitique!$A$2:$C$13,3,FALSE)='Resultat (1)'!$A$1,Pres_2022_T1!BV125,0),0)</f>
        <v>1363</v>
      </c>
      <c r="BF125">
        <f ca="1">_xlfn.IFNA(IF(VLOOKUP(Pres_2022_T1!CA125,LiaisonPolitique!$A$2:$C$13,3,FALSE)='Resultat (1)'!$A$1,Pres_2022_T1!CC125,0),0)</f>
        <v>3678</v>
      </c>
      <c r="BM125">
        <f ca="1">_xlfn.IFNA(IF(VLOOKUP(Pres_2022_T1!CH125,LiaisonPolitique!$A$2:$C$13,3,FALSE)='Resultat (1)'!$A$1,Pres_2022_T1!CJ125,0),0)</f>
        <v>0</v>
      </c>
      <c r="BT125">
        <f ca="1">_xlfn.IFNA(IF(VLOOKUP(Pres_2022_T1!CO125,LiaisonPolitique!$A$2:$C$13,3,FALSE)='Resultat (1)'!$A$1,Pres_2022_T1!CQ125,0),0)</f>
        <v>759</v>
      </c>
      <c r="CA125">
        <f ca="1">_xlfn.IFNA(IF(VLOOKUP(Pres_2022_T1!CV125,LiaisonPolitique!$A$2:$C$13,3,FALSE)='Resultat (1)'!$A$1,Pres_2022_T1!CX125,0),0)</f>
        <v>0</v>
      </c>
      <c r="CH125">
        <f t="shared" ca="1" si="1"/>
        <v>22756</v>
      </c>
    </row>
    <row r="126" spans="1:86" x14ac:dyDescent="0.6">
      <c r="A126" t="str">
        <v>29_08</v>
      </c>
      <c r="B126">
        <f ca="1">_xlfn.IFNA(IF(VLOOKUP(Pres_2022_T1!W126,LiaisonPolitique!$A$2:$C$13,3,FALSE)='Resultat (1)'!$A$1,Pres_2022_T1!Y126,0),0)</f>
        <v>543</v>
      </c>
      <c r="I126">
        <f ca="1">_xlfn.IFNA(IF(VLOOKUP(Pres_2022_T1!AD126,LiaisonPolitique!$A$2:$C$13,3,FALSE)='Resultat (1)'!$A$1,Pres_2022_T1!AF126,0),0)</f>
        <v>2119</v>
      </c>
      <c r="P126">
        <f ca="1">_xlfn.IFNA(IF(VLOOKUP(Pres_2022_T1!AK126,LiaisonPolitique!$A$2:$C$13,3,FALSE)='Resultat (1)'!$A$1,Pres_2022_T1!AM126,0),0)</f>
        <v>0</v>
      </c>
      <c r="W126">
        <f ca="1">_xlfn.IFNA(IF(VLOOKUP(Pres_2022_T1!AR126,LiaisonPolitique!$A$2:$C$13,3,FALSE)='Resultat (1)'!$A$1,Pres_2022_T1!AT126,0),0)</f>
        <v>0</v>
      </c>
      <c r="AD126">
        <f ca="1">_xlfn.IFNA(IF(VLOOKUP(Pres_2022_T1!AY126,LiaisonPolitique!$A$2:$C$13,3,FALSE)='Resultat (1)'!$A$1,Pres_2022_T1!BA126,0),0)</f>
        <v>0</v>
      </c>
      <c r="AK126">
        <f ca="1">_xlfn.IFNA(IF(VLOOKUP(Pres_2022_T1!BF126,LiaisonPolitique!$A$2:$C$13,3,FALSE)='Resultat (1)'!$A$1,Pres_2022_T1!BH126,0),0)</f>
        <v>0</v>
      </c>
      <c r="AR126">
        <f ca="1">_xlfn.IFNA(IF(VLOOKUP(Pres_2022_T1!BM126,LiaisonPolitique!$A$2:$C$13,3,FALSE)='Resultat (1)'!$A$1,Pres_2022_T1!BO126,0),0)</f>
        <v>14688</v>
      </c>
      <c r="AY126">
        <f ca="1">_xlfn.IFNA(IF(VLOOKUP(Pres_2022_T1!BT126,LiaisonPolitique!$A$2:$C$13,3,FALSE)='Resultat (1)'!$A$1,Pres_2022_T1!BV126,0),0)</f>
        <v>1601</v>
      </c>
      <c r="BF126">
        <f ca="1">_xlfn.IFNA(IF(VLOOKUP(Pres_2022_T1!CA126,LiaisonPolitique!$A$2:$C$13,3,FALSE)='Resultat (1)'!$A$1,Pres_2022_T1!CC126,0),0)</f>
        <v>3908</v>
      </c>
      <c r="BM126">
        <f ca="1">_xlfn.IFNA(IF(VLOOKUP(Pres_2022_T1!CH126,LiaisonPolitique!$A$2:$C$13,3,FALSE)='Resultat (1)'!$A$1,Pres_2022_T1!CJ126,0),0)</f>
        <v>0</v>
      </c>
      <c r="BT126">
        <f ca="1">_xlfn.IFNA(IF(VLOOKUP(Pres_2022_T1!CO126,LiaisonPolitique!$A$2:$C$13,3,FALSE)='Resultat (1)'!$A$1,Pres_2022_T1!CQ126,0),0)</f>
        <v>937</v>
      </c>
      <c r="CA126">
        <f ca="1">_xlfn.IFNA(IF(VLOOKUP(Pres_2022_T1!CV126,LiaisonPolitique!$A$2:$C$13,3,FALSE)='Resultat (1)'!$A$1,Pres_2022_T1!CX126,0),0)</f>
        <v>0</v>
      </c>
      <c r="CH126">
        <f t="shared" ca="1" si="1"/>
        <v>23796</v>
      </c>
    </row>
    <row r="127" spans="1:86" x14ac:dyDescent="0.6">
      <c r="A127" t="str">
        <v>30_01</v>
      </c>
      <c r="B127">
        <f ca="1">_xlfn.IFNA(IF(VLOOKUP(Pres_2022_T1!W127,LiaisonPolitique!$A$2:$C$13,3,FALSE)='Resultat (1)'!$A$1,Pres_2022_T1!Y127,0),0)</f>
        <v>207</v>
      </c>
      <c r="I127">
        <f ca="1">_xlfn.IFNA(IF(VLOOKUP(Pres_2022_T1!AD127,LiaisonPolitique!$A$2:$C$13,3,FALSE)='Resultat (1)'!$A$1,Pres_2022_T1!AF127,0),0)</f>
        <v>1485</v>
      </c>
      <c r="P127">
        <f ca="1">_xlfn.IFNA(IF(VLOOKUP(Pres_2022_T1!AK127,LiaisonPolitique!$A$2:$C$13,3,FALSE)='Resultat (1)'!$A$1,Pres_2022_T1!AM127,0),0)</f>
        <v>0</v>
      </c>
      <c r="W127">
        <f ca="1">_xlfn.IFNA(IF(VLOOKUP(Pres_2022_T1!AR127,LiaisonPolitique!$A$2:$C$13,3,FALSE)='Resultat (1)'!$A$1,Pres_2022_T1!AT127,0),0)</f>
        <v>0</v>
      </c>
      <c r="AD127">
        <f ca="1">_xlfn.IFNA(IF(VLOOKUP(Pres_2022_T1!AY127,LiaisonPolitique!$A$2:$C$13,3,FALSE)='Resultat (1)'!$A$1,Pres_2022_T1!BA127,0),0)</f>
        <v>0</v>
      </c>
      <c r="AK127">
        <f ca="1">_xlfn.IFNA(IF(VLOOKUP(Pres_2022_T1!BF127,LiaisonPolitique!$A$2:$C$13,3,FALSE)='Resultat (1)'!$A$1,Pres_2022_T1!BH127,0),0)</f>
        <v>0</v>
      </c>
      <c r="AR127">
        <f ca="1">_xlfn.IFNA(IF(VLOOKUP(Pres_2022_T1!BM127,LiaisonPolitique!$A$2:$C$13,3,FALSE)='Resultat (1)'!$A$1,Pres_2022_T1!BO127,0),0)</f>
        <v>15843</v>
      </c>
      <c r="AY127">
        <f ca="1">_xlfn.IFNA(IF(VLOOKUP(Pres_2022_T1!BT127,LiaisonPolitique!$A$2:$C$13,3,FALSE)='Resultat (1)'!$A$1,Pres_2022_T1!BV127,0),0)</f>
        <v>918</v>
      </c>
      <c r="BF127">
        <f ca="1">_xlfn.IFNA(IF(VLOOKUP(Pres_2022_T1!CA127,LiaisonPolitique!$A$2:$C$13,3,FALSE)='Resultat (1)'!$A$1,Pres_2022_T1!CC127,0),0)</f>
        <v>2113</v>
      </c>
      <c r="BM127">
        <f ca="1">_xlfn.IFNA(IF(VLOOKUP(Pres_2022_T1!CH127,LiaisonPolitique!$A$2:$C$13,3,FALSE)='Resultat (1)'!$A$1,Pres_2022_T1!CJ127,0),0)</f>
        <v>0</v>
      </c>
      <c r="BT127">
        <f ca="1">_xlfn.IFNA(IF(VLOOKUP(Pres_2022_T1!CO127,LiaisonPolitique!$A$2:$C$13,3,FALSE)='Resultat (1)'!$A$1,Pres_2022_T1!CQ127,0),0)</f>
        <v>310</v>
      </c>
      <c r="CA127">
        <f ca="1">_xlfn.IFNA(IF(VLOOKUP(Pres_2022_T1!CV127,LiaisonPolitique!$A$2:$C$13,3,FALSE)='Resultat (1)'!$A$1,Pres_2022_T1!CX127,0),0)</f>
        <v>0</v>
      </c>
      <c r="CH127">
        <f t="shared" ca="1" si="1"/>
        <v>20876</v>
      </c>
    </row>
    <row r="128" spans="1:86" x14ac:dyDescent="0.6">
      <c r="A128" t="str">
        <v>30_02</v>
      </c>
      <c r="B128">
        <f ca="1">_xlfn.IFNA(IF(VLOOKUP(Pres_2022_T1!W128,LiaisonPolitique!$A$2:$C$13,3,FALSE)='Resultat (1)'!$A$1,Pres_2022_T1!Y128,0),0)</f>
        <v>290</v>
      </c>
      <c r="I128">
        <f ca="1">_xlfn.IFNA(IF(VLOOKUP(Pres_2022_T1!AD128,LiaisonPolitique!$A$2:$C$13,3,FALSE)='Resultat (1)'!$A$1,Pres_2022_T1!AF128,0),0)</f>
        <v>1540</v>
      </c>
      <c r="P128">
        <f ca="1">_xlfn.IFNA(IF(VLOOKUP(Pres_2022_T1!AK128,LiaisonPolitique!$A$2:$C$13,3,FALSE)='Resultat (1)'!$A$1,Pres_2022_T1!AM128,0),0)</f>
        <v>0</v>
      </c>
      <c r="W128">
        <f ca="1">_xlfn.IFNA(IF(VLOOKUP(Pres_2022_T1!AR128,LiaisonPolitique!$A$2:$C$13,3,FALSE)='Resultat (1)'!$A$1,Pres_2022_T1!AT128,0),0)</f>
        <v>0</v>
      </c>
      <c r="AD128">
        <f ca="1">_xlfn.IFNA(IF(VLOOKUP(Pres_2022_T1!AY128,LiaisonPolitique!$A$2:$C$13,3,FALSE)='Resultat (1)'!$A$1,Pres_2022_T1!BA128,0),0)</f>
        <v>0</v>
      </c>
      <c r="AK128">
        <f ca="1">_xlfn.IFNA(IF(VLOOKUP(Pres_2022_T1!BF128,LiaisonPolitique!$A$2:$C$13,3,FALSE)='Resultat (1)'!$A$1,Pres_2022_T1!BH128,0),0)</f>
        <v>0</v>
      </c>
      <c r="AR128">
        <f ca="1">_xlfn.IFNA(IF(VLOOKUP(Pres_2022_T1!BM128,LiaisonPolitique!$A$2:$C$13,3,FALSE)='Resultat (1)'!$A$1,Pres_2022_T1!BO128,0),0)</f>
        <v>13249</v>
      </c>
      <c r="AY128">
        <f ca="1">_xlfn.IFNA(IF(VLOOKUP(Pres_2022_T1!BT128,LiaisonPolitique!$A$2:$C$13,3,FALSE)='Resultat (1)'!$A$1,Pres_2022_T1!BV128,0),0)</f>
        <v>983</v>
      </c>
      <c r="BF128">
        <f ca="1">_xlfn.IFNA(IF(VLOOKUP(Pres_2022_T1!CA128,LiaisonPolitique!$A$2:$C$13,3,FALSE)='Resultat (1)'!$A$1,Pres_2022_T1!CC128,0),0)</f>
        <v>2349</v>
      </c>
      <c r="BM128">
        <f ca="1">_xlfn.IFNA(IF(VLOOKUP(Pres_2022_T1!CH128,LiaisonPolitique!$A$2:$C$13,3,FALSE)='Resultat (1)'!$A$1,Pres_2022_T1!CJ128,0),0)</f>
        <v>0</v>
      </c>
      <c r="BT128">
        <f ca="1">_xlfn.IFNA(IF(VLOOKUP(Pres_2022_T1!CO128,LiaisonPolitique!$A$2:$C$13,3,FALSE)='Resultat (1)'!$A$1,Pres_2022_T1!CQ128,0),0)</f>
        <v>405</v>
      </c>
      <c r="CA128">
        <f ca="1">_xlfn.IFNA(IF(VLOOKUP(Pres_2022_T1!CV128,LiaisonPolitique!$A$2:$C$13,3,FALSE)='Resultat (1)'!$A$1,Pres_2022_T1!CX128,0),0)</f>
        <v>0</v>
      </c>
      <c r="CH128">
        <f t="shared" ca="1" si="1"/>
        <v>18816</v>
      </c>
    </row>
    <row r="129" spans="1:86" x14ac:dyDescent="0.6">
      <c r="A129" t="str">
        <v>30_03</v>
      </c>
      <c r="B129">
        <f ca="1">_xlfn.IFNA(IF(VLOOKUP(Pres_2022_T1!W129,LiaisonPolitique!$A$2:$C$13,3,FALSE)='Resultat (1)'!$A$1,Pres_2022_T1!Y129,0),0)</f>
        <v>304</v>
      </c>
      <c r="I129">
        <f ca="1">_xlfn.IFNA(IF(VLOOKUP(Pres_2022_T1!AD129,LiaisonPolitique!$A$2:$C$13,3,FALSE)='Resultat (1)'!$A$1,Pres_2022_T1!AF129,0),0)</f>
        <v>1696</v>
      </c>
      <c r="P129">
        <f ca="1">_xlfn.IFNA(IF(VLOOKUP(Pres_2022_T1!AK129,LiaisonPolitique!$A$2:$C$13,3,FALSE)='Resultat (1)'!$A$1,Pres_2022_T1!AM129,0),0)</f>
        <v>0</v>
      </c>
      <c r="W129">
        <f ca="1">_xlfn.IFNA(IF(VLOOKUP(Pres_2022_T1!AR129,LiaisonPolitique!$A$2:$C$13,3,FALSE)='Resultat (1)'!$A$1,Pres_2022_T1!AT129,0),0)</f>
        <v>0</v>
      </c>
      <c r="AD129">
        <f ca="1">_xlfn.IFNA(IF(VLOOKUP(Pres_2022_T1!AY129,LiaisonPolitique!$A$2:$C$13,3,FALSE)='Resultat (1)'!$A$1,Pres_2022_T1!BA129,0),0)</f>
        <v>0</v>
      </c>
      <c r="AK129">
        <f ca="1">_xlfn.IFNA(IF(VLOOKUP(Pres_2022_T1!BF129,LiaisonPolitique!$A$2:$C$13,3,FALSE)='Resultat (1)'!$A$1,Pres_2022_T1!BH129,0),0)</f>
        <v>0</v>
      </c>
      <c r="AR129">
        <f ca="1">_xlfn.IFNA(IF(VLOOKUP(Pres_2022_T1!BM129,LiaisonPolitique!$A$2:$C$13,3,FALSE)='Resultat (1)'!$A$1,Pres_2022_T1!BO129,0),0)</f>
        <v>12953</v>
      </c>
      <c r="AY129">
        <f ca="1">_xlfn.IFNA(IF(VLOOKUP(Pres_2022_T1!BT129,LiaisonPolitique!$A$2:$C$13,3,FALSE)='Resultat (1)'!$A$1,Pres_2022_T1!BV129,0),0)</f>
        <v>1120</v>
      </c>
      <c r="BF129">
        <f ca="1">_xlfn.IFNA(IF(VLOOKUP(Pres_2022_T1!CA129,LiaisonPolitique!$A$2:$C$13,3,FALSE)='Resultat (1)'!$A$1,Pres_2022_T1!CC129,0),0)</f>
        <v>2966</v>
      </c>
      <c r="BM129">
        <f ca="1">_xlfn.IFNA(IF(VLOOKUP(Pres_2022_T1!CH129,LiaisonPolitique!$A$2:$C$13,3,FALSE)='Resultat (1)'!$A$1,Pres_2022_T1!CJ129,0),0)</f>
        <v>0</v>
      </c>
      <c r="BT129">
        <f ca="1">_xlfn.IFNA(IF(VLOOKUP(Pres_2022_T1!CO129,LiaisonPolitique!$A$2:$C$13,3,FALSE)='Resultat (1)'!$A$1,Pres_2022_T1!CQ129,0),0)</f>
        <v>490</v>
      </c>
      <c r="CA129">
        <f ca="1">_xlfn.IFNA(IF(VLOOKUP(Pres_2022_T1!CV129,LiaisonPolitique!$A$2:$C$13,3,FALSE)='Resultat (1)'!$A$1,Pres_2022_T1!CX129,0),0)</f>
        <v>0</v>
      </c>
      <c r="CH129">
        <f t="shared" ca="1" si="1"/>
        <v>19529</v>
      </c>
    </row>
    <row r="130" spans="1:86" x14ac:dyDescent="0.6">
      <c r="A130" t="str">
        <v>30_04</v>
      </c>
      <c r="B130">
        <f ca="1">_xlfn.IFNA(IF(VLOOKUP(Pres_2022_T1!W130,LiaisonPolitique!$A$2:$C$13,3,FALSE)='Resultat (1)'!$A$1,Pres_2022_T1!Y130,0),0)</f>
        <v>332</v>
      </c>
      <c r="I130">
        <f ca="1">_xlfn.IFNA(IF(VLOOKUP(Pres_2022_T1!AD130,LiaisonPolitique!$A$2:$C$13,3,FALSE)='Resultat (1)'!$A$1,Pres_2022_T1!AF130,0),0)</f>
        <v>2712</v>
      </c>
      <c r="P130">
        <f ca="1">_xlfn.IFNA(IF(VLOOKUP(Pres_2022_T1!AK130,LiaisonPolitique!$A$2:$C$13,3,FALSE)='Resultat (1)'!$A$1,Pres_2022_T1!AM130,0),0)</f>
        <v>0</v>
      </c>
      <c r="W130">
        <f ca="1">_xlfn.IFNA(IF(VLOOKUP(Pres_2022_T1!AR130,LiaisonPolitique!$A$2:$C$13,3,FALSE)='Resultat (1)'!$A$1,Pres_2022_T1!AT130,0),0)</f>
        <v>0</v>
      </c>
      <c r="AD130">
        <f ca="1">_xlfn.IFNA(IF(VLOOKUP(Pres_2022_T1!AY130,LiaisonPolitique!$A$2:$C$13,3,FALSE)='Resultat (1)'!$A$1,Pres_2022_T1!BA130,0),0)</f>
        <v>0</v>
      </c>
      <c r="AK130">
        <f ca="1">_xlfn.IFNA(IF(VLOOKUP(Pres_2022_T1!BF130,LiaisonPolitique!$A$2:$C$13,3,FALSE)='Resultat (1)'!$A$1,Pres_2022_T1!BH130,0),0)</f>
        <v>0</v>
      </c>
      <c r="AR130">
        <f ca="1">_xlfn.IFNA(IF(VLOOKUP(Pres_2022_T1!BM130,LiaisonPolitique!$A$2:$C$13,3,FALSE)='Resultat (1)'!$A$1,Pres_2022_T1!BO130,0),0)</f>
        <v>14487</v>
      </c>
      <c r="AY130">
        <f ca="1">_xlfn.IFNA(IF(VLOOKUP(Pres_2022_T1!BT130,LiaisonPolitique!$A$2:$C$13,3,FALSE)='Resultat (1)'!$A$1,Pres_2022_T1!BV130,0),0)</f>
        <v>1066</v>
      </c>
      <c r="BF130">
        <f ca="1">_xlfn.IFNA(IF(VLOOKUP(Pres_2022_T1!CA130,LiaisonPolitique!$A$2:$C$13,3,FALSE)='Resultat (1)'!$A$1,Pres_2022_T1!CC130,0),0)</f>
        <v>2286</v>
      </c>
      <c r="BM130">
        <f ca="1">_xlfn.IFNA(IF(VLOOKUP(Pres_2022_T1!CH130,LiaisonPolitique!$A$2:$C$13,3,FALSE)='Resultat (1)'!$A$1,Pres_2022_T1!CJ130,0),0)</f>
        <v>0</v>
      </c>
      <c r="BT130">
        <f ca="1">_xlfn.IFNA(IF(VLOOKUP(Pres_2022_T1!CO130,LiaisonPolitique!$A$2:$C$13,3,FALSE)='Resultat (1)'!$A$1,Pres_2022_T1!CQ130,0),0)</f>
        <v>539</v>
      </c>
      <c r="CA130">
        <f ca="1">_xlfn.IFNA(IF(VLOOKUP(Pres_2022_T1!CV130,LiaisonPolitique!$A$2:$C$13,3,FALSE)='Resultat (1)'!$A$1,Pres_2022_T1!CX130,0),0)</f>
        <v>0</v>
      </c>
      <c r="CH130">
        <f t="shared" ca="1" si="1"/>
        <v>21422</v>
      </c>
    </row>
    <row r="131" spans="1:86" x14ac:dyDescent="0.6">
      <c r="A131" t="str">
        <v>30_05</v>
      </c>
      <c r="B131">
        <f ca="1">_xlfn.IFNA(IF(VLOOKUP(Pres_2022_T1!W131,LiaisonPolitique!$A$2:$C$13,3,FALSE)='Resultat (1)'!$A$1,Pres_2022_T1!Y131,0),0)</f>
        <v>381</v>
      </c>
      <c r="I131">
        <f ca="1">_xlfn.IFNA(IF(VLOOKUP(Pres_2022_T1!AD131,LiaisonPolitique!$A$2:$C$13,3,FALSE)='Resultat (1)'!$A$1,Pres_2022_T1!AF131,0),0)</f>
        <v>3071</v>
      </c>
      <c r="P131">
        <f ca="1">_xlfn.IFNA(IF(VLOOKUP(Pres_2022_T1!AK131,LiaisonPolitique!$A$2:$C$13,3,FALSE)='Resultat (1)'!$A$1,Pres_2022_T1!AM131,0),0)</f>
        <v>0</v>
      </c>
      <c r="W131">
        <f ca="1">_xlfn.IFNA(IF(VLOOKUP(Pres_2022_T1!AR131,LiaisonPolitique!$A$2:$C$13,3,FALSE)='Resultat (1)'!$A$1,Pres_2022_T1!AT131,0),0)</f>
        <v>0</v>
      </c>
      <c r="AD131">
        <f ca="1">_xlfn.IFNA(IF(VLOOKUP(Pres_2022_T1!AY131,LiaisonPolitique!$A$2:$C$13,3,FALSE)='Resultat (1)'!$A$1,Pres_2022_T1!BA131,0),0)</f>
        <v>0</v>
      </c>
      <c r="AK131">
        <f ca="1">_xlfn.IFNA(IF(VLOOKUP(Pres_2022_T1!BF131,LiaisonPolitique!$A$2:$C$13,3,FALSE)='Resultat (1)'!$A$1,Pres_2022_T1!BH131,0),0)</f>
        <v>0</v>
      </c>
      <c r="AR131">
        <f ca="1">_xlfn.IFNA(IF(VLOOKUP(Pres_2022_T1!BM131,LiaisonPolitique!$A$2:$C$13,3,FALSE)='Resultat (1)'!$A$1,Pres_2022_T1!BO131,0),0)</f>
        <v>18606</v>
      </c>
      <c r="AY131">
        <f ca="1">_xlfn.IFNA(IF(VLOOKUP(Pres_2022_T1!BT131,LiaisonPolitique!$A$2:$C$13,3,FALSE)='Resultat (1)'!$A$1,Pres_2022_T1!BV131,0),0)</f>
        <v>1494</v>
      </c>
      <c r="BF131">
        <f ca="1">_xlfn.IFNA(IF(VLOOKUP(Pres_2022_T1!CA131,LiaisonPolitique!$A$2:$C$13,3,FALSE)='Resultat (1)'!$A$1,Pres_2022_T1!CC131,0),0)</f>
        <v>2724</v>
      </c>
      <c r="BM131">
        <f ca="1">_xlfn.IFNA(IF(VLOOKUP(Pres_2022_T1!CH131,LiaisonPolitique!$A$2:$C$13,3,FALSE)='Resultat (1)'!$A$1,Pres_2022_T1!CJ131,0),0)</f>
        <v>0</v>
      </c>
      <c r="BT131">
        <f ca="1">_xlfn.IFNA(IF(VLOOKUP(Pres_2022_T1!CO131,LiaisonPolitique!$A$2:$C$13,3,FALSE)='Resultat (1)'!$A$1,Pres_2022_T1!CQ131,0),0)</f>
        <v>586</v>
      </c>
      <c r="CA131">
        <f ca="1">_xlfn.IFNA(IF(VLOOKUP(Pres_2022_T1!CV131,LiaisonPolitique!$A$2:$C$13,3,FALSE)='Resultat (1)'!$A$1,Pres_2022_T1!CX131,0),0)</f>
        <v>0</v>
      </c>
      <c r="CH131">
        <f t="shared" ref="CH131:CH194" ca="1" si="2">SUM(B131:CG131)</f>
        <v>26862</v>
      </c>
    </row>
    <row r="132" spans="1:86" x14ac:dyDescent="0.6">
      <c r="A132" t="str">
        <v>30_06</v>
      </c>
      <c r="B132">
        <f ca="1">_xlfn.IFNA(IF(VLOOKUP(Pres_2022_T1!W132,LiaisonPolitique!$A$2:$C$13,3,FALSE)='Resultat (1)'!$A$1,Pres_2022_T1!Y132,0),0)</f>
        <v>254</v>
      </c>
      <c r="I132">
        <f ca="1">_xlfn.IFNA(IF(VLOOKUP(Pres_2022_T1!AD132,LiaisonPolitique!$A$2:$C$13,3,FALSE)='Resultat (1)'!$A$1,Pres_2022_T1!AF132,0),0)</f>
        <v>1619</v>
      </c>
      <c r="P132">
        <f ca="1">_xlfn.IFNA(IF(VLOOKUP(Pres_2022_T1!AK132,LiaisonPolitique!$A$2:$C$13,3,FALSE)='Resultat (1)'!$A$1,Pres_2022_T1!AM132,0),0)</f>
        <v>0</v>
      </c>
      <c r="W132">
        <f ca="1">_xlfn.IFNA(IF(VLOOKUP(Pres_2022_T1!AR132,LiaisonPolitique!$A$2:$C$13,3,FALSE)='Resultat (1)'!$A$1,Pres_2022_T1!AT132,0),0)</f>
        <v>0</v>
      </c>
      <c r="AD132">
        <f ca="1">_xlfn.IFNA(IF(VLOOKUP(Pres_2022_T1!AY132,LiaisonPolitique!$A$2:$C$13,3,FALSE)='Resultat (1)'!$A$1,Pres_2022_T1!BA132,0),0)</f>
        <v>0</v>
      </c>
      <c r="AK132">
        <f ca="1">_xlfn.IFNA(IF(VLOOKUP(Pres_2022_T1!BF132,LiaisonPolitique!$A$2:$C$13,3,FALSE)='Resultat (1)'!$A$1,Pres_2022_T1!BH132,0),0)</f>
        <v>0</v>
      </c>
      <c r="AR132">
        <f ca="1">_xlfn.IFNA(IF(VLOOKUP(Pres_2022_T1!BM132,LiaisonPolitique!$A$2:$C$13,3,FALSE)='Resultat (1)'!$A$1,Pres_2022_T1!BO132,0),0)</f>
        <v>13689</v>
      </c>
      <c r="AY132">
        <f ca="1">_xlfn.IFNA(IF(VLOOKUP(Pres_2022_T1!BT132,LiaisonPolitique!$A$2:$C$13,3,FALSE)='Resultat (1)'!$A$1,Pres_2022_T1!BV132,0),0)</f>
        <v>1004</v>
      </c>
      <c r="BF132">
        <f ca="1">_xlfn.IFNA(IF(VLOOKUP(Pres_2022_T1!CA132,LiaisonPolitique!$A$2:$C$13,3,FALSE)='Resultat (1)'!$A$1,Pres_2022_T1!CC132,0),0)</f>
        <v>2536</v>
      </c>
      <c r="BM132">
        <f ca="1">_xlfn.IFNA(IF(VLOOKUP(Pres_2022_T1!CH132,LiaisonPolitique!$A$2:$C$13,3,FALSE)='Resultat (1)'!$A$1,Pres_2022_T1!CJ132,0),0)</f>
        <v>0</v>
      </c>
      <c r="BT132">
        <f ca="1">_xlfn.IFNA(IF(VLOOKUP(Pres_2022_T1!CO132,LiaisonPolitique!$A$2:$C$13,3,FALSE)='Resultat (1)'!$A$1,Pres_2022_T1!CQ132,0),0)</f>
        <v>376</v>
      </c>
      <c r="CA132">
        <f ca="1">_xlfn.IFNA(IF(VLOOKUP(Pres_2022_T1!CV132,LiaisonPolitique!$A$2:$C$13,3,FALSE)='Resultat (1)'!$A$1,Pres_2022_T1!CX132,0),0)</f>
        <v>0</v>
      </c>
      <c r="CH132">
        <f t="shared" ca="1" si="2"/>
        <v>19478</v>
      </c>
    </row>
    <row r="133" spans="1:86" x14ac:dyDescent="0.6">
      <c r="A133" t="str">
        <v>31_01</v>
      </c>
      <c r="B133">
        <f ca="1">_xlfn.IFNA(IF(VLOOKUP(Pres_2022_T1!W133,LiaisonPolitique!$A$2:$C$13,3,FALSE)='Resultat (1)'!$A$1,Pres_2022_T1!Y133,0),0)</f>
        <v>207</v>
      </c>
      <c r="I133">
        <f ca="1">_xlfn.IFNA(IF(VLOOKUP(Pres_2022_T1!AD133,LiaisonPolitique!$A$2:$C$13,3,FALSE)='Resultat (1)'!$A$1,Pres_2022_T1!AF133,0),0)</f>
        <v>1380</v>
      </c>
      <c r="P133">
        <f ca="1">_xlfn.IFNA(IF(VLOOKUP(Pres_2022_T1!AK133,LiaisonPolitique!$A$2:$C$13,3,FALSE)='Resultat (1)'!$A$1,Pres_2022_T1!AM133,0),0)</f>
        <v>0</v>
      </c>
      <c r="W133">
        <f ca="1">_xlfn.IFNA(IF(VLOOKUP(Pres_2022_T1!AR133,LiaisonPolitique!$A$2:$C$13,3,FALSE)='Resultat (1)'!$A$1,Pres_2022_T1!AT133,0),0)</f>
        <v>0</v>
      </c>
      <c r="AD133">
        <f ca="1">_xlfn.IFNA(IF(VLOOKUP(Pres_2022_T1!AY133,LiaisonPolitique!$A$2:$C$13,3,FALSE)='Resultat (1)'!$A$1,Pres_2022_T1!BA133,0),0)</f>
        <v>0</v>
      </c>
      <c r="AK133">
        <f ca="1">_xlfn.IFNA(IF(VLOOKUP(Pres_2022_T1!BF133,LiaisonPolitique!$A$2:$C$13,3,FALSE)='Resultat (1)'!$A$1,Pres_2022_T1!BH133,0),0)</f>
        <v>0</v>
      </c>
      <c r="AR133">
        <f ca="1">_xlfn.IFNA(IF(VLOOKUP(Pres_2022_T1!BM133,LiaisonPolitique!$A$2:$C$13,3,FALSE)='Resultat (1)'!$A$1,Pres_2022_T1!BO133,0),0)</f>
        <v>20803</v>
      </c>
      <c r="AY133">
        <f ca="1">_xlfn.IFNA(IF(VLOOKUP(Pres_2022_T1!BT133,LiaisonPolitique!$A$2:$C$13,3,FALSE)='Resultat (1)'!$A$1,Pres_2022_T1!BV133,0),0)</f>
        <v>1745</v>
      </c>
      <c r="BF133">
        <f ca="1">_xlfn.IFNA(IF(VLOOKUP(Pres_2022_T1!CA133,LiaisonPolitique!$A$2:$C$13,3,FALSE)='Resultat (1)'!$A$1,Pres_2022_T1!CC133,0),0)</f>
        <v>4657</v>
      </c>
      <c r="BM133">
        <f ca="1">_xlfn.IFNA(IF(VLOOKUP(Pres_2022_T1!CH133,LiaisonPolitique!$A$2:$C$13,3,FALSE)='Resultat (1)'!$A$1,Pres_2022_T1!CJ133,0),0)</f>
        <v>0</v>
      </c>
      <c r="BT133">
        <f ca="1">_xlfn.IFNA(IF(VLOOKUP(Pres_2022_T1!CO133,LiaisonPolitique!$A$2:$C$13,3,FALSE)='Resultat (1)'!$A$1,Pres_2022_T1!CQ133,0),0)</f>
        <v>426</v>
      </c>
      <c r="CA133">
        <f ca="1">_xlfn.IFNA(IF(VLOOKUP(Pres_2022_T1!CV133,LiaisonPolitique!$A$2:$C$13,3,FALSE)='Resultat (1)'!$A$1,Pres_2022_T1!CX133,0),0)</f>
        <v>0</v>
      </c>
      <c r="CH133">
        <f t="shared" ca="1" si="2"/>
        <v>29218</v>
      </c>
    </row>
    <row r="134" spans="1:86" x14ac:dyDescent="0.6">
      <c r="A134" t="str">
        <v>31_02</v>
      </c>
      <c r="B134">
        <f ca="1">_xlfn.IFNA(IF(VLOOKUP(Pres_2022_T1!W134,LiaisonPolitique!$A$2:$C$13,3,FALSE)='Resultat (1)'!$A$1,Pres_2022_T1!Y134,0),0)</f>
        <v>313</v>
      </c>
      <c r="I134">
        <f ca="1">_xlfn.IFNA(IF(VLOOKUP(Pres_2022_T1!AD134,LiaisonPolitique!$A$2:$C$13,3,FALSE)='Resultat (1)'!$A$1,Pres_2022_T1!AF134,0),0)</f>
        <v>1847</v>
      </c>
      <c r="P134">
        <f ca="1">_xlfn.IFNA(IF(VLOOKUP(Pres_2022_T1!AK134,LiaisonPolitique!$A$2:$C$13,3,FALSE)='Resultat (1)'!$A$1,Pres_2022_T1!AM134,0),0)</f>
        <v>0</v>
      </c>
      <c r="W134">
        <f ca="1">_xlfn.IFNA(IF(VLOOKUP(Pres_2022_T1!AR134,LiaisonPolitique!$A$2:$C$13,3,FALSE)='Resultat (1)'!$A$1,Pres_2022_T1!AT134,0),0)</f>
        <v>0</v>
      </c>
      <c r="AD134">
        <f ca="1">_xlfn.IFNA(IF(VLOOKUP(Pres_2022_T1!AY134,LiaisonPolitique!$A$2:$C$13,3,FALSE)='Resultat (1)'!$A$1,Pres_2022_T1!BA134,0),0)</f>
        <v>0</v>
      </c>
      <c r="AK134">
        <f ca="1">_xlfn.IFNA(IF(VLOOKUP(Pres_2022_T1!BF134,LiaisonPolitique!$A$2:$C$13,3,FALSE)='Resultat (1)'!$A$1,Pres_2022_T1!BH134,0),0)</f>
        <v>0</v>
      </c>
      <c r="AR134">
        <f ca="1">_xlfn.IFNA(IF(VLOOKUP(Pres_2022_T1!BM134,LiaisonPolitique!$A$2:$C$13,3,FALSE)='Resultat (1)'!$A$1,Pres_2022_T1!BO134,0),0)</f>
        <v>23483</v>
      </c>
      <c r="AY134">
        <f ca="1">_xlfn.IFNA(IF(VLOOKUP(Pres_2022_T1!BT134,LiaisonPolitique!$A$2:$C$13,3,FALSE)='Resultat (1)'!$A$1,Pres_2022_T1!BV134,0),0)</f>
        <v>2063</v>
      </c>
      <c r="BF134">
        <f ca="1">_xlfn.IFNA(IF(VLOOKUP(Pres_2022_T1!CA134,LiaisonPolitique!$A$2:$C$13,3,FALSE)='Resultat (1)'!$A$1,Pres_2022_T1!CC134,0),0)</f>
        <v>4901</v>
      </c>
      <c r="BM134">
        <f ca="1">_xlfn.IFNA(IF(VLOOKUP(Pres_2022_T1!CH134,LiaisonPolitique!$A$2:$C$13,3,FALSE)='Resultat (1)'!$A$1,Pres_2022_T1!CJ134,0),0)</f>
        <v>0</v>
      </c>
      <c r="BT134">
        <f ca="1">_xlfn.IFNA(IF(VLOOKUP(Pres_2022_T1!CO134,LiaisonPolitique!$A$2:$C$13,3,FALSE)='Resultat (1)'!$A$1,Pres_2022_T1!CQ134,0),0)</f>
        <v>590</v>
      </c>
      <c r="CA134">
        <f ca="1">_xlfn.IFNA(IF(VLOOKUP(Pres_2022_T1!CV134,LiaisonPolitique!$A$2:$C$13,3,FALSE)='Resultat (1)'!$A$1,Pres_2022_T1!CX134,0),0)</f>
        <v>0</v>
      </c>
      <c r="CH134">
        <f t="shared" ca="1" si="2"/>
        <v>33197</v>
      </c>
    </row>
    <row r="135" spans="1:86" x14ac:dyDescent="0.6">
      <c r="A135" t="str">
        <v>31_03</v>
      </c>
      <c r="B135">
        <f ca="1">_xlfn.IFNA(IF(VLOOKUP(Pres_2022_T1!W135,LiaisonPolitique!$A$2:$C$13,3,FALSE)='Resultat (1)'!$A$1,Pres_2022_T1!Y135,0),0)</f>
        <v>185</v>
      </c>
      <c r="I135">
        <f ca="1">_xlfn.IFNA(IF(VLOOKUP(Pres_2022_T1!AD135,LiaisonPolitique!$A$2:$C$13,3,FALSE)='Resultat (1)'!$A$1,Pres_2022_T1!AF135,0),0)</f>
        <v>1246</v>
      </c>
      <c r="P135">
        <f ca="1">_xlfn.IFNA(IF(VLOOKUP(Pres_2022_T1!AK135,LiaisonPolitique!$A$2:$C$13,3,FALSE)='Resultat (1)'!$A$1,Pres_2022_T1!AM135,0),0)</f>
        <v>0</v>
      </c>
      <c r="W135">
        <f ca="1">_xlfn.IFNA(IF(VLOOKUP(Pres_2022_T1!AR135,LiaisonPolitique!$A$2:$C$13,3,FALSE)='Resultat (1)'!$A$1,Pres_2022_T1!AT135,0),0)</f>
        <v>0</v>
      </c>
      <c r="AD135">
        <f ca="1">_xlfn.IFNA(IF(VLOOKUP(Pres_2022_T1!AY135,LiaisonPolitique!$A$2:$C$13,3,FALSE)='Resultat (1)'!$A$1,Pres_2022_T1!BA135,0),0)</f>
        <v>0</v>
      </c>
      <c r="AK135">
        <f ca="1">_xlfn.IFNA(IF(VLOOKUP(Pres_2022_T1!BF135,LiaisonPolitique!$A$2:$C$13,3,FALSE)='Resultat (1)'!$A$1,Pres_2022_T1!BH135,0),0)</f>
        <v>0</v>
      </c>
      <c r="AR135">
        <f ca="1">_xlfn.IFNA(IF(VLOOKUP(Pres_2022_T1!BM135,LiaisonPolitique!$A$2:$C$13,3,FALSE)='Resultat (1)'!$A$1,Pres_2022_T1!BO135,0),0)</f>
        <v>15775</v>
      </c>
      <c r="AY135">
        <f ca="1">_xlfn.IFNA(IF(VLOOKUP(Pres_2022_T1!BT135,LiaisonPolitique!$A$2:$C$13,3,FALSE)='Resultat (1)'!$A$1,Pres_2022_T1!BV135,0),0)</f>
        <v>1555</v>
      </c>
      <c r="BF135">
        <f ca="1">_xlfn.IFNA(IF(VLOOKUP(Pres_2022_T1!CA135,LiaisonPolitique!$A$2:$C$13,3,FALSE)='Resultat (1)'!$A$1,Pres_2022_T1!CC135,0),0)</f>
        <v>4623</v>
      </c>
      <c r="BM135">
        <f ca="1">_xlfn.IFNA(IF(VLOOKUP(Pres_2022_T1!CH135,LiaisonPolitique!$A$2:$C$13,3,FALSE)='Resultat (1)'!$A$1,Pres_2022_T1!CJ135,0),0)</f>
        <v>0</v>
      </c>
      <c r="BT135">
        <f ca="1">_xlfn.IFNA(IF(VLOOKUP(Pres_2022_T1!CO135,LiaisonPolitique!$A$2:$C$13,3,FALSE)='Resultat (1)'!$A$1,Pres_2022_T1!CQ135,0),0)</f>
        <v>374</v>
      </c>
      <c r="CA135">
        <f ca="1">_xlfn.IFNA(IF(VLOOKUP(Pres_2022_T1!CV135,LiaisonPolitique!$A$2:$C$13,3,FALSE)='Resultat (1)'!$A$1,Pres_2022_T1!CX135,0),0)</f>
        <v>0</v>
      </c>
      <c r="CH135">
        <f t="shared" ca="1" si="2"/>
        <v>23758</v>
      </c>
    </row>
    <row r="136" spans="1:86" x14ac:dyDescent="0.6">
      <c r="A136" t="str">
        <v>31_04</v>
      </c>
      <c r="B136">
        <f ca="1">_xlfn.IFNA(IF(VLOOKUP(Pres_2022_T1!W136,LiaisonPolitique!$A$2:$C$13,3,FALSE)='Resultat (1)'!$A$1,Pres_2022_T1!Y136,0),0)</f>
        <v>150</v>
      </c>
      <c r="I136">
        <f ca="1">_xlfn.IFNA(IF(VLOOKUP(Pres_2022_T1!AD136,LiaisonPolitique!$A$2:$C$13,3,FALSE)='Resultat (1)'!$A$1,Pres_2022_T1!AF136,0),0)</f>
        <v>1071</v>
      </c>
      <c r="P136">
        <f ca="1">_xlfn.IFNA(IF(VLOOKUP(Pres_2022_T1!AK136,LiaisonPolitique!$A$2:$C$13,3,FALSE)='Resultat (1)'!$A$1,Pres_2022_T1!AM136,0),0)</f>
        <v>0</v>
      </c>
      <c r="W136">
        <f ca="1">_xlfn.IFNA(IF(VLOOKUP(Pres_2022_T1!AR136,LiaisonPolitique!$A$2:$C$13,3,FALSE)='Resultat (1)'!$A$1,Pres_2022_T1!AT136,0),0)</f>
        <v>0</v>
      </c>
      <c r="AD136">
        <f ca="1">_xlfn.IFNA(IF(VLOOKUP(Pres_2022_T1!AY136,LiaisonPolitique!$A$2:$C$13,3,FALSE)='Resultat (1)'!$A$1,Pres_2022_T1!BA136,0),0)</f>
        <v>0</v>
      </c>
      <c r="AK136">
        <f ca="1">_xlfn.IFNA(IF(VLOOKUP(Pres_2022_T1!BF136,LiaisonPolitique!$A$2:$C$13,3,FALSE)='Resultat (1)'!$A$1,Pres_2022_T1!BH136,0),0)</f>
        <v>0</v>
      </c>
      <c r="AR136">
        <f ca="1">_xlfn.IFNA(IF(VLOOKUP(Pres_2022_T1!BM136,LiaisonPolitique!$A$2:$C$13,3,FALSE)='Resultat (1)'!$A$1,Pres_2022_T1!BO136,0),0)</f>
        <v>19477</v>
      </c>
      <c r="AY136">
        <f ca="1">_xlfn.IFNA(IF(VLOOKUP(Pres_2022_T1!BT136,LiaisonPolitique!$A$2:$C$13,3,FALSE)='Resultat (1)'!$A$1,Pres_2022_T1!BV136,0),0)</f>
        <v>1345</v>
      </c>
      <c r="BF136">
        <f ca="1">_xlfn.IFNA(IF(VLOOKUP(Pres_2022_T1!CA136,LiaisonPolitique!$A$2:$C$13,3,FALSE)='Resultat (1)'!$A$1,Pres_2022_T1!CC136,0),0)</f>
        <v>3778</v>
      </c>
      <c r="BM136">
        <f ca="1">_xlfn.IFNA(IF(VLOOKUP(Pres_2022_T1!CH136,LiaisonPolitique!$A$2:$C$13,3,FALSE)='Resultat (1)'!$A$1,Pres_2022_T1!CJ136,0),0)</f>
        <v>0</v>
      </c>
      <c r="BT136">
        <f ca="1">_xlfn.IFNA(IF(VLOOKUP(Pres_2022_T1!CO136,LiaisonPolitique!$A$2:$C$13,3,FALSE)='Resultat (1)'!$A$1,Pres_2022_T1!CQ136,0),0)</f>
        <v>340</v>
      </c>
      <c r="CA136">
        <f ca="1">_xlfn.IFNA(IF(VLOOKUP(Pres_2022_T1!CV136,LiaisonPolitique!$A$2:$C$13,3,FALSE)='Resultat (1)'!$A$1,Pres_2022_T1!CX136,0),0)</f>
        <v>0</v>
      </c>
      <c r="CH136">
        <f t="shared" ca="1" si="2"/>
        <v>26161</v>
      </c>
    </row>
    <row r="137" spans="1:86" x14ac:dyDescent="0.6">
      <c r="A137" t="str">
        <v>31_05</v>
      </c>
      <c r="B137">
        <f ca="1">_xlfn.IFNA(IF(VLOOKUP(Pres_2022_T1!W137,LiaisonPolitique!$A$2:$C$13,3,FALSE)='Resultat (1)'!$A$1,Pres_2022_T1!Y137,0),0)</f>
        <v>353</v>
      </c>
      <c r="I137">
        <f ca="1">_xlfn.IFNA(IF(VLOOKUP(Pres_2022_T1!AD137,LiaisonPolitique!$A$2:$C$13,3,FALSE)='Resultat (1)'!$A$1,Pres_2022_T1!AF137,0),0)</f>
        <v>1800</v>
      </c>
      <c r="P137">
        <f ca="1">_xlfn.IFNA(IF(VLOOKUP(Pres_2022_T1!AK137,LiaisonPolitique!$A$2:$C$13,3,FALSE)='Resultat (1)'!$A$1,Pres_2022_T1!AM137,0),0)</f>
        <v>0</v>
      </c>
      <c r="W137">
        <f ca="1">_xlfn.IFNA(IF(VLOOKUP(Pres_2022_T1!AR137,LiaisonPolitique!$A$2:$C$13,3,FALSE)='Resultat (1)'!$A$1,Pres_2022_T1!AT137,0),0)</f>
        <v>0</v>
      </c>
      <c r="AD137">
        <f ca="1">_xlfn.IFNA(IF(VLOOKUP(Pres_2022_T1!AY137,LiaisonPolitique!$A$2:$C$13,3,FALSE)='Resultat (1)'!$A$1,Pres_2022_T1!BA137,0),0)</f>
        <v>0</v>
      </c>
      <c r="AK137">
        <f ca="1">_xlfn.IFNA(IF(VLOOKUP(Pres_2022_T1!BF137,LiaisonPolitique!$A$2:$C$13,3,FALSE)='Resultat (1)'!$A$1,Pres_2022_T1!BH137,0),0)</f>
        <v>0</v>
      </c>
      <c r="AR137">
        <f ca="1">_xlfn.IFNA(IF(VLOOKUP(Pres_2022_T1!BM137,LiaisonPolitique!$A$2:$C$13,3,FALSE)='Resultat (1)'!$A$1,Pres_2022_T1!BO137,0),0)</f>
        <v>17731</v>
      </c>
      <c r="AY137">
        <f ca="1">_xlfn.IFNA(IF(VLOOKUP(Pres_2022_T1!BT137,LiaisonPolitique!$A$2:$C$13,3,FALSE)='Resultat (1)'!$A$1,Pres_2022_T1!BV137,0),0)</f>
        <v>1888</v>
      </c>
      <c r="BF137">
        <f ca="1">_xlfn.IFNA(IF(VLOOKUP(Pres_2022_T1!CA137,LiaisonPolitique!$A$2:$C$13,3,FALSE)='Resultat (1)'!$A$1,Pres_2022_T1!CC137,0),0)</f>
        <v>3844</v>
      </c>
      <c r="BM137">
        <f ca="1">_xlfn.IFNA(IF(VLOOKUP(Pres_2022_T1!CH137,LiaisonPolitique!$A$2:$C$13,3,FALSE)='Resultat (1)'!$A$1,Pres_2022_T1!CJ137,0),0)</f>
        <v>0</v>
      </c>
      <c r="BT137">
        <f ca="1">_xlfn.IFNA(IF(VLOOKUP(Pres_2022_T1!CO137,LiaisonPolitique!$A$2:$C$13,3,FALSE)='Resultat (1)'!$A$1,Pres_2022_T1!CQ137,0),0)</f>
        <v>578</v>
      </c>
      <c r="CA137">
        <f ca="1">_xlfn.IFNA(IF(VLOOKUP(Pres_2022_T1!CV137,LiaisonPolitique!$A$2:$C$13,3,FALSE)='Resultat (1)'!$A$1,Pres_2022_T1!CX137,0),0)</f>
        <v>0</v>
      </c>
      <c r="CH137">
        <f t="shared" ca="1" si="2"/>
        <v>26194</v>
      </c>
    </row>
    <row r="138" spans="1:86" x14ac:dyDescent="0.6">
      <c r="A138" t="str">
        <v>31_06</v>
      </c>
      <c r="B138">
        <f ca="1">_xlfn.IFNA(IF(VLOOKUP(Pres_2022_T1!W138,LiaisonPolitique!$A$2:$C$13,3,FALSE)='Resultat (1)'!$A$1,Pres_2022_T1!Y138,0),0)</f>
        <v>401</v>
      </c>
      <c r="I138">
        <f ca="1">_xlfn.IFNA(IF(VLOOKUP(Pres_2022_T1!AD138,LiaisonPolitique!$A$2:$C$13,3,FALSE)='Resultat (1)'!$A$1,Pres_2022_T1!AF138,0),0)</f>
        <v>2072</v>
      </c>
      <c r="P138">
        <f ca="1">_xlfn.IFNA(IF(VLOOKUP(Pres_2022_T1!AK138,LiaisonPolitique!$A$2:$C$13,3,FALSE)='Resultat (1)'!$A$1,Pres_2022_T1!AM138,0),0)</f>
        <v>0</v>
      </c>
      <c r="W138">
        <f ca="1">_xlfn.IFNA(IF(VLOOKUP(Pres_2022_T1!AR138,LiaisonPolitique!$A$2:$C$13,3,FALSE)='Resultat (1)'!$A$1,Pres_2022_T1!AT138,0),0)</f>
        <v>0</v>
      </c>
      <c r="AD138">
        <f ca="1">_xlfn.IFNA(IF(VLOOKUP(Pres_2022_T1!AY138,LiaisonPolitique!$A$2:$C$13,3,FALSE)='Resultat (1)'!$A$1,Pres_2022_T1!BA138,0),0)</f>
        <v>0</v>
      </c>
      <c r="AK138">
        <f ca="1">_xlfn.IFNA(IF(VLOOKUP(Pres_2022_T1!BF138,LiaisonPolitique!$A$2:$C$13,3,FALSE)='Resultat (1)'!$A$1,Pres_2022_T1!BH138,0),0)</f>
        <v>0</v>
      </c>
      <c r="AR138">
        <f ca="1">_xlfn.IFNA(IF(VLOOKUP(Pres_2022_T1!BM138,LiaisonPolitique!$A$2:$C$13,3,FALSE)='Resultat (1)'!$A$1,Pres_2022_T1!BO138,0),0)</f>
        <v>20533</v>
      </c>
      <c r="AY138">
        <f ca="1">_xlfn.IFNA(IF(VLOOKUP(Pres_2022_T1!BT138,LiaisonPolitique!$A$2:$C$13,3,FALSE)='Resultat (1)'!$A$1,Pres_2022_T1!BV138,0),0)</f>
        <v>2668</v>
      </c>
      <c r="BF138">
        <f ca="1">_xlfn.IFNA(IF(VLOOKUP(Pres_2022_T1!CA138,LiaisonPolitique!$A$2:$C$13,3,FALSE)='Resultat (1)'!$A$1,Pres_2022_T1!CC138,0),0)</f>
        <v>5781</v>
      </c>
      <c r="BM138">
        <f ca="1">_xlfn.IFNA(IF(VLOOKUP(Pres_2022_T1!CH138,LiaisonPolitique!$A$2:$C$13,3,FALSE)='Resultat (1)'!$A$1,Pres_2022_T1!CJ138,0),0)</f>
        <v>0</v>
      </c>
      <c r="BT138">
        <f ca="1">_xlfn.IFNA(IF(VLOOKUP(Pres_2022_T1!CO138,LiaisonPolitique!$A$2:$C$13,3,FALSE)='Resultat (1)'!$A$1,Pres_2022_T1!CQ138,0),0)</f>
        <v>569</v>
      </c>
      <c r="CA138">
        <f ca="1">_xlfn.IFNA(IF(VLOOKUP(Pres_2022_T1!CV138,LiaisonPolitique!$A$2:$C$13,3,FALSE)='Resultat (1)'!$A$1,Pres_2022_T1!CX138,0),0)</f>
        <v>0</v>
      </c>
      <c r="CH138">
        <f t="shared" ca="1" si="2"/>
        <v>32024</v>
      </c>
    </row>
    <row r="139" spans="1:86" x14ac:dyDescent="0.6">
      <c r="A139" t="str">
        <v>31_07</v>
      </c>
      <c r="B139">
        <f ca="1">_xlfn.IFNA(IF(VLOOKUP(Pres_2022_T1!W139,LiaisonPolitique!$A$2:$C$13,3,FALSE)='Resultat (1)'!$A$1,Pres_2022_T1!Y139,0),0)</f>
        <v>421</v>
      </c>
      <c r="I139">
        <f ca="1">_xlfn.IFNA(IF(VLOOKUP(Pres_2022_T1!AD139,LiaisonPolitique!$A$2:$C$13,3,FALSE)='Resultat (1)'!$A$1,Pres_2022_T1!AF139,0),0)</f>
        <v>1928</v>
      </c>
      <c r="P139">
        <f ca="1">_xlfn.IFNA(IF(VLOOKUP(Pres_2022_T1!AK139,LiaisonPolitique!$A$2:$C$13,3,FALSE)='Resultat (1)'!$A$1,Pres_2022_T1!AM139,0),0)</f>
        <v>0</v>
      </c>
      <c r="W139">
        <f ca="1">_xlfn.IFNA(IF(VLOOKUP(Pres_2022_T1!AR139,LiaisonPolitique!$A$2:$C$13,3,FALSE)='Resultat (1)'!$A$1,Pres_2022_T1!AT139,0),0)</f>
        <v>0</v>
      </c>
      <c r="AD139">
        <f ca="1">_xlfn.IFNA(IF(VLOOKUP(Pres_2022_T1!AY139,LiaisonPolitique!$A$2:$C$13,3,FALSE)='Resultat (1)'!$A$1,Pres_2022_T1!BA139,0),0)</f>
        <v>0</v>
      </c>
      <c r="AK139">
        <f ca="1">_xlfn.IFNA(IF(VLOOKUP(Pres_2022_T1!BF139,LiaisonPolitique!$A$2:$C$13,3,FALSE)='Resultat (1)'!$A$1,Pres_2022_T1!BH139,0),0)</f>
        <v>0</v>
      </c>
      <c r="AR139">
        <f ca="1">_xlfn.IFNA(IF(VLOOKUP(Pres_2022_T1!BM139,LiaisonPolitique!$A$2:$C$13,3,FALSE)='Resultat (1)'!$A$1,Pres_2022_T1!BO139,0),0)</f>
        <v>18722</v>
      </c>
      <c r="AY139">
        <f ca="1">_xlfn.IFNA(IF(VLOOKUP(Pres_2022_T1!BT139,LiaisonPolitique!$A$2:$C$13,3,FALSE)='Resultat (1)'!$A$1,Pres_2022_T1!BV139,0),0)</f>
        <v>2109</v>
      </c>
      <c r="BF139">
        <f ca="1">_xlfn.IFNA(IF(VLOOKUP(Pres_2022_T1!CA139,LiaisonPolitique!$A$2:$C$13,3,FALSE)='Resultat (1)'!$A$1,Pres_2022_T1!CC139,0),0)</f>
        <v>3798</v>
      </c>
      <c r="BM139">
        <f ca="1">_xlfn.IFNA(IF(VLOOKUP(Pres_2022_T1!CH139,LiaisonPolitique!$A$2:$C$13,3,FALSE)='Resultat (1)'!$A$1,Pres_2022_T1!CJ139,0),0)</f>
        <v>0</v>
      </c>
      <c r="BT139">
        <f ca="1">_xlfn.IFNA(IF(VLOOKUP(Pres_2022_T1!CO139,LiaisonPolitique!$A$2:$C$13,3,FALSE)='Resultat (1)'!$A$1,Pres_2022_T1!CQ139,0),0)</f>
        <v>577</v>
      </c>
      <c r="CA139">
        <f ca="1">_xlfn.IFNA(IF(VLOOKUP(Pres_2022_T1!CV139,LiaisonPolitique!$A$2:$C$13,3,FALSE)='Resultat (1)'!$A$1,Pres_2022_T1!CX139,0),0)</f>
        <v>0</v>
      </c>
      <c r="CH139">
        <f t="shared" ca="1" si="2"/>
        <v>27555</v>
      </c>
    </row>
    <row r="140" spans="1:86" x14ac:dyDescent="0.6">
      <c r="A140" t="str">
        <v>31_08</v>
      </c>
      <c r="B140">
        <f ca="1">_xlfn.IFNA(IF(VLOOKUP(Pres_2022_T1!W140,LiaisonPolitique!$A$2:$C$13,3,FALSE)='Resultat (1)'!$A$1,Pres_2022_T1!Y140,0),0)</f>
        <v>340</v>
      </c>
      <c r="I140">
        <f ca="1">_xlfn.IFNA(IF(VLOOKUP(Pres_2022_T1!AD140,LiaisonPolitique!$A$2:$C$13,3,FALSE)='Resultat (1)'!$A$1,Pres_2022_T1!AF140,0),0)</f>
        <v>1625</v>
      </c>
      <c r="P140">
        <f ca="1">_xlfn.IFNA(IF(VLOOKUP(Pres_2022_T1!AK140,LiaisonPolitique!$A$2:$C$13,3,FALSE)='Resultat (1)'!$A$1,Pres_2022_T1!AM140,0),0)</f>
        <v>0</v>
      </c>
      <c r="W140">
        <f ca="1">_xlfn.IFNA(IF(VLOOKUP(Pres_2022_T1!AR140,LiaisonPolitique!$A$2:$C$13,3,FALSE)='Resultat (1)'!$A$1,Pres_2022_T1!AT140,0),0)</f>
        <v>0</v>
      </c>
      <c r="AD140">
        <f ca="1">_xlfn.IFNA(IF(VLOOKUP(Pres_2022_T1!AY140,LiaisonPolitique!$A$2:$C$13,3,FALSE)='Resultat (1)'!$A$1,Pres_2022_T1!BA140,0),0)</f>
        <v>0</v>
      </c>
      <c r="AK140">
        <f ca="1">_xlfn.IFNA(IF(VLOOKUP(Pres_2022_T1!BF140,LiaisonPolitique!$A$2:$C$13,3,FALSE)='Resultat (1)'!$A$1,Pres_2022_T1!BH140,0),0)</f>
        <v>0</v>
      </c>
      <c r="AR140">
        <f ca="1">_xlfn.IFNA(IF(VLOOKUP(Pres_2022_T1!BM140,LiaisonPolitique!$A$2:$C$13,3,FALSE)='Resultat (1)'!$A$1,Pres_2022_T1!BO140,0),0)</f>
        <v>13313</v>
      </c>
      <c r="AY140">
        <f ca="1">_xlfn.IFNA(IF(VLOOKUP(Pres_2022_T1!BT140,LiaisonPolitique!$A$2:$C$13,3,FALSE)='Resultat (1)'!$A$1,Pres_2022_T1!BV140,0),0)</f>
        <v>2168</v>
      </c>
      <c r="BF140">
        <f ca="1">_xlfn.IFNA(IF(VLOOKUP(Pres_2022_T1!CA140,LiaisonPolitique!$A$2:$C$13,3,FALSE)='Resultat (1)'!$A$1,Pres_2022_T1!CC140,0),0)</f>
        <v>2063</v>
      </c>
      <c r="BM140">
        <f ca="1">_xlfn.IFNA(IF(VLOOKUP(Pres_2022_T1!CH140,LiaisonPolitique!$A$2:$C$13,3,FALSE)='Resultat (1)'!$A$1,Pres_2022_T1!CJ140,0),0)</f>
        <v>0</v>
      </c>
      <c r="BT140">
        <f ca="1">_xlfn.IFNA(IF(VLOOKUP(Pres_2022_T1!CO140,LiaisonPolitique!$A$2:$C$13,3,FALSE)='Resultat (1)'!$A$1,Pres_2022_T1!CQ140,0),0)</f>
        <v>444</v>
      </c>
      <c r="CA140">
        <f ca="1">_xlfn.IFNA(IF(VLOOKUP(Pres_2022_T1!CV140,LiaisonPolitique!$A$2:$C$13,3,FALSE)='Resultat (1)'!$A$1,Pres_2022_T1!CX140,0),0)</f>
        <v>0</v>
      </c>
      <c r="CH140">
        <f t="shared" ca="1" si="2"/>
        <v>19953</v>
      </c>
    </row>
    <row r="141" spans="1:86" x14ac:dyDescent="0.6">
      <c r="A141" t="str">
        <v>31_09</v>
      </c>
      <c r="B141">
        <f ca="1">_xlfn.IFNA(IF(VLOOKUP(Pres_2022_T1!W141,LiaisonPolitique!$A$2:$C$13,3,FALSE)='Resultat (1)'!$A$1,Pres_2022_T1!Y141,0),0)</f>
        <v>287</v>
      </c>
      <c r="I141">
        <f ca="1">_xlfn.IFNA(IF(VLOOKUP(Pres_2022_T1!AD141,LiaisonPolitique!$A$2:$C$13,3,FALSE)='Resultat (1)'!$A$1,Pres_2022_T1!AF141,0),0)</f>
        <v>1410</v>
      </c>
      <c r="P141">
        <f ca="1">_xlfn.IFNA(IF(VLOOKUP(Pres_2022_T1!AK141,LiaisonPolitique!$A$2:$C$13,3,FALSE)='Resultat (1)'!$A$1,Pres_2022_T1!AM141,0),0)</f>
        <v>0</v>
      </c>
      <c r="W141">
        <f ca="1">_xlfn.IFNA(IF(VLOOKUP(Pres_2022_T1!AR141,LiaisonPolitique!$A$2:$C$13,3,FALSE)='Resultat (1)'!$A$1,Pres_2022_T1!AT141,0),0)</f>
        <v>0</v>
      </c>
      <c r="AD141">
        <f ca="1">_xlfn.IFNA(IF(VLOOKUP(Pres_2022_T1!AY141,LiaisonPolitique!$A$2:$C$13,3,FALSE)='Resultat (1)'!$A$1,Pres_2022_T1!BA141,0),0)</f>
        <v>0</v>
      </c>
      <c r="AK141">
        <f ca="1">_xlfn.IFNA(IF(VLOOKUP(Pres_2022_T1!BF141,LiaisonPolitique!$A$2:$C$13,3,FALSE)='Resultat (1)'!$A$1,Pres_2022_T1!BH141,0),0)</f>
        <v>0</v>
      </c>
      <c r="AR141">
        <f ca="1">_xlfn.IFNA(IF(VLOOKUP(Pres_2022_T1!BM141,LiaisonPolitique!$A$2:$C$13,3,FALSE)='Resultat (1)'!$A$1,Pres_2022_T1!BO141,0),0)</f>
        <v>20344</v>
      </c>
      <c r="AY141">
        <f ca="1">_xlfn.IFNA(IF(VLOOKUP(Pres_2022_T1!BT141,LiaisonPolitique!$A$2:$C$13,3,FALSE)='Resultat (1)'!$A$1,Pres_2022_T1!BV141,0),0)</f>
        <v>1662</v>
      </c>
      <c r="BF141">
        <f ca="1">_xlfn.IFNA(IF(VLOOKUP(Pres_2022_T1!CA141,LiaisonPolitique!$A$2:$C$13,3,FALSE)='Resultat (1)'!$A$1,Pres_2022_T1!CC141,0),0)</f>
        <v>3792</v>
      </c>
      <c r="BM141">
        <f ca="1">_xlfn.IFNA(IF(VLOOKUP(Pres_2022_T1!CH141,LiaisonPolitique!$A$2:$C$13,3,FALSE)='Resultat (1)'!$A$1,Pres_2022_T1!CJ141,0),0)</f>
        <v>0</v>
      </c>
      <c r="BT141">
        <f ca="1">_xlfn.IFNA(IF(VLOOKUP(Pres_2022_T1!CO141,LiaisonPolitique!$A$2:$C$13,3,FALSE)='Resultat (1)'!$A$1,Pres_2022_T1!CQ141,0),0)</f>
        <v>448</v>
      </c>
      <c r="CA141">
        <f ca="1">_xlfn.IFNA(IF(VLOOKUP(Pres_2022_T1!CV141,LiaisonPolitique!$A$2:$C$13,3,FALSE)='Resultat (1)'!$A$1,Pres_2022_T1!CX141,0),0)</f>
        <v>0</v>
      </c>
      <c r="CH141">
        <f t="shared" ca="1" si="2"/>
        <v>27943</v>
      </c>
    </row>
    <row r="142" spans="1:86" x14ac:dyDescent="0.6">
      <c r="A142" t="str">
        <v>31_10</v>
      </c>
      <c r="B142">
        <f ca="1">_xlfn.IFNA(IF(VLOOKUP(Pres_2022_T1!W142,LiaisonPolitique!$A$2:$C$13,3,FALSE)='Resultat (1)'!$A$1,Pres_2022_T1!Y142,0),0)</f>
        <v>349</v>
      </c>
      <c r="I142">
        <f ca="1">_xlfn.IFNA(IF(VLOOKUP(Pres_2022_T1!AD142,LiaisonPolitique!$A$2:$C$13,3,FALSE)='Resultat (1)'!$A$1,Pres_2022_T1!AF142,0),0)</f>
        <v>1928</v>
      </c>
      <c r="P142">
        <f ca="1">_xlfn.IFNA(IF(VLOOKUP(Pres_2022_T1!AK142,LiaisonPolitique!$A$2:$C$13,3,FALSE)='Resultat (1)'!$A$1,Pres_2022_T1!AM142,0),0)</f>
        <v>0</v>
      </c>
      <c r="W142">
        <f ca="1">_xlfn.IFNA(IF(VLOOKUP(Pres_2022_T1!AR142,LiaisonPolitique!$A$2:$C$13,3,FALSE)='Resultat (1)'!$A$1,Pres_2022_T1!AT142,0),0)</f>
        <v>0</v>
      </c>
      <c r="AD142">
        <f ca="1">_xlfn.IFNA(IF(VLOOKUP(Pres_2022_T1!AY142,LiaisonPolitique!$A$2:$C$13,3,FALSE)='Resultat (1)'!$A$1,Pres_2022_T1!BA142,0),0)</f>
        <v>0</v>
      </c>
      <c r="AK142">
        <f ca="1">_xlfn.IFNA(IF(VLOOKUP(Pres_2022_T1!BF142,LiaisonPolitique!$A$2:$C$13,3,FALSE)='Resultat (1)'!$A$1,Pres_2022_T1!BH142,0),0)</f>
        <v>0</v>
      </c>
      <c r="AR142">
        <f ca="1">_xlfn.IFNA(IF(VLOOKUP(Pres_2022_T1!BM142,LiaisonPolitique!$A$2:$C$13,3,FALSE)='Resultat (1)'!$A$1,Pres_2022_T1!BO142,0),0)</f>
        <v>18686</v>
      </c>
      <c r="AY142">
        <f ca="1">_xlfn.IFNA(IF(VLOOKUP(Pres_2022_T1!BT142,LiaisonPolitique!$A$2:$C$13,3,FALSE)='Resultat (1)'!$A$1,Pres_2022_T1!BV142,0),0)</f>
        <v>2455</v>
      </c>
      <c r="BF142">
        <f ca="1">_xlfn.IFNA(IF(VLOOKUP(Pres_2022_T1!CA142,LiaisonPolitique!$A$2:$C$13,3,FALSE)='Resultat (1)'!$A$1,Pres_2022_T1!CC142,0),0)</f>
        <v>5362</v>
      </c>
      <c r="BM142">
        <f ca="1">_xlfn.IFNA(IF(VLOOKUP(Pres_2022_T1!CH142,LiaisonPolitique!$A$2:$C$13,3,FALSE)='Resultat (1)'!$A$1,Pres_2022_T1!CJ142,0),0)</f>
        <v>0</v>
      </c>
      <c r="BT142">
        <f ca="1">_xlfn.IFNA(IF(VLOOKUP(Pres_2022_T1!CO142,LiaisonPolitique!$A$2:$C$13,3,FALSE)='Resultat (1)'!$A$1,Pres_2022_T1!CQ142,0),0)</f>
        <v>542</v>
      </c>
      <c r="CA142">
        <f ca="1">_xlfn.IFNA(IF(VLOOKUP(Pres_2022_T1!CV142,LiaisonPolitique!$A$2:$C$13,3,FALSE)='Resultat (1)'!$A$1,Pres_2022_T1!CX142,0),0)</f>
        <v>0</v>
      </c>
      <c r="CH142">
        <f t="shared" ca="1" si="2"/>
        <v>29322</v>
      </c>
    </row>
    <row r="143" spans="1:86" x14ac:dyDescent="0.6">
      <c r="A143" t="str">
        <v>32_01</v>
      </c>
      <c r="B143">
        <f ca="1">_xlfn.IFNA(IF(VLOOKUP(Pres_2022_T1!W143,LiaisonPolitique!$A$2:$C$13,3,FALSE)='Resultat (1)'!$A$1,Pres_2022_T1!Y143,0),0)</f>
        <v>260</v>
      </c>
      <c r="I143">
        <f ca="1">_xlfn.IFNA(IF(VLOOKUP(Pres_2022_T1!AD143,LiaisonPolitique!$A$2:$C$13,3,FALSE)='Resultat (1)'!$A$1,Pres_2022_T1!AF143,0),0)</f>
        <v>1696</v>
      </c>
      <c r="P143">
        <f ca="1">_xlfn.IFNA(IF(VLOOKUP(Pres_2022_T1!AK143,LiaisonPolitique!$A$2:$C$13,3,FALSE)='Resultat (1)'!$A$1,Pres_2022_T1!AM143,0),0)</f>
        <v>0</v>
      </c>
      <c r="W143">
        <f ca="1">_xlfn.IFNA(IF(VLOOKUP(Pres_2022_T1!AR143,LiaisonPolitique!$A$2:$C$13,3,FALSE)='Resultat (1)'!$A$1,Pres_2022_T1!AT143,0),0)</f>
        <v>0</v>
      </c>
      <c r="AD143">
        <f ca="1">_xlfn.IFNA(IF(VLOOKUP(Pres_2022_T1!AY143,LiaisonPolitique!$A$2:$C$13,3,FALSE)='Resultat (1)'!$A$1,Pres_2022_T1!BA143,0),0)</f>
        <v>0</v>
      </c>
      <c r="AK143">
        <f ca="1">_xlfn.IFNA(IF(VLOOKUP(Pres_2022_T1!BF143,LiaisonPolitique!$A$2:$C$13,3,FALSE)='Resultat (1)'!$A$1,Pres_2022_T1!BH143,0),0)</f>
        <v>0</v>
      </c>
      <c r="AR143">
        <f ca="1">_xlfn.IFNA(IF(VLOOKUP(Pres_2022_T1!BM143,LiaisonPolitique!$A$2:$C$13,3,FALSE)='Resultat (1)'!$A$1,Pres_2022_T1!BO143,0),0)</f>
        <v>11275</v>
      </c>
      <c r="AY143">
        <f ca="1">_xlfn.IFNA(IF(VLOOKUP(Pres_2022_T1!BT143,LiaisonPolitique!$A$2:$C$13,3,FALSE)='Resultat (1)'!$A$1,Pres_2022_T1!BV143,0),0)</f>
        <v>2009</v>
      </c>
      <c r="BF143">
        <f ca="1">_xlfn.IFNA(IF(VLOOKUP(Pres_2022_T1!CA143,LiaisonPolitique!$A$2:$C$13,3,FALSE)='Resultat (1)'!$A$1,Pres_2022_T1!CC143,0),0)</f>
        <v>1962</v>
      </c>
      <c r="BM143">
        <f ca="1">_xlfn.IFNA(IF(VLOOKUP(Pres_2022_T1!CH143,LiaisonPolitique!$A$2:$C$13,3,FALSE)='Resultat (1)'!$A$1,Pres_2022_T1!CJ143,0),0)</f>
        <v>0</v>
      </c>
      <c r="BT143">
        <f ca="1">_xlfn.IFNA(IF(VLOOKUP(Pres_2022_T1!CO143,LiaisonPolitique!$A$2:$C$13,3,FALSE)='Resultat (1)'!$A$1,Pres_2022_T1!CQ143,0),0)</f>
        <v>425</v>
      </c>
      <c r="CA143">
        <f ca="1">_xlfn.IFNA(IF(VLOOKUP(Pres_2022_T1!CV143,LiaisonPolitique!$A$2:$C$13,3,FALSE)='Resultat (1)'!$A$1,Pres_2022_T1!CX143,0),0)</f>
        <v>0</v>
      </c>
      <c r="CH143">
        <f t="shared" ca="1" si="2"/>
        <v>17627</v>
      </c>
    </row>
    <row r="144" spans="1:86" x14ac:dyDescent="0.6">
      <c r="A144" t="str">
        <v>32_02</v>
      </c>
      <c r="B144">
        <f ca="1">_xlfn.IFNA(IF(VLOOKUP(Pres_2022_T1!W144,LiaisonPolitique!$A$2:$C$13,3,FALSE)='Resultat (1)'!$A$1,Pres_2022_T1!Y144,0),0)</f>
        <v>269</v>
      </c>
      <c r="I144">
        <f ca="1">_xlfn.IFNA(IF(VLOOKUP(Pres_2022_T1!AD144,LiaisonPolitique!$A$2:$C$13,3,FALSE)='Resultat (1)'!$A$1,Pres_2022_T1!AF144,0),0)</f>
        <v>1432</v>
      </c>
      <c r="P144">
        <f ca="1">_xlfn.IFNA(IF(VLOOKUP(Pres_2022_T1!AK144,LiaisonPolitique!$A$2:$C$13,3,FALSE)='Resultat (1)'!$A$1,Pres_2022_T1!AM144,0),0)</f>
        <v>0</v>
      </c>
      <c r="W144">
        <f ca="1">_xlfn.IFNA(IF(VLOOKUP(Pres_2022_T1!AR144,LiaisonPolitique!$A$2:$C$13,3,FALSE)='Resultat (1)'!$A$1,Pres_2022_T1!AT144,0),0)</f>
        <v>0</v>
      </c>
      <c r="AD144">
        <f ca="1">_xlfn.IFNA(IF(VLOOKUP(Pres_2022_T1!AY144,LiaisonPolitique!$A$2:$C$13,3,FALSE)='Resultat (1)'!$A$1,Pres_2022_T1!BA144,0),0)</f>
        <v>0</v>
      </c>
      <c r="AK144">
        <f ca="1">_xlfn.IFNA(IF(VLOOKUP(Pres_2022_T1!BF144,LiaisonPolitique!$A$2:$C$13,3,FALSE)='Resultat (1)'!$A$1,Pres_2022_T1!BH144,0),0)</f>
        <v>0</v>
      </c>
      <c r="AR144">
        <f ca="1">_xlfn.IFNA(IF(VLOOKUP(Pres_2022_T1!BM144,LiaisonPolitique!$A$2:$C$13,3,FALSE)='Resultat (1)'!$A$1,Pres_2022_T1!BO144,0),0)</f>
        <v>10078</v>
      </c>
      <c r="AY144">
        <f ca="1">_xlfn.IFNA(IF(VLOOKUP(Pres_2022_T1!BT144,LiaisonPolitique!$A$2:$C$13,3,FALSE)='Resultat (1)'!$A$1,Pres_2022_T1!BV144,0),0)</f>
        <v>1852</v>
      </c>
      <c r="BF144">
        <f ca="1">_xlfn.IFNA(IF(VLOOKUP(Pres_2022_T1!CA144,LiaisonPolitique!$A$2:$C$13,3,FALSE)='Resultat (1)'!$A$1,Pres_2022_T1!CC144,0),0)</f>
        <v>2128</v>
      </c>
      <c r="BM144">
        <f ca="1">_xlfn.IFNA(IF(VLOOKUP(Pres_2022_T1!CH144,LiaisonPolitique!$A$2:$C$13,3,FALSE)='Resultat (1)'!$A$1,Pres_2022_T1!CJ144,0),0)</f>
        <v>0</v>
      </c>
      <c r="BT144">
        <f ca="1">_xlfn.IFNA(IF(VLOOKUP(Pres_2022_T1!CO144,LiaisonPolitique!$A$2:$C$13,3,FALSE)='Resultat (1)'!$A$1,Pres_2022_T1!CQ144,0),0)</f>
        <v>368</v>
      </c>
      <c r="CA144">
        <f ca="1">_xlfn.IFNA(IF(VLOOKUP(Pres_2022_T1!CV144,LiaisonPolitique!$A$2:$C$13,3,FALSE)='Resultat (1)'!$A$1,Pres_2022_T1!CX144,0),0)</f>
        <v>0</v>
      </c>
      <c r="CH144">
        <f t="shared" ca="1" si="2"/>
        <v>16127</v>
      </c>
    </row>
    <row r="145" spans="1:86" x14ac:dyDescent="0.6">
      <c r="A145" t="str">
        <v>33_01</v>
      </c>
      <c r="B145">
        <f ca="1">_xlfn.IFNA(IF(VLOOKUP(Pres_2022_T1!W145,LiaisonPolitique!$A$2:$C$13,3,FALSE)='Resultat (1)'!$A$1,Pres_2022_T1!Y145,0),0)</f>
        <v>217</v>
      </c>
      <c r="I145">
        <f ca="1">_xlfn.IFNA(IF(VLOOKUP(Pres_2022_T1!AD145,LiaisonPolitique!$A$2:$C$13,3,FALSE)='Resultat (1)'!$A$1,Pres_2022_T1!AF145,0),0)</f>
        <v>1372</v>
      </c>
      <c r="P145">
        <f ca="1">_xlfn.IFNA(IF(VLOOKUP(Pres_2022_T1!AK145,LiaisonPolitique!$A$2:$C$13,3,FALSE)='Resultat (1)'!$A$1,Pres_2022_T1!AM145,0),0)</f>
        <v>0</v>
      </c>
      <c r="W145">
        <f ca="1">_xlfn.IFNA(IF(VLOOKUP(Pres_2022_T1!AR145,LiaisonPolitique!$A$2:$C$13,3,FALSE)='Resultat (1)'!$A$1,Pres_2022_T1!AT145,0),0)</f>
        <v>0</v>
      </c>
      <c r="AD145">
        <f ca="1">_xlfn.IFNA(IF(VLOOKUP(Pres_2022_T1!AY145,LiaisonPolitique!$A$2:$C$13,3,FALSE)='Resultat (1)'!$A$1,Pres_2022_T1!BA145,0),0)</f>
        <v>0</v>
      </c>
      <c r="AK145">
        <f ca="1">_xlfn.IFNA(IF(VLOOKUP(Pres_2022_T1!BF145,LiaisonPolitique!$A$2:$C$13,3,FALSE)='Resultat (1)'!$A$1,Pres_2022_T1!BH145,0),0)</f>
        <v>0</v>
      </c>
      <c r="AR145">
        <f ca="1">_xlfn.IFNA(IF(VLOOKUP(Pres_2022_T1!BM145,LiaisonPolitique!$A$2:$C$13,3,FALSE)='Resultat (1)'!$A$1,Pres_2022_T1!BO145,0),0)</f>
        <v>17364</v>
      </c>
      <c r="AY145">
        <f ca="1">_xlfn.IFNA(IF(VLOOKUP(Pres_2022_T1!BT145,LiaisonPolitique!$A$2:$C$13,3,FALSE)='Resultat (1)'!$A$1,Pres_2022_T1!BV145,0),0)</f>
        <v>1621</v>
      </c>
      <c r="BF145">
        <f ca="1">_xlfn.IFNA(IF(VLOOKUP(Pres_2022_T1!CA145,LiaisonPolitique!$A$2:$C$13,3,FALSE)='Resultat (1)'!$A$1,Pres_2022_T1!CC145,0),0)</f>
        <v>5373</v>
      </c>
      <c r="BM145">
        <f ca="1">_xlfn.IFNA(IF(VLOOKUP(Pres_2022_T1!CH145,LiaisonPolitique!$A$2:$C$13,3,FALSE)='Resultat (1)'!$A$1,Pres_2022_T1!CJ145,0),0)</f>
        <v>0</v>
      </c>
      <c r="BT145">
        <f ca="1">_xlfn.IFNA(IF(VLOOKUP(Pres_2022_T1!CO145,LiaisonPolitique!$A$2:$C$13,3,FALSE)='Resultat (1)'!$A$1,Pres_2022_T1!CQ145,0),0)</f>
        <v>661</v>
      </c>
      <c r="CA145">
        <f ca="1">_xlfn.IFNA(IF(VLOOKUP(Pres_2022_T1!CV145,LiaisonPolitique!$A$2:$C$13,3,FALSE)='Resultat (1)'!$A$1,Pres_2022_T1!CX145,0),0)</f>
        <v>0</v>
      </c>
      <c r="CH145">
        <f t="shared" ca="1" si="2"/>
        <v>26608</v>
      </c>
    </row>
    <row r="146" spans="1:86" x14ac:dyDescent="0.6">
      <c r="A146" t="str">
        <v>33_02</v>
      </c>
      <c r="B146">
        <f ca="1">_xlfn.IFNA(IF(VLOOKUP(Pres_2022_T1!W146,LiaisonPolitique!$A$2:$C$13,3,FALSE)='Resultat (1)'!$A$1,Pres_2022_T1!Y146,0),0)</f>
        <v>129</v>
      </c>
      <c r="I146">
        <f ca="1">_xlfn.IFNA(IF(VLOOKUP(Pres_2022_T1!AD146,LiaisonPolitique!$A$2:$C$13,3,FALSE)='Resultat (1)'!$A$1,Pres_2022_T1!AF146,0),0)</f>
        <v>855</v>
      </c>
      <c r="P146">
        <f ca="1">_xlfn.IFNA(IF(VLOOKUP(Pres_2022_T1!AK146,LiaisonPolitique!$A$2:$C$13,3,FALSE)='Resultat (1)'!$A$1,Pres_2022_T1!AM146,0),0)</f>
        <v>0</v>
      </c>
      <c r="W146">
        <f ca="1">_xlfn.IFNA(IF(VLOOKUP(Pres_2022_T1!AR146,LiaisonPolitique!$A$2:$C$13,3,FALSE)='Resultat (1)'!$A$1,Pres_2022_T1!AT146,0),0)</f>
        <v>0</v>
      </c>
      <c r="AD146">
        <f ca="1">_xlfn.IFNA(IF(VLOOKUP(Pres_2022_T1!AY146,LiaisonPolitique!$A$2:$C$13,3,FALSE)='Resultat (1)'!$A$1,Pres_2022_T1!BA146,0),0)</f>
        <v>0</v>
      </c>
      <c r="AK146">
        <f ca="1">_xlfn.IFNA(IF(VLOOKUP(Pres_2022_T1!BF146,LiaisonPolitique!$A$2:$C$13,3,FALSE)='Resultat (1)'!$A$1,Pres_2022_T1!BH146,0),0)</f>
        <v>0</v>
      </c>
      <c r="AR146">
        <f ca="1">_xlfn.IFNA(IF(VLOOKUP(Pres_2022_T1!BM146,LiaisonPolitique!$A$2:$C$13,3,FALSE)='Resultat (1)'!$A$1,Pres_2022_T1!BO146,0),0)</f>
        <v>17034</v>
      </c>
      <c r="AY146">
        <f ca="1">_xlfn.IFNA(IF(VLOOKUP(Pres_2022_T1!BT146,LiaisonPolitique!$A$2:$C$13,3,FALSE)='Resultat (1)'!$A$1,Pres_2022_T1!BV146,0),0)</f>
        <v>1334</v>
      </c>
      <c r="BF146">
        <f ca="1">_xlfn.IFNA(IF(VLOOKUP(Pres_2022_T1!CA146,LiaisonPolitique!$A$2:$C$13,3,FALSE)='Resultat (1)'!$A$1,Pres_2022_T1!CC146,0),0)</f>
        <v>5044</v>
      </c>
      <c r="BM146">
        <f ca="1">_xlfn.IFNA(IF(VLOOKUP(Pres_2022_T1!CH146,LiaisonPolitique!$A$2:$C$13,3,FALSE)='Resultat (1)'!$A$1,Pres_2022_T1!CJ146,0),0)</f>
        <v>0</v>
      </c>
      <c r="BT146">
        <f ca="1">_xlfn.IFNA(IF(VLOOKUP(Pres_2022_T1!CO146,LiaisonPolitique!$A$2:$C$13,3,FALSE)='Resultat (1)'!$A$1,Pres_2022_T1!CQ146,0),0)</f>
        <v>539</v>
      </c>
      <c r="CA146">
        <f ca="1">_xlfn.IFNA(IF(VLOOKUP(Pres_2022_T1!CV146,LiaisonPolitique!$A$2:$C$13,3,FALSE)='Resultat (1)'!$A$1,Pres_2022_T1!CX146,0),0)</f>
        <v>0</v>
      </c>
      <c r="CH146">
        <f t="shared" ca="1" si="2"/>
        <v>24935</v>
      </c>
    </row>
    <row r="147" spans="1:86" x14ac:dyDescent="0.6">
      <c r="A147" t="str">
        <v>33_03</v>
      </c>
      <c r="B147">
        <f ca="1">_xlfn.IFNA(IF(VLOOKUP(Pres_2022_T1!W147,LiaisonPolitique!$A$2:$C$13,3,FALSE)='Resultat (1)'!$A$1,Pres_2022_T1!Y147,0),0)</f>
        <v>270</v>
      </c>
      <c r="I147">
        <f ca="1">_xlfn.IFNA(IF(VLOOKUP(Pres_2022_T1!AD147,LiaisonPolitique!$A$2:$C$13,3,FALSE)='Resultat (1)'!$A$1,Pres_2022_T1!AF147,0),0)</f>
        <v>1934</v>
      </c>
      <c r="P147">
        <f ca="1">_xlfn.IFNA(IF(VLOOKUP(Pres_2022_T1!AK147,LiaisonPolitique!$A$2:$C$13,3,FALSE)='Resultat (1)'!$A$1,Pres_2022_T1!AM147,0),0)</f>
        <v>0</v>
      </c>
      <c r="W147">
        <f ca="1">_xlfn.IFNA(IF(VLOOKUP(Pres_2022_T1!AR147,LiaisonPolitique!$A$2:$C$13,3,FALSE)='Resultat (1)'!$A$1,Pres_2022_T1!AT147,0),0)</f>
        <v>0</v>
      </c>
      <c r="AD147">
        <f ca="1">_xlfn.IFNA(IF(VLOOKUP(Pres_2022_T1!AY147,LiaisonPolitique!$A$2:$C$13,3,FALSE)='Resultat (1)'!$A$1,Pres_2022_T1!BA147,0),0)</f>
        <v>0</v>
      </c>
      <c r="AK147">
        <f ca="1">_xlfn.IFNA(IF(VLOOKUP(Pres_2022_T1!BF147,LiaisonPolitique!$A$2:$C$13,3,FALSE)='Resultat (1)'!$A$1,Pres_2022_T1!BH147,0),0)</f>
        <v>0</v>
      </c>
      <c r="AR147">
        <f ca="1">_xlfn.IFNA(IF(VLOOKUP(Pres_2022_T1!BM147,LiaisonPolitique!$A$2:$C$13,3,FALSE)='Resultat (1)'!$A$1,Pres_2022_T1!BO147,0),0)</f>
        <v>21725</v>
      </c>
      <c r="AY147">
        <f ca="1">_xlfn.IFNA(IF(VLOOKUP(Pres_2022_T1!BT147,LiaisonPolitique!$A$2:$C$13,3,FALSE)='Resultat (1)'!$A$1,Pres_2022_T1!BV147,0),0)</f>
        <v>1764</v>
      </c>
      <c r="BF147">
        <f ca="1">_xlfn.IFNA(IF(VLOOKUP(Pres_2022_T1!CA147,LiaisonPolitique!$A$2:$C$13,3,FALSE)='Resultat (1)'!$A$1,Pres_2022_T1!CC147,0),0)</f>
        <v>5046</v>
      </c>
      <c r="BM147">
        <f ca="1">_xlfn.IFNA(IF(VLOOKUP(Pres_2022_T1!CH147,LiaisonPolitique!$A$2:$C$13,3,FALSE)='Resultat (1)'!$A$1,Pres_2022_T1!CJ147,0),0)</f>
        <v>0</v>
      </c>
      <c r="BT147">
        <f ca="1">_xlfn.IFNA(IF(VLOOKUP(Pres_2022_T1!CO147,LiaisonPolitique!$A$2:$C$13,3,FALSE)='Resultat (1)'!$A$1,Pres_2022_T1!CQ147,0),0)</f>
        <v>738</v>
      </c>
      <c r="CA147">
        <f ca="1">_xlfn.IFNA(IF(VLOOKUP(Pres_2022_T1!CV147,LiaisonPolitique!$A$2:$C$13,3,FALSE)='Resultat (1)'!$A$1,Pres_2022_T1!CX147,0),0)</f>
        <v>0</v>
      </c>
      <c r="CH147">
        <f t="shared" ca="1" si="2"/>
        <v>31477</v>
      </c>
    </row>
    <row r="148" spans="1:86" x14ac:dyDescent="0.6">
      <c r="A148" t="str">
        <v>33_04</v>
      </c>
      <c r="B148">
        <f ca="1">_xlfn.IFNA(IF(VLOOKUP(Pres_2022_T1!W148,LiaisonPolitique!$A$2:$C$13,3,FALSE)='Resultat (1)'!$A$1,Pres_2022_T1!Y148,0),0)</f>
        <v>293</v>
      </c>
      <c r="I148">
        <f ca="1">_xlfn.IFNA(IF(VLOOKUP(Pres_2022_T1!AD148,LiaisonPolitique!$A$2:$C$13,3,FALSE)='Resultat (1)'!$A$1,Pres_2022_T1!AF148,0),0)</f>
        <v>2005</v>
      </c>
      <c r="P148">
        <f ca="1">_xlfn.IFNA(IF(VLOOKUP(Pres_2022_T1!AK148,LiaisonPolitique!$A$2:$C$13,3,FALSE)='Resultat (1)'!$A$1,Pres_2022_T1!AM148,0),0)</f>
        <v>0</v>
      </c>
      <c r="W148">
        <f ca="1">_xlfn.IFNA(IF(VLOOKUP(Pres_2022_T1!AR148,LiaisonPolitique!$A$2:$C$13,3,FALSE)='Resultat (1)'!$A$1,Pres_2022_T1!AT148,0),0)</f>
        <v>0</v>
      </c>
      <c r="AD148">
        <f ca="1">_xlfn.IFNA(IF(VLOOKUP(Pres_2022_T1!AY148,LiaisonPolitique!$A$2:$C$13,3,FALSE)='Resultat (1)'!$A$1,Pres_2022_T1!BA148,0),0)</f>
        <v>0</v>
      </c>
      <c r="AK148">
        <f ca="1">_xlfn.IFNA(IF(VLOOKUP(Pres_2022_T1!BF148,LiaisonPolitique!$A$2:$C$13,3,FALSE)='Resultat (1)'!$A$1,Pres_2022_T1!BH148,0),0)</f>
        <v>0</v>
      </c>
      <c r="AR148">
        <f ca="1">_xlfn.IFNA(IF(VLOOKUP(Pres_2022_T1!BM148,LiaisonPolitique!$A$2:$C$13,3,FALSE)='Resultat (1)'!$A$1,Pres_2022_T1!BO148,0),0)</f>
        <v>19622</v>
      </c>
      <c r="AY148">
        <f ca="1">_xlfn.IFNA(IF(VLOOKUP(Pres_2022_T1!BT148,LiaisonPolitique!$A$2:$C$13,3,FALSE)='Resultat (1)'!$A$1,Pres_2022_T1!BV148,0),0)</f>
        <v>1821</v>
      </c>
      <c r="BF148">
        <f ca="1">_xlfn.IFNA(IF(VLOOKUP(Pres_2022_T1!CA148,LiaisonPolitique!$A$2:$C$13,3,FALSE)='Resultat (1)'!$A$1,Pres_2022_T1!CC148,0),0)</f>
        <v>3048</v>
      </c>
      <c r="BM148">
        <f ca="1">_xlfn.IFNA(IF(VLOOKUP(Pres_2022_T1!CH148,LiaisonPolitique!$A$2:$C$13,3,FALSE)='Resultat (1)'!$A$1,Pres_2022_T1!CJ148,0),0)</f>
        <v>0</v>
      </c>
      <c r="BT148">
        <f ca="1">_xlfn.IFNA(IF(VLOOKUP(Pres_2022_T1!CO148,LiaisonPolitique!$A$2:$C$13,3,FALSE)='Resultat (1)'!$A$1,Pres_2022_T1!CQ148,0),0)</f>
        <v>746</v>
      </c>
      <c r="CA148">
        <f ca="1">_xlfn.IFNA(IF(VLOOKUP(Pres_2022_T1!CV148,LiaisonPolitique!$A$2:$C$13,3,FALSE)='Resultat (1)'!$A$1,Pres_2022_T1!CX148,0),0)</f>
        <v>0</v>
      </c>
      <c r="CH148">
        <f t="shared" ca="1" si="2"/>
        <v>27535</v>
      </c>
    </row>
    <row r="149" spans="1:86" x14ac:dyDescent="0.6">
      <c r="A149" t="str">
        <v>33_05</v>
      </c>
      <c r="B149">
        <f ca="1">_xlfn.IFNA(IF(VLOOKUP(Pres_2022_T1!W149,LiaisonPolitique!$A$2:$C$13,3,FALSE)='Resultat (1)'!$A$1,Pres_2022_T1!Y149,0),0)</f>
        <v>451</v>
      </c>
      <c r="I149">
        <f ca="1">_xlfn.IFNA(IF(VLOOKUP(Pres_2022_T1!AD149,LiaisonPolitique!$A$2:$C$13,3,FALSE)='Resultat (1)'!$A$1,Pres_2022_T1!AF149,0),0)</f>
        <v>2385</v>
      </c>
      <c r="P149">
        <f ca="1">_xlfn.IFNA(IF(VLOOKUP(Pres_2022_T1!AK149,LiaisonPolitique!$A$2:$C$13,3,FALSE)='Resultat (1)'!$A$1,Pres_2022_T1!AM149,0),0)</f>
        <v>0</v>
      </c>
      <c r="W149">
        <f ca="1">_xlfn.IFNA(IF(VLOOKUP(Pres_2022_T1!AR149,LiaisonPolitique!$A$2:$C$13,3,FALSE)='Resultat (1)'!$A$1,Pres_2022_T1!AT149,0),0)</f>
        <v>0</v>
      </c>
      <c r="AD149">
        <f ca="1">_xlfn.IFNA(IF(VLOOKUP(Pres_2022_T1!AY149,LiaisonPolitique!$A$2:$C$13,3,FALSE)='Resultat (1)'!$A$1,Pres_2022_T1!BA149,0),0)</f>
        <v>0</v>
      </c>
      <c r="AK149">
        <f ca="1">_xlfn.IFNA(IF(VLOOKUP(Pres_2022_T1!BF149,LiaisonPolitique!$A$2:$C$13,3,FALSE)='Resultat (1)'!$A$1,Pres_2022_T1!BH149,0),0)</f>
        <v>0</v>
      </c>
      <c r="AR149">
        <f ca="1">_xlfn.IFNA(IF(VLOOKUP(Pres_2022_T1!BM149,LiaisonPolitique!$A$2:$C$13,3,FALSE)='Resultat (1)'!$A$1,Pres_2022_T1!BO149,0),0)</f>
        <v>17504</v>
      </c>
      <c r="AY149">
        <f ca="1">_xlfn.IFNA(IF(VLOOKUP(Pres_2022_T1!BT149,LiaisonPolitique!$A$2:$C$13,3,FALSE)='Resultat (1)'!$A$1,Pres_2022_T1!BV149,0),0)</f>
        <v>1704</v>
      </c>
      <c r="BF149">
        <f ca="1">_xlfn.IFNA(IF(VLOOKUP(Pres_2022_T1!CA149,LiaisonPolitique!$A$2:$C$13,3,FALSE)='Resultat (1)'!$A$1,Pres_2022_T1!CC149,0),0)</f>
        <v>3608</v>
      </c>
      <c r="BM149">
        <f ca="1">_xlfn.IFNA(IF(VLOOKUP(Pres_2022_T1!CH149,LiaisonPolitique!$A$2:$C$13,3,FALSE)='Resultat (1)'!$A$1,Pres_2022_T1!CJ149,0),0)</f>
        <v>0</v>
      </c>
      <c r="BT149">
        <f ca="1">_xlfn.IFNA(IF(VLOOKUP(Pres_2022_T1!CO149,LiaisonPolitique!$A$2:$C$13,3,FALSE)='Resultat (1)'!$A$1,Pres_2022_T1!CQ149,0),0)</f>
        <v>1087</v>
      </c>
      <c r="CA149">
        <f ca="1">_xlfn.IFNA(IF(VLOOKUP(Pres_2022_T1!CV149,LiaisonPolitique!$A$2:$C$13,3,FALSE)='Resultat (1)'!$A$1,Pres_2022_T1!CX149,0),0)</f>
        <v>0</v>
      </c>
      <c r="CH149">
        <f t="shared" ca="1" si="2"/>
        <v>26739</v>
      </c>
    </row>
    <row r="150" spans="1:86" x14ac:dyDescent="0.6">
      <c r="A150" t="str">
        <v>33_06</v>
      </c>
      <c r="B150">
        <f ca="1">_xlfn.IFNA(IF(VLOOKUP(Pres_2022_T1!W150,LiaisonPolitique!$A$2:$C$13,3,FALSE)='Resultat (1)'!$A$1,Pres_2022_T1!Y150,0),0)</f>
        <v>301</v>
      </c>
      <c r="I150">
        <f ca="1">_xlfn.IFNA(IF(VLOOKUP(Pres_2022_T1!AD150,LiaisonPolitique!$A$2:$C$13,3,FALSE)='Resultat (1)'!$A$1,Pres_2022_T1!AF150,0),0)</f>
        <v>1939</v>
      </c>
      <c r="P150">
        <f ca="1">_xlfn.IFNA(IF(VLOOKUP(Pres_2022_T1!AK150,LiaisonPolitique!$A$2:$C$13,3,FALSE)='Resultat (1)'!$A$1,Pres_2022_T1!AM150,0),0)</f>
        <v>0</v>
      </c>
      <c r="W150">
        <f ca="1">_xlfn.IFNA(IF(VLOOKUP(Pres_2022_T1!AR150,LiaisonPolitique!$A$2:$C$13,3,FALSE)='Resultat (1)'!$A$1,Pres_2022_T1!AT150,0),0)</f>
        <v>0</v>
      </c>
      <c r="AD150">
        <f ca="1">_xlfn.IFNA(IF(VLOOKUP(Pres_2022_T1!AY150,LiaisonPolitique!$A$2:$C$13,3,FALSE)='Resultat (1)'!$A$1,Pres_2022_T1!BA150,0),0)</f>
        <v>0</v>
      </c>
      <c r="AK150">
        <f ca="1">_xlfn.IFNA(IF(VLOOKUP(Pres_2022_T1!BF150,LiaisonPolitique!$A$2:$C$13,3,FALSE)='Resultat (1)'!$A$1,Pres_2022_T1!BH150,0),0)</f>
        <v>0</v>
      </c>
      <c r="AR150">
        <f ca="1">_xlfn.IFNA(IF(VLOOKUP(Pres_2022_T1!BM150,LiaisonPolitique!$A$2:$C$13,3,FALSE)='Resultat (1)'!$A$1,Pres_2022_T1!BO150,0),0)</f>
        <v>17736</v>
      </c>
      <c r="AY150">
        <f ca="1">_xlfn.IFNA(IF(VLOOKUP(Pres_2022_T1!BT150,LiaisonPolitique!$A$2:$C$13,3,FALSE)='Resultat (1)'!$A$1,Pres_2022_T1!BV150,0),0)</f>
        <v>2259</v>
      </c>
      <c r="BF150">
        <f ca="1">_xlfn.IFNA(IF(VLOOKUP(Pres_2022_T1!CA150,LiaisonPolitique!$A$2:$C$13,3,FALSE)='Resultat (1)'!$A$1,Pres_2022_T1!CC150,0),0)</f>
        <v>5271</v>
      </c>
      <c r="BM150">
        <f ca="1">_xlfn.IFNA(IF(VLOOKUP(Pres_2022_T1!CH150,LiaisonPolitique!$A$2:$C$13,3,FALSE)='Resultat (1)'!$A$1,Pres_2022_T1!CJ150,0),0)</f>
        <v>0</v>
      </c>
      <c r="BT150">
        <f ca="1">_xlfn.IFNA(IF(VLOOKUP(Pres_2022_T1!CO150,LiaisonPolitique!$A$2:$C$13,3,FALSE)='Resultat (1)'!$A$1,Pres_2022_T1!CQ150,0),0)</f>
        <v>759</v>
      </c>
      <c r="CA150">
        <f ca="1">_xlfn.IFNA(IF(VLOOKUP(Pres_2022_T1!CV150,LiaisonPolitique!$A$2:$C$13,3,FALSE)='Resultat (1)'!$A$1,Pres_2022_T1!CX150,0),0)</f>
        <v>0</v>
      </c>
      <c r="CH150">
        <f t="shared" ca="1" si="2"/>
        <v>28265</v>
      </c>
    </row>
    <row r="151" spans="1:86" x14ac:dyDescent="0.6">
      <c r="A151" t="str">
        <v>33_07</v>
      </c>
      <c r="B151">
        <f ca="1">_xlfn.IFNA(IF(VLOOKUP(Pres_2022_T1!W151,LiaisonPolitique!$A$2:$C$13,3,FALSE)='Resultat (1)'!$A$1,Pres_2022_T1!Y151,0),0)</f>
        <v>247</v>
      </c>
      <c r="I151">
        <f ca="1">_xlfn.IFNA(IF(VLOOKUP(Pres_2022_T1!AD151,LiaisonPolitique!$A$2:$C$13,3,FALSE)='Resultat (1)'!$A$1,Pres_2022_T1!AF151,0),0)</f>
        <v>1614</v>
      </c>
      <c r="P151">
        <f ca="1">_xlfn.IFNA(IF(VLOOKUP(Pres_2022_T1!AK151,LiaisonPolitique!$A$2:$C$13,3,FALSE)='Resultat (1)'!$A$1,Pres_2022_T1!AM151,0),0)</f>
        <v>0</v>
      </c>
      <c r="W151">
        <f ca="1">_xlfn.IFNA(IF(VLOOKUP(Pres_2022_T1!AR151,LiaisonPolitique!$A$2:$C$13,3,FALSE)='Resultat (1)'!$A$1,Pres_2022_T1!AT151,0),0)</f>
        <v>0</v>
      </c>
      <c r="AD151">
        <f ca="1">_xlfn.IFNA(IF(VLOOKUP(Pres_2022_T1!AY151,LiaisonPolitique!$A$2:$C$13,3,FALSE)='Resultat (1)'!$A$1,Pres_2022_T1!BA151,0),0)</f>
        <v>0</v>
      </c>
      <c r="AK151">
        <f ca="1">_xlfn.IFNA(IF(VLOOKUP(Pres_2022_T1!BF151,LiaisonPolitique!$A$2:$C$13,3,FALSE)='Resultat (1)'!$A$1,Pres_2022_T1!BH151,0),0)</f>
        <v>0</v>
      </c>
      <c r="AR151">
        <f ca="1">_xlfn.IFNA(IF(VLOOKUP(Pres_2022_T1!BM151,LiaisonPolitique!$A$2:$C$13,3,FALSE)='Resultat (1)'!$A$1,Pres_2022_T1!BO151,0),0)</f>
        <v>14739</v>
      </c>
      <c r="AY151">
        <f ca="1">_xlfn.IFNA(IF(VLOOKUP(Pres_2022_T1!BT151,LiaisonPolitique!$A$2:$C$13,3,FALSE)='Resultat (1)'!$A$1,Pres_2022_T1!BV151,0),0)</f>
        <v>1653</v>
      </c>
      <c r="BF151">
        <f ca="1">_xlfn.IFNA(IF(VLOOKUP(Pres_2022_T1!CA151,LiaisonPolitique!$A$2:$C$13,3,FALSE)='Resultat (1)'!$A$1,Pres_2022_T1!CC151,0),0)</f>
        <v>4311</v>
      </c>
      <c r="BM151">
        <f ca="1">_xlfn.IFNA(IF(VLOOKUP(Pres_2022_T1!CH151,LiaisonPolitique!$A$2:$C$13,3,FALSE)='Resultat (1)'!$A$1,Pres_2022_T1!CJ151,0),0)</f>
        <v>0</v>
      </c>
      <c r="BT151">
        <f ca="1">_xlfn.IFNA(IF(VLOOKUP(Pres_2022_T1!CO151,LiaisonPolitique!$A$2:$C$13,3,FALSE)='Resultat (1)'!$A$1,Pres_2022_T1!CQ151,0),0)</f>
        <v>551</v>
      </c>
      <c r="CA151">
        <f ca="1">_xlfn.IFNA(IF(VLOOKUP(Pres_2022_T1!CV151,LiaisonPolitique!$A$2:$C$13,3,FALSE)='Resultat (1)'!$A$1,Pres_2022_T1!CX151,0),0)</f>
        <v>0</v>
      </c>
      <c r="CH151">
        <f t="shared" ca="1" si="2"/>
        <v>23115</v>
      </c>
    </row>
    <row r="152" spans="1:86" x14ac:dyDescent="0.6">
      <c r="A152" t="str">
        <v>33_08</v>
      </c>
      <c r="B152">
        <f ca="1">_xlfn.IFNA(IF(VLOOKUP(Pres_2022_T1!W152,LiaisonPolitique!$A$2:$C$13,3,FALSE)='Resultat (1)'!$A$1,Pres_2022_T1!Y152,0),0)</f>
        <v>298</v>
      </c>
      <c r="I152">
        <f ca="1">_xlfn.IFNA(IF(VLOOKUP(Pres_2022_T1!AD152,LiaisonPolitique!$A$2:$C$13,3,FALSE)='Resultat (1)'!$A$1,Pres_2022_T1!AF152,0),0)</f>
        <v>1937</v>
      </c>
      <c r="P152">
        <f ca="1">_xlfn.IFNA(IF(VLOOKUP(Pres_2022_T1!AK152,LiaisonPolitique!$A$2:$C$13,3,FALSE)='Resultat (1)'!$A$1,Pres_2022_T1!AM152,0),0)</f>
        <v>0</v>
      </c>
      <c r="W152">
        <f ca="1">_xlfn.IFNA(IF(VLOOKUP(Pres_2022_T1!AR152,LiaisonPolitique!$A$2:$C$13,3,FALSE)='Resultat (1)'!$A$1,Pres_2022_T1!AT152,0),0)</f>
        <v>0</v>
      </c>
      <c r="AD152">
        <f ca="1">_xlfn.IFNA(IF(VLOOKUP(Pres_2022_T1!AY152,LiaisonPolitique!$A$2:$C$13,3,FALSE)='Resultat (1)'!$A$1,Pres_2022_T1!BA152,0),0)</f>
        <v>0</v>
      </c>
      <c r="AK152">
        <f ca="1">_xlfn.IFNA(IF(VLOOKUP(Pres_2022_T1!BF152,LiaisonPolitique!$A$2:$C$13,3,FALSE)='Resultat (1)'!$A$1,Pres_2022_T1!BH152,0),0)</f>
        <v>0</v>
      </c>
      <c r="AR152">
        <f ca="1">_xlfn.IFNA(IF(VLOOKUP(Pres_2022_T1!BM152,LiaisonPolitique!$A$2:$C$13,3,FALSE)='Resultat (1)'!$A$1,Pres_2022_T1!BO152,0),0)</f>
        <v>13448</v>
      </c>
      <c r="AY152">
        <f ca="1">_xlfn.IFNA(IF(VLOOKUP(Pres_2022_T1!BT152,LiaisonPolitique!$A$2:$C$13,3,FALSE)='Resultat (1)'!$A$1,Pres_2022_T1!BV152,0),0)</f>
        <v>1549</v>
      </c>
      <c r="BF152">
        <f ca="1">_xlfn.IFNA(IF(VLOOKUP(Pres_2022_T1!CA152,LiaisonPolitique!$A$2:$C$13,3,FALSE)='Resultat (1)'!$A$1,Pres_2022_T1!CC152,0),0)</f>
        <v>3967</v>
      </c>
      <c r="BM152">
        <f ca="1">_xlfn.IFNA(IF(VLOOKUP(Pres_2022_T1!CH152,LiaisonPolitique!$A$2:$C$13,3,FALSE)='Resultat (1)'!$A$1,Pres_2022_T1!CJ152,0),0)</f>
        <v>0</v>
      </c>
      <c r="BT152">
        <f ca="1">_xlfn.IFNA(IF(VLOOKUP(Pres_2022_T1!CO152,LiaisonPolitique!$A$2:$C$13,3,FALSE)='Resultat (1)'!$A$1,Pres_2022_T1!CQ152,0),0)</f>
        <v>759</v>
      </c>
      <c r="CA152">
        <f ca="1">_xlfn.IFNA(IF(VLOOKUP(Pres_2022_T1!CV152,LiaisonPolitique!$A$2:$C$13,3,FALSE)='Resultat (1)'!$A$1,Pres_2022_T1!CX152,0),0)</f>
        <v>0</v>
      </c>
      <c r="CH152">
        <f t="shared" ca="1" si="2"/>
        <v>21958</v>
      </c>
    </row>
    <row r="153" spans="1:86" x14ac:dyDescent="0.6">
      <c r="A153" t="str">
        <v>33_09</v>
      </c>
      <c r="B153">
        <f ca="1">_xlfn.IFNA(IF(VLOOKUP(Pres_2022_T1!W153,LiaisonPolitique!$A$2:$C$13,3,FALSE)='Resultat (1)'!$A$1,Pres_2022_T1!Y153,0),0)</f>
        <v>398</v>
      </c>
      <c r="I153">
        <f ca="1">_xlfn.IFNA(IF(VLOOKUP(Pres_2022_T1!AD153,LiaisonPolitique!$A$2:$C$13,3,FALSE)='Resultat (1)'!$A$1,Pres_2022_T1!AF153,0),0)</f>
        <v>2199</v>
      </c>
      <c r="P153">
        <f ca="1">_xlfn.IFNA(IF(VLOOKUP(Pres_2022_T1!AK153,LiaisonPolitique!$A$2:$C$13,3,FALSE)='Resultat (1)'!$A$1,Pres_2022_T1!AM153,0),0)</f>
        <v>0</v>
      </c>
      <c r="W153">
        <f ca="1">_xlfn.IFNA(IF(VLOOKUP(Pres_2022_T1!AR153,LiaisonPolitique!$A$2:$C$13,3,FALSE)='Resultat (1)'!$A$1,Pres_2022_T1!AT153,0),0)</f>
        <v>0</v>
      </c>
      <c r="AD153">
        <f ca="1">_xlfn.IFNA(IF(VLOOKUP(Pres_2022_T1!AY153,LiaisonPolitique!$A$2:$C$13,3,FALSE)='Resultat (1)'!$A$1,Pres_2022_T1!BA153,0),0)</f>
        <v>0</v>
      </c>
      <c r="AK153">
        <f ca="1">_xlfn.IFNA(IF(VLOOKUP(Pres_2022_T1!BF153,LiaisonPolitique!$A$2:$C$13,3,FALSE)='Resultat (1)'!$A$1,Pres_2022_T1!BH153,0),0)</f>
        <v>0</v>
      </c>
      <c r="AR153">
        <f ca="1">_xlfn.IFNA(IF(VLOOKUP(Pres_2022_T1!BM153,LiaisonPolitique!$A$2:$C$13,3,FALSE)='Resultat (1)'!$A$1,Pres_2022_T1!BO153,0),0)</f>
        <v>16046</v>
      </c>
      <c r="AY153">
        <f ca="1">_xlfn.IFNA(IF(VLOOKUP(Pres_2022_T1!BT153,LiaisonPolitique!$A$2:$C$13,3,FALSE)='Resultat (1)'!$A$1,Pres_2022_T1!BV153,0),0)</f>
        <v>1880</v>
      </c>
      <c r="BF153">
        <f ca="1">_xlfn.IFNA(IF(VLOOKUP(Pres_2022_T1!CA153,LiaisonPolitique!$A$2:$C$13,3,FALSE)='Resultat (1)'!$A$1,Pres_2022_T1!CC153,0),0)</f>
        <v>3495</v>
      </c>
      <c r="BM153">
        <f ca="1">_xlfn.IFNA(IF(VLOOKUP(Pres_2022_T1!CH153,LiaisonPolitique!$A$2:$C$13,3,FALSE)='Resultat (1)'!$A$1,Pres_2022_T1!CJ153,0),0)</f>
        <v>0</v>
      </c>
      <c r="BT153">
        <f ca="1">_xlfn.IFNA(IF(VLOOKUP(Pres_2022_T1!CO153,LiaisonPolitique!$A$2:$C$13,3,FALSE)='Resultat (1)'!$A$1,Pres_2022_T1!CQ153,0),0)</f>
        <v>838</v>
      </c>
      <c r="CA153">
        <f ca="1">_xlfn.IFNA(IF(VLOOKUP(Pres_2022_T1!CV153,LiaisonPolitique!$A$2:$C$13,3,FALSE)='Resultat (1)'!$A$1,Pres_2022_T1!CX153,0),0)</f>
        <v>0</v>
      </c>
      <c r="CH153">
        <f t="shared" ca="1" si="2"/>
        <v>24856</v>
      </c>
    </row>
    <row r="154" spans="1:86" x14ac:dyDescent="0.6">
      <c r="A154" t="str">
        <v>33_10</v>
      </c>
      <c r="B154">
        <f ca="1">_xlfn.IFNA(IF(VLOOKUP(Pres_2022_T1!W154,LiaisonPolitique!$A$2:$C$13,3,FALSE)='Resultat (1)'!$A$1,Pres_2022_T1!Y154,0),0)</f>
        <v>296</v>
      </c>
      <c r="I154">
        <f ca="1">_xlfn.IFNA(IF(VLOOKUP(Pres_2022_T1!AD154,LiaisonPolitique!$A$2:$C$13,3,FALSE)='Resultat (1)'!$A$1,Pres_2022_T1!AF154,0),0)</f>
        <v>1429</v>
      </c>
      <c r="P154">
        <f ca="1">_xlfn.IFNA(IF(VLOOKUP(Pres_2022_T1!AK154,LiaisonPolitique!$A$2:$C$13,3,FALSE)='Resultat (1)'!$A$1,Pres_2022_T1!AM154,0),0)</f>
        <v>0</v>
      </c>
      <c r="W154">
        <f ca="1">_xlfn.IFNA(IF(VLOOKUP(Pres_2022_T1!AR154,LiaisonPolitique!$A$2:$C$13,3,FALSE)='Resultat (1)'!$A$1,Pres_2022_T1!AT154,0),0)</f>
        <v>0</v>
      </c>
      <c r="AD154">
        <f ca="1">_xlfn.IFNA(IF(VLOOKUP(Pres_2022_T1!AY154,LiaisonPolitique!$A$2:$C$13,3,FALSE)='Resultat (1)'!$A$1,Pres_2022_T1!BA154,0),0)</f>
        <v>0</v>
      </c>
      <c r="AK154">
        <f ca="1">_xlfn.IFNA(IF(VLOOKUP(Pres_2022_T1!BF154,LiaisonPolitique!$A$2:$C$13,3,FALSE)='Resultat (1)'!$A$1,Pres_2022_T1!BH154,0),0)</f>
        <v>0</v>
      </c>
      <c r="AR154">
        <f ca="1">_xlfn.IFNA(IF(VLOOKUP(Pres_2022_T1!BM154,LiaisonPolitique!$A$2:$C$13,3,FALSE)='Resultat (1)'!$A$1,Pres_2022_T1!BO154,0),0)</f>
        <v>11891</v>
      </c>
      <c r="AY154">
        <f ca="1">_xlfn.IFNA(IF(VLOOKUP(Pres_2022_T1!BT154,LiaisonPolitique!$A$2:$C$13,3,FALSE)='Resultat (1)'!$A$1,Pres_2022_T1!BV154,0),0)</f>
        <v>1253</v>
      </c>
      <c r="BF154">
        <f ca="1">_xlfn.IFNA(IF(VLOOKUP(Pres_2022_T1!CA154,LiaisonPolitique!$A$2:$C$13,3,FALSE)='Resultat (1)'!$A$1,Pres_2022_T1!CC154,0),0)</f>
        <v>2326</v>
      </c>
      <c r="BM154">
        <f ca="1">_xlfn.IFNA(IF(VLOOKUP(Pres_2022_T1!CH154,LiaisonPolitique!$A$2:$C$13,3,FALSE)='Resultat (1)'!$A$1,Pres_2022_T1!CJ154,0),0)</f>
        <v>0</v>
      </c>
      <c r="BT154">
        <f ca="1">_xlfn.IFNA(IF(VLOOKUP(Pres_2022_T1!CO154,LiaisonPolitique!$A$2:$C$13,3,FALSE)='Resultat (1)'!$A$1,Pres_2022_T1!CQ154,0),0)</f>
        <v>583</v>
      </c>
      <c r="CA154">
        <f ca="1">_xlfn.IFNA(IF(VLOOKUP(Pres_2022_T1!CV154,LiaisonPolitique!$A$2:$C$13,3,FALSE)='Resultat (1)'!$A$1,Pres_2022_T1!CX154,0),0)</f>
        <v>0</v>
      </c>
      <c r="CH154">
        <f t="shared" ca="1" si="2"/>
        <v>17778</v>
      </c>
    </row>
    <row r="155" spans="1:86" x14ac:dyDescent="0.6">
      <c r="A155" t="str">
        <v>33_11</v>
      </c>
      <c r="B155">
        <f ca="1">_xlfn.IFNA(IF(VLOOKUP(Pres_2022_T1!W155,LiaisonPolitique!$A$2:$C$13,3,FALSE)='Resultat (1)'!$A$1,Pres_2022_T1!Y155,0),0)</f>
        <v>462</v>
      </c>
      <c r="I155">
        <f ca="1">_xlfn.IFNA(IF(VLOOKUP(Pres_2022_T1!AD155,LiaisonPolitique!$A$2:$C$13,3,FALSE)='Resultat (1)'!$A$1,Pres_2022_T1!AF155,0),0)</f>
        <v>2008</v>
      </c>
      <c r="P155">
        <f ca="1">_xlfn.IFNA(IF(VLOOKUP(Pres_2022_T1!AK155,LiaisonPolitique!$A$2:$C$13,3,FALSE)='Resultat (1)'!$A$1,Pres_2022_T1!AM155,0),0)</f>
        <v>0</v>
      </c>
      <c r="W155">
        <f ca="1">_xlfn.IFNA(IF(VLOOKUP(Pres_2022_T1!AR155,LiaisonPolitique!$A$2:$C$13,3,FALSE)='Resultat (1)'!$A$1,Pres_2022_T1!AT155,0),0)</f>
        <v>0</v>
      </c>
      <c r="AD155">
        <f ca="1">_xlfn.IFNA(IF(VLOOKUP(Pres_2022_T1!AY155,LiaisonPolitique!$A$2:$C$13,3,FALSE)='Resultat (1)'!$A$1,Pres_2022_T1!BA155,0),0)</f>
        <v>0</v>
      </c>
      <c r="AK155">
        <f ca="1">_xlfn.IFNA(IF(VLOOKUP(Pres_2022_T1!BF155,LiaisonPolitique!$A$2:$C$13,3,FALSE)='Resultat (1)'!$A$1,Pres_2022_T1!BH155,0),0)</f>
        <v>0</v>
      </c>
      <c r="AR155">
        <f ca="1">_xlfn.IFNA(IF(VLOOKUP(Pres_2022_T1!BM155,LiaisonPolitique!$A$2:$C$13,3,FALSE)='Resultat (1)'!$A$1,Pres_2022_T1!BO155,0),0)</f>
        <v>13223</v>
      </c>
      <c r="AY155">
        <f ca="1">_xlfn.IFNA(IF(VLOOKUP(Pres_2022_T1!BT155,LiaisonPolitique!$A$2:$C$13,3,FALSE)='Resultat (1)'!$A$1,Pres_2022_T1!BV155,0),0)</f>
        <v>1353</v>
      </c>
      <c r="BF155">
        <f ca="1">_xlfn.IFNA(IF(VLOOKUP(Pres_2022_T1!CA155,LiaisonPolitique!$A$2:$C$13,3,FALSE)='Resultat (1)'!$A$1,Pres_2022_T1!CC155,0),0)</f>
        <v>2130</v>
      </c>
      <c r="BM155">
        <f ca="1">_xlfn.IFNA(IF(VLOOKUP(Pres_2022_T1!CH155,LiaisonPolitique!$A$2:$C$13,3,FALSE)='Resultat (1)'!$A$1,Pres_2022_T1!CJ155,0),0)</f>
        <v>0</v>
      </c>
      <c r="BT155">
        <f ca="1">_xlfn.IFNA(IF(VLOOKUP(Pres_2022_T1!CO155,LiaisonPolitique!$A$2:$C$13,3,FALSE)='Resultat (1)'!$A$1,Pres_2022_T1!CQ155,0),0)</f>
        <v>794</v>
      </c>
      <c r="CA155">
        <f ca="1">_xlfn.IFNA(IF(VLOOKUP(Pres_2022_T1!CV155,LiaisonPolitique!$A$2:$C$13,3,FALSE)='Resultat (1)'!$A$1,Pres_2022_T1!CX155,0),0)</f>
        <v>0</v>
      </c>
      <c r="CH155">
        <f t="shared" ca="1" si="2"/>
        <v>19970</v>
      </c>
    </row>
    <row r="156" spans="1:86" x14ac:dyDescent="0.6">
      <c r="A156" t="str">
        <v>33_12</v>
      </c>
      <c r="B156">
        <f ca="1">_xlfn.IFNA(IF(VLOOKUP(Pres_2022_T1!W156,LiaisonPolitique!$A$2:$C$13,3,FALSE)='Resultat (1)'!$A$1,Pres_2022_T1!Y156,0),0)</f>
        <v>317</v>
      </c>
      <c r="I156">
        <f ca="1">_xlfn.IFNA(IF(VLOOKUP(Pres_2022_T1!AD156,LiaisonPolitique!$A$2:$C$13,3,FALSE)='Resultat (1)'!$A$1,Pres_2022_T1!AF156,0),0)</f>
        <v>1845</v>
      </c>
      <c r="P156">
        <f ca="1">_xlfn.IFNA(IF(VLOOKUP(Pres_2022_T1!AK156,LiaisonPolitique!$A$2:$C$13,3,FALSE)='Resultat (1)'!$A$1,Pres_2022_T1!AM156,0),0)</f>
        <v>0</v>
      </c>
      <c r="W156">
        <f ca="1">_xlfn.IFNA(IF(VLOOKUP(Pres_2022_T1!AR156,LiaisonPolitique!$A$2:$C$13,3,FALSE)='Resultat (1)'!$A$1,Pres_2022_T1!AT156,0),0)</f>
        <v>0</v>
      </c>
      <c r="AD156">
        <f ca="1">_xlfn.IFNA(IF(VLOOKUP(Pres_2022_T1!AY156,LiaisonPolitique!$A$2:$C$13,3,FALSE)='Resultat (1)'!$A$1,Pres_2022_T1!BA156,0),0)</f>
        <v>0</v>
      </c>
      <c r="AK156">
        <f ca="1">_xlfn.IFNA(IF(VLOOKUP(Pres_2022_T1!BF156,LiaisonPolitique!$A$2:$C$13,3,FALSE)='Resultat (1)'!$A$1,Pres_2022_T1!BH156,0),0)</f>
        <v>0</v>
      </c>
      <c r="AR156">
        <f ca="1">_xlfn.IFNA(IF(VLOOKUP(Pres_2022_T1!BM156,LiaisonPolitique!$A$2:$C$13,3,FALSE)='Resultat (1)'!$A$1,Pres_2022_T1!BO156,0),0)</f>
        <v>14443</v>
      </c>
      <c r="AY156">
        <f ca="1">_xlfn.IFNA(IF(VLOOKUP(Pres_2022_T1!BT156,LiaisonPolitique!$A$2:$C$13,3,FALSE)='Resultat (1)'!$A$1,Pres_2022_T1!BV156,0),0)</f>
        <v>1407</v>
      </c>
      <c r="BF156">
        <f ca="1">_xlfn.IFNA(IF(VLOOKUP(Pres_2022_T1!CA156,LiaisonPolitique!$A$2:$C$13,3,FALSE)='Resultat (1)'!$A$1,Pres_2022_T1!CC156,0),0)</f>
        <v>3058</v>
      </c>
      <c r="BM156">
        <f ca="1">_xlfn.IFNA(IF(VLOOKUP(Pres_2022_T1!CH156,LiaisonPolitique!$A$2:$C$13,3,FALSE)='Resultat (1)'!$A$1,Pres_2022_T1!CJ156,0),0)</f>
        <v>0</v>
      </c>
      <c r="BT156">
        <f ca="1">_xlfn.IFNA(IF(VLOOKUP(Pres_2022_T1!CO156,LiaisonPolitique!$A$2:$C$13,3,FALSE)='Resultat (1)'!$A$1,Pres_2022_T1!CQ156,0),0)</f>
        <v>679</v>
      </c>
      <c r="CA156">
        <f ca="1">_xlfn.IFNA(IF(VLOOKUP(Pres_2022_T1!CV156,LiaisonPolitique!$A$2:$C$13,3,FALSE)='Resultat (1)'!$A$1,Pres_2022_T1!CX156,0),0)</f>
        <v>0</v>
      </c>
      <c r="CH156">
        <f t="shared" ca="1" si="2"/>
        <v>21749</v>
      </c>
    </row>
    <row r="157" spans="1:86" x14ac:dyDescent="0.6">
      <c r="A157" t="str">
        <v>34_01</v>
      </c>
      <c r="B157">
        <f ca="1">_xlfn.IFNA(IF(VLOOKUP(Pres_2022_T1!W157,LiaisonPolitique!$A$2:$C$13,3,FALSE)='Resultat (1)'!$A$1,Pres_2022_T1!Y157,0),0)</f>
        <v>262</v>
      </c>
      <c r="I157">
        <f ca="1">_xlfn.IFNA(IF(VLOOKUP(Pres_2022_T1!AD157,LiaisonPolitique!$A$2:$C$13,3,FALSE)='Resultat (1)'!$A$1,Pres_2022_T1!AF157,0),0)</f>
        <v>1229</v>
      </c>
      <c r="P157">
        <f ca="1">_xlfn.IFNA(IF(VLOOKUP(Pres_2022_T1!AK157,LiaisonPolitique!$A$2:$C$13,3,FALSE)='Resultat (1)'!$A$1,Pres_2022_T1!AM157,0),0)</f>
        <v>0</v>
      </c>
      <c r="W157">
        <f ca="1">_xlfn.IFNA(IF(VLOOKUP(Pres_2022_T1!AR157,LiaisonPolitique!$A$2:$C$13,3,FALSE)='Resultat (1)'!$A$1,Pres_2022_T1!AT157,0),0)</f>
        <v>0</v>
      </c>
      <c r="AD157">
        <f ca="1">_xlfn.IFNA(IF(VLOOKUP(Pres_2022_T1!AY157,LiaisonPolitique!$A$2:$C$13,3,FALSE)='Resultat (1)'!$A$1,Pres_2022_T1!BA157,0),0)</f>
        <v>0</v>
      </c>
      <c r="AK157">
        <f ca="1">_xlfn.IFNA(IF(VLOOKUP(Pres_2022_T1!BF157,LiaisonPolitique!$A$2:$C$13,3,FALSE)='Resultat (1)'!$A$1,Pres_2022_T1!BH157,0),0)</f>
        <v>0</v>
      </c>
      <c r="AR157">
        <f ca="1">_xlfn.IFNA(IF(VLOOKUP(Pres_2022_T1!BM157,LiaisonPolitique!$A$2:$C$13,3,FALSE)='Resultat (1)'!$A$1,Pres_2022_T1!BO157,0),0)</f>
        <v>17486</v>
      </c>
      <c r="AY157">
        <f ca="1">_xlfn.IFNA(IF(VLOOKUP(Pres_2022_T1!BT157,LiaisonPolitique!$A$2:$C$13,3,FALSE)='Resultat (1)'!$A$1,Pres_2022_T1!BV157,0),0)</f>
        <v>1299</v>
      </c>
      <c r="BF157">
        <f ca="1">_xlfn.IFNA(IF(VLOOKUP(Pres_2022_T1!CA157,LiaisonPolitique!$A$2:$C$13,3,FALSE)='Resultat (1)'!$A$1,Pres_2022_T1!CC157,0),0)</f>
        <v>3189</v>
      </c>
      <c r="BM157">
        <f ca="1">_xlfn.IFNA(IF(VLOOKUP(Pres_2022_T1!CH157,LiaisonPolitique!$A$2:$C$13,3,FALSE)='Resultat (1)'!$A$1,Pres_2022_T1!CJ157,0),0)</f>
        <v>0</v>
      </c>
      <c r="BT157">
        <f ca="1">_xlfn.IFNA(IF(VLOOKUP(Pres_2022_T1!CO157,LiaisonPolitique!$A$2:$C$13,3,FALSE)='Resultat (1)'!$A$1,Pres_2022_T1!CQ157,0),0)</f>
        <v>410</v>
      </c>
      <c r="CA157">
        <f ca="1">_xlfn.IFNA(IF(VLOOKUP(Pres_2022_T1!CV157,LiaisonPolitique!$A$2:$C$13,3,FALSE)='Resultat (1)'!$A$1,Pres_2022_T1!CX157,0),0)</f>
        <v>0</v>
      </c>
      <c r="CH157">
        <f t="shared" ca="1" si="2"/>
        <v>23875</v>
      </c>
    </row>
    <row r="158" spans="1:86" x14ac:dyDescent="0.6">
      <c r="A158" t="str">
        <v>34_02</v>
      </c>
      <c r="B158">
        <f ca="1">_xlfn.IFNA(IF(VLOOKUP(Pres_2022_T1!W158,LiaisonPolitique!$A$2:$C$13,3,FALSE)='Resultat (1)'!$A$1,Pres_2022_T1!Y158,0),0)</f>
        <v>137</v>
      </c>
      <c r="I158">
        <f ca="1">_xlfn.IFNA(IF(VLOOKUP(Pres_2022_T1!AD158,LiaisonPolitique!$A$2:$C$13,3,FALSE)='Resultat (1)'!$A$1,Pres_2022_T1!AF158,0),0)</f>
        <v>785</v>
      </c>
      <c r="P158">
        <f ca="1">_xlfn.IFNA(IF(VLOOKUP(Pres_2022_T1!AK158,LiaisonPolitique!$A$2:$C$13,3,FALSE)='Resultat (1)'!$A$1,Pres_2022_T1!AM158,0),0)</f>
        <v>0</v>
      </c>
      <c r="W158">
        <f ca="1">_xlfn.IFNA(IF(VLOOKUP(Pres_2022_T1!AR158,LiaisonPolitique!$A$2:$C$13,3,FALSE)='Resultat (1)'!$A$1,Pres_2022_T1!AT158,0),0)</f>
        <v>0</v>
      </c>
      <c r="AD158">
        <f ca="1">_xlfn.IFNA(IF(VLOOKUP(Pres_2022_T1!AY158,LiaisonPolitique!$A$2:$C$13,3,FALSE)='Resultat (1)'!$A$1,Pres_2022_T1!BA158,0),0)</f>
        <v>0</v>
      </c>
      <c r="AK158">
        <f ca="1">_xlfn.IFNA(IF(VLOOKUP(Pres_2022_T1!BF158,LiaisonPolitique!$A$2:$C$13,3,FALSE)='Resultat (1)'!$A$1,Pres_2022_T1!BH158,0),0)</f>
        <v>0</v>
      </c>
      <c r="AR158">
        <f ca="1">_xlfn.IFNA(IF(VLOOKUP(Pres_2022_T1!BM158,LiaisonPolitique!$A$2:$C$13,3,FALSE)='Resultat (1)'!$A$1,Pres_2022_T1!BO158,0),0)</f>
        <v>20684</v>
      </c>
      <c r="AY158">
        <f ca="1">_xlfn.IFNA(IF(VLOOKUP(Pres_2022_T1!BT158,LiaisonPolitique!$A$2:$C$13,3,FALSE)='Resultat (1)'!$A$1,Pres_2022_T1!BV158,0),0)</f>
        <v>1019</v>
      </c>
      <c r="BF158">
        <f ca="1">_xlfn.IFNA(IF(VLOOKUP(Pres_2022_T1!CA158,LiaisonPolitique!$A$2:$C$13,3,FALSE)='Resultat (1)'!$A$1,Pres_2022_T1!CC158,0),0)</f>
        <v>2876</v>
      </c>
      <c r="BM158">
        <f ca="1">_xlfn.IFNA(IF(VLOOKUP(Pres_2022_T1!CH158,LiaisonPolitique!$A$2:$C$13,3,FALSE)='Resultat (1)'!$A$1,Pres_2022_T1!CJ158,0),0)</f>
        <v>0</v>
      </c>
      <c r="BT158">
        <f ca="1">_xlfn.IFNA(IF(VLOOKUP(Pres_2022_T1!CO158,LiaisonPolitique!$A$2:$C$13,3,FALSE)='Resultat (1)'!$A$1,Pres_2022_T1!CQ158,0),0)</f>
        <v>327</v>
      </c>
      <c r="CA158">
        <f ca="1">_xlfn.IFNA(IF(VLOOKUP(Pres_2022_T1!CV158,LiaisonPolitique!$A$2:$C$13,3,FALSE)='Resultat (1)'!$A$1,Pres_2022_T1!CX158,0),0)</f>
        <v>0</v>
      </c>
      <c r="CH158">
        <f t="shared" ca="1" si="2"/>
        <v>25828</v>
      </c>
    </row>
    <row r="159" spans="1:86" x14ac:dyDescent="0.6">
      <c r="A159" t="str">
        <v>34_03</v>
      </c>
      <c r="B159">
        <f ca="1">_xlfn.IFNA(IF(VLOOKUP(Pres_2022_T1!W159,LiaisonPolitique!$A$2:$C$13,3,FALSE)='Resultat (1)'!$A$1,Pres_2022_T1!Y159,0),0)</f>
        <v>226</v>
      </c>
      <c r="I159">
        <f ca="1">_xlfn.IFNA(IF(VLOOKUP(Pres_2022_T1!AD159,LiaisonPolitique!$A$2:$C$13,3,FALSE)='Resultat (1)'!$A$1,Pres_2022_T1!AF159,0),0)</f>
        <v>1312</v>
      </c>
      <c r="P159">
        <f ca="1">_xlfn.IFNA(IF(VLOOKUP(Pres_2022_T1!AK159,LiaisonPolitique!$A$2:$C$13,3,FALSE)='Resultat (1)'!$A$1,Pres_2022_T1!AM159,0),0)</f>
        <v>0</v>
      </c>
      <c r="W159">
        <f ca="1">_xlfn.IFNA(IF(VLOOKUP(Pres_2022_T1!AR159,LiaisonPolitique!$A$2:$C$13,3,FALSE)='Resultat (1)'!$A$1,Pres_2022_T1!AT159,0),0)</f>
        <v>0</v>
      </c>
      <c r="AD159">
        <f ca="1">_xlfn.IFNA(IF(VLOOKUP(Pres_2022_T1!AY159,LiaisonPolitique!$A$2:$C$13,3,FALSE)='Resultat (1)'!$A$1,Pres_2022_T1!BA159,0),0)</f>
        <v>0</v>
      </c>
      <c r="AK159">
        <f ca="1">_xlfn.IFNA(IF(VLOOKUP(Pres_2022_T1!BF159,LiaisonPolitique!$A$2:$C$13,3,FALSE)='Resultat (1)'!$A$1,Pres_2022_T1!BH159,0),0)</f>
        <v>0</v>
      </c>
      <c r="AR159">
        <f ca="1">_xlfn.IFNA(IF(VLOOKUP(Pres_2022_T1!BM159,LiaisonPolitique!$A$2:$C$13,3,FALSE)='Resultat (1)'!$A$1,Pres_2022_T1!BO159,0),0)</f>
        <v>16907</v>
      </c>
      <c r="AY159">
        <f ca="1">_xlfn.IFNA(IF(VLOOKUP(Pres_2022_T1!BT159,LiaisonPolitique!$A$2:$C$13,3,FALSE)='Resultat (1)'!$A$1,Pres_2022_T1!BV159,0),0)</f>
        <v>1624</v>
      </c>
      <c r="BF159">
        <f ca="1">_xlfn.IFNA(IF(VLOOKUP(Pres_2022_T1!CA159,LiaisonPolitique!$A$2:$C$13,3,FALSE)='Resultat (1)'!$A$1,Pres_2022_T1!CC159,0),0)</f>
        <v>4617</v>
      </c>
      <c r="BM159">
        <f ca="1">_xlfn.IFNA(IF(VLOOKUP(Pres_2022_T1!CH159,LiaisonPolitique!$A$2:$C$13,3,FALSE)='Resultat (1)'!$A$1,Pres_2022_T1!CJ159,0),0)</f>
        <v>0</v>
      </c>
      <c r="BT159">
        <f ca="1">_xlfn.IFNA(IF(VLOOKUP(Pres_2022_T1!CO159,LiaisonPolitique!$A$2:$C$13,3,FALSE)='Resultat (1)'!$A$1,Pres_2022_T1!CQ159,0),0)</f>
        <v>458</v>
      </c>
      <c r="CA159">
        <f ca="1">_xlfn.IFNA(IF(VLOOKUP(Pres_2022_T1!CV159,LiaisonPolitique!$A$2:$C$13,3,FALSE)='Resultat (1)'!$A$1,Pres_2022_T1!CX159,0),0)</f>
        <v>0</v>
      </c>
      <c r="CH159">
        <f t="shared" ca="1" si="2"/>
        <v>25144</v>
      </c>
    </row>
    <row r="160" spans="1:86" x14ac:dyDescent="0.6">
      <c r="A160" t="str">
        <v>34_04</v>
      </c>
      <c r="B160">
        <f ca="1">_xlfn.IFNA(IF(VLOOKUP(Pres_2022_T1!W160,LiaisonPolitique!$A$2:$C$13,3,FALSE)='Resultat (1)'!$A$1,Pres_2022_T1!Y160,0),0)</f>
        <v>384</v>
      </c>
      <c r="I160">
        <f ca="1">_xlfn.IFNA(IF(VLOOKUP(Pres_2022_T1!AD160,LiaisonPolitique!$A$2:$C$13,3,FALSE)='Resultat (1)'!$A$1,Pres_2022_T1!AF160,0),0)</f>
        <v>2040</v>
      </c>
      <c r="P160">
        <f ca="1">_xlfn.IFNA(IF(VLOOKUP(Pres_2022_T1!AK160,LiaisonPolitique!$A$2:$C$13,3,FALSE)='Resultat (1)'!$A$1,Pres_2022_T1!AM160,0),0)</f>
        <v>0</v>
      </c>
      <c r="W160">
        <f ca="1">_xlfn.IFNA(IF(VLOOKUP(Pres_2022_T1!AR160,LiaisonPolitique!$A$2:$C$13,3,FALSE)='Resultat (1)'!$A$1,Pres_2022_T1!AT160,0),0)</f>
        <v>0</v>
      </c>
      <c r="AD160">
        <f ca="1">_xlfn.IFNA(IF(VLOOKUP(Pres_2022_T1!AY160,LiaisonPolitique!$A$2:$C$13,3,FALSE)='Resultat (1)'!$A$1,Pres_2022_T1!BA160,0),0)</f>
        <v>0</v>
      </c>
      <c r="AK160">
        <f ca="1">_xlfn.IFNA(IF(VLOOKUP(Pres_2022_T1!BF160,LiaisonPolitique!$A$2:$C$13,3,FALSE)='Resultat (1)'!$A$1,Pres_2022_T1!BH160,0),0)</f>
        <v>0</v>
      </c>
      <c r="AR160">
        <f ca="1">_xlfn.IFNA(IF(VLOOKUP(Pres_2022_T1!BM160,LiaisonPolitique!$A$2:$C$13,3,FALSE)='Resultat (1)'!$A$1,Pres_2022_T1!BO160,0),0)</f>
        <v>22045</v>
      </c>
      <c r="AY160">
        <f ca="1">_xlfn.IFNA(IF(VLOOKUP(Pres_2022_T1!BT160,LiaisonPolitique!$A$2:$C$13,3,FALSE)='Resultat (1)'!$A$1,Pres_2022_T1!BV160,0),0)</f>
        <v>1784</v>
      </c>
      <c r="BF160">
        <f ca="1">_xlfn.IFNA(IF(VLOOKUP(Pres_2022_T1!CA160,LiaisonPolitique!$A$2:$C$13,3,FALSE)='Resultat (1)'!$A$1,Pres_2022_T1!CC160,0),0)</f>
        <v>4606</v>
      </c>
      <c r="BM160">
        <f ca="1">_xlfn.IFNA(IF(VLOOKUP(Pres_2022_T1!CH160,LiaisonPolitique!$A$2:$C$13,3,FALSE)='Resultat (1)'!$A$1,Pres_2022_T1!CJ160,0),0)</f>
        <v>0</v>
      </c>
      <c r="BT160">
        <f ca="1">_xlfn.IFNA(IF(VLOOKUP(Pres_2022_T1!CO160,LiaisonPolitique!$A$2:$C$13,3,FALSE)='Resultat (1)'!$A$1,Pres_2022_T1!CQ160,0),0)</f>
        <v>766</v>
      </c>
      <c r="CA160">
        <f ca="1">_xlfn.IFNA(IF(VLOOKUP(Pres_2022_T1!CV160,LiaisonPolitique!$A$2:$C$13,3,FALSE)='Resultat (1)'!$A$1,Pres_2022_T1!CX160,0),0)</f>
        <v>0</v>
      </c>
      <c r="CH160">
        <f t="shared" ca="1" si="2"/>
        <v>31625</v>
      </c>
    </row>
    <row r="161" spans="1:86" x14ac:dyDescent="0.6">
      <c r="A161" t="str">
        <v>34_05</v>
      </c>
      <c r="B161">
        <f ca="1">_xlfn.IFNA(IF(VLOOKUP(Pres_2022_T1!W161,LiaisonPolitique!$A$2:$C$13,3,FALSE)='Resultat (1)'!$A$1,Pres_2022_T1!Y161,0),0)</f>
        <v>375</v>
      </c>
      <c r="I161">
        <f ca="1">_xlfn.IFNA(IF(VLOOKUP(Pres_2022_T1!AD161,LiaisonPolitique!$A$2:$C$13,3,FALSE)='Resultat (1)'!$A$1,Pres_2022_T1!AF161,0),0)</f>
        <v>2206</v>
      </c>
      <c r="P161">
        <f ca="1">_xlfn.IFNA(IF(VLOOKUP(Pres_2022_T1!AK161,LiaisonPolitique!$A$2:$C$13,3,FALSE)='Resultat (1)'!$A$1,Pres_2022_T1!AM161,0),0)</f>
        <v>0</v>
      </c>
      <c r="W161">
        <f ca="1">_xlfn.IFNA(IF(VLOOKUP(Pres_2022_T1!AR161,LiaisonPolitique!$A$2:$C$13,3,FALSE)='Resultat (1)'!$A$1,Pres_2022_T1!AT161,0),0)</f>
        <v>0</v>
      </c>
      <c r="AD161">
        <f ca="1">_xlfn.IFNA(IF(VLOOKUP(Pres_2022_T1!AY161,LiaisonPolitique!$A$2:$C$13,3,FALSE)='Resultat (1)'!$A$1,Pres_2022_T1!BA161,0),0)</f>
        <v>0</v>
      </c>
      <c r="AK161">
        <f ca="1">_xlfn.IFNA(IF(VLOOKUP(Pres_2022_T1!BF161,LiaisonPolitique!$A$2:$C$13,3,FALSE)='Resultat (1)'!$A$1,Pres_2022_T1!BH161,0),0)</f>
        <v>0</v>
      </c>
      <c r="AR161">
        <f ca="1">_xlfn.IFNA(IF(VLOOKUP(Pres_2022_T1!BM161,LiaisonPolitique!$A$2:$C$13,3,FALSE)='Resultat (1)'!$A$1,Pres_2022_T1!BO161,0),0)</f>
        <v>16316</v>
      </c>
      <c r="AY161">
        <f ca="1">_xlfn.IFNA(IF(VLOOKUP(Pres_2022_T1!BT161,LiaisonPolitique!$A$2:$C$13,3,FALSE)='Resultat (1)'!$A$1,Pres_2022_T1!BV161,0),0)</f>
        <v>1486</v>
      </c>
      <c r="BF161">
        <f ca="1">_xlfn.IFNA(IF(VLOOKUP(Pres_2022_T1!CA161,LiaisonPolitique!$A$2:$C$13,3,FALSE)='Resultat (1)'!$A$1,Pres_2022_T1!CC161,0),0)</f>
        <v>2484</v>
      </c>
      <c r="BM161">
        <f ca="1">_xlfn.IFNA(IF(VLOOKUP(Pres_2022_T1!CH161,LiaisonPolitique!$A$2:$C$13,3,FALSE)='Resultat (1)'!$A$1,Pres_2022_T1!CJ161,0),0)</f>
        <v>0</v>
      </c>
      <c r="BT161">
        <f ca="1">_xlfn.IFNA(IF(VLOOKUP(Pres_2022_T1!CO161,LiaisonPolitique!$A$2:$C$13,3,FALSE)='Resultat (1)'!$A$1,Pres_2022_T1!CQ161,0),0)</f>
        <v>585</v>
      </c>
      <c r="CA161">
        <f ca="1">_xlfn.IFNA(IF(VLOOKUP(Pres_2022_T1!CV161,LiaisonPolitique!$A$2:$C$13,3,FALSE)='Resultat (1)'!$A$1,Pres_2022_T1!CX161,0),0)</f>
        <v>0</v>
      </c>
      <c r="CH161">
        <f t="shared" ca="1" si="2"/>
        <v>23452</v>
      </c>
    </row>
    <row r="162" spans="1:86" x14ac:dyDescent="0.6">
      <c r="A162" t="str">
        <v>34_06</v>
      </c>
      <c r="B162">
        <f ca="1">_xlfn.IFNA(IF(VLOOKUP(Pres_2022_T1!W162,LiaisonPolitique!$A$2:$C$13,3,FALSE)='Resultat (1)'!$A$1,Pres_2022_T1!Y162,0),0)</f>
        <v>301</v>
      </c>
      <c r="I162">
        <f ca="1">_xlfn.IFNA(IF(VLOOKUP(Pres_2022_T1!AD162,LiaisonPolitique!$A$2:$C$13,3,FALSE)='Resultat (1)'!$A$1,Pres_2022_T1!AF162,0),0)</f>
        <v>1707</v>
      </c>
      <c r="P162">
        <f ca="1">_xlfn.IFNA(IF(VLOOKUP(Pres_2022_T1!AK162,LiaisonPolitique!$A$2:$C$13,3,FALSE)='Resultat (1)'!$A$1,Pres_2022_T1!AM162,0),0)</f>
        <v>0</v>
      </c>
      <c r="W162">
        <f ca="1">_xlfn.IFNA(IF(VLOOKUP(Pres_2022_T1!AR162,LiaisonPolitique!$A$2:$C$13,3,FALSE)='Resultat (1)'!$A$1,Pres_2022_T1!AT162,0),0)</f>
        <v>0</v>
      </c>
      <c r="AD162">
        <f ca="1">_xlfn.IFNA(IF(VLOOKUP(Pres_2022_T1!AY162,LiaisonPolitique!$A$2:$C$13,3,FALSE)='Resultat (1)'!$A$1,Pres_2022_T1!BA162,0),0)</f>
        <v>0</v>
      </c>
      <c r="AK162">
        <f ca="1">_xlfn.IFNA(IF(VLOOKUP(Pres_2022_T1!BF162,LiaisonPolitique!$A$2:$C$13,3,FALSE)='Resultat (1)'!$A$1,Pres_2022_T1!BH162,0),0)</f>
        <v>0</v>
      </c>
      <c r="AR162">
        <f ca="1">_xlfn.IFNA(IF(VLOOKUP(Pres_2022_T1!BM162,LiaisonPolitique!$A$2:$C$13,3,FALSE)='Resultat (1)'!$A$1,Pres_2022_T1!BO162,0),0)</f>
        <v>12746</v>
      </c>
      <c r="AY162">
        <f ca="1">_xlfn.IFNA(IF(VLOOKUP(Pres_2022_T1!BT162,LiaisonPolitique!$A$2:$C$13,3,FALSE)='Resultat (1)'!$A$1,Pres_2022_T1!BV162,0),0)</f>
        <v>1011</v>
      </c>
      <c r="BF162">
        <f ca="1">_xlfn.IFNA(IF(VLOOKUP(Pres_2022_T1!CA162,LiaisonPolitique!$A$2:$C$13,3,FALSE)='Resultat (1)'!$A$1,Pres_2022_T1!CC162,0),0)</f>
        <v>1716</v>
      </c>
      <c r="BM162">
        <f ca="1">_xlfn.IFNA(IF(VLOOKUP(Pres_2022_T1!CH162,LiaisonPolitique!$A$2:$C$13,3,FALSE)='Resultat (1)'!$A$1,Pres_2022_T1!CJ162,0),0)</f>
        <v>0</v>
      </c>
      <c r="BT162">
        <f ca="1">_xlfn.IFNA(IF(VLOOKUP(Pres_2022_T1!CO162,LiaisonPolitique!$A$2:$C$13,3,FALSE)='Resultat (1)'!$A$1,Pres_2022_T1!CQ162,0),0)</f>
        <v>394</v>
      </c>
      <c r="CA162">
        <f ca="1">_xlfn.IFNA(IF(VLOOKUP(Pres_2022_T1!CV162,LiaisonPolitique!$A$2:$C$13,3,FALSE)='Resultat (1)'!$A$1,Pres_2022_T1!CX162,0),0)</f>
        <v>0</v>
      </c>
      <c r="CH162">
        <f t="shared" ca="1" si="2"/>
        <v>17875</v>
      </c>
    </row>
    <row r="163" spans="1:86" x14ac:dyDescent="0.6">
      <c r="A163" t="str">
        <v>34_07</v>
      </c>
      <c r="B163">
        <f ca="1">_xlfn.IFNA(IF(VLOOKUP(Pres_2022_T1!W163,LiaisonPolitique!$A$2:$C$13,3,FALSE)='Resultat (1)'!$A$1,Pres_2022_T1!Y163,0),0)</f>
        <v>351</v>
      </c>
      <c r="I163">
        <f ca="1">_xlfn.IFNA(IF(VLOOKUP(Pres_2022_T1!AD163,LiaisonPolitique!$A$2:$C$13,3,FALSE)='Resultat (1)'!$A$1,Pres_2022_T1!AF163,0),0)</f>
        <v>2108</v>
      </c>
      <c r="P163">
        <f ca="1">_xlfn.IFNA(IF(VLOOKUP(Pres_2022_T1!AK163,LiaisonPolitique!$A$2:$C$13,3,FALSE)='Resultat (1)'!$A$1,Pres_2022_T1!AM163,0),0)</f>
        <v>0</v>
      </c>
      <c r="W163">
        <f ca="1">_xlfn.IFNA(IF(VLOOKUP(Pres_2022_T1!AR163,LiaisonPolitique!$A$2:$C$13,3,FALSE)='Resultat (1)'!$A$1,Pres_2022_T1!AT163,0),0)</f>
        <v>0</v>
      </c>
      <c r="AD163">
        <f ca="1">_xlfn.IFNA(IF(VLOOKUP(Pres_2022_T1!AY163,LiaisonPolitique!$A$2:$C$13,3,FALSE)='Resultat (1)'!$A$1,Pres_2022_T1!BA163,0),0)</f>
        <v>0</v>
      </c>
      <c r="AK163">
        <f ca="1">_xlfn.IFNA(IF(VLOOKUP(Pres_2022_T1!BF163,LiaisonPolitique!$A$2:$C$13,3,FALSE)='Resultat (1)'!$A$1,Pres_2022_T1!BH163,0),0)</f>
        <v>0</v>
      </c>
      <c r="AR163">
        <f ca="1">_xlfn.IFNA(IF(VLOOKUP(Pres_2022_T1!BM163,LiaisonPolitique!$A$2:$C$13,3,FALSE)='Resultat (1)'!$A$1,Pres_2022_T1!BO163,0),0)</f>
        <v>15380</v>
      </c>
      <c r="AY163">
        <f ca="1">_xlfn.IFNA(IF(VLOOKUP(Pres_2022_T1!BT163,LiaisonPolitique!$A$2:$C$13,3,FALSE)='Resultat (1)'!$A$1,Pres_2022_T1!BV163,0),0)</f>
        <v>1309</v>
      </c>
      <c r="BF163">
        <f ca="1">_xlfn.IFNA(IF(VLOOKUP(Pres_2022_T1!CA163,LiaisonPolitique!$A$2:$C$13,3,FALSE)='Resultat (1)'!$A$1,Pres_2022_T1!CC163,0),0)</f>
        <v>2412</v>
      </c>
      <c r="BM163">
        <f ca="1">_xlfn.IFNA(IF(VLOOKUP(Pres_2022_T1!CH163,LiaisonPolitique!$A$2:$C$13,3,FALSE)='Resultat (1)'!$A$1,Pres_2022_T1!CJ163,0),0)</f>
        <v>0</v>
      </c>
      <c r="BT163">
        <f ca="1">_xlfn.IFNA(IF(VLOOKUP(Pres_2022_T1!CO163,LiaisonPolitique!$A$2:$C$13,3,FALSE)='Resultat (1)'!$A$1,Pres_2022_T1!CQ163,0),0)</f>
        <v>543</v>
      </c>
      <c r="CA163">
        <f ca="1">_xlfn.IFNA(IF(VLOOKUP(Pres_2022_T1!CV163,LiaisonPolitique!$A$2:$C$13,3,FALSE)='Resultat (1)'!$A$1,Pres_2022_T1!CX163,0),0)</f>
        <v>0</v>
      </c>
      <c r="CH163">
        <f t="shared" ca="1" si="2"/>
        <v>22103</v>
      </c>
    </row>
    <row r="164" spans="1:86" x14ac:dyDescent="0.6">
      <c r="A164" t="str">
        <v>34_08</v>
      </c>
      <c r="B164">
        <f ca="1">_xlfn.IFNA(IF(VLOOKUP(Pres_2022_T1!W164,LiaisonPolitique!$A$2:$C$13,3,FALSE)='Resultat (1)'!$A$1,Pres_2022_T1!Y164,0),0)</f>
        <v>294</v>
      </c>
      <c r="I164">
        <f ca="1">_xlfn.IFNA(IF(VLOOKUP(Pres_2022_T1!AD164,LiaisonPolitique!$A$2:$C$13,3,FALSE)='Resultat (1)'!$A$1,Pres_2022_T1!AF164,0),0)</f>
        <v>1600</v>
      </c>
      <c r="P164">
        <f ca="1">_xlfn.IFNA(IF(VLOOKUP(Pres_2022_T1!AK164,LiaisonPolitique!$A$2:$C$13,3,FALSE)='Resultat (1)'!$A$1,Pres_2022_T1!AM164,0),0)</f>
        <v>0</v>
      </c>
      <c r="W164">
        <f ca="1">_xlfn.IFNA(IF(VLOOKUP(Pres_2022_T1!AR164,LiaisonPolitique!$A$2:$C$13,3,FALSE)='Resultat (1)'!$A$1,Pres_2022_T1!AT164,0),0)</f>
        <v>0</v>
      </c>
      <c r="AD164">
        <f ca="1">_xlfn.IFNA(IF(VLOOKUP(Pres_2022_T1!AY164,LiaisonPolitique!$A$2:$C$13,3,FALSE)='Resultat (1)'!$A$1,Pres_2022_T1!BA164,0),0)</f>
        <v>0</v>
      </c>
      <c r="AK164">
        <f ca="1">_xlfn.IFNA(IF(VLOOKUP(Pres_2022_T1!BF164,LiaisonPolitique!$A$2:$C$13,3,FALSE)='Resultat (1)'!$A$1,Pres_2022_T1!BH164,0),0)</f>
        <v>0</v>
      </c>
      <c r="AR164">
        <f ca="1">_xlfn.IFNA(IF(VLOOKUP(Pres_2022_T1!BM164,LiaisonPolitique!$A$2:$C$13,3,FALSE)='Resultat (1)'!$A$1,Pres_2022_T1!BO164,0),0)</f>
        <v>17572</v>
      </c>
      <c r="AY164">
        <f ca="1">_xlfn.IFNA(IF(VLOOKUP(Pres_2022_T1!BT164,LiaisonPolitique!$A$2:$C$13,3,FALSE)='Resultat (1)'!$A$1,Pres_2022_T1!BV164,0),0)</f>
        <v>1397</v>
      </c>
      <c r="BF164">
        <f ca="1">_xlfn.IFNA(IF(VLOOKUP(Pres_2022_T1!CA164,LiaisonPolitique!$A$2:$C$13,3,FALSE)='Resultat (1)'!$A$1,Pres_2022_T1!CC164,0),0)</f>
        <v>3182</v>
      </c>
      <c r="BM164">
        <f ca="1">_xlfn.IFNA(IF(VLOOKUP(Pres_2022_T1!CH164,LiaisonPolitique!$A$2:$C$13,3,FALSE)='Resultat (1)'!$A$1,Pres_2022_T1!CJ164,0),0)</f>
        <v>0</v>
      </c>
      <c r="BT164">
        <f ca="1">_xlfn.IFNA(IF(VLOOKUP(Pres_2022_T1!CO164,LiaisonPolitique!$A$2:$C$13,3,FALSE)='Resultat (1)'!$A$1,Pres_2022_T1!CQ164,0),0)</f>
        <v>454</v>
      </c>
      <c r="CA164">
        <f ca="1">_xlfn.IFNA(IF(VLOOKUP(Pres_2022_T1!CV164,LiaisonPolitique!$A$2:$C$13,3,FALSE)='Resultat (1)'!$A$1,Pres_2022_T1!CX164,0),0)</f>
        <v>0</v>
      </c>
      <c r="CH164">
        <f t="shared" ca="1" si="2"/>
        <v>24499</v>
      </c>
    </row>
    <row r="165" spans="1:86" x14ac:dyDescent="0.6">
      <c r="A165" t="str">
        <v>34_09</v>
      </c>
      <c r="B165">
        <f ca="1">_xlfn.IFNA(IF(VLOOKUP(Pres_2022_T1!W165,LiaisonPolitique!$A$2:$C$13,3,FALSE)='Resultat (1)'!$A$1,Pres_2022_T1!Y165,0),0)</f>
        <v>250</v>
      </c>
      <c r="I165">
        <f ca="1">_xlfn.IFNA(IF(VLOOKUP(Pres_2022_T1!AD165,LiaisonPolitique!$A$2:$C$13,3,FALSE)='Resultat (1)'!$A$1,Pres_2022_T1!AF165,0),0)</f>
        <v>1178</v>
      </c>
      <c r="P165">
        <f ca="1">_xlfn.IFNA(IF(VLOOKUP(Pres_2022_T1!AK165,LiaisonPolitique!$A$2:$C$13,3,FALSE)='Resultat (1)'!$A$1,Pres_2022_T1!AM165,0),0)</f>
        <v>0</v>
      </c>
      <c r="W165">
        <f ca="1">_xlfn.IFNA(IF(VLOOKUP(Pres_2022_T1!AR165,LiaisonPolitique!$A$2:$C$13,3,FALSE)='Resultat (1)'!$A$1,Pres_2022_T1!AT165,0),0)</f>
        <v>0</v>
      </c>
      <c r="AD165">
        <f ca="1">_xlfn.IFNA(IF(VLOOKUP(Pres_2022_T1!AY165,LiaisonPolitique!$A$2:$C$13,3,FALSE)='Resultat (1)'!$A$1,Pres_2022_T1!BA165,0),0)</f>
        <v>0</v>
      </c>
      <c r="AK165">
        <f ca="1">_xlfn.IFNA(IF(VLOOKUP(Pres_2022_T1!BF165,LiaisonPolitique!$A$2:$C$13,3,FALSE)='Resultat (1)'!$A$1,Pres_2022_T1!BH165,0),0)</f>
        <v>0</v>
      </c>
      <c r="AR165">
        <f ca="1">_xlfn.IFNA(IF(VLOOKUP(Pres_2022_T1!BM165,LiaisonPolitique!$A$2:$C$13,3,FALSE)='Resultat (1)'!$A$1,Pres_2022_T1!BO165,0),0)</f>
        <v>15683</v>
      </c>
      <c r="AY165">
        <f ca="1">_xlfn.IFNA(IF(VLOOKUP(Pres_2022_T1!BT165,LiaisonPolitique!$A$2:$C$13,3,FALSE)='Resultat (1)'!$A$1,Pres_2022_T1!BV165,0),0)</f>
        <v>1221</v>
      </c>
      <c r="BF165">
        <f ca="1">_xlfn.IFNA(IF(VLOOKUP(Pres_2022_T1!CA165,LiaisonPolitique!$A$2:$C$13,3,FALSE)='Resultat (1)'!$A$1,Pres_2022_T1!CC165,0),0)</f>
        <v>2975</v>
      </c>
      <c r="BM165">
        <f ca="1">_xlfn.IFNA(IF(VLOOKUP(Pres_2022_T1!CH165,LiaisonPolitique!$A$2:$C$13,3,FALSE)='Resultat (1)'!$A$1,Pres_2022_T1!CJ165,0),0)</f>
        <v>0</v>
      </c>
      <c r="BT165">
        <f ca="1">_xlfn.IFNA(IF(VLOOKUP(Pres_2022_T1!CO165,LiaisonPolitique!$A$2:$C$13,3,FALSE)='Resultat (1)'!$A$1,Pres_2022_T1!CQ165,0),0)</f>
        <v>456</v>
      </c>
      <c r="CA165">
        <f ca="1">_xlfn.IFNA(IF(VLOOKUP(Pres_2022_T1!CV165,LiaisonPolitique!$A$2:$C$13,3,FALSE)='Resultat (1)'!$A$1,Pres_2022_T1!CX165,0),0)</f>
        <v>0</v>
      </c>
      <c r="CH165">
        <f t="shared" ca="1" si="2"/>
        <v>21763</v>
      </c>
    </row>
    <row r="166" spans="1:86" x14ac:dyDescent="0.6">
      <c r="A166" t="str">
        <v>35_01</v>
      </c>
      <c r="B166">
        <f ca="1">_xlfn.IFNA(IF(VLOOKUP(Pres_2022_T1!W166,LiaisonPolitique!$A$2:$C$13,3,FALSE)='Resultat (1)'!$A$1,Pres_2022_T1!Y166,0),0)</f>
        <v>394</v>
      </c>
      <c r="I166">
        <f ca="1">_xlfn.IFNA(IF(VLOOKUP(Pres_2022_T1!AD166,LiaisonPolitique!$A$2:$C$13,3,FALSE)='Resultat (1)'!$A$1,Pres_2022_T1!AF166,0),0)</f>
        <v>1701</v>
      </c>
      <c r="P166">
        <f ca="1">_xlfn.IFNA(IF(VLOOKUP(Pres_2022_T1!AK166,LiaisonPolitique!$A$2:$C$13,3,FALSE)='Resultat (1)'!$A$1,Pres_2022_T1!AM166,0),0)</f>
        <v>0</v>
      </c>
      <c r="W166">
        <f ca="1">_xlfn.IFNA(IF(VLOOKUP(Pres_2022_T1!AR166,LiaisonPolitique!$A$2:$C$13,3,FALSE)='Resultat (1)'!$A$1,Pres_2022_T1!AT166,0),0)</f>
        <v>0</v>
      </c>
      <c r="AD166">
        <f ca="1">_xlfn.IFNA(IF(VLOOKUP(Pres_2022_T1!AY166,LiaisonPolitique!$A$2:$C$13,3,FALSE)='Resultat (1)'!$A$1,Pres_2022_T1!BA166,0),0)</f>
        <v>0</v>
      </c>
      <c r="AK166">
        <f ca="1">_xlfn.IFNA(IF(VLOOKUP(Pres_2022_T1!BF166,LiaisonPolitique!$A$2:$C$13,3,FALSE)='Resultat (1)'!$A$1,Pres_2022_T1!BH166,0),0)</f>
        <v>0</v>
      </c>
      <c r="AR166">
        <f ca="1">_xlfn.IFNA(IF(VLOOKUP(Pres_2022_T1!BM166,LiaisonPolitique!$A$2:$C$13,3,FALSE)='Resultat (1)'!$A$1,Pres_2022_T1!BO166,0),0)</f>
        <v>19910</v>
      </c>
      <c r="AY166">
        <f ca="1">_xlfn.IFNA(IF(VLOOKUP(Pres_2022_T1!BT166,LiaisonPolitique!$A$2:$C$13,3,FALSE)='Resultat (1)'!$A$1,Pres_2022_T1!BV166,0),0)</f>
        <v>2079</v>
      </c>
      <c r="BF166">
        <f ca="1">_xlfn.IFNA(IF(VLOOKUP(Pres_2022_T1!CA166,LiaisonPolitique!$A$2:$C$13,3,FALSE)='Resultat (1)'!$A$1,Pres_2022_T1!CC166,0),0)</f>
        <v>6402</v>
      </c>
      <c r="BM166">
        <f ca="1">_xlfn.IFNA(IF(VLOOKUP(Pres_2022_T1!CH166,LiaisonPolitique!$A$2:$C$13,3,FALSE)='Resultat (1)'!$A$1,Pres_2022_T1!CJ166,0),0)</f>
        <v>0</v>
      </c>
      <c r="BT166">
        <f ca="1">_xlfn.IFNA(IF(VLOOKUP(Pres_2022_T1!CO166,LiaisonPolitique!$A$2:$C$13,3,FALSE)='Resultat (1)'!$A$1,Pres_2022_T1!CQ166,0),0)</f>
        <v>576</v>
      </c>
      <c r="CA166">
        <f ca="1">_xlfn.IFNA(IF(VLOOKUP(Pres_2022_T1!CV166,LiaisonPolitique!$A$2:$C$13,3,FALSE)='Resultat (1)'!$A$1,Pres_2022_T1!CX166,0),0)</f>
        <v>0</v>
      </c>
      <c r="CH166">
        <f t="shared" ca="1" si="2"/>
        <v>31062</v>
      </c>
    </row>
    <row r="167" spans="1:86" x14ac:dyDescent="0.6">
      <c r="A167" t="str">
        <v>35_02</v>
      </c>
      <c r="B167">
        <f ca="1">_xlfn.IFNA(IF(VLOOKUP(Pres_2022_T1!W167,LiaisonPolitique!$A$2:$C$13,3,FALSE)='Resultat (1)'!$A$1,Pres_2022_T1!Y167,0),0)</f>
        <v>415</v>
      </c>
      <c r="I167">
        <f ca="1">_xlfn.IFNA(IF(VLOOKUP(Pres_2022_T1!AD167,LiaisonPolitique!$A$2:$C$13,3,FALSE)='Resultat (1)'!$A$1,Pres_2022_T1!AF167,0),0)</f>
        <v>1580</v>
      </c>
      <c r="P167">
        <f ca="1">_xlfn.IFNA(IF(VLOOKUP(Pres_2022_T1!AK167,LiaisonPolitique!$A$2:$C$13,3,FALSE)='Resultat (1)'!$A$1,Pres_2022_T1!AM167,0),0)</f>
        <v>0</v>
      </c>
      <c r="W167">
        <f ca="1">_xlfn.IFNA(IF(VLOOKUP(Pres_2022_T1!AR167,LiaisonPolitique!$A$2:$C$13,3,FALSE)='Resultat (1)'!$A$1,Pres_2022_T1!AT167,0),0)</f>
        <v>0</v>
      </c>
      <c r="AD167">
        <f ca="1">_xlfn.IFNA(IF(VLOOKUP(Pres_2022_T1!AY167,LiaisonPolitique!$A$2:$C$13,3,FALSE)='Resultat (1)'!$A$1,Pres_2022_T1!BA167,0),0)</f>
        <v>0</v>
      </c>
      <c r="AK167">
        <f ca="1">_xlfn.IFNA(IF(VLOOKUP(Pres_2022_T1!BF167,LiaisonPolitique!$A$2:$C$13,3,FALSE)='Resultat (1)'!$A$1,Pres_2022_T1!BH167,0),0)</f>
        <v>0</v>
      </c>
      <c r="AR167">
        <f ca="1">_xlfn.IFNA(IF(VLOOKUP(Pres_2022_T1!BM167,LiaisonPolitique!$A$2:$C$13,3,FALSE)='Resultat (1)'!$A$1,Pres_2022_T1!BO167,0),0)</f>
        <v>18880</v>
      </c>
      <c r="AY167">
        <f ca="1">_xlfn.IFNA(IF(VLOOKUP(Pres_2022_T1!BT167,LiaisonPolitique!$A$2:$C$13,3,FALSE)='Resultat (1)'!$A$1,Pres_2022_T1!BV167,0),0)</f>
        <v>2243</v>
      </c>
      <c r="BF167">
        <f ca="1">_xlfn.IFNA(IF(VLOOKUP(Pres_2022_T1!CA167,LiaisonPolitique!$A$2:$C$13,3,FALSE)='Resultat (1)'!$A$1,Pres_2022_T1!CC167,0),0)</f>
        <v>6884</v>
      </c>
      <c r="BM167">
        <f ca="1">_xlfn.IFNA(IF(VLOOKUP(Pres_2022_T1!CH167,LiaisonPolitique!$A$2:$C$13,3,FALSE)='Resultat (1)'!$A$1,Pres_2022_T1!CJ167,0),0)</f>
        <v>0</v>
      </c>
      <c r="BT167">
        <f ca="1">_xlfn.IFNA(IF(VLOOKUP(Pres_2022_T1!CO167,LiaisonPolitique!$A$2:$C$13,3,FALSE)='Resultat (1)'!$A$1,Pres_2022_T1!CQ167,0),0)</f>
        <v>593</v>
      </c>
      <c r="CA167">
        <f ca="1">_xlfn.IFNA(IF(VLOOKUP(Pres_2022_T1!CV167,LiaisonPolitique!$A$2:$C$13,3,FALSE)='Resultat (1)'!$A$1,Pres_2022_T1!CX167,0),0)</f>
        <v>0</v>
      </c>
      <c r="CH167">
        <f t="shared" ca="1" si="2"/>
        <v>30595</v>
      </c>
    </row>
    <row r="168" spans="1:86" x14ac:dyDescent="0.6">
      <c r="A168" t="str">
        <v>35_03</v>
      </c>
      <c r="B168">
        <f ca="1">_xlfn.IFNA(IF(VLOOKUP(Pres_2022_T1!W168,LiaisonPolitique!$A$2:$C$13,3,FALSE)='Resultat (1)'!$A$1,Pres_2022_T1!Y168,0),0)</f>
        <v>536</v>
      </c>
      <c r="I168">
        <f ca="1">_xlfn.IFNA(IF(VLOOKUP(Pres_2022_T1!AD168,LiaisonPolitique!$A$2:$C$13,3,FALSE)='Resultat (1)'!$A$1,Pres_2022_T1!AF168,0),0)</f>
        <v>1520</v>
      </c>
      <c r="P168">
        <f ca="1">_xlfn.IFNA(IF(VLOOKUP(Pres_2022_T1!AK168,LiaisonPolitique!$A$2:$C$13,3,FALSE)='Resultat (1)'!$A$1,Pres_2022_T1!AM168,0),0)</f>
        <v>0</v>
      </c>
      <c r="W168">
        <f ca="1">_xlfn.IFNA(IF(VLOOKUP(Pres_2022_T1!AR168,LiaisonPolitique!$A$2:$C$13,3,FALSE)='Resultat (1)'!$A$1,Pres_2022_T1!AT168,0),0)</f>
        <v>0</v>
      </c>
      <c r="AD168">
        <f ca="1">_xlfn.IFNA(IF(VLOOKUP(Pres_2022_T1!AY168,LiaisonPolitique!$A$2:$C$13,3,FALSE)='Resultat (1)'!$A$1,Pres_2022_T1!BA168,0),0)</f>
        <v>0</v>
      </c>
      <c r="AK168">
        <f ca="1">_xlfn.IFNA(IF(VLOOKUP(Pres_2022_T1!BF168,LiaisonPolitique!$A$2:$C$13,3,FALSE)='Resultat (1)'!$A$1,Pres_2022_T1!BH168,0),0)</f>
        <v>0</v>
      </c>
      <c r="AR168">
        <f ca="1">_xlfn.IFNA(IF(VLOOKUP(Pres_2022_T1!BM168,LiaisonPolitique!$A$2:$C$13,3,FALSE)='Resultat (1)'!$A$1,Pres_2022_T1!BO168,0),0)</f>
        <v>15269</v>
      </c>
      <c r="AY168">
        <f ca="1">_xlfn.IFNA(IF(VLOOKUP(Pres_2022_T1!BT168,LiaisonPolitique!$A$2:$C$13,3,FALSE)='Resultat (1)'!$A$1,Pres_2022_T1!BV168,0),0)</f>
        <v>1666</v>
      </c>
      <c r="BF168">
        <f ca="1">_xlfn.IFNA(IF(VLOOKUP(Pres_2022_T1!CA168,LiaisonPolitique!$A$2:$C$13,3,FALSE)='Resultat (1)'!$A$1,Pres_2022_T1!CC168,0),0)</f>
        <v>4591</v>
      </c>
      <c r="BM168">
        <f ca="1">_xlfn.IFNA(IF(VLOOKUP(Pres_2022_T1!CH168,LiaisonPolitique!$A$2:$C$13,3,FALSE)='Resultat (1)'!$A$1,Pres_2022_T1!CJ168,0),0)</f>
        <v>0</v>
      </c>
      <c r="BT168">
        <f ca="1">_xlfn.IFNA(IF(VLOOKUP(Pres_2022_T1!CO168,LiaisonPolitique!$A$2:$C$13,3,FALSE)='Resultat (1)'!$A$1,Pres_2022_T1!CQ168,0),0)</f>
        <v>707</v>
      </c>
      <c r="CA168">
        <f ca="1">_xlfn.IFNA(IF(VLOOKUP(Pres_2022_T1!CV168,LiaisonPolitique!$A$2:$C$13,3,FALSE)='Resultat (1)'!$A$1,Pres_2022_T1!CX168,0),0)</f>
        <v>0</v>
      </c>
      <c r="CH168">
        <f t="shared" ca="1" si="2"/>
        <v>24289</v>
      </c>
    </row>
    <row r="169" spans="1:86" x14ac:dyDescent="0.6">
      <c r="A169" t="str">
        <v>35_04</v>
      </c>
      <c r="B169">
        <f ca="1">_xlfn.IFNA(IF(VLOOKUP(Pres_2022_T1!W169,LiaisonPolitique!$A$2:$C$13,3,FALSE)='Resultat (1)'!$A$1,Pres_2022_T1!Y169,0),0)</f>
        <v>539</v>
      </c>
      <c r="I169">
        <f ca="1">_xlfn.IFNA(IF(VLOOKUP(Pres_2022_T1!AD169,LiaisonPolitique!$A$2:$C$13,3,FALSE)='Resultat (1)'!$A$1,Pres_2022_T1!AF169,0),0)</f>
        <v>1621</v>
      </c>
      <c r="P169">
        <f ca="1">_xlfn.IFNA(IF(VLOOKUP(Pres_2022_T1!AK169,LiaisonPolitique!$A$2:$C$13,3,FALSE)='Resultat (1)'!$A$1,Pres_2022_T1!AM169,0),0)</f>
        <v>0</v>
      </c>
      <c r="W169">
        <f ca="1">_xlfn.IFNA(IF(VLOOKUP(Pres_2022_T1!AR169,LiaisonPolitique!$A$2:$C$13,3,FALSE)='Resultat (1)'!$A$1,Pres_2022_T1!AT169,0),0)</f>
        <v>0</v>
      </c>
      <c r="AD169">
        <f ca="1">_xlfn.IFNA(IF(VLOOKUP(Pres_2022_T1!AY169,LiaisonPolitique!$A$2:$C$13,3,FALSE)='Resultat (1)'!$A$1,Pres_2022_T1!BA169,0),0)</f>
        <v>0</v>
      </c>
      <c r="AK169">
        <f ca="1">_xlfn.IFNA(IF(VLOOKUP(Pres_2022_T1!BF169,LiaisonPolitique!$A$2:$C$13,3,FALSE)='Resultat (1)'!$A$1,Pres_2022_T1!BH169,0),0)</f>
        <v>0</v>
      </c>
      <c r="AR169">
        <f ca="1">_xlfn.IFNA(IF(VLOOKUP(Pres_2022_T1!BM169,LiaisonPolitique!$A$2:$C$13,3,FALSE)='Resultat (1)'!$A$1,Pres_2022_T1!BO169,0),0)</f>
        <v>15763</v>
      </c>
      <c r="AY169">
        <f ca="1">_xlfn.IFNA(IF(VLOOKUP(Pres_2022_T1!BT169,LiaisonPolitique!$A$2:$C$13,3,FALSE)='Resultat (1)'!$A$1,Pres_2022_T1!BV169,0),0)</f>
        <v>1563</v>
      </c>
      <c r="BF169">
        <f ca="1">_xlfn.IFNA(IF(VLOOKUP(Pres_2022_T1!CA169,LiaisonPolitique!$A$2:$C$13,3,FALSE)='Resultat (1)'!$A$1,Pres_2022_T1!CC169,0),0)</f>
        <v>4521</v>
      </c>
      <c r="BM169">
        <f ca="1">_xlfn.IFNA(IF(VLOOKUP(Pres_2022_T1!CH169,LiaisonPolitique!$A$2:$C$13,3,FALSE)='Resultat (1)'!$A$1,Pres_2022_T1!CJ169,0),0)</f>
        <v>0</v>
      </c>
      <c r="BT169">
        <f ca="1">_xlfn.IFNA(IF(VLOOKUP(Pres_2022_T1!CO169,LiaisonPolitique!$A$2:$C$13,3,FALSE)='Resultat (1)'!$A$1,Pres_2022_T1!CQ169,0),0)</f>
        <v>765</v>
      </c>
      <c r="CA169">
        <f ca="1">_xlfn.IFNA(IF(VLOOKUP(Pres_2022_T1!CV169,LiaisonPolitique!$A$2:$C$13,3,FALSE)='Resultat (1)'!$A$1,Pres_2022_T1!CX169,0),0)</f>
        <v>0</v>
      </c>
      <c r="CH169">
        <f t="shared" ca="1" si="2"/>
        <v>24772</v>
      </c>
    </row>
    <row r="170" spans="1:86" x14ac:dyDescent="0.6">
      <c r="A170" t="str">
        <v>35_05</v>
      </c>
      <c r="B170">
        <f ca="1">_xlfn.IFNA(IF(VLOOKUP(Pres_2022_T1!W170,LiaisonPolitique!$A$2:$C$13,3,FALSE)='Resultat (1)'!$A$1,Pres_2022_T1!Y170,0),0)</f>
        <v>626</v>
      </c>
      <c r="I170">
        <f ca="1">_xlfn.IFNA(IF(VLOOKUP(Pres_2022_T1!AD170,LiaisonPolitique!$A$2:$C$13,3,FALSE)='Resultat (1)'!$A$1,Pres_2022_T1!AF170,0),0)</f>
        <v>1540</v>
      </c>
      <c r="P170">
        <f ca="1">_xlfn.IFNA(IF(VLOOKUP(Pres_2022_T1!AK170,LiaisonPolitique!$A$2:$C$13,3,FALSE)='Resultat (1)'!$A$1,Pres_2022_T1!AM170,0),0)</f>
        <v>0</v>
      </c>
      <c r="W170">
        <f ca="1">_xlfn.IFNA(IF(VLOOKUP(Pres_2022_T1!AR170,LiaisonPolitique!$A$2:$C$13,3,FALSE)='Resultat (1)'!$A$1,Pres_2022_T1!AT170,0),0)</f>
        <v>0</v>
      </c>
      <c r="AD170">
        <f ca="1">_xlfn.IFNA(IF(VLOOKUP(Pres_2022_T1!AY170,LiaisonPolitique!$A$2:$C$13,3,FALSE)='Resultat (1)'!$A$1,Pres_2022_T1!BA170,0),0)</f>
        <v>0</v>
      </c>
      <c r="AK170">
        <f ca="1">_xlfn.IFNA(IF(VLOOKUP(Pres_2022_T1!BF170,LiaisonPolitique!$A$2:$C$13,3,FALSE)='Resultat (1)'!$A$1,Pres_2022_T1!BH170,0),0)</f>
        <v>0</v>
      </c>
      <c r="AR170">
        <f ca="1">_xlfn.IFNA(IF(VLOOKUP(Pres_2022_T1!BM170,LiaisonPolitique!$A$2:$C$13,3,FALSE)='Resultat (1)'!$A$1,Pres_2022_T1!BO170,0),0)</f>
        <v>14721</v>
      </c>
      <c r="AY170">
        <f ca="1">_xlfn.IFNA(IF(VLOOKUP(Pres_2022_T1!BT170,LiaisonPolitique!$A$2:$C$13,3,FALSE)='Resultat (1)'!$A$1,Pres_2022_T1!BV170,0),0)</f>
        <v>1716</v>
      </c>
      <c r="BF170">
        <f ca="1">_xlfn.IFNA(IF(VLOOKUP(Pres_2022_T1!CA170,LiaisonPolitique!$A$2:$C$13,3,FALSE)='Resultat (1)'!$A$1,Pres_2022_T1!CC170,0),0)</f>
        <v>5265</v>
      </c>
      <c r="BM170">
        <f ca="1">_xlfn.IFNA(IF(VLOOKUP(Pres_2022_T1!CH170,LiaisonPolitique!$A$2:$C$13,3,FALSE)='Resultat (1)'!$A$1,Pres_2022_T1!CJ170,0),0)</f>
        <v>0</v>
      </c>
      <c r="BT170">
        <f ca="1">_xlfn.IFNA(IF(VLOOKUP(Pres_2022_T1!CO170,LiaisonPolitique!$A$2:$C$13,3,FALSE)='Resultat (1)'!$A$1,Pres_2022_T1!CQ170,0),0)</f>
        <v>781</v>
      </c>
      <c r="CA170">
        <f ca="1">_xlfn.IFNA(IF(VLOOKUP(Pres_2022_T1!CV170,LiaisonPolitique!$A$2:$C$13,3,FALSE)='Resultat (1)'!$A$1,Pres_2022_T1!CX170,0),0)</f>
        <v>0</v>
      </c>
      <c r="CH170">
        <f t="shared" ca="1" si="2"/>
        <v>24649</v>
      </c>
    </row>
    <row r="171" spans="1:86" x14ac:dyDescent="0.6">
      <c r="A171" t="str">
        <v>35_06</v>
      </c>
      <c r="B171">
        <f ca="1">_xlfn.IFNA(IF(VLOOKUP(Pres_2022_T1!W171,LiaisonPolitique!$A$2:$C$13,3,FALSE)='Resultat (1)'!$A$1,Pres_2022_T1!Y171,0),0)</f>
        <v>520</v>
      </c>
      <c r="I171">
        <f ca="1">_xlfn.IFNA(IF(VLOOKUP(Pres_2022_T1!AD171,LiaisonPolitique!$A$2:$C$13,3,FALSE)='Resultat (1)'!$A$1,Pres_2022_T1!AF171,0),0)</f>
        <v>1574</v>
      </c>
      <c r="P171">
        <f ca="1">_xlfn.IFNA(IF(VLOOKUP(Pres_2022_T1!AK171,LiaisonPolitique!$A$2:$C$13,3,FALSE)='Resultat (1)'!$A$1,Pres_2022_T1!AM171,0),0)</f>
        <v>0</v>
      </c>
      <c r="W171">
        <f ca="1">_xlfn.IFNA(IF(VLOOKUP(Pres_2022_T1!AR171,LiaisonPolitique!$A$2:$C$13,3,FALSE)='Resultat (1)'!$A$1,Pres_2022_T1!AT171,0),0)</f>
        <v>0</v>
      </c>
      <c r="AD171">
        <f ca="1">_xlfn.IFNA(IF(VLOOKUP(Pres_2022_T1!AY171,LiaisonPolitique!$A$2:$C$13,3,FALSE)='Resultat (1)'!$A$1,Pres_2022_T1!BA171,0),0)</f>
        <v>0</v>
      </c>
      <c r="AK171">
        <f ca="1">_xlfn.IFNA(IF(VLOOKUP(Pres_2022_T1!BF171,LiaisonPolitique!$A$2:$C$13,3,FALSE)='Resultat (1)'!$A$1,Pres_2022_T1!BH171,0),0)</f>
        <v>0</v>
      </c>
      <c r="AR171">
        <f ca="1">_xlfn.IFNA(IF(VLOOKUP(Pres_2022_T1!BM171,LiaisonPolitique!$A$2:$C$13,3,FALSE)='Resultat (1)'!$A$1,Pres_2022_T1!BO171,0),0)</f>
        <v>12251</v>
      </c>
      <c r="AY171">
        <f ca="1">_xlfn.IFNA(IF(VLOOKUP(Pres_2022_T1!BT171,LiaisonPolitique!$A$2:$C$13,3,FALSE)='Resultat (1)'!$A$1,Pres_2022_T1!BV171,0),0)</f>
        <v>1287</v>
      </c>
      <c r="BF171">
        <f ca="1">_xlfn.IFNA(IF(VLOOKUP(Pres_2022_T1!CA171,LiaisonPolitique!$A$2:$C$13,3,FALSE)='Resultat (1)'!$A$1,Pres_2022_T1!CC171,0),0)</f>
        <v>3776</v>
      </c>
      <c r="BM171">
        <f ca="1">_xlfn.IFNA(IF(VLOOKUP(Pres_2022_T1!CH171,LiaisonPolitique!$A$2:$C$13,3,FALSE)='Resultat (1)'!$A$1,Pres_2022_T1!CJ171,0),0)</f>
        <v>0</v>
      </c>
      <c r="BT171">
        <f ca="1">_xlfn.IFNA(IF(VLOOKUP(Pres_2022_T1!CO171,LiaisonPolitique!$A$2:$C$13,3,FALSE)='Resultat (1)'!$A$1,Pres_2022_T1!CQ171,0),0)</f>
        <v>643</v>
      </c>
      <c r="CA171">
        <f ca="1">_xlfn.IFNA(IF(VLOOKUP(Pres_2022_T1!CV171,LiaisonPolitique!$A$2:$C$13,3,FALSE)='Resultat (1)'!$A$1,Pres_2022_T1!CX171,0),0)</f>
        <v>0</v>
      </c>
      <c r="CH171">
        <f t="shared" ca="1" si="2"/>
        <v>20051</v>
      </c>
    </row>
    <row r="172" spans="1:86" x14ac:dyDescent="0.6">
      <c r="A172" t="str">
        <v>35_07</v>
      </c>
      <c r="B172">
        <f ca="1">_xlfn.IFNA(IF(VLOOKUP(Pres_2022_T1!W172,LiaisonPolitique!$A$2:$C$13,3,FALSE)='Resultat (1)'!$A$1,Pres_2022_T1!Y172,0),0)</f>
        <v>462</v>
      </c>
      <c r="I172">
        <f ca="1">_xlfn.IFNA(IF(VLOOKUP(Pres_2022_T1!AD172,LiaisonPolitique!$A$2:$C$13,3,FALSE)='Resultat (1)'!$A$1,Pres_2022_T1!AF172,0),0)</f>
        <v>1705</v>
      </c>
      <c r="P172">
        <f ca="1">_xlfn.IFNA(IF(VLOOKUP(Pres_2022_T1!AK172,LiaisonPolitique!$A$2:$C$13,3,FALSE)='Resultat (1)'!$A$1,Pres_2022_T1!AM172,0),0)</f>
        <v>0</v>
      </c>
      <c r="W172">
        <f ca="1">_xlfn.IFNA(IF(VLOOKUP(Pres_2022_T1!AR172,LiaisonPolitique!$A$2:$C$13,3,FALSE)='Resultat (1)'!$A$1,Pres_2022_T1!AT172,0),0)</f>
        <v>0</v>
      </c>
      <c r="AD172">
        <f ca="1">_xlfn.IFNA(IF(VLOOKUP(Pres_2022_T1!AY172,LiaisonPolitique!$A$2:$C$13,3,FALSE)='Resultat (1)'!$A$1,Pres_2022_T1!BA172,0),0)</f>
        <v>0</v>
      </c>
      <c r="AK172">
        <f ca="1">_xlfn.IFNA(IF(VLOOKUP(Pres_2022_T1!BF172,LiaisonPolitique!$A$2:$C$13,3,FALSE)='Resultat (1)'!$A$1,Pres_2022_T1!BH172,0),0)</f>
        <v>0</v>
      </c>
      <c r="AR172">
        <f ca="1">_xlfn.IFNA(IF(VLOOKUP(Pres_2022_T1!BM172,LiaisonPolitique!$A$2:$C$13,3,FALSE)='Resultat (1)'!$A$1,Pres_2022_T1!BO172,0),0)</f>
        <v>13417</v>
      </c>
      <c r="AY172">
        <f ca="1">_xlfn.IFNA(IF(VLOOKUP(Pres_2022_T1!BT172,LiaisonPolitique!$A$2:$C$13,3,FALSE)='Resultat (1)'!$A$1,Pres_2022_T1!BV172,0),0)</f>
        <v>1375</v>
      </c>
      <c r="BF172">
        <f ca="1">_xlfn.IFNA(IF(VLOOKUP(Pres_2022_T1!CA172,LiaisonPolitique!$A$2:$C$13,3,FALSE)='Resultat (1)'!$A$1,Pres_2022_T1!CC172,0),0)</f>
        <v>4671</v>
      </c>
      <c r="BM172">
        <f ca="1">_xlfn.IFNA(IF(VLOOKUP(Pres_2022_T1!CH172,LiaisonPolitique!$A$2:$C$13,3,FALSE)='Resultat (1)'!$A$1,Pres_2022_T1!CJ172,0),0)</f>
        <v>0</v>
      </c>
      <c r="BT172">
        <f ca="1">_xlfn.IFNA(IF(VLOOKUP(Pres_2022_T1!CO172,LiaisonPolitique!$A$2:$C$13,3,FALSE)='Resultat (1)'!$A$1,Pres_2022_T1!CQ172,0),0)</f>
        <v>680</v>
      </c>
      <c r="CA172">
        <f ca="1">_xlfn.IFNA(IF(VLOOKUP(Pres_2022_T1!CV172,LiaisonPolitique!$A$2:$C$13,3,FALSE)='Resultat (1)'!$A$1,Pres_2022_T1!CX172,0),0)</f>
        <v>0</v>
      </c>
      <c r="CH172">
        <f t="shared" ca="1" si="2"/>
        <v>22310</v>
      </c>
    </row>
    <row r="173" spans="1:86" x14ac:dyDescent="0.6">
      <c r="A173" t="str">
        <v>35_08</v>
      </c>
      <c r="B173">
        <f ca="1">_xlfn.IFNA(IF(VLOOKUP(Pres_2022_T1!W173,LiaisonPolitique!$A$2:$C$13,3,FALSE)='Resultat (1)'!$A$1,Pres_2022_T1!Y173,0),0)</f>
        <v>291</v>
      </c>
      <c r="I173">
        <f ca="1">_xlfn.IFNA(IF(VLOOKUP(Pres_2022_T1!AD173,LiaisonPolitique!$A$2:$C$13,3,FALSE)='Resultat (1)'!$A$1,Pres_2022_T1!AF173,0),0)</f>
        <v>1455</v>
      </c>
      <c r="P173">
        <f ca="1">_xlfn.IFNA(IF(VLOOKUP(Pres_2022_T1!AK173,LiaisonPolitique!$A$2:$C$13,3,FALSE)='Resultat (1)'!$A$1,Pres_2022_T1!AM173,0),0)</f>
        <v>0</v>
      </c>
      <c r="W173">
        <f ca="1">_xlfn.IFNA(IF(VLOOKUP(Pres_2022_T1!AR173,LiaisonPolitique!$A$2:$C$13,3,FALSE)='Resultat (1)'!$A$1,Pres_2022_T1!AT173,0),0)</f>
        <v>0</v>
      </c>
      <c r="AD173">
        <f ca="1">_xlfn.IFNA(IF(VLOOKUP(Pres_2022_T1!AY173,LiaisonPolitique!$A$2:$C$13,3,FALSE)='Resultat (1)'!$A$1,Pres_2022_T1!BA173,0),0)</f>
        <v>0</v>
      </c>
      <c r="AK173">
        <f ca="1">_xlfn.IFNA(IF(VLOOKUP(Pres_2022_T1!BF173,LiaisonPolitique!$A$2:$C$13,3,FALSE)='Resultat (1)'!$A$1,Pres_2022_T1!BH173,0),0)</f>
        <v>0</v>
      </c>
      <c r="AR173">
        <f ca="1">_xlfn.IFNA(IF(VLOOKUP(Pres_2022_T1!BM173,LiaisonPolitique!$A$2:$C$13,3,FALSE)='Resultat (1)'!$A$1,Pres_2022_T1!BO173,0),0)</f>
        <v>22299</v>
      </c>
      <c r="AY173">
        <f ca="1">_xlfn.IFNA(IF(VLOOKUP(Pres_2022_T1!BT173,LiaisonPolitique!$A$2:$C$13,3,FALSE)='Resultat (1)'!$A$1,Pres_2022_T1!BV173,0),0)</f>
        <v>2044</v>
      </c>
      <c r="BF173">
        <f ca="1">_xlfn.IFNA(IF(VLOOKUP(Pres_2022_T1!CA173,LiaisonPolitique!$A$2:$C$13,3,FALSE)='Resultat (1)'!$A$1,Pres_2022_T1!CC173,0),0)</f>
        <v>6503</v>
      </c>
      <c r="BM173">
        <f ca="1">_xlfn.IFNA(IF(VLOOKUP(Pres_2022_T1!CH173,LiaisonPolitique!$A$2:$C$13,3,FALSE)='Resultat (1)'!$A$1,Pres_2022_T1!CJ173,0),0)</f>
        <v>0</v>
      </c>
      <c r="BT173">
        <f ca="1">_xlfn.IFNA(IF(VLOOKUP(Pres_2022_T1!CO173,LiaisonPolitique!$A$2:$C$13,3,FALSE)='Resultat (1)'!$A$1,Pres_2022_T1!CQ173,0),0)</f>
        <v>631</v>
      </c>
      <c r="CA173">
        <f ca="1">_xlfn.IFNA(IF(VLOOKUP(Pres_2022_T1!CV173,LiaisonPolitique!$A$2:$C$13,3,FALSE)='Resultat (1)'!$A$1,Pres_2022_T1!CX173,0),0)</f>
        <v>0</v>
      </c>
      <c r="CH173">
        <f t="shared" ca="1" si="2"/>
        <v>33223</v>
      </c>
    </row>
    <row r="174" spans="1:86" x14ac:dyDescent="0.6">
      <c r="A174" t="str">
        <v>36_01</v>
      </c>
      <c r="B174">
        <f ca="1">_xlfn.IFNA(IF(VLOOKUP(Pres_2022_T1!W174,LiaisonPolitique!$A$2:$C$13,3,FALSE)='Resultat (1)'!$A$1,Pres_2022_T1!Y174,0),0)</f>
        <v>456</v>
      </c>
      <c r="I174">
        <f ca="1">_xlfn.IFNA(IF(VLOOKUP(Pres_2022_T1!AD174,LiaisonPolitique!$A$2:$C$13,3,FALSE)='Resultat (1)'!$A$1,Pres_2022_T1!AF174,0),0)</f>
        <v>1698</v>
      </c>
      <c r="P174">
        <f ca="1">_xlfn.IFNA(IF(VLOOKUP(Pres_2022_T1!AK174,LiaisonPolitique!$A$2:$C$13,3,FALSE)='Resultat (1)'!$A$1,Pres_2022_T1!AM174,0),0)</f>
        <v>0</v>
      </c>
      <c r="W174">
        <f ca="1">_xlfn.IFNA(IF(VLOOKUP(Pres_2022_T1!AR174,LiaisonPolitique!$A$2:$C$13,3,FALSE)='Resultat (1)'!$A$1,Pres_2022_T1!AT174,0),0)</f>
        <v>0</v>
      </c>
      <c r="AD174">
        <f ca="1">_xlfn.IFNA(IF(VLOOKUP(Pres_2022_T1!AY174,LiaisonPolitique!$A$2:$C$13,3,FALSE)='Resultat (1)'!$A$1,Pres_2022_T1!BA174,0),0)</f>
        <v>0</v>
      </c>
      <c r="AK174">
        <f ca="1">_xlfn.IFNA(IF(VLOOKUP(Pres_2022_T1!BF174,LiaisonPolitique!$A$2:$C$13,3,FALSE)='Resultat (1)'!$A$1,Pres_2022_T1!BH174,0),0)</f>
        <v>0</v>
      </c>
      <c r="AR174">
        <f ca="1">_xlfn.IFNA(IF(VLOOKUP(Pres_2022_T1!BM174,LiaisonPolitique!$A$2:$C$13,3,FALSE)='Resultat (1)'!$A$1,Pres_2022_T1!BO174,0),0)</f>
        <v>10168</v>
      </c>
      <c r="AY174">
        <f ca="1">_xlfn.IFNA(IF(VLOOKUP(Pres_2022_T1!BT174,LiaisonPolitique!$A$2:$C$13,3,FALSE)='Resultat (1)'!$A$1,Pres_2022_T1!BV174,0),0)</f>
        <v>1065</v>
      </c>
      <c r="BF174">
        <f ca="1">_xlfn.IFNA(IF(VLOOKUP(Pres_2022_T1!CA174,LiaisonPolitique!$A$2:$C$13,3,FALSE)='Resultat (1)'!$A$1,Pres_2022_T1!CC174,0),0)</f>
        <v>1808</v>
      </c>
      <c r="BM174">
        <f ca="1">_xlfn.IFNA(IF(VLOOKUP(Pres_2022_T1!CH174,LiaisonPolitique!$A$2:$C$13,3,FALSE)='Resultat (1)'!$A$1,Pres_2022_T1!CJ174,0),0)</f>
        <v>0</v>
      </c>
      <c r="BT174">
        <f ca="1">_xlfn.IFNA(IF(VLOOKUP(Pres_2022_T1!CO174,LiaisonPolitique!$A$2:$C$13,3,FALSE)='Resultat (1)'!$A$1,Pres_2022_T1!CQ174,0),0)</f>
        <v>475</v>
      </c>
      <c r="CA174">
        <f ca="1">_xlfn.IFNA(IF(VLOOKUP(Pres_2022_T1!CV174,LiaisonPolitique!$A$2:$C$13,3,FALSE)='Resultat (1)'!$A$1,Pres_2022_T1!CX174,0),0)</f>
        <v>0</v>
      </c>
      <c r="CH174">
        <f t="shared" ca="1" si="2"/>
        <v>15670</v>
      </c>
    </row>
    <row r="175" spans="1:86" x14ac:dyDescent="0.6">
      <c r="A175" t="str">
        <v>36_02</v>
      </c>
      <c r="B175">
        <f ca="1">_xlfn.IFNA(IF(VLOOKUP(Pres_2022_T1!W175,LiaisonPolitique!$A$2:$C$13,3,FALSE)='Resultat (1)'!$A$1,Pres_2022_T1!Y175,0),0)</f>
        <v>629</v>
      </c>
      <c r="I175">
        <f ca="1">_xlfn.IFNA(IF(VLOOKUP(Pres_2022_T1!AD175,LiaisonPolitique!$A$2:$C$13,3,FALSE)='Resultat (1)'!$A$1,Pres_2022_T1!AF175,0),0)</f>
        <v>2004</v>
      </c>
      <c r="P175">
        <f ca="1">_xlfn.IFNA(IF(VLOOKUP(Pres_2022_T1!AK175,LiaisonPolitique!$A$2:$C$13,3,FALSE)='Resultat (1)'!$A$1,Pres_2022_T1!AM175,0),0)</f>
        <v>0</v>
      </c>
      <c r="W175">
        <f ca="1">_xlfn.IFNA(IF(VLOOKUP(Pres_2022_T1!AR175,LiaisonPolitique!$A$2:$C$13,3,FALSE)='Resultat (1)'!$A$1,Pres_2022_T1!AT175,0),0)</f>
        <v>0</v>
      </c>
      <c r="AD175">
        <f ca="1">_xlfn.IFNA(IF(VLOOKUP(Pres_2022_T1!AY175,LiaisonPolitique!$A$2:$C$13,3,FALSE)='Resultat (1)'!$A$1,Pres_2022_T1!BA175,0),0)</f>
        <v>0</v>
      </c>
      <c r="AK175">
        <f ca="1">_xlfn.IFNA(IF(VLOOKUP(Pres_2022_T1!BF175,LiaisonPolitique!$A$2:$C$13,3,FALSE)='Resultat (1)'!$A$1,Pres_2022_T1!BH175,0),0)</f>
        <v>0</v>
      </c>
      <c r="AR175">
        <f ca="1">_xlfn.IFNA(IF(VLOOKUP(Pres_2022_T1!BM175,LiaisonPolitique!$A$2:$C$13,3,FALSE)='Resultat (1)'!$A$1,Pres_2022_T1!BO175,0),0)</f>
        <v>10786</v>
      </c>
      <c r="AY175">
        <f ca="1">_xlfn.IFNA(IF(VLOOKUP(Pres_2022_T1!BT175,LiaisonPolitique!$A$2:$C$13,3,FALSE)='Resultat (1)'!$A$1,Pres_2022_T1!BV175,0),0)</f>
        <v>1399</v>
      </c>
      <c r="BF175">
        <f ca="1">_xlfn.IFNA(IF(VLOOKUP(Pres_2022_T1!CA175,LiaisonPolitique!$A$2:$C$13,3,FALSE)='Resultat (1)'!$A$1,Pres_2022_T1!CC175,0),0)</f>
        <v>1918</v>
      </c>
      <c r="BM175">
        <f ca="1">_xlfn.IFNA(IF(VLOOKUP(Pres_2022_T1!CH175,LiaisonPolitique!$A$2:$C$13,3,FALSE)='Resultat (1)'!$A$1,Pres_2022_T1!CJ175,0),0)</f>
        <v>0</v>
      </c>
      <c r="BT175">
        <f ca="1">_xlfn.IFNA(IF(VLOOKUP(Pres_2022_T1!CO175,LiaisonPolitique!$A$2:$C$13,3,FALSE)='Resultat (1)'!$A$1,Pres_2022_T1!CQ175,0),0)</f>
        <v>680</v>
      </c>
      <c r="CA175">
        <f ca="1">_xlfn.IFNA(IF(VLOOKUP(Pres_2022_T1!CV175,LiaisonPolitique!$A$2:$C$13,3,FALSE)='Resultat (1)'!$A$1,Pres_2022_T1!CX175,0),0)</f>
        <v>0</v>
      </c>
      <c r="CH175">
        <f t="shared" ca="1" si="2"/>
        <v>17416</v>
      </c>
    </row>
    <row r="176" spans="1:86" x14ac:dyDescent="0.6">
      <c r="A176" t="str">
        <v>37_01</v>
      </c>
      <c r="B176">
        <f ca="1">_xlfn.IFNA(IF(VLOOKUP(Pres_2022_T1!W176,LiaisonPolitique!$A$2:$C$13,3,FALSE)='Resultat (1)'!$A$1,Pres_2022_T1!Y176,0),0)</f>
        <v>230</v>
      </c>
      <c r="I176">
        <f ca="1">_xlfn.IFNA(IF(VLOOKUP(Pres_2022_T1!AD176,LiaisonPolitique!$A$2:$C$13,3,FALSE)='Resultat (1)'!$A$1,Pres_2022_T1!AF176,0),0)</f>
        <v>990</v>
      </c>
      <c r="P176">
        <f ca="1">_xlfn.IFNA(IF(VLOOKUP(Pres_2022_T1!AK176,LiaisonPolitique!$A$2:$C$13,3,FALSE)='Resultat (1)'!$A$1,Pres_2022_T1!AM176,0),0)</f>
        <v>0</v>
      </c>
      <c r="W176">
        <f ca="1">_xlfn.IFNA(IF(VLOOKUP(Pres_2022_T1!AR176,LiaisonPolitique!$A$2:$C$13,3,FALSE)='Resultat (1)'!$A$1,Pres_2022_T1!AT176,0),0)</f>
        <v>0</v>
      </c>
      <c r="AD176">
        <f ca="1">_xlfn.IFNA(IF(VLOOKUP(Pres_2022_T1!AY176,LiaisonPolitique!$A$2:$C$13,3,FALSE)='Resultat (1)'!$A$1,Pres_2022_T1!BA176,0),0)</f>
        <v>0</v>
      </c>
      <c r="AK176">
        <f ca="1">_xlfn.IFNA(IF(VLOOKUP(Pres_2022_T1!BF176,LiaisonPolitique!$A$2:$C$13,3,FALSE)='Resultat (1)'!$A$1,Pres_2022_T1!BH176,0),0)</f>
        <v>0</v>
      </c>
      <c r="AR176">
        <f ca="1">_xlfn.IFNA(IF(VLOOKUP(Pres_2022_T1!BM176,LiaisonPolitique!$A$2:$C$13,3,FALSE)='Resultat (1)'!$A$1,Pres_2022_T1!BO176,0),0)</f>
        <v>15218</v>
      </c>
      <c r="AY176">
        <f ca="1">_xlfn.IFNA(IF(VLOOKUP(Pres_2022_T1!BT176,LiaisonPolitique!$A$2:$C$13,3,FALSE)='Resultat (1)'!$A$1,Pres_2022_T1!BV176,0),0)</f>
        <v>1031</v>
      </c>
      <c r="BF176">
        <f ca="1">_xlfn.IFNA(IF(VLOOKUP(Pres_2022_T1!CA176,LiaisonPolitique!$A$2:$C$13,3,FALSE)='Resultat (1)'!$A$1,Pres_2022_T1!CC176,0),0)</f>
        <v>3203</v>
      </c>
      <c r="BM176">
        <f ca="1">_xlfn.IFNA(IF(VLOOKUP(Pres_2022_T1!CH176,LiaisonPolitique!$A$2:$C$13,3,FALSE)='Resultat (1)'!$A$1,Pres_2022_T1!CJ176,0),0)</f>
        <v>0</v>
      </c>
      <c r="BT176">
        <f ca="1">_xlfn.IFNA(IF(VLOOKUP(Pres_2022_T1!CO176,LiaisonPolitique!$A$2:$C$13,3,FALSE)='Resultat (1)'!$A$1,Pres_2022_T1!CQ176,0),0)</f>
        <v>434</v>
      </c>
      <c r="CA176">
        <f ca="1">_xlfn.IFNA(IF(VLOOKUP(Pres_2022_T1!CV176,LiaisonPolitique!$A$2:$C$13,3,FALSE)='Resultat (1)'!$A$1,Pres_2022_T1!CX176,0),0)</f>
        <v>0</v>
      </c>
      <c r="CH176">
        <f t="shared" ca="1" si="2"/>
        <v>21106</v>
      </c>
    </row>
    <row r="177" spans="1:86" x14ac:dyDescent="0.6">
      <c r="A177" t="str">
        <v>37_02</v>
      </c>
      <c r="B177">
        <f ca="1">_xlfn.IFNA(IF(VLOOKUP(Pres_2022_T1!W177,LiaisonPolitique!$A$2:$C$13,3,FALSE)='Resultat (1)'!$A$1,Pres_2022_T1!Y177,0),0)</f>
        <v>498</v>
      </c>
      <c r="I177">
        <f ca="1">_xlfn.IFNA(IF(VLOOKUP(Pres_2022_T1!AD177,LiaisonPolitique!$A$2:$C$13,3,FALSE)='Resultat (1)'!$A$1,Pres_2022_T1!AF177,0),0)</f>
        <v>1641</v>
      </c>
      <c r="P177">
        <f ca="1">_xlfn.IFNA(IF(VLOOKUP(Pres_2022_T1!AK177,LiaisonPolitique!$A$2:$C$13,3,FALSE)='Resultat (1)'!$A$1,Pres_2022_T1!AM177,0),0)</f>
        <v>0</v>
      </c>
      <c r="W177">
        <f ca="1">_xlfn.IFNA(IF(VLOOKUP(Pres_2022_T1!AR177,LiaisonPolitique!$A$2:$C$13,3,FALSE)='Resultat (1)'!$A$1,Pres_2022_T1!AT177,0),0)</f>
        <v>0</v>
      </c>
      <c r="AD177">
        <f ca="1">_xlfn.IFNA(IF(VLOOKUP(Pres_2022_T1!AY177,LiaisonPolitique!$A$2:$C$13,3,FALSE)='Resultat (1)'!$A$1,Pres_2022_T1!BA177,0),0)</f>
        <v>0</v>
      </c>
      <c r="AK177">
        <f ca="1">_xlfn.IFNA(IF(VLOOKUP(Pres_2022_T1!BF177,LiaisonPolitique!$A$2:$C$13,3,FALSE)='Resultat (1)'!$A$1,Pres_2022_T1!BH177,0),0)</f>
        <v>0</v>
      </c>
      <c r="AR177">
        <f ca="1">_xlfn.IFNA(IF(VLOOKUP(Pres_2022_T1!BM177,LiaisonPolitique!$A$2:$C$13,3,FALSE)='Resultat (1)'!$A$1,Pres_2022_T1!BO177,0),0)</f>
        <v>13038</v>
      </c>
      <c r="AY177">
        <f ca="1">_xlfn.IFNA(IF(VLOOKUP(Pres_2022_T1!BT177,LiaisonPolitique!$A$2:$C$13,3,FALSE)='Resultat (1)'!$A$1,Pres_2022_T1!BV177,0),0)</f>
        <v>1309</v>
      </c>
      <c r="BF177">
        <f ca="1">_xlfn.IFNA(IF(VLOOKUP(Pres_2022_T1!CA177,LiaisonPolitique!$A$2:$C$13,3,FALSE)='Resultat (1)'!$A$1,Pres_2022_T1!CC177,0),0)</f>
        <v>3466</v>
      </c>
      <c r="BM177">
        <f ca="1">_xlfn.IFNA(IF(VLOOKUP(Pres_2022_T1!CH177,LiaisonPolitique!$A$2:$C$13,3,FALSE)='Resultat (1)'!$A$1,Pres_2022_T1!CJ177,0),0)</f>
        <v>0</v>
      </c>
      <c r="BT177">
        <f ca="1">_xlfn.IFNA(IF(VLOOKUP(Pres_2022_T1!CO177,LiaisonPolitique!$A$2:$C$13,3,FALSE)='Resultat (1)'!$A$1,Pres_2022_T1!CQ177,0),0)</f>
        <v>616</v>
      </c>
      <c r="CA177">
        <f ca="1">_xlfn.IFNA(IF(VLOOKUP(Pres_2022_T1!CV177,LiaisonPolitique!$A$2:$C$13,3,FALSE)='Resultat (1)'!$A$1,Pres_2022_T1!CX177,0),0)</f>
        <v>0</v>
      </c>
      <c r="CH177">
        <f t="shared" ca="1" si="2"/>
        <v>20568</v>
      </c>
    </row>
    <row r="178" spans="1:86" x14ac:dyDescent="0.6">
      <c r="A178" t="str">
        <v>37_03</v>
      </c>
      <c r="B178">
        <f ca="1">_xlfn.IFNA(IF(VLOOKUP(Pres_2022_T1!W178,LiaisonPolitique!$A$2:$C$13,3,FALSE)='Resultat (1)'!$A$1,Pres_2022_T1!Y178,0),0)</f>
        <v>563</v>
      </c>
      <c r="I178">
        <f ca="1">_xlfn.IFNA(IF(VLOOKUP(Pres_2022_T1!AD178,LiaisonPolitique!$A$2:$C$13,3,FALSE)='Resultat (1)'!$A$1,Pres_2022_T1!AF178,0),0)</f>
        <v>2022</v>
      </c>
      <c r="P178">
        <f ca="1">_xlfn.IFNA(IF(VLOOKUP(Pres_2022_T1!AK178,LiaisonPolitique!$A$2:$C$13,3,FALSE)='Resultat (1)'!$A$1,Pres_2022_T1!AM178,0),0)</f>
        <v>0</v>
      </c>
      <c r="W178">
        <f ca="1">_xlfn.IFNA(IF(VLOOKUP(Pres_2022_T1!AR178,LiaisonPolitique!$A$2:$C$13,3,FALSE)='Resultat (1)'!$A$1,Pres_2022_T1!AT178,0),0)</f>
        <v>0</v>
      </c>
      <c r="AD178">
        <f ca="1">_xlfn.IFNA(IF(VLOOKUP(Pres_2022_T1!AY178,LiaisonPolitique!$A$2:$C$13,3,FALSE)='Resultat (1)'!$A$1,Pres_2022_T1!BA178,0),0)</f>
        <v>0</v>
      </c>
      <c r="AK178">
        <f ca="1">_xlfn.IFNA(IF(VLOOKUP(Pres_2022_T1!BF178,LiaisonPolitique!$A$2:$C$13,3,FALSE)='Resultat (1)'!$A$1,Pres_2022_T1!BH178,0),0)</f>
        <v>0</v>
      </c>
      <c r="AR178">
        <f ca="1">_xlfn.IFNA(IF(VLOOKUP(Pres_2022_T1!BM178,LiaisonPolitique!$A$2:$C$13,3,FALSE)='Resultat (1)'!$A$1,Pres_2022_T1!BO178,0),0)</f>
        <v>14292</v>
      </c>
      <c r="AY178">
        <f ca="1">_xlfn.IFNA(IF(VLOOKUP(Pres_2022_T1!BT178,LiaisonPolitique!$A$2:$C$13,3,FALSE)='Resultat (1)'!$A$1,Pres_2022_T1!BV178,0),0)</f>
        <v>1398</v>
      </c>
      <c r="BF178">
        <f ca="1">_xlfn.IFNA(IF(VLOOKUP(Pres_2022_T1!CA178,LiaisonPolitique!$A$2:$C$13,3,FALSE)='Resultat (1)'!$A$1,Pres_2022_T1!CC178,0),0)</f>
        <v>3404</v>
      </c>
      <c r="BM178">
        <f ca="1">_xlfn.IFNA(IF(VLOOKUP(Pres_2022_T1!CH178,LiaisonPolitique!$A$2:$C$13,3,FALSE)='Resultat (1)'!$A$1,Pres_2022_T1!CJ178,0),0)</f>
        <v>0</v>
      </c>
      <c r="BT178">
        <f ca="1">_xlfn.IFNA(IF(VLOOKUP(Pres_2022_T1!CO178,LiaisonPolitique!$A$2:$C$13,3,FALSE)='Resultat (1)'!$A$1,Pres_2022_T1!CQ178,0),0)</f>
        <v>657</v>
      </c>
      <c r="CA178">
        <f ca="1">_xlfn.IFNA(IF(VLOOKUP(Pres_2022_T1!CV178,LiaisonPolitique!$A$2:$C$13,3,FALSE)='Resultat (1)'!$A$1,Pres_2022_T1!CX178,0),0)</f>
        <v>0</v>
      </c>
      <c r="CH178">
        <f t="shared" ca="1" si="2"/>
        <v>22336</v>
      </c>
    </row>
    <row r="179" spans="1:86" x14ac:dyDescent="0.6">
      <c r="A179" t="str">
        <v>37_04</v>
      </c>
      <c r="B179">
        <f ca="1">_xlfn.IFNA(IF(VLOOKUP(Pres_2022_T1!W179,LiaisonPolitique!$A$2:$C$13,3,FALSE)='Resultat (1)'!$A$1,Pres_2022_T1!Y179,0),0)</f>
        <v>531</v>
      </c>
      <c r="I179">
        <f ca="1">_xlfn.IFNA(IF(VLOOKUP(Pres_2022_T1!AD179,LiaisonPolitique!$A$2:$C$13,3,FALSE)='Resultat (1)'!$A$1,Pres_2022_T1!AF179,0),0)</f>
        <v>1728</v>
      </c>
      <c r="P179">
        <f ca="1">_xlfn.IFNA(IF(VLOOKUP(Pres_2022_T1!AK179,LiaisonPolitique!$A$2:$C$13,3,FALSE)='Resultat (1)'!$A$1,Pres_2022_T1!AM179,0),0)</f>
        <v>0</v>
      </c>
      <c r="W179">
        <f ca="1">_xlfn.IFNA(IF(VLOOKUP(Pres_2022_T1!AR179,LiaisonPolitique!$A$2:$C$13,3,FALSE)='Resultat (1)'!$A$1,Pres_2022_T1!AT179,0),0)</f>
        <v>0</v>
      </c>
      <c r="AD179">
        <f ca="1">_xlfn.IFNA(IF(VLOOKUP(Pres_2022_T1!AY179,LiaisonPolitique!$A$2:$C$13,3,FALSE)='Resultat (1)'!$A$1,Pres_2022_T1!BA179,0),0)</f>
        <v>0</v>
      </c>
      <c r="AK179">
        <f ca="1">_xlfn.IFNA(IF(VLOOKUP(Pres_2022_T1!BF179,LiaisonPolitique!$A$2:$C$13,3,FALSE)='Resultat (1)'!$A$1,Pres_2022_T1!BH179,0),0)</f>
        <v>0</v>
      </c>
      <c r="AR179">
        <f ca="1">_xlfn.IFNA(IF(VLOOKUP(Pres_2022_T1!BM179,LiaisonPolitique!$A$2:$C$13,3,FALSE)='Resultat (1)'!$A$1,Pres_2022_T1!BO179,0),0)</f>
        <v>13930</v>
      </c>
      <c r="AY179">
        <f ca="1">_xlfn.IFNA(IF(VLOOKUP(Pres_2022_T1!BT179,LiaisonPolitique!$A$2:$C$13,3,FALSE)='Resultat (1)'!$A$1,Pres_2022_T1!BV179,0),0)</f>
        <v>1284</v>
      </c>
      <c r="BF179">
        <f ca="1">_xlfn.IFNA(IF(VLOOKUP(Pres_2022_T1!CA179,LiaisonPolitique!$A$2:$C$13,3,FALSE)='Resultat (1)'!$A$1,Pres_2022_T1!CC179,0),0)</f>
        <v>2998</v>
      </c>
      <c r="BM179">
        <f ca="1">_xlfn.IFNA(IF(VLOOKUP(Pres_2022_T1!CH179,LiaisonPolitique!$A$2:$C$13,3,FALSE)='Resultat (1)'!$A$1,Pres_2022_T1!CJ179,0),0)</f>
        <v>0</v>
      </c>
      <c r="BT179">
        <f ca="1">_xlfn.IFNA(IF(VLOOKUP(Pres_2022_T1!CO179,LiaisonPolitique!$A$2:$C$13,3,FALSE)='Resultat (1)'!$A$1,Pres_2022_T1!CQ179,0),0)</f>
        <v>674</v>
      </c>
      <c r="CA179">
        <f ca="1">_xlfn.IFNA(IF(VLOOKUP(Pres_2022_T1!CV179,LiaisonPolitique!$A$2:$C$13,3,FALSE)='Resultat (1)'!$A$1,Pres_2022_T1!CX179,0),0)</f>
        <v>0</v>
      </c>
      <c r="CH179">
        <f t="shared" ca="1" si="2"/>
        <v>21145</v>
      </c>
    </row>
    <row r="180" spans="1:86" x14ac:dyDescent="0.6">
      <c r="A180" t="str">
        <v>37_05</v>
      </c>
      <c r="B180">
        <f ca="1">_xlfn.IFNA(IF(VLOOKUP(Pres_2022_T1!W180,LiaisonPolitique!$A$2:$C$13,3,FALSE)='Resultat (1)'!$A$1,Pres_2022_T1!Y180,0),0)</f>
        <v>421</v>
      </c>
      <c r="I180">
        <f ca="1">_xlfn.IFNA(IF(VLOOKUP(Pres_2022_T1!AD180,LiaisonPolitique!$A$2:$C$13,3,FALSE)='Resultat (1)'!$A$1,Pres_2022_T1!AF180,0),0)</f>
        <v>1454</v>
      </c>
      <c r="P180">
        <f ca="1">_xlfn.IFNA(IF(VLOOKUP(Pres_2022_T1!AK180,LiaisonPolitique!$A$2:$C$13,3,FALSE)='Resultat (1)'!$A$1,Pres_2022_T1!AM180,0),0)</f>
        <v>0</v>
      </c>
      <c r="W180">
        <f ca="1">_xlfn.IFNA(IF(VLOOKUP(Pres_2022_T1!AR180,LiaisonPolitique!$A$2:$C$13,3,FALSE)='Resultat (1)'!$A$1,Pres_2022_T1!AT180,0),0)</f>
        <v>0</v>
      </c>
      <c r="AD180">
        <f ca="1">_xlfn.IFNA(IF(VLOOKUP(Pres_2022_T1!AY180,LiaisonPolitique!$A$2:$C$13,3,FALSE)='Resultat (1)'!$A$1,Pres_2022_T1!BA180,0),0)</f>
        <v>0</v>
      </c>
      <c r="AK180">
        <f ca="1">_xlfn.IFNA(IF(VLOOKUP(Pres_2022_T1!BF180,LiaisonPolitique!$A$2:$C$13,3,FALSE)='Resultat (1)'!$A$1,Pres_2022_T1!BH180,0),0)</f>
        <v>0</v>
      </c>
      <c r="AR180">
        <f ca="1">_xlfn.IFNA(IF(VLOOKUP(Pres_2022_T1!BM180,LiaisonPolitique!$A$2:$C$13,3,FALSE)='Resultat (1)'!$A$1,Pres_2022_T1!BO180,0),0)</f>
        <v>11534</v>
      </c>
      <c r="AY180">
        <f ca="1">_xlfn.IFNA(IF(VLOOKUP(Pres_2022_T1!BT180,LiaisonPolitique!$A$2:$C$13,3,FALSE)='Resultat (1)'!$A$1,Pres_2022_T1!BV180,0),0)</f>
        <v>1194</v>
      </c>
      <c r="BF180">
        <f ca="1">_xlfn.IFNA(IF(VLOOKUP(Pres_2022_T1!CA180,LiaisonPolitique!$A$2:$C$13,3,FALSE)='Resultat (1)'!$A$1,Pres_2022_T1!CC180,0),0)</f>
        <v>3174</v>
      </c>
      <c r="BM180">
        <f ca="1">_xlfn.IFNA(IF(VLOOKUP(Pres_2022_T1!CH180,LiaisonPolitique!$A$2:$C$13,3,FALSE)='Resultat (1)'!$A$1,Pres_2022_T1!CJ180,0),0)</f>
        <v>0</v>
      </c>
      <c r="BT180">
        <f ca="1">_xlfn.IFNA(IF(VLOOKUP(Pres_2022_T1!CO180,LiaisonPolitique!$A$2:$C$13,3,FALSE)='Resultat (1)'!$A$1,Pres_2022_T1!CQ180,0),0)</f>
        <v>501</v>
      </c>
      <c r="CA180">
        <f ca="1">_xlfn.IFNA(IF(VLOOKUP(Pres_2022_T1!CV180,LiaisonPolitique!$A$2:$C$13,3,FALSE)='Resultat (1)'!$A$1,Pres_2022_T1!CX180,0),0)</f>
        <v>0</v>
      </c>
      <c r="CH180">
        <f t="shared" ca="1" si="2"/>
        <v>18278</v>
      </c>
    </row>
    <row r="181" spans="1:86" x14ac:dyDescent="0.6">
      <c r="A181" t="str">
        <v>38_01</v>
      </c>
      <c r="B181">
        <f ca="1">_xlfn.IFNA(IF(VLOOKUP(Pres_2022_T1!W181,LiaisonPolitique!$A$2:$C$13,3,FALSE)='Resultat (1)'!$A$1,Pres_2022_T1!Y181,0),0)</f>
        <v>200</v>
      </c>
      <c r="I181">
        <f ca="1">_xlfn.IFNA(IF(VLOOKUP(Pres_2022_T1!AD181,LiaisonPolitique!$A$2:$C$13,3,FALSE)='Resultat (1)'!$A$1,Pres_2022_T1!AF181,0),0)</f>
        <v>1084</v>
      </c>
      <c r="P181">
        <f ca="1">_xlfn.IFNA(IF(VLOOKUP(Pres_2022_T1!AK181,LiaisonPolitique!$A$2:$C$13,3,FALSE)='Resultat (1)'!$A$1,Pres_2022_T1!AM181,0),0)</f>
        <v>0</v>
      </c>
      <c r="W181">
        <f ca="1">_xlfn.IFNA(IF(VLOOKUP(Pres_2022_T1!AR181,LiaisonPolitique!$A$2:$C$13,3,FALSE)='Resultat (1)'!$A$1,Pres_2022_T1!AT181,0),0)</f>
        <v>0</v>
      </c>
      <c r="AD181">
        <f ca="1">_xlfn.IFNA(IF(VLOOKUP(Pres_2022_T1!AY181,LiaisonPolitique!$A$2:$C$13,3,FALSE)='Resultat (1)'!$A$1,Pres_2022_T1!BA181,0),0)</f>
        <v>0</v>
      </c>
      <c r="AK181">
        <f ca="1">_xlfn.IFNA(IF(VLOOKUP(Pres_2022_T1!BF181,LiaisonPolitique!$A$2:$C$13,3,FALSE)='Resultat (1)'!$A$1,Pres_2022_T1!BH181,0),0)</f>
        <v>0</v>
      </c>
      <c r="AR181">
        <f ca="1">_xlfn.IFNA(IF(VLOOKUP(Pres_2022_T1!BM181,LiaisonPolitique!$A$2:$C$13,3,FALSE)='Resultat (1)'!$A$1,Pres_2022_T1!BO181,0),0)</f>
        <v>18166</v>
      </c>
      <c r="AY181">
        <f ca="1">_xlfn.IFNA(IF(VLOOKUP(Pres_2022_T1!BT181,LiaisonPolitique!$A$2:$C$13,3,FALSE)='Resultat (1)'!$A$1,Pres_2022_T1!BV181,0),0)</f>
        <v>1512</v>
      </c>
      <c r="BF181">
        <f ca="1">_xlfn.IFNA(IF(VLOOKUP(Pres_2022_T1!CA181,LiaisonPolitique!$A$2:$C$13,3,FALSE)='Resultat (1)'!$A$1,Pres_2022_T1!CC181,0),0)</f>
        <v>6272</v>
      </c>
      <c r="BM181">
        <f ca="1">_xlfn.IFNA(IF(VLOOKUP(Pres_2022_T1!CH181,LiaisonPolitique!$A$2:$C$13,3,FALSE)='Resultat (1)'!$A$1,Pres_2022_T1!CJ181,0),0)</f>
        <v>0</v>
      </c>
      <c r="BT181">
        <f ca="1">_xlfn.IFNA(IF(VLOOKUP(Pres_2022_T1!CO181,LiaisonPolitique!$A$2:$C$13,3,FALSE)='Resultat (1)'!$A$1,Pres_2022_T1!CQ181,0),0)</f>
        <v>402</v>
      </c>
      <c r="CA181">
        <f ca="1">_xlfn.IFNA(IF(VLOOKUP(Pres_2022_T1!CV181,LiaisonPolitique!$A$2:$C$13,3,FALSE)='Resultat (1)'!$A$1,Pres_2022_T1!CX181,0),0)</f>
        <v>0</v>
      </c>
      <c r="CH181">
        <f t="shared" ca="1" si="2"/>
        <v>27636</v>
      </c>
    </row>
    <row r="182" spans="1:86" x14ac:dyDescent="0.6">
      <c r="A182" t="str">
        <v>38_02</v>
      </c>
      <c r="B182">
        <f ca="1">_xlfn.IFNA(IF(VLOOKUP(Pres_2022_T1!W182,LiaisonPolitique!$A$2:$C$13,3,FALSE)='Resultat (1)'!$A$1,Pres_2022_T1!Y182,0),0)</f>
        <v>318</v>
      </c>
      <c r="I182">
        <f ca="1">_xlfn.IFNA(IF(VLOOKUP(Pres_2022_T1!AD182,LiaisonPolitique!$A$2:$C$13,3,FALSE)='Resultat (1)'!$A$1,Pres_2022_T1!AF182,0),0)</f>
        <v>1661</v>
      </c>
      <c r="P182">
        <f ca="1">_xlfn.IFNA(IF(VLOOKUP(Pres_2022_T1!AK182,LiaisonPolitique!$A$2:$C$13,3,FALSE)='Resultat (1)'!$A$1,Pres_2022_T1!AM182,0),0)</f>
        <v>0</v>
      </c>
      <c r="W182">
        <f ca="1">_xlfn.IFNA(IF(VLOOKUP(Pres_2022_T1!AR182,LiaisonPolitique!$A$2:$C$13,3,FALSE)='Resultat (1)'!$A$1,Pres_2022_T1!AT182,0),0)</f>
        <v>0</v>
      </c>
      <c r="AD182">
        <f ca="1">_xlfn.IFNA(IF(VLOOKUP(Pres_2022_T1!AY182,LiaisonPolitique!$A$2:$C$13,3,FALSE)='Resultat (1)'!$A$1,Pres_2022_T1!BA182,0),0)</f>
        <v>0</v>
      </c>
      <c r="AK182">
        <f ca="1">_xlfn.IFNA(IF(VLOOKUP(Pres_2022_T1!BF182,LiaisonPolitique!$A$2:$C$13,3,FALSE)='Resultat (1)'!$A$1,Pres_2022_T1!BH182,0),0)</f>
        <v>0</v>
      </c>
      <c r="AR182">
        <f ca="1">_xlfn.IFNA(IF(VLOOKUP(Pres_2022_T1!BM182,LiaisonPolitique!$A$2:$C$13,3,FALSE)='Resultat (1)'!$A$1,Pres_2022_T1!BO182,0),0)</f>
        <v>16554</v>
      </c>
      <c r="AY182">
        <f ca="1">_xlfn.IFNA(IF(VLOOKUP(Pres_2022_T1!BT182,LiaisonPolitique!$A$2:$C$13,3,FALSE)='Resultat (1)'!$A$1,Pres_2022_T1!BV182,0),0)</f>
        <v>1126</v>
      </c>
      <c r="BF182">
        <f ca="1">_xlfn.IFNA(IF(VLOOKUP(Pres_2022_T1!CA182,LiaisonPolitique!$A$2:$C$13,3,FALSE)='Resultat (1)'!$A$1,Pres_2022_T1!CC182,0),0)</f>
        <v>3539</v>
      </c>
      <c r="BM182">
        <f ca="1">_xlfn.IFNA(IF(VLOOKUP(Pres_2022_T1!CH182,LiaisonPolitique!$A$2:$C$13,3,FALSE)='Resultat (1)'!$A$1,Pres_2022_T1!CJ182,0),0)</f>
        <v>0</v>
      </c>
      <c r="BT182">
        <f ca="1">_xlfn.IFNA(IF(VLOOKUP(Pres_2022_T1!CO182,LiaisonPolitique!$A$2:$C$13,3,FALSE)='Resultat (1)'!$A$1,Pres_2022_T1!CQ182,0),0)</f>
        <v>442</v>
      </c>
      <c r="CA182">
        <f ca="1">_xlfn.IFNA(IF(VLOOKUP(Pres_2022_T1!CV182,LiaisonPolitique!$A$2:$C$13,3,FALSE)='Resultat (1)'!$A$1,Pres_2022_T1!CX182,0),0)</f>
        <v>0</v>
      </c>
      <c r="CH182">
        <f t="shared" ca="1" si="2"/>
        <v>23640</v>
      </c>
    </row>
    <row r="183" spans="1:86" x14ac:dyDescent="0.6">
      <c r="A183" t="str">
        <v>38_03</v>
      </c>
      <c r="B183">
        <f ca="1">_xlfn.IFNA(IF(VLOOKUP(Pres_2022_T1!W183,LiaisonPolitique!$A$2:$C$13,3,FALSE)='Resultat (1)'!$A$1,Pres_2022_T1!Y183,0),0)</f>
        <v>205</v>
      </c>
      <c r="I183">
        <f ca="1">_xlfn.IFNA(IF(VLOOKUP(Pres_2022_T1!AD183,LiaisonPolitique!$A$2:$C$13,3,FALSE)='Resultat (1)'!$A$1,Pres_2022_T1!AF183,0),0)</f>
        <v>1115</v>
      </c>
      <c r="P183">
        <f ca="1">_xlfn.IFNA(IF(VLOOKUP(Pres_2022_T1!AK183,LiaisonPolitique!$A$2:$C$13,3,FALSE)='Resultat (1)'!$A$1,Pres_2022_T1!AM183,0),0)</f>
        <v>0</v>
      </c>
      <c r="W183">
        <f ca="1">_xlfn.IFNA(IF(VLOOKUP(Pres_2022_T1!AR183,LiaisonPolitique!$A$2:$C$13,3,FALSE)='Resultat (1)'!$A$1,Pres_2022_T1!AT183,0),0)</f>
        <v>0</v>
      </c>
      <c r="AD183">
        <f ca="1">_xlfn.IFNA(IF(VLOOKUP(Pres_2022_T1!AY183,LiaisonPolitique!$A$2:$C$13,3,FALSE)='Resultat (1)'!$A$1,Pres_2022_T1!BA183,0),0)</f>
        <v>0</v>
      </c>
      <c r="AK183">
        <f ca="1">_xlfn.IFNA(IF(VLOOKUP(Pres_2022_T1!BF183,LiaisonPolitique!$A$2:$C$13,3,FALSE)='Resultat (1)'!$A$1,Pres_2022_T1!BH183,0),0)</f>
        <v>0</v>
      </c>
      <c r="AR183">
        <f ca="1">_xlfn.IFNA(IF(VLOOKUP(Pres_2022_T1!BM183,LiaisonPolitique!$A$2:$C$13,3,FALSE)='Resultat (1)'!$A$1,Pres_2022_T1!BO183,0),0)</f>
        <v>15497</v>
      </c>
      <c r="AY183">
        <f ca="1">_xlfn.IFNA(IF(VLOOKUP(Pres_2022_T1!BT183,LiaisonPolitique!$A$2:$C$13,3,FALSE)='Resultat (1)'!$A$1,Pres_2022_T1!BV183,0),0)</f>
        <v>916</v>
      </c>
      <c r="BF183">
        <f ca="1">_xlfn.IFNA(IF(VLOOKUP(Pres_2022_T1!CA183,LiaisonPolitique!$A$2:$C$13,3,FALSE)='Resultat (1)'!$A$1,Pres_2022_T1!CC183,0),0)</f>
        <v>3107</v>
      </c>
      <c r="BM183">
        <f ca="1">_xlfn.IFNA(IF(VLOOKUP(Pres_2022_T1!CH183,LiaisonPolitique!$A$2:$C$13,3,FALSE)='Resultat (1)'!$A$1,Pres_2022_T1!CJ183,0),0)</f>
        <v>0</v>
      </c>
      <c r="BT183">
        <f ca="1">_xlfn.IFNA(IF(VLOOKUP(Pres_2022_T1!CO183,LiaisonPolitique!$A$2:$C$13,3,FALSE)='Resultat (1)'!$A$1,Pres_2022_T1!CQ183,0),0)</f>
        <v>354</v>
      </c>
      <c r="CA183">
        <f ca="1">_xlfn.IFNA(IF(VLOOKUP(Pres_2022_T1!CV183,LiaisonPolitique!$A$2:$C$13,3,FALSE)='Resultat (1)'!$A$1,Pres_2022_T1!CX183,0),0)</f>
        <v>0</v>
      </c>
      <c r="CH183">
        <f t="shared" ca="1" si="2"/>
        <v>21194</v>
      </c>
    </row>
    <row r="184" spans="1:86" x14ac:dyDescent="0.6">
      <c r="A184" t="str">
        <v>38_04</v>
      </c>
      <c r="B184">
        <f ca="1">_xlfn.IFNA(IF(VLOOKUP(Pres_2022_T1!W184,LiaisonPolitique!$A$2:$C$13,3,FALSE)='Resultat (1)'!$A$1,Pres_2022_T1!Y184,0),0)</f>
        <v>402</v>
      </c>
      <c r="I184">
        <f ca="1">_xlfn.IFNA(IF(VLOOKUP(Pres_2022_T1!AD184,LiaisonPolitique!$A$2:$C$13,3,FALSE)='Resultat (1)'!$A$1,Pres_2022_T1!AF184,0),0)</f>
        <v>1713</v>
      </c>
      <c r="P184">
        <f ca="1">_xlfn.IFNA(IF(VLOOKUP(Pres_2022_T1!AK184,LiaisonPolitique!$A$2:$C$13,3,FALSE)='Resultat (1)'!$A$1,Pres_2022_T1!AM184,0),0)</f>
        <v>0</v>
      </c>
      <c r="W184">
        <f ca="1">_xlfn.IFNA(IF(VLOOKUP(Pres_2022_T1!AR184,LiaisonPolitique!$A$2:$C$13,3,FALSE)='Resultat (1)'!$A$1,Pres_2022_T1!AT184,0),0)</f>
        <v>0</v>
      </c>
      <c r="AD184">
        <f ca="1">_xlfn.IFNA(IF(VLOOKUP(Pres_2022_T1!AY184,LiaisonPolitique!$A$2:$C$13,3,FALSE)='Resultat (1)'!$A$1,Pres_2022_T1!BA184,0),0)</f>
        <v>0</v>
      </c>
      <c r="AK184">
        <f ca="1">_xlfn.IFNA(IF(VLOOKUP(Pres_2022_T1!BF184,LiaisonPolitique!$A$2:$C$13,3,FALSE)='Resultat (1)'!$A$1,Pres_2022_T1!BH184,0),0)</f>
        <v>0</v>
      </c>
      <c r="AR184">
        <f ca="1">_xlfn.IFNA(IF(VLOOKUP(Pres_2022_T1!BM184,LiaisonPolitique!$A$2:$C$13,3,FALSE)='Resultat (1)'!$A$1,Pres_2022_T1!BO184,0),0)</f>
        <v>16342</v>
      </c>
      <c r="AY184">
        <f ca="1">_xlfn.IFNA(IF(VLOOKUP(Pres_2022_T1!BT184,LiaisonPolitique!$A$2:$C$13,3,FALSE)='Resultat (1)'!$A$1,Pres_2022_T1!BV184,0),0)</f>
        <v>1481</v>
      </c>
      <c r="BF184">
        <f ca="1">_xlfn.IFNA(IF(VLOOKUP(Pres_2022_T1!CA184,LiaisonPolitique!$A$2:$C$13,3,FALSE)='Resultat (1)'!$A$1,Pres_2022_T1!CC184,0),0)</f>
        <v>4541</v>
      </c>
      <c r="BM184">
        <f ca="1">_xlfn.IFNA(IF(VLOOKUP(Pres_2022_T1!CH184,LiaisonPolitique!$A$2:$C$13,3,FALSE)='Resultat (1)'!$A$1,Pres_2022_T1!CJ184,0),0)</f>
        <v>0</v>
      </c>
      <c r="BT184">
        <f ca="1">_xlfn.IFNA(IF(VLOOKUP(Pres_2022_T1!CO184,LiaisonPolitique!$A$2:$C$13,3,FALSE)='Resultat (1)'!$A$1,Pres_2022_T1!CQ184,0),0)</f>
        <v>594</v>
      </c>
      <c r="CA184">
        <f ca="1">_xlfn.IFNA(IF(VLOOKUP(Pres_2022_T1!CV184,LiaisonPolitique!$A$2:$C$13,3,FALSE)='Resultat (1)'!$A$1,Pres_2022_T1!CX184,0),0)</f>
        <v>0</v>
      </c>
      <c r="CH184">
        <f t="shared" ca="1" si="2"/>
        <v>25073</v>
      </c>
    </row>
    <row r="185" spans="1:86" x14ac:dyDescent="0.6">
      <c r="A185" t="str">
        <v>38_05</v>
      </c>
      <c r="B185">
        <f ca="1">_xlfn.IFNA(IF(VLOOKUP(Pres_2022_T1!W185,LiaisonPolitique!$A$2:$C$13,3,FALSE)='Resultat (1)'!$A$1,Pres_2022_T1!Y185,0),0)</f>
        <v>399</v>
      </c>
      <c r="I185">
        <f ca="1">_xlfn.IFNA(IF(VLOOKUP(Pres_2022_T1!AD185,LiaisonPolitique!$A$2:$C$13,3,FALSE)='Resultat (1)'!$A$1,Pres_2022_T1!AF185,0),0)</f>
        <v>2019</v>
      </c>
      <c r="P185">
        <f ca="1">_xlfn.IFNA(IF(VLOOKUP(Pres_2022_T1!AK185,LiaisonPolitique!$A$2:$C$13,3,FALSE)='Resultat (1)'!$A$1,Pres_2022_T1!AM185,0),0)</f>
        <v>0</v>
      </c>
      <c r="W185">
        <f ca="1">_xlfn.IFNA(IF(VLOOKUP(Pres_2022_T1!AR185,LiaisonPolitique!$A$2:$C$13,3,FALSE)='Resultat (1)'!$A$1,Pres_2022_T1!AT185,0),0)</f>
        <v>0</v>
      </c>
      <c r="AD185">
        <f ca="1">_xlfn.IFNA(IF(VLOOKUP(Pres_2022_T1!AY185,LiaisonPolitique!$A$2:$C$13,3,FALSE)='Resultat (1)'!$A$1,Pres_2022_T1!BA185,0),0)</f>
        <v>0</v>
      </c>
      <c r="AK185">
        <f ca="1">_xlfn.IFNA(IF(VLOOKUP(Pres_2022_T1!BF185,LiaisonPolitique!$A$2:$C$13,3,FALSE)='Resultat (1)'!$A$1,Pres_2022_T1!BH185,0),0)</f>
        <v>0</v>
      </c>
      <c r="AR185">
        <f ca="1">_xlfn.IFNA(IF(VLOOKUP(Pres_2022_T1!BM185,LiaisonPolitique!$A$2:$C$13,3,FALSE)='Resultat (1)'!$A$1,Pres_2022_T1!BO185,0),0)</f>
        <v>19199</v>
      </c>
      <c r="AY185">
        <f ca="1">_xlfn.IFNA(IF(VLOOKUP(Pres_2022_T1!BT185,LiaisonPolitique!$A$2:$C$13,3,FALSE)='Resultat (1)'!$A$1,Pres_2022_T1!BV185,0),0)</f>
        <v>1748</v>
      </c>
      <c r="BF185">
        <f ca="1">_xlfn.IFNA(IF(VLOOKUP(Pres_2022_T1!CA185,LiaisonPolitique!$A$2:$C$13,3,FALSE)='Resultat (1)'!$A$1,Pres_2022_T1!CC185,0),0)</f>
        <v>6408</v>
      </c>
      <c r="BM185">
        <f ca="1">_xlfn.IFNA(IF(VLOOKUP(Pres_2022_T1!CH185,LiaisonPolitique!$A$2:$C$13,3,FALSE)='Resultat (1)'!$A$1,Pres_2022_T1!CJ185,0),0)</f>
        <v>0</v>
      </c>
      <c r="BT185">
        <f ca="1">_xlfn.IFNA(IF(VLOOKUP(Pres_2022_T1!CO185,LiaisonPolitique!$A$2:$C$13,3,FALSE)='Resultat (1)'!$A$1,Pres_2022_T1!CQ185,0),0)</f>
        <v>659</v>
      </c>
      <c r="CA185">
        <f ca="1">_xlfn.IFNA(IF(VLOOKUP(Pres_2022_T1!CV185,LiaisonPolitique!$A$2:$C$13,3,FALSE)='Resultat (1)'!$A$1,Pres_2022_T1!CX185,0),0)</f>
        <v>0</v>
      </c>
      <c r="CH185">
        <f t="shared" ca="1" si="2"/>
        <v>30432</v>
      </c>
    </row>
    <row r="186" spans="1:86" x14ac:dyDescent="0.6">
      <c r="A186" t="str">
        <v>38_06</v>
      </c>
      <c r="B186">
        <f ca="1">_xlfn.IFNA(IF(VLOOKUP(Pres_2022_T1!W186,LiaisonPolitique!$A$2:$C$13,3,FALSE)='Resultat (1)'!$A$1,Pres_2022_T1!Y186,0),0)</f>
        <v>348</v>
      </c>
      <c r="I186">
        <f ca="1">_xlfn.IFNA(IF(VLOOKUP(Pres_2022_T1!AD186,LiaisonPolitique!$A$2:$C$13,3,FALSE)='Resultat (1)'!$A$1,Pres_2022_T1!AF186,0),0)</f>
        <v>1233</v>
      </c>
      <c r="P186">
        <f ca="1">_xlfn.IFNA(IF(VLOOKUP(Pres_2022_T1!AK186,LiaisonPolitique!$A$2:$C$13,3,FALSE)='Resultat (1)'!$A$1,Pres_2022_T1!AM186,0),0)</f>
        <v>0</v>
      </c>
      <c r="W186">
        <f ca="1">_xlfn.IFNA(IF(VLOOKUP(Pres_2022_T1!AR186,LiaisonPolitique!$A$2:$C$13,3,FALSE)='Resultat (1)'!$A$1,Pres_2022_T1!AT186,0),0)</f>
        <v>0</v>
      </c>
      <c r="AD186">
        <f ca="1">_xlfn.IFNA(IF(VLOOKUP(Pres_2022_T1!AY186,LiaisonPolitique!$A$2:$C$13,3,FALSE)='Resultat (1)'!$A$1,Pres_2022_T1!BA186,0),0)</f>
        <v>0</v>
      </c>
      <c r="AK186">
        <f ca="1">_xlfn.IFNA(IF(VLOOKUP(Pres_2022_T1!BF186,LiaisonPolitique!$A$2:$C$13,3,FALSE)='Resultat (1)'!$A$1,Pres_2022_T1!BH186,0),0)</f>
        <v>0</v>
      </c>
      <c r="AR186">
        <f ca="1">_xlfn.IFNA(IF(VLOOKUP(Pres_2022_T1!BM186,LiaisonPolitique!$A$2:$C$13,3,FALSE)='Resultat (1)'!$A$1,Pres_2022_T1!BO186,0),0)</f>
        <v>11511</v>
      </c>
      <c r="AY186">
        <f ca="1">_xlfn.IFNA(IF(VLOOKUP(Pres_2022_T1!BT186,LiaisonPolitique!$A$2:$C$13,3,FALSE)='Resultat (1)'!$A$1,Pres_2022_T1!BV186,0),0)</f>
        <v>960</v>
      </c>
      <c r="BF186">
        <f ca="1">_xlfn.IFNA(IF(VLOOKUP(Pres_2022_T1!CA186,LiaisonPolitique!$A$2:$C$13,3,FALSE)='Resultat (1)'!$A$1,Pres_2022_T1!CC186,0),0)</f>
        <v>2730</v>
      </c>
      <c r="BM186">
        <f ca="1">_xlfn.IFNA(IF(VLOOKUP(Pres_2022_T1!CH186,LiaisonPolitique!$A$2:$C$13,3,FALSE)='Resultat (1)'!$A$1,Pres_2022_T1!CJ186,0),0)</f>
        <v>0</v>
      </c>
      <c r="BT186">
        <f ca="1">_xlfn.IFNA(IF(VLOOKUP(Pres_2022_T1!CO186,LiaisonPolitique!$A$2:$C$13,3,FALSE)='Resultat (1)'!$A$1,Pres_2022_T1!CQ186,0),0)</f>
        <v>409</v>
      </c>
      <c r="CA186">
        <f ca="1">_xlfn.IFNA(IF(VLOOKUP(Pres_2022_T1!CV186,LiaisonPolitique!$A$2:$C$13,3,FALSE)='Resultat (1)'!$A$1,Pres_2022_T1!CX186,0),0)</f>
        <v>0</v>
      </c>
      <c r="CH186">
        <f t="shared" ca="1" si="2"/>
        <v>17191</v>
      </c>
    </row>
    <row r="187" spans="1:86" x14ac:dyDescent="0.6">
      <c r="A187" t="str">
        <v>38_07</v>
      </c>
      <c r="B187">
        <f ca="1">_xlfn.IFNA(IF(VLOOKUP(Pres_2022_T1!W187,LiaisonPolitique!$A$2:$C$13,3,FALSE)='Resultat (1)'!$A$1,Pres_2022_T1!Y187,0),0)</f>
        <v>449</v>
      </c>
      <c r="I187">
        <f ca="1">_xlfn.IFNA(IF(VLOOKUP(Pres_2022_T1!AD187,LiaisonPolitique!$A$2:$C$13,3,FALSE)='Resultat (1)'!$A$1,Pres_2022_T1!AF187,0),0)</f>
        <v>1610</v>
      </c>
      <c r="P187">
        <f ca="1">_xlfn.IFNA(IF(VLOOKUP(Pres_2022_T1!AK187,LiaisonPolitique!$A$2:$C$13,3,FALSE)='Resultat (1)'!$A$1,Pres_2022_T1!AM187,0),0)</f>
        <v>0</v>
      </c>
      <c r="W187">
        <f ca="1">_xlfn.IFNA(IF(VLOOKUP(Pres_2022_T1!AR187,LiaisonPolitique!$A$2:$C$13,3,FALSE)='Resultat (1)'!$A$1,Pres_2022_T1!AT187,0),0)</f>
        <v>0</v>
      </c>
      <c r="AD187">
        <f ca="1">_xlfn.IFNA(IF(VLOOKUP(Pres_2022_T1!AY187,LiaisonPolitique!$A$2:$C$13,3,FALSE)='Resultat (1)'!$A$1,Pres_2022_T1!BA187,0),0)</f>
        <v>0</v>
      </c>
      <c r="AK187">
        <f ca="1">_xlfn.IFNA(IF(VLOOKUP(Pres_2022_T1!BF187,LiaisonPolitique!$A$2:$C$13,3,FALSE)='Resultat (1)'!$A$1,Pres_2022_T1!BH187,0),0)</f>
        <v>0</v>
      </c>
      <c r="AR187">
        <f ca="1">_xlfn.IFNA(IF(VLOOKUP(Pres_2022_T1!BM187,LiaisonPolitique!$A$2:$C$13,3,FALSE)='Resultat (1)'!$A$1,Pres_2022_T1!BO187,0),0)</f>
        <v>12608</v>
      </c>
      <c r="AY187">
        <f ca="1">_xlfn.IFNA(IF(VLOOKUP(Pres_2022_T1!BT187,LiaisonPolitique!$A$2:$C$13,3,FALSE)='Resultat (1)'!$A$1,Pres_2022_T1!BV187,0),0)</f>
        <v>1201</v>
      </c>
      <c r="BF187">
        <f ca="1">_xlfn.IFNA(IF(VLOOKUP(Pres_2022_T1!CA187,LiaisonPolitique!$A$2:$C$13,3,FALSE)='Resultat (1)'!$A$1,Pres_2022_T1!CC187,0),0)</f>
        <v>2852</v>
      </c>
      <c r="BM187">
        <f ca="1">_xlfn.IFNA(IF(VLOOKUP(Pres_2022_T1!CH187,LiaisonPolitique!$A$2:$C$13,3,FALSE)='Resultat (1)'!$A$1,Pres_2022_T1!CJ187,0),0)</f>
        <v>0</v>
      </c>
      <c r="BT187">
        <f ca="1">_xlfn.IFNA(IF(VLOOKUP(Pres_2022_T1!CO187,LiaisonPolitique!$A$2:$C$13,3,FALSE)='Resultat (1)'!$A$1,Pres_2022_T1!CQ187,0),0)</f>
        <v>506</v>
      </c>
      <c r="CA187">
        <f ca="1">_xlfn.IFNA(IF(VLOOKUP(Pres_2022_T1!CV187,LiaisonPolitique!$A$2:$C$13,3,FALSE)='Resultat (1)'!$A$1,Pres_2022_T1!CX187,0),0)</f>
        <v>0</v>
      </c>
      <c r="CH187">
        <f t="shared" ca="1" si="2"/>
        <v>19226</v>
      </c>
    </row>
    <row r="188" spans="1:86" x14ac:dyDescent="0.6">
      <c r="A188" t="str">
        <v>38_08</v>
      </c>
      <c r="B188">
        <f ca="1">_xlfn.IFNA(IF(VLOOKUP(Pres_2022_T1!W188,LiaisonPolitique!$A$2:$C$13,3,FALSE)='Resultat (1)'!$A$1,Pres_2022_T1!Y188,0),0)</f>
        <v>306</v>
      </c>
      <c r="I188">
        <f ca="1">_xlfn.IFNA(IF(VLOOKUP(Pres_2022_T1!AD188,LiaisonPolitique!$A$2:$C$13,3,FALSE)='Resultat (1)'!$A$1,Pres_2022_T1!AF188,0),0)</f>
        <v>1226</v>
      </c>
      <c r="P188">
        <f ca="1">_xlfn.IFNA(IF(VLOOKUP(Pres_2022_T1!AK188,LiaisonPolitique!$A$2:$C$13,3,FALSE)='Resultat (1)'!$A$1,Pres_2022_T1!AM188,0),0)</f>
        <v>0</v>
      </c>
      <c r="W188">
        <f ca="1">_xlfn.IFNA(IF(VLOOKUP(Pres_2022_T1!AR188,LiaisonPolitique!$A$2:$C$13,3,FALSE)='Resultat (1)'!$A$1,Pres_2022_T1!AT188,0),0)</f>
        <v>0</v>
      </c>
      <c r="AD188">
        <f ca="1">_xlfn.IFNA(IF(VLOOKUP(Pres_2022_T1!AY188,LiaisonPolitique!$A$2:$C$13,3,FALSE)='Resultat (1)'!$A$1,Pres_2022_T1!BA188,0),0)</f>
        <v>0</v>
      </c>
      <c r="AK188">
        <f ca="1">_xlfn.IFNA(IF(VLOOKUP(Pres_2022_T1!BF188,LiaisonPolitique!$A$2:$C$13,3,FALSE)='Resultat (1)'!$A$1,Pres_2022_T1!BH188,0),0)</f>
        <v>0</v>
      </c>
      <c r="AR188">
        <f ca="1">_xlfn.IFNA(IF(VLOOKUP(Pres_2022_T1!BM188,LiaisonPolitique!$A$2:$C$13,3,FALSE)='Resultat (1)'!$A$1,Pres_2022_T1!BO188,0),0)</f>
        <v>11646</v>
      </c>
      <c r="AY188">
        <f ca="1">_xlfn.IFNA(IF(VLOOKUP(Pres_2022_T1!BT188,LiaisonPolitique!$A$2:$C$13,3,FALSE)='Resultat (1)'!$A$1,Pres_2022_T1!BV188,0),0)</f>
        <v>1159</v>
      </c>
      <c r="BF188">
        <f ca="1">_xlfn.IFNA(IF(VLOOKUP(Pres_2022_T1!CA188,LiaisonPolitique!$A$2:$C$13,3,FALSE)='Resultat (1)'!$A$1,Pres_2022_T1!CC188,0),0)</f>
        <v>2839</v>
      </c>
      <c r="BM188">
        <f ca="1">_xlfn.IFNA(IF(VLOOKUP(Pres_2022_T1!CH188,LiaisonPolitique!$A$2:$C$13,3,FALSE)='Resultat (1)'!$A$1,Pres_2022_T1!CJ188,0),0)</f>
        <v>0</v>
      </c>
      <c r="BT188">
        <f ca="1">_xlfn.IFNA(IF(VLOOKUP(Pres_2022_T1!CO188,LiaisonPolitique!$A$2:$C$13,3,FALSE)='Resultat (1)'!$A$1,Pres_2022_T1!CQ188,0),0)</f>
        <v>419</v>
      </c>
      <c r="CA188">
        <f ca="1">_xlfn.IFNA(IF(VLOOKUP(Pres_2022_T1!CV188,LiaisonPolitique!$A$2:$C$13,3,FALSE)='Resultat (1)'!$A$1,Pres_2022_T1!CX188,0),0)</f>
        <v>0</v>
      </c>
      <c r="CH188">
        <f t="shared" ca="1" si="2"/>
        <v>17595</v>
      </c>
    </row>
    <row r="189" spans="1:86" x14ac:dyDescent="0.6">
      <c r="A189" t="str">
        <v>38_09</v>
      </c>
      <c r="B189">
        <f ca="1">_xlfn.IFNA(IF(VLOOKUP(Pres_2022_T1!W189,LiaisonPolitique!$A$2:$C$13,3,FALSE)='Resultat (1)'!$A$1,Pres_2022_T1!Y189,0),0)</f>
        <v>461</v>
      </c>
      <c r="I189">
        <f ca="1">_xlfn.IFNA(IF(VLOOKUP(Pres_2022_T1!AD189,LiaisonPolitique!$A$2:$C$13,3,FALSE)='Resultat (1)'!$A$1,Pres_2022_T1!AF189,0),0)</f>
        <v>1673</v>
      </c>
      <c r="P189">
        <f ca="1">_xlfn.IFNA(IF(VLOOKUP(Pres_2022_T1!AK189,LiaisonPolitique!$A$2:$C$13,3,FALSE)='Resultat (1)'!$A$1,Pres_2022_T1!AM189,0),0)</f>
        <v>0</v>
      </c>
      <c r="W189">
        <f ca="1">_xlfn.IFNA(IF(VLOOKUP(Pres_2022_T1!AR189,LiaisonPolitique!$A$2:$C$13,3,FALSE)='Resultat (1)'!$A$1,Pres_2022_T1!AT189,0),0)</f>
        <v>0</v>
      </c>
      <c r="AD189">
        <f ca="1">_xlfn.IFNA(IF(VLOOKUP(Pres_2022_T1!AY189,LiaisonPolitique!$A$2:$C$13,3,FALSE)='Resultat (1)'!$A$1,Pres_2022_T1!BA189,0),0)</f>
        <v>0</v>
      </c>
      <c r="AK189">
        <f ca="1">_xlfn.IFNA(IF(VLOOKUP(Pres_2022_T1!BF189,LiaisonPolitique!$A$2:$C$13,3,FALSE)='Resultat (1)'!$A$1,Pres_2022_T1!BH189,0),0)</f>
        <v>0</v>
      </c>
      <c r="AR189">
        <f ca="1">_xlfn.IFNA(IF(VLOOKUP(Pres_2022_T1!BM189,LiaisonPolitique!$A$2:$C$13,3,FALSE)='Resultat (1)'!$A$1,Pres_2022_T1!BO189,0),0)</f>
        <v>16565</v>
      </c>
      <c r="AY189">
        <f ca="1">_xlfn.IFNA(IF(VLOOKUP(Pres_2022_T1!BT189,LiaisonPolitique!$A$2:$C$13,3,FALSE)='Resultat (1)'!$A$1,Pres_2022_T1!BV189,0),0)</f>
        <v>1469</v>
      </c>
      <c r="BF189">
        <f ca="1">_xlfn.IFNA(IF(VLOOKUP(Pres_2022_T1!CA189,LiaisonPolitique!$A$2:$C$13,3,FALSE)='Resultat (1)'!$A$1,Pres_2022_T1!CC189,0),0)</f>
        <v>4756</v>
      </c>
      <c r="BM189">
        <f ca="1">_xlfn.IFNA(IF(VLOOKUP(Pres_2022_T1!CH189,LiaisonPolitique!$A$2:$C$13,3,FALSE)='Resultat (1)'!$A$1,Pres_2022_T1!CJ189,0),0)</f>
        <v>0</v>
      </c>
      <c r="BT189">
        <f ca="1">_xlfn.IFNA(IF(VLOOKUP(Pres_2022_T1!CO189,LiaisonPolitique!$A$2:$C$13,3,FALSE)='Resultat (1)'!$A$1,Pres_2022_T1!CQ189,0),0)</f>
        <v>567</v>
      </c>
      <c r="CA189">
        <f ca="1">_xlfn.IFNA(IF(VLOOKUP(Pres_2022_T1!CV189,LiaisonPolitique!$A$2:$C$13,3,FALSE)='Resultat (1)'!$A$1,Pres_2022_T1!CX189,0),0)</f>
        <v>0</v>
      </c>
      <c r="CH189">
        <f t="shared" ca="1" si="2"/>
        <v>25491</v>
      </c>
    </row>
    <row r="190" spans="1:86" x14ac:dyDescent="0.6">
      <c r="A190" t="str">
        <v>38_10</v>
      </c>
      <c r="B190">
        <f ca="1">_xlfn.IFNA(IF(VLOOKUP(Pres_2022_T1!W190,LiaisonPolitique!$A$2:$C$13,3,FALSE)='Resultat (1)'!$A$1,Pres_2022_T1!Y190,0),0)</f>
        <v>391</v>
      </c>
      <c r="I190">
        <f ca="1">_xlfn.IFNA(IF(VLOOKUP(Pres_2022_T1!AD190,LiaisonPolitique!$A$2:$C$13,3,FALSE)='Resultat (1)'!$A$1,Pres_2022_T1!AF190,0),0)</f>
        <v>1360</v>
      </c>
      <c r="P190">
        <f ca="1">_xlfn.IFNA(IF(VLOOKUP(Pres_2022_T1!AK190,LiaisonPolitique!$A$2:$C$13,3,FALSE)='Resultat (1)'!$A$1,Pres_2022_T1!AM190,0),0)</f>
        <v>0</v>
      </c>
      <c r="W190">
        <f ca="1">_xlfn.IFNA(IF(VLOOKUP(Pres_2022_T1!AR190,LiaisonPolitique!$A$2:$C$13,3,FALSE)='Resultat (1)'!$A$1,Pres_2022_T1!AT190,0),0)</f>
        <v>0</v>
      </c>
      <c r="AD190">
        <f ca="1">_xlfn.IFNA(IF(VLOOKUP(Pres_2022_T1!AY190,LiaisonPolitique!$A$2:$C$13,3,FALSE)='Resultat (1)'!$A$1,Pres_2022_T1!BA190,0),0)</f>
        <v>0</v>
      </c>
      <c r="AK190">
        <f ca="1">_xlfn.IFNA(IF(VLOOKUP(Pres_2022_T1!BF190,LiaisonPolitique!$A$2:$C$13,3,FALSE)='Resultat (1)'!$A$1,Pres_2022_T1!BH190,0),0)</f>
        <v>0</v>
      </c>
      <c r="AR190">
        <f ca="1">_xlfn.IFNA(IF(VLOOKUP(Pres_2022_T1!BM190,LiaisonPolitique!$A$2:$C$13,3,FALSE)='Resultat (1)'!$A$1,Pres_2022_T1!BO190,0),0)</f>
        <v>15386</v>
      </c>
      <c r="AY190">
        <f ca="1">_xlfn.IFNA(IF(VLOOKUP(Pres_2022_T1!BT190,LiaisonPolitique!$A$2:$C$13,3,FALSE)='Resultat (1)'!$A$1,Pres_2022_T1!BV190,0),0)</f>
        <v>1164</v>
      </c>
      <c r="BF190">
        <f ca="1">_xlfn.IFNA(IF(VLOOKUP(Pres_2022_T1!CA190,LiaisonPolitique!$A$2:$C$13,3,FALSE)='Resultat (1)'!$A$1,Pres_2022_T1!CC190,0),0)</f>
        <v>3334</v>
      </c>
      <c r="BM190">
        <f ca="1">_xlfn.IFNA(IF(VLOOKUP(Pres_2022_T1!CH190,LiaisonPolitique!$A$2:$C$13,3,FALSE)='Resultat (1)'!$A$1,Pres_2022_T1!CJ190,0),0)</f>
        <v>0</v>
      </c>
      <c r="BT190">
        <f ca="1">_xlfn.IFNA(IF(VLOOKUP(Pres_2022_T1!CO190,LiaisonPolitique!$A$2:$C$13,3,FALSE)='Resultat (1)'!$A$1,Pres_2022_T1!CQ190,0),0)</f>
        <v>474</v>
      </c>
      <c r="CA190">
        <f ca="1">_xlfn.IFNA(IF(VLOOKUP(Pres_2022_T1!CV190,LiaisonPolitique!$A$2:$C$13,3,FALSE)='Resultat (1)'!$A$1,Pres_2022_T1!CX190,0),0)</f>
        <v>0</v>
      </c>
      <c r="CH190">
        <f t="shared" ca="1" si="2"/>
        <v>22109</v>
      </c>
    </row>
    <row r="191" spans="1:86" x14ac:dyDescent="0.6">
      <c r="A191" t="str">
        <v>39_01</v>
      </c>
      <c r="B191">
        <f ca="1">_xlfn.IFNA(IF(VLOOKUP(Pres_2022_T1!W191,LiaisonPolitique!$A$2:$C$13,3,FALSE)='Resultat (1)'!$A$1,Pres_2022_T1!Y191,0),0)</f>
        <v>351</v>
      </c>
      <c r="I191">
        <f ca="1">_xlfn.IFNA(IF(VLOOKUP(Pres_2022_T1!AD191,LiaisonPolitique!$A$2:$C$13,3,FALSE)='Resultat (1)'!$A$1,Pres_2022_T1!AF191,0),0)</f>
        <v>1160</v>
      </c>
      <c r="P191">
        <f ca="1">_xlfn.IFNA(IF(VLOOKUP(Pres_2022_T1!AK191,LiaisonPolitique!$A$2:$C$13,3,FALSE)='Resultat (1)'!$A$1,Pres_2022_T1!AM191,0),0)</f>
        <v>0</v>
      </c>
      <c r="W191">
        <f ca="1">_xlfn.IFNA(IF(VLOOKUP(Pres_2022_T1!AR191,LiaisonPolitique!$A$2:$C$13,3,FALSE)='Resultat (1)'!$A$1,Pres_2022_T1!AT191,0),0)</f>
        <v>0</v>
      </c>
      <c r="AD191">
        <f ca="1">_xlfn.IFNA(IF(VLOOKUP(Pres_2022_T1!AY191,LiaisonPolitique!$A$2:$C$13,3,FALSE)='Resultat (1)'!$A$1,Pres_2022_T1!BA191,0),0)</f>
        <v>0</v>
      </c>
      <c r="AK191">
        <f ca="1">_xlfn.IFNA(IF(VLOOKUP(Pres_2022_T1!BF191,LiaisonPolitique!$A$2:$C$13,3,FALSE)='Resultat (1)'!$A$1,Pres_2022_T1!BH191,0),0)</f>
        <v>0</v>
      </c>
      <c r="AR191">
        <f ca="1">_xlfn.IFNA(IF(VLOOKUP(Pres_2022_T1!BM191,LiaisonPolitique!$A$2:$C$13,3,FALSE)='Resultat (1)'!$A$1,Pres_2022_T1!BO191,0),0)</f>
        <v>10058</v>
      </c>
      <c r="AY191">
        <f ca="1">_xlfn.IFNA(IF(VLOOKUP(Pres_2022_T1!BT191,LiaisonPolitique!$A$2:$C$13,3,FALSE)='Resultat (1)'!$A$1,Pres_2022_T1!BV191,0),0)</f>
        <v>956</v>
      </c>
      <c r="BF191">
        <f ca="1">_xlfn.IFNA(IF(VLOOKUP(Pres_2022_T1!CA191,LiaisonPolitique!$A$2:$C$13,3,FALSE)='Resultat (1)'!$A$1,Pres_2022_T1!CC191,0),0)</f>
        <v>2176</v>
      </c>
      <c r="BM191">
        <f ca="1">_xlfn.IFNA(IF(VLOOKUP(Pres_2022_T1!CH191,LiaisonPolitique!$A$2:$C$13,3,FALSE)='Resultat (1)'!$A$1,Pres_2022_T1!CJ191,0),0)</f>
        <v>0</v>
      </c>
      <c r="BT191">
        <f ca="1">_xlfn.IFNA(IF(VLOOKUP(Pres_2022_T1!CO191,LiaisonPolitique!$A$2:$C$13,3,FALSE)='Resultat (1)'!$A$1,Pres_2022_T1!CQ191,0),0)</f>
        <v>444</v>
      </c>
      <c r="CA191">
        <f ca="1">_xlfn.IFNA(IF(VLOOKUP(Pres_2022_T1!CV191,LiaisonPolitique!$A$2:$C$13,3,FALSE)='Resultat (1)'!$A$1,Pres_2022_T1!CX191,0),0)</f>
        <v>0</v>
      </c>
      <c r="CH191">
        <f t="shared" ca="1" si="2"/>
        <v>15145</v>
      </c>
    </row>
    <row r="192" spans="1:86" x14ac:dyDescent="0.6">
      <c r="A192" t="str">
        <v>39_02</v>
      </c>
      <c r="B192">
        <f ca="1">_xlfn.IFNA(IF(VLOOKUP(Pres_2022_T1!W192,LiaisonPolitique!$A$2:$C$13,3,FALSE)='Resultat (1)'!$A$1,Pres_2022_T1!Y192,0),0)</f>
        <v>284</v>
      </c>
      <c r="I192">
        <f ca="1">_xlfn.IFNA(IF(VLOOKUP(Pres_2022_T1!AD192,LiaisonPolitique!$A$2:$C$13,3,FALSE)='Resultat (1)'!$A$1,Pres_2022_T1!AF192,0),0)</f>
        <v>800</v>
      </c>
      <c r="P192">
        <f ca="1">_xlfn.IFNA(IF(VLOOKUP(Pres_2022_T1!AK192,LiaisonPolitique!$A$2:$C$13,3,FALSE)='Resultat (1)'!$A$1,Pres_2022_T1!AM192,0),0)</f>
        <v>0</v>
      </c>
      <c r="W192">
        <f ca="1">_xlfn.IFNA(IF(VLOOKUP(Pres_2022_T1!AR192,LiaisonPolitique!$A$2:$C$13,3,FALSE)='Resultat (1)'!$A$1,Pres_2022_T1!AT192,0),0)</f>
        <v>0</v>
      </c>
      <c r="AD192">
        <f ca="1">_xlfn.IFNA(IF(VLOOKUP(Pres_2022_T1!AY192,LiaisonPolitique!$A$2:$C$13,3,FALSE)='Resultat (1)'!$A$1,Pres_2022_T1!BA192,0),0)</f>
        <v>0</v>
      </c>
      <c r="AK192">
        <f ca="1">_xlfn.IFNA(IF(VLOOKUP(Pres_2022_T1!BF192,LiaisonPolitique!$A$2:$C$13,3,FALSE)='Resultat (1)'!$A$1,Pres_2022_T1!BH192,0),0)</f>
        <v>0</v>
      </c>
      <c r="AR192">
        <f ca="1">_xlfn.IFNA(IF(VLOOKUP(Pres_2022_T1!BM192,LiaisonPolitique!$A$2:$C$13,3,FALSE)='Resultat (1)'!$A$1,Pres_2022_T1!BO192,0),0)</f>
        <v>8605</v>
      </c>
      <c r="AY192">
        <f ca="1">_xlfn.IFNA(IF(VLOOKUP(Pres_2022_T1!BT192,LiaisonPolitique!$A$2:$C$13,3,FALSE)='Resultat (1)'!$A$1,Pres_2022_T1!BV192,0),0)</f>
        <v>716</v>
      </c>
      <c r="BF192">
        <f ca="1">_xlfn.IFNA(IF(VLOOKUP(Pres_2022_T1!CA192,LiaisonPolitique!$A$2:$C$13,3,FALSE)='Resultat (1)'!$A$1,Pres_2022_T1!CC192,0),0)</f>
        <v>1999</v>
      </c>
      <c r="BM192">
        <f ca="1">_xlfn.IFNA(IF(VLOOKUP(Pres_2022_T1!CH192,LiaisonPolitique!$A$2:$C$13,3,FALSE)='Resultat (1)'!$A$1,Pres_2022_T1!CJ192,0),0)</f>
        <v>0</v>
      </c>
      <c r="BT192">
        <f ca="1">_xlfn.IFNA(IF(VLOOKUP(Pres_2022_T1!CO192,LiaisonPolitique!$A$2:$C$13,3,FALSE)='Resultat (1)'!$A$1,Pres_2022_T1!CQ192,0),0)</f>
        <v>411</v>
      </c>
      <c r="CA192">
        <f ca="1">_xlfn.IFNA(IF(VLOOKUP(Pres_2022_T1!CV192,LiaisonPolitique!$A$2:$C$13,3,FALSE)='Resultat (1)'!$A$1,Pres_2022_T1!CX192,0),0)</f>
        <v>0</v>
      </c>
      <c r="CH192">
        <f t="shared" ca="1" si="2"/>
        <v>12815</v>
      </c>
    </row>
    <row r="193" spans="1:86" x14ac:dyDescent="0.6">
      <c r="A193" t="str">
        <v>39_03</v>
      </c>
      <c r="B193">
        <f ca="1">_xlfn.IFNA(IF(VLOOKUP(Pres_2022_T1!W193,LiaisonPolitique!$A$2:$C$13,3,FALSE)='Resultat (1)'!$A$1,Pres_2022_T1!Y193,0),0)</f>
        <v>418</v>
      </c>
      <c r="I193">
        <f ca="1">_xlfn.IFNA(IF(VLOOKUP(Pres_2022_T1!AD193,LiaisonPolitique!$A$2:$C$13,3,FALSE)='Resultat (1)'!$A$1,Pres_2022_T1!AF193,0),0)</f>
        <v>1206</v>
      </c>
      <c r="P193">
        <f ca="1">_xlfn.IFNA(IF(VLOOKUP(Pres_2022_T1!AK193,LiaisonPolitique!$A$2:$C$13,3,FALSE)='Resultat (1)'!$A$1,Pres_2022_T1!AM193,0),0)</f>
        <v>0</v>
      </c>
      <c r="W193">
        <f ca="1">_xlfn.IFNA(IF(VLOOKUP(Pres_2022_T1!AR193,LiaisonPolitique!$A$2:$C$13,3,FALSE)='Resultat (1)'!$A$1,Pres_2022_T1!AT193,0),0)</f>
        <v>0</v>
      </c>
      <c r="AD193">
        <f ca="1">_xlfn.IFNA(IF(VLOOKUP(Pres_2022_T1!AY193,LiaisonPolitique!$A$2:$C$13,3,FALSE)='Resultat (1)'!$A$1,Pres_2022_T1!BA193,0),0)</f>
        <v>0</v>
      </c>
      <c r="AK193">
        <f ca="1">_xlfn.IFNA(IF(VLOOKUP(Pres_2022_T1!BF193,LiaisonPolitique!$A$2:$C$13,3,FALSE)='Resultat (1)'!$A$1,Pres_2022_T1!BH193,0),0)</f>
        <v>0</v>
      </c>
      <c r="AR193">
        <f ca="1">_xlfn.IFNA(IF(VLOOKUP(Pres_2022_T1!BM193,LiaisonPolitique!$A$2:$C$13,3,FALSE)='Resultat (1)'!$A$1,Pres_2022_T1!BO193,0),0)</f>
        <v>10219</v>
      </c>
      <c r="AY193">
        <f ca="1">_xlfn.IFNA(IF(VLOOKUP(Pres_2022_T1!BT193,LiaisonPolitique!$A$2:$C$13,3,FALSE)='Resultat (1)'!$A$1,Pres_2022_T1!BV193,0),0)</f>
        <v>963</v>
      </c>
      <c r="BF193">
        <f ca="1">_xlfn.IFNA(IF(VLOOKUP(Pres_2022_T1!CA193,LiaisonPolitique!$A$2:$C$13,3,FALSE)='Resultat (1)'!$A$1,Pres_2022_T1!CC193,0),0)</f>
        <v>2213</v>
      </c>
      <c r="BM193">
        <f ca="1">_xlfn.IFNA(IF(VLOOKUP(Pres_2022_T1!CH193,LiaisonPolitique!$A$2:$C$13,3,FALSE)='Resultat (1)'!$A$1,Pres_2022_T1!CJ193,0),0)</f>
        <v>0</v>
      </c>
      <c r="BT193">
        <f ca="1">_xlfn.IFNA(IF(VLOOKUP(Pres_2022_T1!CO193,LiaisonPolitique!$A$2:$C$13,3,FALSE)='Resultat (1)'!$A$1,Pres_2022_T1!CQ193,0),0)</f>
        <v>488</v>
      </c>
      <c r="CA193">
        <f ca="1">_xlfn.IFNA(IF(VLOOKUP(Pres_2022_T1!CV193,LiaisonPolitique!$A$2:$C$13,3,FALSE)='Resultat (1)'!$A$1,Pres_2022_T1!CX193,0),0)</f>
        <v>0</v>
      </c>
      <c r="CH193">
        <f t="shared" ca="1" si="2"/>
        <v>15507</v>
      </c>
    </row>
    <row r="194" spans="1:86" x14ac:dyDescent="0.6">
      <c r="A194" t="str">
        <v>40_01</v>
      </c>
      <c r="B194">
        <f ca="1">_xlfn.IFNA(IF(VLOOKUP(Pres_2022_T1!W194,LiaisonPolitique!$A$2:$C$13,3,FALSE)='Resultat (1)'!$A$1,Pres_2022_T1!Y194,0),0)</f>
        <v>417</v>
      </c>
      <c r="I194">
        <f ca="1">_xlfn.IFNA(IF(VLOOKUP(Pres_2022_T1!AD194,LiaisonPolitique!$A$2:$C$13,3,FALSE)='Resultat (1)'!$A$1,Pres_2022_T1!AF194,0),0)</f>
        <v>2358</v>
      </c>
      <c r="P194">
        <f ca="1">_xlfn.IFNA(IF(VLOOKUP(Pres_2022_T1!AK194,LiaisonPolitique!$A$2:$C$13,3,FALSE)='Resultat (1)'!$A$1,Pres_2022_T1!AM194,0),0)</f>
        <v>0</v>
      </c>
      <c r="W194">
        <f ca="1">_xlfn.IFNA(IF(VLOOKUP(Pres_2022_T1!AR194,LiaisonPolitique!$A$2:$C$13,3,FALSE)='Resultat (1)'!$A$1,Pres_2022_T1!AT194,0),0)</f>
        <v>0</v>
      </c>
      <c r="AD194">
        <f ca="1">_xlfn.IFNA(IF(VLOOKUP(Pres_2022_T1!AY194,LiaisonPolitique!$A$2:$C$13,3,FALSE)='Resultat (1)'!$A$1,Pres_2022_T1!BA194,0),0)</f>
        <v>0</v>
      </c>
      <c r="AK194">
        <f ca="1">_xlfn.IFNA(IF(VLOOKUP(Pres_2022_T1!BF194,LiaisonPolitique!$A$2:$C$13,3,FALSE)='Resultat (1)'!$A$1,Pres_2022_T1!BH194,0),0)</f>
        <v>0</v>
      </c>
      <c r="AR194">
        <f ca="1">_xlfn.IFNA(IF(VLOOKUP(Pres_2022_T1!BM194,LiaisonPolitique!$A$2:$C$13,3,FALSE)='Resultat (1)'!$A$1,Pres_2022_T1!BO194,0),0)</f>
        <v>14492</v>
      </c>
      <c r="AY194">
        <f ca="1">_xlfn.IFNA(IF(VLOOKUP(Pres_2022_T1!BT194,LiaisonPolitique!$A$2:$C$13,3,FALSE)='Resultat (1)'!$A$1,Pres_2022_T1!BV194,0),0)</f>
        <v>2709</v>
      </c>
      <c r="BF194">
        <f ca="1">_xlfn.IFNA(IF(VLOOKUP(Pres_2022_T1!CA194,LiaisonPolitique!$A$2:$C$13,3,FALSE)='Resultat (1)'!$A$1,Pres_2022_T1!CC194,0),0)</f>
        <v>2678</v>
      </c>
      <c r="BM194">
        <f ca="1">_xlfn.IFNA(IF(VLOOKUP(Pres_2022_T1!CH194,LiaisonPolitique!$A$2:$C$13,3,FALSE)='Resultat (1)'!$A$1,Pres_2022_T1!CJ194,0),0)</f>
        <v>0</v>
      </c>
      <c r="BT194">
        <f ca="1">_xlfn.IFNA(IF(VLOOKUP(Pres_2022_T1!CO194,LiaisonPolitique!$A$2:$C$13,3,FALSE)='Resultat (1)'!$A$1,Pres_2022_T1!CQ194,0),0)</f>
        <v>663</v>
      </c>
      <c r="CA194">
        <f ca="1">_xlfn.IFNA(IF(VLOOKUP(Pres_2022_T1!CV194,LiaisonPolitique!$A$2:$C$13,3,FALSE)='Resultat (1)'!$A$1,Pres_2022_T1!CX194,0),0)</f>
        <v>0</v>
      </c>
      <c r="CH194">
        <f t="shared" ca="1" si="2"/>
        <v>23317</v>
      </c>
    </row>
    <row r="195" spans="1:86" x14ac:dyDescent="0.6">
      <c r="A195" t="str">
        <v>40_02</v>
      </c>
      <c r="B195">
        <f ca="1">_xlfn.IFNA(IF(VLOOKUP(Pres_2022_T1!W195,LiaisonPolitique!$A$2:$C$13,3,FALSE)='Resultat (1)'!$A$1,Pres_2022_T1!Y195,0),0)</f>
        <v>366</v>
      </c>
      <c r="I195">
        <f ca="1">_xlfn.IFNA(IF(VLOOKUP(Pres_2022_T1!AD195,LiaisonPolitique!$A$2:$C$13,3,FALSE)='Resultat (1)'!$A$1,Pres_2022_T1!AF195,0),0)</f>
        <v>2978</v>
      </c>
      <c r="P195">
        <f ca="1">_xlfn.IFNA(IF(VLOOKUP(Pres_2022_T1!AK195,LiaisonPolitique!$A$2:$C$13,3,FALSE)='Resultat (1)'!$A$1,Pres_2022_T1!AM195,0),0)</f>
        <v>0</v>
      </c>
      <c r="W195">
        <f ca="1">_xlfn.IFNA(IF(VLOOKUP(Pres_2022_T1!AR195,LiaisonPolitique!$A$2:$C$13,3,FALSE)='Resultat (1)'!$A$1,Pres_2022_T1!AT195,0),0)</f>
        <v>0</v>
      </c>
      <c r="AD195">
        <f ca="1">_xlfn.IFNA(IF(VLOOKUP(Pres_2022_T1!AY195,LiaisonPolitique!$A$2:$C$13,3,FALSE)='Resultat (1)'!$A$1,Pres_2022_T1!BA195,0),0)</f>
        <v>0</v>
      </c>
      <c r="AK195">
        <f ca="1">_xlfn.IFNA(IF(VLOOKUP(Pres_2022_T1!BF195,LiaisonPolitique!$A$2:$C$13,3,FALSE)='Resultat (1)'!$A$1,Pres_2022_T1!BH195,0),0)</f>
        <v>0</v>
      </c>
      <c r="AR195">
        <f ca="1">_xlfn.IFNA(IF(VLOOKUP(Pres_2022_T1!BM195,LiaisonPolitique!$A$2:$C$13,3,FALSE)='Resultat (1)'!$A$1,Pres_2022_T1!BO195,0),0)</f>
        <v>17698</v>
      </c>
      <c r="AY195">
        <f ca="1">_xlfn.IFNA(IF(VLOOKUP(Pres_2022_T1!BT195,LiaisonPolitique!$A$2:$C$13,3,FALSE)='Resultat (1)'!$A$1,Pres_2022_T1!BV195,0),0)</f>
        <v>2707</v>
      </c>
      <c r="BF195">
        <f ca="1">_xlfn.IFNA(IF(VLOOKUP(Pres_2022_T1!CA195,LiaisonPolitique!$A$2:$C$13,3,FALSE)='Resultat (1)'!$A$1,Pres_2022_T1!CC195,0),0)</f>
        <v>4091</v>
      </c>
      <c r="BM195">
        <f ca="1">_xlfn.IFNA(IF(VLOOKUP(Pres_2022_T1!CH195,LiaisonPolitique!$A$2:$C$13,3,FALSE)='Resultat (1)'!$A$1,Pres_2022_T1!CJ195,0),0)</f>
        <v>0</v>
      </c>
      <c r="BT195">
        <f ca="1">_xlfn.IFNA(IF(VLOOKUP(Pres_2022_T1!CO195,LiaisonPolitique!$A$2:$C$13,3,FALSE)='Resultat (1)'!$A$1,Pres_2022_T1!CQ195,0),0)</f>
        <v>718</v>
      </c>
      <c r="CA195">
        <f ca="1">_xlfn.IFNA(IF(VLOOKUP(Pres_2022_T1!CV195,LiaisonPolitique!$A$2:$C$13,3,FALSE)='Resultat (1)'!$A$1,Pres_2022_T1!CX195,0),0)</f>
        <v>0</v>
      </c>
      <c r="CH195">
        <f t="shared" ref="CH195:CH258" ca="1" si="3">SUM(B195:CG195)</f>
        <v>28558</v>
      </c>
    </row>
    <row r="196" spans="1:86" x14ac:dyDescent="0.6">
      <c r="A196" t="str">
        <v>40_03</v>
      </c>
      <c r="B196">
        <f ca="1">_xlfn.IFNA(IF(VLOOKUP(Pres_2022_T1!W196,LiaisonPolitique!$A$2:$C$13,3,FALSE)='Resultat (1)'!$A$1,Pres_2022_T1!Y196,0),0)</f>
        <v>332</v>
      </c>
      <c r="I196">
        <f ca="1">_xlfn.IFNA(IF(VLOOKUP(Pres_2022_T1!AD196,LiaisonPolitique!$A$2:$C$13,3,FALSE)='Resultat (1)'!$A$1,Pres_2022_T1!AF196,0),0)</f>
        <v>2840</v>
      </c>
      <c r="P196">
        <f ca="1">_xlfn.IFNA(IF(VLOOKUP(Pres_2022_T1!AK196,LiaisonPolitique!$A$2:$C$13,3,FALSE)='Resultat (1)'!$A$1,Pres_2022_T1!AM196,0),0)</f>
        <v>0</v>
      </c>
      <c r="W196">
        <f ca="1">_xlfn.IFNA(IF(VLOOKUP(Pres_2022_T1!AR196,LiaisonPolitique!$A$2:$C$13,3,FALSE)='Resultat (1)'!$A$1,Pres_2022_T1!AT196,0),0)</f>
        <v>0</v>
      </c>
      <c r="AD196">
        <f ca="1">_xlfn.IFNA(IF(VLOOKUP(Pres_2022_T1!AY196,LiaisonPolitique!$A$2:$C$13,3,FALSE)='Resultat (1)'!$A$1,Pres_2022_T1!BA196,0),0)</f>
        <v>0</v>
      </c>
      <c r="AK196">
        <f ca="1">_xlfn.IFNA(IF(VLOOKUP(Pres_2022_T1!BF196,LiaisonPolitique!$A$2:$C$13,3,FALSE)='Resultat (1)'!$A$1,Pres_2022_T1!BH196,0),0)</f>
        <v>0</v>
      </c>
      <c r="AR196">
        <f ca="1">_xlfn.IFNA(IF(VLOOKUP(Pres_2022_T1!BM196,LiaisonPolitique!$A$2:$C$13,3,FALSE)='Resultat (1)'!$A$1,Pres_2022_T1!BO196,0),0)</f>
        <v>12358</v>
      </c>
      <c r="AY196">
        <f ca="1">_xlfn.IFNA(IF(VLOOKUP(Pres_2022_T1!BT196,LiaisonPolitique!$A$2:$C$13,3,FALSE)='Resultat (1)'!$A$1,Pres_2022_T1!BV196,0),0)</f>
        <v>3655</v>
      </c>
      <c r="BF196">
        <f ca="1">_xlfn.IFNA(IF(VLOOKUP(Pres_2022_T1!CA196,LiaisonPolitique!$A$2:$C$13,3,FALSE)='Resultat (1)'!$A$1,Pres_2022_T1!CC196,0),0)</f>
        <v>1859</v>
      </c>
      <c r="BM196">
        <f ca="1">_xlfn.IFNA(IF(VLOOKUP(Pres_2022_T1!CH196,LiaisonPolitique!$A$2:$C$13,3,FALSE)='Resultat (1)'!$A$1,Pres_2022_T1!CJ196,0),0)</f>
        <v>0</v>
      </c>
      <c r="BT196">
        <f ca="1">_xlfn.IFNA(IF(VLOOKUP(Pres_2022_T1!CO196,LiaisonPolitique!$A$2:$C$13,3,FALSE)='Resultat (1)'!$A$1,Pres_2022_T1!CQ196,0),0)</f>
        <v>594</v>
      </c>
      <c r="CA196">
        <f ca="1">_xlfn.IFNA(IF(VLOOKUP(Pres_2022_T1!CV196,LiaisonPolitique!$A$2:$C$13,3,FALSE)='Resultat (1)'!$A$1,Pres_2022_T1!CX196,0),0)</f>
        <v>0</v>
      </c>
      <c r="CH196">
        <f t="shared" ca="1" si="3"/>
        <v>21638</v>
      </c>
    </row>
    <row r="197" spans="1:86" x14ac:dyDescent="0.6">
      <c r="A197" t="str">
        <v>41_01</v>
      </c>
      <c r="B197">
        <f ca="1">_xlfn.IFNA(IF(VLOOKUP(Pres_2022_T1!W197,LiaisonPolitique!$A$2:$C$13,3,FALSE)='Resultat (1)'!$A$1,Pres_2022_T1!Y197,0),0)</f>
        <v>386</v>
      </c>
      <c r="I197">
        <f ca="1">_xlfn.IFNA(IF(VLOOKUP(Pres_2022_T1!AD197,LiaisonPolitique!$A$2:$C$13,3,FALSE)='Resultat (1)'!$A$1,Pres_2022_T1!AF197,0),0)</f>
        <v>1444</v>
      </c>
      <c r="P197">
        <f ca="1">_xlfn.IFNA(IF(VLOOKUP(Pres_2022_T1!AK197,LiaisonPolitique!$A$2:$C$13,3,FALSE)='Resultat (1)'!$A$1,Pres_2022_T1!AM197,0),0)</f>
        <v>0</v>
      </c>
      <c r="W197">
        <f ca="1">_xlfn.IFNA(IF(VLOOKUP(Pres_2022_T1!AR197,LiaisonPolitique!$A$2:$C$13,3,FALSE)='Resultat (1)'!$A$1,Pres_2022_T1!AT197,0),0)</f>
        <v>0</v>
      </c>
      <c r="AD197">
        <f ca="1">_xlfn.IFNA(IF(VLOOKUP(Pres_2022_T1!AY197,LiaisonPolitique!$A$2:$C$13,3,FALSE)='Resultat (1)'!$A$1,Pres_2022_T1!BA197,0),0)</f>
        <v>0</v>
      </c>
      <c r="AK197">
        <f ca="1">_xlfn.IFNA(IF(VLOOKUP(Pres_2022_T1!BF197,LiaisonPolitique!$A$2:$C$13,3,FALSE)='Resultat (1)'!$A$1,Pres_2022_T1!BH197,0),0)</f>
        <v>0</v>
      </c>
      <c r="AR197">
        <f ca="1">_xlfn.IFNA(IF(VLOOKUP(Pres_2022_T1!BM197,LiaisonPolitique!$A$2:$C$13,3,FALSE)='Resultat (1)'!$A$1,Pres_2022_T1!BO197,0),0)</f>
        <v>12062</v>
      </c>
      <c r="AY197">
        <f ca="1">_xlfn.IFNA(IF(VLOOKUP(Pres_2022_T1!BT197,LiaisonPolitique!$A$2:$C$13,3,FALSE)='Resultat (1)'!$A$1,Pres_2022_T1!BV197,0),0)</f>
        <v>1317</v>
      </c>
      <c r="BF197">
        <f ca="1">_xlfn.IFNA(IF(VLOOKUP(Pres_2022_T1!CA197,LiaisonPolitique!$A$2:$C$13,3,FALSE)='Resultat (1)'!$A$1,Pres_2022_T1!CC197,0),0)</f>
        <v>2856</v>
      </c>
      <c r="BM197">
        <f ca="1">_xlfn.IFNA(IF(VLOOKUP(Pres_2022_T1!CH197,LiaisonPolitique!$A$2:$C$13,3,FALSE)='Resultat (1)'!$A$1,Pres_2022_T1!CJ197,0),0)</f>
        <v>0</v>
      </c>
      <c r="BT197">
        <f ca="1">_xlfn.IFNA(IF(VLOOKUP(Pres_2022_T1!CO197,LiaisonPolitique!$A$2:$C$13,3,FALSE)='Resultat (1)'!$A$1,Pres_2022_T1!CQ197,0),0)</f>
        <v>495</v>
      </c>
      <c r="CA197">
        <f ca="1">_xlfn.IFNA(IF(VLOOKUP(Pres_2022_T1!CV197,LiaisonPolitique!$A$2:$C$13,3,FALSE)='Resultat (1)'!$A$1,Pres_2022_T1!CX197,0),0)</f>
        <v>0</v>
      </c>
      <c r="CH197">
        <f t="shared" ca="1" si="3"/>
        <v>18560</v>
      </c>
    </row>
    <row r="198" spans="1:86" x14ac:dyDescent="0.6">
      <c r="A198" t="str">
        <v>41_02</v>
      </c>
      <c r="B198">
        <f ca="1">_xlfn.IFNA(IF(VLOOKUP(Pres_2022_T1!W198,LiaisonPolitique!$A$2:$C$13,3,FALSE)='Resultat (1)'!$A$1,Pres_2022_T1!Y198,0),0)</f>
        <v>391</v>
      </c>
      <c r="I198">
        <f ca="1">_xlfn.IFNA(IF(VLOOKUP(Pres_2022_T1!AD198,LiaisonPolitique!$A$2:$C$13,3,FALSE)='Resultat (1)'!$A$1,Pres_2022_T1!AF198,0),0)</f>
        <v>1507</v>
      </c>
      <c r="P198">
        <f ca="1">_xlfn.IFNA(IF(VLOOKUP(Pres_2022_T1!AK198,LiaisonPolitique!$A$2:$C$13,3,FALSE)='Resultat (1)'!$A$1,Pres_2022_T1!AM198,0),0)</f>
        <v>0</v>
      </c>
      <c r="W198">
        <f ca="1">_xlfn.IFNA(IF(VLOOKUP(Pres_2022_T1!AR198,LiaisonPolitique!$A$2:$C$13,3,FALSE)='Resultat (1)'!$A$1,Pres_2022_T1!AT198,0),0)</f>
        <v>0</v>
      </c>
      <c r="AD198">
        <f ca="1">_xlfn.IFNA(IF(VLOOKUP(Pres_2022_T1!AY198,LiaisonPolitique!$A$2:$C$13,3,FALSE)='Resultat (1)'!$A$1,Pres_2022_T1!BA198,0),0)</f>
        <v>0</v>
      </c>
      <c r="AK198">
        <f ca="1">_xlfn.IFNA(IF(VLOOKUP(Pres_2022_T1!BF198,LiaisonPolitique!$A$2:$C$13,3,FALSE)='Resultat (1)'!$A$1,Pres_2022_T1!BH198,0),0)</f>
        <v>0</v>
      </c>
      <c r="AR198">
        <f ca="1">_xlfn.IFNA(IF(VLOOKUP(Pres_2022_T1!BM198,LiaisonPolitique!$A$2:$C$13,3,FALSE)='Resultat (1)'!$A$1,Pres_2022_T1!BO198,0),0)</f>
        <v>8545</v>
      </c>
      <c r="AY198">
        <f ca="1">_xlfn.IFNA(IF(VLOOKUP(Pres_2022_T1!BT198,LiaisonPolitique!$A$2:$C$13,3,FALSE)='Resultat (1)'!$A$1,Pres_2022_T1!BV198,0),0)</f>
        <v>861</v>
      </c>
      <c r="BF198">
        <f ca="1">_xlfn.IFNA(IF(VLOOKUP(Pres_2022_T1!CA198,LiaisonPolitique!$A$2:$C$13,3,FALSE)='Resultat (1)'!$A$1,Pres_2022_T1!CC198,0),0)</f>
        <v>1790</v>
      </c>
      <c r="BM198">
        <f ca="1">_xlfn.IFNA(IF(VLOOKUP(Pres_2022_T1!CH198,LiaisonPolitique!$A$2:$C$13,3,FALSE)='Resultat (1)'!$A$1,Pres_2022_T1!CJ198,0),0)</f>
        <v>0</v>
      </c>
      <c r="BT198">
        <f ca="1">_xlfn.IFNA(IF(VLOOKUP(Pres_2022_T1!CO198,LiaisonPolitique!$A$2:$C$13,3,FALSE)='Resultat (1)'!$A$1,Pres_2022_T1!CQ198,0),0)</f>
        <v>471</v>
      </c>
      <c r="CA198">
        <f ca="1">_xlfn.IFNA(IF(VLOOKUP(Pres_2022_T1!CV198,LiaisonPolitique!$A$2:$C$13,3,FALSE)='Resultat (1)'!$A$1,Pres_2022_T1!CX198,0),0)</f>
        <v>0</v>
      </c>
      <c r="CH198">
        <f t="shared" ca="1" si="3"/>
        <v>13565</v>
      </c>
    </row>
    <row r="199" spans="1:86" x14ac:dyDescent="0.6">
      <c r="A199" t="str">
        <v>41_03</v>
      </c>
      <c r="B199">
        <f ca="1">_xlfn.IFNA(IF(VLOOKUP(Pres_2022_T1!W199,LiaisonPolitique!$A$2:$C$13,3,FALSE)='Resultat (1)'!$A$1,Pres_2022_T1!Y199,0),0)</f>
        <v>469</v>
      </c>
      <c r="I199">
        <f ca="1">_xlfn.IFNA(IF(VLOOKUP(Pres_2022_T1!AD199,LiaisonPolitique!$A$2:$C$13,3,FALSE)='Resultat (1)'!$A$1,Pres_2022_T1!AF199,0),0)</f>
        <v>1556</v>
      </c>
      <c r="P199">
        <f ca="1">_xlfn.IFNA(IF(VLOOKUP(Pres_2022_T1!AK199,LiaisonPolitique!$A$2:$C$13,3,FALSE)='Resultat (1)'!$A$1,Pres_2022_T1!AM199,0),0)</f>
        <v>0</v>
      </c>
      <c r="W199">
        <f ca="1">_xlfn.IFNA(IF(VLOOKUP(Pres_2022_T1!AR199,LiaisonPolitique!$A$2:$C$13,3,FALSE)='Resultat (1)'!$A$1,Pres_2022_T1!AT199,0),0)</f>
        <v>0</v>
      </c>
      <c r="AD199">
        <f ca="1">_xlfn.IFNA(IF(VLOOKUP(Pres_2022_T1!AY199,LiaisonPolitique!$A$2:$C$13,3,FALSE)='Resultat (1)'!$A$1,Pres_2022_T1!BA199,0),0)</f>
        <v>0</v>
      </c>
      <c r="AK199">
        <f ca="1">_xlfn.IFNA(IF(VLOOKUP(Pres_2022_T1!BF199,LiaisonPolitique!$A$2:$C$13,3,FALSE)='Resultat (1)'!$A$1,Pres_2022_T1!BH199,0),0)</f>
        <v>0</v>
      </c>
      <c r="AR199">
        <f ca="1">_xlfn.IFNA(IF(VLOOKUP(Pres_2022_T1!BM199,LiaisonPolitique!$A$2:$C$13,3,FALSE)='Resultat (1)'!$A$1,Pres_2022_T1!BO199,0),0)</f>
        <v>9770</v>
      </c>
      <c r="AY199">
        <f ca="1">_xlfn.IFNA(IF(VLOOKUP(Pres_2022_T1!BT199,LiaisonPolitique!$A$2:$C$13,3,FALSE)='Resultat (1)'!$A$1,Pres_2022_T1!BV199,0),0)</f>
        <v>987</v>
      </c>
      <c r="BF199">
        <f ca="1">_xlfn.IFNA(IF(VLOOKUP(Pres_2022_T1!CA199,LiaisonPolitique!$A$2:$C$13,3,FALSE)='Resultat (1)'!$A$1,Pres_2022_T1!CC199,0),0)</f>
        <v>2451</v>
      </c>
      <c r="BM199">
        <f ca="1">_xlfn.IFNA(IF(VLOOKUP(Pres_2022_T1!CH199,LiaisonPolitique!$A$2:$C$13,3,FALSE)='Resultat (1)'!$A$1,Pres_2022_T1!CJ199,0),0)</f>
        <v>0</v>
      </c>
      <c r="BT199">
        <f ca="1">_xlfn.IFNA(IF(VLOOKUP(Pres_2022_T1!CO199,LiaisonPolitique!$A$2:$C$13,3,FALSE)='Resultat (1)'!$A$1,Pres_2022_T1!CQ199,0),0)</f>
        <v>561</v>
      </c>
      <c r="CA199">
        <f ca="1">_xlfn.IFNA(IF(VLOOKUP(Pres_2022_T1!CV199,LiaisonPolitique!$A$2:$C$13,3,FALSE)='Resultat (1)'!$A$1,Pres_2022_T1!CX199,0),0)</f>
        <v>0</v>
      </c>
      <c r="CH199">
        <f t="shared" ca="1" si="3"/>
        <v>15794</v>
      </c>
    </row>
    <row r="200" spans="1:86" x14ac:dyDescent="0.6">
      <c r="A200" t="str">
        <v>42_01</v>
      </c>
      <c r="B200">
        <f ca="1">_xlfn.IFNA(IF(VLOOKUP(Pres_2022_T1!W200,LiaisonPolitique!$A$2:$C$13,3,FALSE)='Resultat (1)'!$A$1,Pres_2022_T1!Y200,0),0)</f>
        <v>245</v>
      </c>
      <c r="I200">
        <f ca="1">_xlfn.IFNA(IF(VLOOKUP(Pres_2022_T1!AD200,LiaisonPolitique!$A$2:$C$13,3,FALSE)='Resultat (1)'!$A$1,Pres_2022_T1!AF200,0),0)</f>
        <v>1108</v>
      </c>
      <c r="P200">
        <f ca="1">_xlfn.IFNA(IF(VLOOKUP(Pres_2022_T1!AK200,LiaisonPolitique!$A$2:$C$13,3,FALSE)='Resultat (1)'!$A$1,Pres_2022_T1!AM200,0),0)</f>
        <v>0</v>
      </c>
      <c r="W200">
        <f ca="1">_xlfn.IFNA(IF(VLOOKUP(Pres_2022_T1!AR200,LiaisonPolitique!$A$2:$C$13,3,FALSE)='Resultat (1)'!$A$1,Pres_2022_T1!AT200,0),0)</f>
        <v>0</v>
      </c>
      <c r="AD200">
        <f ca="1">_xlfn.IFNA(IF(VLOOKUP(Pres_2022_T1!AY200,LiaisonPolitique!$A$2:$C$13,3,FALSE)='Resultat (1)'!$A$1,Pres_2022_T1!BA200,0),0)</f>
        <v>0</v>
      </c>
      <c r="AK200">
        <f ca="1">_xlfn.IFNA(IF(VLOOKUP(Pres_2022_T1!BF200,LiaisonPolitique!$A$2:$C$13,3,FALSE)='Resultat (1)'!$A$1,Pres_2022_T1!BH200,0),0)</f>
        <v>0</v>
      </c>
      <c r="AR200">
        <f ca="1">_xlfn.IFNA(IF(VLOOKUP(Pres_2022_T1!BM200,LiaisonPolitique!$A$2:$C$13,3,FALSE)='Resultat (1)'!$A$1,Pres_2022_T1!BO200,0),0)</f>
        <v>13374</v>
      </c>
      <c r="AY200">
        <f ca="1">_xlfn.IFNA(IF(VLOOKUP(Pres_2022_T1!BT200,LiaisonPolitique!$A$2:$C$13,3,FALSE)='Resultat (1)'!$A$1,Pres_2022_T1!BV200,0),0)</f>
        <v>847</v>
      </c>
      <c r="BF200">
        <f ca="1">_xlfn.IFNA(IF(VLOOKUP(Pres_2022_T1!CA200,LiaisonPolitique!$A$2:$C$13,3,FALSE)='Resultat (1)'!$A$1,Pres_2022_T1!CC200,0),0)</f>
        <v>2085</v>
      </c>
      <c r="BM200">
        <f ca="1">_xlfn.IFNA(IF(VLOOKUP(Pres_2022_T1!CH200,LiaisonPolitique!$A$2:$C$13,3,FALSE)='Resultat (1)'!$A$1,Pres_2022_T1!CJ200,0),0)</f>
        <v>0</v>
      </c>
      <c r="BT200">
        <f ca="1">_xlfn.IFNA(IF(VLOOKUP(Pres_2022_T1!CO200,LiaisonPolitique!$A$2:$C$13,3,FALSE)='Resultat (1)'!$A$1,Pres_2022_T1!CQ200,0),0)</f>
        <v>330</v>
      </c>
      <c r="CA200">
        <f ca="1">_xlfn.IFNA(IF(VLOOKUP(Pres_2022_T1!CV200,LiaisonPolitique!$A$2:$C$13,3,FALSE)='Resultat (1)'!$A$1,Pres_2022_T1!CX200,0),0)</f>
        <v>0</v>
      </c>
      <c r="CH200">
        <f t="shared" ca="1" si="3"/>
        <v>17989</v>
      </c>
    </row>
    <row r="201" spans="1:86" x14ac:dyDescent="0.6">
      <c r="A201" t="str">
        <v>42_02</v>
      </c>
      <c r="B201">
        <f ca="1">_xlfn.IFNA(IF(VLOOKUP(Pres_2022_T1!W201,LiaisonPolitique!$A$2:$C$13,3,FALSE)='Resultat (1)'!$A$1,Pres_2022_T1!Y201,0),0)</f>
        <v>227</v>
      </c>
      <c r="I201">
        <f ca="1">_xlfn.IFNA(IF(VLOOKUP(Pres_2022_T1!AD201,LiaisonPolitique!$A$2:$C$13,3,FALSE)='Resultat (1)'!$A$1,Pres_2022_T1!AF201,0),0)</f>
        <v>892</v>
      </c>
      <c r="P201">
        <f ca="1">_xlfn.IFNA(IF(VLOOKUP(Pres_2022_T1!AK201,LiaisonPolitique!$A$2:$C$13,3,FALSE)='Resultat (1)'!$A$1,Pres_2022_T1!AM201,0),0)</f>
        <v>0</v>
      </c>
      <c r="W201">
        <f ca="1">_xlfn.IFNA(IF(VLOOKUP(Pres_2022_T1!AR201,LiaisonPolitique!$A$2:$C$13,3,FALSE)='Resultat (1)'!$A$1,Pres_2022_T1!AT201,0),0)</f>
        <v>0</v>
      </c>
      <c r="AD201">
        <f ca="1">_xlfn.IFNA(IF(VLOOKUP(Pres_2022_T1!AY201,LiaisonPolitique!$A$2:$C$13,3,FALSE)='Resultat (1)'!$A$1,Pres_2022_T1!BA201,0),0)</f>
        <v>0</v>
      </c>
      <c r="AK201">
        <f ca="1">_xlfn.IFNA(IF(VLOOKUP(Pres_2022_T1!BF201,LiaisonPolitique!$A$2:$C$13,3,FALSE)='Resultat (1)'!$A$1,Pres_2022_T1!BH201,0),0)</f>
        <v>0</v>
      </c>
      <c r="AR201">
        <f ca="1">_xlfn.IFNA(IF(VLOOKUP(Pres_2022_T1!BM201,LiaisonPolitique!$A$2:$C$13,3,FALSE)='Resultat (1)'!$A$1,Pres_2022_T1!BO201,0),0)</f>
        <v>11346</v>
      </c>
      <c r="AY201">
        <f ca="1">_xlfn.IFNA(IF(VLOOKUP(Pres_2022_T1!BT201,LiaisonPolitique!$A$2:$C$13,3,FALSE)='Resultat (1)'!$A$1,Pres_2022_T1!BV201,0),0)</f>
        <v>702</v>
      </c>
      <c r="BF201">
        <f ca="1">_xlfn.IFNA(IF(VLOOKUP(Pres_2022_T1!CA201,LiaisonPolitique!$A$2:$C$13,3,FALSE)='Resultat (1)'!$A$1,Pres_2022_T1!CC201,0),0)</f>
        <v>1900</v>
      </c>
      <c r="BM201">
        <f ca="1">_xlfn.IFNA(IF(VLOOKUP(Pres_2022_T1!CH201,LiaisonPolitique!$A$2:$C$13,3,FALSE)='Resultat (1)'!$A$1,Pres_2022_T1!CJ201,0),0)</f>
        <v>0</v>
      </c>
      <c r="BT201">
        <f ca="1">_xlfn.IFNA(IF(VLOOKUP(Pres_2022_T1!CO201,LiaisonPolitique!$A$2:$C$13,3,FALSE)='Resultat (1)'!$A$1,Pres_2022_T1!CQ201,0),0)</f>
        <v>256</v>
      </c>
      <c r="CA201">
        <f ca="1">_xlfn.IFNA(IF(VLOOKUP(Pres_2022_T1!CV201,LiaisonPolitique!$A$2:$C$13,3,FALSE)='Resultat (1)'!$A$1,Pres_2022_T1!CX201,0),0)</f>
        <v>0</v>
      </c>
      <c r="CH201">
        <f t="shared" ca="1" si="3"/>
        <v>15323</v>
      </c>
    </row>
    <row r="202" spans="1:86" x14ac:dyDescent="0.6">
      <c r="A202" t="str">
        <v>42_03</v>
      </c>
      <c r="B202">
        <f ca="1">_xlfn.IFNA(IF(VLOOKUP(Pres_2022_T1!W202,LiaisonPolitique!$A$2:$C$13,3,FALSE)='Resultat (1)'!$A$1,Pres_2022_T1!Y202,0),0)</f>
        <v>335</v>
      </c>
      <c r="I202">
        <f ca="1">_xlfn.IFNA(IF(VLOOKUP(Pres_2022_T1!AD202,LiaisonPolitique!$A$2:$C$13,3,FALSE)='Resultat (1)'!$A$1,Pres_2022_T1!AF202,0),0)</f>
        <v>1370</v>
      </c>
      <c r="P202">
        <f ca="1">_xlfn.IFNA(IF(VLOOKUP(Pres_2022_T1!AK202,LiaisonPolitique!$A$2:$C$13,3,FALSE)='Resultat (1)'!$A$1,Pres_2022_T1!AM202,0),0)</f>
        <v>0</v>
      </c>
      <c r="W202">
        <f ca="1">_xlfn.IFNA(IF(VLOOKUP(Pres_2022_T1!AR202,LiaisonPolitique!$A$2:$C$13,3,FALSE)='Resultat (1)'!$A$1,Pres_2022_T1!AT202,0),0)</f>
        <v>0</v>
      </c>
      <c r="AD202">
        <f ca="1">_xlfn.IFNA(IF(VLOOKUP(Pres_2022_T1!AY202,LiaisonPolitique!$A$2:$C$13,3,FALSE)='Resultat (1)'!$A$1,Pres_2022_T1!BA202,0),0)</f>
        <v>0</v>
      </c>
      <c r="AK202">
        <f ca="1">_xlfn.IFNA(IF(VLOOKUP(Pres_2022_T1!BF202,LiaisonPolitique!$A$2:$C$13,3,FALSE)='Resultat (1)'!$A$1,Pres_2022_T1!BH202,0),0)</f>
        <v>0</v>
      </c>
      <c r="AR202">
        <f ca="1">_xlfn.IFNA(IF(VLOOKUP(Pres_2022_T1!BM202,LiaisonPolitique!$A$2:$C$13,3,FALSE)='Resultat (1)'!$A$1,Pres_2022_T1!BO202,0),0)</f>
        <v>12359</v>
      </c>
      <c r="AY202">
        <f ca="1">_xlfn.IFNA(IF(VLOOKUP(Pres_2022_T1!BT202,LiaisonPolitique!$A$2:$C$13,3,FALSE)='Resultat (1)'!$A$1,Pres_2022_T1!BV202,0),0)</f>
        <v>1157</v>
      </c>
      <c r="BF202">
        <f ca="1">_xlfn.IFNA(IF(VLOOKUP(Pres_2022_T1!CA202,LiaisonPolitique!$A$2:$C$13,3,FALSE)='Resultat (1)'!$A$1,Pres_2022_T1!CC202,0),0)</f>
        <v>2718</v>
      </c>
      <c r="BM202">
        <f ca="1">_xlfn.IFNA(IF(VLOOKUP(Pres_2022_T1!CH202,LiaisonPolitique!$A$2:$C$13,3,FALSE)='Resultat (1)'!$A$1,Pres_2022_T1!CJ202,0),0)</f>
        <v>0</v>
      </c>
      <c r="BT202">
        <f ca="1">_xlfn.IFNA(IF(VLOOKUP(Pres_2022_T1!CO202,LiaisonPolitique!$A$2:$C$13,3,FALSE)='Resultat (1)'!$A$1,Pres_2022_T1!CQ202,0),0)</f>
        <v>415</v>
      </c>
      <c r="CA202">
        <f ca="1">_xlfn.IFNA(IF(VLOOKUP(Pres_2022_T1!CV202,LiaisonPolitique!$A$2:$C$13,3,FALSE)='Resultat (1)'!$A$1,Pres_2022_T1!CX202,0),0)</f>
        <v>0</v>
      </c>
      <c r="CH202">
        <f t="shared" ca="1" si="3"/>
        <v>18354</v>
      </c>
    </row>
    <row r="203" spans="1:86" x14ac:dyDescent="0.6">
      <c r="A203" t="str">
        <v>42_04</v>
      </c>
      <c r="B203">
        <f ca="1">_xlfn.IFNA(IF(VLOOKUP(Pres_2022_T1!W203,LiaisonPolitique!$A$2:$C$13,3,FALSE)='Resultat (1)'!$A$1,Pres_2022_T1!Y203,0),0)</f>
        <v>520</v>
      </c>
      <c r="I203">
        <f ca="1">_xlfn.IFNA(IF(VLOOKUP(Pres_2022_T1!AD203,LiaisonPolitique!$A$2:$C$13,3,FALSE)='Resultat (1)'!$A$1,Pres_2022_T1!AF203,0),0)</f>
        <v>2015</v>
      </c>
      <c r="P203">
        <f ca="1">_xlfn.IFNA(IF(VLOOKUP(Pres_2022_T1!AK203,LiaisonPolitique!$A$2:$C$13,3,FALSE)='Resultat (1)'!$A$1,Pres_2022_T1!AM203,0),0)</f>
        <v>0</v>
      </c>
      <c r="W203">
        <f ca="1">_xlfn.IFNA(IF(VLOOKUP(Pres_2022_T1!AR203,LiaisonPolitique!$A$2:$C$13,3,FALSE)='Resultat (1)'!$A$1,Pres_2022_T1!AT203,0),0)</f>
        <v>0</v>
      </c>
      <c r="AD203">
        <f ca="1">_xlfn.IFNA(IF(VLOOKUP(Pres_2022_T1!AY203,LiaisonPolitique!$A$2:$C$13,3,FALSE)='Resultat (1)'!$A$1,Pres_2022_T1!BA203,0),0)</f>
        <v>0</v>
      </c>
      <c r="AK203">
        <f ca="1">_xlfn.IFNA(IF(VLOOKUP(Pres_2022_T1!BF203,LiaisonPolitique!$A$2:$C$13,3,FALSE)='Resultat (1)'!$A$1,Pres_2022_T1!BH203,0),0)</f>
        <v>0</v>
      </c>
      <c r="AR203">
        <f ca="1">_xlfn.IFNA(IF(VLOOKUP(Pres_2022_T1!BM203,LiaisonPolitique!$A$2:$C$13,3,FALSE)='Resultat (1)'!$A$1,Pres_2022_T1!BO203,0),0)</f>
        <v>15933</v>
      </c>
      <c r="AY203">
        <f ca="1">_xlfn.IFNA(IF(VLOOKUP(Pres_2022_T1!BT203,LiaisonPolitique!$A$2:$C$13,3,FALSE)='Resultat (1)'!$A$1,Pres_2022_T1!BV203,0),0)</f>
        <v>1313</v>
      </c>
      <c r="BF203">
        <f ca="1">_xlfn.IFNA(IF(VLOOKUP(Pres_2022_T1!CA203,LiaisonPolitique!$A$2:$C$13,3,FALSE)='Resultat (1)'!$A$1,Pres_2022_T1!CC203,0),0)</f>
        <v>3443</v>
      </c>
      <c r="BM203">
        <f ca="1">_xlfn.IFNA(IF(VLOOKUP(Pres_2022_T1!CH203,LiaisonPolitique!$A$2:$C$13,3,FALSE)='Resultat (1)'!$A$1,Pres_2022_T1!CJ203,0),0)</f>
        <v>0</v>
      </c>
      <c r="BT203">
        <f ca="1">_xlfn.IFNA(IF(VLOOKUP(Pres_2022_T1!CO203,LiaisonPolitique!$A$2:$C$13,3,FALSE)='Resultat (1)'!$A$1,Pres_2022_T1!CQ203,0),0)</f>
        <v>619</v>
      </c>
      <c r="CA203">
        <f ca="1">_xlfn.IFNA(IF(VLOOKUP(Pres_2022_T1!CV203,LiaisonPolitique!$A$2:$C$13,3,FALSE)='Resultat (1)'!$A$1,Pres_2022_T1!CX203,0),0)</f>
        <v>0</v>
      </c>
      <c r="CH203">
        <f t="shared" ca="1" si="3"/>
        <v>23843</v>
      </c>
    </row>
    <row r="204" spans="1:86" x14ac:dyDescent="0.6">
      <c r="A204" t="str">
        <v>42_05</v>
      </c>
      <c r="B204">
        <f ca="1">_xlfn.IFNA(IF(VLOOKUP(Pres_2022_T1!W204,LiaisonPolitique!$A$2:$C$13,3,FALSE)='Resultat (1)'!$A$1,Pres_2022_T1!Y204,0),0)</f>
        <v>468</v>
      </c>
      <c r="I204">
        <f ca="1">_xlfn.IFNA(IF(VLOOKUP(Pres_2022_T1!AD204,LiaisonPolitique!$A$2:$C$13,3,FALSE)='Resultat (1)'!$A$1,Pres_2022_T1!AF204,0),0)</f>
        <v>2005</v>
      </c>
      <c r="P204">
        <f ca="1">_xlfn.IFNA(IF(VLOOKUP(Pres_2022_T1!AK204,LiaisonPolitique!$A$2:$C$13,3,FALSE)='Resultat (1)'!$A$1,Pres_2022_T1!AM204,0),0)</f>
        <v>0</v>
      </c>
      <c r="W204">
        <f ca="1">_xlfn.IFNA(IF(VLOOKUP(Pres_2022_T1!AR204,LiaisonPolitique!$A$2:$C$13,3,FALSE)='Resultat (1)'!$A$1,Pres_2022_T1!AT204,0),0)</f>
        <v>0</v>
      </c>
      <c r="AD204">
        <f ca="1">_xlfn.IFNA(IF(VLOOKUP(Pres_2022_T1!AY204,LiaisonPolitique!$A$2:$C$13,3,FALSE)='Resultat (1)'!$A$1,Pres_2022_T1!BA204,0),0)</f>
        <v>0</v>
      </c>
      <c r="AK204">
        <f ca="1">_xlfn.IFNA(IF(VLOOKUP(Pres_2022_T1!BF204,LiaisonPolitique!$A$2:$C$13,3,FALSE)='Resultat (1)'!$A$1,Pres_2022_T1!BH204,0),0)</f>
        <v>0</v>
      </c>
      <c r="AR204">
        <f ca="1">_xlfn.IFNA(IF(VLOOKUP(Pres_2022_T1!BM204,LiaisonPolitique!$A$2:$C$13,3,FALSE)='Resultat (1)'!$A$1,Pres_2022_T1!BO204,0),0)</f>
        <v>12780</v>
      </c>
      <c r="AY204">
        <f ca="1">_xlfn.IFNA(IF(VLOOKUP(Pres_2022_T1!BT204,LiaisonPolitique!$A$2:$C$13,3,FALSE)='Resultat (1)'!$A$1,Pres_2022_T1!BV204,0),0)</f>
        <v>1374</v>
      </c>
      <c r="BF204">
        <f ca="1">_xlfn.IFNA(IF(VLOOKUP(Pres_2022_T1!CA204,LiaisonPolitique!$A$2:$C$13,3,FALSE)='Resultat (1)'!$A$1,Pres_2022_T1!CC204,0),0)</f>
        <v>2847</v>
      </c>
      <c r="BM204">
        <f ca="1">_xlfn.IFNA(IF(VLOOKUP(Pres_2022_T1!CH204,LiaisonPolitique!$A$2:$C$13,3,FALSE)='Resultat (1)'!$A$1,Pres_2022_T1!CJ204,0),0)</f>
        <v>0</v>
      </c>
      <c r="BT204">
        <f ca="1">_xlfn.IFNA(IF(VLOOKUP(Pres_2022_T1!CO204,LiaisonPolitique!$A$2:$C$13,3,FALSE)='Resultat (1)'!$A$1,Pres_2022_T1!CQ204,0),0)</f>
        <v>534</v>
      </c>
      <c r="CA204">
        <f ca="1">_xlfn.IFNA(IF(VLOOKUP(Pres_2022_T1!CV204,LiaisonPolitique!$A$2:$C$13,3,FALSE)='Resultat (1)'!$A$1,Pres_2022_T1!CX204,0),0)</f>
        <v>0</v>
      </c>
      <c r="CH204">
        <f t="shared" ca="1" si="3"/>
        <v>20008</v>
      </c>
    </row>
    <row r="205" spans="1:86" x14ac:dyDescent="0.6">
      <c r="A205" t="str">
        <v>42_06</v>
      </c>
      <c r="B205">
        <f ca="1">_xlfn.IFNA(IF(VLOOKUP(Pres_2022_T1!W205,LiaisonPolitique!$A$2:$C$13,3,FALSE)='Resultat (1)'!$A$1,Pres_2022_T1!Y205,0),0)</f>
        <v>595</v>
      </c>
      <c r="I205">
        <f ca="1">_xlfn.IFNA(IF(VLOOKUP(Pres_2022_T1!AD205,LiaisonPolitique!$A$2:$C$13,3,FALSE)='Resultat (1)'!$A$1,Pres_2022_T1!AF205,0),0)</f>
        <v>1627</v>
      </c>
      <c r="P205">
        <f ca="1">_xlfn.IFNA(IF(VLOOKUP(Pres_2022_T1!AK205,LiaisonPolitique!$A$2:$C$13,3,FALSE)='Resultat (1)'!$A$1,Pres_2022_T1!AM205,0),0)</f>
        <v>0</v>
      </c>
      <c r="W205">
        <f ca="1">_xlfn.IFNA(IF(VLOOKUP(Pres_2022_T1!AR205,LiaisonPolitique!$A$2:$C$13,3,FALSE)='Resultat (1)'!$A$1,Pres_2022_T1!AT205,0),0)</f>
        <v>0</v>
      </c>
      <c r="AD205">
        <f ca="1">_xlfn.IFNA(IF(VLOOKUP(Pres_2022_T1!AY205,LiaisonPolitique!$A$2:$C$13,3,FALSE)='Resultat (1)'!$A$1,Pres_2022_T1!BA205,0),0)</f>
        <v>0</v>
      </c>
      <c r="AK205">
        <f ca="1">_xlfn.IFNA(IF(VLOOKUP(Pres_2022_T1!BF205,LiaisonPolitique!$A$2:$C$13,3,FALSE)='Resultat (1)'!$A$1,Pres_2022_T1!BH205,0),0)</f>
        <v>0</v>
      </c>
      <c r="AR205">
        <f ca="1">_xlfn.IFNA(IF(VLOOKUP(Pres_2022_T1!BM205,LiaisonPolitique!$A$2:$C$13,3,FALSE)='Resultat (1)'!$A$1,Pres_2022_T1!BO205,0),0)</f>
        <v>12377</v>
      </c>
      <c r="AY205">
        <f ca="1">_xlfn.IFNA(IF(VLOOKUP(Pres_2022_T1!BT205,LiaisonPolitique!$A$2:$C$13,3,FALSE)='Resultat (1)'!$A$1,Pres_2022_T1!BV205,0),0)</f>
        <v>1577</v>
      </c>
      <c r="BF205">
        <f ca="1">_xlfn.IFNA(IF(VLOOKUP(Pres_2022_T1!CA205,LiaisonPolitique!$A$2:$C$13,3,FALSE)='Resultat (1)'!$A$1,Pres_2022_T1!CC205,0),0)</f>
        <v>3663</v>
      </c>
      <c r="BM205">
        <f ca="1">_xlfn.IFNA(IF(VLOOKUP(Pres_2022_T1!CH205,LiaisonPolitique!$A$2:$C$13,3,FALSE)='Resultat (1)'!$A$1,Pres_2022_T1!CJ205,0),0)</f>
        <v>0</v>
      </c>
      <c r="BT205">
        <f ca="1">_xlfn.IFNA(IF(VLOOKUP(Pres_2022_T1!CO205,LiaisonPolitique!$A$2:$C$13,3,FALSE)='Resultat (1)'!$A$1,Pres_2022_T1!CQ205,0),0)</f>
        <v>613</v>
      </c>
      <c r="CA205">
        <f ca="1">_xlfn.IFNA(IF(VLOOKUP(Pres_2022_T1!CV205,LiaisonPolitique!$A$2:$C$13,3,FALSE)='Resultat (1)'!$A$1,Pres_2022_T1!CX205,0),0)</f>
        <v>0</v>
      </c>
      <c r="CH205">
        <f t="shared" ca="1" si="3"/>
        <v>20452</v>
      </c>
    </row>
    <row r="206" spans="1:86" x14ac:dyDescent="0.6">
      <c r="A206" t="str">
        <v>43_01</v>
      </c>
      <c r="B206">
        <f ca="1">_xlfn.IFNA(IF(VLOOKUP(Pres_2022_T1!W206,LiaisonPolitique!$A$2:$C$13,3,FALSE)='Resultat (1)'!$A$1,Pres_2022_T1!Y206,0),0)</f>
        <v>574</v>
      </c>
      <c r="I206">
        <f ca="1">_xlfn.IFNA(IF(VLOOKUP(Pres_2022_T1!AD206,LiaisonPolitique!$A$2:$C$13,3,FALSE)='Resultat (1)'!$A$1,Pres_2022_T1!AF206,0),0)</f>
        <v>1848</v>
      </c>
      <c r="P206">
        <f ca="1">_xlfn.IFNA(IF(VLOOKUP(Pres_2022_T1!AK206,LiaisonPolitique!$A$2:$C$13,3,FALSE)='Resultat (1)'!$A$1,Pres_2022_T1!AM206,0),0)</f>
        <v>0</v>
      </c>
      <c r="W206">
        <f ca="1">_xlfn.IFNA(IF(VLOOKUP(Pres_2022_T1!AR206,LiaisonPolitique!$A$2:$C$13,3,FALSE)='Resultat (1)'!$A$1,Pres_2022_T1!AT206,0),0)</f>
        <v>0</v>
      </c>
      <c r="AD206">
        <f ca="1">_xlfn.IFNA(IF(VLOOKUP(Pres_2022_T1!AY206,LiaisonPolitique!$A$2:$C$13,3,FALSE)='Resultat (1)'!$A$1,Pres_2022_T1!BA206,0),0)</f>
        <v>0</v>
      </c>
      <c r="AK206">
        <f ca="1">_xlfn.IFNA(IF(VLOOKUP(Pres_2022_T1!BF206,LiaisonPolitique!$A$2:$C$13,3,FALSE)='Resultat (1)'!$A$1,Pres_2022_T1!BH206,0),0)</f>
        <v>0</v>
      </c>
      <c r="AR206">
        <f ca="1">_xlfn.IFNA(IF(VLOOKUP(Pres_2022_T1!BM206,LiaisonPolitique!$A$2:$C$13,3,FALSE)='Resultat (1)'!$A$1,Pres_2022_T1!BO206,0),0)</f>
        <v>13099</v>
      </c>
      <c r="AY206">
        <f ca="1">_xlfn.IFNA(IF(VLOOKUP(Pres_2022_T1!BT206,LiaisonPolitique!$A$2:$C$13,3,FALSE)='Resultat (1)'!$A$1,Pres_2022_T1!BV206,0),0)</f>
        <v>1395</v>
      </c>
      <c r="BF206">
        <f ca="1">_xlfn.IFNA(IF(VLOOKUP(Pres_2022_T1!CA206,LiaisonPolitique!$A$2:$C$13,3,FALSE)='Resultat (1)'!$A$1,Pres_2022_T1!CC206,0),0)</f>
        <v>3469</v>
      </c>
      <c r="BM206">
        <f ca="1">_xlfn.IFNA(IF(VLOOKUP(Pres_2022_T1!CH206,LiaisonPolitique!$A$2:$C$13,3,FALSE)='Resultat (1)'!$A$1,Pres_2022_T1!CJ206,0),0)</f>
        <v>0</v>
      </c>
      <c r="BT206">
        <f ca="1">_xlfn.IFNA(IF(VLOOKUP(Pres_2022_T1!CO206,LiaisonPolitique!$A$2:$C$13,3,FALSE)='Resultat (1)'!$A$1,Pres_2022_T1!CQ206,0),0)</f>
        <v>712</v>
      </c>
      <c r="CA206">
        <f ca="1">_xlfn.IFNA(IF(VLOOKUP(Pres_2022_T1!CV206,LiaisonPolitique!$A$2:$C$13,3,FALSE)='Resultat (1)'!$A$1,Pres_2022_T1!CX206,0),0)</f>
        <v>0</v>
      </c>
      <c r="CH206">
        <f t="shared" ca="1" si="3"/>
        <v>21097</v>
      </c>
    </row>
    <row r="207" spans="1:86" x14ac:dyDescent="0.6">
      <c r="A207" t="str">
        <v>43_02</v>
      </c>
      <c r="B207">
        <f ca="1">_xlfn.IFNA(IF(VLOOKUP(Pres_2022_T1!W207,LiaisonPolitique!$A$2:$C$13,3,FALSE)='Resultat (1)'!$A$1,Pres_2022_T1!Y207,0),0)</f>
        <v>446</v>
      </c>
      <c r="I207">
        <f ca="1">_xlfn.IFNA(IF(VLOOKUP(Pres_2022_T1!AD207,LiaisonPolitique!$A$2:$C$13,3,FALSE)='Resultat (1)'!$A$1,Pres_2022_T1!AF207,0),0)</f>
        <v>1645</v>
      </c>
      <c r="P207">
        <f ca="1">_xlfn.IFNA(IF(VLOOKUP(Pres_2022_T1!AK207,LiaisonPolitique!$A$2:$C$13,3,FALSE)='Resultat (1)'!$A$1,Pres_2022_T1!AM207,0),0)</f>
        <v>0</v>
      </c>
      <c r="W207">
        <f ca="1">_xlfn.IFNA(IF(VLOOKUP(Pres_2022_T1!AR207,LiaisonPolitique!$A$2:$C$13,3,FALSE)='Resultat (1)'!$A$1,Pres_2022_T1!AT207,0),0)</f>
        <v>0</v>
      </c>
      <c r="AD207">
        <f ca="1">_xlfn.IFNA(IF(VLOOKUP(Pres_2022_T1!AY207,LiaisonPolitique!$A$2:$C$13,3,FALSE)='Resultat (1)'!$A$1,Pres_2022_T1!BA207,0),0)</f>
        <v>0</v>
      </c>
      <c r="AK207">
        <f ca="1">_xlfn.IFNA(IF(VLOOKUP(Pres_2022_T1!BF207,LiaisonPolitique!$A$2:$C$13,3,FALSE)='Resultat (1)'!$A$1,Pres_2022_T1!BH207,0),0)</f>
        <v>0</v>
      </c>
      <c r="AR207">
        <f ca="1">_xlfn.IFNA(IF(VLOOKUP(Pres_2022_T1!BM207,LiaisonPolitique!$A$2:$C$13,3,FALSE)='Resultat (1)'!$A$1,Pres_2022_T1!BO207,0),0)</f>
        <v>11233</v>
      </c>
      <c r="AY207">
        <f ca="1">_xlfn.IFNA(IF(VLOOKUP(Pres_2022_T1!BT207,LiaisonPolitique!$A$2:$C$13,3,FALSE)='Resultat (1)'!$A$1,Pres_2022_T1!BV207,0),0)</f>
        <v>1096</v>
      </c>
      <c r="BF207">
        <f ca="1">_xlfn.IFNA(IF(VLOOKUP(Pres_2022_T1!CA207,LiaisonPolitique!$A$2:$C$13,3,FALSE)='Resultat (1)'!$A$1,Pres_2022_T1!CC207,0),0)</f>
        <v>2327</v>
      </c>
      <c r="BM207">
        <f ca="1">_xlfn.IFNA(IF(VLOOKUP(Pres_2022_T1!CH207,LiaisonPolitique!$A$2:$C$13,3,FALSE)='Resultat (1)'!$A$1,Pres_2022_T1!CJ207,0),0)</f>
        <v>0</v>
      </c>
      <c r="BT207">
        <f ca="1">_xlfn.IFNA(IF(VLOOKUP(Pres_2022_T1!CO207,LiaisonPolitique!$A$2:$C$13,3,FALSE)='Resultat (1)'!$A$1,Pres_2022_T1!CQ207,0),0)</f>
        <v>493</v>
      </c>
      <c r="CA207">
        <f ca="1">_xlfn.IFNA(IF(VLOOKUP(Pres_2022_T1!CV207,LiaisonPolitique!$A$2:$C$13,3,FALSE)='Resultat (1)'!$A$1,Pres_2022_T1!CX207,0),0)</f>
        <v>0</v>
      </c>
      <c r="CH207">
        <f t="shared" ca="1" si="3"/>
        <v>17240</v>
      </c>
    </row>
    <row r="208" spans="1:86" x14ac:dyDescent="0.6">
      <c r="A208" t="str">
        <v>44_01</v>
      </c>
      <c r="B208">
        <f ca="1">_xlfn.IFNA(IF(VLOOKUP(Pres_2022_T1!W208,LiaisonPolitique!$A$2:$C$13,3,FALSE)='Resultat (1)'!$A$1,Pres_2022_T1!Y208,0),0)</f>
        <v>192</v>
      </c>
      <c r="I208">
        <f ca="1">_xlfn.IFNA(IF(VLOOKUP(Pres_2022_T1!AD208,LiaisonPolitique!$A$2:$C$13,3,FALSE)='Resultat (1)'!$A$1,Pres_2022_T1!AF208,0),0)</f>
        <v>1054</v>
      </c>
      <c r="P208">
        <f ca="1">_xlfn.IFNA(IF(VLOOKUP(Pres_2022_T1!AK208,LiaisonPolitique!$A$2:$C$13,3,FALSE)='Resultat (1)'!$A$1,Pres_2022_T1!AM208,0),0)</f>
        <v>0</v>
      </c>
      <c r="W208">
        <f ca="1">_xlfn.IFNA(IF(VLOOKUP(Pres_2022_T1!AR208,LiaisonPolitique!$A$2:$C$13,3,FALSE)='Resultat (1)'!$A$1,Pres_2022_T1!AT208,0),0)</f>
        <v>0</v>
      </c>
      <c r="AD208">
        <f ca="1">_xlfn.IFNA(IF(VLOOKUP(Pres_2022_T1!AY208,LiaisonPolitique!$A$2:$C$13,3,FALSE)='Resultat (1)'!$A$1,Pres_2022_T1!BA208,0),0)</f>
        <v>0</v>
      </c>
      <c r="AK208">
        <f ca="1">_xlfn.IFNA(IF(VLOOKUP(Pres_2022_T1!BF208,LiaisonPolitique!$A$2:$C$13,3,FALSE)='Resultat (1)'!$A$1,Pres_2022_T1!BH208,0),0)</f>
        <v>0</v>
      </c>
      <c r="AR208">
        <f ca="1">_xlfn.IFNA(IF(VLOOKUP(Pres_2022_T1!BM208,LiaisonPolitique!$A$2:$C$13,3,FALSE)='Resultat (1)'!$A$1,Pres_2022_T1!BO208,0),0)</f>
        <v>14970</v>
      </c>
      <c r="AY208">
        <f ca="1">_xlfn.IFNA(IF(VLOOKUP(Pres_2022_T1!BT208,LiaisonPolitique!$A$2:$C$13,3,FALSE)='Resultat (1)'!$A$1,Pres_2022_T1!BV208,0),0)</f>
        <v>1419</v>
      </c>
      <c r="BF208">
        <f ca="1">_xlfn.IFNA(IF(VLOOKUP(Pres_2022_T1!CA208,LiaisonPolitique!$A$2:$C$13,3,FALSE)='Resultat (1)'!$A$1,Pres_2022_T1!CC208,0),0)</f>
        <v>5329</v>
      </c>
      <c r="BM208">
        <f ca="1">_xlfn.IFNA(IF(VLOOKUP(Pres_2022_T1!CH208,LiaisonPolitique!$A$2:$C$13,3,FALSE)='Resultat (1)'!$A$1,Pres_2022_T1!CJ208,0),0)</f>
        <v>0</v>
      </c>
      <c r="BT208">
        <f ca="1">_xlfn.IFNA(IF(VLOOKUP(Pres_2022_T1!CO208,LiaisonPolitique!$A$2:$C$13,3,FALSE)='Resultat (1)'!$A$1,Pres_2022_T1!CQ208,0),0)</f>
        <v>387</v>
      </c>
      <c r="CA208">
        <f ca="1">_xlfn.IFNA(IF(VLOOKUP(Pres_2022_T1!CV208,LiaisonPolitique!$A$2:$C$13,3,FALSE)='Resultat (1)'!$A$1,Pres_2022_T1!CX208,0),0)</f>
        <v>0</v>
      </c>
      <c r="CH208">
        <f t="shared" ca="1" si="3"/>
        <v>23351</v>
      </c>
    </row>
    <row r="209" spans="1:86" x14ac:dyDescent="0.6">
      <c r="A209" t="str">
        <v>44_02</v>
      </c>
      <c r="B209">
        <f ca="1">_xlfn.IFNA(IF(VLOOKUP(Pres_2022_T1!W209,LiaisonPolitique!$A$2:$C$13,3,FALSE)='Resultat (1)'!$A$1,Pres_2022_T1!Y209,0),0)</f>
        <v>255</v>
      </c>
      <c r="I209">
        <f ca="1">_xlfn.IFNA(IF(VLOOKUP(Pres_2022_T1!AD209,LiaisonPolitique!$A$2:$C$13,3,FALSE)='Resultat (1)'!$A$1,Pres_2022_T1!AF209,0),0)</f>
        <v>1180</v>
      </c>
      <c r="P209">
        <f ca="1">_xlfn.IFNA(IF(VLOOKUP(Pres_2022_T1!AK209,LiaisonPolitique!$A$2:$C$13,3,FALSE)='Resultat (1)'!$A$1,Pres_2022_T1!AM209,0),0)</f>
        <v>0</v>
      </c>
      <c r="W209">
        <f ca="1">_xlfn.IFNA(IF(VLOOKUP(Pres_2022_T1!AR209,LiaisonPolitique!$A$2:$C$13,3,FALSE)='Resultat (1)'!$A$1,Pres_2022_T1!AT209,0),0)</f>
        <v>0</v>
      </c>
      <c r="AD209">
        <f ca="1">_xlfn.IFNA(IF(VLOOKUP(Pres_2022_T1!AY209,LiaisonPolitique!$A$2:$C$13,3,FALSE)='Resultat (1)'!$A$1,Pres_2022_T1!BA209,0),0)</f>
        <v>0</v>
      </c>
      <c r="AK209">
        <f ca="1">_xlfn.IFNA(IF(VLOOKUP(Pres_2022_T1!BF209,LiaisonPolitique!$A$2:$C$13,3,FALSE)='Resultat (1)'!$A$1,Pres_2022_T1!BH209,0),0)</f>
        <v>0</v>
      </c>
      <c r="AR209">
        <f ca="1">_xlfn.IFNA(IF(VLOOKUP(Pres_2022_T1!BM209,LiaisonPolitique!$A$2:$C$13,3,FALSE)='Resultat (1)'!$A$1,Pres_2022_T1!BO209,0),0)</f>
        <v>23322</v>
      </c>
      <c r="AY209">
        <f ca="1">_xlfn.IFNA(IF(VLOOKUP(Pres_2022_T1!BT209,LiaisonPolitique!$A$2:$C$13,3,FALSE)='Resultat (1)'!$A$1,Pres_2022_T1!BV209,0),0)</f>
        <v>1748</v>
      </c>
      <c r="BF209">
        <f ca="1">_xlfn.IFNA(IF(VLOOKUP(Pres_2022_T1!CA209,LiaisonPolitique!$A$2:$C$13,3,FALSE)='Resultat (1)'!$A$1,Pres_2022_T1!CC209,0),0)</f>
        <v>7188</v>
      </c>
      <c r="BM209">
        <f ca="1">_xlfn.IFNA(IF(VLOOKUP(Pres_2022_T1!CH209,LiaisonPolitique!$A$2:$C$13,3,FALSE)='Resultat (1)'!$A$1,Pres_2022_T1!CJ209,0),0)</f>
        <v>0</v>
      </c>
      <c r="BT209">
        <f ca="1">_xlfn.IFNA(IF(VLOOKUP(Pres_2022_T1!CO209,LiaisonPolitique!$A$2:$C$13,3,FALSE)='Resultat (1)'!$A$1,Pres_2022_T1!CQ209,0),0)</f>
        <v>556</v>
      </c>
      <c r="CA209">
        <f ca="1">_xlfn.IFNA(IF(VLOOKUP(Pres_2022_T1!CV209,LiaisonPolitique!$A$2:$C$13,3,FALSE)='Resultat (1)'!$A$1,Pres_2022_T1!CX209,0),0)</f>
        <v>0</v>
      </c>
      <c r="CH209">
        <f t="shared" ca="1" si="3"/>
        <v>34249</v>
      </c>
    </row>
    <row r="210" spans="1:86" x14ac:dyDescent="0.6">
      <c r="A210" t="str">
        <v>44_03</v>
      </c>
      <c r="B210">
        <f ca="1">_xlfn.IFNA(IF(VLOOKUP(Pres_2022_T1!W210,LiaisonPolitique!$A$2:$C$13,3,FALSE)='Resultat (1)'!$A$1,Pres_2022_T1!Y210,0),0)</f>
        <v>391</v>
      </c>
      <c r="I210">
        <f ca="1">_xlfn.IFNA(IF(VLOOKUP(Pres_2022_T1!AD210,LiaisonPolitique!$A$2:$C$13,3,FALSE)='Resultat (1)'!$A$1,Pres_2022_T1!AF210,0),0)</f>
        <v>1767</v>
      </c>
      <c r="P210">
        <f ca="1">_xlfn.IFNA(IF(VLOOKUP(Pres_2022_T1!AK210,LiaisonPolitique!$A$2:$C$13,3,FALSE)='Resultat (1)'!$A$1,Pres_2022_T1!AM210,0),0)</f>
        <v>0</v>
      </c>
      <c r="W210">
        <f ca="1">_xlfn.IFNA(IF(VLOOKUP(Pres_2022_T1!AR210,LiaisonPolitique!$A$2:$C$13,3,FALSE)='Resultat (1)'!$A$1,Pres_2022_T1!AT210,0),0)</f>
        <v>0</v>
      </c>
      <c r="AD210">
        <f ca="1">_xlfn.IFNA(IF(VLOOKUP(Pres_2022_T1!AY210,LiaisonPolitique!$A$2:$C$13,3,FALSE)='Resultat (1)'!$A$1,Pres_2022_T1!BA210,0),0)</f>
        <v>0</v>
      </c>
      <c r="AK210">
        <f ca="1">_xlfn.IFNA(IF(VLOOKUP(Pres_2022_T1!BF210,LiaisonPolitique!$A$2:$C$13,3,FALSE)='Resultat (1)'!$A$1,Pres_2022_T1!BH210,0),0)</f>
        <v>0</v>
      </c>
      <c r="AR210">
        <f ca="1">_xlfn.IFNA(IF(VLOOKUP(Pres_2022_T1!BM210,LiaisonPolitique!$A$2:$C$13,3,FALSE)='Resultat (1)'!$A$1,Pres_2022_T1!BO210,0),0)</f>
        <v>21084</v>
      </c>
      <c r="AY210">
        <f ca="1">_xlfn.IFNA(IF(VLOOKUP(Pres_2022_T1!BT210,LiaisonPolitique!$A$2:$C$13,3,FALSE)='Resultat (1)'!$A$1,Pres_2022_T1!BV210,0),0)</f>
        <v>1819</v>
      </c>
      <c r="BF210">
        <f ca="1">_xlfn.IFNA(IF(VLOOKUP(Pres_2022_T1!CA210,LiaisonPolitique!$A$2:$C$13,3,FALSE)='Resultat (1)'!$A$1,Pres_2022_T1!CC210,0),0)</f>
        <v>6070</v>
      </c>
      <c r="BM210">
        <f ca="1">_xlfn.IFNA(IF(VLOOKUP(Pres_2022_T1!CH210,LiaisonPolitique!$A$2:$C$13,3,FALSE)='Resultat (1)'!$A$1,Pres_2022_T1!CJ210,0),0)</f>
        <v>0</v>
      </c>
      <c r="BT210">
        <f ca="1">_xlfn.IFNA(IF(VLOOKUP(Pres_2022_T1!CO210,LiaisonPolitique!$A$2:$C$13,3,FALSE)='Resultat (1)'!$A$1,Pres_2022_T1!CQ210,0),0)</f>
        <v>623</v>
      </c>
      <c r="CA210">
        <f ca="1">_xlfn.IFNA(IF(VLOOKUP(Pres_2022_T1!CV210,LiaisonPolitique!$A$2:$C$13,3,FALSE)='Resultat (1)'!$A$1,Pres_2022_T1!CX210,0),0)</f>
        <v>0</v>
      </c>
      <c r="CH210">
        <f t="shared" ca="1" si="3"/>
        <v>31754</v>
      </c>
    </row>
    <row r="211" spans="1:86" x14ac:dyDescent="0.6">
      <c r="A211" t="str">
        <v>44_04</v>
      </c>
      <c r="B211">
        <f ca="1">_xlfn.IFNA(IF(VLOOKUP(Pres_2022_T1!W211,LiaisonPolitique!$A$2:$C$13,3,FALSE)='Resultat (1)'!$A$1,Pres_2022_T1!Y211,0),0)</f>
        <v>386</v>
      </c>
      <c r="I211">
        <f ca="1">_xlfn.IFNA(IF(VLOOKUP(Pres_2022_T1!AD211,LiaisonPolitique!$A$2:$C$13,3,FALSE)='Resultat (1)'!$A$1,Pres_2022_T1!AF211,0),0)</f>
        <v>1803</v>
      </c>
      <c r="P211">
        <f ca="1">_xlfn.IFNA(IF(VLOOKUP(Pres_2022_T1!AK211,LiaisonPolitique!$A$2:$C$13,3,FALSE)='Resultat (1)'!$A$1,Pres_2022_T1!AM211,0),0)</f>
        <v>0</v>
      </c>
      <c r="W211">
        <f ca="1">_xlfn.IFNA(IF(VLOOKUP(Pres_2022_T1!AR211,LiaisonPolitique!$A$2:$C$13,3,FALSE)='Resultat (1)'!$A$1,Pres_2022_T1!AT211,0),0)</f>
        <v>0</v>
      </c>
      <c r="AD211">
        <f ca="1">_xlfn.IFNA(IF(VLOOKUP(Pres_2022_T1!AY211,LiaisonPolitique!$A$2:$C$13,3,FALSE)='Resultat (1)'!$A$1,Pres_2022_T1!BA211,0),0)</f>
        <v>0</v>
      </c>
      <c r="AK211">
        <f ca="1">_xlfn.IFNA(IF(VLOOKUP(Pres_2022_T1!BF211,LiaisonPolitique!$A$2:$C$13,3,FALSE)='Resultat (1)'!$A$1,Pres_2022_T1!BH211,0),0)</f>
        <v>0</v>
      </c>
      <c r="AR211">
        <f ca="1">_xlfn.IFNA(IF(VLOOKUP(Pres_2022_T1!BM211,LiaisonPolitique!$A$2:$C$13,3,FALSE)='Resultat (1)'!$A$1,Pres_2022_T1!BO211,0),0)</f>
        <v>20457</v>
      </c>
      <c r="AY211">
        <f ca="1">_xlfn.IFNA(IF(VLOOKUP(Pres_2022_T1!BT211,LiaisonPolitique!$A$2:$C$13,3,FALSE)='Resultat (1)'!$A$1,Pres_2022_T1!BV211,0),0)</f>
        <v>2158</v>
      </c>
      <c r="BF211">
        <f ca="1">_xlfn.IFNA(IF(VLOOKUP(Pres_2022_T1!CA211,LiaisonPolitique!$A$2:$C$13,3,FALSE)='Resultat (1)'!$A$1,Pres_2022_T1!CC211,0),0)</f>
        <v>6033</v>
      </c>
      <c r="BM211">
        <f ca="1">_xlfn.IFNA(IF(VLOOKUP(Pres_2022_T1!CH211,LiaisonPolitique!$A$2:$C$13,3,FALSE)='Resultat (1)'!$A$1,Pres_2022_T1!CJ211,0),0)</f>
        <v>0</v>
      </c>
      <c r="BT211">
        <f ca="1">_xlfn.IFNA(IF(VLOOKUP(Pres_2022_T1!CO211,LiaisonPolitique!$A$2:$C$13,3,FALSE)='Resultat (1)'!$A$1,Pres_2022_T1!CQ211,0),0)</f>
        <v>630</v>
      </c>
      <c r="CA211">
        <f ca="1">_xlfn.IFNA(IF(VLOOKUP(Pres_2022_T1!CV211,LiaisonPolitique!$A$2:$C$13,3,FALSE)='Resultat (1)'!$A$1,Pres_2022_T1!CX211,0),0)</f>
        <v>0</v>
      </c>
      <c r="CH211">
        <f t="shared" ca="1" si="3"/>
        <v>31467</v>
      </c>
    </row>
    <row r="212" spans="1:86" x14ac:dyDescent="0.6">
      <c r="A212" t="str">
        <v>44_05</v>
      </c>
      <c r="B212">
        <f ca="1">_xlfn.IFNA(IF(VLOOKUP(Pres_2022_T1!W212,LiaisonPolitique!$A$2:$C$13,3,FALSE)='Resultat (1)'!$A$1,Pres_2022_T1!Y212,0),0)</f>
        <v>510</v>
      </c>
      <c r="I212">
        <f ca="1">_xlfn.IFNA(IF(VLOOKUP(Pres_2022_T1!AD212,LiaisonPolitique!$A$2:$C$13,3,FALSE)='Resultat (1)'!$A$1,Pres_2022_T1!AF212,0),0)</f>
        <v>2062</v>
      </c>
      <c r="P212">
        <f ca="1">_xlfn.IFNA(IF(VLOOKUP(Pres_2022_T1!AK212,LiaisonPolitique!$A$2:$C$13,3,FALSE)='Resultat (1)'!$A$1,Pres_2022_T1!AM212,0),0)</f>
        <v>0</v>
      </c>
      <c r="W212">
        <f ca="1">_xlfn.IFNA(IF(VLOOKUP(Pres_2022_T1!AR212,LiaisonPolitique!$A$2:$C$13,3,FALSE)='Resultat (1)'!$A$1,Pres_2022_T1!AT212,0),0)</f>
        <v>0</v>
      </c>
      <c r="AD212">
        <f ca="1">_xlfn.IFNA(IF(VLOOKUP(Pres_2022_T1!AY212,LiaisonPolitique!$A$2:$C$13,3,FALSE)='Resultat (1)'!$A$1,Pres_2022_T1!BA212,0),0)</f>
        <v>0</v>
      </c>
      <c r="AK212">
        <f ca="1">_xlfn.IFNA(IF(VLOOKUP(Pres_2022_T1!BF212,LiaisonPolitique!$A$2:$C$13,3,FALSE)='Resultat (1)'!$A$1,Pres_2022_T1!BH212,0),0)</f>
        <v>0</v>
      </c>
      <c r="AR212">
        <f ca="1">_xlfn.IFNA(IF(VLOOKUP(Pres_2022_T1!BM212,LiaisonPolitique!$A$2:$C$13,3,FALSE)='Resultat (1)'!$A$1,Pres_2022_T1!BO212,0),0)</f>
        <v>21466</v>
      </c>
      <c r="AY212">
        <f ca="1">_xlfn.IFNA(IF(VLOOKUP(Pres_2022_T1!BT212,LiaisonPolitique!$A$2:$C$13,3,FALSE)='Resultat (1)'!$A$1,Pres_2022_T1!BV212,0),0)</f>
        <v>2371</v>
      </c>
      <c r="BF212">
        <f ca="1">_xlfn.IFNA(IF(VLOOKUP(Pres_2022_T1!CA212,LiaisonPolitique!$A$2:$C$13,3,FALSE)='Resultat (1)'!$A$1,Pres_2022_T1!CC212,0),0)</f>
        <v>8333</v>
      </c>
      <c r="BM212">
        <f ca="1">_xlfn.IFNA(IF(VLOOKUP(Pres_2022_T1!CH212,LiaisonPolitique!$A$2:$C$13,3,FALSE)='Resultat (1)'!$A$1,Pres_2022_T1!CJ212,0),0)</f>
        <v>0</v>
      </c>
      <c r="BT212">
        <f ca="1">_xlfn.IFNA(IF(VLOOKUP(Pres_2022_T1!CO212,LiaisonPolitique!$A$2:$C$13,3,FALSE)='Resultat (1)'!$A$1,Pres_2022_T1!CQ212,0),0)</f>
        <v>803</v>
      </c>
      <c r="CA212">
        <f ca="1">_xlfn.IFNA(IF(VLOOKUP(Pres_2022_T1!CV212,LiaisonPolitique!$A$2:$C$13,3,FALSE)='Resultat (1)'!$A$1,Pres_2022_T1!CX212,0),0)</f>
        <v>0</v>
      </c>
      <c r="CH212">
        <f t="shared" ca="1" si="3"/>
        <v>35545</v>
      </c>
    </row>
    <row r="213" spans="1:86" x14ac:dyDescent="0.6">
      <c r="A213" t="str">
        <v>44_06</v>
      </c>
      <c r="B213">
        <f ca="1">_xlfn.IFNA(IF(VLOOKUP(Pres_2022_T1!W213,LiaisonPolitique!$A$2:$C$13,3,FALSE)='Resultat (1)'!$A$1,Pres_2022_T1!Y213,0),0)</f>
        <v>648</v>
      </c>
      <c r="I213">
        <f ca="1">_xlfn.IFNA(IF(VLOOKUP(Pres_2022_T1!AD213,LiaisonPolitique!$A$2:$C$13,3,FALSE)='Resultat (1)'!$A$1,Pres_2022_T1!AF213,0),0)</f>
        <v>1767</v>
      </c>
      <c r="P213">
        <f ca="1">_xlfn.IFNA(IF(VLOOKUP(Pres_2022_T1!AK213,LiaisonPolitique!$A$2:$C$13,3,FALSE)='Resultat (1)'!$A$1,Pres_2022_T1!AM213,0),0)</f>
        <v>0</v>
      </c>
      <c r="W213">
        <f ca="1">_xlfn.IFNA(IF(VLOOKUP(Pres_2022_T1!AR213,LiaisonPolitique!$A$2:$C$13,3,FALSE)='Resultat (1)'!$A$1,Pres_2022_T1!AT213,0),0)</f>
        <v>0</v>
      </c>
      <c r="AD213">
        <f ca="1">_xlfn.IFNA(IF(VLOOKUP(Pres_2022_T1!AY213,LiaisonPolitique!$A$2:$C$13,3,FALSE)='Resultat (1)'!$A$1,Pres_2022_T1!BA213,0),0)</f>
        <v>0</v>
      </c>
      <c r="AK213">
        <f ca="1">_xlfn.IFNA(IF(VLOOKUP(Pres_2022_T1!BF213,LiaisonPolitique!$A$2:$C$13,3,FALSE)='Resultat (1)'!$A$1,Pres_2022_T1!BH213,0),0)</f>
        <v>0</v>
      </c>
      <c r="AR213">
        <f ca="1">_xlfn.IFNA(IF(VLOOKUP(Pres_2022_T1!BM213,LiaisonPolitique!$A$2:$C$13,3,FALSE)='Resultat (1)'!$A$1,Pres_2022_T1!BO213,0),0)</f>
        <v>17212</v>
      </c>
      <c r="AY213">
        <f ca="1">_xlfn.IFNA(IF(VLOOKUP(Pres_2022_T1!BT213,LiaisonPolitique!$A$2:$C$13,3,FALSE)='Resultat (1)'!$A$1,Pres_2022_T1!BV213,0),0)</f>
        <v>1777</v>
      </c>
      <c r="BF213">
        <f ca="1">_xlfn.IFNA(IF(VLOOKUP(Pres_2022_T1!CA213,LiaisonPolitique!$A$2:$C$13,3,FALSE)='Resultat (1)'!$A$1,Pres_2022_T1!CC213,0),0)</f>
        <v>4771</v>
      </c>
      <c r="BM213">
        <f ca="1">_xlfn.IFNA(IF(VLOOKUP(Pres_2022_T1!CH213,LiaisonPolitique!$A$2:$C$13,3,FALSE)='Resultat (1)'!$A$1,Pres_2022_T1!CJ213,0),0)</f>
        <v>0</v>
      </c>
      <c r="BT213">
        <f ca="1">_xlfn.IFNA(IF(VLOOKUP(Pres_2022_T1!CO213,LiaisonPolitique!$A$2:$C$13,3,FALSE)='Resultat (1)'!$A$1,Pres_2022_T1!CQ213,0),0)</f>
        <v>992</v>
      </c>
      <c r="CA213">
        <f ca="1">_xlfn.IFNA(IF(VLOOKUP(Pres_2022_T1!CV213,LiaisonPolitique!$A$2:$C$13,3,FALSE)='Resultat (1)'!$A$1,Pres_2022_T1!CX213,0),0)</f>
        <v>0</v>
      </c>
      <c r="CH213">
        <f t="shared" ca="1" si="3"/>
        <v>27167</v>
      </c>
    </row>
    <row r="214" spans="1:86" x14ac:dyDescent="0.6">
      <c r="A214" t="str">
        <v>44_07</v>
      </c>
      <c r="B214">
        <f ca="1">_xlfn.IFNA(IF(VLOOKUP(Pres_2022_T1!W214,LiaisonPolitique!$A$2:$C$13,3,FALSE)='Resultat (1)'!$A$1,Pres_2022_T1!Y214,0),0)</f>
        <v>551</v>
      </c>
      <c r="I214">
        <f ca="1">_xlfn.IFNA(IF(VLOOKUP(Pres_2022_T1!AD214,LiaisonPolitique!$A$2:$C$13,3,FALSE)='Resultat (1)'!$A$1,Pres_2022_T1!AF214,0),0)</f>
        <v>2127</v>
      </c>
      <c r="P214">
        <f ca="1">_xlfn.IFNA(IF(VLOOKUP(Pres_2022_T1!AK214,LiaisonPolitique!$A$2:$C$13,3,FALSE)='Resultat (1)'!$A$1,Pres_2022_T1!AM214,0),0)</f>
        <v>0</v>
      </c>
      <c r="W214">
        <f ca="1">_xlfn.IFNA(IF(VLOOKUP(Pres_2022_T1!AR214,LiaisonPolitique!$A$2:$C$13,3,FALSE)='Resultat (1)'!$A$1,Pres_2022_T1!AT214,0),0)</f>
        <v>0</v>
      </c>
      <c r="AD214">
        <f ca="1">_xlfn.IFNA(IF(VLOOKUP(Pres_2022_T1!AY214,LiaisonPolitique!$A$2:$C$13,3,FALSE)='Resultat (1)'!$A$1,Pres_2022_T1!BA214,0),0)</f>
        <v>0</v>
      </c>
      <c r="AK214">
        <f ca="1">_xlfn.IFNA(IF(VLOOKUP(Pres_2022_T1!BF214,LiaisonPolitique!$A$2:$C$13,3,FALSE)='Resultat (1)'!$A$1,Pres_2022_T1!BH214,0),0)</f>
        <v>0</v>
      </c>
      <c r="AR214">
        <f ca="1">_xlfn.IFNA(IF(VLOOKUP(Pres_2022_T1!BM214,LiaisonPolitique!$A$2:$C$13,3,FALSE)='Resultat (1)'!$A$1,Pres_2022_T1!BO214,0),0)</f>
        <v>14960</v>
      </c>
      <c r="AY214">
        <f ca="1">_xlfn.IFNA(IF(VLOOKUP(Pres_2022_T1!BT214,LiaisonPolitique!$A$2:$C$13,3,FALSE)='Resultat (1)'!$A$1,Pres_2022_T1!BV214,0),0)</f>
        <v>1479</v>
      </c>
      <c r="BF214">
        <f ca="1">_xlfn.IFNA(IF(VLOOKUP(Pres_2022_T1!CA214,LiaisonPolitique!$A$2:$C$13,3,FALSE)='Resultat (1)'!$A$1,Pres_2022_T1!CC214,0),0)</f>
        <v>4751</v>
      </c>
      <c r="BM214">
        <f ca="1">_xlfn.IFNA(IF(VLOOKUP(Pres_2022_T1!CH214,LiaisonPolitique!$A$2:$C$13,3,FALSE)='Resultat (1)'!$A$1,Pres_2022_T1!CJ214,0),0)</f>
        <v>0</v>
      </c>
      <c r="BT214">
        <f ca="1">_xlfn.IFNA(IF(VLOOKUP(Pres_2022_T1!CO214,LiaisonPolitique!$A$2:$C$13,3,FALSE)='Resultat (1)'!$A$1,Pres_2022_T1!CQ214,0),0)</f>
        <v>860</v>
      </c>
      <c r="CA214">
        <f ca="1">_xlfn.IFNA(IF(VLOOKUP(Pres_2022_T1!CV214,LiaisonPolitique!$A$2:$C$13,3,FALSE)='Resultat (1)'!$A$1,Pres_2022_T1!CX214,0),0)</f>
        <v>0</v>
      </c>
      <c r="CH214">
        <f t="shared" ca="1" si="3"/>
        <v>24728</v>
      </c>
    </row>
    <row r="215" spans="1:86" x14ac:dyDescent="0.6">
      <c r="A215" t="str">
        <v>44_08</v>
      </c>
      <c r="B215">
        <f ca="1">_xlfn.IFNA(IF(VLOOKUP(Pres_2022_T1!W215,LiaisonPolitique!$A$2:$C$13,3,FALSE)='Resultat (1)'!$A$1,Pres_2022_T1!Y215,0),0)</f>
        <v>543</v>
      </c>
      <c r="I215">
        <f ca="1">_xlfn.IFNA(IF(VLOOKUP(Pres_2022_T1!AD215,LiaisonPolitique!$A$2:$C$13,3,FALSE)='Resultat (1)'!$A$1,Pres_2022_T1!AF215,0),0)</f>
        <v>2181</v>
      </c>
      <c r="P215">
        <f ca="1">_xlfn.IFNA(IF(VLOOKUP(Pres_2022_T1!AK215,LiaisonPolitique!$A$2:$C$13,3,FALSE)='Resultat (1)'!$A$1,Pres_2022_T1!AM215,0),0)</f>
        <v>0</v>
      </c>
      <c r="W215">
        <f ca="1">_xlfn.IFNA(IF(VLOOKUP(Pres_2022_T1!AR215,LiaisonPolitique!$A$2:$C$13,3,FALSE)='Resultat (1)'!$A$1,Pres_2022_T1!AT215,0),0)</f>
        <v>0</v>
      </c>
      <c r="AD215">
        <f ca="1">_xlfn.IFNA(IF(VLOOKUP(Pres_2022_T1!AY215,LiaisonPolitique!$A$2:$C$13,3,FALSE)='Resultat (1)'!$A$1,Pres_2022_T1!BA215,0),0)</f>
        <v>0</v>
      </c>
      <c r="AK215">
        <f ca="1">_xlfn.IFNA(IF(VLOOKUP(Pres_2022_T1!BF215,LiaisonPolitique!$A$2:$C$13,3,FALSE)='Resultat (1)'!$A$1,Pres_2022_T1!BH215,0),0)</f>
        <v>0</v>
      </c>
      <c r="AR215">
        <f ca="1">_xlfn.IFNA(IF(VLOOKUP(Pres_2022_T1!BM215,LiaisonPolitique!$A$2:$C$13,3,FALSE)='Resultat (1)'!$A$1,Pres_2022_T1!BO215,0),0)</f>
        <v>16427</v>
      </c>
      <c r="AY215">
        <f ca="1">_xlfn.IFNA(IF(VLOOKUP(Pres_2022_T1!BT215,LiaisonPolitique!$A$2:$C$13,3,FALSE)='Resultat (1)'!$A$1,Pres_2022_T1!BV215,0),0)</f>
        <v>1671</v>
      </c>
      <c r="BF215">
        <f ca="1">_xlfn.IFNA(IF(VLOOKUP(Pres_2022_T1!CA215,LiaisonPolitique!$A$2:$C$13,3,FALSE)='Resultat (1)'!$A$1,Pres_2022_T1!CC215,0),0)</f>
        <v>4246</v>
      </c>
      <c r="BM215">
        <f ca="1">_xlfn.IFNA(IF(VLOOKUP(Pres_2022_T1!CH215,LiaisonPolitique!$A$2:$C$13,3,FALSE)='Resultat (1)'!$A$1,Pres_2022_T1!CJ215,0),0)</f>
        <v>0</v>
      </c>
      <c r="BT215">
        <f ca="1">_xlfn.IFNA(IF(VLOOKUP(Pres_2022_T1!CO215,LiaisonPolitique!$A$2:$C$13,3,FALSE)='Resultat (1)'!$A$1,Pres_2022_T1!CQ215,0),0)</f>
        <v>704</v>
      </c>
      <c r="CA215">
        <f ca="1">_xlfn.IFNA(IF(VLOOKUP(Pres_2022_T1!CV215,LiaisonPolitique!$A$2:$C$13,3,FALSE)='Resultat (1)'!$A$1,Pres_2022_T1!CX215,0),0)</f>
        <v>0</v>
      </c>
      <c r="CH215">
        <f t="shared" ca="1" si="3"/>
        <v>25772</v>
      </c>
    </row>
    <row r="216" spans="1:86" x14ac:dyDescent="0.6">
      <c r="A216" t="str">
        <v>44_09</v>
      </c>
      <c r="B216">
        <f ca="1">_xlfn.IFNA(IF(VLOOKUP(Pres_2022_T1!W216,LiaisonPolitique!$A$2:$C$13,3,FALSE)='Resultat (1)'!$A$1,Pres_2022_T1!Y216,0),0)</f>
        <v>678</v>
      </c>
      <c r="I216">
        <f ca="1">_xlfn.IFNA(IF(VLOOKUP(Pres_2022_T1!AD216,LiaisonPolitique!$A$2:$C$13,3,FALSE)='Resultat (1)'!$A$1,Pres_2022_T1!AF216,0),0)</f>
        <v>2406</v>
      </c>
      <c r="P216">
        <f ca="1">_xlfn.IFNA(IF(VLOOKUP(Pres_2022_T1!AK216,LiaisonPolitique!$A$2:$C$13,3,FALSE)='Resultat (1)'!$A$1,Pres_2022_T1!AM216,0),0)</f>
        <v>0</v>
      </c>
      <c r="W216">
        <f ca="1">_xlfn.IFNA(IF(VLOOKUP(Pres_2022_T1!AR216,LiaisonPolitique!$A$2:$C$13,3,FALSE)='Resultat (1)'!$A$1,Pres_2022_T1!AT216,0),0)</f>
        <v>0</v>
      </c>
      <c r="AD216">
        <f ca="1">_xlfn.IFNA(IF(VLOOKUP(Pres_2022_T1!AY216,LiaisonPolitique!$A$2:$C$13,3,FALSE)='Resultat (1)'!$A$1,Pres_2022_T1!BA216,0),0)</f>
        <v>0</v>
      </c>
      <c r="AK216">
        <f ca="1">_xlfn.IFNA(IF(VLOOKUP(Pres_2022_T1!BF216,LiaisonPolitique!$A$2:$C$13,3,FALSE)='Resultat (1)'!$A$1,Pres_2022_T1!BH216,0),0)</f>
        <v>0</v>
      </c>
      <c r="AR216">
        <f ca="1">_xlfn.IFNA(IF(VLOOKUP(Pres_2022_T1!BM216,LiaisonPolitique!$A$2:$C$13,3,FALSE)='Resultat (1)'!$A$1,Pres_2022_T1!BO216,0),0)</f>
        <v>19080</v>
      </c>
      <c r="AY216">
        <f ca="1">_xlfn.IFNA(IF(VLOOKUP(Pres_2022_T1!BT216,LiaisonPolitique!$A$2:$C$13,3,FALSE)='Resultat (1)'!$A$1,Pres_2022_T1!BV216,0),0)</f>
        <v>1816</v>
      </c>
      <c r="BF216">
        <f ca="1">_xlfn.IFNA(IF(VLOOKUP(Pres_2022_T1!CA216,LiaisonPolitique!$A$2:$C$13,3,FALSE)='Resultat (1)'!$A$1,Pres_2022_T1!CC216,0),0)</f>
        <v>5857</v>
      </c>
      <c r="BM216">
        <f ca="1">_xlfn.IFNA(IF(VLOOKUP(Pres_2022_T1!CH216,LiaisonPolitique!$A$2:$C$13,3,FALSE)='Resultat (1)'!$A$1,Pres_2022_T1!CJ216,0),0)</f>
        <v>0</v>
      </c>
      <c r="BT216">
        <f ca="1">_xlfn.IFNA(IF(VLOOKUP(Pres_2022_T1!CO216,LiaisonPolitique!$A$2:$C$13,3,FALSE)='Resultat (1)'!$A$1,Pres_2022_T1!CQ216,0),0)</f>
        <v>937</v>
      </c>
      <c r="CA216">
        <f ca="1">_xlfn.IFNA(IF(VLOOKUP(Pres_2022_T1!CV216,LiaisonPolitique!$A$2:$C$13,3,FALSE)='Resultat (1)'!$A$1,Pres_2022_T1!CX216,0),0)</f>
        <v>0</v>
      </c>
      <c r="CH216">
        <f t="shared" ca="1" si="3"/>
        <v>30774</v>
      </c>
    </row>
    <row r="217" spans="1:86" x14ac:dyDescent="0.6">
      <c r="A217" t="str">
        <v>44_10</v>
      </c>
      <c r="B217">
        <f ca="1">_xlfn.IFNA(IF(VLOOKUP(Pres_2022_T1!W217,LiaisonPolitique!$A$2:$C$13,3,FALSE)='Resultat (1)'!$A$1,Pres_2022_T1!Y217,0),0)</f>
        <v>558</v>
      </c>
      <c r="I217">
        <f ca="1">_xlfn.IFNA(IF(VLOOKUP(Pres_2022_T1!AD217,LiaisonPolitique!$A$2:$C$13,3,FALSE)='Resultat (1)'!$A$1,Pres_2022_T1!AF217,0),0)</f>
        <v>1975</v>
      </c>
      <c r="P217">
        <f ca="1">_xlfn.IFNA(IF(VLOOKUP(Pres_2022_T1!AK217,LiaisonPolitique!$A$2:$C$13,3,FALSE)='Resultat (1)'!$A$1,Pres_2022_T1!AM217,0),0)</f>
        <v>0</v>
      </c>
      <c r="W217">
        <f ca="1">_xlfn.IFNA(IF(VLOOKUP(Pres_2022_T1!AR217,LiaisonPolitique!$A$2:$C$13,3,FALSE)='Resultat (1)'!$A$1,Pres_2022_T1!AT217,0),0)</f>
        <v>0</v>
      </c>
      <c r="AD217">
        <f ca="1">_xlfn.IFNA(IF(VLOOKUP(Pres_2022_T1!AY217,LiaisonPolitique!$A$2:$C$13,3,FALSE)='Resultat (1)'!$A$1,Pres_2022_T1!BA217,0),0)</f>
        <v>0</v>
      </c>
      <c r="AK217">
        <f ca="1">_xlfn.IFNA(IF(VLOOKUP(Pres_2022_T1!BF217,LiaisonPolitique!$A$2:$C$13,3,FALSE)='Resultat (1)'!$A$1,Pres_2022_T1!BH217,0),0)</f>
        <v>0</v>
      </c>
      <c r="AR217">
        <f ca="1">_xlfn.IFNA(IF(VLOOKUP(Pres_2022_T1!BM217,LiaisonPolitique!$A$2:$C$13,3,FALSE)='Resultat (1)'!$A$1,Pres_2022_T1!BO217,0),0)</f>
        <v>18999</v>
      </c>
      <c r="AY217">
        <f ca="1">_xlfn.IFNA(IF(VLOOKUP(Pres_2022_T1!BT217,LiaisonPolitique!$A$2:$C$13,3,FALSE)='Resultat (1)'!$A$1,Pres_2022_T1!BV217,0),0)</f>
        <v>2111</v>
      </c>
      <c r="BF217">
        <f ca="1">_xlfn.IFNA(IF(VLOOKUP(Pres_2022_T1!CA217,LiaisonPolitique!$A$2:$C$13,3,FALSE)='Resultat (1)'!$A$1,Pres_2022_T1!CC217,0),0)</f>
        <v>7494</v>
      </c>
      <c r="BM217">
        <f ca="1">_xlfn.IFNA(IF(VLOOKUP(Pres_2022_T1!CH217,LiaisonPolitique!$A$2:$C$13,3,FALSE)='Resultat (1)'!$A$1,Pres_2022_T1!CJ217,0),0)</f>
        <v>0</v>
      </c>
      <c r="BT217">
        <f ca="1">_xlfn.IFNA(IF(VLOOKUP(Pres_2022_T1!CO217,LiaisonPolitique!$A$2:$C$13,3,FALSE)='Resultat (1)'!$A$1,Pres_2022_T1!CQ217,0),0)</f>
        <v>788</v>
      </c>
      <c r="CA217">
        <f ca="1">_xlfn.IFNA(IF(VLOOKUP(Pres_2022_T1!CV217,LiaisonPolitique!$A$2:$C$13,3,FALSE)='Resultat (1)'!$A$1,Pres_2022_T1!CX217,0),0)</f>
        <v>0</v>
      </c>
      <c r="CH217">
        <f t="shared" ca="1" si="3"/>
        <v>31925</v>
      </c>
    </row>
    <row r="218" spans="1:86" x14ac:dyDescent="0.6">
      <c r="A218" t="str">
        <v>45_01</v>
      </c>
      <c r="B218">
        <f ca="1">_xlfn.IFNA(IF(VLOOKUP(Pres_2022_T1!W218,LiaisonPolitique!$A$2:$C$13,3,FALSE)='Resultat (1)'!$A$1,Pres_2022_T1!Y218,0),0)</f>
        <v>278</v>
      </c>
      <c r="I218">
        <f ca="1">_xlfn.IFNA(IF(VLOOKUP(Pres_2022_T1!AD218,LiaisonPolitique!$A$2:$C$13,3,FALSE)='Resultat (1)'!$A$1,Pres_2022_T1!AF218,0),0)</f>
        <v>1229</v>
      </c>
      <c r="P218">
        <f ca="1">_xlfn.IFNA(IF(VLOOKUP(Pres_2022_T1!AK218,LiaisonPolitique!$A$2:$C$13,3,FALSE)='Resultat (1)'!$A$1,Pres_2022_T1!AM218,0),0)</f>
        <v>0</v>
      </c>
      <c r="W218">
        <f ca="1">_xlfn.IFNA(IF(VLOOKUP(Pres_2022_T1!AR218,LiaisonPolitique!$A$2:$C$13,3,FALSE)='Resultat (1)'!$A$1,Pres_2022_T1!AT218,0),0)</f>
        <v>0</v>
      </c>
      <c r="AD218">
        <f ca="1">_xlfn.IFNA(IF(VLOOKUP(Pres_2022_T1!AY218,LiaisonPolitique!$A$2:$C$13,3,FALSE)='Resultat (1)'!$A$1,Pres_2022_T1!BA218,0),0)</f>
        <v>0</v>
      </c>
      <c r="AK218">
        <f ca="1">_xlfn.IFNA(IF(VLOOKUP(Pres_2022_T1!BF218,LiaisonPolitique!$A$2:$C$13,3,FALSE)='Resultat (1)'!$A$1,Pres_2022_T1!BH218,0),0)</f>
        <v>0</v>
      </c>
      <c r="AR218">
        <f ca="1">_xlfn.IFNA(IF(VLOOKUP(Pres_2022_T1!BM218,LiaisonPolitique!$A$2:$C$13,3,FALSE)='Resultat (1)'!$A$1,Pres_2022_T1!BO218,0),0)</f>
        <v>11876</v>
      </c>
      <c r="AY218">
        <f ca="1">_xlfn.IFNA(IF(VLOOKUP(Pres_2022_T1!BT218,LiaisonPolitique!$A$2:$C$13,3,FALSE)='Resultat (1)'!$A$1,Pres_2022_T1!BV218,0),0)</f>
        <v>1207</v>
      </c>
      <c r="BF218">
        <f ca="1">_xlfn.IFNA(IF(VLOOKUP(Pres_2022_T1!CA218,LiaisonPolitique!$A$2:$C$13,3,FALSE)='Resultat (1)'!$A$1,Pres_2022_T1!CC218,0),0)</f>
        <v>3252</v>
      </c>
      <c r="BM218">
        <f ca="1">_xlfn.IFNA(IF(VLOOKUP(Pres_2022_T1!CH218,LiaisonPolitique!$A$2:$C$13,3,FALSE)='Resultat (1)'!$A$1,Pres_2022_T1!CJ218,0),0)</f>
        <v>0</v>
      </c>
      <c r="BT218">
        <f ca="1">_xlfn.IFNA(IF(VLOOKUP(Pres_2022_T1!CO218,LiaisonPolitique!$A$2:$C$13,3,FALSE)='Resultat (1)'!$A$1,Pres_2022_T1!CQ218,0),0)</f>
        <v>369</v>
      </c>
      <c r="CA218">
        <f ca="1">_xlfn.IFNA(IF(VLOOKUP(Pres_2022_T1!CV218,LiaisonPolitique!$A$2:$C$13,3,FALSE)='Resultat (1)'!$A$1,Pres_2022_T1!CX218,0),0)</f>
        <v>0</v>
      </c>
      <c r="CH218">
        <f t="shared" ca="1" si="3"/>
        <v>18211</v>
      </c>
    </row>
    <row r="219" spans="1:86" x14ac:dyDescent="0.6">
      <c r="A219" t="str">
        <v>45_02</v>
      </c>
      <c r="B219">
        <f ca="1">_xlfn.IFNA(IF(VLOOKUP(Pres_2022_T1!W219,LiaisonPolitique!$A$2:$C$13,3,FALSE)='Resultat (1)'!$A$1,Pres_2022_T1!Y219,0),0)</f>
        <v>355</v>
      </c>
      <c r="I219">
        <f ca="1">_xlfn.IFNA(IF(VLOOKUP(Pres_2022_T1!AD219,LiaisonPolitique!$A$2:$C$13,3,FALSE)='Resultat (1)'!$A$1,Pres_2022_T1!AF219,0),0)</f>
        <v>1498</v>
      </c>
      <c r="P219">
        <f ca="1">_xlfn.IFNA(IF(VLOOKUP(Pres_2022_T1!AK219,LiaisonPolitique!$A$2:$C$13,3,FALSE)='Resultat (1)'!$A$1,Pres_2022_T1!AM219,0),0)</f>
        <v>0</v>
      </c>
      <c r="W219">
        <f ca="1">_xlfn.IFNA(IF(VLOOKUP(Pres_2022_T1!AR219,LiaisonPolitique!$A$2:$C$13,3,FALSE)='Resultat (1)'!$A$1,Pres_2022_T1!AT219,0),0)</f>
        <v>0</v>
      </c>
      <c r="AD219">
        <f ca="1">_xlfn.IFNA(IF(VLOOKUP(Pres_2022_T1!AY219,LiaisonPolitique!$A$2:$C$13,3,FALSE)='Resultat (1)'!$A$1,Pres_2022_T1!BA219,0),0)</f>
        <v>0</v>
      </c>
      <c r="AK219">
        <f ca="1">_xlfn.IFNA(IF(VLOOKUP(Pres_2022_T1!BF219,LiaisonPolitique!$A$2:$C$13,3,FALSE)='Resultat (1)'!$A$1,Pres_2022_T1!BH219,0),0)</f>
        <v>0</v>
      </c>
      <c r="AR219">
        <f ca="1">_xlfn.IFNA(IF(VLOOKUP(Pres_2022_T1!BM219,LiaisonPolitique!$A$2:$C$13,3,FALSE)='Resultat (1)'!$A$1,Pres_2022_T1!BO219,0),0)</f>
        <v>13117</v>
      </c>
      <c r="AY219">
        <f ca="1">_xlfn.IFNA(IF(VLOOKUP(Pres_2022_T1!BT219,LiaisonPolitique!$A$2:$C$13,3,FALSE)='Resultat (1)'!$A$1,Pres_2022_T1!BV219,0),0)</f>
        <v>1160</v>
      </c>
      <c r="BF219">
        <f ca="1">_xlfn.IFNA(IF(VLOOKUP(Pres_2022_T1!CA219,LiaisonPolitique!$A$2:$C$13,3,FALSE)='Resultat (1)'!$A$1,Pres_2022_T1!CC219,0),0)</f>
        <v>3009</v>
      </c>
      <c r="BM219">
        <f ca="1">_xlfn.IFNA(IF(VLOOKUP(Pres_2022_T1!CH219,LiaisonPolitique!$A$2:$C$13,3,FALSE)='Resultat (1)'!$A$1,Pres_2022_T1!CJ219,0),0)</f>
        <v>0</v>
      </c>
      <c r="BT219">
        <f ca="1">_xlfn.IFNA(IF(VLOOKUP(Pres_2022_T1!CO219,LiaisonPolitique!$A$2:$C$13,3,FALSE)='Resultat (1)'!$A$1,Pres_2022_T1!CQ219,0),0)</f>
        <v>481</v>
      </c>
      <c r="CA219">
        <f ca="1">_xlfn.IFNA(IF(VLOOKUP(Pres_2022_T1!CV219,LiaisonPolitique!$A$2:$C$13,3,FALSE)='Resultat (1)'!$A$1,Pres_2022_T1!CX219,0),0)</f>
        <v>0</v>
      </c>
      <c r="CH219">
        <f t="shared" ca="1" si="3"/>
        <v>19620</v>
      </c>
    </row>
    <row r="220" spans="1:86" x14ac:dyDescent="0.6">
      <c r="A220" t="str">
        <v>45_03</v>
      </c>
      <c r="B220">
        <f ca="1">_xlfn.IFNA(IF(VLOOKUP(Pres_2022_T1!W220,LiaisonPolitique!$A$2:$C$13,3,FALSE)='Resultat (1)'!$A$1,Pres_2022_T1!Y220,0),0)</f>
        <v>330</v>
      </c>
      <c r="I220">
        <f ca="1">_xlfn.IFNA(IF(VLOOKUP(Pres_2022_T1!AD220,LiaisonPolitique!$A$2:$C$13,3,FALSE)='Resultat (1)'!$A$1,Pres_2022_T1!AF220,0),0)</f>
        <v>1298</v>
      </c>
      <c r="P220">
        <f ca="1">_xlfn.IFNA(IF(VLOOKUP(Pres_2022_T1!AK220,LiaisonPolitique!$A$2:$C$13,3,FALSE)='Resultat (1)'!$A$1,Pres_2022_T1!AM220,0),0)</f>
        <v>0</v>
      </c>
      <c r="W220">
        <f ca="1">_xlfn.IFNA(IF(VLOOKUP(Pres_2022_T1!AR220,LiaisonPolitique!$A$2:$C$13,3,FALSE)='Resultat (1)'!$A$1,Pres_2022_T1!AT220,0),0)</f>
        <v>0</v>
      </c>
      <c r="AD220">
        <f ca="1">_xlfn.IFNA(IF(VLOOKUP(Pres_2022_T1!AY220,LiaisonPolitique!$A$2:$C$13,3,FALSE)='Resultat (1)'!$A$1,Pres_2022_T1!BA220,0),0)</f>
        <v>0</v>
      </c>
      <c r="AK220">
        <f ca="1">_xlfn.IFNA(IF(VLOOKUP(Pres_2022_T1!BF220,LiaisonPolitique!$A$2:$C$13,3,FALSE)='Resultat (1)'!$A$1,Pres_2022_T1!BH220,0),0)</f>
        <v>0</v>
      </c>
      <c r="AR220">
        <f ca="1">_xlfn.IFNA(IF(VLOOKUP(Pres_2022_T1!BM220,LiaisonPolitique!$A$2:$C$13,3,FALSE)='Resultat (1)'!$A$1,Pres_2022_T1!BO220,0),0)</f>
        <v>8320</v>
      </c>
      <c r="AY220">
        <f ca="1">_xlfn.IFNA(IF(VLOOKUP(Pres_2022_T1!BT220,LiaisonPolitique!$A$2:$C$13,3,FALSE)='Resultat (1)'!$A$1,Pres_2022_T1!BV220,0),0)</f>
        <v>863</v>
      </c>
      <c r="BF220">
        <f ca="1">_xlfn.IFNA(IF(VLOOKUP(Pres_2022_T1!CA220,LiaisonPolitique!$A$2:$C$13,3,FALSE)='Resultat (1)'!$A$1,Pres_2022_T1!CC220,0),0)</f>
        <v>1850</v>
      </c>
      <c r="BM220">
        <f ca="1">_xlfn.IFNA(IF(VLOOKUP(Pres_2022_T1!CH220,LiaisonPolitique!$A$2:$C$13,3,FALSE)='Resultat (1)'!$A$1,Pres_2022_T1!CJ220,0),0)</f>
        <v>0</v>
      </c>
      <c r="BT220">
        <f ca="1">_xlfn.IFNA(IF(VLOOKUP(Pres_2022_T1!CO220,LiaisonPolitique!$A$2:$C$13,3,FALSE)='Resultat (1)'!$A$1,Pres_2022_T1!CQ220,0),0)</f>
        <v>400</v>
      </c>
      <c r="CA220">
        <f ca="1">_xlfn.IFNA(IF(VLOOKUP(Pres_2022_T1!CV220,LiaisonPolitique!$A$2:$C$13,3,FALSE)='Resultat (1)'!$A$1,Pres_2022_T1!CX220,0),0)</f>
        <v>0</v>
      </c>
      <c r="CH220">
        <f t="shared" ca="1" si="3"/>
        <v>13061</v>
      </c>
    </row>
    <row r="221" spans="1:86" x14ac:dyDescent="0.6">
      <c r="A221" t="str">
        <v>45_04</v>
      </c>
      <c r="B221">
        <f ca="1">_xlfn.IFNA(IF(VLOOKUP(Pres_2022_T1!W221,LiaisonPolitique!$A$2:$C$13,3,FALSE)='Resultat (1)'!$A$1,Pres_2022_T1!Y221,0),0)</f>
        <v>329</v>
      </c>
      <c r="I221">
        <f ca="1">_xlfn.IFNA(IF(VLOOKUP(Pres_2022_T1!AD221,LiaisonPolitique!$A$2:$C$13,3,FALSE)='Resultat (1)'!$A$1,Pres_2022_T1!AF221,0),0)</f>
        <v>1237</v>
      </c>
      <c r="P221">
        <f ca="1">_xlfn.IFNA(IF(VLOOKUP(Pres_2022_T1!AK221,LiaisonPolitique!$A$2:$C$13,3,FALSE)='Resultat (1)'!$A$1,Pres_2022_T1!AM221,0),0)</f>
        <v>0</v>
      </c>
      <c r="W221">
        <f ca="1">_xlfn.IFNA(IF(VLOOKUP(Pres_2022_T1!AR221,LiaisonPolitique!$A$2:$C$13,3,FALSE)='Resultat (1)'!$A$1,Pres_2022_T1!AT221,0),0)</f>
        <v>0</v>
      </c>
      <c r="AD221">
        <f ca="1">_xlfn.IFNA(IF(VLOOKUP(Pres_2022_T1!AY221,LiaisonPolitique!$A$2:$C$13,3,FALSE)='Resultat (1)'!$A$1,Pres_2022_T1!BA221,0),0)</f>
        <v>0</v>
      </c>
      <c r="AK221">
        <f ca="1">_xlfn.IFNA(IF(VLOOKUP(Pres_2022_T1!BF221,LiaisonPolitique!$A$2:$C$13,3,FALSE)='Resultat (1)'!$A$1,Pres_2022_T1!BH221,0),0)</f>
        <v>0</v>
      </c>
      <c r="AR221">
        <f ca="1">_xlfn.IFNA(IF(VLOOKUP(Pres_2022_T1!BM221,LiaisonPolitique!$A$2:$C$13,3,FALSE)='Resultat (1)'!$A$1,Pres_2022_T1!BO221,0),0)</f>
        <v>8905</v>
      </c>
      <c r="AY221">
        <f ca="1">_xlfn.IFNA(IF(VLOOKUP(Pres_2022_T1!BT221,LiaisonPolitique!$A$2:$C$13,3,FALSE)='Resultat (1)'!$A$1,Pres_2022_T1!BV221,0),0)</f>
        <v>626</v>
      </c>
      <c r="BF221">
        <f ca="1">_xlfn.IFNA(IF(VLOOKUP(Pres_2022_T1!CA221,LiaisonPolitique!$A$2:$C$13,3,FALSE)='Resultat (1)'!$A$1,Pres_2022_T1!CC221,0),0)</f>
        <v>1498</v>
      </c>
      <c r="BM221">
        <f ca="1">_xlfn.IFNA(IF(VLOOKUP(Pres_2022_T1!CH221,LiaisonPolitique!$A$2:$C$13,3,FALSE)='Resultat (1)'!$A$1,Pres_2022_T1!CJ221,0),0)</f>
        <v>0</v>
      </c>
      <c r="BT221">
        <f ca="1">_xlfn.IFNA(IF(VLOOKUP(Pres_2022_T1!CO221,LiaisonPolitique!$A$2:$C$13,3,FALSE)='Resultat (1)'!$A$1,Pres_2022_T1!CQ221,0),0)</f>
        <v>376</v>
      </c>
      <c r="CA221">
        <f ca="1">_xlfn.IFNA(IF(VLOOKUP(Pres_2022_T1!CV221,LiaisonPolitique!$A$2:$C$13,3,FALSE)='Resultat (1)'!$A$1,Pres_2022_T1!CX221,0),0)</f>
        <v>0</v>
      </c>
      <c r="CH221">
        <f t="shared" ca="1" si="3"/>
        <v>12971</v>
      </c>
    </row>
    <row r="222" spans="1:86" x14ac:dyDescent="0.6">
      <c r="A222" t="str">
        <v>45_05</v>
      </c>
      <c r="B222">
        <f ca="1">_xlfn.IFNA(IF(VLOOKUP(Pres_2022_T1!W222,LiaisonPolitique!$A$2:$C$13,3,FALSE)='Resultat (1)'!$A$1,Pres_2022_T1!Y222,0),0)</f>
        <v>359</v>
      </c>
      <c r="I222">
        <f ca="1">_xlfn.IFNA(IF(VLOOKUP(Pres_2022_T1!AD222,LiaisonPolitique!$A$2:$C$13,3,FALSE)='Resultat (1)'!$A$1,Pres_2022_T1!AF222,0),0)</f>
        <v>1126</v>
      </c>
      <c r="P222">
        <f ca="1">_xlfn.IFNA(IF(VLOOKUP(Pres_2022_T1!AK222,LiaisonPolitique!$A$2:$C$13,3,FALSE)='Resultat (1)'!$A$1,Pres_2022_T1!AM222,0),0)</f>
        <v>0</v>
      </c>
      <c r="W222">
        <f ca="1">_xlfn.IFNA(IF(VLOOKUP(Pres_2022_T1!AR222,LiaisonPolitique!$A$2:$C$13,3,FALSE)='Resultat (1)'!$A$1,Pres_2022_T1!AT222,0),0)</f>
        <v>0</v>
      </c>
      <c r="AD222">
        <f ca="1">_xlfn.IFNA(IF(VLOOKUP(Pres_2022_T1!AY222,LiaisonPolitique!$A$2:$C$13,3,FALSE)='Resultat (1)'!$A$1,Pres_2022_T1!BA222,0),0)</f>
        <v>0</v>
      </c>
      <c r="AK222">
        <f ca="1">_xlfn.IFNA(IF(VLOOKUP(Pres_2022_T1!BF222,LiaisonPolitique!$A$2:$C$13,3,FALSE)='Resultat (1)'!$A$1,Pres_2022_T1!BH222,0),0)</f>
        <v>0</v>
      </c>
      <c r="AR222">
        <f ca="1">_xlfn.IFNA(IF(VLOOKUP(Pres_2022_T1!BM222,LiaisonPolitique!$A$2:$C$13,3,FALSE)='Resultat (1)'!$A$1,Pres_2022_T1!BO222,0),0)</f>
        <v>9467</v>
      </c>
      <c r="AY222">
        <f ca="1">_xlfn.IFNA(IF(VLOOKUP(Pres_2022_T1!BT222,LiaisonPolitique!$A$2:$C$13,3,FALSE)='Resultat (1)'!$A$1,Pres_2022_T1!BV222,0),0)</f>
        <v>719</v>
      </c>
      <c r="BF222">
        <f ca="1">_xlfn.IFNA(IF(VLOOKUP(Pres_2022_T1!CA222,LiaisonPolitique!$A$2:$C$13,3,FALSE)='Resultat (1)'!$A$1,Pres_2022_T1!CC222,0),0)</f>
        <v>1782</v>
      </c>
      <c r="BM222">
        <f ca="1">_xlfn.IFNA(IF(VLOOKUP(Pres_2022_T1!CH222,LiaisonPolitique!$A$2:$C$13,3,FALSE)='Resultat (1)'!$A$1,Pres_2022_T1!CJ222,0),0)</f>
        <v>0</v>
      </c>
      <c r="BT222">
        <f ca="1">_xlfn.IFNA(IF(VLOOKUP(Pres_2022_T1!CO222,LiaisonPolitique!$A$2:$C$13,3,FALSE)='Resultat (1)'!$A$1,Pres_2022_T1!CQ222,0),0)</f>
        <v>409</v>
      </c>
      <c r="CA222">
        <f ca="1">_xlfn.IFNA(IF(VLOOKUP(Pres_2022_T1!CV222,LiaisonPolitique!$A$2:$C$13,3,FALSE)='Resultat (1)'!$A$1,Pres_2022_T1!CX222,0),0)</f>
        <v>0</v>
      </c>
      <c r="CH222">
        <f t="shared" ca="1" si="3"/>
        <v>13862</v>
      </c>
    </row>
    <row r="223" spans="1:86" x14ac:dyDescent="0.6">
      <c r="A223" t="str">
        <v>45_06</v>
      </c>
      <c r="B223">
        <f ca="1">_xlfn.IFNA(IF(VLOOKUP(Pres_2022_T1!W223,LiaisonPolitique!$A$2:$C$13,3,FALSE)='Resultat (1)'!$A$1,Pres_2022_T1!Y223,0),0)</f>
        <v>308</v>
      </c>
      <c r="I223">
        <f ca="1">_xlfn.IFNA(IF(VLOOKUP(Pres_2022_T1!AD223,LiaisonPolitique!$A$2:$C$13,3,FALSE)='Resultat (1)'!$A$1,Pres_2022_T1!AF223,0),0)</f>
        <v>1142</v>
      </c>
      <c r="P223">
        <f ca="1">_xlfn.IFNA(IF(VLOOKUP(Pres_2022_T1!AK223,LiaisonPolitique!$A$2:$C$13,3,FALSE)='Resultat (1)'!$A$1,Pres_2022_T1!AM223,0),0)</f>
        <v>0</v>
      </c>
      <c r="W223">
        <f ca="1">_xlfn.IFNA(IF(VLOOKUP(Pres_2022_T1!AR223,LiaisonPolitique!$A$2:$C$13,3,FALSE)='Resultat (1)'!$A$1,Pres_2022_T1!AT223,0),0)</f>
        <v>0</v>
      </c>
      <c r="AD223">
        <f ca="1">_xlfn.IFNA(IF(VLOOKUP(Pres_2022_T1!AY223,LiaisonPolitique!$A$2:$C$13,3,FALSE)='Resultat (1)'!$A$1,Pres_2022_T1!BA223,0),0)</f>
        <v>0</v>
      </c>
      <c r="AK223">
        <f ca="1">_xlfn.IFNA(IF(VLOOKUP(Pres_2022_T1!BF223,LiaisonPolitique!$A$2:$C$13,3,FALSE)='Resultat (1)'!$A$1,Pres_2022_T1!BH223,0),0)</f>
        <v>0</v>
      </c>
      <c r="AR223">
        <f ca="1">_xlfn.IFNA(IF(VLOOKUP(Pres_2022_T1!BM223,LiaisonPolitique!$A$2:$C$13,3,FALSE)='Resultat (1)'!$A$1,Pres_2022_T1!BO223,0),0)</f>
        <v>11801</v>
      </c>
      <c r="AY223">
        <f ca="1">_xlfn.IFNA(IF(VLOOKUP(Pres_2022_T1!BT223,LiaisonPolitique!$A$2:$C$13,3,FALSE)='Resultat (1)'!$A$1,Pres_2022_T1!BV223,0),0)</f>
        <v>1081</v>
      </c>
      <c r="BF223">
        <f ca="1">_xlfn.IFNA(IF(VLOOKUP(Pres_2022_T1!CA223,LiaisonPolitique!$A$2:$C$13,3,FALSE)='Resultat (1)'!$A$1,Pres_2022_T1!CC223,0),0)</f>
        <v>3010</v>
      </c>
      <c r="BM223">
        <f ca="1">_xlfn.IFNA(IF(VLOOKUP(Pres_2022_T1!CH223,LiaisonPolitique!$A$2:$C$13,3,FALSE)='Resultat (1)'!$A$1,Pres_2022_T1!CJ223,0),0)</f>
        <v>0</v>
      </c>
      <c r="BT223">
        <f ca="1">_xlfn.IFNA(IF(VLOOKUP(Pres_2022_T1!CO223,LiaisonPolitique!$A$2:$C$13,3,FALSE)='Resultat (1)'!$A$1,Pres_2022_T1!CQ223,0),0)</f>
        <v>398</v>
      </c>
      <c r="CA223">
        <f ca="1">_xlfn.IFNA(IF(VLOOKUP(Pres_2022_T1!CV223,LiaisonPolitique!$A$2:$C$13,3,FALSE)='Resultat (1)'!$A$1,Pres_2022_T1!CX223,0),0)</f>
        <v>0</v>
      </c>
      <c r="CH223">
        <f t="shared" ca="1" si="3"/>
        <v>17740</v>
      </c>
    </row>
    <row r="224" spans="1:86" x14ac:dyDescent="0.6">
      <c r="A224" t="str">
        <v>46_01</v>
      </c>
      <c r="B224">
        <f ca="1">_xlfn.IFNA(IF(VLOOKUP(Pres_2022_T1!W224,LiaisonPolitique!$A$2:$C$13,3,FALSE)='Resultat (1)'!$A$1,Pres_2022_T1!Y224,0),0)</f>
        <v>308</v>
      </c>
      <c r="I224">
        <f ca="1">_xlfn.IFNA(IF(VLOOKUP(Pres_2022_T1!AD224,LiaisonPolitique!$A$2:$C$13,3,FALSE)='Resultat (1)'!$A$1,Pres_2022_T1!AF224,0),0)</f>
        <v>1855</v>
      </c>
      <c r="P224">
        <f ca="1">_xlfn.IFNA(IF(VLOOKUP(Pres_2022_T1!AK224,LiaisonPolitique!$A$2:$C$13,3,FALSE)='Resultat (1)'!$A$1,Pres_2022_T1!AM224,0),0)</f>
        <v>0</v>
      </c>
      <c r="W224">
        <f ca="1">_xlfn.IFNA(IF(VLOOKUP(Pres_2022_T1!AR224,LiaisonPolitique!$A$2:$C$13,3,FALSE)='Resultat (1)'!$A$1,Pres_2022_T1!AT224,0),0)</f>
        <v>0</v>
      </c>
      <c r="AD224">
        <f ca="1">_xlfn.IFNA(IF(VLOOKUP(Pres_2022_T1!AY224,LiaisonPolitique!$A$2:$C$13,3,FALSE)='Resultat (1)'!$A$1,Pres_2022_T1!BA224,0),0)</f>
        <v>0</v>
      </c>
      <c r="AK224">
        <f ca="1">_xlfn.IFNA(IF(VLOOKUP(Pres_2022_T1!BF224,LiaisonPolitique!$A$2:$C$13,3,FALSE)='Resultat (1)'!$A$1,Pres_2022_T1!BH224,0),0)</f>
        <v>0</v>
      </c>
      <c r="AR224">
        <f ca="1">_xlfn.IFNA(IF(VLOOKUP(Pres_2022_T1!BM224,LiaisonPolitique!$A$2:$C$13,3,FALSE)='Resultat (1)'!$A$1,Pres_2022_T1!BO224,0),0)</f>
        <v>13301</v>
      </c>
      <c r="AY224">
        <f ca="1">_xlfn.IFNA(IF(VLOOKUP(Pres_2022_T1!BT224,LiaisonPolitique!$A$2:$C$13,3,FALSE)='Resultat (1)'!$A$1,Pres_2022_T1!BV224,0),0)</f>
        <v>1381</v>
      </c>
      <c r="BF224">
        <f ca="1">_xlfn.IFNA(IF(VLOOKUP(Pres_2022_T1!CA224,LiaisonPolitique!$A$2:$C$13,3,FALSE)='Resultat (1)'!$A$1,Pres_2022_T1!CC224,0),0)</f>
        <v>2496</v>
      </c>
      <c r="BM224">
        <f ca="1">_xlfn.IFNA(IF(VLOOKUP(Pres_2022_T1!CH224,LiaisonPolitique!$A$2:$C$13,3,FALSE)='Resultat (1)'!$A$1,Pres_2022_T1!CJ224,0),0)</f>
        <v>0</v>
      </c>
      <c r="BT224">
        <f ca="1">_xlfn.IFNA(IF(VLOOKUP(Pres_2022_T1!CO224,LiaisonPolitique!$A$2:$C$13,3,FALSE)='Resultat (1)'!$A$1,Pres_2022_T1!CQ224,0),0)</f>
        <v>524</v>
      </c>
      <c r="CA224">
        <f ca="1">_xlfn.IFNA(IF(VLOOKUP(Pres_2022_T1!CV224,LiaisonPolitique!$A$2:$C$13,3,FALSE)='Resultat (1)'!$A$1,Pres_2022_T1!CX224,0),0)</f>
        <v>0</v>
      </c>
      <c r="CH224">
        <f t="shared" ca="1" si="3"/>
        <v>19865</v>
      </c>
    </row>
    <row r="225" spans="1:86" x14ac:dyDescent="0.6">
      <c r="A225" t="str">
        <v>46_02</v>
      </c>
      <c r="B225">
        <f ca="1">_xlfn.IFNA(IF(VLOOKUP(Pres_2022_T1!W225,LiaisonPolitique!$A$2:$C$13,3,FALSE)='Resultat (1)'!$A$1,Pres_2022_T1!Y225,0),0)</f>
        <v>310</v>
      </c>
      <c r="I225">
        <f ca="1">_xlfn.IFNA(IF(VLOOKUP(Pres_2022_T1!AD225,LiaisonPolitique!$A$2:$C$13,3,FALSE)='Resultat (1)'!$A$1,Pres_2022_T1!AF225,0),0)</f>
        <v>1704</v>
      </c>
      <c r="P225">
        <f ca="1">_xlfn.IFNA(IF(VLOOKUP(Pres_2022_T1!AK225,LiaisonPolitique!$A$2:$C$13,3,FALSE)='Resultat (1)'!$A$1,Pres_2022_T1!AM225,0),0)</f>
        <v>0</v>
      </c>
      <c r="W225">
        <f ca="1">_xlfn.IFNA(IF(VLOOKUP(Pres_2022_T1!AR225,LiaisonPolitique!$A$2:$C$13,3,FALSE)='Resultat (1)'!$A$1,Pres_2022_T1!AT225,0),0)</f>
        <v>0</v>
      </c>
      <c r="AD225">
        <f ca="1">_xlfn.IFNA(IF(VLOOKUP(Pres_2022_T1!AY225,LiaisonPolitique!$A$2:$C$13,3,FALSE)='Resultat (1)'!$A$1,Pres_2022_T1!BA225,0),0)</f>
        <v>0</v>
      </c>
      <c r="AK225">
        <f ca="1">_xlfn.IFNA(IF(VLOOKUP(Pres_2022_T1!BF225,LiaisonPolitique!$A$2:$C$13,3,FALSE)='Resultat (1)'!$A$1,Pres_2022_T1!BH225,0),0)</f>
        <v>0</v>
      </c>
      <c r="AR225">
        <f ca="1">_xlfn.IFNA(IF(VLOOKUP(Pres_2022_T1!BM225,LiaisonPolitique!$A$2:$C$13,3,FALSE)='Resultat (1)'!$A$1,Pres_2022_T1!BO225,0),0)</f>
        <v>12631</v>
      </c>
      <c r="AY225">
        <f ca="1">_xlfn.IFNA(IF(VLOOKUP(Pres_2022_T1!BT225,LiaisonPolitique!$A$2:$C$13,3,FALSE)='Resultat (1)'!$A$1,Pres_2022_T1!BV225,0),0)</f>
        <v>1385</v>
      </c>
      <c r="BF225">
        <f ca="1">_xlfn.IFNA(IF(VLOOKUP(Pres_2022_T1!CA225,LiaisonPolitique!$A$2:$C$13,3,FALSE)='Resultat (1)'!$A$1,Pres_2022_T1!CC225,0),0)</f>
        <v>2107</v>
      </c>
      <c r="BM225">
        <f ca="1">_xlfn.IFNA(IF(VLOOKUP(Pres_2022_T1!CH225,LiaisonPolitique!$A$2:$C$13,3,FALSE)='Resultat (1)'!$A$1,Pres_2022_T1!CJ225,0),0)</f>
        <v>0</v>
      </c>
      <c r="BT225">
        <f ca="1">_xlfn.IFNA(IF(VLOOKUP(Pres_2022_T1!CO225,LiaisonPolitique!$A$2:$C$13,3,FALSE)='Resultat (1)'!$A$1,Pres_2022_T1!CQ225,0),0)</f>
        <v>452</v>
      </c>
      <c r="CA225">
        <f ca="1">_xlfn.IFNA(IF(VLOOKUP(Pres_2022_T1!CV225,LiaisonPolitique!$A$2:$C$13,3,FALSE)='Resultat (1)'!$A$1,Pres_2022_T1!CX225,0),0)</f>
        <v>0</v>
      </c>
      <c r="CH225">
        <f t="shared" ca="1" si="3"/>
        <v>18589</v>
      </c>
    </row>
    <row r="226" spans="1:86" x14ac:dyDescent="0.6">
      <c r="A226" t="str">
        <v>47_01</v>
      </c>
      <c r="B226">
        <f ca="1">_xlfn.IFNA(IF(VLOOKUP(Pres_2022_T1!W226,LiaisonPolitique!$A$2:$C$13,3,FALSE)='Resultat (1)'!$A$1,Pres_2022_T1!Y226,0),0)</f>
        <v>347</v>
      </c>
      <c r="I226">
        <f ca="1">_xlfn.IFNA(IF(VLOOKUP(Pres_2022_T1!AD226,LiaisonPolitique!$A$2:$C$13,3,FALSE)='Resultat (1)'!$A$1,Pres_2022_T1!AF226,0),0)</f>
        <v>1881</v>
      </c>
      <c r="P226">
        <f ca="1">_xlfn.IFNA(IF(VLOOKUP(Pres_2022_T1!AK226,LiaisonPolitique!$A$2:$C$13,3,FALSE)='Resultat (1)'!$A$1,Pres_2022_T1!AM226,0),0)</f>
        <v>0</v>
      </c>
      <c r="W226">
        <f ca="1">_xlfn.IFNA(IF(VLOOKUP(Pres_2022_T1!AR226,LiaisonPolitique!$A$2:$C$13,3,FALSE)='Resultat (1)'!$A$1,Pres_2022_T1!AT226,0),0)</f>
        <v>0</v>
      </c>
      <c r="AD226">
        <f ca="1">_xlfn.IFNA(IF(VLOOKUP(Pres_2022_T1!AY226,LiaisonPolitique!$A$2:$C$13,3,FALSE)='Resultat (1)'!$A$1,Pres_2022_T1!BA226,0),0)</f>
        <v>0</v>
      </c>
      <c r="AK226">
        <f ca="1">_xlfn.IFNA(IF(VLOOKUP(Pres_2022_T1!BF226,LiaisonPolitique!$A$2:$C$13,3,FALSE)='Resultat (1)'!$A$1,Pres_2022_T1!BH226,0),0)</f>
        <v>0</v>
      </c>
      <c r="AR226">
        <f ca="1">_xlfn.IFNA(IF(VLOOKUP(Pres_2022_T1!BM226,LiaisonPolitique!$A$2:$C$13,3,FALSE)='Resultat (1)'!$A$1,Pres_2022_T1!BO226,0),0)</f>
        <v>12661</v>
      </c>
      <c r="AY226">
        <f ca="1">_xlfn.IFNA(IF(VLOOKUP(Pres_2022_T1!BT226,LiaisonPolitique!$A$2:$C$13,3,FALSE)='Resultat (1)'!$A$1,Pres_2022_T1!BV226,0),0)</f>
        <v>1217</v>
      </c>
      <c r="BF226">
        <f ca="1">_xlfn.IFNA(IF(VLOOKUP(Pres_2022_T1!CA226,LiaisonPolitique!$A$2:$C$13,3,FALSE)='Resultat (1)'!$A$1,Pres_2022_T1!CC226,0),0)</f>
        <v>2554</v>
      </c>
      <c r="BM226">
        <f ca="1">_xlfn.IFNA(IF(VLOOKUP(Pres_2022_T1!CH226,LiaisonPolitique!$A$2:$C$13,3,FALSE)='Resultat (1)'!$A$1,Pres_2022_T1!CJ226,0),0)</f>
        <v>0</v>
      </c>
      <c r="BT226">
        <f ca="1">_xlfn.IFNA(IF(VLOOKUP(Pres_2022_T1!CO226,LiaisonPolitique!$A$2:$C$13,3,FALSE)='Resultat (1)'!$A$1,Pres_2022_T1!CQ226,0),0)</f>
        <v>520</v>
      </c>
      <c r="CA226">
        <f ca="1">_xlfn.IFNA(IF(VLOOKUP(Pres_2022_T1!CV226,LiaisonPolitique!$A$2:$C$13,3,FALSE)='Resultat (1)'!$A$1,Pres_2022_T1!CX226,0),0)</f>
        <v>0</v>
      </c>
      <c r="CH226">
        <f t="shared" ca="1" si="3"/>
        <v>19180</v>
      </c>
    </row>
    <row r="227" spans="1:86" x14ac:dyDescent="0.6">
      <c r="A227" t="str">
        <v>47_02</v>
      </c>
      <c r="B227">
        <f ca="1">_xlfn.IFNA(IF(VLOOKUP(Pres_2022_T1!W227,LiaisonPolitique!$A$2:$C$13,3,FALSE)='Resultat (1)'!$A$1,Pres_2022_T1!Y227,0),0)</f>
        <v>297</v>
      </c>
      <c r="I227">
        <f ca="1">_xlfn.IFNA(IF(VLOOKUP(Pres_2022_T1!AD227,LiaisonPolitique!$A$2:$C$13,3,FALSE)='Resultat (1)'!$A$1,Pres_2022_T1!AF227,0),0)</f>
        <v>1687</v>
      </c>
      <c r="P227">
        <f ca="1">_xlfn.IFNA(IF(VLOOKUP(Pres_2022_T1!AK227,LiaisonPolitique!$A$2:$C$13,3,FALSE)='Resultat (1)'!$A$1,Pres_2022_T1!AM227,0),0)</f>
        <v>0</v>
      </c>
      <c r="W227">
        <f ca="1">_xlfn.IFNA(IF(VLOOKUP(Pres_2022_T1!AR227,LiaisonPolitique!$A$2:$C$13,3,FALSE)='Resultat (1)'!$A$1,Pres_2022_T1!AT227,0),0)</f>
        <v>0</v>
      </c>
      <c r="AD227">
        <f ca="1">_xlfn.IFNA(IF(VLOOKUP(Pres_2022_T1!AY227,LiaisonPolitique!$A$2:$C$13,3,FALSE)='Resultat (1)'!$A$1,Pres_2022_T1!BA227,0),0)</f>
        <v>0</v>
      </c>
      <c r="AK227">
        <f ca="1">_xlfn.IFNA(IF(VLOOKUP(Pres_2022_T1!BF227,LiaisonPolitique!$A$2:$C$13,3,FALSE)='Resultat (1)'!$A$1,Pres_2022_T1!BH227,0),0)</f>
        <v>0</v>
      </c>
      <c r="AR227">
        <f ca="1">_xlfn.IFNA(IF(VLOOKUP(Pres_2022_T1!BM227,LiaisonPolitique!$A$2:$C$13,3,FALSE)='Resultat (1)'!$A$1,Pres_2022_T1!BO227,0),0)</f>
        <v>10201</v>
      </c>
      <c r="AY227">
        <f ca="1">_xlfn.IFNA(IF(VLOOKUP(Pres_2022_T1!BT227,LiaisonPolitique!$A$2:$C$13,3,FALSE)='Resultat (1)'!$A$1,Pres_2022_T1!BV227,0),0)</f>
        <v>1078</v>
      </c>
      <c r="BF227">
        <f ca="1">_xlfn.IFNA(IF(VLOOKUP(Pres_2022_T1!CA227,LiaisonPolitique!$A$2:$C$13,3,FALSE)='Resultat (1)'!$A$1,Pres_2022_T1!CC227,0),0)</f>
        <v>1493</v>
      </c>
      <c r="BM227">
        <f ca="1">_xlfn.IFNA(IF(VLOOKUP(Pres_2022_T1!CH227,LiaisonPolitique!$A$2:$C$13,3,FALSE)='Resultat (1)'!$A$1,Pres_2022_T1!CJ227,0),0)</f>
        <v>0</v>
      </c>
      <c r="BT227">
        <f ca="1">_xlfn.IFNA(IF(VLOOKUP(Pres_2022_T1!CO227,LiaisonPolitique!$A$2:$C$13,3,FALSE)='Resultat (1)'!$A$1,Pres_2022_T1!CQ227,0),0)</f>
        <v>457</v>
      </c>
      <c r="CA227">
        <f ca="1">_xlfn.IFNA(IF(VLOOKUP(Pres_2022_T1!CV227,LiaisonPolitique!$A$2:$C$13,3,FALSE)='Resultat (1)'!$A$1,Pres_2022_T1!CX227,0),0)</f>
        <v>0</v>
      </c>
      <c r="CH227">
        <f t="shared" ca="1" si="3"/>
        <v>15213</v>
      </c>
    </row>
    <row r="228" spans="1:86" x14ac:dyDescent="0.6">
      <c r="A228" t="str">
        <v>47_03</v>
      </c>
      <c r="B228">
        <f ca="1">_xlfn.IFNA(IF(VLOOKUP(Pres_2022_T1!W228,LiaisonPolitique!$A$2:$C$13,3,FALSE)='Resultat (1)'!$A$1,Pres_2022_T1!Y228,0),0)</f>
        <v>245</v>
      </c>
      <c r="I228">
        <f ca="1">_xlfn.IFNA(IF(VLOOKUP(Pres_2022_T1!AD228,LiaisonPolitique!$A$2:$C$13,3,FALSE)='Resultat (1)'!$A$1,Pres_2022_T1!AF228,0),0)</f>
        <v>1402</v>
      </c>
      <c r="P228">
        <f ca="1">_xlfn.IFNA(IF(VLOOKUP(Pres_2022_T1!AK228,LiaisonPolitique!$A$2:$C$13,3,FALSE)='Resultat (1)'!$A$1,Pres_2022_T1!AM228,0),0)</f>
        <v>0</v>
      </c>
      <c r="W228">
        <f ca="1">_xlfn.IFNA(IF(VLOOKUP(Pres_2022_T1!AR228,LiaisonPolitique!$A$2:$C$13,3,FALSE)='Resultat (1)'!$A$1,Pres_2022_T1!AT228,0),0)</f>
        <v>0</v>
      </c>
      <c r="AD228">
        <f ca="1">_xlfn.IFNA(IF(VLOOKUP(Pres_2022_T1!AY228,LiaisonPolitique!$A$2:$C$13,3,FALSE)='Resultat (1)'!$A$1,Pres_2022_T1!BA228,0),0)</f>
        <v>0</v>
      </c>
      <c r="AK228">
        <f ca="1">_xlfn.IFNA(IF(VLOOKUP(Pres_2022_T1!BF228,LiaisonPolitique!$A$2:$C$13,3,FALSE)='Resultat (1)'!$A$1,Pres_2022_T1!BH228,0),0)</f>
        <v>0</v>
      </c>
      <c r="AR228">
        <f ca="1">_xlfn.IFNA(IF(VLOOKUP(Pres_2022_T1!BM228,LiaisonPolitique!$A$2:$C$13,3,FALSE)='Resultat (1)'!$A$1,Pres_2022_T1!BO228,0),0)</f>
        <v>11182</v>
      </c>
      <c r="AY228">
        <f ca="1">_xlfn.IFNA(IF(VLOOKUP(Pres_2022_T1!BT228,LiaisonPolitique!$A$2:$C$13,3,FALSE)='Resultat (1)'!$A$1,Pres_2022_T1!BV228,0),0)</f>
        <v>1062</v>
      </c>
      <c r="BF228">
        <f ca="1">_xlfn.IFNA(IF(VLOOKUP(Pres_2022_T1!CA228,LiaisonPolitique!$A$2:$C$13,3,FALSE)='Resultat (1)'!$A$1,Pres_2022_T1!CC228,0),0)</f>
        <v>1639</v>
      </c>
      <c r="BM228">
        <f ca="1">_xlfn.IFNA(IF(VLOOKUP(Pres_2022_T1!CH228,LiaisonPolitique!$A$2:$C$13,3,FALSE)='Resultat (1)'!$A$1,Pres_2022_T1!CJ228,0),0)</f>
        <v>0</v>
      </c>
      <c r="BT228">
        <f ca="1">_xlfn.IFNA(IF(VLOOKUP(Pres_2022_T1!CO228,LiaisonPolitique!$A$2:$C$13,3,FALSE)='Resultat (1)'!$A$1,Pres_2022_T1!CQ228,0),0)</f>
        <v>460</v>
      </c>
      <c r="CA228">
        <f ca="1">_xlfn.IFNA(IF(VLOOKUP(Pres_2022_T1!CV228,LiaisonPolitique!$A$2:$C$13,3,FALSE)='Resultat (1)'!$A$1,Pres_2022_T1!CX228,0),0)</f>
        <v>0</v>
      </c>
      <c r="CH228">
        <f t="shared" ca="1" si="3"/>
        <v>15990</v>
      </c>
    </row>
    <row r="229" spans="1:86" x14ac:dyDescent="0.6">
      <c r="A229" t="str">
        <v>48_01</v>
      </c>
      <c r="B229">
        <f ca="1">_xlfn.IFNA(IF(VLOOKUP(Pres_2022_T1!W229,LiaisonPolitique!$A$2:$C$13,3,FALSE)='Resultat (1)'!$A$1,Pres_2022_T1!Y229,0),0)</f>
        <v>235</v>
      </c>
      <c r="I229">
        <f ca="1">_xlfn.IFNA(IF(VLOOKUP(Pres_2022_T1!AD229,LiaisonPolitique!$A$2:$C$13,3,FALSE)='Resultat (1)'!$A$1,Pres_2022_T1!AF229,0),0)</f>
        <v>1343</v>
      </c>
      <c r="P229">
        <f ca="1">_xlfn.IFNA(IF(VLOOKUP(Pres_2022_T1!AK229,LiaisonPolitique!$A$2:$C$13,3,FALSE)='Resultat (1)'!$A$1,Pres_2022_T1!AM229,0),0)</f>
        <v>0</v>
      </c>
      <c r="W229">
        <f ca="1">_xlfn.IFNA(IF(VLOOKUP(Pres_2022_T1!AR229,LiaisonPolitique!$A$2:$C$13,3,FALSE)='Resultat (1)'!$A$1,Pres_2022_T1!AT229,0),0)</f>
        <v>0</v>
      </c>
      <c r="AD229">
        <f ca="1">_xlfn.IFNA(IF(VLOOKUP(Pres_2022_T1!AY229,LiaisonPolitique!$A$2:$C$13,3,FALSE)='Resultat (1)'!$A$1,Pres_2022_T1!BA229,0),0)</f>
        <v>0</v>
      </c>
      <c r="AK229">
        <f ca="1">_xlfn.IFNA(IF(VLOOKUP(Pres_2022_T1!BF229,LiaisonPolitique!$A$2:$C$13,3,FALSE)='Resultat (1)'!$A$1,Pres_2022_T1!BH229,0),0)</f>
        <v>0</v>
      </c>
      <c r="AR229">
        <f ca="1">_xlfn.IFNA(IF(VLOOKUP(Pres_2022_T1!BM229,LiaisonPolitique!$A$2:$C$13,3,FALSE)='Resultat (1)'!$A$1,Pres_2022_T1!BO229,0),0)</f>
        <v>9153</v>
      </c>
      <c r="AY229">
        <f ca="1">_xlfn.IFNA(IF(VLOOKUP(Pres_2022_T1!BT229,LiaisonPolitique!$A$2:$C$13,3,FALSE)='Resultat (1)'!$A$1,Pres_2022_T1!BV229,0),0)</f>
        <v>1045</v>
      </c>
      <c r="BF229">
        <f ca="1">_xlfn.IFNA(IF(VLOOKUP(Pres_2022_T1!CA229,LiaisonPolitique!$A$2:$C$13,3,FALSE)='Resultat (1)'!$A$1,Pres_2022_T1!CC229,0),0)</f>
        <v>1736</v>
      </c>
      <c r="BM229">
        <f ca="1">_xlfn.IFNA(IF(VLOOKUP(Pres_2022_T1!CH229,LiaisonPolitique!$A$2:$C$13,3,FALSE)='Resultat (1)'!$A$1,Pres_2022_T1!CJ229,0),0)</f>
        <v>0</v>
      </c>
      <c r="BT229">
        <f ca="1">_xlfn.IFNA(IF(VLOOKUP(Pres_2022_T1!CO229,LiaisonPolitique!$A$2:$C$13,3,FALSE)='Resultat (1)'!$A$1,Pres_2022_T1!CQ229,0),0)</f>
        <v>426</v>
      </c>
      <c r="CA229">
        <f ca="1">_xlfn.IFNA(IF(VLOOKUP(Pres_2022_T1!CV229,LiaisonPolitique!$A$2:$C$13,3,FALSE)='Resultat (1)'!$A$1,Pres_2022_T1!CX229,0),0)</f>
        <v>0</v>
      </c>
      <c r="CH229">
        <f t="shared" ca="1" si="3"/>
        <v>13938</v>
      </c>
    </row>
    <row r="230" spans="1:86" x14ac:dyDescent="0.6">
      <c r="A230" t="str">
        <v>49_01</v>
      </c>
      <c r="B230">
        <f ca="1">_xlfn.IFNA(IF(VLOOKUP(Pres_2022_T1!W230,LiaisonPolitique!$A$2:$C$13,3,FALSE)='Resultat (1)'!$A$1,Pres_2022_T1!Y230,0),0)</f>
        <v>367</v>
      </c>
      <c r="I230">
        <f ca="1">_xlfn.IFNA(IF(VLOOKUP(Pres_2022_T1!AD230,LiaisonPolitique!$A$2:$C$13,3,FALSE)='Resultat (1)'!$A$1,Pres_2022_T1!AF230,0),0)</f>
        <v>1209</v>
      </c>
      <c r="P230">
        <f ca="1">_xlfn.IFNA(IF(VLOOKUP(Pres_2022_T1!AK230,LiaisonPolitique!$A$2:$C$13,3,FALSE)='Resultat (1)'!$A$1,Pres_2022_T1!AM230,0),0)</f>
        <v>0</v>
      </c>
      <c r="W230">
        <f ca="1">_xlfn.IFNA(IF(VLOOKUP(Pres_2022_T1!AR230,LiaisonPolitique!$A$2:$C$13,3,FALSE)='Resultat (1)'!$A$1,Pres_2022_T1!AT230,0),0)</f>
        <v>0</v>
      </c>
      <c r="AD230">
        <f ca="1">_xlfn.IFNA(IF(VLOOKUP(Pres_2022_T1!AY230,LiaisonPolitique!$A$2:$C$13,3,FALSE)='Resultat (1)'!$A$1,Pres_2022_T1!BA230,0),0)</f>
        <v>0</v>
      </c>
      <c r="AK230">
        <f ca="1">_xlfn.IFNA(IF(VLOOKUP(Pres_2022_T1!BF230,LiaisonPolitique!$A$2:$C$13,3,FALSE)='Resultat (1)'!$A$1,Pres_2022_T1!BH230,0),0)</f>
        <v>0</v>
      </c>
      <c r="AR230">
        <f ca="1">_xlfn.IFNA(IF(VLOOKUP(Pres_2022_T1!BM230,LiaisonPolitique!$A$2:$C$13,3,FALSE)='Resultat (1)'!$A$1,Pres_2022_T1!BO230,0),0)</f>
        <v>14262</v>
      </c>
      <c r="AY230">
        <f ca="1">_xlfn.IFNA(IF(VLOOKUP(Pres_2022_T1!BT230,LiaisonPolitique!$A$2:$C$13,3,FALSE)='Resultat (1)'!$A$1,Pres_2022_T1!BV230,0),0)</f>
        <v>1457</v>
      </c>
      <c r="BF230">
        <f ca="1">_xlfn.IFNA(IF(VLOOKUP(Pres_2022_T1!CA230,LiaisonPolitique!$A$2:$C$13,3,FALSE)='Resultat (1)'!$A$1,Pres_2022_T1!CC230,0),0)</f>
        <v>4789</v>
      </c>
      <c r="BM230">
        <f ca="1">_xlfn.IFNA(IF(VLOOKUP(Pres_2022_T1!CH230,LiaisonPolitique!$A$2:$C$13,3,FALSE)='Resultat (1)'!$A$1,Pres_2022_T1!CJ230,0),0)</f>
        <v>0</v>
      </c>
      <c r="BT230">
        <f ca="1">_xlfn.IFNA(IF(VLOOKUP(Pres_2022_T1!CO230,LiaisonPolitique!$A$2:$C$13,3,FALSE)='Resultat (1)'!$A$1,Pres_2022_T1!CQ230,0),0)</f>
        <v>506</v>
      </c>
      <c r="CA230">
        <f ca="1">_xlfn.IFNA(IF(VLOOKUP(Pres_2022_T1!CV230,LiaisonPolitique!$A$2:$C$13,3,FALSE)='Resultat (1)'!$A$1,Pres_2022_T1!CX230,0),0)</f>
        <v>0</v>
      </c>
      <c r="CH230">
        <f t="shared" ca="1" si="3"/>
        <v>22590</v>
      </c>
    </row>
    <row r="231" spans="1:86" x14ac:dyDescent="0.6">
      <c r="A231" t="str">
        <v>49_02</v>
      </c>
      <c r="B231">
        <f ca="1">_xlfn.IFNA(IF(VLOOKUP(Pres_2022_T1!W231,LiaisonPolitique!$A$2:$C$13,3,FALSE)='Resultat (1)'!$A$1,Pres_2022_T1!Y231,0),0)</f>
        <v>520</v>
      </c>
      <c r="I231">
        <f ca="1">_xlfn.IFNA(IF(VLOOKUP(Pres_2022_T1!AD231,LiaisonPolitique!$A$2:$C$13,3,FALSE)='Resultat (1)'!$A$1,Pres_2022_T1!AF231,0),0)</f>
        <v>1455</v>
      </c>
      <c r="P231">
        <f ca="1">_xlfn.IFNA(IF(VLOOKUP(Pres_2022_T1!AK231,LiaisonPolitique!$A$2:$C$13,3,FALSE)='Resultat (1)'!$A$1,Pres_2022_T1!AM231,0),0)</f>
        <v>0</v>
      </c>
      <c r="W231">
        <f ca="1">_xlfn.IFNA(IF(VLOOKUP(Pres_2022_T1!AR231,LiaisonPolitique!$A$2:$C$13,3,FALSE)='Resultat (1)'!$A$1,Pres_2022_T1!AT231,0),0)</f>
        <v>0</v>
      </c>
      <c r="AD231">
        <f ca="1">_xlfn.IFNA(IF(VLOOKUP(Pres_2022_T1!AY231,LiaisonPolitique!$A$2:$C$13,3,FALSE)='Resultat (1)'!$A$1,Pres_2022_T1!BA231,0),0)</f>
        <v>0</v>
      </c>
      <c r="AK231">
        <f ca="1">_xlfn.IFNA(IF(VLOOKUP(Pres_2022_T1!BF231,LiaisonPolitique!$A$2:$C$13,3,FALSE)='Resultat (1)'!$A$1,Pres_2022_T1!BH231,0),0)</f>
        <v>0</v>
      </c>
      <c r="AR231">
        <f ca="1">_xlfn.IFNA(IF(VLOOKUP(Pres_2022_T1!BM231,LiaisonPolitique!$A$2:$C$13,3,FALSE)='Resultat (1)'!$A$1,Pres_2022_T1!BO231,0),0)</f>
        <v>15326</v>
      </c>
      <c r="AY231">
        <f ca="1">_xlfn.IFNA(IF(VLOOKUP(Pres_2022_T1!BT231,LiaisonPolitique!$A$2:$C$13,3,FALSE)='Resultat (1)'!$A$1,Pres_2022_T1!BV231,0),0)</f>
        <v>1566</v>
      </c>
      <c r="BF231">
        <f ca="1">_xlfn.IFNA(IF(VLOOKUP(Pres_2022_T1!CA231,LiaisonPolitique!$A$2:$C$13,3,FALSE)='Resultat (1)'!$A$1,Pres_2022_T1!CC231,0),0)</f>
        <v>4858</v>
      </c>
      <c r="BM231">
        <f ca="1">_xlfn.IFNA(IF(VLOOKUP(Pres_2022_T1!CH231,LiaisonPolitique!$A$2:$C$13,3,FALSE)='Resultat (1)'!$A$1,Pres_2022_T1!CJ231,0),0)</f>
        <v>0</v>
      </c>
      <c r="BT231">
        <f ca="1">_xlfn.IFNA(IF(VLOOKUP(Pres_2022_T1!CO231,LiaisonPolitique!$A$2:$C$13,3,FALSE)='Resultat (1)'!$A$1,Pres_2022_T1!CQ231,0),0)</f>
        <v>591</v>
      </c>
      <c r="CA231">
        <f ca="1">_xlfn.IFNA(IF(VLOOKUP(Pres_2022_T1!CV231,LiaisonPolitique!$A$2:$C$13,3,FALSE)='Resultat (1)'!$A$1,Pres_2022_T1!CX231,0),0)</f>
        <v>0</v>
      </c>
      <c r="CH231">
        <f t="shared" ca="1" si="3"/>
        <v>24316</v>
      </c>
    </row>
    <row r="232" spans="1:86" x14ac:dyDescent="0.6">
      <c r="A232" t="str">
        <v>49_03</v>
      </c>
      <c r="B232">
        <f ca="1">_xlfn.IFNA(IF(VLOOKUP(Pres_2022_T1!W232,LiaisonPolitique!$A$2:$C$13,3,FALSE)='Resultat (1)'!$A$1,Pres_2022_T1!Y232,0),0)</f>
        <v>418</v>
      </c>
      <c r="I232">
        <f ca="1">_xlfn.IFNA(IF(VLOOKUP(Pres_2022_T1!AD232,LiaisonPolitique!$A$2:$C$13,3,FALSE)='Resultat (1)'!$A$1,Pres_2022_T1!AF232,0),0)</f>
        <v>1122</v>
      </c>
      <c r="P232">
        <f ca="1">_xlfn.IFNA(IF(VLOOKUP(Pres_2022_T1!AK232,LiaisonPolitique!$A$2:$C$13,3,FALSE)='Resultat (1)'!$A$1,Pres_2022_T1!AM232,0),0)</f>
        <v>0</v>
      </c>
      <c r="W232">
        <f ca="1">_xlfn.IFNA(IF(VLOOKUP(Pres_2022_T1!AR232,LiaisonPolitique!$A$2:$C$13,3,FALSE)='Resultat (1)'!$A$1,Pres_2022_T1!AT232,0),0)</f>
        <v>0</v>
      </c>
      <c r="AD232">
        <f ca="1">_xlfn.IFNA(IF(VLOOKUP(Pres_2022_T1!AY232,LiaisonPolitique!$A$2:$C$13,3,FALSE)='Resultat (1)'!$A$1,Pres_2022_T1!BA232,0),0)</f>
        <v>0</v>
      </c>
      <c r="AK232">
        <f ca="1">_xlfn.IFNA(IF(VLOOKUP(Pres_2022_T1!BF232,LiaisonPolitique!$A$2:$C$13,3,FALSE)='Resultat (1)'!$A$1,Pres_2022_T1!BH232,0),0)</f>
        <v>0</v>
      </c>
      <c r="AR232">
        <f ca="1">_xlfn.IFNA(IF(VLOOKUP(Pres_2022_T1!BM232,LiaisonPolitique!$A$2:$C$13,3,FALSE)='Resultat (1)'!$A$1,Pres_2022_T1!BO232,0),0)</f>
        <v>8378</v>
      </c>
      <c r="AY232">
        <f ca="1">_xlfn.IFNA(IF(VLOOKUP(Pres_2022_T1!BT232,LiaisonPolitique!$A$2:$C$13,3,FALSE)='Resultat (1)'!$A$1,Pres_2022_T1!BV232,0),0)</f>
        <v>918</v>
      </c>
      <c r="BF232">
        <f ca="1">_xlfn.IFNA(IF(VLOOKUP(Pres_2022_T1!CA232,LiaisonPolitique!$A$2:$C$13,3,FALSE)='Resultat (1)'!$A$1,Pres_2022_T1!CC232,0),0)</f>
        <v>2340</v>
      </c>
      <c r="BM232">
        <f ca="1">_xlfn.IFNA(IF(VLOOKUP(Pres_2022_T1!CH232,LiaisonPolitique!$A$2:$C$13,3,FALSE)='Resultat (1)'!$A$1,Pres_2022_T1!CJ232,0),0)</f>
        <v>0</v>
      </c>
      <c r="BT232">
        <f ca="1">_xlfn.IFNA(IF(VLOOKUP(Pres_2022_T1!CO232,LiaisonPolitique!$A$2:$C$13,3,FALSE)='Resultat (1)'!$A$1,Pres_2022_T1!CQ232,0),0)</f>
        <v>512</v>
      </c>
      <c r="CA232">
        <f ca="1">_xlfn.IFNA(IF(VLOOKUP(Pres_2022_T1!CV232,LiaisonPolitique!$A$2:$C$13,3,FALSE)='Resultat (1)'!$A$1,Pres_2022_T1!CX232,0),0)</f>
        <v>0</v>
      </c>
      <c r="CH232">
        <f t="shared" ca="1" si="3"/>
        <v>13688</v>
      </c>
    </row>
    <row r="233" spans="1:86" x14ac:dyDescent="0.6">
      <c r="A233" t="str">
        <v>49_04</v>
      </c>
      <c r="B233">
        <f ca="1">_xlfn.IFNA(IF(VLOOKUP(Pres_2022_T1!W233,LiaisonPolitique!$A$2:$C$13,3,FALSE)='Resultat (1)'!$A$1,Pres_2022_T1!Y233,0),0)</f>
        <v>402</v>
      </c>
      <c r="I233">
        <f ca="1">_xlfn.IFNA(IF(VLOOKUP(Pres_2022_T1!AD233,LiaisonPolitique!$A$2:$C$13,3,FALSE)='Resultat (1)'!$A$1,Pres_2022_T1!AF233,0),0)</f>
        <v>1010</v>
      </c>
      <c r="P233">
        <f ca="1">_xlfn.IFNA(IF(VLOOKUP(Pres_2022_T1!AK233,LiaisonPolitique!$A$2:$C$13,3,FALSE)='Resultat (1)'!$A$1,Pres_2022_T1!AM233,0),0)</f>
        <v>0</v>
      </c>
      <c r="W233">
        <f ca="1">_xlfn.IFNA(IF(VLOOKUP(Pres_2022_T1!AR233,LiaisonPolitique!$A$2:$C$13,3,FALSE)='Resultat (1)'!$A$1,Pres_2022_T1!AT233,0),0)</f>
        <v>0</v>
      </c>
      <c r="AD233">
        <f ca="1">_xlfn.IFNA(IF(VLOOKUP(Pres_2022_T1!AY233,LiaisonPolitique!$A$2:$C$13,3,FALSE)='Resultat (1)'!$A$1,Pres_2022_T1!BA233,0),0)</f>
        <v>0</v>
      </c>
      <c r="AK233">
        <f ca="1">_xlfn.IFNA(IF(VLOOKUP(Pres_2022_T1!BF233,LiaisonPolitique!$A$2:$C$13,3,FALSE)='Resultat (1)'!$A$1,Pres_2022_T1!BH233,0),0)</f>
        <v>0</v>
      </c>
      <c r="AR233">
        <f ca="1">_xlfn.IFNA(IF(VLOOKUP(Pres_2022_T1!BM233,LiaisonPolitique!$A$2:$C$13,3,FALSE)='Resultat (1)'!$A$1,Pres_2022_T1!BO233,0),0)</f>
        <v>8565</v>
      </c>
      <c r="AY233">
        <f ca="1">_xlfn.IFNA(IF(VLOOKUP(Pres_2022_T1!BT233,LiaisonPolitique!$A$2:$C$13,3,FALSE)='Resultat (1)'!$A$1,Pres_2022_T1!BV233,0),0)</f>
        <v>921</v>
      </c>
      <c r="BF233">
        <f ca="1">_xlfn.IFNA(IF(VLOOKUP(Pres_2022_T1!CA233,LiaisonPolitique!$A$2:$C$13,3,FALSE)='Resultat (1)'!$A$1,Pres_2022_T1!CC233,0),0)</f>
        <v>2798</v>
      </c>
      <c r="BM233">
        <f ca="1">_xlfn.IFNA(IF(VLOOKUP(Pres_2022_T1!CH233,LiaisonPolitique!$A$2:$C$13,3,FALSE)='Resultat (1)'!$A$1,Pres_2022_T1!CJ233,0),0)</f>
        <v>0</v>
      </c>
      <c r="BT233">
        <f ca="1">_xlfn.IFNA(IF(VLOOKUP(Pres_2022_T1!CO233,LiaisonPolitique!$A$2:$C$13,3,FALSE)='Resultat (1)'!$A$1,Pres_2022_T1!CQ233,0),0)</f>
        <v>474</v>
      </c>
      <c r="CA233">
        <f ca="1">_xlfn.IFNA(IF(VLOOKUP(Pres_2022_T1!CV233,LiaisonPolitique!$A$2:$C$13,3,FALSE)='Resultat (1)'!$A$1,Pres_2022_T1!CX233,0),0)</f>
        <v>0</v>
      </c>
      <c r="CH233">
        <f t="shared" ca="1" si="3"/>
        <v>14170</v>
      </c>
    </row>
    <row r="234" spans="1:86" x14ac:dyDescent="0.6">
      <c r="A234" t="str">
        <v>49_05</v>
      </c>
      <c r="B234">
        <f ca="1">_xlfn.IFNA(IF(VLOOKUP(Pres_2022_T1!W234,LiaisonPolitique!$A$2:$C$13,3,FALSE)='Resultat (1)'!$A$1,Pres_2022_T1!Y234,0),0)</f>
        <v>408</v>
      </c>
      <c r="I234">
        <f ca="1">_xlfn.IFNA(IF(VLOOKUP(Pres_2022_T1!AD234,LiaisonPolitique!$A$2:$C$13,3,FALSE)='Resultat (1)'!$A$1,Pres_2022_T1!AF234,0),0)</f>
        <v>1052</v>
      </c>
      <c r="P234">
        <f ca="1">_xlfn.IFNA(IF(VLOOKUP(Pres_2022_T1!AK234,LiaisonPolitique!$A$2:$C$13,3,FALSE)='Resultat (1)'!$A$1,Pres_2022_T1!AM234,0),0)</f>
        <v>0</v>
      </c>
      <c r="W234">
        <f ca="1">_xlfn.IFNA(IF(VLOOKUP(Pres_2022_T1!AR234,LiaisonPolitique!$A$2:$C$13,3,FALSE)='Resultat (1)'!$A$1,Pres_2022_T1!AT234,0),0)</f>
        <v>0</v>
      </c>
      <c r="AD234">
        <f ca="1">_xlfn.IFNA(IF(VLOOKUP(Pres_2022_T1!AY234,LiaisonPolitique!$A$2:$C$13,3,FALSE)='Resultat (1)'!$A$1,Pres_2022_T1!BA234,0),0)</f>
        <v>0</v>
      </c>
      <c r="AK234">
        <f ca="1">_xlfn.IFNA(IF(VLOOKUP(Pres_2022_T1!BF234,LiaisonPolitique!$A$2:$C$13,3,FALSE)='Resultat (1)'!$A$1,Pres_2022_T1!BH234,0),0)</f>
        <v>0</v>
      </c>
      <c r="AR234">
        <f ca="1">_xlfn.IFNA(IF(VLOOKUP(Pres_2022_T1!BM234,LiaisonPolitique!$A$2:$C$13,3,FALSE)='Resultat (1)'!$A$1,Pres_2022_T1!BO234,0),0)</f>
        <v>9572</v>
      </c>
      <c r="AY234">
        <f ca="1">_xlfn.IFNA(IF(VLOOKUP(Pres_2022_T1!BT234,LiaisonPolitique!$A$2:$C$13,3,FALSE)='Resultat (1)'!$A$1,Pres_2022_T1!BV234,0),0)</f>
        <v>1229</v>
      </c>
      <c r="BF234">
        <f ca="1">_xlfn.IFNA(IF(VLOOKUP(Pres_2022_T1!CA234,LiaisonPolitique!$A$2:$C$13,3,FALSE)='Resultat (1)'!$A$1,Pres_2022_T1!CC234,0),0)</f>
        <v>3346</v>
      </c>
      <c r="BM234">
        <f ca="1">_xlfn.IFNA(IF(VLOOKUP(Pres_2022_T1!CH234,LiaisonPolitique!$A$2:$C$13,3,FALSE)='Resultat (1)'!$A$1,Pres_2022_T1!CJ234,0),0)</f>
        <v>0</v>
      </c>
      <c r="BT234">
        <f ca="1">_xlfn.IFNA(IF(VLOOKUP(Pres_2022_T1!CO234,LiaisonPolitique!$A$2:$C$13,3,FALSE)='Resultat (1)'!$A$1,Pres_2022_T1!CQ234,0),0)</f>
        <v>421</v>
      </c>
      <c r="CA234">
        <f ca="1">_xlfn.IFNA(IF(VLOOKUP(Pres_2022_T1!CV234,LiaisonPolitique!$A$2:$C$13,3,FALSE)='Resultat (1)'!$A$1,Pres_2022_T1!CX234,0),0)</f>
        <v>0</v>
      </c>
      <c r="CH234">
        <f t="shared" ca="1" si="3"/>
        <v>16028</v>
      </c>
    </row>
    <row r="235" spans="1:86" x14ac:dyDescent="0.6">
      <c r="A235" t="str">
        <v>49_06</v>
      </c>
      <c r="B235">
        <f ca="1">_xlfn.IFNA(IF(VLOOKUP(Pres_2022_T1!W235,LiaisonPolitique!$A$2:$C$13,3,FALSE)='Resultat (1)'!$A$1,Pres_2022_T1!Y235,0),0)</f>
        <v>550</v>
      </c>
      <c r="I235">
        <f ca="1">_xlfn.IFNA(IF(VLOOKUP(Pres_2022_T1!AD235,LiaisonPolitique!$A$2:$C$13,3,FALSE)='Resultat (1)'!$A$1,Pres_2022_T1!AF235,0),0)</f>
        <v>1281</v>
      </c>
      <c r="P235">
        <f ca="1">_xlfn.IFNA(IF(VLOOKUP(Pres_2022_T1!AK235,LiaisonPolitique!$A$2:$C$13,3,FALSE)='Resultat (1)'!$A$1,Pres_2022_T1!AM235,0),0)</f>
        <v>0</v>
      </c>
      <c r="W235">
        <f ca="1">_xlfn.IFNA(IF(VLOOKUP(Pres_2022_T1!AR235,LiaisonPolitique!$A$2:$C$13,3,FALSE)='Resultat (1)'!$A$1,Pres_2022_T1!AT235,0),0)</f>
        <v>0</v>
      </c>
      <c r="AD235">
        <f ca="1">_xlfn.IFNA(IF(VLOOKUP(Pres_2022_T1!AY235,LiaisonPolitique!$A$2:$C$13,3,FALSE)='Resultat (1)'!$A$1,Pres_2022_T1!BA235,0),0)</f>
        <v>0</v>
      </c>
      <c r="AK235">
        <f ca="1">_xlfn.IFNA(IF(VLOOKUP(Pres_2022_T1!BF235,LiaisonPolitique!$A$2:$C$13,3,FALSE)='Resultat (1)'!$A$1,Pres_2022_T1!BH235,0),0)</f>
        <v>0</v>
      </c>
      <c r="AR235">
        <f ca="1">_xlfn.IFNA(IF(VLOOKUP(Pres_2022_T1!BM235,LiaisonPolitique!$A$2:$C$13,3,FALSE)='Resultat (1)'!$A$1,Pres_2022_T1!BO235,0),0)</f>
        <v>13022</v>
      </c>
      <c r="AY235">
        <f ca="1">_xlfn.IFNA(IF(VLOOKUP(Pres_2022_T1!BT235,LiaisonPolitique!$A$2:$C$13,3,FALSE)='Resultat (1)'!$A$1,Pres_2022_T1!BV235,0),0)</f>
        <v>1425</v>
      </c>
      <c r="BF235">
        <f ca="1">_xlfn.IFNA(IF(VLOOKUP(Pres_2022_T1!CA235,LiaisonPolitique!$A$2:$C$13,3,FALSE)='Resultat (1)'!$A$1,Pres_2022_T1!CC235,0),0)</f>
        <v>4529</v>
      </c>
      <c r="BM235">
        <f ca="1">_xlfn.IFNA(IF(VLOOKUP(Pres_2022_T1!CH235,LiaisonPolitique!$A$2:$C$13,3,FALSE)='Resultat (1)'!$A$1,Pres_2022_T1!CJ235,0),0)</f>
        <v>0</v>
      </c>
      <c r="BT235">
        <f ca="1">_xlfn.IFNA(IF(VLOOKUP(Pres_2022_T1!CO235,LiaisonPolitique!$A$2:$C$13,3,FALSE)='Resultat (1)'!$A$1,Pres_2022_T1!CQ235,0),0)</f>
        <v>658</v>
      </c>
      <c r="CA235">
        <f ca="1">_xlfn.IFNA(IF(VLOOKUP(Pres_2022_T1!CV235,LiaisonPolitique!$A$2:$C$13,3,FALSE)='Resultat (1)'!$A$1,Pres_2022_T1!CX235,0),0)</f>
        <v>0</v>
      </c>
      <c r="CH235">
        <f t="shared" ca="1" si="3"/>
        <v>21465</v>
      </c>
    </row>
    <row r="236" spans="1:86" x14ac:dyDescent="0.6">
      <c r="A236" t="str">
        <v>49_07</v>
      </c>
      <c r="B236">
        <f ca="1">_xlfn.IFNA(IF(VLOOKUP(Pres_2022_T1!W236,LiaisonPolitique!$A$2:$C$13,3,FALSE)='Resultat (1)'!$A$1,Pres_2022_T1!Y236,0),0)</f>
        <v>406</v>
      </c>
      <c r="I236">
        <f ca="1">_xlfn.IFNA(IF(VLOOKUP(Pres_2022_T1!AD236,LiaisonPolitique!$A$2:$C$13,3,FALSE)='Resultat (1)'!$A$1,Pres_2022_T1!AF236,0),0)</f>
        <v>1233</v>
      </c>
      <c r="P236">
        <f ca="1">_xlfn.IFNA(IF(VLOOKUP(Pres_2022_T1!AK236,LiaisonPolitique!$A$2:$C$13,3,FALSE)='Resultat (1)'!$A$1,Pres_2022_T1!AM236,0),0)</f>
        <v>0</v>
      </c>
      <c r="W236">
        <f ca="1">_xlfn.IFNA(IF(VLOOKUP(Pres_2022_T1!AR236,LiaisonPolitique!$A$2:$C$13,3,FALSE)='Resultat (1)'!$A$1,Pres_2022_T1!AT236,0),0)</f>
        <v>0</v>
      </c>
      <c r="AD236">
        <f ca="1">_xlfn.IFNA(IF(VLOOKUP(Pres_2022_T1!AY236,LiaisonPolitique!$A$2:$C$13,3,FALSE)='Resultat (1)'!$A$1,Pres_2022_T1!BA236,0),0)</f>
        <v>0</v>
      </c>
      <c r="AK236">
        <f ca="1">_xlfn.IFNA(IF(VLOOKUP(Pres_2022_T1!BF236,LiaisonPolitique!$A$2:$C$13,3,FALSE)='Resultat (1)'!$A$1,Pres_2022_T1!BH236,0),0)</f>
        <v>0</v>
      </c>
      <c r="AR236">
        <f ca="1">_xlfn.IFNA(IF(VLOOKUP(Pres_2022_T1!BM236,LiaisonPolitique!$A$2:$C$13,3,FALSE)='Resultat (1)'!$A$1,Pres_2022_T1!BO236,0),0)</f>
        <v>11491</v>
      </c>
      <c r="AY236">
        <f ca="1">_xlfn.IFNA(IF(VLOOKUP(Pres_2022_T1!BT236,LiaisonPolitique!$A$2:$C$13,3,FALSE)='Resultat (1)'!$A$1,Pres_2022_T1!BV236,0),0)</f>
        <v>1285</v>
      </c>
      <c r="BF236">
        <f ca="1">_xlfn.IFNA(IF(VLOOKUP(Pres_2022_T1!CA236,LiaisonPolitique!$A$2:$C$13,3,FALSE)='Resultat (1)'!$A$1,Pres_2022_T1!CC236,0),0)</f>
        <v>3975</v>
      </c>
      <c r="BM236">
        <f ca="1">_xlfn.IFNA(IF(VLOOKUP(Pres_2022_T1!CH236,LiaisonPolitique!$A$2:$C$13,3,FALSE)='Resultat (1)'!$A$1,Pres_2022_T1!CJ236,0),0)</f>
        <v>0</v>
      </c>
      <c r="BT236">
        <f ca="1">_xlfn.IFNA(IF(VLOOKUP(Pres_2022_T1!CO236,LiaisonPolitique!$A$2:$C$13,3,FALSE)='Resultat (1)'!$A$1,Pres_2022_T1!CQ236,0),0)</f>
        <v>501</v>
      </c>
      <c r="CA236">
        <f ca="1">_xlfn.IFNA(IF(VLOOKUP(Pres_2022_T1!CV236,LiaisonPolitique!$A$2:$C$13,3,FALSE)='Resultat (1)'!$A$1,Pres_2022_T1!CX236,0),0)</f>
        <v>0</v>
      </c>
      <c r="CH236">
        <f t="shared" ca="1" si="3"/>
        <v>18891</v>
      </c>
    </row>
    <row r="237" spans="1:86" x14ac:dyDescent="0.6">
      <c r="A237" t="str">
        <v>50_01</v>
      </c>
      <c r="B237">
        <f ca="1">_xlfn.IFNA(IF(VLOOKUP(Pres_2022_T1!W237,LiaisonPolitique!$A$2:$C$13,3,FALSE)='Resultat (1)'!$A$1,Pres_2022_T1!Y237,0),0)</f>
        <v>531</v>
      </c>
      <c r="I237">
        <f ca="1">_xlfn.IFNA(IF(VLOOKUP(Pres_2022_T1!AD237,LiaisonPolitique!$A$2:$C$13,3,FALSE)='Resultat (1)'!$A$1,Pres_2022_T1!AF237,0),0)</f>
        <v>1413</v>
      </c>
      <c r="P237">
        <f ca="1">_xlfn.IFNA(IF(VLOOKUP(Pres_2022_T1!AK237,LiaisonPolitique!$A$2:$C$13,3,FALSE)='Resultat (1)'!$A$1,Pres_2022_T1!AM237,0),0)</f>
        <v>0</v>
      </c>
      <c r="W237">
        <f ca="1">_xlfn.IFNA(IF(VLOOKUP(Pres_2022_T1!AR237,LiaisonPolitique!$A$2:$C$13,3,FALSE)='Resultat (1)'!$A$1,Pres_2022_T1!AT237,0),0)</f>
        <v>0</v>
      </c>
      <c r="AD237">
        <f ca="1">_xlfn.IFNA(IF(VLOOKUP(Pres_2022_T1!AY237,LiaisonPolitique!$A$2:$C$13,3,FALSE)='Resultat (1)'!$A$1,Pres_2022_T1!BA237,0),0)</f>
        <v>0</v>
      </c>
      <c r="AK237">
        <f ca="1">_xlfn.IFNA(IF(VLOOKUP(Pres_2022_T1!BF237,LiaisonPolitique!$A$2:$C$13,3,FALSE)='Resultat (1)'!$A$1,Pres_2022_T1!BH237,0),0)</f>
        <v>0</v>
      </c>
      <c r="AR237">
        <f ca="1">_xlfn.IFNA(IF(VLOOKUP(Pres_2022_T1!BM237,LiaisonPolitique!$A$2:$C$13,3,FALSE)='Resultat (1)'!$A$1,Pres_2022_T1!BO237,0),0)</f>
        <v>9621</v>
      </c>
      <c r="AY237">
        <f ca="1">_xlfn.IFNA(IF(VLOOKUP(Pres_2022_T1!BT237,LiaisonPolitique!$A$2:$C$13,3,FALSE)='Resultat (1)'!$A$1,Pres_2022_T1!BV237,0),0)</f>
        <v>1212</v>
      </c>
      <c r="BF237">
        <f ca="1">_xlfn.IFNA(IF(VLOOKUP(Pres_2022_T1!CA237,LiaisonPolitique!$A$2:$C$13,3,FALSE)='Resultat (1)'!$A$1,Pres_2022_T1!CC237,0),0)</f>
        <v>2698</v>
      </c>
      <c r="BM237">
        <f ca="1">_xlfn.IFNA(IF(VLOOKUP(Pres_2022_T1!CH237,LiaisonPolitique!$A$2:$C$13,3,FALSE)='Resultat (1)'!$A$1,Pres_2022_T1!CJ237,0),0)</f>
        <v>0</v>
      </c>
      <c r="BT237">
        <f ca="1">_xlfn.IFNA(IF(VLOOKUP(Pres_2022_T1!CO237,LiaisonPolitique!$A$2:$C$13,3,FALSE)='Resultat (1)'!$A$1,Pres_2022_T1!CQ237,0),0)</f>
        <v>614</v>
      </c>
      <c r="CA237">
        <f ca="1">_xlfn.IFNA(IF(VLOOKUP(Pres_2022_T1!CV237,LiaisonPolitique!$A$2:$C$13,3,FALSE)='Resultat (1)'!$A$1,Pres_2022_T1!CX237,0),0)</f>
        <v>0</v>
      </c>
      <c r="CH237">
        <f t="shared" ca="1" si="3"/>
        <v>16089</v>
      </c>
    </row>
    <row r="238" spans="1:86" x14ac:dyDescent="0.6">
      <c r="A238" t="str">
        <v>50_02</v>
      </c>
      <c r="B238">
        <f ca="1">_xlfn.IFNA(IF(VLOOKUP(Pres_2022_T1!W238,LiaisonPolitique!$A$2:$C$13,3,FALSE)='Resultat (1)'!$A$1,Pres_2022_T1!Y238,0),0)</f>
        <v>524</v>
      </c>
      <c r="I238">
        <f ca="1">_xlfn.IFNA(IF(VLOOKUP(Pres_2022_T1!AD238,LiaisonPolitique!$A$2:$C$13,3,FALSE)='Resultat (1)'!$A$1,Pres_2022_T1!AF238,0),0)</f>
        <v>1544</v>
      </c>
      <c r="P238">
        <f ca="1">_xlfn.IFNA(IF(VLOOKUP(Pres_2022_T1!AK238,LiaisonPolitique!$A$2:$C$13,3,FALSE)='Resultat (1)'!$A$1,Pres_2022_T1!AM238,0),0)</f>
        <v>0</v>
      </c>
      <c r="W238">
        <f ca="1">_xlfn.IFNA(IF(VLOOKUP(Pres_2022_T1!AR238,LiaisonPolitique!$A$2:$C$13,3,FALSE)='Resultat (1)'!$A$1,Pres_2022_T1!AT238,0),0)</f>
        <v>0</v>
      </c>
      <c r="AD238">
        <f ca="1">_xlfn.IFNA(IF(VLOOKUP(Pres_2022_T1!AY238,LiaisonPolitique!$A$2:$C$13,3,FALSE)='Resultat (1)'!$A$1,Pres_2022_T1!BA238,0),0)</f>
        <v>0</v>
      </c>
      <c r="AK238">
        <f ca="1">_xlfn.IFNA(IF(VLOOKUP(Pres_2022_T1!BF238,LiaisonPolitique!$A$2:$C$13,3,FALSE)='Resultat (1)'!$A$1,Pres_2022_T1!BH238,0),0)</f>
        <v>0</v>
      </c>
      <c r="AR238">
        <f ca="1">_xlfn.IFNA(IF(VLOOKUP(Pres_2022_T1!BM238,LiaisonPolitique!$A$2:$C$13,3,FALSE)='Resultat (1)'!$A$1,Pres_2022_T1!BO238,0),0)</f>
        <v>10962</v>
      </c>
      <c r="AY238">
        <f ca="1">_xlfn.IFNA(IF(VLOOKUP(Pres_2022_T1!BT238,LiaisonPolitique!$A$2:$C$13,3,FALSE)='Resultat (1)'!$A$1,Pres_2022_T1!BV238,0),0)</f>
        <v>1190</v>
      </c>
      <c r="BF238">
        <f ca="1">_xlfn.IFNA(IF(VLOOKUP(Pres_2022_T1!CA238,LiaisonPolitique!$A$2:$C$13,3,FALSE)='Resultat (1)'!$A$1,Pres_2022_T1!CC238,0),0)</f>
        <v>3020</v>
      </c>
      <c r="BM238">
        <f ca="1">_xlfn.IFNA(IF(VLOOKUP(Pres_2022_T1!CH238,LiaisonPolitique!$A$2:$C$13,3,FALSE)='Resultat (1)'!$A$1,Pres_2022_T1!CJ238,0),0)</f>
        <v>0</v>
      </c>
      <c r="BT238">
        <f ca="1">_xlfn.IFNA(IF(VLOOKUP(Pres_2022_T1!CO238,LiaisonPolitique!$A$2:$C$13,3,FALSE)='Resultat (1)'!$A$1,Pres_2022_T1!CQ238,0),0)</f>
        <v>635</v>
      </c>
      <c r="CA238">
        <f ca="1">_xlfn.IFNA(IF(VLOOKUP(Pres_2022_T1!CV238,LiaisonPolitique!$A$2:$C$13,3,FALSE)='Resultat (1)'!$A$1,Pres_2022_T1!CX238,0),0)</f>
        <v>0</v>
      </c>
      <c r="CH238">
        <f t="shared" ca="1" si="3"/>
        <v>17875</v>
      </c>
    </row>
    <row r="239" spans="1:86" x14ac:dyDescent="0.6">
      <c r="A239" t="str">
        <v>50_03</v>
      </c>
      <c r="B239">
        <f ca="1">_xlfn.IFNA(IF(VLOOKUP(Pres_2022_T1!W239,LiaisonPolitique!$A$2:$C$13,3,FALSE)='Resultat (1)'!$A$1,Pres_2022_T1!Y239,0),0)</f>
        <v>681</v>
      </c>
      <c r="I239">
        <f ca="1">_xlfn.IFNA(IF(VLOOKUP(Pres_2022_T1!AD239,LiaisonPolitique!$A$2:$C$13,3,FALSE)='Resultat (1)'!$A$1,Pres_2022_T1!AF239,0),0)</f>
        <v>2144</v>
      </c>
      <c r="P239">
        <f ca="1">_xlfn.IFNA(IF(VLOOKUP(Pres_2022_T1!AK239,LiaisonPolitique!$A$2:$C$13,3,FALSE)='Resultat (1)'!$A$1,Pres_2022_T1!AM239,0),0)</f>
        <v>0</v>
      </c>
      <c r="W239">
        <f ca="1">_xlfn.IFNA(IF(VLOOKUP(Pres_2022_T1!AR239,LiaisonPolitique!$A$2:$C$13,3,FALSE)='Resultat (1)'!$A$1,Pres_2022_T1!AT239,0),0)</f>
        <v>0</v>
      </c>
      <c r="AD239">
        <f ca="1">_xlfn.IFNA(IF(VLOOKUP(Pres_2022_T1!AY239,LiaisonPolitique!$A$2:$C$13,3,FALSE)='Resultat (1)'!$A$1,Pres_2022_T1!BA239,0),0)</f>
        <v>0</v>
      </c>
      <c r="AK239">
        <f ca="1">_xlfn.IFNA(IF(VLOOKUP(Pres_2022_T1!BF239,LiaisonPolitique!$A$2:$C$13,3,FALSE)='Resultat (1)'!$A$1,Pres_2022_T1!BH239,0),0)</f>
        <v>0</v>
      </c>
      <c r="AR239">
        <f ca="1">_xlfn.IFNA(IF(VLOOKUP(Pres_2022_T1!BM239,LiaisonPolitique!$A$2:$C$13,3,FALSE)='Resultat (1)'!$A$1,Pres_2022_T1!BO239,0),0)</f>
        <v>13192</v>
      </c>
      <c r="AY239">
        <f ca="1">_xlfn.IFNA(IF(VLOOKUP(Pres_2022_T1!BT239,LiaisonPolitique!$A$2:$C$13,3,FALSE)='Resultat (1)'!$A$1,Pres_2022_T1!BV239,0),0)</f>
        <v>1498</v>
      </c>
      <c r="BF239">
        <f ca="1">_xlfn.IFNA(IF(VLOOKUP(Pres_2022_T1!CA239,LiaisonPolitique!$A$2:$C$13,3,FALSE)='Resultat (1)'!$A$1,Pres_2022_T1!CC239,0),0)</f>
        <v>3342</v>
      </c>
      <c r="BM239">
        <f ca="1">_xlfn.IFNA(IF(VLOOKUP(Pres_2022_T1!CH239,LiaisonPolitique!$A$2:$C$13,3,FALSE)='Resultat (1)'!$A$1,Pres_2022_T1!CJ239,0),0)</f>
        <v>0</v>
      </c>
      <c r="BT239">
        <f ca="1">_xlfn.IFNA(IF(VLOOKUP(Pres_2022_T1!CO239,LiaisonPolitique!$A$2:$C$13,3,FALSE)='Resultat (1)'!$A$1,Pres_2022_T1!CQ239,0),0)</f>
        <v>832</v>
      </c>
      <c r="CA239">
        <f ca="1">_xlfn.IFNA(IF(VLOOKUP(Pres_2022_T1!CV239,LiaisonPolitique!$A$2:$C$13,3,FALSE)='Resultat (1)'!$A$1,Pres_2022_T1!CX239,0),0)</f>
        <v>0</v>
      </c>
      <c r="CH239">
        <f t="shared" ca="1" si="3"/>
        <v>21689</v>
      </c>
    </row>
    <row r="240" spans="1:86" x14ac:dyDescent="0.6">
      <c r="A240" t="str">
        <v>50_04</v>
      </c>
      <c r="B240">
        <f ca="1">_xlfn.IFNA(IF(VLOOKUP(Pres_2022_T1!W240,LiaisonPolitique!$A$2:$C$13,3,FALSE)='Resultat (1)'!$A$1,Pres_2022_T1!Y240,0),0)</f>
        <v>513</v>
      </c>
      <c r="I240">
        <f ca="1">_xlfn.IFNA(IF(VLOOKUP(Pres_2022_T1!AD240,LiaisonPolitique!$A$2:$C$13,3,FALSE)='Resultat (1)'!$A$1,Pres_2022_T1!AF240,0),0)</f>
        <v>2267</v>
      </c>
      <c r="P240">
        <f ca="1">_xlfn.IFNA(IF(VLOOKUP(Pres_2022_T1!AK240,LiaisonPolitique!$A$2:$C$13,3,FALSE)='Resultat (1)'!$A$1,Pres_2022_T1!AM240,0),0)</f>
        <v>0</v>
      </c>
      <c r="W240">
        <f ca="1">_xlfn.IFNA(IF(VLOOKUP(Pres_2022_T1!AR240,LiaisonPolitique!$A$2:$C$13,3,FALSE)='Resultat (1)'!$A$1,Pres_2022_T1!AT240,0),0)</f>
        <v>0</v>
      </c>
      <c r="AD240">
        <f ca="1">_xlfn.IFNA(IF(VLOOKUP(Pres_2022_T1!AY240,LiaisonPolitique!$A$2:$C$13,3,FALSE)='Resultat (1)'!$A$1,Pres_2022_T1!BA240,0),0)</f>
        <v>0</v>
      </c>
      <c r="AK240">
        <f ca="1">_xlfn.IFNA(IF(VLOOKUP(Pres_2022_T1!BF240,LiaisonPolitique!$A$2:$C$13,3,FALSE)='Resultat (1)'!$A$1,Pres_2022_T1!BH240,0),0)</f>
        <v>0</v>
      </c>
      <c r="AR240">
        <f ca="1">_xlfn.IFNA(IF(VLOOKUP(Pres_2022_T1!BM240,LiaisonPolitique!$A$2:$C$13,3,FALSE)='Resultat (1)'!$A$1,Pres_2022_T1!BO240,0),0)</f>
        <v>13165</v>
      </c>
      <c r="AY240">
        <f ca="1">_xlfn.IFNA(IF(VLOOKUP(Pres_2022_T1!BT240,LiaisonPolitique!$A$2:$C$13,3,FALSE)='Resultat (1)'!$A$1,Pres_2022_T1!BV240,0),0)</f>
        <v>1953</v>
      </c>
      <c r="BF240">
        <f ca="1">_xlfn.IFNA(IF(VLOOKUP(Pres_2022_T1!CA240,LiaisonPolitique!$A$2:$C$13,3,FALSE)='Resultat (1)'!$A$1,Pres_2022_T1!CC240,0),0)</f>
        <v>2813</v>
      </c>
      <c r="BM240">
        <f ca="1">_xlfn.IFNA(IF(VLOOKUP(Pres_2022_T1!CH240,LiaisonPolitique!$A$2:$C$13,3,FALSE)='Resultat (1)'!$A$1,Pres_2022_T1!CJ240,0),0)</f>
        <v>0</v>
      </c>
      <c r="BT240">
        <f ca="1">_xlfn.IFNA(IF(VLOOKUP(Pres_2022_T1!CO240,LiaisonPolitique!$A$2:$C$13,3,FALSE)='Resultat (1)'!$A$1,Pres_2022_T1!CQ240,0),0)</f>
        <v>639</v>
      </c>
      <c r="CA240">
        <f ca="1">_xlfn.IFNA(IF(VLOOKUP(Pres_2022_T1!CV240,LiaisonPolitique!$A$2:$C$13,3,FALSE)='Resultat (1)'!$A$1,Pres_2022_T1!CX240,0),0)</f>
        <v>0</v>
      </c>
      <c r="CH240">
        <f t="shared" ca="1" si="3"/>
        <v>21350</v>
      </c>
    </row>
    <row r="241" spans="1:86" x14ac:dyDescent="0.6">
      <c r="A241" t="str">
        <v>51_01</v>
      </c>
      <c r="B241">
        <f ca="1">_xlfn.IFNA(IF(VLOOKUP(Pres_2022_T1!W241,LiaisonPolitique!$A$2:$C$13,3,FALSE)='Resultat (1)'!$A$1,Pres_2022_T1!Y241,0),0)</f>
        <v>320</v>
      </c>
      <c r="I241">
        <f ca="1">_xlfn.IFNA(IF(VLOOKUP(Pres_2022_T1!AD241,LiaisonPolitique!$A$2:$C$13,3,FALSE)='Resultat (1)'!$A$1,Pres_2022_T1!AF241,0),0)</f>
        <v>910</v>
      </c>
      <c r="P241">
        <f ca="1">_xlfn.IFNA(IF(VLOOKUP(Pres_2022_T1!AK241,LiaisonPolitique!$A$2:$C$13,3,FALSE)='Resultat (1)'!$A$1,Pres_2022_T1!AM241,0),0)</f>
        <v>0</v>
      </c>
      <c r="W241">
        <f ca="1">_xlfn.IFNA(IF(VLOOKUP(Pres_2022_T1!AR241,LiaisonPolitique!$A$2:$C$13,3,FALSE)='Resultat (1)'!$A$1,Pres_2022_T1!AT241,0),0)</f>
        <v>0</v>
      </c>
      <c r="AD241">
        <f ca="1">_xlfn.IFNA(IF(VLOOKUP(Pres_2022_T1!AY241,LiaisonPolitique!$A$2:$C$13,3,FALSE)='Resultat (1)'!$A$1,Pres_2022_T1!BA241,0),0)</f>
        <v>0</v>
      </c>
      <c r="AK241">
        <f ca="1">_xlfn.IFNA(IF(VLOOKUP(Pres_2022_T1!BF241,LiaisonPolitique!$A$2:$C$13,3,FALSE)='Resultat (1)'!$A$1,Pres_2022_T1!BH241,0),0)</f>
        <v>0</v>
      </c>
      <c r="AR241">
        <f ca="1">_xlfn.IFNA(IF(VLOOKUP(Pres_2022_T1!BM241,LiaisonPolitique!$A$2:$C$13,3,FALSE)='Resultat (1)'!$A$1,Pres_2022_T1!BO241,0),0)</f>
        <v>10089</v>
      </c>
      <c r="AY241">
        <f ca="1">_xlfn.IFNA(IF(VLOOKUP(Pres_2022_T1!BT241,LiaisonPolitique!$A$2:$C$13,3,FALSE)='Resultat (1)'!$A$1,Pres_2022_T1!BV241,0),0)</f>
        <v>727</v>
      </c>
      <c r="BF241">
        <f ca="1">_xlfn.IFNA(IF(VLOOKUP(Pres_2022_T1!CA241,LiaisonPolitique!$A$2:$C$13,3,FALSE)='Resultat (1)'!$A$1,Pres_2022_T1!CC241,0),0)</f>
        <v>2308</v>
      </c>
      <c r="BM241">
        <f ca="1">_xlfn.IFNA(IF(VLOOKUP(Pres_2022_T1!CH241,LiaisonPolitique!$A$2:$C$13,3,FALSE)='Resultat (1)'!$A$1,Pres_2022_T1!CJ241,0),0)</f>
        <v>0</v>
      </c>
      <c r="BT241">
        <f ca="1">_xlfn.IFNA(IF(VLOOKUP(Pres_2022_T1!CO241,LiaisonPolitique!$A$2:$C$13,3,FALSE)='Resultat (1)'!$A$1,Pres_2022_T1!CQ241,0),0)</f>
        <v>343</v>
      </c>
      <c r="CA241">
        <f ca="1">_xlfn.IFNA(IF(VLOOKUP(Pres_2022_T1!CV241,LiaisonPolitique!$A$2:$C$13,3,FALSE)='Resultat (1)'!$A$1,Pres_2022_T1!CX241,0),0)</f>
        <v>0</v>
      </c>
      <c r="CH241">
        <f t="shared" ca="1" si="3"/>
        <v>14697</v>
      </c>
    </row>
    <row r="242" spans="1:86" x14ac:dyDescent="0.6">
      <c r="A242" t="str">
        <v>51_02</v>
      </c>
      <c r="B242">
        <f ca="1">_xlfn.IFNA(IF(VLOOKUP(Pres_2022_T1!W242,LiaisonPolitique!$A$2:$C$13,3,FALSE)='Resultat (1)'!$A$1,Pres_2022_T1!Y242,0),0)</f>
        <v>314</v>
      </c>
      <c r="I242">
        <f ca="1">_xlfn.IFNA(IF(VLOOKUP(Pres_2022_T1!AD242,LiaisonPolitique!$A$2:$C$13,3,FALSE)='Resultat (1)'!$A$1,Pres_2022_T1!AF242,0),0)</f>
        <v>975</v>
      </c>
      <c r="P242">
        <f ca="1">_xlfn.IFNA(IF(VLOOKUP(Pres_2022_T1!AK242,LiaisonPolitique!$A$2:$C$13,3,FALSE)='Resultat (1)'!$A$1,Pres_2022_T1!AM242,0),0)</f>
        <v>0</v>
      </c>
      <c r="W242">
        <f ca="1">_xlfn.IFNA(IF(VLOOKUP(Pres_2022_T1!AR242,LiaisonPolitique!$A$2:$C$13,3,FALSE)='Resultat (1)'!$A$1,Pres_2022_T1!AT242,0),0)</f>
        <v>0</v>
      </c>
      <c r="AD242">
        <f ca="1">_xlfn.IFNA(IF(VLOOKUP(Pres_2022_T1!AY242,LiaisonPolitique!$A$2:$C$13,3,FALSE)='Resultat (1)'!$A$1,Pres_2022_T1!BA242,0),0)</f>
        <v>0</v>
      </c>
      <c r="AK242">
        <f ca="1">_xlfn.IFNA(IF(VLOOKUP(Pres_2022_T1!BF242,LiaisonPolitique!$A$2:$C$13,3,FALSE)='Resultat (1)'!$A$1,Pres_2022_T1!BH242,0),0)</f>
        <v>0</v>
      </c>
      <c r="AR242">
        <f ca="1">_xlfn.IFNA(IF(VLOOKUP(Pres_2022_T1!BM242,LiaisonPolitique!$A$2:$C$13,3,FALSE)='Resultat (1)'!$A$1,Pres_2022_T1!BO242,0),0)</f>
        <v>9484</v>
      </c>
      <c r="AY242">
        <f ca="1">_xlfn.IFNA(IF(VLOOKUP(Pres_2022_T1!BT242,LiaisonPolitique!$A$2:$C$13,3,FALSE)='Resultat (1)'!$A$1,Pres_2022_T1!BV242,0),0)</f>
        <v>780</v>
      </c>
      <c r="BF242">
        <f ca="1">_xlfn.IFNA(IF(VLOOKUP(Pres_2022_T1!CA242,LiaisonPolitique!$A$2:$C$13,3,FALSE)='Resultat (1)'!$A$1,Pres_2022_T1!CC242,0),0)</f>
        <v>2275</v>
      </c>
      <c r="BM242">
        <f ca="1">_xlfn.IFNA(IF(VLOOKUP(Pres_2022_T1!CH242,LiaisonPolitique!$A$2:$C$13,3,FALSE)='Resultat (1)'!$A$1,Pres_2022_T1!CJ242,0),0)</f>
        <v>0</v>
      </c>
      <c r="BT242">
        <f ca="1">_xlfn.IFNA(IF(VLOOKUP(Pres_2022_T1!CO242,LiaisonPolitique!$A$2:$C$13,3,FALSE)='Resultat (1)'!$A$1,Pres_2022_T1!CQ242,0),0)</f>
        <v>361</v>
      </c>
      <c r="CA242">
        <f ca="1">_xlfn.IFNA(IF(VLOOKUP(Pres_2022_T1!CV242,LiaisonPolitique!$A$2:$C$13,3,FALSE)='Resultat (1)'!$A$1,Pres_2022_T1!CX242,0),0)</f>
        <v>0</v>
      </c>
      <c r="CH242">
        <f t="shared" ca="1" si="3"/>
        <v>14189</v>
      </c>
    </row>
    <row r="243" spans="1:86" x14ac:dyDescent="0.6">
      <c r="A243" t="str">
        <v>51_03</v>
      </c>
      <c r="B243">
        <f ca="1">_xlfn.IFNA(IF(VLOOKUP(Pres_2022_T1!W243,LiaisonPolitique!$A$2:$C$13,3,FALSE)='Resultat (1)'!$A$1,Pres_2022_T1!Y243,0),0)</f>
        <v>392</v>
      </c>
      <c r="I243">
        <f ca="1">_xlfn.IFNA(IF(VLOOKUP(Pres_2022_T1!AD243,LiaisonPolitique!$A$2:$C$13,3,FALSE)='Resultat (1)'!$A$1,Pres_2022_T1!AF243,0),0)</f>
        <v>1155</v>
      </c>
      <c r="P243">
        <f ca="1">_xlfn.IFNA(IF(VLOOKUP(Pres_2022_T1!AK243,LiaisonPolitique!$A$2:$C$13,3,FALSE)='Resultat (1)'!$A$1,Pres_2022_T1!AM243,0),0)</f>
        <v>0</v>
      </c>
      <c r="W243">
        <f ca="1">_xlfn.IFNA(IF(VLOOKUP(Pres_2022_T1!AR243,LiaisonPolitique!$A$2:$C$13,3,FALSE)='Resultat (1)'!$A$1,Pres_2022_T1!AT243,0),0)</f>
        <v>0</v>
      </c>
      <c r="AD243">
        <f ca="1">_xlfn.IFNA(IF(VLOOKUP(Pres_2022_T1!AY243,LiaisonPolitique!$A$2:$C$13,3,FALSE)='Resultat (1)'!$A$1,Pres_2022_T1!BA243,0),0)</f>
        <v>0</v>
      </c>
      <c r="AK243">
        <f ca="1">_xlfn.IFNA(IF(VLOOKUP(Pres_2022_T1!BF243,LiaisonPolitique!$A$2:$C$13,3,FALSE)='Resultat (1)'!$A$1,Pres_2022_T1!BH243,0),0)</f>
        <v>0</v>
      </c>
      <c r="AR243">
        <f ca="1">_xlfn.IFNA(IF(VLOOKUP(Pres_2022_T1!BM243,LiaisonPolitique!$A$2:$C$13,3,FALSE)='Resultat (1)'!$A$1,Pres_2022_T1!BO243,0),0)</f>
        <v>8482</v>
      </c>
      <c r="AY243">
        <f ca="1">_xlfn.IFNA(IF(VLOOKUP(Pres_2022_T1!BT243,LiaisonPolitique!$A$2:$C$13,3,FALSE)='Resultat (1)'!$A$1,Pres_2022_T1!BV243,0),0)</f>
        <v>669</v>
      </c>
      <c r="BF243">
        <f ca="1">_xlfn.IFNA(IF(VLOOKUP(Pres_2022_T1!CA243,LiaisonPolitique!$A$2:$C$13,3,FALSE)='Resultat (1)'!$A$1,Pres_2022_T1!CC243,0),0)</f>
        <v>1785</v>
      </c>
      <c r="BM243">
        <f ca="1">_xlfn.IFNA(IF(VLOOKUP(Pres_2022_T1!CH243,LiaisonPolitique!$A$2:$C$13,3,FALSE)='Resultat (1)'!$A$1,Pres_2022_T1!CJ243,0),0)</f>
        <v>0</v>
      </c>
      <c r="BT243">
        <f ca="1">_xlfn.IFNA(IF(VLOOKUP(Pres_2022_T1!CO243,LiaisonPolitique!$A$2:$C$13,3,FALSE)='Resultat (1)'!$A$1,Pres_2022_T1!CQ243,0),0)</f>
        <v>411</v>
      </c>
      <c r="CA243">
        <f ca="1">_xlfn.IFNA(IF(VLOOKUP(Pres_2022_T1!CV243,LiaisonPolitique!$A$2:$C$13,3,FALSE)='Resultat (1)'!$A$1,Pres_2022_T1!CX243,0),0)</f>
        <v>0</v>
      </c>
      <c r="CH243">
        <f t="shared" ca="1" si="3"/>
        <v>12894</v>
      </c>
    </row>
    <row r="244" spans="1:86" x14ac:dyDescent="0.6">
      <c r="A244" t="str">
        <v>51_04</v>
      </c>
      <c r="B244">
        <f ca="1">_xlfn.IFNA(IF(VLOOKUP(Pres_2022_T1!W244,LiaisonPolitique!$A$2:$C$13,3,FALSE)='Resultat (1)'!$A$1,Pres_2022_T1!Y244,0),0)</f>
        <v>360</v>
      </c>
      <c r="I244">
        <f ca="1">_xlfn.IFNA(IF(VLOOKUP(Pres_2022_T1!AD244,LiaisonPolitique!$A$2:$C$13,3,FALSE)='Resultat (1)'!$A$1,Pres_2022_T1!AF244,0),0)</f>
        <v>1256</v>
      </c>
      <c r="P244">
        <f ca="1">_xlfn.IFNA(IF(VLOOKUP(Pres_2022_T1!AK244,LiaisonPolitique!$A$2:$C$13,3,FALSE)='Resultat (1)'!$A$1,Pres_2022_T1!AM244,0),0)</f>
        <v>0</v>
      </c>
      <c r="W244">
        <f ca="1">_xlfn.IFNA(IF(VLOOKUP(Pres_2022_T1!AR244,LiaisonPolitique!$A$2:$C$13,3,FALSE)='Resultat (1)'!$A$1,Pres_2022_T1!AT244,0),0)</f>
        <v>0</v>
      </c>
      <c r="AD244">
        <f ca="1">_xlfn.IFNA(IF(VLOOKUP(Pres_2022_T1!AY244,LiaisonPolitique!$A$2:$C$13,3,FALSE)='Resultat (1)'!$A$1,Pres_2022_T1!BA244,0),0)</f>
        <v>0</v>
      </c>
      <c r="AK244">
        <f ca="1">_xlfn.IFNA(IF(VLOOKUP(Pres_2022_T1!BF244,LiaisonPolitique!$A$2:$C$13,3,FALSE)='Resultat (1)'!$A$1,Pres_2022_T1!BH244,0),0)</f>
        <v>0</v>
      </c>
      <c r="AR244">
        <f ca="1">_xlfn.IFNA(IF(VLOOKUP(Pres_2022_T1!BM244,LiaisonPolitique!$A$2:$C$13,3,FALSE)='Resultat (1)'!$A$1,Pres_2022_T1!BO244,0),0)</f>
        <v>8751</v>
      </c>
      <c r="AY244">
        <f ca="1">_xlfn.IFNA(IF(VLOOKUP(Pres_2022_T1!BT244,LiaisonPolitique!$A$2:$C$13,3,FALSE)='Resultat (1)'!$A$1,Pres_2022_T1!BV244,0),0)</f>
        <v>764</v>
      </c>
      <c r="BF244">
        <f ca="1">_xlfn.IFNA(IF(VLOOKUP(Pres_2022_T1!CA244,LiaisonPolitique!$A$2:$C$13,3,FALSE)='Resultat (1)'!$A$1,Pres_2022_T1!CC244,0),0)</f>
        <v>1858</v>
      </c>
      <c r="BM244">
        <f ca="1">_xlfn.IFNA(IF(VLOOKUP(Pres_2022_T1!CH244,LiaisonPolitique!$A$2:$C$13,3,FALSE)='Resultat (1)'!$A$1,Pres_2022_T1!CJ244,0),0)</f>
        <v>0</v>
      </c>
      <c r="BT244">
        <f ca="1">_xlfn.IFNA(IF(VLOOKUP(Pres_2022_T1!CO244,LiaisonPolitique!$A$2:$C$13,3,FALSE)='Resultat (1)'!$A$1,Pres_2022_T1!CQ244,0),0)</f>
        <v>406</v>
      </c>
      <c r="CA244">
        <f ca="1">_xlfn.IFNA(IF(VLOOKUP(Pres_2022_T1!CV244,LiaisonPolitique!$A$2:$C$13,3,FALSE)='Resultat (1)'!$A$1,Pres_2022_T1!CX244,0),0)</f>
        <v>0</v>
      </c>
      <c r="CH244">
        <f t="shared" ca="1" si="3"/>
        <v>13395</v>
      </c>
    </row>
    <row r="245" spans="1:86" x14ac:dyDescent="0.6">
      <c r="A245" t="str">
        <v>51_05</v>
      </c>
      <c r="B245">
        <f ca="1">_xlfn.IFNA(IF(VLOOKUP(Pres_2022_T1!W245,LiaisonPolitique!$A$2:$C$13,3,FALSE)='Resultat (1)'!$A$1,Pres_2022_T1!Y245,0),0)</f>
        <v>392</v>
      </c>
      <c r="I245">
        <f ca="1">_xlfn.IFNA(IF(VLOOKUP(Pres_2022_T1!AD245,LiaisonPolitique!$A$2:$C$13,3,FALSE)='Resultat (1)'!$A$1,Pres_2022_T1!AF245,0),0)</f>
        <v>1011</v>
      </c>
      <c r="P245">
        <f ca="1">_xlfn.IFNA(IF(VLOOKUP(Pres_2022_T1!AK245,LiaisonPolitique!$A$2:$C$13,3,FALSE)='Resultat (1)'!$A$1,Pres_2022_T1!AM245,0),0)</f>
        <v>0</v>
      </c>
      <c r="W245">
        <f ca="1">_xlfn.IFNA(IF(VLOOKUP(Pres_2022_T1!AR245,LiaisonPolitique!$A$2:$C$13,3,FALSE)='Resultat (1)'!$A$1,Pres_2022_T1!AT245,0),0)</f>
        <v>0</v>
      </c>
      <c r="AD245">
        <f ca="1">_xlfn.IFNA(IF(VLOOKUP(Pres_2022_T1!AY245,LiaisonPolitique!$A$2:$C$13,3,FALSE)='Resultat (1)'!$A$1,Pres_2022_T1!BA245,0),0)</f>
        <v>0</v>
      </c>
      <c r="AK245">
        <f ca="1">_xlfn.IFNA(IF(VLOOKUP(Pres_2022_T1!BF245,LiaisonPolitique!$A$2:$C$13,3,FALSE)='Resultat (1)'!$A$1,Pres_2022_T1!BH245,0),0)</f>
        <v>0</v>
      </c>
      <c r="AR245">
        <f ca="1">_xlfn.IFNA(IF(VLOOKUP(Pres_2022_T1!BM245,LiaisonPolitique!$A$2:$C$13,3,FALSE)='Resultat (1)'!$A$1,Pres_2022_T1!BO245,0),0)</f>
        <v>6052</v>
      </c>
      <c r="AY245">
        <f ca="1">_xlfn.IFNA(IF(VLOOKUP(Pres_2022_T1!BT245,LiaisonPolitique!$A$2:$C$13,3,FALSE)='Resultat (1)'!$A$1,Pres_2022_T1!BV245,0),0)</f>
        <v>602</v>
      </c>
      <c r="BF245">
        <f ca="1">_xlfn.IFNA(IF(VLOOKUP(Pres_2022_T1!CA245,LiaisonPolitique!$A$2:$C$13,3,FALSE)='Resultat (1)'!$A$1,Pres_2022_T1!CC245,0),0)</f>
        <v>1335</v>
      </c>
      <c r="BM245">
        <f ca="1">_xlfn.IFNA(IF(VLOOKUP(Pres_2022_T1!CH245,LiaisonPolitique!$A$2:$C$13,3,FALSE)='Resultat (1)'!$A$1,Pres_2022_T1!CJ245,0),0)</f>
        <v>0</v>
      </c>
      <c r="BT245">
        <f ca="1">_xlfn.IFNA(IF(VLOOKUP(Pres_2022_T1!CO245,LiaisonPolitique!$A$2:$C$13,3,FALSE)='Resultat (1)'!$A$1,Pres_2022_T1!CQ245,0),0)</f>
        <v>373</v>
      </c>
      <c r="CA245">
        <f ca="1">_xlfn.IFNA(IF(VLOOKUP(Pres_2022_T1!CV245,LiaisonPolitique!$A$2:$C$13,3,FALSE)='Resultat (1)'!$A$1,Pres_2022_T1!CX245,0),0)</f>
        <v>0</v>
      </c>
      <c r="CH245">
        <f t="shared" ca="1" si="3"/>
        <v>9765</v>
      </c>
    </row>
    <row r="246" spans="1:86" x14ac:dyDescent="0.6">
      <c r="A246" t="str">
        <v>52_01</v>
      </c>
      <c r="B246">
        <f ca="1">_xlfn.IFNA(IF(VLOOKUP(Pres_2022_T1!W246,LiaisonPolitique!$A$2:$C$13,3,FALSE)='Resultat (1)'!$A$1,Pres_2022_T1!Y246,0),0)</f>
        <v>381</v>
      </c>
      <c r="I246">
        <f ca="1">_xlfn.IFNA(IF(VLOOKUP(Pres_2022_T1!AD246,LiaisonPolitique!$A$2:$C$13,3,FALSE)='Resultat (1)'!$A$1,Pres_2022_T1!AF246,0),0)</f>
        <v>967</v>
      </c>
      <c r="P246">
        <f ca="1">_xlfn.IFNA(IF(VLOOKUP(Pres_2022_T1!AK246,LiaisonPolitique!$A$2:$C$13,3,FALSE)='Resultat (1)'!$A$1,Pres_2022_T1!AM246,0),0)</f>
        <v>0</v>
      </c>
      <c r="W246">
        <f ca="1">_xlfn.IFNA(IF(VLOOKUP(Pres_2022_T1!AR246,LiaisonPolitique!$A$2:$C$13,3,FALSE)='Resultat (1)'!$A$1,Pres_2022_T1!AT246,0),0)</f>
        <v>0</v>
      </c>
      <c r="AD246">
        <f ca="1">_xlfn.IFNA(IF(VLOOKUP(Pres_2022_T1!AY246,LiaisonPolitique!$A$2:$C$13,3,FALSE)='Resultat (1)'!$A$1,Pres_2022_T1!BA246,0),0)</f>
        <v>0</v>
      </c>
      <c r="AK246">
        <f ca="1">_xlfn.IFNA(IF(VLOOKUP(Pres_2022_T1!BF246,LiaisonPolitique!$A$2:$C$13,3,FALSE)='Resultat (1)'!$A$1,Pres_2022_T1!BH246,0),0)</f>
        <v>0</v>
      </c>
      <c r="AR246">
        <f ca="1">_xlfn.IFNA(IF(VLOOKUP(Pres_2022_T1!BM246,LiaisonPolitique!$A$2:$C$13,3,FALSE)='Resultat (1)'!$A$1,Pres_2022_T1!BO246,0),0)</f>
        <v>7753</v>
      </c>
      <c r="AY246">
        <f ca="1">_xlfn.IFNA(IF(VLOOKUP(Pres_2022_T1!BT246,LiaisonPolitique!$A$2:$C$13,3,FALSE)='Resultat (1)'!$A$1,Pres_2022_T1!BV246,0),0)</f>
        <v>793</v>
      </c>
      <c r="BF246">
        <f ca="1">_xlfn.IFNA(IF(VLOOKUP(Pres_2022_T1!CA246,LiaisonPolitique!$A$2:$C$13,3,FALSE)='Resultat (1)'!$A$1,Pres_2022_T1!CC246,0),0)</f>
        <v>1706</v>
      </c>
      <c r="BM246">
        <f ca="1">_xlfn.IFNA(IF(VLOOKUP(Pres_2022_T1!CH246,LiaisonPolitique!$A$2:$C$13,3,FALSE)='Resultat (1)'!$A$1,Pres_2022_T1!CJ246,0),0)</f>
        <v>0</v>
      </c>
      <c r="BT246">
        <f ca="1">_xlfn.IFNA(IF(VLOOKUP(Pres_2022_T1!CO246,LiaisonPolitique!$A$2:$C$13,3,FALSE)='Resultat (1)'!$A$1,Pres_2022_T1!CQ246,0),0)</f>
        <v>426</v>
      </c>
      <c r="CA246">
        <f ca="1">_xlfn.IFNA(IF(VLOOKUP(Pres_2022_T1!CV246,LiaisonPolitique!$A$2:$C$13,3,FALSE)='Resultat (1)'!$A$1,Pres_2022_T1!CX246,0),0)</f>
        <v>0</v>
      </c>
      <c r="CH246">
        <f t="shared" ca="1" si="3"/>
        <v>12026</v>
      </c>
    </row>
    <row r="247" spans="1:86" x14ac:dyDescent="0.6">
      <c r="A247" t="str">
        <v>52_02</v>
      </c>
      <c r="B247">
        <f ca="1">_xlfn.IFNA(IF(VLOOKUP(Pres_2022_T1!W247,LiaisonPolitique!$A$2:$C$13,3,FALSE)='Resultat (1)'!$A$1,Pres_2022_T1!Y247,0),0)</f>
        <v>315</v>
      </c>
      <c r="I247">
        <f ca="1">_xlfn.IFNA(IF(VLOOKUP(Pres_2022_T1!AD247,LiaisonPolitique!$A$2:$C$13,3,FALSE)='Resultat (1)'!$A$1,Pres_2022_T1!AF247,0),0)</f>
        <v>866</v>
      </c>
      <c r="P247">
        <f ca="1">_xlfn.IFNA(IF(VLOOKUP(Pres_2022_T1!AK247,LiaisonPolitique!$A$2:$C$13,3,FALSE)='Resultat (1)'!$A$1,Pres_2022_T1!AM247,0),0)</f>
        <v>0</v>
      </c>
      <c r="W247">
        <f ca="1">_xlfn.IFNA(IF(VLOOKUP(Pres_2022_T1!AR247,LiaisonPolitique!$A$2:$C$13,3,FALSE)='Resultat (1)'!$A$1,Pres_2022_T1!AT247,0),0)</f>
        <v>0</v>
      </c>
      <c r="AD247">
        <f ca="1">_xlfn.IFNA(IF(VLOOKUP(Pres_2022_T1!AY247,LiaisonPolitique!$A$2:$C$13,3,FALSE)='Resultat (1)'!$A$1,Pres_2022_T1!BA247,0),0)</f>
        <v>0</v>
      </c>
      <c r="AK247">
        <f ca="1">_xlfn.IFNA(IF(VLOOKUP(Pres_2022_T1!BF247,LiaisonPolitique!$A$2:$C$13,3,FALSE)='Resultat (1)'!$A$1,Pres_2022_T1!BH247,0),0)</f>
        <v>0</v>
      </c>
      <c r="AR247">
        <f ca="1">_xlfn.IFNA(IF(VLOOKUP(Pres_2022_T1!BM247,LiaisonPolitique!$A$2:$C$13,3,FALSE)='Resultat (1)'!$A$1,Pres_2022_T1!BO247,0),0)</f>
        <v>5475</v>
      </c>
      <c r="AY247">
        <f ca="1">_xlfn.IFNA(IF(VLOOKUP(Pres_2022_T1!BT247,LiaisonPolitique!$A$2:$C$13,3,FALSE)='Resultat (1)'!$A$1,Pres_2022_T1!BV247,0),0)</f>
        <v>512</v>
      </c>
      <c r="BF247">
        <f ca="1">_xlfn.IFNA(IF(VLOOKUP(Pres_2022_T1!CA247,LiaisonPolitique!$A$2:$C$13,3,FALSE)='Resultat (1)'!$A$1,Pres_2022_T1!CC247,0),0)</f>
        <v>874</v>
      </c>
      <c r="BM247">
        <f ca="1">_xlfn.IFNA(IF(VLOOKUP(Pres_2022_T1!CH247,LiaisonPolitique!$A$2:$C$13,3,FALSE)='Resultat (1)'!$A$1,Pres_2022_T1!CJ247,0),0)</f>
        <v>0</v>
      </c>
      <c r="BT247">
        <f ca="1">_xlfn.IFNA(IF(VLOOKUP(Pres_2022_T1!CO247,LiaisonPolitique!$A$2:$C$13,3,FALSE)='Resultat (1)'!$A$1,Pres_2022_T1!CQ247,0),0)</f>
        <v>321</v>
      </c>
      <c r="CA247">
        <f ca="1">_xlfn.IFNA(IF(VLOOKUP(Pres_2022_T1!CV247,LiaisonPolitique!$A$2:$C$13,3,FALSE)='Resultat (1)'!$A$1,Pres_2022_T1!CX247,0),0)</f>
        <v>0</v>
      </c>
      <c r="CH247">
        <f t="shared" ca="1" si="3"/>
        <v>8363</v>
      </c>
    </row>
    <row r="248" spans="1:86" x14ac:dyDescent="0.6">
      <c r="A248" t="str">
        <v>53_01</v>
      </c>
      <c r="B248">
        <f ca="1">_xlfn.IFNA(IF(VLOOKUP(Pres_2022_T1!W248,LiaisonPolitique!$A$2:$C$13,3,FALSE)='Resultat (1)'!$A$1,Pres_2022_T1!Y248,0),0)</f>
        <v>430</v>
      </c>
      <c r="I248">
        <f ca="1">_xlfn.IFNA(IF(VLOOKUP(Pres_2022_T1!AD248,LiaisonPolitique!$A$2:$C$13,3,FALSE)='Resultat (1)'!$A$1,Pres_2022_T1!AF248,0),0)</f>
        <v>1106</v>
      </c>
      <c r="P248">
        <f ca="1">_xlfn.IFNA(IF(VLOOKUP(Pres_2022_T1!AK248,LiaisonPolitique!$A$2:$C$13,3,FALSE)='Resultat (1)'!$A$1,Pres_2022_T1!AM248,0),0)</f>
        <v>0</v>
      </c>
      <c r="W248">
        <f ca="1">_xlfn.IFNA(IF(VLOOKUP(Pres_2022_T1!AR248,LiaisonPolitique!$A$2:$C$13,3,FALSE)='Resultat (1)'!$A$1,Pres_2022_T1!AT248,0),0)</f>
        <v>0</v>
      </c>
      <c r="AD248">
        <f ca="1">_xlfn.IFNA(IF(VLOOKUP(Pres_2022_T1!AY248,LiaisonPolitique!$A$2:$C$13,3,FALSE)='Resultat (1)'!$A$1,Pres_2022_T1!BA248,0),0)</f>
        <v>0</v>
      </c>
      <c r="AK248">
        <f ca="1">_xlfn.IFNA(IF(VLOOKUP(Pres_2022_T1!BF248,LiaisonPolitique!$A$2:$C$13,3,FALSE)='Resultat (1)'!$A$1,Pres_2022_T1!BH248,0),0)</f>
        <v>0</v>
      </c>
      <c r="AR248">
        <f ca="1">_xlfn.IFNA(IF(VLOOKUP(Pres_2022_T1!BM248,LiaisonPolitique!$A$2:$C$13,3,FALSE)='Resultat (1)'!$A$1,Pres_2022_T1!BO248,0),0)</f>
        <v>9600</v>
      </c>
      <c r="AY248">
        <f ca="1">_xlfn.IFNA(IF(VLOOKUP(Pres_2022_T1!BT248,LiaisonPolitique!$A$2:$C$13,3,FALSE)='Resultat (1)'!$A$1,Pres_2022_T1!BV248,0),0)</f>
        <v>1282</v>
      </c>
      <c r="BF248">
        <f ca="1">_xlfn.IFNA(IF(VLOOKUP(Pres_2022_T1!CA248,LiaisonPolitique!$A$2:$C$13,3,FALSE)='Resultat (1)'!$A$1,Pres_2022_T1!CC248,0),0)</f>
        <v>2722</v>
      </c>
      <c r="BM248">
        <f ca="1">_xlfn.IFNA(IF(VLOOKUP(Pres_2022_T1!CH248,LiaisonPolitique!$A$2:$C$13,3,FALSE)='Resultat (1)'!$A$1,Pres_2022_T1!CJ248,0),0)</f>
        <v>0</v>
      </c>
      <c r="BT248">
        <f ca="1">_xlfn.IFNA(IF(VLOOKUP(Pres_2022_T1!CO248,LiaisonPolitique!$A$2:$C$13,3,FALSE)='Resultat (1)'!$A$1,Pres_2022_T1!CQ248,0),0)</f>
        <v>432</v>
      </c>
      <c r="CA248">
        <f ca="1">_xlfn.IFNA(IF(VLOOKUP(Pres_2022_T1!CV248,LiaisonPolitique!$A$2:$C$13,3,FALSE)='Resultat (1)'!$A$1,Pres_2022_T1!CX248,0),0)</f>
        <v>0</v>
      </c>
      <c r="CH248">
        <f t="shared" ca="1" si="3"/>
        <v>15572</v>
      </c>
    </row>
    <row r="249" spans="1:86" x14ac:dyDescent="0.6">
      <c r="A249" t="str">
        <v>53_02</v>
      </c>
      <c r="B249">
        <f ca="1">_xlfn.IFNA(IF(VLOOKUP(Pres_2022_T1!W249,LiaisonPolitique!$A$2:$C$13,3,FALSE)='Resultat (1)'!$A$1,Pres_2022_T1!Y249,0),0)</f>
        <v>404</v>
      </c>
      <c r="I249">
        <f ca="1">_xlfn.IFNA(IF(VLOOKUP(Pres_2022_T1!AD249,LiaisonPolitique!$A$2:$C$13,3,FALSE)='Resultat (1)'!$A$1,Pres_2022_T1!AF249,0),0)</f>
        <v>1154</v>
      </c>
      <c r="P249">
        <f ca="1">_xlfn.IFNA(IF(VLOOKUP(Pres_2022_T1!AK249,LiaisonPolitique!$A$2:$C$13,3,FALSE)='Resultat (1)'!$A$1,Pres_2022_T1!AM249,0),0)</f>
        <v>0</v>
      </c>
      <c r="W249">
        <f ca="1">_xlfn.IFNA(IF(VLOOKUP(Pres_2022_T1!AR249,LiaisonPolitique!$A$2:$C$13,3,FALSE)='Resultat (1)'!$A$1,Pres_2022_T1!AT249,0),0)</f>
        <v>0</v>
      </c>
      <c r="AD249">
        <f ca="1">_xlfn.IFNA(IF(VLOOKUP(Pres_2022_T1!AY249,LiaisonPolitique!$A$2:$C$13,3,FALSE)='Resultat (1)'!$A$1,Pres_2022_T1!BA249,0),0)</f>
        <v>0</v>
      </c>
      <c r="AK249">
        <f ca="1">_xlfn.IFNA(IF(VLOOKUP(Pres_2022_T1!BF249,LiaisonPolitique!$A$2:$C$13,3,FALSE)='Resultat (1)'!$A$1,Pres_2022_T1!BH249,0),0)</f>
        <v>0</v>
      </c>
      <c r="AR249">
        <f ca="1">_xlfn.IFNA(IF(VLOOKUP(Pres_2022_T1!BM249,LiaisonPolitique!$A$2:$C$13,3,FALSE)='Resultat (1)'!$A$1,Pres_2022_T1!BO249,0),0)</f>
        <v>8787</v>
      </c>
      <c r="AY249">
        <f ca="1">_xlfn.IFNA(IF(VLOOKUP(Pres_2022_T1!BT249,LiaisonPolitique!$A$2:$C$13,3,FALSE)='Resultat (1)'!$A$1,Pres_2022_T1!BV249,0),0)</f>
        <v>1139</v>
      </c>
      <c r="BF249">
        <f ca="1">_xlfn.IFNA(IF(VLOOKUP(Pres_2022_T1!CA249,LiaisonPolitique!$A$2:$C$13,3,FALSE)='Resultat (1)'!$A$1,Pres_2022_T1!CC249,0),0)</f>
        <v>2888</v>
      </c>
      <c r="BM249">
        <f ca="1">_xlfn.IFNA(IF(VLOOKUP(Pres_2022_T1!CH249,LiaisonPolitique!$A$2:$C$13,3,FALSE)='Resultat (1)'!$A$1,Pres_2022_T1!CJ249,0),0)</f>
        <v>0</v>
      </c>
      <c r="BT249">
        <f ca="1">_xlfn.IFNA(IF(VLOOKUP(Pres_2022_T1!CO249,LiaisonPolitique!$A$2:$C$13,3,FALSE)='Resultat (1)'!$A$1,Pres_2022_T1!CQ249,0),0)</f>
        <v>479</v>
      </c>
      <c r="CA249">
        <f ca="1">_xlfn.IFNA(IF(VLOOKUP(Pres_2022_T1!CV249,LiaisonPolitique!$A$2:$C$13,3,FALSE)='Resultat (1)'!$A$1,Pres_2022_T1!CX249,0),0)</f>
        <v>0</v>
      </c>
      <c r="CH249">
        <f t="shared" ca="1" si="3"/>
        <v>14851</v>
      </c>
    </row>
    <row r="250" spans="1:86" x14ac:dyDescent="0.6">
      <c r="A250" t="str">
        <v>53_03</v>
      </c>
      <c r="B250">
        <f ca="1">_xlfn.IFNA(IF(VLOOKUP(Pres_2022_T1!W250,LiaisonPolitique!$A$2:$C$13,3,FALSE)='Resultat (1)'!$A$1,Pres_2022_T1!Y250,0),0)</f>
        <v>439</v>
      </c>
      <c r="I250">
        <f ca="1">_xlfn.IFNA(IF(VLOOKUP(Pres_2022_T1!AD250,LiaisonPolitique!$A$2:$C$13,3,FALSE)='Resultat (1)'!$A$1,Pres_2022_T1!AF250,0),0)</f>
        <v>1053</v>
      </c>
      <c r="P250">
        <f ca="1">_xlfn.IFNA(IF(VLOOKUP(Pres_2022_T1!AK250,LiaisonPolitique!$A$2:$C$13,3,FALSE)='Resultat (1)'!$A$1,Pres_2022_T1!AM250,0),0)</f>
        <v>0</v>
      </c>
      <c r="W250">
        <f ca="1">_xlfn.IFNA(IF(VLOOKUP(Pres_2022_T1!AR250,LiaisonPolitique!$A$2:$C$13,3,FALSE)='Resultat (1)'!$A$1,Pres_2022_T1!AT250,0),0)</f>
        <v>0</v>
      </c>
      <c r="AD250">
        <f ca="1">_xlfn.IFNA(IF(VLOOKUP(Pres_2022_T1!AY250,LiaisonPolitique!$A$2:$C$13,3,FALSE)='Resultat (1)'!$A$1,Pres_2022_T1!BA250,0),0)</f>
        <v>0</v>
      </c>
      <c r="AK250">
        <f ca="1">_xlfn.IFNA(IF(VLOOKUP(Pres_2022_T1!BF250,LiaisonPolitique!$A$2:$C$13,3,FALSE)='Resultat (1)'!$A$1,Pres_2022_T1!BH250,0),0)</f>
        <v>0</v>
      </c>
      <c r="AR250">
        <f ca="1">_xlfn.IFNA(IF(VLOOKUP(Pres_2022_T1!BM250,LiaisonPolitique!$A$2:$C$13,3,FALSE)='Resultat (1)'!$A$1,Pres_2022_T1!BO250,0),0)</f>
        <v>7221</v>
      </c>
      <c r="AY250">
        <f ca="1">_xlfn.IFNA(IF(VLOOKUP(Pres_2022_T1!BT250,LiaisonPolitique!$A$2:$C$13,3,FALSE)='Resultat (1)'!$A$1,Pres_2022_T1!BV250,0),0)</f>
        <v>1047</v>
      </c>
      <c r="BF250">
        <f ca="1">_xlfn.IFNA(IF(VLOOKUP(Pres_2022_T1!CA250,LiaisonPolitique!$A$2:$C$13,3,FALSE)='Resultat (1)'!$A$1,Pres_2022_T1!CC250,0),0)</f>
        <v>2324</v>
      </c>
      <c r="BM250">
        <f ca="1">_xlfn.IFNA(IF(VLOOKUP(Pres_2022_T1!CH250,LiaisonPolitique!$A$2:$C$13,3,FALSE)='Resultat (1)'!$A$1,Pres_2022_T1!CJ250,0),0)</f>
        <v>0</v>
      </c>
      <c r="BT250">
        <f ca="1">_xlfn.IFNA(IF(VLOOKUP(Pres_2022_T1!CO250,LiaisonPolitique!$A$2:$C$13,3,FALSE)='Resultat (1)'!$A$1,Pres_2022_T1!CQ250,0),0)</f>
        <v>461</v>
      </c>
      <c r="CA250">
        <f ca="1">_xlfn.IFNA(IF(VLOOKUP(Pres_2022_T1!CV250,LiaisonPolitique!$A$2:$C$13,3,FALSE)='Resultat (1)'!$A$1,Pres_2022_T1!CX250,0),0)</f>
        <v>0</v>
      </c>
      <c r="CH250">
        <f t="shared" ca="1" si="3"/>
        <v>12545</v>
      </c>
    </row>
    <row r="251" spans="1:86" x14ac:dyDescent="0.6">
      <c r="A251" t="str">
        <v>54_01</v>
      </c>
      <c r="B251">
        <f ca="1">_xlfn.IFNA(IF(VLOOKUP(Pres_2022_T1!W251,LiaisonPolitique!$A$2:$C$13,3,FALSE)='Resultat (1)'!$A$1,Pres_2022_T1!Y251,0),0)</f>
        <v>313</v>
      </c>
      <c r="I251">
        <f ca="1">_xlfn.IFNA(IF(VLOOKUP(Pres_2022_T1!AD251,LiaisonPolitique!$A$2:$C$13,3,FALSE)='Resultat (1)'!$A$1,Pres_2022_T1!AF251,0),0)</f>
        <v>1106</v>
      </c>
      <c r="P251">
        <f ca="1">_xlfn.IFNA(IF(VLOOKUP(Pres_2022_T1!AK251,LiaisonPolitique!$A$2:$C$13,3,FALSE)='Resultat (1)'!$A$1,Pres_2022_T1!AM251,0),0)</f>
        <v>0</v>
      </c>
      <c r="W251">
        <f ca="1">_xlfn.IFNA(IF(VLOOKUP(Pres_2022_T1!AR251,LiaisonPolitique!$A$2:$C$13,3,FALSE)='Resultat (1)'!$A$1,Pres_2022_T1!AT251,0),0)</f>
        <v>0</v>
      </c>
      <c r="AD251">
        <f ca="1">_xlfn.IFNA(IF(VLOOKUP(Pres_2022_T1!AY251,LiaisonPolitique!$A$2:$C$13,3,FALSE)='Resultat (1)'!$A$1,Pres_2022_T1!BA251,0),0)</f>
        <v>0</v>
      </c>
      <c r="AK251">
        <f ca="1">_xlfn.IFNA(IF(VLOOKUP(Pres_2022_T1!BF251,LiaisonPolitique!$A$2:$C$13,3,FALSE)='Resultat (1)'!$A$1,Pres_2022_T1!BH251,0),0)</f>
        <v>0</v>
      </c>
      <c r="AR251">
        <f ca="1">_xlfn.IFNA(IF(VLOOKUP(Pres_2022_T1!BM251,LiaisonPolitique!$A$2:$C$13,3,FALSE)='Resultat (1)'!$A$1,Pres_2022_T1!BO251,0),0)</f>
        <v>14809</v>
      </c>
      <c r="AY251">
        <f ca="1">_xlfn.IFNA(IF(VLOOKUP(Pres_2022_T1!BT251,LiaisonPolitique!$A$2:$C$13,3,FALSE)='Resultat (1)'!$A$1,Pres_2022_T1!BV251,0),0)</f>
        <v>1328</v>
      </c>
      <c r="BF251">
        <f ca="1">_xlfn.IFNA(IF(VLOOKUP(Pres_2022_T1!CA251,LiaisonPolitique!$A$2:$C$13,3,FALSE)='Resultat (1)'!$A$1,Pres_2022_T1!CC251,0),0)</f>
        <v>3510</v>
      </c>
      <c r="BM251">
        <f ca="1">_xlfn.IFNA(IF(VLOOKUP(Pres_2022_T1!CH251,LiaisonPolitique!$A$2:$C$13,3,FALSE)='Resultat (1)'!$A$1,Pres_2022_T1!CJ251,0),0)</f>
        <v>0</v>
      </c>
      <c r="BT251">
        <f ca="1">_xlfn.IFNA(IF(VLOOKUP(Pres_2022_T1!CO251,LiaisonPolitique!$A$2:$C$13,3,FALSE)='Resultat (1)'!$A$1,Pres_2022_T1!CQ251,0),0)</f>
        <v>522</v>
      </c>
      <c r="CA251">
        <f ca="1">_xlfn.IFNA(IF(VLOOKUP(Pres_2022_T1!CV251,LiaisonPolitique!$A$2:$C$13,3,FALSE)='Resultat (1)'!$A$1,Pres_2022_T1!CX251,0),0)</f>
        <v>0</v>
      </c>
      <c r="CH251">
        <f t="shared" ca="1" si="3"/>
        <v>21588</v>
      </c>
    </row>
    <row r="252" spans="1:86" x14ac:dyDescent="0.6">
      <c r="A252" t="str">
        <v>54_02</v>
      </c>
      <c r="B252">
        <f ca="1">_xlfn.IFNA(IF(VLOOKUP(Pres_2022_T1!W252,LiaisonPolitique!$A$2:$C$13,3,FALSE)='Resultat (1)'!$A$1,Pres_2022_T1!Y252,0),0)</f>
        <v>231</v>
      </c>
      <c r="I252">
        <f ca="1">_xlfn.IFNA(IF(VLOOKUP(Pres_2022_T1!AD252,LiaisonPolitique!$A$2:$C$13,3,FALSE)='Resultat (1)'!$A$1,Pres_2022_T1!AF252,0),0)</f>
        <v>906</v>
      </c>
      <c r="P252">
        <f ca="1">_xlfn.IFNA(IF(VLOOKUP(Pres_2022_T1!AK252,LiaisonPolitique!$A$2:$C$13,3,FALSE)='Resultat (1)'!$A$1,Pres_2022_T1!AM252,0),0)</f>
        <v>0</v>
      </c>
      <c r="W252">
        <f ca="1">_xlfn.IFNA(IF(VLOOKUP(Pres_2022_T1!AR252,LiaisonPolitique!$A$2:$C$13,3,FALSE)='Resultat (1)'!$A$1,Pres_2022_T1!AT252,0),0)</f>
        <v>0</v>
      </c>
      <c r="AD252">
        <f ca="1">_xlfn.IFNA(IF(VLOOKUP(Pres_2022_T1!AY252,LiaisonPolitique!$A$2:$C$13,3,FALSE)='Resultat (1)'!$A$1,Pres_2022_T1!BA252,0),0)</f>
        <v>0</v>
      </c>
      <c r="AK252">
        <f ca="1">_xlfn.IFNA(IF(VLOOKUP(Pres_2022_T1!BF252,LiaisonPolitique!$A$2:$C$13,3,FALSE)='Resultat (1)'!$A$1,Pres_2022_T1!BH252,0),0)</f>
        <v>0</v>
      </c>
      <c r="AR252">
        <f ca="1">_xlfn.IFNA(IF(VLOOKUP(Pres_2022_T1!BM252,LiaisonPolitique!$A$2:$C$13,3,FALSE)='Resultat (1)'!$A$1,Pres_2022_T1!BO252,0),0)</f>
        <v>12152</v>
      </c>
      <c r="AY252">
        <f ca="1">_xlfn.IFNA(IF(VLOOKUP(Pres_2022_T1!BT252,LiaisonPolitique!$A$2:$C$13,3,FALSE)='Resultat (1)'!$A$1,Pres_2022_T1!BV252,0),0)</f>
        <v>1079</v>
      </c>
      <c r="BF252">
        <f ca="1">_xlfn.IFNA(IF(VLOOKUP(Pres_2022_T1!CA252,LiaisonPolitique!$A$2:$C$13,3,FALSE)='Resultat (1)'!$A$1,Pres_2022_T1!CC252,0),0)</f>
        <v>2777</v>
      </c>
      <c r="BM252">
        <f ca="1">_xlfn.IFNA(IF(VLOOKUP(Pres_2022_T1!CH252,LiaisonPolitique!$A$2:$C$13,3,FALSE)='Resultat (1)'!$A$1,Pres_2022_T1!CJ252,0),0)</f>
        <v>0</v>
      </c>
      <c r="BT252">
        <f ca="1">_xlfn.IFNA(IF(VLOOKUP(Pres_2022_T1!CO252,LiaisonPolitique!$A$2:$C$13,3,FALSE)='Resultat (1)'!$A$1,Pres_2022_T1!CQ252,0),0)</f>
        <v>338</v>
      </c>
      <c r="CA252">
        <f ca="1">_xlfn.IFNA(IF(VLOOKUP(Pres_2022_T1!CV252,LiaisonPolitique!$A$2:$C$13,3,FALSE)='Resultat (1)'!$A$1,Pres_2022_T1!CX252,0),0)</f>
        <v>0</v>
      </c>
      <c r="CH252">
        <f t="shared" ca="1" si="3"/>
        <v>17483</v>
      </c>
    </row>
    <row r="253" spans="1:86" x14ac:dyDescent="0.6">
      <c r="A253" t="str">
        <v>54_03</v>
      </c>
      <c r="B253">
        <f ca="1">_xlfn.IFNA(IF(VLOOKUP(Pres_2022_T1!W253,LiaisonPolitique!$A$2:$C$13,3,FALSE)='Resultat (1)'!$A$1,Pres_2022_T1!Y253,0),0)</f>
        <v>374</v>
      </c>
      <c r="I253">
        <f ca="1">_xlfn.IFNA(IF(VLOOKUP(Pres_2022_T1!AD253,LiaisonPolitique!$A$2:$C$13,3,FALSE)='Resultat (1)'!$A$1,Pres_2022_T1!AF253,0),0)</f>
        <v>1717</v>
      </c>
      <c r="P253">
        <f ca="1">_xlfn.IFNA(IF(VLOOKUP(Pres_2022_T1!AK253,LiaisonPolitique!$A$2:$C$13,3,FALSE)='Resultat (1)'!$A$1,Pres_2022_T1!AM253,0),0)</f>
        <v>0</v>
      </c>
      <c r="W253">
        <f ca="1">_xlfn.IFNA(IF(VLOOKUP(Pres_2022_T1!AR253,LiaisonPolitique!$A$2:$C$13,3,FALSE)='Resultat (1)'!$A$1,Pres_2022_T1!AT253,0),0)</f>
        <v>0</v>
      </c>
      <c r="AD253">
        <f ca="1">_xlfn.IFNA(IF(VLOOKUP(Pres_2022_T1!AY253,LiaisonPolitique!$A$2:$C$13,3,FALSE)='Resultat (1)'!$A$1,Pres_2022_T1!BA253,0),0)</f>
        <v>0</v>
      </c>
      <c r="AK253">
        <f ca="1">_xlfn.IFNA(IF(VLOOKUP(Pres_2022_T1!BF253,LiaisonPolitique!$A$2:$C$13,3,FALSE)='Resultat (1)'!$A$1,Pres_2022_T1!BH253,0),0)</f>
        <v>0</v>
      </c>
      <c r="AR253">
        <f ca="1">_xlfn.IFNA(IF(VLOOKUP(Pres_2022_T1!BM253,LiaisonPolitique!$A$2:$C$13,3,FALSE)='Resultat (1)'!$A$1,Pres_2022_T1!BO253,0),0)</f>
        <v>12745</v>
      </c>
      <c r="AY253">
        <f ca="1">_xlfn.IFNA(IF(VLOOKUP(Pres_2022_T1!BT253,LiaisonPolitique!$A$2:$C$13,3,FALSE)='Resultat (1)'!$A$1,Pres_2022_T1!BV253,0),0)</f>
        <v>817</v>
      </c>
      <c r="BF253">
        <f ca="1">_xlfn.IFNA(IF(VLOOKUP(Pres_2022_T1!CA253,LiaisonPolitique!$A$2:$C$13,3,FALSE)='Resultat (1)'!$A$1,Pres_2022_T1!CC253,0),0)</f>
        <v>1441</v>
      </c>
      <c r="BM253">
        <f ca="1">_xlfn.IFNA(IF(VLOOKUP(Pres_2022_T1!CH253,LiaisonPolitique!$A$2:$C$13,3,FALSE)='Resultat (1)'!$A$1,Pres_2022_T1!CJ253,0),0)</f>
        <v>0</v>
      </c>
      <c r="BT253">
        <f ca="1">_xlfn.IFNA(IF(VLOOKUP(Pres_2022_T1!CO253,LiaisonPolitique!$A$2:$C$13,3,FALSE)='Resultat (1)'!$A$1,Pres_2022_T1!CQ253,0),0)</f>
        <v>564</v>
      </c>
      <c r="CA253">
        <f ca="1">_xlfn.IFNA(IF(VLOOKUP(Pres_2022_T1!CV253,LiaisonPolitique!$A$2:$C$13,3,FALSE)='Resultat (1)'!$A$1,Pres_2022_T1!CX253,0),0)</f>
        <v>0</v>
      </c>
      <c r="CH253">
        <f t="shared" ca="1" si="3"/>
        <v>17658</v>
      </c>
    </row>
    <row r="254" spans="1:86" x14ac:dyDescent="0.6">
      <c r="A254" t="str">
        <v>54_04</v>
      </c>
      <c r="B254">
        <f ca="1">_xlfn.IFNA(IF(VLOOKUP(Pres_2022_T1!W254,LiaisonPolitique!$A$2:$C$13,3,FALSE)='Resultat (1)'!$A$1,Pres_2022_T1!Y254,0),0)</f>
        <v>571</v>
      </c>
      <c r="I254">
        <f ca="1">_xlfn.IFNA(IF(VLOOKUP(Pres_2022_T1!AD254,LiaisonPolitique!$A$2:$C$13,3,FALSE)='Resultat (1)'!$A$1,Pres_2022_T1!AF254,0),0)</f>
        <v>1520</v>
      </c>
      <c r="P254">
        <f ca="1">_xlfn.IFNA(IF(VLOOKUP(Pres_2022_T1!AK254,LiaisonPolitique!$A$2:$C$13,3,FALSE)='Resultat (1)'!$A$1,Pres_2022_T1!AM254,0),0)</f>
        <v>0</v>
      </c>
      <c r="W254">
        <f ca="1">_xlfn.IFNA(IF(VLOOKUP(Pres_2022_T1!AR254,LiaisonPolitique!$A$2:$C$13,3,FALSE)='Resultat (1)'!$A$1,Pres_2022_T1!AT254,0),0)</f>
        <v>0</v>
      </c>
      <c r="AD254">
        <f ca="1">_xlfn.IFNA(IF(VLOOKUP(Pres_2022_T1!AY254,LiaisonPolitique!$A$2:$C$13,3,FALSE)='Resultat (1)'!$A$1,Pres_2022_T1!BA254,0),0)</f>
        <v>0</v>
      </c>
      <c r="AK254">
        <f ca="1">_xlfn.IFNA(IF(VLOOKUP(Pres_2022_T1!BF254,LiaisonPolitique!$A$2:$C$13,3,FALSE)='Resultat (1)'!$A$1,Pres_2022_T1!BH254,0),0)</f>
        <v>0</v>
      </c>
      <c r="AR254">
        <f ca="1">_xlfn.IFNA(IF(VLOOKUP(Pres_2022_T1!BM254,LiaisonPolitique!$A$2:$C$13,3,FALSE)='Resultat (1)'!$A$1,Pres_2022_T1!BO254,0),0)</f>
        <v>11596</v>
      </c>
      <c r="AY254">
        <f ca="1">_xlfn.IFNA(IF(VLOOKUP(Pres_2022_T1!BT254,LiaisonPolitique!$A$2:$C$13,3,FALSE)='Resultat (1)'!$A$1,Pres_2022_T1!BV254,0),0)</f>
        <v>1085</v>
      </c>
      <c r="BF254">
        <f ca="1">_xlfn.IFNA(IF(VLOOKUP(Pres_2022_T1!CA254,LiaisonPolitique!$A$2:$C$13,3,FALSE)='Resultat (1)'!$A$1,Pres_2022_T1!CC254,0),0)</f>
        <v>2455</v>
      </c>
      <c r="BM254">
        <f ca="1">_xlfn.IFNA(IF(VLOOKUP(Pres_2022_T1!CH254,LiaisonPolitique!$A$2:$C$13,3,FALSE)='Resultat (1)'!$A$1,Pres_2022_T1!CJ254,0),0)</f>
        <v>0</v>
      </c>
      <c r="BT254">
        <f ca="1">_xlfn.IFNA(IF(VLOOKUP(Pres_2022_T1!CO254,LiaisonPolitique!$A$2:$C$13,3,FALSE)='Resultat (1)'!$A$1,Pres_2022_T1!CQ254,0),0)</f>
        <v>652</v>
      </c>
      <c r="CA254">
        <f ca="1">_xlfn.IFNA(IF(VLOOKUP(Pres_2022_T1!CV254,LiaisonPolitique!$A$2:$C$13,3,FALSE)='Resultat (1)'!$A$1,Pres_2022_T1!CX254,0),0)</f>
        <v>0</v>
      </c>
      <c r="CH254">
        <f t="shared" ca="1" si="3"/>
        <v>17879</v>
      </c>
    </row>
    <row r="255" spans="1:86" x14ac:dyDescent="0.6">
      <c r="A255" t="str">
        <v>54_05</v>
      </c>
      <c r="B255">
        <f ca="1">_xlfn.IFNA(IF(VLOOKUP(Pres_2022_T1!W255,LiaisonPolitique!$A$2:$C$13,3,FALSE)='Resultat (1)'!$A$1,Pres_2022_T1!Y255,0),0)</f>
        <v>416</v>
      </c>
      <c r="I255">
        <f ca="1">_xlfn.IFNA(IF(VLOOKUP(Pres_2022_T1!AD255,LiaisonPolitique!$A$2:$C$13,3,FALSE)='Resultat (1)'!$A$1,Pres_2022_T1!AF255,0),0)</f>
        <v>1125</v>
      </c>
      <c r="P255">
        <f ca="1">_xlfn.IFNA(IF(VLOOKUP(Pres_2022_T1!AK255,LiaisonPolitique!$A$2:$C$13,3,FALSE)='Resultat (1)'!$A$1,Pres_2022_T1!AM255,0),0)</f>
        <v>0</v>
      </c>
      <c r="W255">
        <f ca="1">_xlfn.IFNA(IF(VLOOKUP(Pres_2022_T1!AR255,LiaisonPolitique!$A$2:$C$13,3,FALSE)='Resultat (1)'!$A$1,Pres_2022_T1!AT255,0),0)</f>
        <v>0</v>
      </c>
      <c r="AD255">
        <f ca="1">_xlfn.IFNA(IF(VLOOKUP(Pres_2022_T1!AY255,LiaisonPolitique!$A$2:$C$13,3,FALSE)='Resultat (1)'!$A$1,Pres_2022_T1!BA255,0),0)</f>
        <v>0</v>
      </c>
      <c r="AK255">
        <f ca="1">_xlfn.IFNA(IF(VLOOKUP(Pres_2022_T1!BF255,LiaisonPolitique!$A$2:$C$13,3,FALSE)='Resultat (1)'!$A$1,Pres_2022_T1!BH255,0),0)</f>
        <v>0</v>
      </c>
      <c r="AR255">
        <f ca="1">_xlfn.IFNA(IF(VLOOKUP(Pres_2022_T1!BM255,LiaisonPolitique!$A$2:$C$13,3,FALSE)='Resultat (1)'!$A$1,Pres_2022_T1!BO255,0),0)</f>
        <v>9625</v>
      </c>
      <c r="AY255">
        <f ca="1">_xlfn.IFNA(IF(VLOOKUP(Pres_2022_T1!BT255,LiaisonPolitique!$A$2:$C$13,3,FALSE)='Resultat (1)'!$A$1,Pres_2022_T1!BV255,0),0)</f>
        <v>1078</v>
      </c>
      <c r="BF255">
        <f ca="1">_xlfn.IFNA(IF(VLOOKUP(Pres_2022_T1!CA255,LiaisonPolitique!$A$2:$C$13,3,FALSE)='Resultat (1)'!$A$1,Pres_2022_T1!CC255,0),0)</f>
        <v>2292</v>
      </c>
      <c r="BM255">
        <f ca="1">_xlfn.IFNA(IF(VLOOKUP(Pres_2022_T1!CH255,LiaisonPolitique!$A$2:$C$13,3,FALSE)='Resultat (1)'!$A$1,Pres_2022_T1!CJ255,0),0)</f>
        <v>0</v>
      </c>
      <c r="BT255">
        <f ca="1">_xlfn.IFNA(IF(VLOOKUP(Pres_2022_T1!CO255,LiaisonPolitique!$A$2:$C$13,3,FALSE)='Resultat (1)'!$A$1,Pres_2022_T1!CQ255,0),0)</f>
        <v>544</v>
      </c>
      <c r="CA255">
        <f ca="1">_xlfn.IFNA(IF(VLOOKUP(Pres_2022_T1!CV255,LiaisonPolitique!$A$2:$C$13,3,FALSE)='Resultat (1)'!$A$1,Pres_2022_T1!CX255,0),0)</f>
        <v>0</v>
      </c>
      <c r="CH255">
        <f t="shared" ca="1" si="3"/>
        <v>15080</v>
      </c>
    </row>
    <row r="256" spans="1:86" x14ac:dyDescent="0.6">
      <c r="A256" t="str">
        <v>54_06</v>
      </c>
      <c r="B256">
        <f ca="1">_xlfn.IFNA(IF(VLOOKUP(Pres_2022_T1!W256,LiaisonPolitique!$A$2:$C$13,3,FALSE)='Resultat (1)'!$A$1,Pres_2022_T1!Y256,0),0)</f>
        <v>468</v>
      </c>
      <c r="I256">
        <f ca="1">_xlfn.IFNA(IF(VLOOKUP(Pres_2022_T1!AD256,LiaisonPolitique!$A$2:$C$13,3,FALSE)='Resultat (1)'!$A$1,Pres_2022_T1!AF256,0),0)</f>
        <v>1587</v>
      </c>
      <c r="P256">
        <f ca="1">_xlfn.IFNA(IF(VLOOKUP(Pres_2022_T1!AK256,LiaisonPolitique!$A$2:$C$13,3,FALSE)='Resultat (1)'!$A$1,Pres_2022_T1!AM256,0),0)</f>
        <v>0</v>
      </c>
      <c r="W256">
        <f ca="1">_xlfn.IFNA(IF(VLOOKUP(Pres_2022_T1!AR256,LiaisonPolitique!$A$2:$C$13,3,FALSE)='Resultat (1)'!$A$1,Pres_2022_T1!AT256,0),0)</f>
        <v>0</v>
      </c>
      <c r="AD256">
        <f ca="1">_xlfn.IFNA(IF(VLOOKUP(Pres_2022_T1!AY256,LiaisonPolitique!$A$2:$C$13,3,FALSE)='Resultat (1)'!$A$1,Pres_2022_T1!BA256,0),0)</f>
        <v>0</v>
      </c>
      <c r="AK256">
        <f ca="1">_xlfn.IFNA(IF(VLOOKUP(Pres_2022_T1!BF256,LiaisonPolitique!$A$2:$C$13,3,FALSE)='Resultat (1)'!$A$1,Pres_2022_T1!BH256,0),0)</f>
        <v>0</v>
      </c>
      <c r="AR256">
        <f ca="1">_xlfn.IFNA(IF(VLOOKUP(Pres_2022_T1!BM256,LiaisonPolitique!$A$2:$C$13,3,FALSE)='Resultat (1)'!$A$1,Pres_2022_T1!BO256,0),0)</f>
        <v>12965</v>
      </c>
      <c r="AY256">
        <f ca="1">_xlfn.IFNA(IF(VLOOKUP(Pres_2022_T1!BT256,LiaisonPolitique!$A$2:$C$13,3,FALSE)='Resultat (1)'!$A$1,Pres_2022_T1!BV256,0),0)</f>
        <v>975</v>
      </c>
      <c r="BF256">
        <f ca="1">_xlfn.IFNA(IF(VLOOKUP(Pres_2022_T1!CA256,LiaisonPolitique!$A$2:$C$13,3,FALSE)='Resultat (1)'!$A$1,Pres_2022_T1!CC256,0),0)</f>
        <v>2113</v>
      </c>
      <c r="BM256">
        <f ca="1">_xlfn.IFNA(IF(VLOOKUP(Pres_2022_T1!CH256,LiaisonPolitique!$A$2:$C$13,3,FALSE)='Resultat (1)'!$A$1,Pres_2022_T1!CJ256,0),0)</f>
        <v>0</v>
      </c>
      <c r="BT256">
        <f ca="1">_xlfn.IFNA(IF(VLOOKUP(Pres_2022_T1!CO256,LiaisonPolitique!$A$2:$C$13,3,FALSE)='Resultat (1)'!$A$1,Pres_2022_T1!CQ256,0),0)</f>
        <v>594</v>
      </c>
      <c r="CA256">
        <f ca="1">_xlfn.IFNA(IF(VLOOKUP(Pres_2022_T1!CV256,LiaisonPolitique!$A$2:$C$13,3,FALSE)='Resultat (1)'!$A$1,Pres_2022_T1!CX256,0),0)</f>
        <v>0</v>
      </c>
      <c r="CH256">
        <f t="shared" ca="1" si="3"/>
        <v>18702</v>
      </c>
    </row>
    <row r="257" spans="1:86" x14ac:dyDescent="0.6">
      <c r="A257" t="str">
        <v>55_01</v>
      </c>
      <c r="B257">
        <f ca="1">_xlfn.IFNA(IF(VLOOKUP(Pres_2022_T1!W257,LiaisonPolitique!$A$2:$C$13,3,FALSE)='Resultat (1)'!$A$1,Pres_2022_T1!Y257,0),0)</f>
        <v>396</v>
      </c>
      <c r="I257">
        <f ca="1">_xlfn.IFNA(IF(VLOOKUP(Pres_2022_T1!AD257,LiaisonPolitique!$A$2:$C$13,3,FALSE)='Resultat (1)'!$A$1,Pres_2022_T1!AF257,0),0)</f>
        <v>1053</v>
      </c>
      <c r="P257">
        <f ca="1">_xlfn.IFNA(IF(VLOOKUP(Pres_2022_T1!AK257,LiaisonPolitique!$A$2:$C$13,3,FALSE)='Resultat (1)'!$A$1,Pres_2022_T1!AM257,0),0)</f>
        <v>0</v>
      </c>
      <c r="W257">
        <f ca="1">_xlfn.IFNA(IF(VLOOKUP(Pres_2022_T1!AR257,LiaisonPolitique!$A$2:$C$13,3,FALSE)='Resultat (1)'!$A$1,Pres_2022_T1!AT257,0),0)</f>
        <v>0</v>
      </c>
      <c r="AD257">
        <f ca="1">_xlfn.IFNA(IF(VLOOKUP(Pres_2022_T1!AY257,LiaisonPolitique!$A$2:$C$13,3,FALSE)='Resultat (1)'!$A$1,Pres_2022_T1!BA257,0),0)</f>
        <v>0</v>
      </c>
      <c r="AK257">
        <f ca="1">_xlfn.IFNA(IF(VLOOKUP(Pres_2022_T1!BF257,LiaisonPolitique!$A$2:$C$13,3,FALSE)='Resultat (1)'!$A$1,Pres_2022_T1!BH257,0),0)</f>
        <v>0</v>
      </c>
      <c r="AR257">
        <f ca="1">_xlfn.IFNA(IF(VLOOKUP(Pres_2022_T1!BM257,LiaisonPolitique!$A$2:$C$13,3,FALSE)='Resultat (1)'!$A$1,Pres_2022_T1!BO257,0),0)</f>
        <v>7970</v>
      </c>
      <c r="AY257">
        <f ca="1">_xlfn.IFNA(IF(VLOOKUP(Pres_2022_T1!BT257,LiaisonPolitique!$A$2:$C$13,3,FALSE)='Resultat (1)'!$A$1,Pres_2022_T1!BV257,0),0)</f>
        <v>845</v>
      </c>
      <c r="BF257">
        <f ca="1">_xlfn.IFNA(IF(VLOOKUP(Pres_2022_T1!CA257,LiaisonPolitique!$A$2:$C$13,3,FALSE)='Resultat (1)'!$A$1,Pres_2022_T1!CC257,0),0)</f>
        <v>1899</v>
      </c>
      <c r="BM257">
        <f ca="1">_xlfn.IFNA(IF(VLOOKUP(Pres_2022_T1!CH257,LiaisonPolitique!$A$2:$C$13,3,FALSE)='Resultat (1)'!$A$1,Pres_2022_T1!CJ257,0),0)</f>
        <v>0</v>
      </c>
      <c r="BT257">
        <f ca="1">_xlfn.IFNA(IF(VLOOKUP(Pres_2022_T1!CO257,LiaisonPolitique!$A$2:$C$13,3,FALSE)='Resultat (1)'!$A$1,Pres_2022_T1!CQ257,0),0)</f>
        <v>473</v>
      </c>
      <c r="CA257">
        <f ca="1">_xlfn.IFNA(IF(VLOOKUP(Pres_2022_T1!CV257,LiaisonPolitique!$A$2:$C$13,3,FALSE)='Resultat (1)'!$A$1,Pres_2022_T1!CX257,0),0)</f>
        <v>0</v>
      </c>
      <c r="CH257">
        <f t="shared" ca="1" si="3"/>
        <v>12636</v>
      </c>
    </row>
    <row r="258" spans="1:86" x14ac:dyDescent="0.6">
      <c r="A258" t="str">
        <v>55_02</v>
      </c>
      <c r="B258">
        <f ca="1">_xlfn.IFNA(IF(VLOOKUP(Pres_2022_T1!W258,LiaisonPolitique!$A$2:$C$13,3,FALSE)='Resultat (1)'!$A$1,Pres_2022_T1!Y258,0),0)</f>
        <v>306</v>
      </c>
      <c r="I258">
        <f ca="1">_xlfn.IFNA(IF(VLOOKUP(Pres_2022_T1!AD258,LiaisonPolitique!$A$2:$C$13,3,FALSE)='Resultat (1)'!$A$1,Pres_2022_T1!AF258,0),0)</f>
        <v>904</v>
      </c>
      <c r="P258">
        <f ca="1">_xlfn.IFNA(IF(VLOOKUP(Pres_2022_T1!AK258,LiaisonPolitique!$A$2:$C$13,3,FALSE)='Resultat (1)'!$A$1,Pres_2022_T1!AM258,0),0)</f>
        <v>0</v>
      </c>
      <c r="W258">
        <f ca="1">_xlfn.IFNA(IF(VLOOKUP(Pres_2022_T1!AR258,LiaisonPolitique!$A$2:$C$13,3,FALSE)='Resultat (1)'!$A$1,Pres_2022_T1!AT258,0),0)</f>
        <v>0</v>
      </c>
      <c r="AD258">
        <f ca="1">_xlfn.IFNA(IF(VLOOKUP(Pres_2022_T1!AY258,LiaisonPolitique!$A$2:$C$13,3,FALSE)='Resultat (1)'!$A$1,Pres_2022_T1!BA258,0),0)</f>
        <v>0</v>
      </c>
      <c r="AK258">
        <f ca="1">_xlfn.IFNA(IF(VLOOKUP(Pres_2022_T1!BF258,LiaisonPolitique!$A$2:$C$13,3,FALSE)='Resultat (1)'!$A$1,Pres_2022_T1!BH258,0),0)</f>
        <v>0</v>
      </c>
      <c r="AR258">
        <f ca="1">_xlfn.IFNA(IF(VLOOKUP(Pres_2022_T1!BM258,LiaisonPolitique!$A$2:$C$13,3,FALSE)='Resultat (1)'!$A$1,Pres_2022_T1!BO258,0),0)</f>
        <v>5589</v>
      </c>
      <c r="AY258">
        <f ca="1">_xlfn.IFNA(IF(VLOOKUP(Pres_2022_T1!BT258,LiaisonPolitique!$A$2:$C$13,3,FALSE)='Resultat (1)'!$A$1,Pres_2022_T1!BV258,0),0)</f>
        <v>638</v>
      </c>
      <c r="BF258">
        <f ca="1">_xlfn.IFNA(IF(VLOOKUP(Pres_2022_T1!CA258,LiaisonPolitique!$A$2:$C$13,3,FALSE)='Resultat (1)'!$A$1,Pres_2022_T1!CC258,0),0)</f>
        <v>1231</v>
      </c>
      <c r="BM258">
        <f ca="1">_xlfn.IFNA(IF(VLOOKUP(Pres_2022_T1!CH258,LiaisonPolitique!$A$2:$C$13,3,FALSE)='Resultat (1)'!$A$1,Pres_2022_T1!CJ258,0),0)</f>
        <v>0</v>
      </c>
      <c r="BT258">
        <f ca="1">_xlfn.IFNA(IF(VLOOKUP(Pres_2022_T1!CO258,LiaisonPolitique!$A$2:$C$13,3,FALSE)='Resultat (1)'!$A$1,Pres_2022_T1!CQ258,0),0)</f>
        <v>410</v>
      </c>
      <c r="CA258">
        <f ca="1">_xlfn.IFNA(IF(VLOOKUP(Pres_2022_T1!CV258,LiaisonPolitique!$A$2:$C$13,3,FALSE)='Resultat (1)'!$A$1,Pres_2022_T1!CX258,0),0)</f>
        <v>0</v>
      </c>
      <c r="CH258">
        <f t="shared" ca="1" si="3"/>
        <v>9078</v>
      </c>
    </row>
    <row r="259" spans="1:86" x14ac:dyDescent="0.6">
      <c r="A259" t="str">
        <v>56_01</v>
      </c>
      <c r="B259">
        <f ca="1">_xlfn.IFNA(IF(VLOOKUP(Pres_2022_T1!W259,LiaisonPolitique!$A$2:$C$13,3,FALSE)='Resultat (1)'!$A$1,Pres_2022_T1!Y259,0),0)</f>
        <v>399</v>
      </c>
      <c r="I259">
        <f ca="1">_xlfn.IFNA(IF(VLOOKUP(Pres_2022_T1!AD259,LiaisonPolitique!$A$2:$C$13,3,FALSE)='Resultat (1)'!$A$1,Pres_2022_T1!AF259,0),0)</f>
        <v>1826</v>
      </c>
      <c r="P259">
        <f ca="1">_xlfn.IFNA(IF(VLOOKUP(Pres_2022_T1!AK259,LiaisonPolitique!$A$2:$C$13,3,FALSE)='Resultat (1)'!$A$1,Pres_2022_T1!AM259,0),0)</f>
        <v>0</v>
      </c>
      <c r="W259">
        <f ca="1">_xlfn.IFNA(IF(VLOOKUP(Pres_2022_T1!AR259,LiaisonPolitique!$A$2:$C$13,3,FALSE)='Resultat (1)'!$A$1,Pres_2022_T1!AT259,0),0)</f>
        <v>0</v>
      </c>
      <c r="AD259">
        <f ca="1">_xlfn.IFNA(IF(VLOOKUP(Pres_2022_T1!AY259,LiaisonPolitique!$A$2:$C$13,3,FALSE)='Resultat (1)'!$A$1,Pres_2022_T1!BA259,0),0)</f>
        <v>0</v>
      </c>
      <c r="AK259">
        <f ca="1">_xlfn.IFNA(IF(VLOOKUP(Pres_2022_T1!BF259,LiaisonPolitique!$A$2:$C$13,3,FALSE)='Resultat (1)'!$A$1,Pres_2022_T1!BH259,0),0)</f>
        <v>0</v>
      </c>
      <c r="AR259">
        <f ca="1">_xlfn.IFNA(IF(VLOOKUP(Pres_2022_T1!BM259,LiaisonPolitique!$A$2:$C$13,3,FALSE)='Resultat (1)'!$A$1,Pres_2022_T1!BO259,0),0)</f>
        <v>14978</v>
      </c>
      <c r="AY259">
        <f ca="1">_xlfn.IFNA(IF(VLOOKUP(Pres_2022_T1!BT259,LiaisonPolitique!$A$2:$C$13,3,FALSE)='Resultat (1)'!$A$1,Pres_2022_T1!BV259,0),0)</f>
        <v>1632</v>
      </c>
      <c r="BF259">
        <f ca="1">_xlfn.IFNA(IF(VLOOKUP(Pres_2022_T1!CA259,LiaisonPolitique!$A$2:$C$13,3,FALSE)='Resultat (1)'!$A$1,Pres_2022_T1!CC259,0),0)</f>
        <v>6301</v>
      </c>
      <c r="BM259">
        <f ca="1">_xlfn.IFNA(IF(VLOOKUP(Pres_2022_T1!CH259,LiaisonPolitique!$A$2:$C$13,3,FALSE)='Resultat (1)'!$A$1,Pres_2022_T1!CJ259,0),0)</f>
        <v>0</v>
      </c>
      <c r="BT259">
        <f ca="1">_xlfn.IFNA(IF(VLOOKUP(Pres_2022_T1!CO259,LiaisonPolitique!$A$2:$C$13,3,FALSE)='Resultat (1)'!$A$1,Pres_2022_T1!CQ259,0),0)</f>
        <v>692</v>
      </c>
      <c r="CA259">
        <f ca="1">_xlfn.IFNA(IF(VLOOKUP(Pres_2022_T1!CV259,LiaisonPolitique!$A$2:$C$13,3,FALSE)='Resultat (1)'!$A$1,Pres_2022_T1!CX259,0),0)</f>
        <v>0</v>
      </c>
      <c r="CH259">
        <f t="shared" ref="CH259:CH322" ca="1" si="4">SUM(B259:CG259)</f>
        <v>25828</v>
      </c>
    </row>
    <row r="260" spans="1:86" x14ac:dyDescent="0.6">
      <c r="A260" t="str">
        <v>56_02</v>
      </c>
      <c r="B260">
        <f ca="1">_xlfn.IFNA(IF(VLOOKUP(Pres_2022_T1!W260,LiaisonPolitique!$A$2:$C$13,3,FALSE)='Resultat (1)'!$A$1,Pres_2022_T1!Y260,0),0)</f>
        <v>547</v>
      </c>
      <c r="I260">
        <f ca="1">_xlfn.IFNA(IF(VLOOKUP(Pres_2022_T1!AD260,LiaisonPolitique!$A$2:$C$13,3,FALSE)='Resultat (1)'!$A$1,Pres_2022_T1!AF260,0),0)</f>
        <v>2219</v>
      </c>
      <c r="P260">
        <f ca="1">_xlfn.IFNA(IF(VLOOKUP(Pres_2022_T1!AK260,LiaisonPolitique!$A$2:$C$13,3,FALSE)='Resultat (1)'!$A$1,Pres_2022_T1!AM260,0),0)</f>
        <v>0</v>
      </c>
      <c r="W260">
        <f ca="1">_xlfn.IFNA(IF(VLOOKUP(Pres_2022_T1!AR260,LiaisonPolitique!$A$2:$C$13,3,FALSE)='Resultat (1)'!$A$1,Pres_2022_T1!AT260,0),0)</f>
        <v>0</v>
      </c>
      <c r="AD260">
        <f ca="1">_xlfn.IFNA(IF(VLOOKUP(Pres_2022_T1!AY260,LiaisonPolitique!$A$2:$C$13,3,FALSE)='Resultat (1)'!$A$1,Pres_2022_T1!BA260,0),0)</f>
        <v>0</v>
      </c>
      <c r="AK260">
        <f ca="1">_xlfn.IFNA(IF(VLOOKUP(Pres_2022_T1!BF260,LiaisonPolitique!$A$2:$C$13,3,FALSE)='Resultat (1)'!$A$1,Pres_2022_T1!BH260,0),0)</f>
        <v>0</v>
      </c>
      <c r="AR260">
        <f ca="1">_xlfn.IFNA(IF(VLOOKUP(Pres_2022_T1!BM260,LiaisonPolitique!$A$2:$C$13,3,FALSE)='Resultat (1)'!$A$1,Pres_2022_T1!BO260,0),0)</f>
        <v>16389</v>
      </c>
      <c r="AY260">
        <f ca="1">_xlfn.IFNA(IF(VLOOKUP(Pres_2022_T1!BT260,LiaisonPolitique!$A$2:$C$13,3,FALSE)='Resultat (1)'!$A$1,Pres_2022_T1!BV260,0),0)</f>
        <v>1426</v>
      </c>
      <c r="BF260">
        <f ca="1">_xlfn.IFNA(IF(VLOOKUP(Pres_2022_T1!CA260,LiaisonPolitique!$A$2:$C$13,3,FALSE)='Resultat (1)'!$A$1,Pres_2022_T1!CC260,0),0)</f>
        <v>5447</v>
      </c>
      <c r="BM260">
        <f ca="1">_xlfn.IFNA(IF(VLOOKUP(Pres_2022_T1!CH260,LiaisonPolitique!$A$2:$C$13,3,FALSE)='Resultat (1)'!$A$1,Pres_2022_T1!CJ260,0),0)</f>
        <v>0</v>
      </c>
      <c r="BT260">
        <f ca="1">_xlfn.IFNA(IF(VLOOKUP(Pres_2022_T1!CO260,LiaisonPolitique!$A$2:$C$13,3,FALSE)='Resultat (1)'!$A$1,Pres_2022_T1!CQ260,0),0)</f>
        <v>820</v>
      </c>
      <c r="CA260">
        <f ca="1">_xlfn.IFNA(IF(VLOOKUP(Pres_2022_T1!CV260,LiaisonPolitique!$A$2:$C$13,3,FALSE)='Resultat (1)'!$A$1,Pres_2022_T1!CX260,0),0)</f>
        <v>0</v>
      </c>
      <c r="CH260">
        <f t="shared" ca="1" si="4"/>
        <v>26848</v>
      </c>
    </row>
    <row r="261" spans="1:86" x14ac:dyDescent="0.6">
      <c r="A261" t="str">
        <v>56_03</v>
      </c>
      <c r="B261">
        <f ca="1">_xlfn.IFNA(IF(VLOOKUP(Pres_2022_T1!W261,LiaisonPolitique!$A$2:$C$13,3,FALSE)='Resultat (1)'!$A$1,Pres_2022_T1!Y261,0),0)</f>
        <v>543</v>
      </c>
      <c r="I261">
        <f ca="1">_xlfn.IFNA(IF(VLOOKUP(Pres_2022_T1!AD261,LiaisonPolitique!$A$2:$C$13,3,FALSE)='Resultat (1)'!$A$1,Pres_2022_T1!AF261,0),0)</f>
        <v>1673</v>
      </c>
      <c r="P261">
        <f ca="1">_xlfn.IFNA(IF(VLOOKUP(Pres_2022_T1!AK261,LiaisonPolitique!$A$2:$C$13,3,FALSE)='Resultat (1)'!$A$1,Pres_2022_T1!AM261,0),0)</f>
        <v>0</v>
      </c>
      <c r="W261">
        <f ca="1">_xlfn.IFNA(IF(VLOOKUP(Pres_2022_T1!AR261,LiaisonPolitique!$A$2:$C$13,3,FALSE)='Resultat (1)'!$A$1,Pres_2022_T1!AT261,0),0)</f>
        <v>0</v>
      </c>
      <c r="AD261">
        <f ca="1">_xlfn.IFNA(IF(VLOOKUP(Pres_2022_T1!AY261,LiaisonPolitique!$A$2:$C$13,3,FALSE)='Resultat (1)'!$A$1,Pres_2022_T1!BA261,0),0)</f>
        <v>0</v>
      </c>
      <c r="AK261">
        <f ca="1">_xlfn.IFNA(IF(VLOOKUP(Pres_2022_T1!BF261,LiaisonPolitique!$A$2:$C$13,3,FALSE)='Resultat (1)'!$A$1,Pres_2022_T1!BH261,0),0)</f>
        <v>0</v>
      </c>
      <c r="AR261">
        <f ca="1">_xlfn.IFNA(IF(VLOOKUP(Pres_2022_T1!BM261,LiaisonPolitique!$A$2:$C$13,3,FALSE)='Resultat (1)'!$A$1,Pres_2022_T1!BO261,0),0)</f>
        <v>11918</v>
      </c>
      <c r="AY261">
        <f ca="1">_xlfn.IFNA(IF(VLOOKUP(Pres_2022_T1!BT261,LiaisonPolitique!$A$2:$C$13,3,FALSE)='Resultat (1)'!$A$1,Pres_2022_T1!BV261,0),0)</f>
        <v>1192</v>
      </c>
      <c r="BF261">
        <f ca="1">_xlfn.IFNA(IF(VLOOKUP(Pres_2022_T1!CA261,LiaisonPolitique!$A$2:$C$13,3,FALSE)='Resultat (1)'!$A$1,Pres_2022_T1!CC261,0),0)</f>
        <v>3568</v>
      </c>
      <c r="BM261">
        <f ca="1">_xlfn.IFNA(IF(VLOOKUP(Pres_2022_T1!CH261,LiaisonPolitique!$A$2:$C$13,3,FALSE)='Resultat (1)'!$A$1,Pres_2022_T1!CJ261,0),0)</f>
        <v>0</v>
      </c>
      <c r="BT261">
        <f ca="1">_xlfn.IFNA(IF(VLOOKUP(Pres_2022_T1!CO261,LiaisonPolitique!$A$2:$C$13,3,FALSE)='Resultat (1)'!$A$1,Pres_2022_T1!CQ261,0),0)</f>
        <v>733</v>
      </c>
      <c r="CA261">
        <f ca="1">_xlfn.IFNA(IF(VLOOKUP(Pres_2022_T1!CV261,LiaisonPolitique!$A$2:$C$13,3,FALSE)='Resultat (1)'!$A$1,Pres_2022_T1!CX261,0),0)</f>
        <v>0</v>
      </c>
      <c r="CH261">
        <f t="shared" ca="1" si="4"/>
        <v>19627</v>
      </c>
    </row>
    <row r="262" spans="1:86" x14ac:dyDescent="0.6">
      <c r="A262" t="str">
        <v>56_04</v>
      </c>
      <c r="B262">
        <f ca="1">_xlfn.IFNA(IF(VLOOKUP(Pres_2022_T1!W262,LiaisonPolitique!$A$2:$C$13,3,FALSE)='Resultat (1)'!$A$1,Pres_2022_T1!Y262,0),0)</f>
        <v>606</v>
      </c>
      <c r="I262">
        <f ca="1">_xlfn.IFNA(IF(VLOOKUP(Pres_2022_T1!AD262,LiaisonPolitique!$A$2:$C$13,3,FALSE)='Resultat (1)'!$A$1,Pres_2022_T1!AF262,0),0)</f>
        <v>1848</v>
      </c>
      <c r="P262">
        <f ca="1">_xlfn.IFNA(IF(VLOOKUP(Pres_2022_T1!AK262,LiaisonPolitique!$A$2:$C$13,3,FALSE)='Resultat (1)'!$A$1,Pres_2022_T1!AM262,0),0)</f>
        <v>0</v>
      </c>
      <c r="W262">
        <f ca="1">_xlfn.IFNA(IF(VLOOKUP(Pres_2022_T1!AR262,LiaisonPolitique!$A$2:$C$13,3,FALSE)='Resultat (1)'!$A$1,Pres_2022_T1!AT262,0),0)</f>
        <v>0</v>
      </c>
      <c r="AD262">
        <f ca="1">_xlfn.IFNA(IF(VLOOKUP(Pres_2022_T1!AY262,LiaisonPolitique!$A$2:$C$13,3,FALSE)='Resultat (1)'!$A$1,Pres_2022_T1!BA262,0),0)</f>
        <v>0</v>
      </c>
      <c r="AK262">
        <f ca="1">_xlfn.IFNA(IF(VLOOKUP(Pres_2022_T1!BF262,LiaisonPolitique!$A$2:$C$13,3,FALSE)='Resultat (1)'!$A$1,Pres_2022_T1!BH262,0),0)</f>
        <v>0</v>
      </c>
      <c r="AR262">
        <f ca="1">_xlfn.IFNA(IF(VLOOKUP(Pres_2022_T1!BM262,LiaisonPolitique!$A$2:$C$13,3,FALSE)='Resultat (1)'!$A$1,Pres_2022_T1!BO262,0),0)</f>
        <v>14870</v>
      </c>
      <c r="AY262">
        <f ca="1">_xlfn.IFNA(IF(VLOOKUP(Pres_2022_T1!BT262,LiaisonPolitique!$A$2:$C$13,3,FALSE)='Resultat (1)'!$A$1,Pres_2022_T1!BV262,0),0)</f>
        <v>1425</v>
      </c>
      <c r="BF262">
        <f ca="1">_xlfn.IFNA(IF(VLOOKUP(Pres_2022_T1!CA262,LiaisonPolitique!$A$2:$C$13,3,FALSE)='Resultat (1)'!$A$1,Pres_2022_T1!CC262,0),0)</f>
        <v>3945</v>
      </c>
      <c r="BM262">
        <f ca="1">_xlfn.IFNA(IF(VLOOKUP(Pres_2022_T1!CH262,LiaisonPolitique!$A$2:$C$13,3,FALSE)='Resultat (1)'!$A$1,Pres_2022_T1!CJ262,0),0)</f>
        <v>0</v>
      </c>
      <c r="BT262">
        <f ca="1">_xlfn.IFNA(IF(VLOOKUP(Pres_2022_T1!CO262,LiaisonPolitique!$A$2:$C$13,3,FALSE)='Resultat (1)'!$A$1,Pres_2022_T1!CQ262,0),0)</f>
        <v>836</v>
      </c>
      <c r="CA262">
        <f ca="1">_xlfn.IFNA(IF(VLOOKUP(Pres_2022_T1!CV262,LiaisonPolitique!$A$2:$C$13,3,FALSE)='Resultat (1)'!$A$1,Pres_2022_T1!CX262,0),0)</f>
        <v>0</v>
      </c>
      <c r="CH262">
        <f t="shared" ca="1" si="4"/>
        <v>23530</v>
      </c>
    </row>
    <row r="263" spans="1:86" x14ac:dyDescent="0.6">
      <c r="A263" t="str">
        <v>56_05</v>
      </c>
      <c r="B263">
        <f ca="1">_xlfn.IFNA(IF(VLOOKUP(Pres_2022_T1!W263,LiaisonPolitique!$A$2:$C$13,3,FALSE)='Resultat (1)'!$A$1,Pres_2022_T1!Y263,0),0)</f>
        <v>337</v>
      </c>
      <c r="I263">
        <f ca="1">_xlfn.IFNA(IF(VLOOKUP(Pres_2022_T1!AD263,LiaisonPolitique!$A$2:$C$13,3,FALSE)='Resultat (1)'!$A$1,Pres_2022_T1!AF263,0),0)</f>
        <v>1826</v>
      </c>
      <c r="P263">
        <f ca="1">_xlfn.IFNA(IF(VLOOKUP(Pres_2022_T1!AK263,LiaisonPolitique!$A$2:$C$13,3,FALSE)='Resultat (1)'!$A$1,Pres_2022_T1!AM263,0),0)</f>
        <v>0</v>
      </c>
      <c r="W263">
        <f ca="1">_xlfn.IFNA(IF(VLOOKUP(Pres_2022_T1!AR263,LiaisonPolitique!$A$2:$C$13,3,FALSE)='Resultat (1)'!$A$1,Pres_2022_T1!AT263,0),0)</f>
        <v>0</v>
      </c>
      <c r="AD263">
        <f ca="1">_xlfn.IFNA(IF(VLOOKUP(Pres_2022_T1!AY263,LiaisonPolitique!$A$2:$C$13,3,FALSE)='Resultat (1)'!$A$1,Pres_2022_T1!BA263,0),0)</f>
        <v>0</v>
      </c>
      <c r="AK263">
        <f ca="1">_xlfn.IFNA(IF(VLOOKUP(Pres_2022_T1!BF263,LiaisonPolitique!$A$2:$C$13,3,FALSE)='Resultat (1)'!$A$1,Pres_2022_T1!BH263,0),0)</f>
        <v>0</v>
      </c>
      <c r="AR263">
        <f ca="1">_xlfn.IFNA(IF(VLOOKUP(Pres_2022_T1!BM263,LiaisonPolitique!$A$2:$C$13,3,FALSE)='Resultat (1)'!$A$1,Pres_2022_T1!BO263,0),0)</f>
        <v>12879</v>
      </c>
      <c r="AY263">
        <f ca="1">_xlfn.IFNA(IF(VLOOKUP(Pres_2022_T1!BT263,LiaisonPolitique!$A$2:$C$13,3,FALSE)='Resultat (1)'!$A$1,Pres_2022_T1!BV263,0),0)</f>
        <v>1271</v>
      </c>
      <c r="BF263">
        <f ca="1">_xlfn.IFNA(IF(VLOOKUP(Pres_2022_T1!CA263,LiaisonPolitique!$A$2:$C$13,3,FALSE)='Resultat (1)'!$A$1,Pres_2022_T1!CC263,0),0)</f>
        <v>4074</v>
      </c>
      <c r="BM263">
        <f ca="1">_xlfn.IFNA(IF(VLOOKUP(Pres_2022_T1!CH263,LiaisonPolitique!$A$2:$C$13,3,FALSE)='Resultat (1)'!$A$1,Pres_2022_T1!CJ263,0),0)</f>
        <v>0</v>
      </c>
      <c r="BT263">
        <f ca="1">_xlfn.IFNA(IF(VLOOKUP(Pres_2022_T1!CO263,LiaisonPolitique!$A$2:$C$13,3,FALSE)='Resultat (1)'!$A$1,Pres_2022_T1!CQ263,0),0)</f>
        <v>477</v>
      </c>
      <c r="CA263">
        <f ca="1">_xlfn.IFNA(IF(VLOOKUP(Pres_2022_T1!CV263,LiaisonPolitique!$A$2:$C$13,3,FALSE)='Resultat (1)'!$A$1,Pres_2022_T1!CX263,0),0)</f>
        <v>0</v>
      </c>
      <c r="CH263">
        <f t="shared" ca="1" si="4"/>
        <v>20864</v>
      </c>
    </row>
    <row r="264" spans="1:86" x14ac:dyDescent="0.6">
      <c r="A264" t="str">
        <v>56_06</v>
      </c>
      <c r="B264">
        <f ca="1">_xlfn.IFNA(IF(VLOOKUP(Pres_2022_T1!W264,LiaisonPolitique!$A$2:$C$13,3,FALSE)='Resultat (1)'!$A$1,Pres_2022_T1!Y264,0),0)</f>
        <v>520</v>
      </c>
      <c r="I264">
        <f ca="1">_xlfn.IFNA(IF(VLOOKUP(Pres_2022_T1!AD264,LiaisonPolitique!$A$2:$C$13,3,FALSE)='Resultat (1)'!$A$1,Pres_2022_T1!AF264,0),0)</f>
        <v>2137</v>
      </c>
      <c r="P264">
        <f ca="1">_xlfn.IFNA(IF(VLOOKUP(Pres_2022_T1!AK264,LiaisonPolitique!$A$2:$C$13,3,FALSE)='Resultat (1)'!$A$1,Pres_2022_T1!AM264,0),0)</f>
        <v>0</v>
      </c>
      <c r="W264">
        <f ca="1">_xlfn.IFNA(IF(VLOOKUP(Pres_2022_T1!AR264,LiaisonPolitique!$A$2:$C$13,3,FALSE)='Resultat (1)'!$A$1,Pres_2022_T1!AT264,0),0)</f>
        <v>0</v>
      </c>
      <c r="AD264">
        <f ca="1">_xlfn.IFNA(IF(VLOOKUP(Pres_2022_T1!AY264,LiaisonPolitique!$A$2:$C$13,3,FALSE)='Resultat (1)'!$A$1,Pres_2022_T1!BA264,0),0)</f>
        <v>0</v>
      </c>
      <c r="AK264">
        <f ca="1">_xlfn.IFNA(IF(VLOOKUP(Pres_2022_T1!BF264,LiaisonPolitique!$A$2:$C$13,3,FALSE)='Resultat (1)'!$A$1,Pres_2022_T1!BH264,0),0)</f>
        <v>0</v>
      </c>
      <c r="AR264">
        <f ca="1">_xlfn.IFNA(IF(VLOOKUP(Pres_2022_T1!BM264,LiaisonPolitique!$A$2:$C$13,3,FALSE)='Resultat (1)'!$A$1,Pres_2022_T1!BO264,0),0)</f>
        <v>13166</v>
      </c>
      <c r="AY264">
        <f ca="1">_xlfn.IFNA(IF(VLOOKUP(Pres_2022_T1!BT264,LiaisonPolitique!$A$2:$C$13,3,FALSE)='Resultat (1)'!$A$1,Pres_2022_T1!BV264,0),0)</f>
        <v>1321</v>
      </c>
      <c r="BF264">
        <f ca="1">_xlfn.IFNA(IF(VLOOKUP(Pres_2022_T1!CA264,LiaisonPolitique!$A$2:$C$13,3,FALSE)='Resultat (1)'!$A$1,Pres_2022_T1!CC264,0),0)</f>
        <v>3701</v>
      </c>
      <c r="BM264">
        <f ca="1">_xlfn.IFNA(IF(VLOOKUP(Pres_2022_T1!CH264,LiaisonPolitique!$A$2:$C$13,3,FALSE)='Resultat (1)'!$A$1,Pres_2022_T1!CJ264,0),0)</f>
        <v>0</v>
      </c>
      <c r="BT264">
        <f ca="1">_xlfn.IFNA(IF(VLOOKUP(Pres_2022_T1!CO264,LiaisonPolitique!$A$2:$C$13,3,FALSE)='Resultat (1)'!$A$1,Pres_2022_T1!CQ264,0),0)</f>
        <v>818</v>
      </c>
      <c r="CA264">
        <f ca="1">_xlfn.IFNA(IF(VLOOKUP(Pres_2022_T1!CV264,LiaisonPolitique!$A$2:$C$13,3,FALSE)='Resultat (1)'!$A$1,Pres_2022_T1!CX264,0),0)</f>
        <v>0</v>
      </c>
      <c r="CH264">
        <f t="shared" ca="1" si="4"/>
        <v>21663</v>
      </c>
    </row>
    <row r="265" spans="1:86" x14ac:dyDescent="0.6">
      <c r="A265" t="str">
        <v>57_01</v>
      </c>
      <c r="B265">
        <f ca="1">_xlfn.IFNA(IF(VLOOKUP(Pres_2022_T1!W265,LiaisonPolitique!$A$2:$C$13,3,FALSE)='Resultat (1)'!$A$1,Pres_2022_T1!Y265,0),0)</f>
        <v>372</v>
      </c>
      <c r="I265">
        <f ca="1">_xlfn.IFNA(IF(VLOOKUP(Pres_2022_T1!AD265,LiaisonPolitique!$A$2:$C$13,3,FALSE)='Resultat (1)'!$A$1,Pres_2022_T1!AF265,0),0)</f>
        <v>1276</v>
      </c>
      <c r="P265">
        <f ca="1">_xlfn.IFNA(IF(VLOOKUP(Pres_2022_T1!AK265,LiaisonPolitique!$A$2:$C$13,3,FALSE)='Resultat (1)'!$A$1,Pres_2022_T1!AM265,0),0)</f>
        <v>0</v>
      </c>
      <c r="W265">
        <f ca="1">_xlfn.IFNA(IF(VLOOKUP(Pres_2022_T1!AR265,LiaisonPolitique!$A$2:$C$13,3,FALSE)='Resultat (1)'!$A$1,Pres_2022_T1!AT265,0),0)</f>
        <v>0</v>
      </c>
      <c r="AD265">
        <f ca="1">_xlfn.IFNA(IF(VLOOKUP(Pres_2022_T1!AY265,LiaisonPolitique!$A$2:$C$13,3,FALSE)='Resultat (1)'!$A$1,Pres_2022_T1!BA265,0),0)</f>
        <v>0</v>
      </c>
      <c r="AK265">
        <f ca="1">_xlfn.IFNA(IF(VLOOKUP(Pres_2022_T1!BF265,LiaisonPolitique!$A$2:$C$13,3,FALSE)='Resultat (1)'!$A$1,Pres_2022_T1!BH265,0),0)</f>
        <v>0</v>
      </c>
      <c r="AR265">
        <f ca="1">_xlfn.IFNA(IF(VLOOKUP(Pres_2022_T1!BM265,LiaisonPolitique!$A$2:$C$13,3,FALSE)='Resultat (1)'!$A$1,Pres_2022_T1!BO265,0),0)</f>
        <v>14594</v>
      </c>
      <c r="AY265">
        <f ca="1">_xlfn.IFNA(IF(VLOOKUP(Pres_2022_T1!BT265,LiaisonPolitique!$A$2:$C$13,3,FALSE)='Resultat (1)'!$A$1,Pres_2022_T1!BV265,0),0)</f>
        <v>907</v>
      </c>
      <c r="BF265">
        <f ca="1">_xlfn.IFNA(IF(VLOOKUP(Pres_2022_T1!CA265,LiaisonPolitique!$A$2:$C$13,3,FALSE)='Resultat (1)'!$A$1,Pres_2022_T1!CC265,0),0)</f>
        <v>2728</v>
      </c>
      <c r="BM265">
        <f ca="1">_xlfn.IFNA(IF(VLOOKUP(Pres_2022_T1!CH265,LiaisonPolitique!$A$2:$C$13,3,FALSE)='Resultat (1)'!$A$1,Pres_2022_T1!CJ265,0),0)</f>
        <v>0</v>
      </c>
      <c r="BT265">
        <f ca="1">_xlfn.IFNA(IF(VLOOKUP(Pres_2022_T1!CO265,LiaisonPolitique!$A$2:$C$13,3,FALSE)='Resultat (1)'!$A$1,Pres_2022_T1!CQ265,0),0)</f>
        <v>534</v>
      </c>
      <c r="CA265">
        <f ca="1">_xlfn.IFNA(IF(VLOOKUP(Pres_2022_T1!CV265,LiaisonPolitique!$A$2:$C$13,3,FALSE)='Resultat (1)'!$A$1,Pres_2022_T1!CX265,0),0)</f>
        <v>0</v>
      </c>
      <c r="CH265">
        <f t="shared" ca="1" si="4"/>
        <v>20411</v>
      </c>
    </row>
    <row r="266" spans="1:86" x14ac:dyDescent="0.6">
      <c r="A266" t="str">
        <v>57_02</v>
      </c>
      <c r="B266">
        <f ca="1">_xlfn.IFNA(IF(VLOOKUP(Pres_2022_T1!W266,LiaisonPolitique!$A$2:$C$13,3,FALSE)='Resultat (1)'!$A$1,Pres_2022_T1!Y266,0),0)</f>
        <v>309</v>
      </c>
      <c r="I266">
        <f ca="1">_xlfn.IFNA(IF(VLOOKUP(Pres_2022_T1!AD266,LiaisonPolitique!$A$2:$C$13,3,FALSE)='Resultat (1)'!$A$1,Pres_2022_T1!AF266,0),0)</f>
        <v>901</v>
      </c>
      <c r="P266">
        <f ca="1">_xlfn.IFNA(IF(VLOOKUP(Pres_2022_T1!AK266,LiaisonPolitique!$A$2:$C$13,3,FALSE)='Resultat (1)'!$A$1,Pres_2022_T1!AM266,0),0)</f>
        <v>0</v>
      </c>
      <c r="W266">
        <f ca="1">_xlfn.IFNA(IF(VLOOKUP(Pres_2022_T1!AR266,LiaisonPolitique!$A$2:$C$13,3,FALSE)='Resultat (1)'!$A$1,Pres_2022_T1!AT266,0),0)</f>
        <v>0</v>
      </c>
      <c r="AD266">
        <f ca="1">_xlfn.IFNA(IF(VLOOKUP(Pres_2022_T1!AY266,LiaisonPolitique!$A$2:$C$13,3,FALSE)='Resultat (1)'!$A$1,Pres_2022_T1!BA266,0),0)</f>
        <v>0</v>
      </c>
      <c r="AK266">
        <f ca="1">_xlfn.IFNA(IF(VLOOKUP(Pres_2022_T1!BF266,LiaisonPolitique!$A$2:$C$13,3,FALSE)='Resultat (1)'!$A$1,Pres_2022_T1!BH266,0),0)</f>
        <v>0</v>
      </c>
      <c r="AR266">
        <f ca="1">_xlfn.IFNA(IF(VLOOKUP(Pres_2022_T1!BM266,LiaisonPolitique!$A$2:$C$13,3,FALSE)='Resultat (1)'!$A$1,Pres_2022_T1!BO266,0),0)</f>
        <v>10357</v>
      </c>
      <c r="AY266">
        <f ca="1">_xlfn.IFNA(IF(VLOOKUP(Pres_2022_T1!BT266,LiaisonPolitique!$A$2:$C$13,3,FALSE)='Resultat (1)'!$A$1,Pres_2022_T1!BV266,0),0)</f>
        <v>874</v>
      </c>
      <c r="BF266">
        <f ca="1">_xlfn.IFNA(IF(VLOOKUP(Pres_2022_T1!CA266,LiaisonPolitique!$A$2:$C$13,3,FALSE)='Resultat (1)'!$A$1,Pres_2022_T1!CC266,0),0)</f>
        <v>2449</v>
      </c>
      <c r="BM266">
        <f ca="1">_xlfn.IFNA(IF(VLOOKUP(Pres_2022_T1!CH266,LiaisonPolitique!$A$2:$C$13,3,FALSE)='Resultat (1)'!$A$1,Pres_2022_T1!CJ266,0),0)</f>
        <v>0</v>
      </c>
      <c r="BT266">
        <f ca="1">_xlfn.IFNA(IF(VLOOKUP(Pres_2022_T1!CO266,LiaisonPolitique!$A$2:$C$13,3,FALSE)='Resultat (1)'!$A$1,Pres_2022_T1!CQ266,0),0)</f>
        <v>414</v>
      </c>
      <c r="CA266">
        <f ca="1">_xlfn.IFNA(IF(VLOOKUP(Pres_2022_T1!CV266,LiaisonPolitique!$A$2:$C$13,3,FALSE)='Resultat (1)'!$A$1,Pres_2022_T1!CX266,0),0)</f>
        <v>0</v>
      </c>
      <c r="CH266">
        <f t="shared" ca="1" si="4"/>
        <v>15304</v>
      </c>
    </row>
    <row r="267" spans="1:86" x14ac:dyDescent="0.6">
      <c r="A267" t="str">
        <v>57_03</v>
      </c>
      <c r="B267">
        <f ca="1">_xlfn.IFNA(IF(VLOOKUP(Pres_2022_T1!W267,LiaisonPolitique!$A$2:$C$13,3,FALSE)='Resultat (1)'!$A$1,Pres_2022_T1!Y267,0),0)</f>
        <v>311</v>
      </c>
      <c r="I267">
        <f ca="1">_xlfn.IFNA(IF(VLOOKUP(Pres_2022_T1!AD267,LiaisonPolitique!$A$2:$C$13,3,FALSE)='Resultat (1)'!$A$1,Pres_2022_T1!AF267,0),0)</f>
        <v>955</v>
      </c>
      <c r="P267">
        <f ca="1">_xlfn.IFNA(IF(VLOOKUP(Pres_2022_T1!AK267,LiaisonPolitique!$A$2:$C$13,3,FALSE)='Resultat (1)'!$A$1,Pres_2022_T1!AM267,0),0)</f>
        <v>0</v>
      </c>
      <c r="W267">
        <f ca="1">_xlfn.IFNA(IF(VLOOKUP(Pres_2022_T1!AR267,LiaisonPolitique!$A$2:$C$13,3,FALSE)='Resultat (1)'!$A$1,Pres_2022_T1!AT267,0),0)</f>
        <v>0</v>
      </c>
      <c r="AD267">
        <f ca="1">_xlfn.IFNA(IF(VLOOKUP(Pres_2022_T1!AY267,LiaisonPolitique!$A$2:$C$13,3,FALSE)='Resultat (1)'!$A$1,Pres_2022_T1!BA267,0),0)</f>
        <v>0</v>
      </c>
      <c r="AK267">
        <f ca="1">_xlfn.IFNA(IF(VLOOKUP(Pres_2022_T1!BF267,LiaisonPolitique!$A$2:$C$13,3,FALSE)='Resultat (1)'!$A$1,Pres_2022_T1!BH267,0),0)</f>
        <v>0</v>
      </c>
      <c r="AR267">
        <f ca="1">_xlfn.IFNA(IF(VLOOKUP(Pres_2022_T1!BM267,LiaisonPolitique!$A$2:$C$13,3,FALSE)='Resultat (1)'!$A$1,Pres_2022_T1!BO267,0),0)</f>
        <v>11024</v>
      </c>
      <c r="AY267">
        <f ca="1">_xlfn.IFNA(IF(VLOOKUP(Pres_2022_T1!BT267,LiaisonPolitique!$A$2:$C$13,3,FALSE)='Resultat (1)'!$A$1,Pres_2022_T1!BV267,0),0)</f>
        <v>821</v>
      </c>
      <c r="BF267">
        <f ca="1">_xlfn.IFNA(IF(VLOOKUP(Pres_2022_T1!CA267,LiaisonPolitique!$A$2:$C$13,3,FALSE)='Resultat (1)'!$A$1,Pres_2022_T1!CC267,0),0)</f>
        <v>2703</v>
      </c>
      <c r="BM267">
        <f ca="1">_xlfn.IFNA(IF(VLOOKUP(Pres_2022_T1!CH267,LiaisonPolitique!$A$2:$C$13,3,FALSE)='Resultat (1)'!$A$1,Pres_2022_T1!CJ267,0),0)</f>
        <v>0</v>
      </c>
      <c r="BT267">
        <f ca="1">_xlfn.IFNA(IF(VLOOKUP(Pres_2022_T1!CO267,LiaisonPolitique!$A$2:$C$13,3,FALSE)='Resultat (1)'!$A$1,Pres_2022_T1!CQ267,0),0)</f>
        <v>428</v>
      </c>
      <c r="CA267">
        <f ca="1">_xlfn.IFNA(IF(VLOOKUP(Pres_2022_T1!CV267,LiaisonPolitique!$A$2:$C$13,3,FALSE)='Resultat (1)'!$A$1,Pres_2022_T1!CX267,0),0)</f>
        <v>0</v>
      </c>
      <c r="CH267">
        <f t="shared" ca="1" si="4"/>
        <v>16242</v>
      </c>
    </row>
    <row r="268" spans="1:86" x14ac:dyDescent="0.6">
      <c r="A268" t="str">
        <v>57_04</v>
      </c>
      <c r="B268">
        <f ca="1">_xlfn.IFNA(IF(VLOOKUP(Pres_2022_T1!W268,LiaisonPolitique!$A$2:$C$13,3,FALSE)='Resultat (1)'!$A$1,Pres_2022_T1!Y268,0),0)</f>
        <v>482</v>
      </c>
      <c r="I268">
        <f ca="1">_xlfn.IFNA(IF(VLOOKUP(Pres_2022_T1!AD268,LiaisonPolitique!$A$2:$C$13,3,FALSE)='Resultat (1)'!$A$1,Pres_2022_T1!AF268,0),0)</f>
        <v>833</v>
      </c>
      <c r="P268">
        <f ca="1">_xlfn.IFNA(IF(VLOOKUP(Pres_2022_T1!AK268,LiaisonPolitique!$A$2:$C$13,3,FALSE)='Resultat (1)'!$A$1,Pres_2022_T1!AM268,0),0)</f>
        <v>0</v>
      </c>
      <c r="W268">
        <f ca="1">_xlfn.IFNA(IF(VLOOKUP(Pres_2022_T1!AR268,LiaisonPolitique!$A$2:$C$13,3,FALSE)='Resultat (1)'!$A$1,Pres_2022_T1!AT268,0),0)</f>
        <v>0</v>
      </c>
      <c r="AD268">
        <f ca="1">_xlfn.IFNA(IF(VLOOKUP(Pres_2022_T1!AY268,LiaisonPolitique!$A$2:$C$13,3,FALSE)='Resultat (1)'!$A$1,Pres_2022_T1!BA268,0),0)</f>
        <v>0</v>
      </c>
      <c r="AK268">
        <f ca="1">_xlfn.IFNA(IF(VLOOKUP(Pres_2022_T1!BF268,LiaisonPolitique!$A$2:$C$13,3,FALSE)='Resultat (1)'!$A$1,Pres_2022_T1!BH268,0),0)</f>
        <v>0</v>
      </c>
      <c r="AR268">
        <f ca="1">_xlfn.IFNA(IF(VLOOKUP(Pres_2022_T1!BM268,LiaisonPolitique!$A$2:$C$13,3,FALSE)='Resultat (1)'!$A$1,Pres_2022_T1!BO268,0),0)</f>
        <v>7709</v>
      </c>
      <c r="AY268">
        <f ca="1">_xlfn.IFNA(IF(VLOOKUP(Pres_2022_T1!BT268,LiaisonPolitique!$A$2:$C$13,3,FALSE)='Resultat (1)'!$A$1,Pres_2022_T1!BV268,0),0)</f>
        <v>813</v>
      </c>
      <c r="BF268">
        <f ca="1">_xlfn.IFNA(IF(VLOOKUP(Pres_2022_T1!CA268,LiaisonPolitique!$A$2:$C$13,3,FALSE)='Resultat (1)'!$A$1,Pres_2022_T1!CC268,0),0)</f>
        <v>1905</v>
      </c>
      <c r="BM268">
        <f ca="1">_xlfn.IFNA(IF(VLOOKUP(Pres_2022_T1!CH268,LiaisonPolitique!$A$2:$C$13,3,FALSE)='Resultat (1)'!$A$1,Pres_2022_T1!CJ268,0),0)</f>
        <v>0</v>
      </c>
      <c r="BT268">
        <f ca="1">_xlfn.IFNA(IF(VLOOKUP(Pres_2022_T1!CO268,LiaisonPolitique!$A$2:$C$13,3,FALSE)='Resultat (1)'!$A$1,Pres_2022_T1!CQ268,0),0)</f>
        <v>500</v>
      </c>
      <c r="CA268">
        <f ca="1">_xlfn.IFNA(IF(VLOOKUP(Pres_2022_T1!CV268,LiaisonPolitique!$A$2:$C$13,3,FALSE)='Resultat (1)'!$A$1,Pres_2022_T1!CX268,0),0)</f>
        <v>0</v>
      </c>
      <c r="CH268">
        <f t="shared" ca="1" si="4"/>
        <v>12242</v>
      </c>
    </row>
    <row r="269" spans="1:86" x14ac:dyDescent="0.6">
      <c r="A269" t="str">
        <v>57_05</v>
      </c>
      <c r="B269">
        <f ca="1">_xlfn.IFNA(IF(VLOOKUP(Pres_2022_T1!W269,LiaisonPolitique!$A$2:$C$13,3,FALSE)='Resultat (1)'!$A$1,Pres_2022_T1!Y269,0),0)</f>
        <v>429</v>
      </c>
      <c r="I269">
        <f ca="1">_xlfn.IFNA(IF(VLOOKUP(Pres_2022_T1!AD269,LiaisonPolitique!$A$2:$C$13,3,FALSE)='Resultat (1)'!$A$1,Pres_2022_T1!AF269,0),0)</f>
        <v>619</v>
      </c>
      <c r="P269">
        <f ca="1">_xlfn.IFNA(IF(VLOOKUP(Pres_2022_T1!AK269,LiaisonPolitique!$A$2:$C$13,3,FALSE)='Resultat (1)'!$A$1,Pres_2022_T1!AM269,0),0)</f>
        <v>0</v>
      </c>
      <c r="W269">
        <f ca="1">_xlfn.IFNA(IF(VLOOKUP(Pres_2022_T1!AR269,LiaisonPolitique!$A$2:$C$13,3,FALSE)='Resultat (1)'!$A$1,Pres_2022_T1!AT269,0),0)</f>
        <v>0</v>
      </c>
      <c r="AD269">
        <f ca="1">_xlfn.IFNA(IF(VLOOKUP(Pres_2022_T1!AY269,LiaisonPolitique!$A$2:$C$13,3,FALSE)='Resultat (1)'!$A$1,Pres_2022_T1!BA269,0),0)</f>
        <v>0</v>
      </c>
      <c r="AK269">
        <f ca="1">_xlfn.IFNA(IF(VLOOKUP(Pres_2022_T1!BF269,LiaisonPolitique!$A$2:$C$13,3,FALSE)='Resultat (1)'!$A$1,Pres_2022_T1!BH269,0),0)</f>
        <v>0</v>
      </c>
      <c r="AR269">
        <f ca="1">_xlfn.IFNA(IF(VLOOKUP(Pres_2022_T1!BM269,LiaisonPolitique!$A$2:$C$13,3,FALSE)='Resultat (1)'!$A$1,Pres_2022_T1!BO269,0),0)</f>
        <v>6771</v>
      </c>
      <c r="AY269">
        <f ca="1">_xlfn.IFNA(IF(VLOOKUP(Pres_2022_T1!BT269,LiaisonPolitique!$A$2:$C$13,3,FALSE)='Resultat (1)'!$A$1,Pres_2022_T1!BV269,0),0)</f>
        <v>757</v>
      </c>
      <c r="BF269">
        <f ca="1">_xlfn.IFNA(IF(VLOOKUP(Pres_2022_T1!CA269,LiaisonPolitique!$A$2:$C$13,3,FALSE)='Resultat (1)'!$A$1,Pres_2022_T1!CC269,0),0)</f>
        <v>1474</v>
      </c>
      <c r="BM269">
        <f ca="1">_xlfn.IFNA(IF(VLOOKUP(Pres_2022_T1!CH269,LiaisonPolitique!$A$2:$C$13,3,FALSE)='Resultat (1)'!$A$1,Pres_2022_T1!CJ269,0),0)</f>
        <v>0</v>
      </c>
      <c r="BT269">
        <f ca="1">_xlfn.IFNA(IF(VLOOKUP(Pres_2022_T1!CO269,LiaisonPolitique!$A$2:$C$13,3,FALSE)='Resultat (1)'!$A$1,Pres_2022_T1!CQ269,0),0)</f>
        <v>426</v>
      </c>
      <c r="CA269">
        <f ca="1">_xlfn.IFNA(IF(VLOOKUP(Pres_2022_T1!CV269,LiaisonPolitique!$A$2:$C$13,3,FALSE)='Resultat (1)'!$A$1,Pres_2022_T1!CX269,0),0)</f>
        <v>0</v>
      </c>
      <c r="CH269">
        <f t="shared" ca="1" si="4"/>
        <v>10476</v>
      </c>
    </row>
    <row r="270" spans="1:86" x14ac:dyDescent="0.6">
      <c r="A270" t="str">
        <v>57_06</v>
      </c>
      <c r="B270">
        <f ca="1">_xlfn.IFNA(IF(VLOOKUP(Pres_2022_T1!W270,LiaisonPolitique!$A$2:$C$13,3,FALSE)='Resultat (1)'!$A$1,Pres_2022_T1!Y270,0),0)</f>
        <v>309</v>
      </c>
      <c r="I270">
        <f ca="1">_xlfn.IFNA(IF(VLOOKUP(Pres_2022_T1!AD270,LiaisonPolitique!$A$2:$C$13,3,FALSE)='Resultat (1)'!$A$1,Pres_2022_T1!AF270,0),0)</f>
        <v>541</v>
      </c>
      <c r="P270">
        <f ca="1">_xlfn.IFNA(IF(VLOOKUP(Pres_2022_T1!AK270,LiaisonPolitique!$A$2:$C$13,3,FALSE)='Resultat (1)'!$A$1,Pres_2022_T1!AM270,0),0)</f>
        <v>0</v>
      </c>
      <c r="W270">
        <f ca="1">_xlfn.IFNA(IF(VLOOKUP(Pres_2022_T1!AR270,LiaisonPolitique!$A$2:$C$13,3,FALSE)='Resultat (1)'!$A$1,Pres_2022_T1!AT270,0),0)</f>
        <v>0</v>
      </c>
      <c r="AD270">
        <f ca="1">_xlfn.IFNA(IF(VLOOKUP(Pres_2022_T1!AY270,LiaisonPolitique!$A$2:$C$13,3,FALSE)='Resultat (1)'!$A$1,Pres_2022_T1!BA270,0),0)</f>
        <v>0</v>
      </c>
      <c r="AK270">
        <f ca="1">_xlfn.IFNA(IF(VLOOKUP(Pres_2022_T1!BF270,LiaisonPolitique!$A$2:$C$13,3,FALSE)='Resultat (1)'!$A$1,Pres_2022_T1!BH270,0),0)</f>
        <v>0</v>
      </c>
      <c r="AR270">
        <f ca="1">_xlfn.IFNA(IF(VLOOKUP(Pres_2022_T1!BM270,LiaisonPolitique!$A$2:$C$13,3,FALSE)='Resultat (1)'!$A$1,Pres_2022_T1!BO270,0),0)</f>
        <v>10249</v>
      </c>
      <c r="AY270">
        <f ca="1">_xlfn.IFNA(IF(VLOOKUP(Pres_2022_T1!BT270,LiaisonPolitique!$A$2:$C$13,3,FALSE)='Resultat (1)'!$A$1,Pres_2022_T1!BV270,0),0)</f>
        <v>485</v>
      </c>
      <c r="BF270">
        <f ca="1">_xlfn.IFNA(IF(VLOOKUP(Pres_2022_T1!CA270,LiaisonPolitique!$A$2:$C$13,3,FALSE)='Resultat (1)'!$A$1,Pres_2022_T1!CC270,0),0)</f>
        <v>925</v>
      </c>
      <c r="BM270">
        <f ca="1">_xlfn.IFNA(IF(VLOOKUP(Pres_2022_T1!CH270,LiaisonPolitique!$A$2:$C$13,3,FALSE)='Resultat (1)'!$A$1,Pres_2022_T1!CJ270,0),0)</f>
        <v>0</v>
      </c>
      <c r="BT270">
        <f ca="1">_xlfn.IFNA(IF(VLOOKUP(Pres_2022_T1!CO270,LiaisonPolitique!$A$2:$C$13,3,FALSE)='Resultat (1)'!$A$1,Pres_2022_T1!CQ270,0),0)</f>
        <v>333</v>
      </c>
      <c r="CA270">
        <f ca="1">_xlfn.IFNA(IF(VLOOKUP(Pres_2022_T1!CV270,LiaisonPolitique!$A$2:$C$13,3,FALSE)='Resultat (1)'!$A$1,Pres_2022_T1!CX270,0),0)</f>
        <v>0</v>
      </c>
      <c r="CH270">
        <f t="shared" ca="1" si="4"/>
        <v>12842</v>
      </c>
    </row>
    <row r="271" spans="1:86" x14ac:dyDescent="0.6">
      <c r="A271" t="str">
        <v>57_07</v>
      </c>
      <c r="B271">
        <f ca="1">_xlfn.IFNA(IF(VLOOKUP(Pres_2022_T1!W271,LiaisonPolitique!$A$2:$C$13,3,FALSE)='Resultat (1)'!$A$1,Pres_2022_T1!Y271,0),0)</f>
        <v>458</v>
      </c>
      <c r="I271">
        <f ca="1">_xlfn.IFNA(IF(VLOOKUP(Pres_2022_T1!AD271,LiaisonPolitique!$A$2:$C$13,3,FALSE)='Resultat (1)'!$A$1,Pres_2022_T1!AF271,0),0)</f>
        <v>951</v>
      </c>
      <c r="P271">
        <f ca="1">_xlfn.IFNA(IF(VLOOKUP(Pres_2022_T1!AK271,LiaisonPolitique!$A$2:$C$13,3,FALSE)='Resultat (1)'!$A$1,Pres_2022_T1!AM271,0),0)</f>
        <v>0</v>
      </c>
      <c r="W271">
        <f ca="1">_xlfn.IFNA(IF(VLOOKUP(Pres_2022_T1!AR271,LiaisonPolitique!$A$2:$C$13,3,FALSE)='Resultat (1)'!$A$1,Pres_2022_T1!AT271,0),0)</f>
        <v>0</v>
      </c>
      <c r="AD271">
        <f ca="1">_xlfn.IFNA(IF(VLOOKUP(Pres_2022_T1!AY271,LiaisonPolitique!$A$2:$C$13,3,FALSE)='Resultat (1)'!$A$1,Pres_2022_T1!BA271,0),0)</f>
        <v>0</v>
      </c>
      <c r="AK271">
        <f ca="1">_xlfn.IFNA(IF(VLOOKUP(Pres_2022_T1!BF271,LiaisonPolitique!$A$2:$C$13,3,FALSE)='Resultat (1)'!$A$1,Pres_2022_T1!BH271,0),0)</f>
        <v>0</v>
      </c>
      <c r="AR271">
        <f ca="1">_xlfn.IFNA(IF(VLOOKUP(Pres_2022_T1!BM271,LiaisonPolitique!$A$2:$C$13,3,FALSE)='Resultat (1)'!$A$1,Pres_2022_T1!BO271,0),0)</f>
        <v>11551</v>
      </c>
      <c r="AY271">
        <f ca="1">_xlfn.IFNA(IF(VLOOKUP(Pres_2022_T1!BT271,LiaisonPolitique!$A$2:$C$13,3,FALSE)='Resultat (1)'!$A$1,Pres_2022_T1!BV271,0),0)</f>
        <v>824</v>
      </c>
      <c r="BF271">
        <f ca="1">_xlfn.IFNA(IF(VLOOKUP(Pres_2022_T1!CA271,LiaisonPolitique!$A$2:$C$13,3,FALSE)='Resultat (1)'!$A$1,Pres_2022_T1!CC271,0),0)</f>
        <v>1791</v>
      </c>
      <c r="BM271">
        <f ca="1">_xlfn.IFNA(IF(VLOOKUP(Pres_2022_T1!CH271,LiaisonPolitique!$A$2:$C$13,3,FALSE)='Resultat (1)'!$A$1,Pres_2022_T1!CJ271,0),0)</f>
        <v>0</v>
      </c>
      <c r="BT271">
        <f ca="1">_xlfn.IFNA(IF(VLOOKUP(Pres_2022_T1!CO271,LiaisonPolitique!$A$2:$C$13,3,FALSE)='Resultat (1)'!$A$1,Pres_2022_T1!CQ271,0),0)</f>
        <v>509</v>
      </c>
      <c r="CA271">
        <f ca="1">_xlfn.IFNA(IF(VLOOKUP(Pres_2022_T1!CV271,LiaisonPolitique!$A$2:$C$13,3,FALSE)='Resultat (1)'!$A$1,Pres_2022_T1!CX271,0),0)</f>
        <v>0</v>
      </c>
      <c r="CH271">
        <f t="shared" ca="1" si="4"/>
        <v>16084</v>
      </c>
    </row>
    <row r="272" spans="1:86" x14ac:dyDescent="0.6">
      <c r="A272" t="str">
        <v>57_08</v>
      </c>
      <c r="B272">
        <f ca="1">_xlfn.IFNA(IF(VLOOKUP(Pres_2022_T1!W272,LiaisonPolitique!$A$2:$C$13,3,FALSE)='Resultat (1)'!$A$1,Pres_2022_T1!Y272,0),0)</f>
        <v>402</v>
      </c>
      <c r="I272">
        <f ca="1">_xlfn.IFNA(IF(VLOOKUP(Pres_2022_T1!AD272,LiaisonPolitique!$A$2:$C$13,3,FALSE)='Resultat (1)'!$A$1,Pres_2022_T1!AF272,0),0)</f>
        <v>1361</v>
      </c>
      <c r="P272">
        <f ca="1">_xlfn.IFNA(IF(VLOOKUP(Pres_2022_T1!AK272,LiaisonPolitique!$A$2:$C$13,3,FALSE)='Resultat (1)'!$A$1,Pres_2022_T1!AM272,0),0)</f>
        <v>0</v>
      </c>
      <c r="W272">
        <f ca="1">_xlfn.IFNA(IF(VLOOKUP(Pres_2022_T1!AR272,LiaisonPolitique!$A$2:$C$13,3,FALSE)='Resultat (1)'!$A$1,Pres_2022_T1!AT272,0),0)</f>
        <v>0</v>
      </c>
      <c r="AD272">
        <f ca="1">_xlfn.IFNA(IF(VLOOKUP(Pres_2022_T1!AY272,LiaisonPolitique!$A$2:$C$13,3,FALSE)='Resultat (1)'!$A$1,Pres_2022_T1!BA272,0),0)</f>
        <v>0</v>
      </c>
      <c r="AK272">
        <f ca="1">_xlfn.IFNA(IF(VLOOKUP(Pres_2022_T1!BF272,LiaisonPolitique!$A$2:$C$13,3,FALSE)='Resultat (1)'!$A$1,Pres_2022_T1!BH272,0),0)</f>
        <v>0</v>
      </c>
      <c r="AR272">
        <f ca="1">_xlfn.IFNA(IF(VLOOKUP(Pres_2022_T1!BM272,LiaisonPolitique!$A$2:$C$13,3,FALSE)='Resultat (1)'!$A$1,Pres_2022_T1!BO272,0),0)</f>
        <v>15399</v>
      </c>
      <c r="AY272">
        <f ca="1">_xlfn.IFNA(IF(VLOOKUP(Pres_2022_T1!BT272,LiaisonPolitique!$A$2:$C$13,3,FALSE)='Resultat (1)'!$A$1,Pres_2022_T1!BV272,0),0)</f>
        <v>945</v>
      </c>
      <c r="BF272">
        <f ca="1">_xlfn.IFNA(IF(VLOOKUP(Pres_2022_T1!CA272,LiaisonPolitique!$A$2:$C$13,3,FALSE)='Resultat (1)'!$A$1,Pres_2022_T1!CC272,0),0)</f>
        <v>1686</v>
      </c>
      <c r="BM272">
        <f ca="1">_xlfn.IFNA(IF(VLOOKUP(Pres_2022_T1!CH272,LiaisonPolitique!$A$2:$C$13,3,FALSE)='Resultat (1)'!$A$1,Pres_2022_T1!CJ272,0),0)</f>
        <v>0</v>
      </c>
      <c r="BT272">
        <f ca="1">_xlfn.IFNA(IF(VLOOKUP(Pres_2022_T1!CO272,LiaisonPolitique!$A$2:$C$13,3,FALSE)='Resultat (1)'!$A$1,Pres_2022_T1!CQ272,0),0)</f>
        <v>578</v>
      </c>
      <c r="CA272">
        <f ca="1">_xlfn.IFNA(IF(VLOOKUP(Pres_2022_T1!CV272,LiaisonPolitique!$A$2:$C$13,3,FALSE)='Resultat (1)'!$A$1,Pres_2022_T1!CX272,0),0)</f>
        <v>0</v>
      </c>
      <c r="CH272">
        <f t="shared" ca="1" si="4"/>
        <v>20371</v>
      </c>
    </row>
    <row r="273" spans="1:86" x14ac:dyDescent="0.6">
      <c r="A273" t="str">
        <v>57_09</v>
      </c>
      <c r="B273">
        <f ca="1">_xlfn.IFNA(IF(VLOOKUP(Pres_2022_T1!W273,LiaisonPolitique!$A$2:$C$13,3,FALSE)='Resultat (1)'!$A$1,Pres_2022_T1!Y273,0),0)</f>
        <v>427</v>
      </c>
      <c r="I273">
        <f ca="1">_xlfn.IFNA(IF(VLOOKUP(Pres_2022_T1!AD273,LiaisonPolitique!$A$2:$C$13,3,FALSE)='Resultat (1)'!$A$1,Pres_2022_T1!AF273,0),0)</f>
        <v>1313</v>
      </c>
      <c r="P273">
        <f ca="1">_xlfn.IFNA(IF(VLOOKUP(Pres_2022_T1!AK273,LiaisonPolitique!$A$2:$C$13,3,FALSE)='Resultat (1)'!$A$1,Pres_2022_T1!AM273,0),0)</f>
        <v>0</v>
      </c>
      <c r="W273">
        <f ca="1">_xlfn.IFNA(IF(VLOOKUP(Pres_2022_T1!AR273,LiaisonPolitique!$A$2:$C$13,3,FALSE)='Resultat (1)'!$A$1,Pres_2022_T1!AT273,0),0)</f>
        <v>0</v>
      </c>
      <c r="AD273">
        <f ca="1">_xlfn.IFNA(IF(VLOOKUP(Pres_2022_T1!AY273,LiaisonPolitique!$A$2:$C$13,3,FALSE)='Resultat (1)'!$A$1,Pres_2022_T1!BA273,0),0)</f>
        <v>0</v>
      </c>
      <c r="AK273">
        <f ca="1">_xlfn.IFNA(IF(VLOOKUP(Pres_2022_T1!BF273,LiaisonPolitique!$A$2:$C$13,3,FALSE)='Resultat (1)'!$A$1,Pres_2022_T1!BH273,0),0)</f>
        <v>0</v>
      </c>
      <c r="AR273">
        <f ca="1">_xlfn.IFNA(IF(VLOOKUP(Pres_2022_T1!BM273,LiaisonPolitique!$A$2:$C$13,3,FALSE)='Resultat (1)'!$A$1,Pres_2022_T1!BO273,0),0)</f>
        <v>12505</v>
      </c>
      <c r="AY273">
        <f ca="1">_xlfn.IFNA(IF(VLOOKUP(Pres_2022_T1!BT273,LiaisonPolitique!$A$2:$C$13,3,FALSE)='Resultat (1)'!$A$1,Pres_2022_T1!BV273,0),0)</f>
        <v>1108</v>
      </c>
      <c r="BF273">
        <f ca="1">_xlfn.IFNA(IF(VLOOKUP(Pres_2022_T1!CA273,LiaisonPolitique!$A$2:$C$13,3,FALSE)='Resultat (1)'!$A$1,Pres_2022_T1!CC273,0),0)</f>
        <v>3270</v>
      </c>
      <c r="BM273">
        <f ca="1">_xlfn.IFNA(IF(VLOOKUP(Pres_2022_T1!CH273,LiaisonPolitique!$A$2:$C$13,3,FALSE)='Resultat (1)'!$A$1,Pres_2022_T1!CJ273,0),0)</f>
        <v>0</v>
      </c>
      <c r="BT273">
        <f ca="1">_xlfn.IFNA(IF(VLOOKUP(Pres_2022_T1!CO273,LiaisonPolitique!$A$2:$C$13,3,FALSE)='Resultat (1)'!$A$1,Pres_2022_T1!CQ273,0),0)</f>
        <v>621</v>
      </c>
      <c r="CA273">
        <f ca="1">_xlfn.IFNA(IF(VLOOKUP(Pres_2022_T1!CV273,LiaisonPolitique!$A$2:$C$13,3,FALSE)='Resultat (1)'!$A$1,Pres_2022_T1!CX273,0),0)</f>
        <v>0</v>
      </c>
      <c r="CH273">
        <f t="shared" ca="1" si="4"/>
        <v>19244</v>
      </c>
    </row>
    <row r="274" spans="1:86" x14ac:dyDescent="0.6">
      <c r="A274" t="str">
        <v>58_01</v>
      </c>
      <c r="B274">
        <f ca="1">_xlfn.IFNA(IF(VLOOKUP(Pres_2022_T1!W274,LiaisonPolitique!$A$2:$C$13,3,FALSE)='Resultat (1)'!$A$1,Pres_2022_T1!Y274,0),0)</f>
        <v>348</v>
      </c>
      <c r="I274">
        <f ca="1">_xlfn.IFNA(IF(VLOOKUP(Pres_2022_T1!AD274,LiaisonPolitique!$A$2:$C$13,3,FALSE)='Resultat (1)'!$A$1,Pres_2022_T1!AF274,0),0)</f>
        <v>2108</v>
      </c>
      <c r="P274">
        <f ca="1">_xlfn.IFNA(IF(VLOOKUP(Pres_2022_T1!AK274,LiaisonPolitique!$A$2:$C$13,3,FALSE)='Resultat (1)'!$A$1,Pres_2022_T1!AM274,0),0)</f>
        <v>0</v>
      </c>
      <c r="W274">
        <f ca="1">_xlfn.IFNA(IF(VLOOKUP(Pres_2022_T1!AR274,LiaisonPolitique!$A$2:$C$13,3,FALSE)='Resultat (1)'!$A$1,Pres_2022_T1!AT274,0),0)</f>
        <v>0</v>
      </c>
      <c r="AD274">
        <f ca="1">_xlfn.IFNA(IF(VLOOKUP(Pres_2022_T1!AY274,LiaisonPolitique!$A$2:$C$13,3,FALSE)='Resultat (1)'!$A$1,Pres_2022_T1!BA274,0),0)</f>
        <v>0</v>
      </c>
      <c r="AK274">
        <f ca="1">_xlfn.IFNA(IF(VLOOKUP(Pres_2022_T1!BF274,LiaisonPolitique!$A$2:$C$13,3,FALSE)='Resultat (1)'!$A$1,Pres_2022_T1!BH274,0),0)</f>
        <v>0</v>
      </c>
      <c r="AR274">
        <f ca="1">_xlfn.IFNA(IF(VLOOKUP(Pres_2022_T1!BM274,LiaisonPolitique!$A$2:$C$13,3,FALSE)='Resultat (1)'!$A$1,Pres_2022_T1!BO274,0),0)</f>
        <v>10010</v>
      </c>
      <c r="AY274">
        <f ca="1">_xlfn.IFNA(IF(VLOOKUP(Pres_2022_T1!BT274,LiaisonPolitique!$A$2:$C$13,3,FALSE)='Resultat (1)'!$A$1,Pres_2022_T1!BV274,0),0)</f>
        <v>1028</v>
      </c>
      <c r="BF274">
        <f ca="1">_xlfn.IFNA(IF(VLOOKUP(Pres_2022_T1!CA274,LiaisonPolitique!$A$2:$C$13,3,FALSE)='Resultat (1)'!$A$1,Pres_2022_T1!CC274,0),0)</f>
        <v>1908</v>
      </c>
      <c r="BM274">
        <f ca="1">_xlfn.IFNA(IF(VLOOKUP(Pres_2022_T1!CH274,LiaisonPolitique!$A$2:$C$13,3,FALSE)='Resultat (1)'!$A$1,Pres_2022_T1!CJ274,0),0)</f>
        <v>0</v>
      </c>
      <c r="BT274">
        <f ca="1">_xlfn.IFNA(IF(VLOOKUP(Pres_2022_T1!CO274,LiaisonPolitique!$A$2:$C$13,3,FALSE)='Resultat (1)'!$A$1,Pres_2022_T1!CQ274,0),0)</f>
        <v>458</v>
      </c>
      <c r="CA274">
        <f ca="1">_xlfn.IFNA(IF(VLOOKUP(Pres_2022_T1!CV274,LiaisonPolitique!$A$2:$C$13,3,FALSE)='Resultat (1)'!$A$1,Pres_2022_T1!CX274,0),0)</f>
        <v>0</v>
      </c>
      <c r="CH274">
        <f t="shared" ca="1" si="4"/>
        <v>15860</v>
      </c>
    </row>
    <row r="275" spans="1:86" x14ac:dyDescent="0.6">
      <c r="A275" t="str">
        <v>58_02</v>
      </c>
      <c r="B275">
        <f ca="1">_xlfn.IFNA(IF(VLOOKUP(Pres_2022_T1!W275,LiaisonPolitique!$A$2:$C$13,3,FALSE)='Resultat (1)'!$A$1,Pres_2022_T1!Y275,0),0)</f>
        <v>485</v>
      </c>
      <c r="I275">
        <f ca="1">_xlfn.IFNA(IF(VLOOKUP(Pres_2022_T1!AD275,LiaisonPolitique!$A$2:$C$13,3,FALSE)='Resultat (1)'!$A$1,Pres_2022_T1!AF275,0),0)</f>
        <v>2173</v>
      </c>
      <c r="P275">
        <f ca="1">_xlfn.IFNA(IF(VLOOKUP(Pres_2022_T1!AK275,LiaisonPolitique!$A$2:$C$13,3,FALSE)='Resultat (1)'!$A$1,Pres_2022_T1!AM275,0),0)</f>
        <v>0</v>
      </c>
      <c r="W275">
        <f ca="1">_xlfn.IFNA(IF(VLOOKUP(Pres_2022_T1!AR275,LiaisonPolitique!$A$2:$C$13,3,FALSE)='Resultat (1)'!$A$1,Pres_2022_T1!AT275,0),0)</f>
        <v>0</v>
      </c>
      <c r="AD275">
        <f ca="1">_xlfn.IFNA(IF(VLOOKUP(Pres_2022_T1!AY275,LiaisonPolitique!$A$2:$C$13,3,FALSE)='Resultat (1)'!$A$1,Pres_2022_T1!BA275,0),0)</f>
        <v>0</v>
      </c>
      <c r="AK275">
        <f ca="1">_xlfn.IFNA(IF(VLOOKUP(Pres_2022_T1!BF275,LiaisonPolitique!$A$2:$C$13,3,FALSE)='Resultat (1)'!$A$1,Pres_2022_T1!BH275,0),0)</f>
        <v>0</v>
      </c>
      <c r="AR275">
        <f ca="1">_xlfn.IFNA(IF(VLOOKUP(Pres_2022_T1!BM275,LiaisonPolitique!$A$2:$C$13,3,FALSE)='Resultat (1)'!$A$1,Pres_2022_T1!BO275,0),0)</f>
        <v>9920</v>
      </c>
      <c r="AY275">
        <f ca="1">_xlfn.IFNA(IF(VLOOKUP(Pres_2022_T1!BT275,LiaisonPolitique!$A$2:$C$13,3,FALSE)='Resultat (1)'!$A$1,Pres_2022_T1!BV275,0),0)</f>
        <v>1132</v>
      </c>
      <c r="BF275">
        <f ca="1">_xlfn.IFNA(IF(VLOOKUP(Pres_2022_T1!CA275,LiaisonPolitique!$A$2:$C$13,3,FALSE)='Resultat (1)'!$A$1,Pres_2022_T1!CC275,0),0)</f>
        <v>1644</v>
      </c>
      <c r="BM275">
        <f ca="1">_xlfn.IFNA(IF(VLOOKUP(Pres_2022_T1!CH275,LiaisonPolitique!$A$2:$C$13,3,FALSE)='Resultat (1)'!$A$1,Pres_2022_T1!CJ275,0),0)</f>
        <v>0</v>
      </c>
      <c r="BT275">
        <f ca="1">_xlfn.IFNA(IF(VLOOKUP(Pres_2022_T1!CO275,LiaisonPolitique!$A$2:$C$13,3,FALSE)='Resultat (1)'!$A$1,Pres_2022_T1!CQ275,0),0)</f>
        <v>552</v>
      </c>
      <c r="CA275">
        <f ca="1">_xlfn.IFNA(IF(VLOOKUP(Pres_2022_T1!CV275,LiaisonPolitique!$A$2:$C$13,3,FALSE)='Resultat (1)'!$A$1,Pres_2022_T1!CX275,0),0)</f>
        <v>0</v>
      </c>
      <c r="CH275">
        <f t="shared" ca="1" si="4"/>
        <v>15906</v>
      </c>
    </row>
    <row r="276" spans="1:86" x14ac:dyDescent="0.6">
      <c r="A276" t="str">
        <v>59_01</v>
      </c>
      <c r="B276">
        <f ca="1">_xlfn.IFNA(IF(VLOOKUP(Pres_2022_T1!W276,LiaisonPolitique!$A$2:$C$13,3,FALSE)='Resultat (1)'!$A$1,Pres_2022_T1!Y276,0),0)</f>
        <v>210</v>
      </c>
      <c r="I276">
        <f ca="1">_xlfn.IFNA(IF(VLOOKUP(Pres_2022_T1!AD276,LiaisonPolitique!$A$2:$C$13,3,FALSE)='Resultat (1)'!$A$1,Pres_2022_T1!AF276,0),0)</f>
        <v>955</v>
      </c>
      <c r="P276">
        <f ca="1">_xlfn.IFNA(IF(VLOOKUP(Pres_2022_T1!AK276,LiaisonPolitique!$A$2:$C$13,3,FALSE)='Resultat (1)'!$A$1,Pres_2022_T1!AM276,0),0)</f>
        <v>0</v>
      </c>
      <c r="W276">
        <f ca="1">_xlfn.IFNA(IF(VLOOKUP(Pres_2022_T1!AR276,LiaisonPolitique!$A$2:$C$13,3,FALSE)='Resultat (1)'!$A$1,Pres_2022_T1!AT276,0),0)</f>
        <v>0</v>
      </c>
      <c r="AD276">
        <f ca="1">_xlfn.IFNA(IF(VLOOKUP(Pres_2022_T1!AY276,LiaisonPolitique!$A$2:$C$13,3,FALSE)='Resultat (1)'!$A$1,Pres_2022_T1!BA276,0),0)</f>
        <v>0</v>
      </c>
      <c r="AK276">
        <f ca="1">_xlfn.IFNA(IF(VLOOKUP(Pres_2022_T1!BF276,LiaisonPolitique!$A$2:$C$13,3,FALSE)='Resultat (1)'!$A$1,Pres_2022_T1!BH276,0),0)</f>
        <v>0</v>
      </c>
      <c r="AR276">
        <f ca="1">_xlfn.IFNA(IF(VLOOKUP(Pres_2022_T1!BM276,LiaisonPolitique!$A$2:$C$13,3,FALSE)='Resultat (1)'!$A$1,Pres_2022_T1!BO276,0),0)</f>
        <v>18487</v>
      </c>
      <c r="AY276">
        <f ca="1">_xlfn.IFNA(IF(VLOOKUP(Pres_2022_T1!BT276,LiaisonPolitique!$A$2:$C$13,3,FALSE)='Resultat (1)'!$A$1,Pres_2022_T1!BV276,0),0)</f>
        <v>879</v>
      </c>
      <c r="BF276">
        <f ca="1">_xlfn.IFNA(IF(VLOOKUP(Pres_2022_T1!CA276,LiaisonPolitique!$A$2:$C$13,3,FALSE)='Resultat (1)'!$A$1,Pres_2022_T1!CC276,0),0)</f>
        <v>2735</v>
      </c>
      <c r="BM276">
        <f ca="1">_xlfn.IFNA(IF(VLOOKUP(Pres_2022_T1!CH276,LiaisonPolitique!$A$2:$C$13,3,FALSE)='Resultat (1)'!$A$1,Pres_2022_T1!CJ276,0),0)</f>
        <v>0</v>
      </c>
      <c r="BT276">
        <f ca="1">_xlfn.IFNA(IF(VLOOKUP(Pres_2022_T1!CO276,LiaisonPolitique!$A$2:$C$13,3,FALSE)='Resultat (1)'!$A$1,Pres_2022_T1!CQ276,0),0)</f>
        <v>301</v>
      </c>
      <c r="CA276">
        <f ca="1">_xlfn.IFNA(IF(VLOOKUP(Pres_2022_T1!CV276,LiaisonPolitique!$A$2:$C$13,3,FALSE)='Resultat (1)'!$A$1,Pres_2022_T1!CX276,0),0)</f>
        <v>0</v>
      </c>
      <c r="CH276">
        <f t="shared" ca="1" si="4"/>
        <v>23567</v>
      </c>
    </row>
    <row r="277" spans="1:86" x14ac:dyDescent="0.6">
      <c r="A277" t="str">
        <v>59_02</v>
      </c>
      <c r="B277">
        <f ca="1">_xlfn.IFNA(IF(VLOOKUP(Pres_2022_T1!W277,LiaisonPolitique!$A$2:$C$13,3,FALSE)='Resultat (1)'!$A$1,Pres_2022_T1!Y277,0),0)</f>
        <v>368</v>
      </c>
      <c r="I277">
        <f ca="1">_xlfn.IFNA(IF(VLOOKUP(Pres_2022_T1!AD277,LiaisonPolitique!$A$2:$C$13,3,FALSE)='Resultat (1)'!$A$1,Pres_2022_T1!AF277,0),0)</f>
        <v>1672</v>
      </c>
      <c r="P277">
        <f ca="1">_xlfn.IFNA(IF(VLOOKUP(Pres_2022_T1!AK277,LiaisonPolitique!$A$2:$C$13,3,FALSE)='Resultat (1)'!$A$1,Pres_2022_T1!AM277,0),0)</f>
        <v>0</v>
      </c>
      <c r="W277">
        <f ca="1">_xlfn.IFNA(IF(VLOOKUP(Pres_2022_T1!AR277,LiaisonPolitique!$A$2:$C$13,3,FALSE)='Resultat (1)'!$A$1,Pres_2022_T1!AT277,0),0)</f>
        <v>0</v>
      </c>
      <c r="AD277">
        <f ca="1">_xlfn.IFNA(IF(VLOOKUP(Pres_2022_T1!AY277,LiaisonPolitique!$A$2:$C$13,3,FALSE)='Resultat (1)'!$A$1,Pres_2022_T1!BA277,0),0)</f>
        <v>0</v>
      </c>
      <c r="AK277">
        <f ca="1">_xlfn.IFNA(IF(VLOOKUP(Pres_2022_T1!BF277,LiaisonPolitique!$A$2:$C$13,3,FALSE)='Resultat (1)'!$A$1,Pres_2022_T1!BH277,0),0)</f>
        <v>0</v>
      </c>
      <c r="AR277">
        <f ca="1">_xlfn.IFNA(IF(VLOOKUP(Pres_2022_T1!BM277,LiaisonPolitique!$A$2:$C$13,3,FALSE)='Resultat (1)'!$A$1,Pres_2022_T1!BO277,0),0)</f>
        <v>22132</v>
      </c>
      <c r="AY277">
        <f ca="1">_xlfn.IFNA(IF(VLOOKUP(Pres_2022_T1!BT277,LiaisonPolitique!$A$2:$C$13,3,FALSE)='Resultat (1)'!$A$1,Pres_2022_T1!BV277,0),0)</f>
        <v>1244</v>
      </c>
      <c r="BF277">
        <f ca="1">_xlfn.IFNA(IF(VLOOKUP(Pres_2022_T1!CA277,LiaisonPolitique!$A$2:$C$13,3,FALSE)='Resultat (1)'!$A$1,Pres_2022_T1!CC277,0),0)</f>
        <v>3452</v>
      </c>
      <c r="BM277">
        <f ca="1">_xlfn.IFNA(IF(VLOOKUP(Pres_2022_T1!CH277,LiaisonPolitique!$A$2:$C$13,3,FALSE)='Resultat (1)'!$A$1,Pres_2022_T1!CJ277,0),0)</f>
        <v>0</v>
      </c>
      <c r="BT277">
        <f ca="1">_xlfn.IFNA(IF(VLOOKUP(Pres_2022_T1!CO277,LiaisonPolitique!$A$2:$C$13,3,FALSE)='Resultat (1)'!$A$1,Pres_2022_T1!CQ277,0),0)</f>
        <v>428</v>
      </c>
      <c r="CA277">
        <f ca="1">_xlfn.IFNA(IF(VLOOKUP(Pres_2022_T1!CV277,LiaisonPolitique!$A$2:$C$13,3,FALSE)='Resultat (1)'!$A$1,Pres_2022_T1!CX277,0),0)</f>
        <v>0</v>
      </c>
      <c r="CH277">
        <f t="shared" ca="1" si="4"/>
        <v>29296</v>
      </c>
    </row>
    <row r="278" spans="1:86" x14ac:dyDescent="0.6">
      <c r="A278" t="str">
        <v>59_03</v>
      </c>
      <c r="B278">
        <f ca="1">_xlfn.IFNA(IF(VLOOKUP(Pres_2022_T1!W278,LiaisonPolitique!$A$2:$C$13,3,FALSE)='Resultat (1)'!$A$1,Pres_2022_T1!Y278,0),0)</f>
        <v>440</v>
      </c>
      <c r="I278">
        <f ca="1">_xlfn.IFNA(IF(VLOOKUP(Pres_2022_T1!AD278,LiaisonPolitique!$A$2:$C$13,3,FALSE)='Resultat (1)'!$A$1,Pres_2022_T1!AF278,0),0)</f>
        <v>1742</v>
      </c>
      <c r="P278">
        <f ca="1">_xlfn.IFNA(IF(VLOOKUP(Pres_2022_T1!AK278,LiaisonPolitique!$A$2:$C$13,3,FALSE)='Resultat (1)'!$A$1,Pres_2022_T1!AM278,0),0)</f>
        <v>0</v>
      </c>
      <c r="W278">
        <f ca="1">_xlfn.IFNA(IF(VLOOKUP(Pres_2022_T1!AR278,LiaisonPolitique!$A$2:$C$13,3,FALSE)='Resultat (1)'!$A$1,Pres_2022_T1!AT278,0),0)</f>
        <v>0</v>
      </c>
      <c r="AD278">
        <f ca="1">_xlfn.IFNA(IF(VLOOKUP(Pres_2022_T1!AY278,LiaisonPolitique!$A$2:$C$13,3,FALSE)='Resultat (1)'!$A$1,Pres_2022_T1!BA278,0),0)</f>
        <v>0</v>
      </c>
      <c r="AK278">
        <f ca="1">_xlfn.IFNA(IF(VLOOKUP(Pres_2022_T1!BF278,LiaisonPolitique!$A$2:$C$13,3,FALSE)='Resultat (1)'!$A$1,Pres_2022_T1!BH278,0),0)</f>
        <v>0</v>
      </c>
      <c r="AR278">
        <f ca="1">_xlfn.IFNA(IF(VLOOKUP(Pres_2022_T1!BM278,LiaisonPolitique!$A$2:$C$13,3,FALSE)='Resultat (1)'!$A$1,Pres_2022_T1!BO278,0),0)</f>
        <v>12783</v>
      </c>
      <c r="AY278">
        <f ca="1">_xlfn.IFNA(IF(VLOOKUP(Pres_2022_T1!BT278,LiaisonPolitique!$A$2:$C$13,3,FALSE)='Resultat (1)'!$A$1,Pres_2022_T1!BV278,0),0)</f>
        <v>674</v>
      </c>
      <c r="BF278">
        <f ca="1">_xlfn.IFNA(IF(VLOOKUP(Pres_2022_T1!CA278,LiaisonPolitique!$A$2:$C$13,3,FALSE)='Resultat (1)'!$A$1,Pres_2022_T1!CC278,0),0)</f>
        <v>1127</v>
      </c>
      <c r="BM278">
        <f ca="1">_xlfn.IFNA(IF(VLOOKUP(Pres_2022_T1!CH278,LiaisonPolitique!$A$2:$C$13,3,FALSE)='Resultat (1)'!$A$1,Pres_2022_T1!CJ278,0),0)</f>
        <v>0</v>
      </c>
      <c r="BT278">
        <f ca="1">_xlfn.IFNA(IF(VLOOKUP(Pres_2022_T1!CO278,LiaisonPolitique!$A$2:$C$13,3,FALSE)='Resultat (1)'!$A$1,Pres_2022_T1!CQ278,0),0)</f>
        <v>379</v>
      </c>
      <c r="CA278">
        <f ca="1">_xlfn.IFNA(IF(VLOOKUP(Pres_2022_T1!CV278,LiaisonPolitique!$A$2:$C$13,3,FALSE)='Resultat (1)'!$A$1,Pres_2022_T1!CX278,0),0)</f>
        <v>0</v>
      </c>
      <c r="CH278">
        <f t="shared" ca="1" si="4"/>
        <v>17145</v>
      </c>
    </row>
    <row r="279" spans="1:86" x14ac:dyDescent="0.6">
      <c r="A279" t="str">
        <v>59_04</v>
      </c>
      <c r="B279">
        <f ca="1">_xlfn.IFNA(IF(VLOOKUP(Pres_2022_T1!W279,LiaisonPolitique!$A$2:$C$13,3,FALSE)='Resultat (1)'!$A$1,Pres_2022_T1!Y279,0),0)</f>
        <v>316</v>
      </c>
      <c r="I279">
        <f ca="1">_xlfn.IFNA(IF(VLOOKUP(Pres_2022_T1!AD279,LiaisonPolitique!$A$2:$C$13,3,FALSE)='Resultat (1)'!$A$1,Pres_2022_T1!AF279,0),0)</f>
        <v>1690</v>
      </c>
      <c r="P279">
        <f ca="1">_xlfn.IFNA(IF(VLOOKUP(Pres_2022_T1!AK279,LiaisonPolitique!$A$2:$C$13,3,FALSE)='Resultat (1)'!$A$1,Pres_2022_T1!AM279,0),0)</f>
        <v>0</v>
      </c>
      <c r="W279">
        <f ca="1">_xlfn.IFNA(IF(VLOOKUP(Pres_2022_T1!AR279,LiaisonPolitique!$A$2:$C$13,3,FALSE)='Resultat (1)'!$A$1,Pres_2022_T1!AT279,0),0)</f>
        <v>0</v>
      </c>
      <c r="AD279">
        <f ca="1">_xlfn.IFNA(IF(VLOOKUP(Pres_2022_T1!AY279,LiaisonPolitique!$A$2:$C$13,3,FALSE)='Resultat (1)'!$A$1,Pres_2022_T1!BA279,0),0)</f>
        <v>0</v>
      </c>
      <c r="AK279">
        <f ca="1">_xlfn.IFNA(IF(VLOOKUP(Pres_2022_T1!BF279,LiaisonPolitique!$A$2:$C$13,3,FALSE)='Resultat (1)'!$A$1,Pres_2022_T1!BH279,0),0)</f>
        <v>0</v>
      </c>
      <c r="AR279">
        <f ca="1">_xlfn.IFNA(IF(VLOOKUP(Pres_2022_T1!BM279,LiaisonPolitique!$A$2:$C$13,3,FALSE)='Resultat (1)'!$A$1,Pres_2022_T1!BO279,0),0)</f>
        <v>15008</v>
      </c>
      <c r="AY279">
        <f ca="1">_xlfn.IFNA(IF(VLOOKUP(Pres_2022_T1!BT279,LiaisonPolitique!$A$2:$C$13,3,FALSE)='Resultat (1)'!$A$1,Pres_2022_T1!BV279,0),0)</f>
        <v>1172</v>
      </c>
      <c r="BF279">
        <f ca="1">_xlfn.IFNA(IF(VLOOKUP(Pres_2022_T1!CA279,LiaisonPolitique!$A$2:$C$13,3,FALSE)='Resultat (1)'!$A$1,Pres_2022_T1!CC279,0),0)</f>
        <v>4655</v>
      </c>
      <c r="BM279">
        <f ca="1">_xlfn.IFNA(IF(VLOOKUP(Pres_2022_T1!CH279,LiaisonPolitique!$A$2:$C$13,3,FALSE)='Resultat (1)'!$A$1,Pres_2022_T1!CJ279,0),0)</f>
        <v>0</v>
      </c>
      <c r="BT279">
        <f ca="1">_xlfn.IFNA(IF(VLOOKUP(Pres_2022_T1!CO279,LiaisonPolitique!$A$2:$C$13,3,FALSE)='Resultat (1)'!$A$1,Pres_2022_T1!CQ279,0),0)</f>
        <v>448</v>
      </c>
      <c r="CA279">
        <f ca="1">_xlfn.IFNA(IF(VLOOKUP(Pres_2022_T1!CV279,LiaisonPolitique!$A$2:$C$13,3,FALSE)='Resultat (1)'!$A$1,Pres_2022_T1!CX279,0),0)</f>
        <v>0</v>
      </c>
      <c r="CH279">
        <f t="shared" ca="1" si="4"/>
        <v>23289</v>
      </c>
    </row>
    <row r="280" spans="1:86" x14ac:dyDescent="0.6">
      <c r="A280" t="str">
        <v>59_05</v>
      </c>
      <c r="B280">
        <f ca="1">_xlfn.IFNA(IF(VLOOKUP(Pres_2022_T1!W280,LiaisonPolitique!$A$2:$C$13,3,FALSE)='Resultat (1)'!$A$1,Pres_2022_T1!Y280,0),0)</f>
        <v>442</v>
      </c>
      <c r="I280">
        <f ca="1">_xlfn.IFNA(IF(VLOOKUP(Pres_2022_T1!AD280,LiaisonPolitique!$A$2:$C$13,3,FALSE)='Resultat (1)'!$A$1,Pres_2022_T1!AF280,0),0)</f>
        <v>2361</v>
      </c>
      <c r="P280">
        <f ca="1">_xlfn.IFNA(IF(VLOOKUP(Pres_2022_T1!AK280,LiaisonPolitique!$A$2:$C$13,3,FALSE)='Resultat (1)'!$A$1,Pres_2022_T1!AM280,0),0)</f>
        <v>0</v>
      </c>
      <c r="W280">
        <f ca="1">_xlfn.IFNA(IF(VLOOKUP(Pres_2022_T1!AR280,LiaisonPolitique!$A$2:$C$13,3,FALSE)='Resultat (1)'!$A$1,Pres_2022_T1!AT280,0),0)</f>
        <v>0</v>
      </c>
      <c r="AD280">
        <f ca="1">_xlfn.IFNA(IF(VLOOKUP(Pres_2022_T1!AY280,LiaisonPolitique!$A$2:$C$13,3,FALSE)='Resultat (1)'!$A$1,Pres_2022_T1!BA280,0),0)</f>
        <v>0</v>
      </c>
      <c r="AK280">
        <f ca="1">_xlfn.IFNA(IF(VLOOKUP(Pres_2022_T1!BF280,LiaisonPolitique!$A$2:$C$13,3,FALSE)='Resultat (1)'!$A$1,Pres_2022_T1!BH280,0),0)</f>
        <v>0</v>
      </c>
      <c r="AR280">
        <f ca="1">_xlfn.IFNA(IF(VLOOKUP(Pres_2022_T1!BM280,LiaisonPolitique!$A$2:$C$13,3,FALSE)='Resultat (1)'!$A$1,Pres_2022_T1!BO280,0),0)</f>
        <v>13752</v>
      </c>
      <c r="AY280">
        <f ca="1">_xlfn.IFNA(IF(VLOOKUP(Pres_2022_T1!BT280,LiaisonPolitique!$A$2:$C$13,3,FALSE)='Resultat (1)'!$A$1,Pres_2022_T1!BV280,0),0)</f>
        <v>1223</v>
      </c>
      <c r="BF280">
        <f ca="1">_xlfn.IFNA(IF(VLOOKUP(Pres_2022_T1!CA280,LiaisonPolitique!$A$2:$C$13,3,FALSE)='Resultat (1)'!$A$1,Pres_2022_T1!CC280,0),0)</f>
        <v>3560</v>
      </c>
      <c r="BM280">
        <f ca="1">_xlfn.IFNA(IF(VLOOKUP(Pres_2022_T1!CH280,LiaisonPolitique!$A$2:$C$13,3,FALSE)='Resultat (1)'!$A$1,Pres_2022_T1!CJ280,0),0)</f>
        <v>0</v>
      </c>
      <c r="BT280">
        <f ca="1">_xlfn.IFNA(IF(VLOOKUP(Pres_2022_T1!CO280,LiaisonPolitique!$A$2:$C$13,3,FALSE)='Resultat (1)'!$A$1,Pres_2022_T1!CQ280,0),0)</f>
        <v>494</v>
      </c>
      <c r="CA280">
        <f ca="1">_xlfn.IFNA(IF(VLOOKUP(Pres_2022_T1!CV280,LiaisonPolitique!$A$2:$C$13,3,FALSE)='Resultat (1)'!$A$1,Pres_2022_T1!CX280,0),0)</f>
        <v>0</v>
      </c>
      <c r="CH280">
        <f t="shared" ca="1" si="4"/>
        <v>21832</v>
      </c>
    </row>
    <row r="281" spans="1:86" x14ac:dyDescent="0.6">
      <c r="A281" t="str">
        <v>59_06</v>
      </c>
      <c r="B281">
        <f ca="1">_xlfn.IFNA(IF(VLOOKUP(Pres_2022_T1!W281,LiaisonPolitique!$A$2:$C$13,3,FALSE)='Resultat (1)'!$A$1,Pres_2022_T1!Y281,0),0)</f>
        <v>342</v>
      </c>
      <c r="I281">
        <f ca="1">_xlfn.IFNA(IF(VLOOKUP(Pres_2022_T1!AD281,LiaisonPolitique!$A$2:$C$13,3,FALSE)='Resultat (1)'!$A$1,Pres_2022_T1!AF281,0),0)</f>
        <v>2091</v>
      </c>
      <c r="P281">
        <f ca="1">_xlfn.IFNA(IF(VLOOKUP(Pres_2022_T1!AK281,LiaisonPolitique!$A$2:$C$13,3,FALSE)='Resultat (1)'!$A$1,Pres_2022_T1!AM281,0),0)</f>
        <v>0</v>
      </c>
      <c r="W281">
        <f ca="1">_xlfn.IFNA(IF(VLOOKUP(Pres_2022_T1!AR281,LiaisonPolitique!$A$2:$C$13,3,FALSE)='Resultat (1)'!$A$1,Pres_2022_T1!AT281,0),0)</f>
        <v>0</v>
      </c>
      <c r="AD281">
        <f ca="1">_xlfn.IFNA(IF(VLOOKUP(Pres_2022_T1!AY281,LiaisonPolitique!$A$2:$C$13,3,FALSE)='Resultat (1)'!$A$1,Pres_2022_T1!BA281,0),0)</f>
        <v>0</v>
      </c>
      <c r="AK281">
        <f ca="1">_xlfn.IFNA(IF(VLOOKUP(Pres_2022_T1!BF281,LiaisonPolitique!$A$2:$C$13,3,FALSE)='Resultat (1)'!$A$1,Pres_2022_T1!BH281,0),0)</f>
        <v>0</v>
      </c>
      <c r="AR281">
        <f ca="1">_xlfn.IFNA(IF(VLOOKUP(Pres_2022_T1!BM281,LiaisonPolitique!$A$2:$C$13,3,FALSE)='Resultat (1)'!$A$1,Pres_2022_T1!BO281,0),0)</f>
        <v>11033</v>
      </c>
      <c r="AY281">
        <f ca="1">_xlfn.IFNA(IF(VLOOKUP(Pres_2022_T1!BT281,LiaisonPolitique!$A$2:$C$13,3,FALSE)='Resultat (1)'!$A$1,Pres_2022_T1!BV281,0),0)</f>
        <v>1203</v>
      </c>
      <c r="BF281">
        <f ca="1">_xlfn.IFNA(IF(VLOOKUP(Pres_2022_T1!CA281,LiaisonPolitique!$A$2:$C$13,3,FALSE)='Resultat (1)'!$A$1,Pres_2022_T1!CC281,0),0)</f>
        <v>3679</v>
      </c>
      <c r="BM281">
        <f ca="1">_xlfn.IFNA(IF(VLOOKUP(Pres_2022_T1!CH281,LiaisonPolitique!$A$2:$C$13,3,FALSE)='Resultat (1)'!$A$1,Pres_2022_T1!CJ281,0),0)</f>
        <v>0</v>
      </c>
      <c r="BT281">
        <f ca="1">_xlfn.IFNA(IF(VLOOKUP(Pres_2022_T1!CO281,LiaisonPolitique!$A$2:$C$13,3,FALSE)='Resultat (1)'!$A$1,Pres_2022_T1!CQ281,0),0)</f>
        <v>402</v>
      </c>
      <c r="CA281">
        <f ca="1">_xlfn.IFNA(IF(VLOOKUP(Pres_2022_T1!CV281,LiaisonPolitique!$A$2:$C$13,3,FALSE)='Resultat (1)'!$A$1,Pres_2022_T1!CX281,0),0)</f>
        <v>0</v>
      </c>
      <c r="CH281">
        <f t="shared" ca="1" si="4"/>
        <v>18750</v>
      </c>
    </row>
    <row r="282" spans="1:86" x14ac:dyDescent="0.6">
      <c r="A282" t="str">
        <v>59_07</v>
      </c>
      <c r="B282">
        <f ca="1">_xlfn.IFNA(IF(VLOOKUP(Pres_2022_T1!W282,LiaisonPolitique!$A$2:$C$13,3,FALSE)='Resultat (1)'!$A$1,Pres_2022_T1!Y282,0),0)</f>
        <v>216</v>
      </c>
      <c r="I282">
        <f ca="1">_xlfn.IFNA(IF(VLOOKUP(Pres_2022_T1!AD282,LiaisonPolitique!$A$2:$C$13,3,FALSE)='Resultat (1)'!$A$1,Pres_2022_T1!AF282,0),0)</f>
        <v>1087</v>
      </c>
      <c r="P282">
        <f ca="1">_xlfn.IFNA(IF(VLOOKUP(Pres_2022_T1!AK282,LiaisonPolitique!$A$2:$C$13,3,FALSE)='Resultat (1)'!$A$1,Pres_2022_T1!AM282,0),0)</f>
        <v>0</v>
      </c>
      <c r="W282">
        <f ca="1">_xlfn.IFNA(IF(VLOOKUP(Pres_2022_T1!AR282,LiaisonPolitique!$A$2:$C$13,3,FALSE)='Resultat (1)'!$A$1,Pres_2022_T1!AT282,0),0)</f>
        <v>0</v>
      </c>
      <c r="AD282">
        <f ca="1">_xlfn.IFNA(IF(VLOOKUP(Pres_2022_T1!AY282,LiaisonPolitique!$A$2:$C$13,3,FALSE)='Resultat (1)'!$A$1,Pres_2022_T1!BA282,0),0)</f>
        <v>0</v>
      </c>
      <c r="AK282">
        <f ca="1">_xlfn.IFNA(IF(VLOOKUP(Pres_2022_T1!BF282,LiaisonPolitique!$A$2:$C$13,3,FALSE)='Resultat (1)'!$A$1,Pres_2022_T1!BH282,0),0)</f>
        <v>0</v>
      </c>
      <c r="AR282">
        <f ca="1">_xlfn.IFNA(IF(VLOOKUP(Pres_2022_T1!BM282,LiaisonPolitique!$A$2:$C$13,3,FALSE)='Resultat (1)'!$A$1,Pres_2022_T1!BO282,0),0)</f>
        <v>13289</v>
      </c>
      <c r="AY282">
        <f ca="1">_xlfn.IFNA(IF(VLOOKUP(Pres_2022_T1!BT282,LiaisonPolitique!$A$2:$C$13,3,FALSE)='Resultat (1)'!$A$1,Pres_2022_T1!BV282,0),0)</f>
        <v>649</v>
      </c>
      <c r="BF282">
        <f ca="1">_xlfn.IFNA(IF(VLOOKUP(Pres_2022_T1!CA282,LiaisonPolitique!$A$2:$C$13,3,FALSE)='Resultat (1)'!$A$1,Pres_2022_T1!CC282,0),0)</f>
        <v>2422</v>
      </c>
      <c r="BM282">
        <f ca="1">_xlfn.IFNA(IF(VLOOKUP(Pres_2022_T1!CH282,LiaisonPolitique!$A$2:$C$13,3,FALSE)='Resultat (1)'!$A$1,Pres_2022_T1!CJ282,0),0)</f>
        <v>0</v>
      </c>
      <c r="BT282">
        <f ca="1">_xlfn.IFNA(IF(VLOOKUP(Pres_2022_T1!CO282,LiaisonPolitique!$A$2:$C$13,3,FALSE)='Resultat (1)'!$A$1,Pres_2022_T1!CQ282,0),0)</f>
        <v>297</v>
      </c>
      <c r="CA282">
        <f ca="1">_xlfn.IFNA(IF(VLOOKUP(Pres_2022_T1!CV282,LiaisonPolitique!$A$2:$C$13,3,FALSE)='Resultat (1)'!$A$1,Pres_2022_T1!CX282,0),0)</f>
        <v>0</v>
      </c>
      <c r="CH282">
        <f t="shared" ca="1" si="4"/>
        <v>17960</v>
      </c>
    </row>
    <row r="283" spans="1:86" x14ac:dyDescent="0.6">
      <c r="A283" t="str">
        <v>59_08</v>
      </c>
      <c r="B283">
        <f ca="1">_xlfn.IFNA(IF(VLOOKUP(Pres_2022_T1!W283,LiaisonPolitique!$A$2:$C$13,3,FALSE)='Resultat (1)'!$A$1,Pres_2022_T1!Y283,0),0)</f>
        <v>285</v>
      </c>
      <c r="I283">
        <f ca="1">_xlfn.IFNA(IF(VLOOKUP(Pres_2022_T1!AD283,LiaisonPolitique!$A$2:$C$13,3,FALSE)='Resultat (1)'!$A$1,Pres_2022_T1!AF283,0),0)</f>
        <v>674</v>
      </c>
      <c r="P283">
        <f ca="1">_xlfn.IFNA(IF(VLOOKUP(Pres_2022_T1!AK283,LiaisonPolitique!$A$2:$C$13,3,FALSE)='Resultat (1)'!$A$1,Pres_2022_T1!AM283,0),0)</f>
        <v>0</v>
      </c>
      <c r="W283">
        <f ca="1">_xlfn.IFNA(IF(VLOOKUP(Pres_2022_T1!AR283,LiaisonPolitique!$A$2:$C$13,3,FALSE)='Resultat (1)'!$A$1,Pres_2022_T1!AT283,0),0)</f>
        <v>0</v>
      </c>
      <c r="AD283">
        <f ca="1">_xlfn.IFNA(IF(VLOOKUP(Pres_2022_T1!AY283,LiaisonPolitique!$A$2:$C$13,3,FALSE)='Resultat (1)'!$A$1,Pres_2022_T1!BA283,0),0)</f>
        <v>0</v>
      </c>
      <c r="AK283">
        <f ca="1">_xlfn.IFNA(IF(VLOOKUP(Pres_2022_T1!BF283,LiaisonPolitique!$A$2:$C$13,3,FALSE)='Resultat (1)'!$A$1,Pres_2022_T1!BH283,0),0)</f>
        <v>0</v>
      </c>
      <c r="AR283">
        <f ca="1">_xlfn.IFNA(IF(VLOOKUP(Pres_2022_T1!BM283,LiaisonPolitique!$A$2:$C$13,3,FALSE)='Resultat (1)'!$A$1,Pres_2022_T1!BO283,0),0)</f>
        <v>17236</v>
      </c>
      <c r="AY283">
        <f ca="1">_xlfn.IFNA(IF(VLOOKUP(Pres_2022_T1!BT283,LiaisonPolitique!$A$2:$C$13,3,FALSE)='Resultat (1)'!$A$1,Pres_2022_T1!BV283,0),0)</f>
        <v>460</v>
      </c>
      <c r="BF283">
        <f ca="1">_xlfn.IFNA(IF(VLOOKUP(Pres_2022_T1!CA283,LiaisonPolitique!$A$2:$C$13,3,FALSE)='Resultat (1)'!$A$1,Pres_2022_T1!CC283,0),0)</f>
        <v>1041</v>
      </c>
      <c r="BM283">
        <f ca="1">_xlfn.IFNA(IF(VLOOKUP(Pres_2022_T1!CH283,LiaisonPolitique!$A$2:$C$13,3,FALSE)='Resultat (1)'!$A$1,Pres_2022_T1!CJ283,0),0)</f>
        <v>0</v>
      </c>
      <c r="BT283">
        <f ca="1">_xlfn.IFNA(IF(VLOOKUP(Pres_2022_T1!CO283,LiaisonPolitique!$A$2:$C$13,3,FALSE)='Resultat (1)'!$A$1,Pres_2022_T1!CQ283,0),0)</f>
        <v>274</v>
      </c>
      <c r="CA283">
        <f ca="1">_xlfn.IFNA(IF(VLOOKUP(Pres_2022_T1!CV283,LiaisonPolitique!$A$2:$C$13,3,FALSE)='Resultat (1)'!$A$1,Pres_2022_T1!CX283,0),0)</f>
        <v>0</v>
      </c>
      <c r="CH283">
        <f t="shared" ca="1" si="4"/>
        <v>19970</v>
      </c>
    </row>
    <row r="284" spans="1:86" x14ac:dyDescent="0.6">
      <c r="A284" t="str">
        <v>59_09</v>
      </c>
      <c r="B284">
        <f ca="1">_xlfn.IFNA(IF(VLOOKUP(Pres_2022_T1!W284,LiaisonPolitique!$A$2:$C$13,3,FALSE)='Resultat (1)'!$A$1,Pres_2022_T1!Y284,0),0)</f>
        <v>222</v>
      </c>
      <c r="I284">
        <f ca="1">_xlfn.IFNA(IF(VLOOKUP(Pres_2022_T1!AD284,LiaisonPolitique!$A$2:$C$13,3,FALSE)='Resultat (1)'!$A$1,Pres_2022_T1!AF284,0),0)</f>
        <v>1312</v>
      </c>
      <c r="P284">
        <f ca="1">_xlfn.IFNA(IF(VLOOKUP(Pres_2022_T1!AK284,LiaisonPolitique!$A$2:$C$13,3,FALSE)='Resultat (1)'!$A$1,Pres_2022_T1!AM284,0),0)</f>
        <v>0</v>
      </c>
      <c r="W284">
        <f ca="1">_xlfn.IFNA(IF(VLOOKUP(Pres_2022_T1!AR284,LiaisonPolitique!$A$2:$C$13,3,FALSE)='Resultat (1)'!$A$1,Pres_2022_T1!AT284,0),0)</f>
        <v>0</v>
      </c>
      <c r="AD284">
        <f ca="1">_xlfn.IFNA(IF(VLOOKUP(Pres_2022_T1!AY284,LiaisonPolitique!$A$2:$C$13,3,FALSE)='Resultat (1)'!$A$1,Pres_2022_T1!BA284,0),0)</f>
        <v>0</v>
      </c>
      <c r="AK284">
        <f ca="1">_xlfn.IFNA(IF(VLOOKUP(Pres_2022_T1!BF284,LiaisonPolitique!$A$2:$C$13,3,FALSE)='Resultat (1)'!$A$1,Pres_2022_T1!BH284,0),0)</f>
        <v>0</v>
      </c>
      <c r="AR284">
        <f ca="1">_xlfn.IFNA(IF(VLOOKUP(Pres_2022_T1!BM284,LiaisonPolitique!$A$2:$C$13,3,FALSE)='Resultat (1)'!$A$1,Pres_2022_T1!BO284,0),0)</f>
        <v>15224</v>
      </c>
      <c r="AY284">
        <f ca="1">_xlfn.IFNA(IF(VLOOKUP(Pres_2022_T1!BT284,LiaisonPolitique!$A$2:$C$13,3,FALSE)='Resultat (1)'!$A$1,Pres_2022_T1!BV284,0),0)</f>
        <v>853</v>
      </c>
      <c r="BF284">
        <f ca="1">_xlfn.IFNA(IF(VLOOKUP(Pres_2022_T1!CA284,LiaisonPolitique!$A$2:$C$13,3,FALSE)='Resultat (1)'!$A$1,Pres_2022_T1!CC284,0),0)</f>
        <v>3872</v>
      </c>
      <c r="BM284">
        <f ca="1">_xlfn.IFNA(IF(VLOOKUP(Pres_2022_T1!CH284,LiaisonPolitique!$A$2:$C$13,3,FALSE)='Resultat (1)'!$A$1,Pres_2022_T1!CJ284,0),0)</f>
        <v>0</v>
      </c>
      <c r="BT284">
        <f ca="1">_xlfn.IFNA(IF(VLOOKUP(Pres_2022_T1!CO284,LiaisonPolitique!$A$2:$C$13,3,FALSE)='Resultat (1)'!$A$1,Pres_2022_T1!CQ284,0),0)</f>
        <v>348</v>
      </c>
      <c r="CA284">
        <f ca="1">_xlfn.IFNA(IF(VLOOKUP(Pres_2022_T1!CV284,LiaisonPolitique!$A$2:$C$13,3,FALSE)='Resultat (1)'!$A$1,Pres_2022_T1!CX284,0),0)</f>
        <v>0</v>
      </c>
      <c r="CH284">
        <f t="shared" ca="1" si="4"/>
        <v>21831</v>
      </c>
    </row>
    <row r="285" spans="1:86" x14ac:dyDescent="0.6">
      <c r="A285" t="str">
        <v>59_10</v>
      </c>
      <c r="B285">
        <f ca="1">_xlfn.IFNA(IF(VLOOKUP(Pres_2022_T1!W285,LiaisonPolitique!$A$2:$C$13,3,FALSE)='Resultat (1)'!$A$1,Pres_2022_T1!Y285,0),0)</f>
        <v>271</v>
      </c>
      <c r="I285">
        <f ca="1">_xlfn.IFNA(IF(VLOOKUP(Pres_2022_T1!AD285,LiaisonPolitique!$A$2:$C$13,3,FALSE)='Resultat (1)'!$A$1,Pres_2022_T1!AF285,0),0)</f>
        <v>1141</v>
      </c>
      <c r="P285">
        <f ca="1">_xlfn.IFNA(IF(VLOOKUP(Pres_2022_T1!AK285,LiaisonPolitique!$A$2:$C$13,3,FALSE)='Resultat (1)'!$A$1,Pres_2022_T1!AM285,0),0)</f>
        <v>0</v>
      </c>
      <c r="W285">
        <f ca="1">_xlfn.IFNA(IF(VLOOKUP(Pres_2022_T1!AR285,LiaisonPolitique!$A$2:$C$13,3,FALSE)='Resultat (1)'!$A$1,Pres_2022_T1!AT285,0),0)</f>
        <v>0</v>
      </c>
      <c r="AD285">
        <f ca="1">_xlfn.IFNA(IF(VLOOKUP(Pres_2022_T1!AY285,LiaisonPolitique!$A$2:$C$13,3,FALSE)='Resultat (1)'!$A$1,Pres_2022_T1!BA285,0),0)</f>
        <v>0</v>
      </c>
      <c r="AK285">
        <f ca="1">_xlfn.IFNA(IF(VLOOKUP(Pres_2022_T1!BF285,LiaisonPolitique!$A$2:$C$13,3,FALSE)='Resultat (1)'!$A$1,Pres_2022_T1!BH285,0),0)</f>
        <v>0</v>
      </c>
      <c r="AR285">
        <f ca="1">_xlfn.IFNA(IF(VLOOKUP(Pres_2022_T1!BM285,LiaisonPolitique!$A$2:$C$13,3,FALSE)='Resultat (1)'!$A$1,Pres_2022_T1!BO285,0),0)</f>
        <v>13283</v>
      </c>
      <c r="AY285">
        <f ca="1">_xlfn.IFNA(IF(VLOOKUP(Pres_2022_T1!BT285,LiaisonPolitique!$A$2:$C$13,3,FALSE)='Resultat (1)'!$A$1,Pres_2022_T1!BV285,0),0)</f>
        <v>655</v>
      </c>
      <c r="BF285">
        <f ca="1">_xlfn.IFNA(IF(VLOOKUP(Pres_2022_T1!CA285,LiaisonPolitique!$A$2:$C$13,3,FALSE)='Resultat (1)'!$A$1,Pres_2022_T1!CC285,0),0)</f>
        <v>1911</v>
      </c>
      <c r="BM285">
        <f ca="1">_xlfn.IFNA(IF(VLOOKUP(Pres_2022_T1!CH285,LiaisonPolitique!$A$2:$C$13,3,FALSE)='Resultat (1)'!$A$1,Pres_2022_T1!CJ285,0),0)</f>
        <v>0</v>
      </c>
      <c r="BT285">
        <f ca="1">_xlfn.IFNA(IF(VLOOKUP(Pres_2022_T1!CO285,LiaisonPolitique!$A$2:$C$13,3,FALSE)='Resultat (1)'!$A$1,Pres_2022_T1!CQ285,0),0)</f>
        <v>321</v>
      </c>
      <c r="CA285">
        <f ca="1">_xlfn.IFNA(IF(VLOOKUP(Pres_2022_T1!CV285,LiaisonPolitique!$A$2:$C$13,3,FALSE)='Resultat (1)'!$A$1,Pres_2022_T1!CX285,0),0)</f>
        <v>0</v>
      </c>
      <c r="CH285">
        <f t="shared" ca="1" si="4"/>
        <v>17582</v>
      </c>
    </row>
    <row r="286" spans="1:86" x14ac:dyDescent="0.6">
      <c r="A286" t="str">
        <v>59_11</v>
      </c>
      <c r="B286">
        <f ca="1">_xlfn.IFNA(IF(VLOOKUP(Pres_2022_T1!W286,LiaisonPolitique!$A$2:$C$13,3,FALSE)='Resultat (1)'!$A$1,Pres_2022_T1!Y286,0),0)</f>
        <v>410</v>
      </c>
      <c r="I286">
        <f ca="1">_xlfn.IFNA(IF(VLOOKUP(Pres_2022_T1!AD286,LiaisonPolitique!$A$2:$C$13,3,FALSE)='Resultat (1)'!$A$1,Pres_2022_T1!AF286,0),0)</f>
        <v>1900</v>
      </c>
      <c r="P286">
        <f ca="1">_xlfn.IFNA(IF(VLOOKUP(Pres_2022_T1!AK286,LiaisonPolitique!$A$2:$C$13,3,FALSE)='Resultat (1)'!$A$1,Pres_2022_T1!AM286,0),0)</f>
        <v>0</v>
      </c>
      <c r="W286">
        <f ca="1">_xlfn.IFNA(IF(VLOOKUP(Pres_2022_T1!AR286,LiaisonPolitique!$A$2:$C$13,3,FALSE)='Resultat (1)'!$A$1,Pres_2022_T1!AT286,0),0)</f>
        <v>0</v>
      </c>
      <c r="AD286">
        <f ca="1">_xlfn.IFNA(IF(VLOOKUP(Pres_2022_T1!AY286,LiaisonPolitique!$A$2:$C$13,3,FALSE)='Resultat (1)'!$A$1,Pres_2022_T1!BA286,0),0)</f>
        <v>0</v>
      </c>
      <c r="AK286">
        <f ca="1">_xlfn.IFNA(IF(VLOOKUP(Pres_2022_T1!BF286,LiaisonPolitique!$A$2:$C$13,3,FALSE)='Resultat (1)'!$A$1,Pres_2022_T1!BH286,0),0)</f>
        <v>0</v>
      </c>
      <c r="AR286">
        <f ca="1">_xlfn.IFNA(IF(VLOOKUP(Pres_2022_T1!BM286,LiaisonPolitique!$A$2:$C$13,3,FALSE)='Resultat (1)'!$A$1,Pres_2022_T1!BO286,0),0)</f>
        <v>17193</v>
      </c>
      <c r="AY286">
        <f ca="1">_xlfn.IFNA(IF(VLOOKUP(Pres_2022_T1!BT286,LiaisonPolitique!$A$2:$C$13,3,FALSE)='Resultat (1)'!$A$1,Pres_2022_T1!BV286,0),0)</f>
        <v>1402</v>
      </c>
      <c r="BF286">
        <f ca="1">_xlfn.IFNA(IF(VLOOKUP(Pres_2022_T1!CA286,LiaisonPolitique!$A$2:$C$13,3,FALSE)='Resultat (1)'!$A$1,Pres_2022_T1!CC286,0),0)</f>
        <v>3236</v>
      </c>
      <c r="BM286">
        <f ca="1">_xlfn.IFNA(IF(VLOOKUP(Pres_2022_T1!CH286,LiaisonPolitique!$A$2:$C$13,3,FALSE)='Resultat (1)'!$A$1,Pres_2022_T1!CJ286,0),0)</f>
        <v>0</v>
      </c>
      <c r="BT286">
        <f ca="1">_xlfn.IFNA(IF(VLOOKUP(Pres_2022_T1!CO286,LiaisonPolitique!$A$2:$C$13,3,FALSE)='Resultat (1)'!$A$1,Pres_2022_T1!CQ286,0),0)</f>
        <v>444</v>
      </c>
      <c r="CA286">
        <f ca="1">_xlfn.IFNA(IF(VLOOKUP(Pres_2022_T1!CV286,LiaisonPolitique!$A$2:$C$13,3,FALSE)='Resultat (1)'!$A$1,Pres_2022_T1!CX286,0),0)</f>
        <v>0</v>
      </c>
      <c r="CH286">
        <f t="shared" ca="1" si="4"/>
        <v>24585</v>
      </c>
    </row>
    <row r="287" spans="1:86" x14ac:dyDescent="0.6">
      <c r="A287" t="str">
        <v>59_12</v>
      </c>
      <c r="B287">
        <f ca="1">_xlfn.IFNA(IF(VLOOKUP(Pres_2022_T1!W287,LiaisonPolitique!$A$2:$C$13,3,FALSE)='Resultat (1)'!$A$1,Pres_2022_T1!Y287,0),0)</f>
        <v>440</v>
      </c>
      <c r="I287">
        <f ca="1">_xlfn.IFNA(IF(VLOOKUP(Pres_2022_T1!AD287,LiaisonPolitique!$A$2:$C$13,3,FALSE)='Resultat (1)'!$A$1,Pres_2022_T1!AF287,0),0)</f>
        <v>3193</v>
      </c>
      <c r="P287">
        <f ca="1">_xlfn.IFNA(IF(VLOOKUP(Pres_2022_T1!AK287,LiaisonPolitique!$A$2:$C$13,3,FALSE)='Resultat (1)'!$A$1,Pres_2022_T1!AM287,0),0)</f>
        <v>0</v>
      </c>
      <c r="W287">
        <f ca="1">_xlfn.IFNA(IF(VLOOKUP(Pres_2022_T1!AR287,LiaisonPolitique!$A$2:$C$13,3,FALSE)='Resultat (1)'!$A$1,Pres_2022_T1!AT287,0),0)</f>
        <v>0</v>
      </c>
      <c r="AD287">
        <f ca="1">_xlfn.IFNA(IF(VLOOKUP(Pres_2022_T1!AY287,LiaisonPolitique!$A$2:$C$13,3,FALSE)='Resultat (1)'!$A$1,Pres_2022_T1!BA287,0),0)</f>
        <v>0</v>
      </c>
      <c r="AK287">
        <f ca="1">_xlfn.IFNA(IF(VLOOKUP(Pres_2022_T1!BF287,LiaisonPolitique!$A$2:$C$13,3,FALSE)='Resultat (1)'!$A$1,Pres_2022_T1!BH287,0),0)</f>
        <v>0</v>
      </c>
      <c r="AR287">
        <f ca="1">_xlfn.IFNA(IF(VLOOKUP(Pres_2022_T1!BM287,LiaisonPolitique!$A$2:$C$13,3,FALSE)='Resultat (1)'!$A$1,Pres_2022_T1!BO287,0),0)</f>
        <v>10550</v>
      </c>
      <c r="AY287">
        <f ca="1">_xlfn.IFNA(IF(VLOOKUP(Pres_2022_T1!BT287,LiaisonPolitique!$A$2:$C$13,3,FALSE)='Resultat (1)'!$A$1,Pres_2022_T1!BV287,0),0)</f>
        <v>719</v>
      </c>
      <c r="BF287">
        <f ca="1">_xlfn.IFNA(IF(VLOOKUP(Pres_2022_T1!CA287,LiaisonPolitique!$A$2:$C$13,3,FALSE)='Resultat (1)'!$A$1,Pres_2022_T1!CC287,0),0)</f>
        <v>1453</v>
      </c>
      <c r="BM287">
        <f ca="1">_xlfn.IFNA(IF(VLOOKUP(Pres_2022_T1!CH287,LiaisonPolitique!$A$2:$C$13,3,FALSE)='Resultat (1)'!$A$1,Pres_2022_T1!CJ287,0),0)</f>
        <v>0</v>
      </c>
      <c r="BT287">
        <f ca="1">_xlfn.IFNA(IF(VLOOKUP(Pres_2022_T1!CO287,LiaisonPolitique!$A$2:$C$13,3,FALSE)='Resultat (1)'!$A$1,Pres_2022_T1!CQ287,0),0)</f>
        <v>444</v>
      </c>
      <c r="CA287">
        <f ca="1">_xlfn.IFNA(IF(VLOOKUP(Pres_2022_T1!CV287,LiaisonPolitique!$A$2:$C$13,3,FALSE)='Resultat (1)'!$A$1,Pres_2022_T1!CX287,0),0)</f>
        <v>0</v>
      </c>
      <c r="CH287">
        <f t="shared" ca="1" si="4"/>
        <v>16799</v>
      </c>
    </row>
    <row r="288" spans="1:86" x14ac:dyDescent="0.6">
      <c r="A288" t="str">
        <v>59_13</v>
      </c>
      <c r="B288">
        <f ca="1">_xlfn.IFNA(IF(VLOOKUP(Pres_2022_T1!W288,LiaisonPolitique!$A$2:$C$13,3,FALSE)='Resultat (1)'!$A$1,Pres_2022_T1!Y288,0),0)</f>
        <v>539</v>
      </c>
      <c r="I288">
        <f ca="1">_xlfn.IFNA(IF(VLOOKUP(Pres_2022_T1!AD288,LiaisonPolitique!$A$2:$C$13,3,FALSE)='Resultat (1)'!$A$1,Pres_2022_T1!AF288,0),0)</f>
        <v>1641</v>
      </c>
      <c r="P288">
        <f ca="1">_xlfn.IFNA(IF(VLOOKUP(Pres_2022_T1!AK288,LiaisonPolitique!$A$2:$C$13,3,FALSE)='Resultat (1)'!$A$1,Pres_2022_T1!AM288,0),0)</f>
        <v>0</v>
      </c>
      <c r="W288">
        <f ca="1">_xlfn.IFNA(IF(VLOOKUP(Pres_2022_T1!AR288,LiaisonPolitique!$A$2:$C$13,3,FALSE)='Resultat (1)'!$A$1,Pres_2022_T1!AT288,0),0)</f>
        <v>0</v>
      </c>
      <c r="AD288">
        <f ca="1">_xlfn.IFNA(IF(VLOOKUP(Pres_2022_T1!AY288,LiaisonPolitique!$A$2:$C$13,3,FALSE)='Resultat (1)'!$A$1,Pres_2022_T1!BA288,0),0)</f>
        <v>0</v>
      </c>
      <c r="AK288">
        <f ca="1">_xlfn.IFNA(IF(VLOOKUP(Pres_2022_T1!BF288,LiaisonPolitique!$A$2:$C$13,3,FALSE)='Resultat (1)'!$A$1,Pres_2022_T1!BH288,0),0)</f>
        <v>0</v>
      </c>
      <c r="AR288">
        <f ca="1">_xlfn.IFNA(IF(VLOOKUP(Pres_2022_T1!BM288,LiaisonPolitique!$A$2:$C$13,3,FALSE)='Resultat (1)'!$A$1,Pres_2022_T1!BO288,0),0)</f>
        <v>14349</v>
      </c>
      <c r="AY288">
        <f ca="1">_xlfn.IFNA(IF(VLOOKUP(Pres_2022_T1!BT288,LiaisonPolitique!$A$2:$C$13,3,FALSE)='Resultat (1)'!$A$1,Pres_2022_T1!BV288,0),0)</f>
        <v>915</v>
      </c>
      <c r="BF288">
        <f ca="1">_xlfn.IFNA(IF(VLOOKUP(Pres_2022_T1!CA288,LiaisonPolitique!$A$2:$C$13,3,FALSE)='Resultat (1)'!$A$1,Pres_2022_T1!CC288,0),0)</f>
        <v>1533</v>
      </c>
      <c r="BM288">
        <f ca="1">_xlfn.IFNA(IF(VLOOKUP(Pres_2022_T1!CH288,LiaisonPolitique!$A$2:$C$13,3,FALSE)='Resultat (1)'!$A$1,Pres_2022_T1!CJ288,0),0)</f>
        <v>0</v>
      </c>
      <c r="BT288">
        <f ca="1">_xlfn.IFNA(IF(VLOOKUP(Pres_2022_T1!CO288,LiaisonPolitique!$A$2:$C$13,3,FALSE)='Resultat (1)'!$A$1,Pres_2022_T1!CQ288,0),0)</f>
        <v>508</v>
      </c>
      <c r="CA288">
        <f ca="1">_xlfn.IFNA(IF(VLOOKUP(Pres_2022_T1!CV288,LiaisonPolitique!$A$2:$C$13,3,FALSE)='Resultat (1)'!$A$1,Pres_2022_T1!CX288,0),0)</f>
        <v>0</v>
      </c>
      <c r="CH288">
        <f t="shared" ca="1" si="4"/>
        <v>19485</v>
      </c>
    </row>
    <row r="289" spans="1:86" x14ac:dyDescent="0.6">
      <c r="A289" t="str">
        <v>59_14</v>
      </c>
      <c r="B289">
        <f ca="1">_xlfn.IFNA(IF(VLOOKUP(Pres_2022_T1!W289,LiaisonPolitique!$A$2:$C$13,3,FALSE)='Resultat (1)'!$A$1,Pres_2022_T1!Y289,0),0)</f>
        <v>594</v>
      </c>
      <c r="I289">
        <f ca="1">_xlfn.IFNA(IF(VLOOKUP(Pres_2022_T1!AD289,LiaisonPolitique!$A$2:$C$13,3,FALSE)='Resultat (1)'!$A$1,Pres_2022_T1!AF289,0),0)</f>
        <v>1853</v>
      </c>
      <c r="P289">
        <f ca="1">_xlfn.IFNA(IF(VLOOKUP(Pres_2022_T1!AK289,LiaisonPolitique!$A$2:$C$13,3,FALSE)='Resultat (1)'!$A$1,Pres_2022_T1!AM289,0),0)</f>
        <v>0</v>
      </c>
      <c r="W289">
        <f ca="1">_xlfn.IFNA(IF(VLOOKUP(Pres_2022_T1!AR289,LiaisonPolitique!$A$2:$C$13,3,FALSE)='Resultat (1)'!$A$1,Pres_2022_T1!AT289,0),0)</f>
        <v>0</v>
      </c>
      <c r="AD289">
        <f ca="1">_xlfn.IFNA(IF(VLOOKUP(Pres_2022_T1!AY289,LiaisonPolitique!$A$2:$C$13,3,FALSE)='Resultat (1)'!$A$1,Pres_2022_T1!BA289,0),0)</f>
        <v>0</v>
      </c>
      <c r="AK289">
        <f ca="1">_xlfn.IFNA(IF(VLOOKUP(Pres_2022_T1!BF289,LiaisonPolitique!$A$2:$C$13,3,FALSE)='Resultat (1)'!$A$1,Pres_2022_T1!BH289,0),0)</f>
        <v>0</v>
      </c>
      <c r="AR289">
        <f ca="1">_xlfn.IFNA(IF(VLOOKUP(Pres_2022_T1!BM289,LiaisonPolitique!$A$2:$C$13,3,FALSE)='Resultat (1)'!$A$1,Pres_2022_T1!BO289,0),0)</f>
        <v>10535</v>
      </c>
      <c r="AY289">
        <f ca="1">_xlfn.IFNA(IF(VLOOKUP(Pres_2022_T1!BT289,LiaisonPolitique!$A$2:$C$13,3,FALSE)='Resultat (1)'!$A$1,Pres_2022_T1!BV289,0),0)</f>
        <v>1141</v>
      </c>
      <c r="BF289">
        <f ca="1">_xlfn.IFNA(IF(VLOOKUP(Pres_2022_T1!CA289,LiaisonPolitique!$A$2:$C$13,3,FALSE)='Resultat (1)'!$A$1,Pres_2022_T1!CC289,0),0)</f>
        <v>1979</v>
      </c>
      <c r="BM289">
        <f ca="1">_xlfn.IFNA(IF(VLOOKUP(Pres_2022_T1!CH289,LiaisonPolitique!$A$2:$C$13,3,FALSE)='Resultat (1)'!$A$1,Pres_2022_T1!CJ289,0),0)</f>
        <v>0</v>
      </c>
      <c r="BT289">
        <f ca="1">_xlfn.IFNA(IF(VLOOKUP(Pres_2022_T1!CO289,LiaisonPolitique!$A$2:$C$13,3,FALSE)='Resultat (1)'!$A$1,Pres_2022_T1!CQ289,0),0)</f>
        <v>616</v>
      </c>
      <c r="CA289">
        <f ca="1">_xlfn.IFNA(IF(VLOOKUP(Pres_2022_T1!CV289,LiaisonPolitique!$A$2:$C$13,3,FALSE)='Resultat (1)'!$A$1,Pres_2022_T1!CX289,0),0)</f>
        <v>0</v>
      </c>
      <c r="CH289">
        <f t="shared" ca="1" si="4"/>
        <v>16718</v>
      </c>
    </row>
    <row r="290" spans="1:86" x14ac:dyDescent="0.6">
      <c r="A290" t="str">
        <v>59_15</v>
      </c>
      <c r="B290">
        <f ca="1">_xlfn.IFNA(IF(VLOOKUP(Pres_2022_T1!W290,LiaisonPolitique!$A$2:$C$13,3,FALSE)='Resultat (1)'!$A$1,Pres_2022_T1!Y290,0),0)</f>
        <v>545</v>
      </c>
      <c r="I290">
        <f ca="1">_xlfn.IFNA(IF(VLOOKUP(Pres_2022_T1!AD290,LiaisonPolitique!$A$2:$C$13,3,FALSE)='Resultat (1)'!$A$1,Pres_2022_T1!AF290,0),0)</f>
        <v>1865</v>
      </c>
      <c r="P290">
        <f ca="1">_xlfn.IFNA(IF(VLOOKUP(Pres_2022_T1!AK290,LiaisonPolitique!$A$2:$C$13,3,FALSE)='Resultat (1)'!$A$1,Pres_2022_T1!AM290,0),0)</f>
        <v>0</v>
      </c>
      <c r="W290">
        <f ca="1">_xlfn.IFNA(IF(VLOOKUP(Pres_2022_T1!AR290,LiaisonPolitique!$A$2:$C$13,3,FALSE)='Resultat (1)'!$A$1,Pres_2022_T1!AT290,0),0)</f>
        <v>0</v>
      </c>
      <c r="AD290">
        <f ca="1">_xlfn.IFNA(IF(VLOOKUP(Pres_2022_T1!AY290,LiaisonPolitique!$A$2:$C$13,3,FALSE)='Resultat (1)'!$A$1,Pres_2022_T1!BA290,0),0)</f>
        <v>0</v>
      </c>
      <c r="AK290">
        <f ca="1">_xlfn.IFNA(IF(VLOOKUP(Pres_2022_T1!BF290,LiaisonPolitique!$A$2:$C$13,3,FALSE)='Resultat (1)'!$A$1,Pres_2022_T1!BH290,0),0)</f>
        <v>0</v>
      </c>
      <c r="AR290">
        <f ca="1">_xlfn.IFNA(IF(VLOOKUP(Pres_2022_T1!BM290,LiaisonPolitique!$A$2:$C$13,3,FALSE)='Resultat (1)'!$A$1,Pres_2022_T1!BO290,0),0)</f>
        <v>10992</v>
      </c>
      <c r="AY290">
        <f ca="1">_xlfn.IFNA(IF(VLOOKUP(Pres_2022_T1!BT290,LiaisonPolitique!$A$2:$C$13,3,FALSE)='Resultat (1)'!$A$1,Pres_2022_T1!BV290,0),0)</f>
        <v>1125</v>
      </c>
      <c r="BF290">
        <f ca="1">_xlfn.IFNA(IF(VLOOKUP(Pres_2022_T1!CA290,LiaisonPolitique!$A$2:$C$13,3,FALSE)='Resultat (1)'!$A$1,Pres_2022_T1!CC290,0),0)</f>
        <v>2423</v>
      </c>
      <c r="BM290">
        <f ca="1">_xlfn.IFNA(IF(VLOOKUP(Pres_2022_T1!CH290,LiaisonPolitique!$A$2:$C$13,3,FALSE)='Resultat (1)'!$A$1,Pres_2022_T1!CJ290,0),0)</f>
        <v>0</v>
      </c>
      <c r="BT290">
        <f ca="1">_xlfn.IFNA(IF(VLOOKUP(Pres_2022_T1!CO290,LiaisonPolitique!$A$2:$C$13,3,FALSE)='Resultat (1)'!$A$1,Pres_2022_T1!CQ290,0),0)</f>
        <v>579</v>
      </c>
      <c r="CA290">
        <f ca="1">_xlfn.IFNA(IF(VLOOKUP(Pres_2022_T1!CV290,LiaisonPolitique!$A$2:$C$13,3,FALSE)='Resultat (1)'!$A$1,Pres_2022_T1!CX290,0),0)</f>
        <v>0</v>
      </c>
      <c r="CH290">
        <f t="shared" ca="1" si="4"/>
        <v>17529</v>
      </c>
    </row>
    <row r="291" spans="1:86" x14ac:dyDescent="0.6">
      <c r="A291" t="str">
        <v>59_16</v>
      </c>
      <c r="B291">
        <f ca="1">_xlfn.IFNA(IF(VLOOKUP(Pres_2022_T1!W291,LiaisonPolitique!$A$2:$C$13,3,FALSE)='Resultat (1)'!$A$1,Pres_2022_T1!Y291,0),0)</f>
        <v>361</v>
      </c>
      <c r="I291">
        <f ca="1">_xlfn.IFNA(IF(VLOOKUP(Pres_2022_T1!AD291,LiaisonPolitique!$A$2:$C$13,3,FALSE)='Resultat (1)'!$A$1,Pres_2022_T1!AF291,0),0)</f>
        <v>3405</v>
      </c>
      <c r="P291">
        <f ca="1">_xlfn.IFNA(IF(VLOOKUP(Pres_2022_T1!AK291,LiaisonPolitique!$A$2:$C$13,3,FALSE)='Resultat (1)'!$A$1,Pres_2022_T1!AM291,0),0)</f>
        <v>0</v>
      </c>
      <c r="W291">
        <f ca="1">_xlfn.IFNA(IF(VLOOKUP(Pres_2022_T1!AR291,LiaisonPolitique!$A$2:$C$13,3,FALSE)='Resultat (1)'!$A$1,Pres_2022_T1!AT291,0),0)</f>
        <v>0</v>
      </c>
      <c r="AD291">
        <f ca="1">_xlfn.IFNA(IF(VLOOKUP(Pres_2022_T1!AY291,LiaisonPolitique!$A$2:$C$13,3,FALSE)='Resultat (1)'!$A$1,Pres_2022_T1!BA291,0),0)</f>
        <v>0</v>
      </c>
      <c r="AK291">
        <f ca="1">_xlfn.IFNA(IF(VLOOKUP(Pres_2022_T1!BF291,LiaisonPolitique!$A$2:$C$13,3,FALSE)='Resultat (1)'!$A$1,Pres_2022_T1!BH291,0),0)</f>
        <v>0</v>
      </c>
      <c r="AR291">
        <f ca="1">_xlfn.IFNA(IF(VLOOKUP(Pres_2022_T1!BM291,LiaisonPolitique!$A$2:$C$13,3,FALSE)='Resultat (1)'!$A$1,Pres_2022_T1!BO291,0),0)</f>
        <v>12046</v>
      </c>
      <c r="AY291">
        <f ca="1">_xlfn.IFNA(IF(VLOOKUP(Pres_2022_T1!BT291,LiaisonPolitique!$A$2:$C$13,3,FALSE)='Resultat (1)'!$A$1,Pres_2022_T1!BV291,0),0)</f>
        <v>702</v>
      </c>
      <c r="BF291">
        <f ca="1">_xlfn.IFNA(IF(VLOOKUP(Pres_2022_T1!CA291,LiaisonPolitique!$A$2:$C$13,3,FALSE)='Resultat (1)'!$A$1,Pres_2022_T1!CC291,0),0)</f>
        <v>1304</v>
      </c>
      <c r="BM291">
        <f ca="1">_xlfn.IFNA(IF(VLOOKUP(Pres_2022_T1!CH291,LiaisonPolitique!$A$2:$C$13,3,FALSE)='Resultat (1)'!$A$1,Pres_2022_T1!CJ291,0),0)</f>
        <v>0</v>
      </c>
      <c r="BT291">
        <f ca="1">_xlfn.IFNA(IF(VLOOKUP(Pres_2022_T1!CO291,LiaisonPolitique!$A$2:$C$13,3,FALSE)='Resultat (1)'!$A$1,Pres_2022_T1!CQ291,0),0)</f>
        <v>404</v>
      </c>
      <c r="CA291">
        <f ca="1">_xlfn.IFNA(IF(VLOOKUP(Pres_2022_T1!CV291,LiaisonPolitique!$A$2:$C$13,3,FALSE)='Resultat (1)'!$A$1,Pres_2022_T1!CX291,0),0)</f>
        <v>0</v>
      </c>
      <c r="CH291">
        <f t="shared" ca="1" si="4"/>
        <v>18222</v>
      </c>
    </row>
    <row r="292" spans="1:86" x14ac:dyDescent="0.6">
      <c r="A292" t="str">
        <v>59_17</v>
      </c>
      <c r="B292">
        <f ca="1">_xlfn.IFNA(IF(VLOOKUP(Pres_2022_T1!W292,LiaisonPolitique!$A$2:$C$13,3,FALSE)='Resultat (1)'!$A$1,Pres_2022_T1!Y292,0),0)</f>
        <v>291</v>
      </c>
      <c r="I292">
        <f ca="1">_xlfn.IFNA(IF(VLOOKUP(Pres_2022_T1!AD292,LiaisonPolitique!$A$2:$C$13,3,FALSE)='Resultat (1)'!$A$1,Pres_2022_T1!AF292,0),0)</f>
        <v>1756</v>
      </c>
      <c r="P292">
        <f ca="1">_xlfn.IFNA(IF(VLOOKUP(Pres_2022_T1!AK292,LiaisonPolitique!$A$2:$C$13,3,FALSE)='Resultat (1)'!$A$1,Pres_2022_T1!AM292,0),0)</f>
        <v>0</v>
      </c>
      <c r="W292">
        <f ca="1">_xlfn.IFNA(IF(VLOOKUP(Pres_2022_T1!AR292,LiaisonPolitique!$A$2:$C$13,3,FALSE)='Resultat (1)'!$A$1,Pres_2022_T1!AT292,0),0)</f>
        <v>0</v>
      </c>
      <c r="AD292">
        <f ca="1">_xlfn.IFNA(IF(VLOOKUP(Pres_2022_T1!AY292,LiaisonPolitique!$A$2:$C$13,3,FALSE)='Resultat (1)'!$A$1,Pres_2022_T1!BA292,0),0)</f>
        <v>0</v>
      </c>
      <c r="AK292">
        <f ca="1">_xlfn.IFNA(IF(VLOOKUP(Pres_2022_T1!BF292,LiaisonPolitique!$A$2:$C$13,3,FALSE)='Resultat (1)'!$A$1,Pres_2022_T1!BH292,0),0)</f>
        <v>0</v>
      </c>
      <c r="AR292">
        <f ca="1">_xlfn.IFNA(IF(VLOOKUP(Pres_2022_T1!BM292,LiaisonPolitique!$A$2:$C$13,3,FALSE)='Resultat (1)'!$A$1,Pres_2022_T1!BO292,0),0)</f>
        <v>11167</v>
      </c>
      <c r="AY292">
        <f ca="1">_xlfn.IFNA(IF(VLOOKUP(Pres_2022_T1!BT292,LiaisonPolitique!$A$2:$C$13,3,FALSE)='Resultat (1)'!$A$1,Pres_2022_T1!BV292,0),0)</f>
        <v>684</v>
      </c>
      <c r="BF292">
        <f ca="1">_xlfn.IFNA(IF(VLOOKUP(Pres_2022_T1!CA292,LiaisonPolitique!$A$2:$C$13,3,FALSE)='Resultat (1)'!$A$1,Pres_2022_T1!CC292,0),0)</f>
        <v>1472</v>
      </c>
      <c r="BM292">
        <f ca="1">_xlfn.IFNA(IF(VLOOKUP(Pres_2022_T1!CH292,LiaisonPolitique!$A$2:$C$13,3,FALSE)='Resultat (1)'!$A$1,Pres_2022_T1!CJ292,0),0)</f>
        <v>0</v>
      </c>
      <c r="BT292">
        <f ca="1">_xlfn.IFNA(IF(VLOOKUP(Pres_2022_T1!CO292,LiaisonPolitique!$A$2:$C$13,3,FALSE)='Resultat (1)'!$A$1,Pres_2022_T1!CQ292,0),0)</f>
        <v>290</v>
      </c>
      <c r="CA292">
        <f ca="1">_xlfn.IFNA(IF(VLOOKUP(Pres_2022_T1!CV292,LiaisonPolitique!$A$2:$C$13,3,FALSE)='Resultat (1)'!$A$1,Pres_2022_T1!CX292,0),0)</f>
        <v>0</v>
      </c>
      <c r="CH292">
        <f t="shared" ca="1" si="4"/>
        <v>15660</v>
      </c>
    </row>
    <row r="293" spans="1:86" x14ac:dyDescent="0.6">
      <c r="A293" t="str">
        <v>59_18</v>
      </c>
      <c r="B293">
        <f ca="1">_xlfn.IFNA(IF(VLOOKUP(Pres_2022_T1!W293,LiaisonPolitique!$A$2:$C$13,3,FALSE)='Resultat (1)'!$A$1,Pres_2022_T1!Y293,0),0)</f>
        <v>451</v>
      </c>
      <c r="I293">
        <f ca="1">_xlfn.IFNA(IF(VLOOKUP(Pres_2022_T1!AD293,LiaisonPolitique!$A$2:$C$13,3,FALSE)='Resultat (1)'!$A$1,Pres_2022_T1!AF293,0),0)</f>
        <v>1879</v>
      </c>
      <c r="P293">
        <f ca="1">_xlfn.IFNA(IF(VLOOKUP(Pres_2022_T1!AK293,LiaisonPolitique!$A$2:$C$13,3,FALSE)='Resultat (1)'!$A$1,Pres_2022_T1!AM293,0),0)</f>
        <v>0</v>
      </c>
      <c r="W293">
        <f ca="1">_xlfn.IFNA(IF(VLOOKUP(Pres_2022_T1!AR293,LiaisonPolitique!$A$2:$C$13,3,FALSE)='Resultat (1)'!$A$1,Pres_2022_T1!AT293,0),0)</f>
        <v>0</v>
      </c>
      <c r="AD293">
        <f ca="1">_xlfn.IFNA(IF(VLOOKUP(Pres_2022_T1!AY293,LiaisonPolitique!$A$2:$C$13,3,FALSE)='Resultat (1)'!$A$1,Pres_2022_T1!BA293,0),0)</f>
        <v>0</v>
      </c>
      <c r="AK293">
        <f ca="1">_xlfn.IFNA(IF(VLOOKUP(Pres_2022_T1!BF293,LiaisonPolitique!$A$2:$C$13,3,FALSE)='Resultat (1)'!$A$1,Pres_2022_T1!BH293,0),0)</f>
        <v>0</v>
      </c>
      <c r="AR293">
        <f ca="1">_xlfn.IFNA(IF(VLOOKUP(Pres_2022_T1!BM293,LiaisonPolitique!$A$2:$C$13,3,FALSE)='Resultat (1)'!$A$1,Pres_2022_T1!BO293,0),0)</f>
        <v>9036</v>
      </c>
      <c r="AY293">
        <f ca="1">_xlfn.IFNA(IF(VLOOKUP(Pres_2022_T1!BT293,LiaisonPolitique!$A$2:$C$13,3,FALSE)='Resultat (1)'!$A$1,Pres_2022_T1!BV293,0),0)</f>
        <v>821</v>
      </c>
      <c r="BF293">
        <f ca="1">_xlfn.IFNA(IF(VLOOKUP(Pres_2022_T1!CA293,LiaisonPolitique!$A$2:$C$13,3,FALSE)='Resultat (1)'!$A$1,Pres_2022_T1!CC293,0),0)</f>
        <v>1392</v>
      </c>
      <c r="BM293">
        <f ca="1">_xlfn.IFNA(IF(VLOOKUP(Pres_2022_T1!CH293,LiaisonPolitique!$A$2:$C$13,3,FALSE)='Resultat (1)'!$A$1,Pres_2022_T1!CJ293,0),0)</f>
        <v>0</v>
      </c>
      <c r="BT293">
        <f ca="1">_xlfn.IFNA(IF(VLOOKUP(Pres_2022_T1!CO293,LiaisonPolitique!$A$2:$C$13,3,FALSE)='Resultat (1)'!$A$1,Pres_2022_T1!CQ293,0),0)</f>
        <v>409</v>
      </c>
      <c r="CA293">
        <f ca="1">_xlfn.IFNA(IF(VLOOKUP(Pres_2022_T1!CV293,LiaisonPolitique!$A$2:$C$13,3,FALSE)='Resultat (1)'!$A$1,Pres_2022_T1!CX293,0),0)</f>
        <v>0</v>
      </c>
      <c r="CH293">
        <f t="shared" ca="1" si="4"/>
        <v>13988</v>
      </c>
    </row>
    <row r="294" spans="1:86" x14ac:dyDescent="0.6">
      <c r="A294" t="str">
        <v>59_19</v>
      </c>
      <c r="B294">
        <f ca="1">_xlfn.IFNA(IF(VLOOKUP(Pres_2022_T1!W294,LiaisonPolitique!$A$2:$C$13,3,FALSE)='Resultat (1)'!$A$1,Pres_2022_T1!Y294,0),0)</f>
        <v>370</v>
      </c>
      <c r="I294">
        <f ca="1">_xlfn.IFNA(IF(VLOOKUP(Pres_2022_T1!AD294,LiaisonPolitique!$A$2:$C$13,3,FALSE)='Resultat (1)'!$A$1,Pres_2022_T1!AF294,0),0)</f>
        <v>3776</v>
      </c>
      <c r="P294">
        <f ca="1">_xlfn.IFNA(IF(VLOOKUP(Pres_2022_T1!AK294,LiaisonPolitique!$A$2:$C$13,3,FALSE)='Resultat (1)'!$A$1,Pres_2022_T1!AM294,0),0)</f>
        <v>0</v>
      </c>
      <c r="W294">
        <f ca="1">_xlfn.IFNA(IF(VLOOKUP(Pres_2022_T1!AR294,LiaisonPolitique!$A$2:$C$13,3,FALSE)='Resultat (1)'!$A$1,Pres_2022_T1!AT294,0),0)</f>
        <v>0</v>
      </c>
      <c r="AD294">
        <f ca="1">_xlfn.IFNA(IF(VLOOKUP(Pres_2022_T1!AY294,LiaisonPolitique!$A$2:$C$13,3,FALSE)='Resultat (1)'!$A$1,Pres_2022_T1!BA294,0),0)</f>
        <v>0</v>
      </c>
      <c r="AK294">
        <f ca="1">_xlfn.IFNA(IF(VLOOKUP(Pres_2022_T1!BF294,LiaisonPolitique!$A$2:$C$13,3,FALSE)='Resultat (1)'!$A$1,Pres_2022_T1!BH294,0),0)</f>
        <v>0</v>
      </c>
      <c r="AR294">
        <f ca="1">_xlfn.IFNA(IF(VLOOKUP(Pres_2022_T1!BM294,LiaisonPolitique!$A$2:$C$13,3,FALSE)='Resultat (1)'!$A$1,Pres_2022_T1!BO294,0),0)</f>
        <v>10766</v>
      </c>
      <c r="AY294">
        <f ca="1">_xlfn.IFNA(IF(VLOOKUP(Pres_2022_T1!BT294,LiaisonPolitique!$A$2:$C$13,3,FALSE)='Resultat (1)'!$A$1,Pres_2022_T1!BV294,0),0)</f>
        <v>627</v>
      </c>
      <c r="BF294">
        <f ca="1">_xlfn.IFNA(IF(VLOOKUP(Pres_2022_T1!CA294,LiaisonPolitique!$A$2:$C$13,3,FALSE)='Resultat (1)'!$A$1,Pres_2022_T1!CC294,0),0)</f>
        <v>972</v>
      </c>
      <c r="BM294">
        <f ca="1">_xlfn.IFNA(IF(VLOOKUP(Pres_2022_T1!CH294,LiaisonPolitique!$A$2:$C$13,3,FALSE)='Resultat (1)'!$A$1,Pres_2022_T1!CJ294,0),0)</f>
        <v>0</v>
      </c>
      <c r="BT294">
        <f ca="1">_xlfn.IFNA(IF(VLOOKUP(Pres_2022_T1!CO294,LiaisonPolitique!$A$2:$C$13,3,FALSE)='Resultat (1)'!$A$1,Pres_2022_T1!CQ294,0),0)</f>
        <v>320</v>
      </c>
      <c r="CA294">
        <f ca="1">_xlfn.IFNA(IF(VLOOKUP(Pres_2022_T1!CV294,LiaisonPolitique!$A$2:$C$13,3,FALSE)='Resultat (1)'!$A$1,Pres_2022_T1!CX294,0),0)</f>
        <v>0</v>
      </c>
      <c r="CH294">
        <f t="shared" ca="1" si="4"/>
        <v>16831</v>
      </c>
    </row>
    <row r="295" spans="1:86" x14ac:dyDescent="0.6">
      <c r="A295" t="str">
        <v>59_20</v>
      </c>
      <c r="B295">
        <f ca="1">_xlfn.IFNA(IF(VLOOKUP(Pres_2022_T1!W295,LiaisonPolitique!$A$2:$C$13,3,FALSE)='Resultat (1)'!$A$1,Pres_2022_T1!Y295,0),0)</f>
        <v>259</v>
      </c>
      <c r="I295">
        <f ca="1">_xlfn.IFNA(IF(VLOOKUP(Pres_2022_T1!AD295,LiaisonPolitique!$A$2:$C$13,3,FALSE)='Resultat (1)'!$A$1,Pres_2022_T1!AF295,0),0)</f>
        <v>6849</v>
      </c>
      <c r="P295">
        <f ca="1">_xlfn.IFNA(IF(VLOOKUP(Pres_2022_T1!AK295,LiaisonPolitique!$A$2:$C$13,3,FALSE)='Resultat (1)'!$A$1,Pres_2022_T1!AM295,0),0)</f>
        <v>0</v>
      </c>
      <c r="W295">
        <f ca="1">_xlfn.IFNA(IF(VLOOKUP(Pres_2022_T1!AR295,LiaisonPolitique!$A$2:$C$13,3,FALSE)='Resultat (1)'!$A$1,Pres_2022_T1!AT295,0),0)</f>
        <v>0</v>
      </c>
      <c r="AD295">
        <f ca="1">_xlfn.IFNA(IF(VLOOKUP(Pres_2022_T1!AY295,LiaisonPolitique!$A$2:$C$13,3,FALSE)='Resultat (1)'!$A$1,Pres_2022_T1!BA295,0),0)</f>
        <v>0</v>
      </c>
      <c r="AK295">
        <f ca="1">_xlfn.IFNA(IF(VLOOKUP(Pres_2022_T1!BF295,LiaisonPolitique!$A$2:$C$13,3,FALSE)='Resultat (1)'!$A$1,Pres_2022_T1!BH295,0),0)</f>
        <v>0</v>
      </c>
      <c r="AR295">
        <f ca="1">_xlfn.IFNA(IF(VLOOKUP(Pres_2022_T1!BM295,LiaisonPolitique!$A$2:$C$13,3,FALSE)='Resultat (1)'!$A$1,Pres_2022_T1!BO295,0),0)</f>
        <v>9603</v>
      </c>
      <c r="AY295">
        <f ca="1">_xlfn.IFNA(IF(VLOOKUP(Pres_2022_T1!BT295,LiaisonPolitique!$A$2:$C$13,3,FALSE)='Resultat (1)'!$A$1,Pres_2022_T1!BV295,0),0)</f>
        <v>439</v>
      </c>
      <c r="BF295">
        <f ca="1">_xlfn.IFNA(IF(VLOOKUP(Pres_2022_T1!CA295,LiaisonPolitique!$A$2:$C$13,3,FALSE)='Resultat (1)'!$A$1,Pres_2022_T1!CC295,0),0)</f>
        <v>1196</v>
      </c>
      <c r="BM295">
        <f ca="1">_xlfn.IFNA(IF(VLOOKUP(Pres_2022_T1!CH295,LiaisonPolitique!$A$2:$C$13,3,FALSE)='Resultat (1)'!$A$1,Pres_2022_T1!CJ295,0),0)</f>
        <v>0</v>
      </c>
      <c r="BT295">
        <f ca="1">_xlfn.IFNA(IF(VLOOKUP(Pres_2022_T1!CO295,LiaisonPolitique!$A$2:$C$13,3,FALSE)='Resultat (1)'!$A$1,Pres_2022_T1!CQ295,0),0)</f>
        <v>250</v>
      </c>
      <c r="CA295">
        <f ca="1">_xlfn.IFNA(IF(VLOOKUP(Pres_2022_T1!CV295,LiaisonPolitique!$A$2:$C$13,3,FALSE)='Resultat (1)'!$A$1,Pres_2022_T1!CX295,0),0)</f>
        <v>0</v>
      </c>
      <c r="CH295">
        <f t="shared" ca="1" si="4"/>
        <v>18596</v>
      </c>
    </row>
    <row r="296" spans="1:86" x14ac:dyDescent="0.6">
      <c r="A296" t="str">
        <v>59_21</v>
      </c>
      <c r="B296">
        <f ca="1">_xlfn.IFNA(IF(VLOOKUP(Pres_2022_T1!W296,LiaisonPolitique!$A$2:$C$13,3,FALSE)='Resultat (1)'!$A$1,Pres_2022_T1!Y296,0),0)</f>
        <v>301</v>
      </c>
      <c r="I296">
        <f ca="1">_xlfn.IFNA(IF(VLOOKUP(Pres_2022_T1!AD296,LiaisonPolitique!$A$2:$C$13,3,FALSE)='Resultat (1)'!$A$1,Pres_2022_T1!AF296,0),0)</f>
        <v>3060</v>
      </c>
      <c r="P296">
        <f ca="1">_xlfn.IFNA(IF(VLOOKUP(Pres_2022_T1!AK296,LiaisonPolitique!$A$2:$C$13,3,FALSE)='Resultat (1)'!$A$1,Pres_2022_T1!AM296,0),0)</f>
        <v>0</v>
      </c>
      <c r="W296">
        <f ca="1">_xlfn.IFNA(IF(VLOOKUP(Pres_2022_T1!AR296,LiaisonPolitique!$A$2:$C$13,3,FALSE)='Resultat (1)'!$A$1,Pres_2022_T1!AT296,0),0)</f>
        <v>0</v>
      </c>
      <c r="AD296">
        <f ca="1">_xlfn.IFNA(IF(VLOOKUP(Pres_2022_T1!AY296,LiaisonPolitique!$A$2:$C$13,3,FALSE)='Resultat (1)'!$A$1,Pres_2022_T1!BA296,0),0)</f>
        <v>0</v>
      </c>
      <c r="AK296">
        <f ca="1">_xlfn.IFNA(IF(VLOOKUP(Pres_2022_T1!BF296,LiaisonPolitique!$A$2:$C$13,3,FALSE)='Resultat (1)'!$A$1,Pres_2022_T1!BH296,0),0)</f>
        <v>0</v>
      </c>
      <c r="AR296">
        <f ca="1">_xlfn.IFNA(IF(VLOOKUP(Pres_2022_T1!BM296,LiaisonPolitique!$A$2:$C$13,3,FALSE)='Resultat (1)'!$A$1,Pres_2022_T1!BO296,0),0)</f>
        <v>11321</v>
      </c>
      <c r="AY296">
        <f ca="1">_xlfn.IFNA(IF(VLOOKUP(Pres_2022_T1!BT296,LiaisonPolitique!$A$2:$C$13,3,FALSE)='Resultat (1)'!$A$1,Pres_2022_T1!BV296,0),0)</f>
        <v>628</v>
      </c>
      <c r="BF296">
        <f ca="1">_xlfn.IFNA(IF(VLOOKUP(Pres_2022_T1!CA296,LiaisonPolitique!$A$2:$C$13,3,FALSE)='Resultat (1)'!$A$1,Pres_2022_T1!CC296,0),0)</f>
        <v>1548</v>
      </c>
      <c r="BM296">
        <f ca="1">_xlfn.IFNA(IF(VLOOKUP(Pres_2022_T1!CH296,LiaisonPolitique!$A$2:$C$13,3,FALSE)='Resultat (1)'!$A$1,Pres_2022_T1!CJ296,0),0)</f>
        <v>0</v>
      </c>
      <c r="BT296">
        <f ca="1">_xlfn.IFNA(IF(VLOOKUP(Pres_2022_T1!CO296,LiaisonPolitique!$A$2:$C$13,3,FALSE)='Resultat (1)'!$A$1,Pres_2022_T1!CQ296,0),0)</f>
        <v>309</v>
      </c>
      <c r="CA296">
        <f ca="1">_xlfn.IFNA(IF(VLOOKUP(Pres_2022_T1!CV296,LiaisonPolitique!$A$2:$C$13,3,FALSE)='Resultat (1)'!$A$1,Pres_2022_T1!CX296,0),0)</f>
        <v>0</v>
      </c>
      <c r="CH296">
        <f t="shared" ca="1" si="4"/>
        <v>17167</v>
      </c>
    </row>
    <row r="297" spans="1:86" x14ac:dyDescent="0.6">
      <c r="A297" t="str">
        <v>60_01</v>
      </c>
      <c r="B297">
        <f ca="1">_xlfn.IFNA(IF(VLOOKUP(Pres_2022_T1!W297,LiaisonPolitique!$A$2:$C$13,3,FALSE)='Resultat (1)'!$A$1,Pres_2022_T1!Y297,0),0)</f>
        <v>499</v>
      </c>
      <c r="I297">
        <f ca="1">_xlfn.IFNA(IF(VLOOKUP(Pres_2022_T1!AD297,LiaisonPolitique!$A$2:$C$13,3,FALSE)='Resultat (1)'!$A$1,Pres_2022_T1!AF297,0),0)</f>
        <v>1343</v>
      </c>
      <c r="P297">
        <f ca="1">_xlfn.IFNA(IF(VLOOKUP(Pres_2022_T1!AK297,LiaisonPolitique!$A$2:$C$13,3,FALSE)='Resultat (1)'!$A$1,Pres_2022_T1!AM297,0),0)</f>
        <v>0</v>
      </c>
      <c r="W297">
        <f ca="1">_xlfn.IFNA(IF(VLOOKUP(Pres_2022_T1!AR297,LiaisonPolitique!$A$2:$C$13,3,FALSE)='Resultat (1)'!$A$1,Pres_2022_T1!AT297,0),0)</f>
        <v>0</v>
      </c>
      <c r="AD297">
        <f ca="1">_xlfn.IFNA(IF(VLOOKUP(Pres_2022_T1!AY297,LiaisonPolitique!$A$2:$C$13,3,FALSE)='Resultat (1)'!$A$1,Pres_2022_T1!BA297,0),0)</f>
        <v>0</v>
      </c>
      <c r="AK297">
        <f ca="1">_xlfn.IFNA(IF(VLOOKUP(Pres_2022_T1!BF297,LiaisonPolitique!$A$2:$C$13,3,FALSE)='Resultat (1)'!$A$1,Pres_2022_T1!BH297,0),0)</f>
        <v>0</v>
      </c>
      <c r="AR297">
        <f ca="1">_xlfn.IFNA(IF(VLOOKUP(Pres_2022_T1!BM297,LiaisonPolitique!$A$2:$C$13,3,FALSE)='Resultat (1)'!$A$1,Pres_2022_T1!BO297,0),0)</f>
        <v>10011</v>
      </c>
      <c r="AY297">
        <f ca="1">_xlfn.IFNA(IF(VLOOKUP(Pres_2022_T1!BT297,LiaisonPolitique!$A$2:$C$13,3,FALSE)='Resultat (1)'!$A$1,Pres_2022_T1!BV297,0),0)</f>
        <v>605</v>
      </c>
      <c r="BF297">
        <f ca="1">_xlfn.IFNA(IF(VLOOKUP(Pres_2022_T1!CA297,LiaisonPolitique!$A$2:$C$13,3,FALSE)='Resultat (1)'!$A$1,Pres_2022_T1!CC297,0),0)</f>
        <v>1766</v>
      </c>
      <c r="BM297">
        <f ca="1">_xlfn.IFNA(IF(VLOOKUP(Pres_2022_T1!CH297,LiaisonPolitique!$A$2:$C$13,3,FALSE)='Resultat (1)'!$A$1,Pres_2022_T1!CJ297,0),0)</f>
        <v>0</v>
      </c>
      <c r="BT297">
        <f ca="1">_xlfn.IFNA(IF(VLOOKUP(Pres_2022_T1!CO297,LiaisonPolitique!$A$2:$C$13,3,FALSE)='Resultat (1)'!$A$1,Pres_2022_T1!CQ297,0),0)</f>
        <v>536</v>
      </c>
      <c r="CA297">
        <f ca="1">_xlfn.IFNA(IF(VLOOKUP(Pres_2022_T1!CV297,LiaisonPolitique!$A$2:$C$13,3,FALSE)='Resultat (1)'!$A$1,Pres_2022_T1!CX297,0),0)</f>
        <v>0</v>
      </c>
      <c r="CH297">
        <f t="shared" ca="1" si="4"/>
        <v>14760</v>
      </c>
    </row>
    <row r="298" spans="1:86" x14ac:dyDescent="0.6">
      <c r="A298" t="str">
        <v>60_02</v>
      </c>
      <c r="B298">
        <f ca="1">_xlfn.IFNA(IF(VLOOKUP(Pres_2022_T1!W298,LiaisonPolitique!$A$2:$C$13,3,FALSE)='Resultat (1)'!$A$1,Pres_2022_T1!Y298,0),0)</f>
        <v>475</v>
      </c>
      <c r="I298">
        <f ca="1">_xlfn.IFNA(IF(VLOOKUP(Pres_2022_T1!AD298,LiaisonPolitique!$A$2:$C$13,3,FALSE)='Resultat (1)'!$A$1,Pres_2022_T1!AF298,0),0)</f>
        <v>1252</v>
      </c>
      <c r="P298">
        <f ca="1">_xlfn.IFNA(IF(VLOOKUP(Pres_2022_T1!AK298,LiaisonPolitique!$A$2:$C$13,3,FALSE)='Resultat (1)'!$A$1,Pres_2022_T1!AM298,0),0)</f>
        <v>0</v>
      </c>
      <c r="W298">
        <f ca="1">_xlfn.IFNA(IF(VLOOKUP(Pres_2022_T1!AR298,LiaisonPolitique!$A$2:$C$13,3,FALSE)='Resultat (1)'!$A$1,Pres_2022_T1!AT298,0),0)</f>
        <v>0</v>
      </c>
      <c r="AD298">
        <f ca="1">_xlfn.IFNA(IF(VLOOKUP(Pres_2022_T1!AY298,LiaisonPolitique!$A$2:$C$13,3,FALSE)='Resultat (1)'!$A$1,Pres_2022_T1!BA298,0),0)</f>
        <v>0</v>
      </c>
      <c r="AK298">
        <f ca="1">_xlfn.IFNA(IF(VLOOKUP(Pres_2022_T1!BF298,LiaisonPolitique!$A$2:$C$13,3,FALSE)='Resultat (1)'!$A$1,Pres_2022_T1!BH298,0),0)</f>
        <v>0</v>
      </c>
      <c r="AR298">
        <f ca="1">_xlfn.IFNA(IF(VLOOKUP(Pres_2022_T1!BM298,LiaisonPolitique!$A$2:$C$13,3,FALSE)='Resultat (1)'!$A$1,Pres_2022_T1!BO298,0),0)</f>
        <v>10244</v>
      </c>
      <c r="AY298">
        <f ca="1">_xlfn.IFNA(IF(VLOOKUP(Pres_2022_T1!BT298,LiaisonPolitique!$A$2:$C$13,3,FALSE)='Resultat (1)'!$A$1,Pres_2022_T1!BV298,0),0)</f>
        <v>616</v>
      </c>
      <c r="BF298">
        <f ca="1">_xlfn.IFNA(IF(VLOOKUP(Pres_2022_T1!CA298,LiaisonPolitique!$A$2:$C$13,3,FALSE)='Resultat (1)'!$A$1,Pres_2022_T1!CC298,0),0)</f>
        <v>1877</v>
      </c>
      <c r="BM298">
        <f ca="1">_xlfn.IFNA(IF(VLOOKUP(Pres_2022_T1!CH298,LiaisonPolitique!$A$2:$C$13,3,FALSE)='Resultat (1)'!$A$1,Pres_2022_T1!CJ298,0),0)</f>
        <v>0</v>
      </c>
      <c r="BT298">
        <f ca="1">_xlfn.IFNA(IF(VLOOKUP(Pres_2022_T1!CO298,LiaisonPolitique!$A$2:$C$13,3,FALSE)='Resultat (1)'!$A$1,Pres_2022_T1!CQ298,0),0)</f>
        <v>496</v>
      </c>
      <c r="CA298">
        <f ca="1">_xlfn.IFNA(IF(VLOOKUP(Pres_2022_T1!CV298,LiaisonPolitique!$A$2:$C$13,3,FALSE)='Resultat (1)'!$A$1,Pres_2022_T1!CX298,0),0)</f>
        <v>0</v>
      </c>
      <c r="CH298">
        <f t="shared" ca="1" si="4"/>
        <v>14960</v>
      </c>
    </row>
    <row r="299" spans="1:86" x14ac:dyDescent="0.6">
      <c r="A299" t="str">
        <v>60_03</v>
      </c>
      <c r="B299">
        <f ca="1">_xlfn.IFNA(IF(VLOOKUP(Pres_2022_T1!W299,LiaisonPolitique!$A$2:$C$13,3,FALSE)='Resultat (1)'!$A$1,Pres_2022_T1!Y299,0),0)</f>
        <v>328</v>
      </c>
      <c r="I299">
        <f ca="1">_xlfn.IFNA(IF(VLOOKUP(Pres_2022_T1!AD299,LiaisonPolitique!$A$2:$C$13,3,FALSE)='Resultat (1)'!$A$1,Pres_2022_T1!AF299,0),0)</f>
        <v>1300</v>
      </c>
      <c r="P299">
        <f ca="1">_xlfn.IFNA(IF(VLOOKUP(Pres_2022_T1!AK299,LiaisonPolitique!$A$2:$C$13,3,FALSE)='Resultat (1)'!$A$1,Pres_2022_T1!AM299,0),0)</f>
        <v>0</v>
      </c>
      <c r="W299">
        <f ca="1">_xlfn.IFNA(IF(VLOOKUP(Pres_2022_T1!AR299,LiaisonPolitique!$A$2:$C$13,3,FALSE)='Resultat (1)'!$A$1,Pres_2022_T1!AT299,0),0)</f>
        <v>0</v>
      </c>
      <c r="AD299">
        <f ca="1">_xlfn.IFNA(IF(VLOOKUP(Pres_2022_T1!AY299,LiaisonPolitique!$A$2:$C$13,3,FALSE)='Resultat (1)'!$A$1,Pres_2022_T1!BA299,0),0)</f>
        <v>0</v>
      </c>
      <c r="AK299">
        <f ca="1">_xlfn.IFNA(IF(VLOOKUP(Pres_2022_T1!BF299,LiaisonPolitique!$A$2:$C$13,3,FALSE)='Resultat (1)'!$A$1,Pres_2022_T1!BH299,0),0)</f>
        <v>0</v>
      </c>
      <c r="AR299">
        <f ca="1">_xlfn.IFNA(IF(VLOOKUP(Pres_2022_T1!BM299,LiaisonPolitique!$A$2:$C$13,3,FALSE)='Resultat (1)'!$A$1,Pres_2022_T1!BO299,0),0)</f>
        <v>14969</v>
      </c>
      <c r="AY299">
        <f ca="1">_xlfn.IFNA(IF(VLOOKUP(Pres_2022_T1!BT299,LiaisonPolitique!$A$2:$C$13,3,FALSE)='Resultat (1)'!$A$1,Pres_2022_T1!BV299,0),0)</f>
        <v>529</v>
      </c>
      <c r="BF299">
        <f ca="1">_xlfn.IFNA(IF(VLOOKUP(Pres_2022_T1!CA299,LiaisonPolitique!$A$2:$C$13,3,FALSE)='Resultat (1)'!$A$1,Pres_2022_T1!CC299,0),0)</f>
        <v>1382</v>
      </c>
      <c r="BM299">
        <f ca="1">_xlfn.IFNA(IF(VLOOKUP(Pres_2022_T1!CH299,LiaisonPolitique!$A$2:$C$13,3,FALSE)='Resultat (1)'!$A$1,Pres_2022_T1!CJ299,0),0)</f>
        <v>0</v>
      </c>
      <c r="BT299">
        <f ca="1">_xlfn.IFNA(IF(VLOOKUP(Pres_2022_T1!CO299,LiaisonPolitique!$A$2:$C$13,3,FALSE)='Resultat (1)'!$A$1,Pres_2022_T1!CQ299,0),0)</f>
        <v>386</v>
      </c>
      <c r="CA299">
        <f ca="1">_xlfn.IFNA(IF(VLOOKUP(Pres_2022_T1!CV299,LiaisonPolitique!$A$2:$C$13,3,FALSE)='Resultat (1)'!$A$1,Pres_2022_T1!CX299,0),0)</f>
        <v>0</v>
      </c>
      <c r="CH299">
        <f t="shared" ca="1" si="4"/>
        <v>18894</v>
      </c>
    </row>
    <row r="300" spans="1:86" x14ac:dyDescent="0.6">
      <c r="A300" t="str">
        <v>60_04</v>
      </c>
      <c r="B300">
        <f ca="1">_xlfn.IFNA(IF(VLOOKUP(Pres_2022_T1!W300,LiaisonPolitique!$A$2:$C$13,3,FALSE)='Resultat (1)'!$A$1,Pres_2022_T1!Y300,0),0)</f>
        <v>325</v>
      </c>
      <c r="I300">
        <f ca="1">_xlfn.IFNA(IF(VLOOKUP(Pres_2022_T1!AD300,LiaisonPolitique!$A$2:$C$13,3,FALSE)='Resultat (1)'!$A$1,Pres_2022_T1!AF300,0),0)</f>
        <v>1209</v>
      </c>
      <c r="P300">
        <f ca="1">_xlfn.IFNA(IF(VLOOKUP(Pres_2022_T1!AK300,LiaisonPolitique!$A$2:$C$13,3,FALSE)='Resultat (1)'!$A$1,Pres_2022_T1!AM300,0),0)</f>
        <v>0</v>
      </c>
      <c r="W300">
        <f ca="1">_xlfn.IFNA(IF(VLOOKUP(Pres_2022_T1!AR300,LiaisonPolitique!$A$2:$C$13,3,FALSE)='Resultat (1)'!$A$1,Pres_2022_T1!AT300,0),0)</f>
        <v>0</v>
      </c>
      <c r="AD300">
        <f ca="1">_xlfn.IFNA(IF(VLOOKUP(Pres_2022_T1!AY300,LiaisonPolitique!$A$2:$C$13,3,FALSE)='Resultat (1)'!$A$1,Pres_2022_T1!BA300,0),0)</f>
        <v>0</v>
      </c>
      <c r="AK300">
        <f ca="1">_xlfn.IFNA(IF(VLOOKUP(Pres_2022_T1!BF300,LiaisonPolitique!$A$2:$C$13,3,FALSE)='Resultat (1)'!$A$1,Pres_2022_T1!BH300,0),0)</f>
        <v>0</v>
      </c>
      <c r="AR300">
        <f ca="1">_xlfn.IFNA(IF(VLOOKUP(Pres_2022_T1!BM300,LiaisonPolitique!$A$2:$C$13,3,FALSE)='Resultat (1)'!$A$1,Pres_2022_T1!BO300,0),0)</f>
        <v>11077</v>
      </c>
      <c r="AY300">
        <f ca="1">_xlfn.IFNA(IF(VLOOKUP(Pres_2022_T1!BT300,LiaisonPolitique!$A$2:$C$13,3,FALSE)='Resultat (1)'!$A$1,Pres_2022_T1!BV300,0),0)</f>
        <v>645</v>
      </c>
      <c r="BF300">
        <f ca="1">_xlfn.IFNA(IF(VLOOKUP(Pres_2022_T1!CA300,LiaisonPolitique!$A$2:$C$13,3,FALSE)='Resultat (1)'!$A$1,Pres_2022_T1!CC300,0),0)</f>
        <v>3028</v>
      </c>
      <c r="BM300">
        <f ca="1">_xlfn.IFNA(IF(VLOOKUP(Pres_2022_T1!CH300,LiaisonPolitique!$A$2:$C$13,3,FALSE)='Resultat (1)'!$A$1,Pres_2022_T1!CJ300,0),0)</f>
        <v>0</v>
      </c>
      <c r="BT300">
        <f ca="1">_xlfn.IFNA(IF(VLOOKUP(Pres_2022_T1!CO300,LiaisonPolitique!$A$2:$C$13,3,FALSE)='Resultat (1)'!$A$1,Pres_2022_T1!CQ300,0),0)</f>
        <v>427</v>
      </c>
      <c r="CA300">
        <f ca="1">_xlfn.IFNA(IF(VLOOKUP(Pres_2022_T1!CV300,LiaisonPolitique!$A$2:$C$13,3,FALSE)='Resultat (1)'!$A$1,Pres_2022_T1!CX300,0),0)</f>
        <v>0</v>
      </c>
      <c r="CH300">
        <f t="shared" ca="1" si="4"/>
        <v>16711</v>
      </c>
    </row>
    <row r="301" spans="1:86" x14ac:dyDescent="0.6">
      <c r="A301" t="str">
        <v>60_05</v>
      </c>
      <c r="B301">
        <f ca="1">_xlfn.IFNA(IF(VLOOKUP(Pres_2022_T1!W301,LiaisonPolitique!$A$2:$C$13,3,FALSE)='Resultat (1)'!$A$1,Pres_2022_T1!Y301,0),0)</f>
        <v>369</v>
      </c>
      <c r="I301">
        <f ca="1">_xlfn.IFNA(IF(VLOOKUP(Pres_2022_T1!AD301,LiaisonPolitique!$A$2:$C$13,3,FALSE)='Resultat (1)'!$A$1,Pres_2022_T1!AF301,0),0)</f>
        <v>1047</v>
      </c>
      <c r="P301">
        <f ca="1">_xlfn.IFNA(IF(VLOOKUP(Pres_2022_T1!AK301,LiaisonPolitique!$A$2:$C$13,3,FALSE)='Resultat (1)'!$A$1,Pres_2022_T1!AM301,0),0)</f>
        <v>0</v>
      </c>
      <c r="W301">
        <f ca="1">_xlfn.IFNA(IF(VLOOKUP(Pres_2022_T1!AR301,LiaisonPolitique!$A$2:$C$13,3,FALSE)='Resultat (1)'!$A$1,Pres_2022_T1!AT301,0),0)</f>
        <v>0</v>
      </c>
      <c r="AD301">
        <f ca="1">_xlfn.IFNA(IF(VLOOKUP(Pres_2022_T1!AY301,LiaisonPolitique!$A$2:$C$13,3,FALSE)='Resultat (1)'!$A$1,Pres_2022_T1!BA301,0),0)</f>
        <v>0</v>
      </c>
      <c r="AK301">
        <f ca="1">_xlfn.IFNA(IF(VLOOKUP(Pres_2022_T1!BF301,LiaisonPolitique!$A$2:$C$13,3,FALSE)='Resultat (1)'!$A$1,Pres_2022_T1!BH301,0),0)</f>
        <v>0</v>
      </c>
      <c r="AR301">
        <f ca="1">_xlfn.IFNA(IF(VLOOKUP(Pres_2022_T1!BM301,LiaisonPolitique!$A$2:$C$13,3,FALSE)='Resultat (1)'!$A$1,Pres_2022_T1!BO301,0),0)</f>
        <v>10472</v>
      </c>
      <c r="AY301">
        <f ca="1">_xlfn.IFNA(IF(VLOOKUP(Pres_2022_T1!BT301,LiaisonPolitique!$A$2:$C$13,3,FALSE)='Resultat (1)'!$A$1,Pres_2022_T1!BV301,0),0)</f>
        <v>559</v>
      </c>
      <c r="BF301">
        <f ca="1">_xlfn.IFNA(IF(VLOOKUP(Pres_2022_T1!CA301,LiaisonPolitique!$A$2:$C$13,3,FALSE)='Resultat (1)'!$A$1,Pres_2022_T1!CC301,0),0)</f>
        <v>2129</v>
      </c>
      <c r="BM301">
        <f ca="1">_xlfn.IFNA(IF(VLOOKUP(Pres_2022_T1!CH301,LiaisonPolitique!$A$2:$C$13,3,FALSE)='Resultat (1)'!$A$1,Pres_2022_T1!CJ301,0),0)</f>
        <v>0</v>
      </c>
      <c r="BT301">
        <f ca="1">_xlfn.IFNA(IF(VLOOKUP(Pres_2022_T1!CO301,LiaisonPolitique!$A$2:$C$13,3,FALSE)='Resultat (1)'!$A$1,Pres_2022_T1!CQ301,0),0)</f>
        <v>382</v>
      </c>
      <c r="CA301">
        <f ca="1">_xlfn.IFNA(IF(VLOOKUP(Pres_2022_T1!CV301,LiaisonPolitique!$A$2:$C$13,3,FALSE)='Resultat (1)'!$A$1,Pres_2022_T1!CX301,0),0)</f>
        <v>0</v>
      </c>
      <c r="CH301">
        <f t="shared" ca="1" si="4"/>
        <v>14958</v>
      </c>
    </row>
    <row r="302" spans="1:86" x14ac:dyDescent="0.6">
      <c r="A302" t="str">
        <v>60_06</v>
      </c>
      <c r="B302">
        <f ca="1">_xlfn.IFNA(IF(VLOOKUP(Pres_2022_T1!W302,LiaisonPolitique!$A$2:$C$13,3,FALSE)='Resultat (1)'!$A$1,Pres_2022_T1!Y302,0),0)</f>
        <v>433</v>
      </c>
      <c r="I302">
        <f ca="1">_xlfn.IFNA(IF(VLOOKUP(Pres_2022_T1!AD302,LiaisonPolitique!$A$2:$C$13,3,FALSE)='Resultat (1)'!$A$1,Pres_2022_T1!AF302,0),0)</f>
        <v>1352</v>
      </c>
      <c r="P302">
        <f ca="1">_xlfn.IFNA(IF(VLOOKUP(Pres_2022_T1!AK302,LiaisonPolitique!$A$2:$C$13,3,FALSE)='Resultat (1)'!$A$1,Pres_2022_T1!AM302,0),0)</f>
        <v>0</v>
      </c>
      <c r="W302">
        <f ca="1">_xlfn.IFNA(IF(VLOOKUP(Pres_2022_T1!AR302,LiaisonPolitique!$A$2:$C$13,3,FALSE)='Resultat (1)'!$A$1,Pres_2022_T1!AT302,0),0)</f>
        <v>0</v>
      </c>
      <c r="AD302">
        <f ca="1">_xlfn.IFNA(IF(VLOOKUP(Pres_2022_T1!AY302,LiaisonPolitique!$A$2:$C$13,3,FALSE)='Resultat (1)'!$A$1,Pres_2022_T1!BA302,0),0)</f>
        <v>0</v>
      </c>
      <c r="AK302">
        <f ca="1">_xlfn.IFNA(IF(VLOOKUP(Pres_2022_T1!BF302,LiaisonPolitique!$A$2:$C$13,3,FALSE)='Resultat (1)'!$A$1,Pres_2022_T1!BH302,0),0)</f>
        <v>0</v>
      </c>
      <c r="AR302">
        <f ca="1">_xlfn.IFNA(IF(VLOOKUP(Pres_2022_T1!BM302,LiaisonPolitique!$A$2:$C$13,3,FALSE)='Resultat (1)'!$A$1,Pres_2022_T1!BO302,0),0)</f>
        <v>9519</v>
      </c>
      <c r="AY302">
        <f ca="1">_xlfn.IFNA(IF(VLOOKUP(Pres_2022_T1!BT302,LiaisonPolitique!$A$2:$C$13,3,FALSE)='Resultat (1)'!$A$1,Pres_2022_T1!BV302,0),0)</f>
        <v>613</v>
      </c>
      <c r="BF302">
        <f ca="1">_xlfn.IFNA(IF(VLOOKUP(Pres_2022_T1!CA302,LiaisonPolitique!$A$2:$C$13,3,FALSE)='Resultat (1)'!$A$1,Pres_2022_T1!CC302,0),0)</f>
        <v>1931</v>
      </c>
      <c r="BM302">
        <f ca="1">_xlfn.IFNA(IF(VLOOKUP(Pres_2022_T1!CH302,LiaisonPolitique!$A$2:$C$13,3,FALSE)='Resultat (1)'!$A$1,Pres_2022_T1!CJ302,0),0)</f>
        <v>0</v>
      </c>
      <c r="BT302">
        <f ca="1">_xlfn.IFNA(IF(VLOOKUP(Pres_2022_T1!CO302,LiaisonPolitique!$A$2:$C$13,3,FALSE)='Resultat (1)'!$A$1,Pres_2022_T1!CQ302,0),0)</f>
        <v>408</v>
      </c>
      <c r="CA302">
        <f ca="1">_xlfn.IFNA(IF(VLOOKUP(Pres_2022_T1!CV302,LiaisonPolitique!$A$2:$C$13,3,FALSE)='Resultat (1)'!$A$1,Pres_2022_T1!CX302,0),0)</f>
        <v>0</v>
      </c>
      <c r="CH302">
        <f t="shared" ca="1" si="4"/>
        <v>14256</v>
      </c>
    </row>
    <row r="303" spans="1:86" x14ac:dyDescent="0.6">
      <c r="A303" t="str">
        <v>60_07</v>
      </c>
      <c r="B303">
        <f ca="1">_xlfn.IFNA(IF(VLOOKUP(Pres_2022_T1!W303,LiaisonPolitique!$A$2:$C$13,3,FALSE)='Resultat (1)'!$A$1,Pres_2022_T1!Y303,0),0)</f>
        <v>430</v>
      </c>
      <c r="I303">
        <f ca="1">_xlfn.IFNA(IF(VLOOKUP(Pres_2022_T1!AD303,LiaisonPolitique!$A$2:$C$13,3,FALSE)='Resultat (1)'!$A$1,Pres_2022_T1!AF303,0),0)</f>
        <v>1551</v>
      </c>
      <c r="P303">
        <f ca="1">_xlfn.IFNA(IF(VLOOKUP(Pres_2022_T1!AK303,LiaisonPolitique!$A$2:$C$13,3,FALSE)='Resultat (1)'!$A$1,Pres_2022_T1!AM303,0),0)</f>
        <v>0</v>
      </c>
      <c r="W303">
        <f ca="1">_xlfn.IFNA(IF(VLOOKUP(Pres_2022_T1!AR303,LiaisonPolitique!$A$2:$C$13,3,FALSE)='Resultat (1)'!$A$1,Pres_2022_T1!AT303,0),0)</f>
        <v>0</v>
      </c>
      <c r="AD303">
        <f ca="1">_xlfn.IFNA(IF(VLOOKUP(Pres_2022_T1!AY303,LiaisonPolitique!$A$2:$C$13,3,FALSE)='Resultat (1)'!$A$1,Pres_2022_T1!BA303,0),0)</f>
        <v>0</v>
      </c>
      <c r="AK303">
        <f ca="1">_xlfn.IFNA(IF(VLOOKUP(Pres_2022_T1!BF303,LiaisonPolitique!$A$2:$C$13,3,FALSE)='Resultat (1)'!$A$1,Pres_2022_T1!BH303,0),0)</f>
        <v>0</v>
      </c>
      <c r="AR303">
        <f ca="1">_xlfn.IFNA(IF(VLOOKUP(Pres_2022_T1!BM303,LiaisonPolitique!$A$2:$C$13,3,FALSE)='Resultat (1)'!$A$1,Pres_2022_T1!BO303,0),0)</f>
        <v>13154</v>
      </c>
      <c r="AY303">
        <f ca="1">_xlfn.IFNA(IF(VLOOKUP(Pres_2022_T1!BT303,LiaisonPolitique!$A$2:$C$13,3,FALSE)='Resultat (1)'!$A$1,Pres_2022_T1!BV303,0),0)</f>
        <v>684</v>
      </c>
      <c r="BF303">
        <f ca="1">_xlfn.IFNA(IF(VLOOKUP(Pres_2022_T1!CA303,LiaisonPolitique!$A$2:$C$13,3,FALSE)='Resultat (1)'!$A$1,Pres_2022_T1!CC303,0),0)</f>
        <v>1672</v>
      </c>
      <c r="BM303">
        <f ca="1">_xlfn.IFNA(IF(VLOOKUP(Pres_2022_T1!CH303,LiaisonPolitique!$A$2:$C$13,3,FALSE)='Resultat (1)'!$A$1,Pres_2022_T1!CJ303,0),0)</f>
        <v>0</v>
      </c>
      <c r="BT303">
        <f ca="1">_xlfn.IFNA(IF(VLOOKUP(Pres_2022_T1!CO303,LiaisonPolitique!$A$2:$C$13,3,FALSE)='Resultat (1)'!$A$1,Pres_2022_T1!CQ303,0),0)</f>
        <v>413</v>
      </c>
      <c r="CA303">
        <f ca="1">_xlfn.IFNA(IF(VLOOKUP(Pres_2022_T1!CV303,LiaisonPolitique!$A$2:$C$13,3,FALSE)='Resultat (1)'!$A$1,Pres_2022_T1!CX303,0),0)</f>
        <v>0</v>
      </c>
      <c r="CH303">
        <f t="shared" ca="1" si="4"/>
        <v>17904</v>
      </c>
    </row>
    <row r="304" spans="1:86" x14ac:dyDescent="0.6">
      <c r="A304" t="str">
        <v>61_01</v>
      </c>
      <c r="B304">
        <f ca="1">_xlfn.IFNA(IF(VLOOKUP(Pres_2022_T1!W304,LiaisonPolitique!$A$2:$C$13,3,FALSE)='Resultat (1)'!$A$1,Pres_2022_T1!Y304,0),0)</f>
        <v>399</v>
      </c>
      <c r="I304">
        <f ca="1">_xlfn.IFNA(IF(VLOOKUP(Pres_2022_T1!AD304,LiaisonPolitique!$A$2:$C$13,3,FALSE)='Resultat (1)'!$A$1,Pres_2022_T1!AF304,0),0)</f>
        <v>1044</v>
      </c>
      <c r="P304">
        <f ca="1">_xlfn.IFNA(IF(VLOOKUP(Pres_2022_T1!AK304,LiaisonPolitique!$A$2:$C$13,3,FALSE)='Resultat (1)'!$A$1,Pres_2022_T1!AM304,0),0)</f>
        <v>0</v>
      </c>
      <c r="W304">
        <f ca="1">_xlfn.IFNA(IF(VLOOKUP(Pres_2022_T1!AR304,LiaisonPolitique!$A$2:$C$13,3,FALSE)='Resultat (1)'!$A$1,Pres_2022_T1!AT304,0),0)</f>
        <v>0</v>
      </c>
      <c r="AD304">
        <f ca="1">_xlfn.IFNA(IF(VLOOKUP(Pres_2022_T1!AY304,LiaisonPolitique!$A$2:$C$13,3,FALSE)='Resultat (1)'!$A$1,Pres_2022_T1!BA304,0),0)</f>
        <v>0</v>
      </c>
      <c r="AK304">
        <f ca="1">_xlfn.IFNA(IF(VLOOKUP(Pres_2022_T1!BF304,LiaisonPolitique!$A$2:$C$13,3,FALSE)='Resultat (1)'!$A$1,Pres_2022_T1!BH304,0),0)</f>
        <v>0</v>
      </c>
      <c r="AR304">
        <f ca="1">_xlfn.IFNA(IF(VLOOKUP(Pres_2022_T1!BM304,LiaisonPolitique!$A$2:$C$13,3,FALSE)='Resultat (1)'!$A$1,Pres_2022_T1!BO304,0),0)</f>
        <v>7823</v>
      </c>
      <c r="AY304">
        <f ca="1">_xlfn.IFNA(IF(VLOOKUP(Pres_2022_T1!BT304,LiaisonPolitique!$A$2:$C$13,3,FALSE)='Resultat (1)'!$A$1,Pres_2022_T1!BV304,0),0)</f>
        <v>866</v>
      </c>
      <c r="BF304">
        <f ca="1">_xlfn.IFNA(IF(VLOOKUP(Pres_2022_T1!CA304,LiaisonPolitique!$A$2:$C$13,3,FALSE)='Resultat (1)'!$A$1,Pres_2022_T1!CC304,0),0)</f>
        <v>2030</v>
      </c>
      <c r="BM304">
        <f ca="1">_xlfn.IFNA(IF(VLOOKUP(Pres_2022_T1!CH304,LiaisonPolitique!$A$2:$C$13,3,FALSE)='Resultat (1)'!$A$1,Pres_2022_T1!CJ304,0),0)</f>
        <v>0</v>
      </c>
      <c r="BT304">
        <f ca="1">_xlfn.IFNA(IF(VLOOKUP(Pres_2022_T1!CO304,LiaisonPolitique!$A$2:$C$13,3,FALSE)='Resultat (1)'!$A$1,Pres_2022_T1!CQ304,0),0)</f>
        <v>447</v>
      </c>
      <c r="CA304">
        <f ca="1">_xlfn.IFNA(IF(VLOOKUP(Pres_2022_T1!CV304,LiaisonPolitique!$A$2:$C$13,3,FALSE)='Resultat (1)'!$A$1,Pres_2022_T1!CX304,0),0)</f>
        <v>0</v>
      </c>
      <c r="CH304">
        <f t="shared" ca="1" si="4"/>
        <v>12609</v>
      </c>
    </row>
    <row r="305" spans="1:86" x14ac:dyDescent="0.6">
      <c r="A305" t="str">
        <v>61_02</v>
      </c>
      <c r="B305">
        <f ca="1">_xlfn.IFNA(IF(VLOOKUP(Pres_2022_T1!W305,LiaisonPolitique!$A$2:$C$13,3,FALSE)='Resultat (1)'!$A$1,Pres_2022_T1!Y305,0),0)</f>
        <v>330</v>
      </c>
      <c r="I305">
        <f ca="1">_xlfn.IFNA(IF(VLOOKUP(Pres_2022_T1!AD305,LiaisonPolitique!$A$2:$C$13,3,FALSE)='Resultat (1)'!$A$1,Pres_2022_T1!AF305,0),0)</f>
        <v>960</v>
      </c>
      <c r="P305">
        <f ca="1">_xlfn.IFNA(IF(VLOOKUP(Pres_2022_T1!AK305,LiaisonPolitique!$A$2:$C$13,3,FALSE)='Resultat (1)'!$A$1,Pres_2022_T1!AM305,0),0)</f>
        <v>0</v>
      </c>
      <c r="W305">
        <f ca="1">_xlfn.IFNA(IF(VLOOKUP(Pres_2022_T1!AR305,LiaisonPolitique!$A$2:$C$13,3,FALSE)='Resultat (1)'!$A$1,Pres_2022_T1!AT305,0),0)</f>
        <v>0</v>
      </c>
      <c r="AD305">
        <f ca="1">_xlfn.IFNA(IF(VLOOKUP(Pres_2022_T1!AY305,LiaisonPolitique!$A$2:$C$13,3,FALSE)='Resultat (1)'!$A$1,Pres_2022_T1!BA305,0),0)</f>
        <v>0</v>
      </c>
      <c r="AK305">
        <f ca="1">_xlfn.IFNA(IF(VLOOKUP(Pres_2022_T1!BF305,LiaisonPolitique!$A$2:$C$13,3,FALSE)='Resultat (1)'!$A$1,Pres_2022_T1!BH305,0),0)</f>
        <v>0</v>
      </c>
      <c r="AR305">
        <f ca="1">_xlfn.IFNA(IF(VLOOKUP(Pres_2022_T1!BM305,LiaisonPolitique!$A$2:$C$13,3,FALSE)='Resultat (1)'!$A$1,Pres_2022_T1!BO305,0),0)</f>
        <v>6847</v>
      </c>
      <c r="AY305">
        <f ca="1">_xlfn.IFNA(IF(VLOOKUP(Pres_2022_T1!BT305,LiaisonPolitique!$A$2:$C$13,3,FALSE)='Resultat (1)'!$A$1,Pres_2022_T1!BV305,0),0)</f>
        <v>561</v>
      </c>
      <c r="BF305">
        <f ca="1">_xlfn.IFNA(IF(VLOOKUP(Pres_2022_T1!CA305,LiaisonPolitique!$A$2:$C$13,3,FALSE)='Resultat (1)'!$A$1,Pres_2022_T1!CC305,0),0)</f>
        <v>1594</v>
      </c>
      <c r="BM305">
        <f ca="1">_xlfn.IFNA(IF(VLOOKUP(Pres_2022_T1!CH305,LiaisonPolitique!$A$2:$C$13,3,FALSE)='Resultat (1)'!$A$1,Pres_2022_T1!CJ305,0),0)</f>
        <v>0</v>
      </c>
      <c r="BT305">
        <f ca="1">_xlfn.IFNA(IF(VLOOKUP(Pres_2022_T1!CO305,LiaisonPolitique!$A$2:$C$13,3,FALSE)='Resultat (1)'!$A$1,Pres_2022_T1!CQ305,0),0)</f>
        <v>378</v>
      </c>
      <c r="CA305">
        <f ca="1">_xlfn.IFNA(IF(VLOOKUP(Pres_2022_T1!CV305,LiaisonPolitique!$A$2:$C$13,3,FALSE)='Resultat (1)'!$A$1,Pres_2022_T1!CX305,0),0)</f>
        <v>0</v>
      </c>
      <c r="CH305">
        <f t="shared" ca="1" si="4"/>
        <v>10670</v>
      </c>
    </row>
    <row r="306" spans="1:86" x14ac:dyDescent="0.6">
      <c r="A306" t="str">
        <v>61_03</v>
      </c>
      <c r="B306">
        <f ca="1">_xlfn.IFNA(IF(VLOOKUP(Pres_2022_T1!W306,LiaisonPolitique!$A$2:$C$13,3,FALSE)='Resultat (1)'!$A$1,Pres_2022_T1!Y306,0),0)</f>
        <v>474</v>
      </c>
      <c r="I306">
        <f ca="1">_xlfn.IFNA(IF(VLOOKUP(Pres_2022_T1!AD306,LiaisonPolitique!$A$2:$C$13,3,FALSE)='Resultat (1)'!$A$1,Pres_2022_T1!AF306,0),0)</f>
        <v>1257</v>
      </c>
      <c r="P306">
        <f ca="1">_xlfn.IFNA(IF(VLOOKUP(Pres_2022_T1!AK306,LiaisonPolitique!$A$2:$C$13,3,FALSE)='Resultat (1)'!$A$1,Pres_2022_T1!AM306,0),0)</f>
        <v>0</v>
      </c>
      <c r="W306">
        <f ca="1">_xlfn.IFNA(IF(VLOOKUP(Pres_2022_T1!AR306,LiaisonPolitique!$A$2:$C$13,3,FALSE)='Resultat (1)'!$A$1,Pres_2022_T1!AT306,0),0)</f>
        <v>0</v>
      </c>
      <c r="AD306">
        <f ca="1">_xlfn.IFNA(IF(VLOOKUP(Pres_2022_T1!AY306,LiaisonPolitique!$A$2:$C$13,3,FALSE)='Resultat (1)'!$A$1,Pres_2022_T1!BA306,0),0)</f>
        <v>0</v>
      </c>
      <c r="AK306">
        <f ca="1">_xlfn.IFNA(IF(VLOOKUP(Pres_2022_T1!BF306,LiaisonPolitique!$A$2:$C$13,3,FALSE)='Resultat (1)'!$A$1,Pres_2022_T1!BH306,0),0)</f>
        <v>0</v>
      </c>
      <c r="AR306">
        <f ca="1">_xlfn.IFNA(IF(VLOOKUP(Pres_2022_T1!BM306,LiaisonPolitique!$A$2:$C$13,3,FALSE)='Resultat (1)'!$A$1,Pres_2022_T1!BO306,0),0)</f>
        <v>8323</v>
      </c>
      <c r="AY306">
        <f ca="1">_xlfn.IFNA(IF(VLOOKUP(Pres_2022_T1!BT306,LiaisonPolitique!$A$2:$C$13,3,FALSE)='Resultat (1)'!$A$1,Pres_2022_T1!BV306,0),0)</f>
        <v>941</v>
      </c>
      <c r="BF306">
        <f ca="1">_xlfn.IFNA(IF(VLOOKUP(Pres_2022_T1!CA306,LiaisonPolitique!$A$2:$C$13,3,FALSE)='Resultat (1)'!$A$1,Pres_2022_T1!CC306,0),0)</f>
        <v>1889</v>
      </c>
      <c r="BM306">
        <f ca="1">_xlfn.IFNA(IF(VLOOKUP(Pres_2022_T1!CH306,LiaisonPolitique!$A$2:$C$13,3,FALSE)='Resultat (1)'!$A$1,Pres_2022_T1!CJ306,0),0)</f>
        <v>0</v>
      </c>
      <c r="BT306">
        <f ca="1">_xlfn.IFNA(IF(VLOOKUP(Pres_2022_T1!CO306,LiaisonPolitique!$A$2:$C$13,3,FALSE)='Resultat (1)'!$A$1,Pres_2022_T1!CQ306,0),0)</f>
        <v>509</v>
      </c>
      <c r="CA306">
        <f ca="1">_xlfn.IFNA(IF(VLOOKUP(Pres_2022_T1!CV306,LiaisonPolitique!$A$2:$C$13,3,FALSE)='Resultat (1)'!$A$1,Pres_2022_T1!CX306,0),0)</f>
        <v>0</v>
      </c>
      <c r="CH306">
        <f t="shared" ca="1" si="4"/>
        <v>13393</v>
      </c>
    </row>
    <row r="307" spans="1:86" x14ac:dyDescent="0.6">
      <c r="A307" t="str">
        <v>62_01</v>
      </c>
      <c r="B307">
        <f ca="1">_xlfn.IFNA(IF(VLOOKUP(Pres_2022_T1!W307,LiaisonPolitique!$A$2:$C$13,3,FALSE)='Resultat (1)'!$A$1,Pres_2022_T1!Y307,0),0)</f>
        <v>661</v>
      </c>
      <c r="I307">
        <f ca="1">_xlfn.IFNA(IF(VLOOKUP(Pres_2022_T1!AD307,LiaisonPolitique!$A$2:$C$13,3,FALSE)='Resultat (1)'!$A$1,Pres_2022_T1!AF307,0),0)</f>
        <v>2190</v>
      </c>
      <c r="P307">
        <f ca="1">_xlfn.IFNA(IF(VLOOKUP(Pres_2022_T1!AK307,LiaisonPolitique!$A$2:$C$13,3,FALSE)='Resultat (1)'!$A$1,Pres_2022_T1!AM307,0),0)</f>
        <v>0</v>
      </c>
      <c r="W307">
        <f ca="1">_xlfn.IFNA(IF(VLOOKUP(Pres_2022_T1!AR307,LiaisonPolitique!$A$2:$C$13,3,FALSE)='Resultat (1)'!$A$1,Pres_2022_T1!AT307,0),0)</f>
        <v>0</v>
      </c>
      <c r="AD307">
        <f ca="1">_xlfn.IFNA(IF(VLOOKUP(Pres_2022_T1!AY307,LiaisonPolitique!$A$2:$C$13,3,FALSE)='Resultat (1)'!$A$1,Pres_2022_T1!BA307,0),0)</f>
        <v>0</v>
      </c>
      <c r="AK307">
        <f ca="1">_xlfn.IFNA(IF(VLOOKUP(Pres_2022_T1!BF307,LiaisonPolitique!$A$2:$C$13,3,FALSE)='Resultat (1)'!$A$1,Pres_2022_T1!BH307,0),0)</f>
        <v>0</v>
      </c>
      <c r="AR307">
        <f ca="1">_xlfn.IFNA(IF(VLOOKUP(Pres_2022_T1!BM307,LiaisonPolitique!$A$2:$C$13,3,FALSE)='Resultat (1)'!$A$1,Pres_2022_T1!BO307,0),0)</f>
        <v>9611</v>
      </c>
      <c r="AY307">
        <f ca="1">_xlfn.IFNA(IF(VLOOKUP(Pres_2022_T1!BT307,LiaisonPolitique!$A$2:$C$13,3,FALSE)='Resultat (1)'!$A$1,Pres_2022_T1!BV307,0),0)</f>
        <v>1079</v>
      </c>
      <c r="BF307">
        <f ca="1">_xlfn.IFNA(IF(VLOOKUP(Pres_2022_T1!CA307,LiaisonPolitique!$A$2:$C$13,3,FALSE)='Resultat (1)'!$A$1,Pres_2022_T1!CC307,0),0)</f>
        <v>1781</v>
      </c>
      <c r="BM307">
        <f ca="1">_xlfn.IFNA(IF(VLOOKUP(Pres_2022_T1!CH307,LiaisonPolitique!$A$2:$C$13,3,FALSE)='Resultat (1)'!$A$1,Pres_2022_T1!CJ307,0),0)</f>
        <v>0</v>
      </c>
      <c r="BT307">
        <f ca="1">_xlfn.IFNA(IF(VLOOKUP(Pres_2022_T1!CO307,LiaisonPolitique!$A$2:$C$13,3,FALSE)='Resultat (1)'!$A$1,Pres_2022_T1!CQ307,0),0)</f>
        <v>499</v>
      </c>
      <c r="CA307">
        <f ca="1">_xlfn.IFNA(IF(VLOOKUP(Pres_2022_T1!CV307,LiaisonPolitique!$A$2:$C$13,3,FALSE)='Resultat (1)'!$A$1,Pres_2022_T1!CX307,0),0)</f>
        <v>0</v>
      </c>
      <c r="CH307">
        <f t="shared" ca="1" si="4"/>
        <v>15821</v>
      </c>
    </row>
    <row r="308" spans="1:86" x14ac:dyDescent="0.6">
      <c r="A308" t="str">
        <v>62_02</v>
      </c>
      <c r="B308">
        <f ca="1">_xlfn.IFNA(IF(VLOOKUP(Pres_2022_T1!W308,LiaisonPolitique!$A$2:$C$13,3,FALSE)='Resultat (1)'!$A$1,Pres_2022_T1!Y308,0),0)</f>
        <v>435</v>
      </c>
      <c r="I308">
        <f ca="1">_xlfn.IFNA(IF(VLOOKUP(Pres_2022_T1!AD308,LiaisonPolitique!$A$2:$C$13,3,FALSE)='Resultat (1)'!$A$1,Pres_2022_T1!AF308,0),0)</f>
        <v>1947</v>
      </c>
      <c r="P308">
        <f ca="1">_xlfn.IFNA(IF(VLOOKUP(Pres_2022_T1!AK308,LiaisonPolitique!$A$2:$C$13,3,FALSE)='Resultat (1)'!$A$1,Pres_2022_T1!AM308,0),0)</f>
        <v>0</v>
      </c>
      <c r="W308">
        <f ca="1">_xlfn.IFNA(IF(VLOOKUP(Pres_2022_T1!AR308,LiaisonPolitique!$A$2:$C$13,3,FALSE)='Resultat (1)'!$A$1,Pres_2022_T1!AT308,0),0)</f>
        <v>0</v>
      </c>
      <c r="AD308">
        <f ca="1">_xlfn.IFNA(IF(VLOOKUP(Pres_2022_T1!AY308,LiaisonPolitique!$A$2:$C$13,3,FALSE)='Resultat (1)'!$A$1,Pres_2022_T1!BA308,0),0)</f>
        <v>0</v>
      </c>
      <c r="AK308">
        <f ca="1">_xlfn.IFNA(IF(VLOOKUP(Pres_2022_T1!BF308,LiaisonPolitique!$A$2:$C$13,3,FALSE)='Resultat (1)'!$A$1,Pres_2022_T1!BH308,0),0)</f>
        <v>0</v>
      </c>
      <c r="AR308">
        <f ca="1">_xlfn.IFNA(IF(VLOOKUP(Pres_2022_T1!BM308,LiaisonPolitique!$A$2:$C$13,3,FALSE)='Resultat (1)'!$A$1,Pres_2022_T1!BO308,0),0)</f>
        <v>11706</v>
      </c>
      <c r="AY308">
        <f ca="1">_xlfn.IFNA(IF(VLOOKUP(Pres_2022_T1!BT308,LiaisonPolitique!$A$2:$C$13,3,FALSE)='Resultat (1)'!$A$1,Pres_2022_T1!BV308,0),0)</f>
        <v>1175</v>
      </c>
      <c r="BF308">
        <f ca="1">_xlfn.IFNA(IF(VLOOKUP(Pres_2022_T1!CA308,LiaisonPolitique!$A$2:$C$13,3,FALSE)='Resultat (1)'!$A$1,Pres_2022_T1!CC308,0),0)</f>
        <v>2786</v>
      </c>
      <c r="BM308">
        <f ca="1">_xlfn.IFNA(IF(VLOOKUP(Pres_2022_T1!CH308,LiaisonPolitique!$A$2:$C$13,3,FALSE)='Resultat (1)'!$A$1,Pres_2022_T1!CJ308,0),0)</f>
        <v>0</v>
      </c>
      <c r="BT308">
        <f ca="1">_xlfn.IFNA(IF(VLOOKUP(Pres_2022_T1!CO308,LiaisonPolitique!$A$2:$C$13,3,FALSE)='Resultat (1)'!$A$1,Pres_2022_T1!CQ308,0),0)</f>
        <v>406</v>
      </c>
      <c r="CA308">
        <f ca="1">_xlfn.IFNA(IF(VLOOKUP(Pres_2022_T1!CV308,LiaisonPolitique!$A$2:$C$13,3,FALSE)='Resultat (1)'!$A$1,Pres_2022_T1!CX308,0),0)</f>
        <v>0</v>
      </c>
      <c r="CH308">
        <f t="shared" ca="1" si="4"/>
        <v>18455</v>
      </c>
    </row>
    <row r="309" spans="1:86" x14ac:dyDescent="0.6">
      <c r="A309" t="str">
        <v>62_03</v>
      </c>
      <c r="B309">
        <f ca="1">_xlfn.IFNA(IF(VLOOKUP(Pres_2022_T1!W309,LiaisonPolitique!$A$2:$C$13,3,FALSE)='Resultat (1)'!$A$1,Pres_2022_T1!Y309,0),0)</f>
        <v>388</v>
      </c>
      <c r="I309">
        <f ca="1">_xlfn.IFNA(IF(VLOOKUP(Pres_2022_T1!AD309,LiaisonPolitique!$A$2:$C$13,3,FALSE)='Resultat (1)'!$A$1,Pres_2022_T1!AF309,0),0)</f>
        <v>3291</v>
      </c>
      <c r="P309">
        <f ca="1">_xlfn.IFNA(IF(VLOOKUP(Pres_2022_T1!AK309,LiaisonPolitique!$A$2:$C$13,3,FALSE)='Resultat (1)'!$A$1,Pres_2022_T1!AM309,0),0)</f>
        <v>0</v>
      </c>
      <c r="W309">
        <f ca="1">_xlfn.IFNA(IF(VLOOKUP(Pres_2022_T1!AR309,LiaisonPolitique!$A$2:$C$13,3,FALSE)='Resultat (1)'!$A$1,Pres_2022_T1!AT309,0),0)</f>
        <v>0</v>
      </c>
      <c r="AD309">
        <f ca="1">_xlfn.IFNA(IF(VLOOKUP(Pres_2022_T1!AY309,LiaisonPolitique!$A$2:$C$13,3,FALSE)='Resultat (1)'!$A$1,Pres_2022_T1!BA309,0),0)</f>
        <v>0</v>
      </c>
      <c r="AK309">
        <f ca="1">_xlfn.IFNA(IF(VLOOKUP(Pres_2022_T1!BF309,LiaisonPolitique!$A$2:$C$13,3,FALSE)='Resultat (1)'!$A$1,Pres_2022_T1!BH309,0),0)</f>
        <v>0</v>
      </c>
      <c r="AR309">
        <f ca="1">_xlfn.IFNA(IF(VLOOKUP(Pres_2022_T1!BM309,LiaisonPolitique!$A$2:$C$13,3,FALSE)='Resultat (1)'!$A$1,Pres_2022_T1!BO309,0),0)</f>
        <v>11477</v>
      </c>
      <c r="AY309">
        <f ca="1">_xlfn.IFNA(IF(VLOOKUP(Pres_2022_T1!BT309,LiaisonPolitique!$A$2:$C$13,3,FALSE)='Resultat (1)'!$A$1,Pres_2022_T1!BV309,0),0)</f>
        <v>756</v>
      </c>
      <c r="BF309">
        <f ca="1">_xlfn.IFNA(IF(VLOOKUP(Pres_2022_T1!CA309,LiaisonPolitique!$A$2:$C$13,3,FALSE)='Resultat (1)'!$A$1,Pres_2022_T1!CC309,0),0)</f>
        <v>972</v>
      </c>
      <c r="BM309">
        <f ca="1">_xlfn.IFNA(IF(VLOOKUP(Pres_2022_T1!CH309,LiaisonPolitique!$A$2:$C$13,3,FALSE)='Resultat (1)'!$A$1,Pres_2022_T1!CJ309,0),0)</f>
        <v>0</v>
      </c>
      <c r="BT309">
        <f ca="1">_xlfn.IFNA(IF(VLOOKUP(Pres_2022_T1!CO309,LiaisonPolitique!$A$2:$C$13,3,FALSE)='Resultat (1)'!$A$1,Pres_2022_T1!CQ309,0),0)</f>
        <v>369</v>
      </c>
      <c r="CA309">
        <f ca="1">_xlfn.IFNA(IF(VLOOKUP(Pres_2022_T1!CV309,LiaisonPolitique!$A$2:$C$13,3,FALSE)='Resultat (1)'!$A$1,Pres_2022_T1!CX309,0),0)</f>
        <v>0</v>
      </c>
      <c r="CH309">
        <f t="shared" ca="1" si="4"/>
        <v>17253</v>
      </c>
    </row>
    <row r="310" spans="1:86" x14ac:dyDescent="0.6">
      <c r="A310" t="str">
        <v>62_04</v>
      </c>
      <c r="B310">
        <f ca="1">_xlfn.IFNA(IF(VLOOKUP(Pres_2022_T1!W310,LiaisonPolitique!$A$2:$C$13,3,FALSE)='Resultat (1)'!$A$1,Pres_2022_T1!Y310,0),0)</f>
        <v>498</v>
      </c>
      <c r="I310">
        <f ca="1">_xlfn.IFNA(IF(VLOOKUP(Pres_2022_T1!AD310,LiaisonPolitique!$A$2:$C$13,3,FALSE)='Resultat (1)'!$A$1,Pres_2022_T1!AF310,0),0)</f>
        <v>1585</v>
      </c>
      <c r="P310">
        <f ca="1">_xlfn.IFNA(IF(VLOOKUP(Pres_2022_T1!AK310,LiaisonPolitique!$A$2:$C$13,3,FALSE)='Resultat (1)'!$A$1,Pres_2022_T1!AM310,0),0)</f>
        <v>0</v>
      </c>
      <c r="W310">
        <f ca="1">_xlfn.IFNA(IF(VLOOKUP(Pres_2022_T1!AR310,LiaisonPolitique!$A$2:$C$13,3,FALSE)='Resultat (1)'!$A$1,Pres_2022_T1!AT310,0),0)</f>
        <v>0</v>
      </c>
      <c r="AD310">
        <f ca="1">_xlfn.IFNA(IF(VLOOKUP(Pres_2022_T1!AY310,LiaisonPolitique!$A$2:$C$13,3,FALSE)='Resultat (1)'!$A$1,Pres_2022_T1!BA310,0),0)</f>
        <v>0</v>
      </c>
      <c r="AK310">
        <f ca="1">_xlfn.IFNA(IF(VLOOKUP(Pres_2022_T1!BF310,LiaisonPolitique!$A$2:$C$13,3,FALSE)='Resultat (1)'!$A$1,Pres_2022_T1!BH310,0),0)</f>
        <v>0</v>
      </c>
      <c r="AR310">
        <f ca="1">_xlfn.IFNA(IF(VLOOKUP(Pres_2022_T1!BM310,LiaisonPolitique!$A$2:$C$13,3,FALSE)='Resultat (1)'!$A$1,Pres_2022_T1!BO310,0),0)</f>
        <v>7967</v>
      </c>
      <c r="AY310">
        <f ca="1">_xlfn.IFNA(IF(VLOOKUP(Pres_2022_T1!BT310,LiaisonPolitique!$A$2:$C$13,3,FALSE)='Resultat (1)'!$A$1,Pres_2022_T1!BV310,0),0)</f>
        <v>875</v>
      </c>
      <c r="BF310">
        <f ca="1">_xlfn.IFNA(IF(VLOOKUP(Pres_2022_T1!CA310,LiaisonPolitique!$A$2:$C$13,3,FALSE)='Resultat (1)'!$A$1,Pres_2022_T1!CC310,0),0)</f>
        <v>1458</v>
      </c>
      <c r="BM310">
        <f ca="1">_xlfn.IFNA(IF(VLOOKUP(Pres_2022_T1!CH310,LiaisonPolitique!$A$2:$C$13,3,FALSE)='Resultat (1)'!$A$1,Pres_2022_T1!CJ310,0),0)</f>
        <v>0</v>
      </c>
      <c r="BT310">
        <f ca="1">_xlfn.IFNA(IF(VLOOKUP(Pres_2022_T1!CO310,LiaisonPolitique!$A$2:$C$13,3,FALSE)='Resultat (1)'!$A$1,Pres_2022_T1!CQ310,0),0)</f>
        <v>485</v>
      </c>
      <c r="CA310">
        <f ca="1">_xlfn.IFNA(IF(VLOOKUP(Pres_2022_T1!CV310,LiaisonPolitique!$A$2:$C$13,3,FALSE)='Resultat (1)'!$A$1,Pres_2022_T1!CX310,0),0)</f>
        <v>0</v>
      </c>
      <c r="CH310">
        <f t="shared" ca="1" si="4"/>
        <v>12868</v>
      </c>
    </row>
    <row r="311" spans="1:86" x14ac:dyDescent="0.6">
      <c r="A311" t="str">
        <v>62_05</v>
      </c>
      <c r="B311">
        <f ca="1">_xlfn.IFNA(IF(VLOOKUP(Pres_2022_T1!W311,LiaisonPolitique!$A$2:$C$13,3,FALSE)='Resultat (1)'!$A$1,Pres_2022_T1!Y311,0),0)</f>
        <v>428</v>
      </c>
      <c r="I311">
        <f ca="1">_xlfn.IFNA(IF(VLOOKUP(Pres_2022_T1!AD311,LiaisonPolitique!$A$2:$C$13,3,FALSE)='Resultat (1)'!$A$1,Pres_2022_T1!AF311,0),0)</f>
        <v>1917</v>
      </c>
      <c r="P311">
        <f ca="1">_xlfn.IFNA(IF(VLOOKUP(Pres_2022_T1!AK311,LiaisonPolitique!$A$2:$C$13,3,FALSE)='Resultat (1)'!$A$1,Pres_2022_T1!AM311,0),0)</f>
        <v>0</v>
      </c>
      <c r="W311">
        <f ca="1">_xlfn.IFNA(IF(VLOOKUP(Pres_2022_T1!AR311,LiaisonPolitique!$A$2:$C$13,3,FALSE)='Resultat (1)'!$A$1,Pres_2022_T1!AT311,0),0)</f>
        <v>0</v>
      </c>
      <c r="AD311">
        <f ca="1">_xlfn.IFNA(IF(VLOOKUP(Pres_2022_T1!AY311,LiaisonPolitique!$A$2:$C$13,3,FALSE)='Resultat (1)'!$A$1,Pres_2022_T1!BA311,0),0)</f>
        <v>0</v>
      </c>
      <c r="AK311">
        <f ca="1">_xlfn.IFNA(IF(VLOOKUP(Pres_2022_T1!BF311,LiaisonPolitique!$A$2:$C$13,3,FALSE)='Resultat (1)'!$A$1,Pres_2022_T1!BH311,0),0)</f>
        <v>0</v>
      </c>
      <c r="AR311">
        <f ca="1">_xlfn.IFNA(IF(VLOOKUP(Pres_2022_T1!BM311,LiaisonPolitique!$A$2:$C$13,3,FALSE)='Resultat (1)'!$A$1,Pres_2022_T1!BO311,0),0)</f>
        <v>10761</v>
      </c>
      <c r="AY311">
        <f ca="1">_xlfn.IFNA(IF(VLOOKUP(Pres_2022_T1!BT311,LiaisonPolitique!$A$2:$C$13,3,FALSE)='Resultat (1)'!$A$1,Pres_2022_T1!BV311,0),0)</f>
        <v>1130</v>
      </c>
      <c r="BF311">
        <f ca="1">_xlfn.IFNA(IF(VLOOKUP(Pres_2022_T1!CA311,LiaisonPolitique!$A$2:$C$13,3,FALSE)='Resultat (1)'!$A$1,Pres_2022_T1!CC311,0),0)</f>
        <v>1888</v>
      </c>
      <c r="BM311">
        <f ca="1">_xlfn.IFNA(IF(VLOOKUP(Pres_2022_T1!CH311,LiaisonPolitique!$A$2:$C$13,3,FALSE)='Resultat (1)'!$A$1,Pres_2022_T1!CJ311,0),0)</f>
        <v>0</v>
      </c>
      <c r="BT311">
        <f ca="1">_xlfn.IFNA(IF(VLOOKUP(Pres_2022_T1!CO311,LiaisonPolitique!$A$2:$C$13,3,FALSE)='Resultat (1)'!$A$1,Pres_2022_T1!CQ311,0),0)</f>
        <v>531</v>
      </c>
      <c r="CA311">
        <f ca="1">_xlfn.IFNA(IF(VLOOKUP(Pres_2022_T1!CV311,LiaisonPolitique!$A$2:$C$13,3,FALSE)='Resultat (1)'!$A$1,Pres_2022_T1!CX311,0),0)</f>
        <v>0</v>
      </c>
      <c r="CH311">
        <f t="shared" ca="1" si="4"/>
        <v>16655</v>
      </c>
    </row>
    <row r="312" spans="1:86" x14ac:dyDescent="0.6">
      <c r="A312" t="str">
        <v>62_06</v>
      </c>
      <c r="B312">
        <f ca="1">_xlfn.IFNA(IF(VLOOKUP(Pres_2022_T1!W312,LiaisonPolitique!$A$2:$C$13,3,FALSE)='Resultat (1)'!$A$1,Pres_2022_T1!Y312,0),0)</f>
        <v>618</v>
      </c>
      <c r="I312">
        <f ca="1">_xlfn.IFNA(IF(VLOOKUP(Pres_2022_T1!AD312,LiaisonPolitique!$A$2:$C$13,3,FALSE)='Resultat (1)'!$A$1,Pres_2022_T1!AF312,0),0)</f>
        <v>1795</v>
      </c>
      <c r="P312">
        <f ca="1">_xlfn.IFNA(IF(VLOOKUP(Pres_2022_T1!AK312,LiaisonPolitique!$A$2:$C$13,3,FALSE)='Resultat (1)'!$A$1,Pres_2022_T1!AM312,0),0)</f>
        <v>0</v>
      </c>
      <c r="W312">
        <f ca="1">_xlfn.IFNA(IF(VLOOKUP(Pres_2022_T1!AR312,LiaisonPolitique!$A$2:$C$13,3,FALSE)='Resultat (1)'!$A$1,Pres_2022_T1!AT312,0),0)</f>
        <v>0</v>
      </c>
      <c r="AD312">
        <f ca="1">_xlfn.IFNA(IF(VLOOKUP(Pres_2022_T1!AY312,LiaisonPolitique!$A$2:$C$13,3,FALSE)='Resultat (1)'!$A$1,Pres_2022_T1!BA312,0),0)</f>
        <v>0</v>
      </c>
      <c r="AK312">
        <f ca="1">_xlfn.IFNA(IF(VLOOKUP(Pres_2022_T1!BF312,LiaisonPolitique!$A$2:$C$13,3,FALSE)='Resultat (1)'!$A$1,Pres_2022_T1!BH312,0),0)</f>
        <v>0</v>
      </c>
      <c r="AR312">
        <f ca="1">_xlfn.IFNA(IF(VLOOKUP(Pres_2022_T1!BM312,LiaisonPolitique!$A$2:$C$13,3,FALSE)='Resultat (1)'!$A$1,Pres_2022_T1!BO312,0),0)</f>
        <v>9882</v>
      </c>
      <c r="AY312">
        <f ca="1">_xlfn.IFNA(IF(VLOOKUP(Pres_2022_T1!BT312,LiaisonPolitique!$A$2:$C$13,3,FALSE)='Resultat (1)'!$A$1,Pres_2022_T1!BV312,0),0)</f>
        <v>1202</v>
      </c>
      <c r="BF312">
        <f ca="1">_xlfn.IFNA(IF(VLOOKUP(Pres_2022_T1!CA312,LiaisonPolitique!$A$2:$C$13,3,FALSE)='Resultat (1)'!$A$1,Pres_2022_T1!CC312,0),0)</f>
        <v>1665</v>
      </c>
      <c r="BM312">
        <f ca="1">_xlfn.IFNA(IF(VLOOKUP(Pres_2022_T1!CH312,LiaisonPolitique!$A$2:$C$13,3,FALSE)='Resultat (1)'!$A$1,Pres_2022_T1!CJ312,0),0)</f>
        <v>0</v>
      </c>
      <c r="BT312">
        <f ca="1">_xlfn.IFNA(IF(VLOOKUP(Pres_2022_T1!CO312,LiaisonPolitique!$A$2:$C$13,3,FALSE)='Resultat (1)'!$A$1,Pres_2022_T1!CQ312,0),0)</f>
        <v>528</v>
      </c>
      <c r="CA312">
        <f ca="1">_xlfn.IFNA(IF(VLOOKUP(Pres_2022_T1!CV312,LiaisonPolitique!$A$2:$C$13,3,FALSE)='Resultat (1)'!$A$1,Pres_2022_T1!CX312,0),0)</f>
        <v>0</v>
      </c>
      <c r="CH312">
        <f t="shared" ca="1" si="4"/>
        <v>15690</v>
      </c>
    </row>
    <row r="313" spans="1:86" x14ac:dyDescent="0.6">
      <c r="A313" t="str">
        <v>62_07</v>
      </c>
      <c r="B313">
        <f ca="1">_xlfn.IFNA(IF(VLOOKUP(Pres_2022_T1!W313,LiaisonPolitique!$A$2:$C$13,3,FALSE)='Resultat (1)'!$A$1,Pres_2022_T1!Y313,0),0)</f>
        <v>457</v>
      </c>
      <c r="I313">
        <f ca="1">_xlfn.IFNA(IF(VLOOKUP(Pres_2022_T1!AD313,LiaisonPolitique!$A$2:$C$13,3,FALSE)='Resultat (1)'!$A$1,Pres_2022_T1!AF313,0),0)</f>
        <v>1811</v>
      </c>
      <c r="P313">
        <f ca="1">_xlfn.IFNA(IF(VLOOKUP(Pres_2022_T1!AK313,LiaisonPolitique!$A$2:$C$13,3,FALSE)='Resultat (1)'!$A$1,Pres_2022_T1!AM313,0),0)</f>
        <v>0</v>
      </c>
      <c r="W313">
        <f ca="1">_xlfn.IFNA(IF(VLOOKUP(Pres_2022_T1!AR313,LiaisonPolitique!$A$2:$C$13,3,FALSE)='Resultat (1)'!$A$1,Pres_2022_T1!AT313,0),0)</f>
        <v>0</v>
      </c>
      <c r="AD313">
        <f ca="1">_xlfn.IFNA(IF(VLOOKUP(Pres_2022_T1!AY313,LiaisonPolitique!$A$2:$C$13,3,FALSE)='Resultat (1)'!$A$1,Pres_2022_T1!BA313,0),0)</f>
        <v>0</v>
      </c>
      <c r="AK313">
        <f ca="1">_xlfn.IFNA(IF(VLOOKUP(Pres_2022_T1!BF313,LiaisonPolitique!$A$2:$C$13,3,FALSE)='Resultat (1)'!$A$1,Pres_2022_T1!BH313,0),0)</f>
        <v>0</v>
      </c>
      <c r="AR313">
        <f ca="1">_xlfn.IFNA(IF(VLOOKUP(Pres_2022_T1!BM313,LiaisonPolitique!$A$2:$C$13,3,FALSE)='Resultat (1)'!$A$1,Pres_2022_T1!BO313,0),0)</f>
        <v>11030</v>
      </c>
      <c r="AY313">
        <f ca="1">_xlfn.IFNA(IF(VLOOKUP(Pres_2022_T1!BT313,LiaisonPolitique!$A$2:$C$13,3,FALSE)='Resultat (1)'!$A$1,Pres_2022_T1!BV313,0),0)</f>
        <v>843</v>
      </c>
      <c r="BF313">
        <f ca="1">_xlfn.IFNA(IF(VLOOKUP(Pres_2022_T1!CA313,LiaisonPolitique!$A$2:$C$13,3,FALSE)='Resultat (1)'!$A$1,Pres_2022_T1!CC313,0),0)</f>
        <v>1611</v>
      </c>
      <c r="BM313">
        <f ca="1">_xlfn.IFNA(IF(VLOOKUP(Pres_2022_T1!CH313,LiaisonPolitique!$A$2:$C$13,3,FALSE)='Resultat (1)'!$A$1,Pres_2022_T1!CJ313,0),0)</f>
        <v>0</v>
      </c>
      <c r="BT313">
        <f ca="1">_xlfn.IFNA(IF(VLOOKUP(Pres_2022_T1!CO313,LiaisonPolitique!$A$2:$C$13,3,FALSE)='Resultat (1)'!$A$1,Pres_2022_T1!CQ313,0),0)</f>
        <v>473</v>
      </c>
      <c r="CA313">
        <f ca="1">_xlfn.IFNA(IF(VLOOKUP(Pres_2022_T1!CV313,LiaisonPolitique!$A$2:$C$13,3,FALSE)='Resultat (1)'!$A$1,Pres_2022_T1!CX313,0),0)</f>
        <v>0</v>
      </c>
      <c r="CH313">
        <f t="shared" ca="1" si="4"/>
        <v>16225</v>
      </c>
    </row>
    <row r="314" spans="1:86" x14ac:dyDescent="0.6">
      <c r="A314" t="str">
        <v>62_08</v>
      </c>
      <c r="B314">
        <f ca="1">_xlfn.IFNA(IF(VLOOKUP(Pres_2022_T1!W314,LiaisonPolitique!$A$2:$C$13,3,FALSE)='Resultat (1)'!$A$1,Pres_2022_T1!Y314,0),0)</f>
        <v>574</v>
      </c>
      <c r="I314">
        <f ca="1">_xlfn.IFNA(IF(VLOOKUP(Pres_2022_T1!AD314,LiaisonPolitique!$A$2:$C$13,3,FALSE)='Resultat (1)'!$A$1,Pres_2022_T1!AF314,0),0)</f>
        <v>2228</v>
      </c>
      <c r="P314">
        <f ca="1">_xlfn.IFNA(IF(VLOOKUP(Pres_2022_T1!AK314,LiaisonPolitique!$A$2:$C$13,3,FALSE)='Resultat (1)'!$A$1,Pres_2022_T1!AM314,0),0)</f>
        <v>0</v>
      </c>
      <c r="W314">
        <f ca="1">_xlfn.IFNA(IF(VLOOKUP(Pres_2022_T1!AR314,LiaisonPolitique!$A$2:$C$13,3,FALSE)='Resultat (1)'!$A$1,Pres_2022_T1!AT314,0),0)</f>
        <v>0</v>
      </c>
      <c r="AD314">
        <f ca="1">_xlfn.IFNA(IF(VLOOKUP(Pres_2022_T1!AY314,LiaisonPolitique!$A$2:$C$13,3,FALSE)='Resultat (1)'!$A$1,Pres_2022_T1!BA314,0),0)</f>
        <v>0</v>
      </c>
      <c r="AK314">
        <f ca="1">_xlfn.IFNA(IF(VLOOKUP(Pres_2022_T1!BF314,LiaisonPolitique!$A$2:$C$13,3,FALSE)='Resultat (1)'!$A$1,Pres_2022_T1!BH314,0),0)</f>
        <v>0</v>
      </c>
      <c r="AR314">
        <f ca="1">_xlfn.IFNA(IF(VLOOKUP(Pres_2022_T1!BM314,LiaisonPolitique!$A$2:$C$13,3,FALSE)='Resultat (1)'!$A$1,Pres_2022_T1!BO314,0),0)</f>
        <v>10381</v>
      </c>
      <c r="AY314">
        <f ca="1">_xlfn.IFNA(IF(VLOOKUP(Pres_2022_T1!BT314,LiaisonPolitique!$A$2:$C$13,3,FALSE)='Resultat (1)'!$A$1,Pres_2022_T1!BV314,0),0)</f>
        <v>1109</v>
      </c>
      <c r="BF314">
        <f ca="1">_xlfn.IFNA(IF(VLOOKUP(Pres_2022_T1!CA314,LiaisonPolitique!$A$2:$C$13,3,FALSE)='Resultat (1)'!$A$1,Pres_2022_T1!CC314,0),0)</f>
        <v>1643</v>
      </c>
      <c r="BM314">
        <f ca="1">_xlfn.IFNA(IF(VLOOKUP(Pres_2022_T1!CH314,LiaisonPolitique!$A$2:$C$13,3,FALSE)='Resultat (1)'!$A$1,Pres_2022_T1!CJ314,0),0)</f>
        <v>0</v>
      </c>
      <c r="BT314">
        <f ca="1">_xlfn.IFNA(IF(VLOOKUP(Pres_2022_T1!CO314,LiaisonPolitique!$A$2:$C$13,3,FALSE)='Resultat (1)'!$A$1,Pres_2022_T1!CQ314,0),0)</f>
        <v>468</v>
      </c>
      <c r="CA314">
        <f ca="1">_xlfn.IFNA(IF(VLOOKUP(Pres_2022_T1!CV314,LiaisonPolitique!$A$2:$C$13,3,FALSE)='Resultat (1)'!$A$1,Pres_2022_T1!CX314,0),0)</f>
        <v>0</v>
      </c>
      <c r="CH314">
        <f t="shared" ca="1" si="4"/>
        <v>16403</v>
      </c>
    </row>
    <row r="315" spans="1:86" x14ac:dyDescent="0.6">
      <c r="A315" t="str">
        <v>62_09</v>
      </c>
      <c r="B315">
        <f ca="1">_xlfn.IFNA(IF(VLOOKUP(Pres_2022_T1!W315,LiaisonPolitique!$A$2:$C$13,3,FALSE)='Resultat (1)'!$A$1,Pres_2022_T1!Y315,0),0)</f>
        <v>363</v>
      </c>
      <c r="I315">
        <f ca="1">_xlfn.IFNA(IF(VLOOKUP(Pres_2022_T1!AD315,LiaisonPolitique!$A$2:$C$13,3,FALSE)='Resultat (1)'!$A$1,Pres_2022_T1!AF315,0),0)</f>
        <v>2391</v>
      </c>
      <c r="P315">
        <f ca="1">_xlfn.IFNA(IF(VLOOKUP(Pres_2022_T1!AK315,LiaisonPolitique!$A$2:$C$13,3,FALSE)='Resultat (1)'!$A$1,Pres_2022_T1!AM315,0),0)</f>
        <v>0</v>
      </c>
      <c r="W315">
        <f ca="1">_xlfn.IFNA(IF(VLOOKUP(Pres_2022_T1!AR315,LiaisonPolitique!$A$2:$C$13,3,FALSE)='Resultat (1)'!$A$1,Pres_2022_T1!AT315,0),0)</f>
        <v>0</v>
      </c>
      <c r="AD315">
        <f ca="1">_xlfn.IFNA(IF(VLOOKUP(Pres_2022_T1!AY315,LiaisonPolitique!$A$2:$C$13,3,FALSE)='Resultat (1)'!$A$1,Pres_2022_T1!BA315,0),0)</f>
        <v>0</v>
      </c>
      <c r="AK315">
        <f ca="1">_xlfn.IFNA(IF(VLOOKUP(Pres_2022_T1!BF315,LiaisonPolitique!$A$2:$C$13,3,FALSE)='Resultat (1)'!$A$1,Pres_2022_T1!BH315,0),0)</f>
        <v>0</v>
      </c>
      <c r="AR315">
        <f ca="1">_xlfn.IFNA(IF(VLOOKUP(Pres_2022_T1!BM315,LiaisonPolitique!$A$2:$C$13,3,FALSE)='Resultat (1)'!$A$1,Pres_2022_T1!BO315,0),0)</f>
        <v>8426</v>
      </c>
      <c r="AY315">
        <f ca="1">_xlfn.IFNA(IF(VLOOKUP(Pres_2022_T1!BT315,LiaisonPolitique!$A$2:$C$13,3,FALSE)='Resultat (1)'!$A$1,Pres_2022_T1!BV315,0),0)</f>
        <v>795</v>
      </c>
      <c r="BF315">
        <f ca="1">_xlfn.IFNA(IF(VLOOKUP(Pres_2022_T1!CA315,LiaisonPolitique!$A$2:$C$13,3,FALSE)='Resultat (1)'!$A$1,Pres_2022_T1!CC315,0),0)</f>
        <v>1753</v>
      </c>
      <c r="BM315">
        <f ca="1">_xlfn.IFNA(IF(VLOOKUP(Pres_2022_T1!CH315,LiaisonPolitique!$A$2:$C$13,3,FALSE)='Resultat (1)'!$A$1,Pres_2022_T1!CJ315,0),0)</f>
        <v>0</v>
      </c>
      <c r="BT315">
        <f ca="1">_xlfn.IFNA(IF(VLOOKUP(Pres_2022_T1!CO315,LiaisonPolitique!$A$2:$C$13,3,FALSE)='Resultat (1)'!$A$1,Pres_2022_T1!CQ315,0),0)</f>
        <v>373</v>
      </c>
      <c r="CA315">
        <f ca="1">_xlfn.IFNA(IF(VLOOKUP(Pres_2022_T1!CV315,LiaisonPolitique!$A$2:$C$13,3,FALSE)='Resultat (1)'!$A$1,Pres_2022_T1!CX315,0),0)</f>
        <v>0</v>
      </c>
      <c r="CH315">
        <f t="shared" ca="1" si="4"/>
        <v>14101</v>
      </c>
    </row>
    <row r="316" spans="1:86" x14ac:dyDescent="0.6">
      <c r="A316" t="str">
        <v>62_10</v>
      </c>
      <c r="B316">
        <f ca="1">_xlfn.IFNA(IF(VLOOKUP(Pres_2022_T1!W316,LiaisonPolitique!$A$2:$C$13,3,FALSE)='Resultat (1)'!$A$1,Pres_2022_T1!Y316,0),0)</f>
        <v>490</v>
      </c>
      <c r="I316">
        <f ca="1">_xlfn.IFNA(IF(VLOOKUP(Pres_2022_T1!AD316,LiaisonPolitique!$A$2:$C$13,3,FALSE)='Resultat (1)'!$A$1,Pres_2022_T1!AF316,0),0)</f>
        <v>2163</v>
      </c>
      <c r="P316">
        <f ca="1">_xlfn.IFNA(IF(VLOOKUP(Pres_2022_T1!AK316,LiaisonPolitique!$A$2:$C$13,3,FALSE)='Resultat (1)'!$A$1,Pres_2022_T1!AM316,0),0)</f>
        <v>0</v>
      </c>
      <c r="W316">
        <f ca="1">_xlfn.IFNA(IF(VLOOKUP(Pres_2022_T1!AR316,LiaisonPolitique!$A$2:$C$13,3,FALSE)='Resultat (1)'!$A$1,Pres_2022_T1!AT316,0),0)</f>
        <v>0</v>
      </c>
      <c r="AD316">
        <f ca="1">_xlfn.IFNA(IF(VLOOKUP(Pres_2022_T1!AY316,LiaisonPolitique!$A$2:$C$13,3,FALSE)='Resultat (1)'!$A$1,Pres_2022_T1!BA316,0),0)</f>
        <v>0</v>
      </c>
      <c r="AK316">
        <f ca="1">_xlfn.IFNA(IF(VLOOKUP(Pres_2022_T1!BF316,LiaisonPolitique!$A$2:$C$13,3,FALSE)='Resultat (1)'!$A$1,Pres_2022_T1!BH316,0),0)</f>
        <v>0</v>
      </c>
      <c r="AR316">
        <f ca="1">_xlfn.IFNA(IF(VLOOKUP(Pres_2022_T1!BM316,LiaisonPolitique!$A$2:$C$13,3,FALSE)='Resultat (1)'!$A$1,Pres_2022_T1!BO316,0),0)</f>
        <v>9161</v>
      </c>
      <c r="AY316">
        <f ca="1">_xlfn.IFNA(IF(VLOOKUP(Pres_2022_T1!BT316,LiaisonPolitique!$A$2:$C$13,3,FALSE)='Resultat (1)'!$A$1,Pres_2022_T1!BV316,0),0)</f>
        <v>816</v>
      </c>
      <c r="BF316">
        <f ca="1">_xlfn.IFNA(IF(VLOOKUP(Pres_2022_T1!CA316,LiaisonPolitique!$A$2:$C$13,3,FALSE)='Resultat (1)'!$A$1,Pres_2022_T1!CC316,0),0)</f>
        <v>1169</v>
      </c>
      <c r="BM316">
        <f ca="1">_xlfn.IFNA(IF(VLOOKUP(Pres_2022_T1!CH316,LiaisonPolitique!$A$2:$C$13,3,FALSE)='Resultat (1)'!$A$1,Pres_2022_T1!CJ316,0),0)</f>
        <v>0</v>
      </c>
      <c r="BT316">
        <f ca="1">_xlfn.IFNA(IF(VLOOKUP(Pres_2022_T1!CO316,LiaisonPolitique!$A$2:$C$13,3,FALSE)='Resultat (1)'!$A$1,Pres_2022_T1!CQ316,0),0)</f>
        <v>443</v>
      </c>
      <c r="CA316">
        <f ca="1">_xlfn.IFNA(IF(VLOOKUP(Pres_2022_T1!CV316,LiaisonPolitique!$A$2:$C$13,3,FALSE)='Resultat (1)'!$A$1,Pres_2022_T1!CX316,0),0)</f>
        <v>0</v>
      </c>
      <c r="CH316">
        <f t="shared" ca="1" si="4"/>
        <v>14242</v>
      </c>
    </row>
    <row r="317" spans="1:86" x14ac:dyDescent="0.6">
      <c r="A317" t="str">
        <v>62_11</v>
      </c>
      <c r="B317">
        <f ca="1">_xlfn.IFNA(IF(VLOOKUP(Pres_2022_T1!W317,LiaisonPolitique!$A$2:$C$13,3,FALSE)='Resultat (1)'!$A$1,Pres_2022_T1!Y317,0),0)</f>
        <v>451</v>
      </c>
      <c r="I317">
        <f ca="1">_xlfn.IFNA(IF(VLOOKUP(Pres_2022_T1!AD317,LiaisonPolitique!$A$2:$C$13,3,FALSE)='Resultat (1)'!$A$1,Pres_2022_T1!AF317,0),0)</f>
        <v>2343</v>
      </c>
      <c r="P317">
        <f ca="1">_xlfn.IFNA(IF(VLOOKUP(Pres_2022_T1!AK317,LiaisonPolitique!$A$2:$C$13,3,FALSE)='Resultat (1)'!$A$1,Pres_2022_T1!AM317,0),0)</f>
        <v>0</v>
      </c>
      <c r="W317">
        <f ca="1">_xlfn.IFNA(IF(VLOOKUP(Pres_2022_T1!AR317,LiaisonPolitique!$A$2:$C$13,3,FALSE)='Resultat (1)'!$A$1,Pres_2022_T1!AT317,0),0)</f>
        <v>0</v>
      </c>
      <c r="AD317">
        <f ca="1">_xlfn.IFNA(IF(VLOOKUP(Pres_2022_T1!AY317,LiaisonPolitique!$A$2:$C$13,3,FALSE)='Resultat (1)'!$A$1,Pres_2022_T1!BA317,0),0)</f>
        <v>0</v>
      </c>
      <c r="AK317">
        <f ca="1">_xlfn.IFNA(IF(VLOOKUP(Pres_2022_T1!BF317,LiaisonPolitique!$A$2:$C$13,3,FALSE)='Resultat (1)'!$A$1,Pres_2022_T1!BH317,0),0)</f>
        <v>0</v>
      </c>
      <c r="AR317">
        <f ca="1">_xlfn.IFNA(IF(VLOOKUP(Pres_2022_T1!BM317,LiaisonPolitique!$A$2:$C$13,3,FALSE)='Resultat (1)'!$A$1,Pres_2022_T1!BO317,0),0)</f>
        <v>13585</v>
      </c>
      <c r="AY317">
        <f ca="1">_xlfn.IFNA(IF(VLOOKUP(Pres_2022_T1!BT317,LiaisonPolitique!$A$2:$C$13,3,FALSE)='Resultat (1)'!$A$1,Pres_2022_T1!BV317,0),0)</f>
        <v>720</v>
      </c>
      <c r="BF317">
        <f ca="1">_xlfn.IFNA(IF(VLOOKUP(Pres_2022_T1!CA317,LiaisonPolitique!$A$2:$C$13,3,FALSE)='Resultat (1)'!$A$1,Pres_2022_T1!CC317,0),0)</f>
        <v>1278</v>
      </c>
      <c r="BM317">
        <f ca="1">_xlfn.IFNA(IF(VLOOKUP(Pres_2022_T1!CH317,LiaisonPolitique!$A$2:$C$13,3,FALSE)='Resultat (1)'!$A$1,Pres_2022_T1!CJ317,0),0)</f>
        <v>0</v>
      </c>
      <c r="BT317">
        <f ca="1">_xlfn.IFNA(IF(VLOOKUP(Pres_2022_T1!CO317,LiaisonPolitique!$A$2:$C$13,3,FALSE)='Resultat (1)'!$A$1,Pres_2022_T1!CQ317,0),0)</f>
        <v>469</v>
      </c>
      <c r="CA317">
        <f ca="1">_xlfn.IFNA(IF(VLOOKUP(Pres_2022_T1!CV317,LiaisonPolitique!$A$2:$C$13,3,FALSE)='Resultat (1)'!$A$1,Pres_2022_T1!CX317,0),0)</f>
        <v>0</v>
      </c>
      <c r="CH317">
        <f t="shared" ca="1" si="4"/>
        <v>18846</v>
      </c>
    </row>
    <row r="318" spans="1:86" x14ac:dyDescent="0.6">
      <c r="A318" t="str">
        <v>62_12</v>
      </c>
      <c r="B318">
        <f ca="1">_xlfn.IFNA(IF(VLOOKUP(Pres_2022_T1!W318,LiaisonPolitique!$A$2:$C$13,3,FALSE)='Resultat (1)'!$A$1,Pres_2022_T1!Y318,0),0)</f>
        <v>524</v>
      </c>
      <c r="I318">
        <f ca="1">_xlfn.IFNA(IF(VLOOKUP(Pres_2022_T1!AD318,LiaisonPolitique!$A$2:$C$13,3,FALSE)='Resultat (1)'!$A$1,Pres_2022_T1!AF318,0),0)</f>
        <v>2485</v>
      </c>
      <c r="P318">
        <f ca="1">_xlfn.IFNA(IF(VLOOKUP(Pres_2022_T1!AK318,LiaisonPolitique!$A$2:$C$13,3,FALSE)='Resultat (1)'!$A$1,Pres_2022_T1!AM318,0),0)</f>
        <v>0</v>
      </c>
      <c r="W318">
        <f ca="1">_xlfn.IFNA(IF(VLOOKUP(Pres_2022_T1!AR318,LiaisonPolitique!$A$2:$C$13,3,FALSE)='Resultat (1)'!$A$1,Pres_2022_T1!AT318,0),0)</f>
        <v>0</v>
      </c>
      <c r="AD318">
        <f ca="1">_xlfn.IFNA(IF(VLOOKUP(Pres_2022_T1!AY318,LiaisonPolitique!$A$2:$C$13,3,FALSE)='Resultat (1)'!$A$1,Pres_2022_T1!BA318,0),0)</f>
        <v>0</v>
      </c>
      <c r="AK318">
        <f ca="1">_xlfn.IFNA(IF(VLOOKUP(Pres_2022_T1!BF318,LiaisonPolitique!$A$2:$C$13,3,FALSE)='Resultat (1)'!$A$1,Pres_2022_T1!BH318,0),0)</f>
        <v>0</v>
      </c>
      <c r="AR318">
        <f ca="1">_xlfn.IFNA(IF(VLOOKUP(Pres_2022_T1!BM318,LiaisonPolitique!$A$2:$C$13,3,FALSE)='Resultat (1)'!$A$1,Pres_2022_T1!BO318,0),0)</f>
        <v>10754</v>
      </c>
      <c r="AY318">
        <f ca="1">_xlfn.IFNA(IF(VLOOKUP(Pres_2022_T1!BT318,LiaisonPolitique!$A$2:$C$13,3,FALSE)='Resultat (1)'!$A$1,Pres_2022_T1!BV318,0),0)</f>
        <v>1119</v>
      </c>
      <c r="BF318">
        <f ca="1">_xlfn.IFNA(IF(VLOOKUP(Pres_2022_T1!CA318,LiaisonPolitique!$A$2:$C$13,3,FALSE)='Resultat (1)'!$A$1,Pres_2022_T1!CC318,0),0)</f>
        <v>1291</v>
      </c>
      <c r="BM318">
        <f ca="1">_xlfn.IFNA(IF(VLOOKUP(Pres_2022_T1!CH318,LiaisonPolitique!$A$2:$C$13,3,FALSE)='Resultat (1)'!$A$1,Pres_2022_T1!CJ318,0),0)</f>
        <v>0</v>
      </c>
      <c r="BT318">
        <f ca="1">_xlfn.IFNA(IF(VLOOKUP(Pres_2022_T1!CO318,LiaisonPolitique!$A$2:$C$13,3,FALSE)='Resultat (1)'!$A$1,Pres_2022_T1!CQ318,0),0)</f>
        <v>444</v>
      </c>
      <c r="CA318">
        <f ca="1">_xlfn.IFNA(IF(VLOOKUP(Pres_2022_T1!CV318,LiaisonPolitique!$A$2:$C$13,3,FALSE)='Resultat (1)'!$A$1,Pres_2022_T1!CX318,0),0)</f>
        <v>0</v>
      </c>
      <c r="CH318">
        <f t="shared" ca="1" si="4"/>
        <v>16617</v>
      </c>
    </row>
    <row r="319" spans="1:86" x14ac:dyDescent="0.6">
      <c r="A319" t="str">
        <v>63_01</v>
      </c>
      <c r="B319">
        <f ca="1">_xlfn.IFNA(IF(VLOOKUP(Pres_2022_T1!W319,LiaisonPolitique!$A$2:$C$13,3,FALSE)='Resultat (1)'!$A$1,Pres_2022_T1!Y319,0),0)</f>
        <v>406</v>
      </c>
      <c r="I319">
        <f ca="1">_xlfn.IFNA(IF(VLOOKUP(Pres_2022_T1!AD319,LiaisonPolitique!$A$2:$C$13,3,FALSE)='Resultat (1)'!$A$1,Pres_2022_T1!AF319,0),0)</f>
        <v>1909</v>
      </c>
      <c r="P319">
        <f ca="1">_xlfn.IFNA(IF(VLOOKUP(Pres_2022_T1!AK319,LiaisonPolitique!$A$2:$C$13,3,FALSE)='Resultat (1)'!$A$1,Pres_2022_T1!AM319,0),0)</f>
        <v>0</v>
      </c>
      <c r="W319">
        <f ca="1">_xlfn.IFNA(IF(VLOOKUP(Pres_2022_T1!AR319,LiaisonPolitique!$A$2:$C$13,3,FALSE)='Resultat (1)'!$A$1,Pres_2022_T1!AT319,0),0)</f>
        <v>0</v>
      </c>
      <c r="AD319">
        <f ca="1">_xlfn.IFNA(IF(VLOOKUP(Pres_2022_T1!AY319,LiaisonPolitique!$A$2:$C$13,3,FALSE)='Resultat (1)'!$A$1,Pres_2022_T1!BA319,0),0)</f>
        <v>0</v>
      </c>
      <c r="AK319">
        <f ca="1">_xlfn.IFNA(IF(VLOOKUP(Pres_2022_T1!BF319,LiaisonPolitique!$A$2:$C$13,3,FALSE)='Resultat (1)'!$A$1,Pres_2022_T1!BH319,0),0)</f>
        <v>0</v>
      </c>
      <c r="AR319">
        <f ca="1">_xlfn.IFNA(IF(VLOOKUP(Pres_2022_T1!BM319,LiaisonPolitique!$A$2:$C$13,3,FALSE)='Resultat (1)'!$A$1,Pres_2022_T1!BO319,0),0)</f>
        <v>16418</v>
      </c>
      <c r="AY319">
        <f ca="1">_xlfn.IFNA(IF(VLOOKUP(Pres_2022_T1!BT319,LiaisonPolitique!$A$2:$C$13,3,FALSE)='Resultat (1)'!$A$1,Pres_2022_T1!BV319,0),0)</f>
        <v>1488</v>
      </c>
      <c r="BF319">
        <f ca="1">_xlfn.IFNA(IF(VLOOKUP(Pres_2022_T1!CA319,LiaisonPolitique!$A$2:$C$13,3,FALSE)='Resultat (1)'!$A$1,Pres_2022_T1!CC319,0),0)</f>
        <v>3143</v>
      </c>
      <c r="BM319">
        <f ca="1">_xlfn.IFNA(IF(VLOOKUP(Pres_2022_T1!CH319,LiaisonPolitique!$A$2:$C$13,3,FALSE)='Resultat (1)'!$A$1,Pres_2022_T1!CJ319,0),0)</f>
        <v>0</v>
      </c>
      <c r="BT319">
        <f ca="1">_xlfn.IFNA(IF(VLOOKUP(Pres_2022_T1!CO319,LiaisonPolitique!$A$2:$C$13,3,FALSE)='Resultat (1)'!$A$1,Pres_2022_T1!CQ319,0),0)</f>
        <v>546</v>
      </c>
      <c r="CA319">
        <f ca="1">_xlfn.IFNA(IF(VLOOKUP(Pres_2022_T1!CV319,LiaisonPolitique!$A$2:$C$13,3,FALSE)='Resultat (1)'!$A$1,Pres_2022_T1!CX319,0),0)</f>
        <v>0</v>
      </c>
      <c r="CH319">
        <f t="shared" ca="1" si="4"/>
        <v>23910</v>
      </c>
    </row>
    <row r="320" spans="1:86" x14ac:dyDescent="0.6">
      <c r="A320" t="str">
        <v>63_02</v>
      </c>
      <c r="B320">
        <f ca="1">_xlfn.IFNA(IF(VLOOKUP(Pres_2022_T1!W320,LiaisonPolitique!$A$2:$C$13,3,FALSE)='Resultat (1)'!$A$1,Pres_2022_T1!Y320,0),0)</f>
        <v>561</v>
      </c>
      <c r="I320">
        <f ca="1">_xlfn.IFNA(IF(VLOOKUP(Pres_2022_T1!AD320,LiaisonPolitique!$A$2:$C$13,3,FALSE)='Resultat (1)'!$A$1,Pres_2022_T1!AF320,0),0)</f>
        <v>2559</v>
      </c>
      <c r="P320">
        <f ca="1">_xlfn.IFNA(IF(VLOOKUP(Pres_2022_T1!AK320,LiaisonPolitique!$A$2:$C$13,3,FALSE)='Resultat (1)'!$A$1,Pres_2022_T1!AM320,0),0)</f>
        <v>0</v>
      </c>
      <c r="W320">
        <f ca="1">_xlfn.IFNA(IF(VLOOKUP(Pres_2022_T1!AR320,LiaisonPolitique!$A$2:$C$13,3,FALSE)='Resultat (1)'!$A$1,Pres_2022_T1!AT320,0),0)</f>
        <v>0</v>
      </c>
      <c r="AD320">
        <f ca="1">_xlfn.IFNA(IF(VLOOKUP(Pres_2022_T1!AY320,LiaisonPolitique!$A$2:$C$13,3,FALSE)='Resultat (1)'!$A$1,Pres_2022_T1!BA320,0),0)</f>
        <v>0</v>
      </c>
      <c r="AK320">
        <f ca="1">_xlfn.IFNA(IF(VLOOKUP(Pres_2022_T1!BF320,LiaisonPolitique!$A$2:$C$13,3,FALSE)='Resultat (1)'!$A$1,Pres_2022_T1!BH320,0),0)</f>
        <v>0</v>
      </c>
      <c r="AR320">
        <f ca="1">_xlfn.IFNA(IF(VLOOKUP(Pres_2022_T1!BM320,LiaisonPolitique!$A$2:$C$13,3,FALSE)='Resultat (1)'!$A$1,Pres_2022_T1!BO320,0),0)</f>
        <v>12891</v>
      </c>
      <c r="AY320">
        <f ca="1">_xlfn.IFNA(IF(VLOOKUP(Pres_2022_T1!BT320,LiaisonPolitique!$A$2:$C$13,3,FALSE)='Resultat (1)'!$A$1,Pres_2022_T1!BV320,0),0)</f>
        <v>1729</v>
      </c>
      <c r="BF320">
        <f ca="1">_xlfn.IFNA(IF(VLOOKUP(Pres_2022_T1!CA320,LiaisonPolitique!$A$2:$C$13,3,FALSE)='Resultat (1)'!$A$1,Pres_2022_T1!CC320,0),0)</f>
        <v>2955</v>
      </c>
      <c r="BM320">
        <f ca="1">_xlfn.IFNA(IF(VLOOKUP(Pres_2022_T1!CH320,LiaisonPolitique!$A$2:$C$13,3,FALSE)='Resultat (1)'!$A$1,Pres_2022_T1!CJ320,0),0)</f>
        <v>0</v>
      </c>
      <c r="BT320">
        <f ca="1">_xlfn.IFNA(IF(VLOOKUP(Pres_2022_T1!CO320,LiaisonPolitique!$A$2:$C$13,3,FALSE)='Resultat (1)'!$A$1,Pres_2022_T1!CQ320,0),0)</f>
        <v>663</v>
      </c>
      <c r="CA320">
        <f ca="1">_xlfn.IFNA(IF(VLOOKUP(Pres_2022_T1!CV320,LiaisonPolitique!$A$2:$C$13,3,FALSE)='Resultat (1)'!$A$1,Pres_2022_T1!CX320,0),0)</f>
        <v>0</v>
      </c>
      <c r="CH320">
        <f t="shared" ca="1" si="4"/>
        <v>21358</v>
      </c>
    </row>
    <row r="321" spans="1:86" x14ac:dyDescent="0.6">
      <c r="A321" t="str">
        <v>63_03</v>
      </c>
      <c r="B321">
        <f ca="1">_xlfn.IFNA(IF(VLOOKUP(Pres_2022_T1!W321,LiaisonPolitique!$A$2:$C$13,3,FALSE)='Resultat (1)'!$A$1,Pres_2022_T1!Y321,0),0)</f>
        <v>380</v>
      </c>
      <c r="I321">
        <f ca="1">_xlfn.IFNA(IF(VLOOKUP(Pres_2022_T1!AD321,LiaisonPolitique!$A$2:$C$13,3,FALSE)='Resultat (1)'!$A$1,Pres_2022_T1!AF321,0),0)</f>
        <v>1915</v>
      </c>
      <c r="P321">
        <f ca="1">_xlfn.IFNA(IF(VLOOKUP(Pres_2022_T1!AK321,LiaisonPolitique!$A$2:$C$13,3,FALSE)='Resultat (1)'!$A$1,Pres_2022_T1!AM321,0),0)</f>
        <v>0</v>
      </c>
      <c r="W321">
        <f ca="1">_xlfn.IFNA(IF(VLOOKUP(Pres_2022_T1!AR321,LiaisonPolitique!$A$2:$C$13,3,FALSE)='Resultat (1)'!$A$1,Pres_2022_T1!AT321,0),0)</f>
        <v>0</v>
      </c>
      <c r="AD321">
        <f ca="1">_xlfn.IFNA(IF(VLOOKUP(Pres_2022_T1!AY321,LiaisonPolitique!$A$2:$C$13,3,FALSE)='Resultat (1)'!$A$1,Pres_2022_T1!BA321,0),0)</f>
        <v>0</v>
      </c>
      <c r="AK321">
        <f ca="1">_xlfn.IFNA(IF(VLOOKUP(Pres_2022_T1!BF321,LiaisonPolitique!$A$2:$C$13,3,FALSE)='Resultat (1)'!$A$1,Pres_2022_T1!BH321,0),0)</f>
        <v>0</v>
      </c>
      <c r="AR321">
        <f ca="1">_xlfn.IFNA(IF(VLOOKUP(Pres_2022_T1!BM321,LiaisonPolitique!$A$2:$C$13,3,FALSE)='Resultat (1)'!$A$1,Pres_2022_T1!BO321,0),0)</f>
        <v>14116</v>
      </c>
      <c r="AY321">
        <f ca="1">_xlfn.IFNA(IF(VLOOKUP(Pres_2022_T1!BT321,LiaisonPolitique!$A$2:$C$13,3,FALSE)='Resultat (1)'!$A$1,Pres_2022_T1!BV321,0),0)</f>
        <v>1599</v>
      </c>
      <c r="BF321">
        <f ca="1">_xlfn.IFNA(IF(VLOOKUP(Pres_2022_T1!CA321,LiaisonPolitique!$A$2:$C$13,3,FALSE)='Resultat (1)'!$A$1,Pres_2022_T1!CC321,0),0)</f>
        <v>4368</v>
      </c>
      <c r="BM321">
        <f ca="1">_xlfn.IFNA(IF(VLOOKUP(Pres_2022_T1!CH321,LiaisonPolitique!$A$2:$C$13,3,FALSE)='Resultat (1)'!$A$1,Pres_2022_T1!CJ321,0),0)</f>
        <v>0</v>
      </c>
      <c r="BT321">
        <f ca="1">_xlfn.IFNA(IF(VLOOKUP(Pres_2022_T1!CO321,LiaisonPolitique!$A$2:$C$13,3,FALSE)='Resultat (1)'!$A$1,Pres_2022_T1!CQ321,0),0)</f>
        <v>541</v>
      </c>
      <c r="CA321">
        <f ca="1">_xlfn.IFNA(IF(VLOOKUP(Pres_2022_T1!CV321,LiaisonPolitique!$A$2:$C$13,3,FALSE)='Resultat (1)'!$A$1,Pres_2022_T1!CX321,0),0)</f>
        <v>0</v>
      </c>
      <c r="CH321">
        <f t="shared" ca="1" si="4"/>
        <v>22919</v>
      </c>
    </row>
    <row r="322" spans="1:86" x14ac:dyDescent="0.6">
      <c r="A322" t="str">
        <v>63_04</v>
      </c>
      <c r="B322">
        <f ca="1">_xlfn.IFNA(IF(VLOOKUP(Pres_2022_T1!W322,LiaisonPolitique!$A$2:$C$13,3,FALSE)='Resultat (1)'!$A$1,Pres_2022_T1!Y322,0),0)</f>
        <v>575</v>
      </c>
      <c r="I322">
        <f ca="1">_xlfn.IFNA(IF(VLOOKUP(Pres_2022_T1!AD322,LiaisonPolitique!$A$2:$C$13,3,FALSE)='Resultat (1)'!$A$1,Pres_2022_T1!AF322,0),0)</f>
        <v>2860</v>
      </c>
      <c r="P322">
        <f ca="1">_xlfn.IFNA(IF(VLOOKUP(Pres_2022_T1!AK322,LiaisonPolitique!$A$2:$C$13,3,FALSE)='Resultat (1)'!$A$1,Pres_2022_T1!AM322,0),0)</f>
        <v>0</v>
      </c>
      <c r="W322">
        <f ca="1">_xlfn.IFNA(IF(VLOOKUP(Pres_2022_T1!AR322,LiaisonPolitique!$A$2:$C$13,3,FALSE)='Resultat (1)'!$A$1,Pres_2022_T1!AT322,0),0)</f>
        <v>0</v>
      </c>
      <c r="AD322">
        <f ca="1">_xlfn.IFNA(IF(VLOOKUP(Pres_2022_T1!AY322,LiaisonPolitique!$A$2:$C$13,3,FALSE)='Resultat (1)'!$A$1,Pres_2022_T1!BA322,0),0)</f>
        <v>0</v>
      </c>
      <c r="AK322">
        <f ca="1">_xlfn.IFNA(IF(VLOOKUP(Pres_2022_T1!BF322,LiaisonPolitique!$A$2:$C$13,3,FALSE)='Resultat (1)'!$A$1,Pres_2022_T1!BH322,0),0)</f>
        <v>0</v>
      </c>
      <c r="AR322">
        <f ca="1">_xlfn.IFNA(IF(VLOOKUP(Pres_2022_T1!BM322,LiaisonPolitique!$A$2:$C$13,3,FALSE)='Resultat (1)'!$A$1,Pres_2022_T1!BO322,0),0)</f>
        <v>16293</v>
      </c>
      <c r="AY322">
        <f ca="1">_xlfn.IFNA(IF(VLOOKUP(Pres_2022_T1!BT322,LiaisonPolitique!$A$2:$C$13,3,FALSE)='Resultat (1)'!$A$1,Pres_2022_T1!BV322,0),0)</f>
        <v>1847</v>
      </c>
      <c r="BF322">
        <f ca="1">_xlfn.IFNA(IF(VLOOKUP(Pres_2022_T1!CA322,LiaisonPolitique!$A$2:$C$13,3,FALSE)='Resultat (1)'!$A$1,Pres_2022_T1!CC322,0),0)</f>
        <v>3777</v>
      </c>
      <c r="BM322">
        <f ca="1">_xlfn.IFNA(IF(VLOOKUP(Pres_2022_T1!CH322,LiaisonPolitique!$A$2:$C$13,3,FALSE)='Resultat (1)'!$A$1,Pres_2022_T1!CJ322,0),0)</f>
        <v>0</v>
      </c>
      <c r="BT322">
        <f ca="1">_xlfn.IFNA(IF(VLOOKUP(Pres_2022_T1!CO322,LiaisonPolitique!$A$2:$C$13,3,FALSE)='Resultat (1)'!$A$1,Pres_2022_T1!CQ322,0),0)</f>
        <v>730</v>
      </c>
      <c r="CA322">
        <f ca="1">_xlfn.IFNA(IF(VLOOKUP(Pres_2022_T1!CV322,LiaisonPolitique!$A$2:$C$13,3,FALSE)='Resultat (1)'!$A$1,Pres_2022_T1!CX322,0),0)</f>
        <v>0</v>
      </c>
      <c r="CH322">
        <f t="shared" ca="1" si="4"/>
        <v>26082</v>
      </c>
    </row>
    <row r="323" spans="1:86" x14ac:dyDescent="0.6">
      <c r="A323" t="str">
        <v>63_05</v>
      </c>
      <c r="B323">
        <f ca="1">_xlfn.IFNA(IF(VLOOKUP(Pres_2022_T1!W323,LiaisonPolitique!$A$2:$C$13,3,FALSE)='Resultat (1)'!$A$1,Pres_2022_T1!Y323,0),0)</f>
        <v>634</v>
      </c>
      <c r="I323">
        <f ca="1">_xlfn.IFNA(IF(VLOOKUP(Pres_2022_T1!AD323,LiaisonPolitique!$A$2:$C$13,3,FALSE)='Resultat (1)'!$A$1,Pres_2022_T1!AF323,0),0)</f>
        <v>3470</v>
      </c>
      <c r="P323">
        <f ca="1">_xlfn.IFNA(IF(VLOOKUP(Pres_2022_T1!AK323,LiaisonPolitique!$A$2:$C$13,3,FALSE)='Resultat (1)'!$A$1,Pres_2022_T1!AM323,0),0)</f>
        <v>0</v>
      </c>
      <c r="W323">
        <f ca="1">_xlfn.IFNA(IF(VLOOKUP(Pres_2022_T1!AR323,LiaisonPolitique!$A$2:$C$13,3,FALSE)='Resultat (1)'!$A$1,Pres_2022_T1!AT323,0),0)</f>
        <v>0</v>
      </c>
      <c r="AD323">
        <f ca="1">_xlfn.IFNA(IF(VLOOKUP(Pres_2022_T1!AY323,LiaisonPolitique!$A$2:$C$13,3,FALSE)='Resultat (1)'!$A$1,Pres_2022_T1!BA323,0),0)</f>
        <v>0</v>
      </c>
      <c r="AK323">
        <f ca="1">_xlfn.IFNA(IF(VLOOKUP(Pres_2022_T1!BF323,LiaisonPolitique!$A$2:$C$13,3,FALSE)='Resultat (1)'!$A$1,Pres_2022_T1!BH323,0),0)</f>
        <v>0</v>
      </c>
      <c r="AR323">
        <f ca="1">_xlfn.IFNA(IF(VLOOKUP(Pres_2022_T1!BM323,LiaisonPolitique!$A$2:$C$13,3,FALSE)='Resultat (1)'!$A$1,Pres_2022_T1!BO323,0),0)</f>
        <v>14816</v>
      </c>
      <c r="AY323">
        <f ca="1">_xlfn.IFNA(IF(VLOOKUP(Pres_2022_T1!BT323,LiaisonPolitique!$A$2:$C$13,3,FALSE)='Resultat (1)'!$A$1,Pres_2022_T1!BV323,0),0)</f>
        <v>1553</v>
      </c>
      <c r="BF323">
        <f ca="1">_xlfn.IFNA(IF(VLOOKUP(Pres_2022_T1!CA323,LiaisonPolitique!$A$2:$C$13,3,FALSE)='Resultat (1)'!$A$1,Pres_2022_T1!CC323,0),0)</f>
        <v>2786</v>
      </c>
      <c r="BM323">
        <f ca="1">_xlfn.IFNA(IF(VLOOKUP(Pres_2022_T1!CH323,LiaisonPolitique!$A$2:$C$13,3,FALSE)='Resultat (1)'!$A$1,Pres_2022_T1!CJ323,0),0)</f>
        <v>0</v>
      </c>
      <c r="BT323">
        <f ca="1">_xlfn.IFNA(IF(VLOOKUP(Pres_2022_T1!CO323,LiaisonPolitique!$A$2:$C$13,3,FALSE)='Resultat (1)'!$A$1,Pres_2022_T1!CQ323,0),0)</f>
        <v>709</v>
      </c>
      <c r="CA323">
        <f ca="1">_xlfn.IFNA(IF(VLOOKUP(Pres_2022_T1!CV323,LiaisonPolitique!$A$2:$C$13,3,FALSE)='Resultat (1)'!$A$1,Pres_2022_T1!CX323,0),0)</f>
        <v>0</v>
      </c>
      <c r="CH323">
        <f t="shared" ref="CH323:CH386" ca="1" si="5">SUM(B323:CG323)</f>
        <v>23968</v>
      </c>
    </row>
    <row r="324" spans="1:86" x14ac:dyDescent="0.6">
      <c r="A324" t="str">
        <v>64_01</v>
      </c>
      <c r="B324">
        <f ca="1">_xlfn.IFNA(IF(VLOOKUP(Pres_2022_T1!W324,LiaisonPolitique!$A$2:$C$13,3,FALSE)='Resultat (1)'!$A$1,Pres_2022_T1!Y324,0),0)</f>
        <v>194</v>
      </c>
      <c r="I324">
        <f ca="1">_xlfn.IFNA(IF(VLOOKUP(Pres_2022_T1!AD324,LiaisonPolitique!$A$2:$C$13,3,FALSE)='Resultat (1)'!$A$1,Pres_2022_T1!AF324,0),0)</f>
        <v>1291</v>
      </c>
      <c r="P324">
        <f ca="1">_xlfn.IFNA(IF(VLOOKUP(Pres_2022_T1!AK324,LiaisonPolitique!$A$2:$C$13,3,FALSE)='Resultat (1)'!$A$1,Pres_2022_T1!AM324,0),0)</f>
        <v>0</v>
      </c>
      <c r="W324">
        <f ca="1">_xlfn.IFNA(IF(VLOOKUP(Pres_2022_T1!AR324,LiaisonPolitique!$A$2:$C$13,3,FALSE)='Resultat (1)'!$A$1,Pres_2022_T1!AT324,0),0)</f>
        <v>0</v>
      </c>
      <c r="AD324">
        <f ca="1">_xlfn.IFNA(IF(VLOOKUP(Pres_2022_T1!AY324,LiaisonPolitique!$A$2:$C$13,3,FALSE)='Resultat (1)'!$A$1,Pres_2022_T1!BA324,0),0)</f>
        <v>0</v>
      </c>
      <c r="AK324">
        <f ca="1">_xlfn.IFNA(IF(VLOOKUP(Pres_2022_T1!BF324,LiaisonPolitique!$A$2:$C$13,3,FALSE)='Resultat (1)'!$A$1,Pres_2022_T1!BH324,0),0)</f>
        <v>0</v>
      </c>
      <c r="AR324">
        <f ca="1">_xlfn.IFNA(IF(VLOOKUP(Pres_2022_T1!BM324,LiaisonPolitique!$A$2:$C$13,3,FALSE)='Resultat (1)'!$A$1,Pres_2022_T1!BO324,0),0)</f>
        <v>10997</v>
      </c>
      <c r="AY324">
        <f ca="1">_xlfn.IFNA(IF(VLOOKUP(Pres_2022_T1!BT324,LiaisonPolitique!$A$2:$C$13,3,FALSE)='Resultat (1)'!$A$1,Pres_2022_T1!BV324,0),0)</f>
        <v>1341</v>
      </c>
      <c r="BF324">
        <f ca="1">_xlfn.IFNA(IF(VLOOKUP(Pres_2022_T1!CA324,LiaisonPolitique!$A$2:$C$13,3,FALSE)='Resultat (1)'!$A$1,Pres_2022_T1!CC324,0),0)</f>
        <v>2883</v>
      </c>
      <c r="BM324">
        <f ca="1">_xlfn.IFNA(IF(VLOOKUP(Pres_2022_T1!CH324,LiaisonPolitique!$A$2:$C$13,3,FALSE)='Resultat (1)'!$A$1,Pres_2022_T1!CJ324,0),0)</f>
        <v>0</v>
      </c>
      <c r="BT324">
        <f ca="1">_xlfn.IFNA(IF(VLOOKUP(Pres_2022_T1!CO324,LiaisonPolitique!$A$2:$C$13,3,FALSE)='Resultat (1)'!$A$1,Pres_2022_T1!CQ324,0),0)</f>
        <v>363</v>
      </c>
      <c r="CA324">
        <f ca="1">_xlfn.IFNA(IF(VLOOKUP(Pres_2022_T1!CV324,LiaisonPolitique!$A$2:$C$13,3,FALSE)='Resultat (1)'!$A$1,Pres_2022_T1!CX324,0),0)</f>
        <v>0</v>
      </c>
      <c r="CH324">
        <f t="shared" ca="1" si="5"/>
        <v>17069</v>
      </c>
    </row>
    <row r="325" spans="1:86" x14ac:dyDescent="0.6">
      <c r="A325" t="str">
        <v>64_02</v>
      </c>
      <c r="B325">
        <f ca="1">_xlfn.IFNA(IF(VLOOKUP(Pres_2022_T1!W325,LiaisonPolitique!$A$2:$C$13,3,FALSE)='Resultat (1)'!$A$1,Pres_2022_T1!Y325,0),0)</f>
        <v>227</v>
      </c>
      <c r="I325">
        <f ca="1">_xlfn.IFNA(IF(VLOOKUP(Pres_2022_T1!AD325,LiaisonPolitique!$A$2:$C$13,3,FALSE)='Resultat (1)'!$A$1,Pres_2022_T1!AF325,0),0)</f>
        <v>1455</v>
      </c>
      <c r="P325">
        <f ca="1">_xlfn.IFNA(IF(VLOOKUP(Pres_2022_T1!AK325,LiaisonPolitique!$A$2:$C$13,3,FALSE)='Resultat (1)'!$A$1,Pres_2022_T1!AM325,0),0)</f>
        <v>0</v>
      </c>
      <c r="W325">
        <f ca="1">_xlfn.IFNA(IF(VLOOKUP(Pres_2022_T1!AR325,LiaisonPolitique!$A$2:$C$13,3,FALSE)='Resultat (1)'!$A$1,Pres_2022_T1!AT325,0),0)</f>
        <v>0</v>
      </c>
      <c r="AD325">
        <f ca="1">_xlfn.IFNA(IF(VLOOKUP(Pres_2022_T1!AY325,LiaisonPolitique!$A$2:$C$13,3,FALSE)='Resultat (1)'!$A$1,Pres_2022_T1!BA325,0),0)</f>
        <v>0</v>
      </c>
      <c r="AK325">
        <f ca="1">_xlfn.IFNA(IF(VLOOKUP(Pres_2022_T1!BF325,LiaisonPolitique!$A$2:$C$13,3,FALSE)='Resultat (1)'!$A$1,Pres_2022_T1!BH325,0),0)</f>
        <v>0</v>
      </c>
      <c r="AR325">
        <f ca="1">_xlfn.IFNA(IF(VLOOKUP(Pres_2022_T1!BM325,LiaisonPolitique!$A$2:$C$13,3,FALSE)='Resultat (1)'!$A$1,Pres_2022_T1!BO325,0),0)</f>
        <v>11979</v>
      </c>
      <c r="AY325">
        <f ca="1">_xlfn.IFNA(IF(VLOOKUP(Pres_2022_T1!BT325,LiaisonPolitique!$A$2:$C$13,3,FALSE)='Resultat (1)'!$A$1,Pres_2022_T1!BV325,0),0)</f>
        <v>1654</v>
      </c>
      <c r="BF325">
        <f ca="1">_xlfn.IFNA(IF(VLOOKUP(Pres_2022_T1!CA325,LiaisonPolitique!$A$2:$C$13,3,FALSE)='Resultat (1)'!$A$1,Pres_2022_T1!CC325,0),0)</f>
        <v>3193</v>
      </c>
      <c r="BM325">
        <f ca="1">_xlfn.IFNA(IF(VLOOKUP(Pres_2022_T1!CH325,LiaisonPolitique!$A$2:$C$13,3,FALSE)='Resultat (1)'!$A$1,Pres_2022_T1!CJ325,0),0)</f>
        <v>0</v>
      </c>
      <c r="BT325">
        <f ca="1">_xlfn.IFNA(IF(VLOOKUP(Pres_2022_T1!CO325,LiaisonPolitique!$A$2:$C$13,3,FALSE)='Resultat (1)'!$A$1,Pres_2022_T1!CQ325,0),0)</f>
        <v>429</v>
      </c>
      <c r="CA325">
        <f ca="1">_xlfn.IFNA(IF(VLOOKUP(Pres_2022_T1!CV325,LiaisonPolitique!$A$2:$C$13,3,FALSE)='Resultat (1)'!$A$1,Pres_2022_T1!CX325,0),0)</f>
        <v>0</v>
      </c>
      <c r="CH325">
        <f t="shared" ca="1" si="5"/>
        <v>18937</v>
      </c>
    </row>
    <row r="326" spans="1:86" x14ac:dyDescent="0.6">
      <c r="A326" t="str">
        <v>64_03</v>
      </c>
      <c r="B326">
        <f ca="1">_xlfn.IFNA(IF(VLOOKUP(Pres_2022_T1!W326,LiaisonPolitique!$A$2:$C$13,3,FALSE)='Resultat (1)'!$A$1,Pres_2022_T1!Y326,0),0)</f>
        <v>253</v>
      </c>
      <c r="I326">
        <f ca="1">_xlfn.IFNA(IF(VLOOKUP(Pres_2022_T1!AD326,LiaisonPolitique!$A$2:$C$13,3,FALSE)='Resultat (1)'!$A$1,Pres_2022_T1!AF326,0),0)</f>
        <v>1693</v>
      </c>
      <c r="P326">
        <f ca="1">_xlfn.IFNA(IF(VLOOKUP(Pres_2022_T1!AK326,LiaisonPolitique!$A$2:$C$13,3,FALSE)='Resultat (1)'!$A$1,Pres_2022_T1!AM326,0),0)</f>
        <v>0</v>
      </c>
      <c r="W326">
        <f ca="1">_xlfn.IFNA(IF(VLOOKUP(Pres_2022_T1!AR326,LiaisonPolitique!$A$2:$C$13,3,FALSE)='Resultat (1)'!$A$1,Pres_2022_T1!AT326,0),0)</f>
        <v>0</v>
      </c>
      <c r="AD326">
        <f ca="1">_xlfn.IFNA(IF(VLOOKUP(Pres_2022_T1!AY326,LiaisonPolitique!$A$2:$C$13,3,FALSE)='Resultat (1)'!$A$1,Pres_2022_T1!BA326,0),0)</f>
        <v>0</v>
      </c>
      <c r="AK326">
        <f ca="1">_xlfn.IFNA(IF(VLOOKUP(Pres_2022_T1!BF326,LiaisonPolitique!$A$2:$C$13,3,FALSE)='Resultat (1)'!$A$1,Pres_2022_T1!BH326,0),0)</f>
        <v>0</v>
      </c>
      <c r="AR326">
        <f ca="1">_xlfn.IFNA(IF(VLOOKUP(Pres_2022_T1!BM326,LiaisonPolitique!$A$2:$C$13,3,FALSE)='Resultat (1)'!$A$1,Pres_2022_T1!BO326,0),0)</f>
        <v>12593</v>
      </c>
      <c r="AY326">
        <f ca="1">_xlfn.IFNA(IF(VLOOKUP(Pres_2022_T1!BT326,LiaisonPolitique!$A$2:$C$13,3,FALSE)='Resultat (1)'!$A$1,Pres_2022_T1!BV326,0),0)</f>
        <v>1698</v>
      </c>
      <c r="BF326">
        <f ca="1">_xlfn.IFNA(IF(VLOOKUP(Pres_2022_T1!CA326,LiaisonPolitique!$A$2:$C$13,3,FALSE)='Resultat (1)'!$A$1,Pres_2022_T1!CC326,0),0)</f>
        <v>2365</v>
      </c>
      <c r="BM326">
        <f ca="1">_xlfn.IFNA(IF(VLOOKUP(Pres_2022_T1!CH326,LiaisonPolitique!$A$2:$C$13,3,FALSE)='Resultat (1)'!$A$1,Pres_2022_T1!CJ326,0),0)</f>
        <v>0</v>
      </c>
      <c r="BT326">
        <f ca="1">_xlfn.IFNA(IF(VLOOKUP(Pres_2022_T1!CO326,LiaisonPolitique!$A$2:$C$13,3,FALSE)='Resultat (1)'!$A$1,Pres_2022_T1!CQ326,0),0)</f>
        <v>485</v>
      </c>
      <c r="CA326">
        <f ca="1">_xlfn.IFNA(IF(VLOOKUP(Pres_2022_T1!CV326,LiaisonPolitique!$A$2:$C$13,3,FALSE)='Resultat (1)'!$A$1,Pres_2022_T1!CX326,0),0)</f>
        <v>0</v>
      </c>
      <c r="CH326">
        <f t="shared" ca="1" si="5"/>
        <v>19087</v>
      </c>
    </row>
    <row r="327" spans="1:86" x14ac:dyDescent="0.6">
      <c r="A327" t="str">
        <v>64_04</v>
      </c>
      <c r="B327">
        <f ca="1">_xlfn.IFNA(IF(VLOOKUP(Pres_2022_T1!W327,LiaisonPolitique!$A$2:$C$13,3,FALSE)='Resultat (1)'!$A$1,Pres_2022_T1!Y327,0),0)</f>
        <v>359</v>
      </c>
      <c r="I327">
        <f ca="1">_xlfn.IFNA(IF(VLOOKUP(Pres_2022_T1!AD327,LiaisonPolitique!$A$2:$C$13,3,FALSE)='Resultat (1)'!$A$1,Pres_2022_T1!AF327,0),0)</f>
        <v>1941</v>
      </c>
      <c r="P327">
        <f ca="1">_xlfn.IFNA(IF(VLOOKUP(Pres_2022_T1!AK327,LiaisonPolitique!$A$2:$C$13,3,FALSE)='Resultat (1)'!$A$1,Pres_2022_T1!AM327,0),0)</f>
        <v>0</v>
      </c>
      <c r="W327">
        <f ca="1">_xlfn.IFNA(IF(VLOOKUP(Pres_2022_T1!AR327,LiaisonPolitique!$A$2:$C$13,3,FALSE)='Resultat (1)'!$A$1,Pres_2022_T1!AT327,0),0)</f>
        <v>0</v>
      </c>
      <c r="AD327">
        <f ca="1">_xlfn.IFNA(IF(VLOOKUP(Pres_2022_T1!AY327,LiaisonPolitique!$A$2:$C$13,3,FALSE)='Resultat (1)'!$A$1,Pres_2022_T1!BA327,0),0)</f>
        <v>0</v>
      </c>
      <c r="AK327">
        <f ca="1">_xlfn.IFNA(IF(VLOOKUP(Pres_2022_T1!BF327,LiaisonPolitique!$A$2:$C$13,3,FALSE)='Resultat (1)'!$A$1,Pres_2022_T1!BH327,0),0)</f>
        <v>0</v>
      </c>
      <c r="AR327">
        <f ca="1">_xlfn.IFNA(IF(VLOOKUP(Pres_2022_T1!BM327,LiaisonPolitique!$A$2:$C$13,3,FALSE)='Resultat (1)'!$A$1,Pres_2022_T1!BO327,0),0)</f>
        <v>11262</v>
      </c>
      <c r="AY327">
        <f ca="1">_xlfn.IFNA(IF(VLOOKUP(Pres_2022_T1!BT327,LiaisonPolitique!$A$2:$C$13,3,FALSE)='Resultat (1)'!$A$1,Pres_2022_T1!BV327,0),0)</f>
        <v>1456</v>
      </c>
      <c r="BF327">
        <f ca="1">_xlfn.IFNA(IF(VLOOKUP(Pres_2022_T1!CA327,LiaisonPolitique!$A$2:$C$13,3,FALSE)='Resultat (1)'!$A$1,Pres_2022_T1!CC327,0),0)</f>
        <v>2548</v>
      </c>
      <c r="BM327">
        <f ca="1">_xlfn.IFNA(IF(VLOOKUP(Pres_2022_T1!CH327,LiaisonPolitique!$A$2:$C$13,3,FALSE)='Resultat (1)'!$A$1,Pres_2022_T1!CJ327,0),0)</f>
        <v>0</v>
      </c>
      <c r="BT327">
        <f ca="1">_xlfn.IFNA(IF(VLOOKUP(Pres_2022_T1!CO327,LiaisonPolitique!$A$2:$C$13,3,FALSE)='Resultat (1)'!$A$1,Pres_2022_T1!CQ327,0),0)</f>
        <v>1218</v>
      </c>
      <c r="CA327">
        <f ca="1">_xlfn.IFNA(IF(VLOOKUP(Pres_2022_T1!CV327,LiaisonPolitique!$A$2:$C$13,3,FALSE)='Resultat (1)'!$A$1,Pres_2022_T1!CX327,0),0)</f>
        <v>0</v>
      </c>
      <c r="CH327">
        <f t="shared" ca="1" si="5"/>
        <v>18784</v>
      </c>
    </row>
    <row r="328" spans="1:86" x14ac:dyDescent="0.6">
      <c r="A328" t="str">
        <v>64_05</v>
      </c>
      <c r="B328">
        <f ca="1">_xlfn.IFNA(IF(VLOOKUP(Pres_2022_T1!W328,LiaisonPolitique!$A$2:$C$13,3,FALSE)='Resultat (1)'!$A$1,Pres_2022_T1!Y328,0),0)</f>
        <v>299</v>
      </c>
      <c r="I328">
        <f ca="1">_xlfn.IFNA(IF(VLOOKUP(Pres_2022_T1!AD328,LiaisonPolitique!$A$2:$C$13,3,FALSE)='Resultat (1)'!$A$1,Pres_2022_T1!AF328,0),0)</f>
        <v>1992</v>
      </c>
      <c r="P328">
        <f ca="1">_xlfn.IFNA(IF(VLOOKUP(Pres_2022_T1!AK328,LiaisonPolitique!$A$2:$C$13,3,FALSE)='Resultat (1)'!$A$1,Pres_2022_T1!AM328,0),0)</f>
        <v>0</v>
      </c>
      <c r="W328">
        <f ca="1">_xlfn.IFNA(IF(VLOOKUP(Pres_2022_T1!AR328,LiaisonPolitique!$A$2:$C$13,3,FALSE)='Resultat (1)'!$A$1,Pres_2022_T1!AT328,0),0)</f>
        <v>0</v>
      </c>
      <c r="AD328">
        <f ca="1">_xlfn.IFNA(IF(VLOOKUP(Pres_2022_T1!AY328,LiaisonPolitique!$A$2:$C$13,3,FALSE)='Resultat (1)'!$A$1,Pres_2022_T1!BA328,0),0)</f>
        <v>0</v>
      </c>
      <c r="AK328">
        <f ca="1">_xlfn.IFNA(IF(VLOOKUP(Pres_2022_T1!BF328,LiaisonPolitique!$A$2:$C$13,3,FALSE)='Resultat (1)'!$A$1,Pres_2022_T1!BH328,0),0)</f>
        <v>0</v>
      </c>
      <c r="AR328">
        <f ca="1">_xlfn.IFNA(IF(VLOOKUP(Pres_2022_T1!BM328,LiaisonPolitique!$A$2:$C$13,3,FALSE)='Resultat (1)'!$A$1,Pres_2022_T1!BO328,0),0)</f>
        <v>15143</v>
      </c>
      <c r="AY328">
        <f ca="1">_xlfn.IFNA(IF(VLOOKUP(Pres_2022_T1!BT328,LiaisonPolitique!$A$2:$C$13,3,FALSE)='Resultat (1)'!$A$1,Pres_2022_T1!BV328,0),0)</f>
        <v>1672</v>
      </c>
      <c r="BF328">
        <f ca="1">_xlfn.IFNA(IF(VLOOKUP(Pres_2022_T1!CA328,LiaisonPolitique!$A$2:$C$13,3,FALSE)='Resultat (1)'!$A$1,Pres_2022_T1!CC328,0),0)</f>
        <v>4440</v>
      </c>
      <c r="BM328">
        <f ca="1">_xlfn.IFNA(IF(VLOOKUP(Pres_2022_T1!CH328,LiaisonPolitique!$A$2:$C$13,3,FALSE)='Resultat (1)'!$A$1,Pres_2022_T1!CJ328,0),0)</f>
        <v>0</v>
      </c>
      <c r="BT328">
        <f ca="1">_xlfn.IFNA(IF(VLOOKUP(Pres_2022_T1!CO328,LiaisonPolitique!$A$2:$C$13,3,FALSE)='Resultat (1)'!$A$1,Pres_2022_T1!CQ328,0),0)</f>
        <v>890</v>
      </c>
      <c r="CA328">
        <f ca="1">_xlfn.IFNA(IF(VLOOKUP(Pres_2022_T1!CV328,LiaisonPolitique!$A$2:$C$13,3,FALSE)='Resultat (1)'!$A$1,Pres_2022_T1!CX328,0),0)</f>
        <v>0</v>
      </c>
      <c r="CH328">
        <f t="shared" ca="1" si="5"/>
        <v>24436</v>
      </c>
    </row>
    <row r="329" spans="1:86" x14ac:dyDescent="0.6">
      <c r="A329" t="str">
        <v>64_06</v>
      </c>
      <c r="B329">
        <f ca="1">_xlfn.IFNA(IF(VLOOKUP(Pres_2022_T1!W329,LiaisonPolitique!$A$2:$C$13,3,FALSE)='Resultat (1)'!$A$1,Pres_2022_T1!Y329,0),0)</f>
        <v>345</v>
      </c>
      <c r="I329">
        <f ca="1">_xlfn.IFNA(IF(VLOOKUP(Pres_2022_T1!AD329,LiaisonPolitique!$A$2:$C$13,3,FALSE)='Resultat (1)'!$A$1,Pres_2022_T1!AF329,0),0)</f>
        <v>1798</v>
      </c>
      <c r="P329">
        <f ca="1">_xlfn.IFNA(IF(VLOOKUP(Pres_2022_T1!AK329,LiaisonPolitique!$A$2:$C$13,3,FALSE)='Resultat (1)'!$A$1,Pres_2022_T1!AM329,0),0)</f>
        <v>0</v>
      </c>
      <c r="W329">
        <f ca="1">_xlfn.IFNA(IF(VLOOKUP(Pres_2022_T1!AR329,LiaisonPolitique!$A$2:$C$13,3,FALSE)='Resultat (1)'!$A$1,Pres_2022_T1!AT329,0),0)</f>
        <v>0</v>
      </c>
      <c r="AD329">
        <f ca="1">_xlfn.IFNA(IF(VLOOKUP(Pres_2022_T1!AY329,LiaisonPolitique!$A$2:$C$13,3,FALSE)='Resultat (1)'!$A$1,Pres_2022_T1!BA329,0),0)</f>
        <v>0</v>
      </c>
      <c r="AK329">
        <f ca="1">_xlfn.IFNA(IF(VLOOKUP(Pres_2022_T1!BF329,LiaisonPolitique!$A$2:$C$13,3,FALSE)='Resultat (1)'!$A$1,Pres_2022_T1!BH329,0),0)</f>
        <v>0</v>
      </c>
      <c r="AR329">
        <f ca="1">_xlfn.IFNA(IF(VLOOKUP(Pres_2022_T1!BM329,LiaisonPolitique!$A$2:$C$13,3,FALSE)='Resultat (1)'!$A$1,Pres_2022_T1!BO329,0),0)</f>
        <v>14056</v>
      </c>
      <c r="AY329">
        <f ca="1">_xlfn.IFNA(IF(VLOOKUP(Pres_2022_T1!BT329,LiaisonPolitique!$A$2:$C$13,3,FALSE)='Resultat (1)'!$A$1,Pres_2022_T1!BV329,0),0)</f>
        <v>1455</v>
      </c>
      <c r="BF329">
        <f ca="1">_xlfn.IFNA(IF(VLOOKUP(Pres_2022_T1!CA329,LiaisonPolitique!$A$2:$C$13,3,FALSE)='Resultat (1)'!$A$1,Pres_2022_T1!CC329,0),0)</f>
        <v>4538</v>
      </c>
      <c r="BM329">
        <f ca="1">_xlfn.IFNA(IF(VLOOKUP(Pres_2022_T1!CH329,LiaisonPolitique!$A$2:$C$13,3,FALSE)='Resultat (1)'!$A$1,Pres_2022_T1!CJ329,0),0)</f>
        <v>0</v>
      </c>
      <c r="BT329">
        <f ca="1">_xlfn.IFNA(IF(VLOOKUP(Pres_2022_T1!CO329,LiaisonPolitique!$A$2:$C$13,3,FALSE)='Resultat (1)'!$A$1,Pres_2022_T1!CQ329,0),0)</f>
        <v>1597</v>
      </c>
      <c r="CA329">
        <f ca="1">_xlfn.IFNA(IF(VLOOKUP(Pres_2022_T1!CV329,LiaisonPolitique!$A$2:$C$13,3,FALSE)='Resultat (1)'!$A$1,Pres_2022_T1!CX329,0),0)</f>
        <v>0</v>
      </c>
      <c r="CH329">
        <f t="shared" ca="1" si="5"/>
        <v>23789</v>
      </c>
    </row>
    <row r="330" spans="1:86" x14ac:dyDescent="0.6">
      <c r="A330" t="str">
        <v>65_01</v>
      </c>
      <c r="B330">
        <f ca="1">_xlfn.IFNA(IF(VLOOKUP(Pres_2022_T1!W330,LiaisonPolitique!$A$2:$C$13,3,FALSE)='Resultat (1)'!$A$1,Pres_2022_T1!Y330,0),0)</f>
        <v>329</v>
      </c>
      <c r="I330">
        <f ca="1">_xlfn.IFNA(IF(VLOOKUP(Pres_2022_T1!AD330,LiaisonPolitique!$A$2:$C$13,3,FALSE)='Resultat (1)'!$A$1,Pres_2022_T1!AF330,0),0)</f>
        <v>2377</v>
      </c>
      <c r="P330">
        <f ca="1">_xlfn.IFNA(IF(VLOOKUP(Pres_2022_T1!AK330,LiaisonPolitique!$A$2:$C$13,3,FALSE)='Resultat (1)'!$A$1,Pres_2022_T1!AM330,0),0)</f>
        <v>0</v>
      </c>
      <c r="W330">
        <f ca="1">_xlfn.IFNA(IF(VLOOKUP(Pres_2022_T1!AR330,LiaisonPolitique!$A$2:$C$13,3,FALSE)='Resultat (1)'!$A$1,Pres_2022_T1!AT330,0),0)</f>
        <v>0</v>
      </c>
      <c r="AD330">
        <f ca="1">_xlfn.IFNA(IF(VLOOKUP(Pres_2022_T1!AY330,LiaisonPolitique!$A$2:$C$13,3,FALSE)='Resultat (1)'!$A$1,Pres_2022_T1!BA330,0),0)</f>
        <v>0</v>
      </c>
      <c r="AK330">
        <f ca="1">_xlfn.IFNA(IF(VLOOKUP(Pres_2022_T1!BF330,LiaisonPolitique!$A$2:$C$13,3,FALSE)='Resultat (1)'!$A$1,Pres_2022_T1!BH330,0),0)</f>
        <v>0</v>
      </c>
      <c r="AR330">
        <f ca="1">_xlfn.IFNA(IF(VLOOKUP(Pres_2022_T1!BM330,LiaisonPolitique!$A$2:$C$13,3,FALSE)='Resultat (1)'!$A$1,Pres_2022_T1!BO330,0),0)</f>
        <v>14029</v>
      </c>
      <c r="AY330">
        <f ca="1">_xlfn.IFNA(IF(VLOOKUP(Pres_2022_T1!BT330,LiaisonPolitique!$A$2:$C$13,3,FALSE)='Resultat (1)'!$A$1,Pres_2022_T1!BV330,0),0)</f>
        <v>1819</v>
      </c>
      <c r="BF330">
        <f ca="1">_xlfn.IFNA(IF(VLOOKUP(Pres_2022_T1!CA330,LiaisonPolitique!$A$2:$C$13,3,FALSE)='Resultat (1)'!$A$1,Pres_2022_T1!CC330,0),0)</f>
        <v>2407</v>
      </c>
      <c r="BM330">
        <f ca="1">_xlfn.IFNA(IF(VLOOKUP(Pres_2022_T1!CH330,LiaisonPolitique!$A$2:$C$13,3,FALSE)='Resultat (1)'!$A$1,Pres_2022_T1!CJ330,0),0)</f>
        <v>0</v>
      </c>
      <c r="BT330">
        <f ca="1">_xlfn.IFNA(IF(VLOOKUP(Pres_2022_T1!CO330,LiaisonPolitique!$A$2:$C$13,3,FALSE)='Resultat (1)'!$A$1,Pres_2022_T1!CQ330,0),0)</f>
        <v>520</v>
      </c>
      <c r="CA330">
        <f ca="1">_xlfn.IFNA(IF(VLOOKUP(Pres_2022_T1!CV330,LiaisonPolitique!$A$2:$C$13,3,FALSE)='Resultat (1)'!$A$1,Pres_2022_T1!CX330,0),0)</f>
        <v>0</v>
      </c>
      <c r="CH330">
        <f t="shared" ca="1" si="5"/>
        <v>21481</v>
      </c>
    </row>
    <row r="331" spans="1:86" x14ac:dyDescent="0.6">
      <c r="A331" t="str">
        <v>65_02</v>
      </c>
      <c r="B331">
        <f ca="1">_xlfn.IFNA(IF(VLOOKUP(Pres_2022_T1!W331,LiaisonPolitique!$A$2:$C$13,3,FALSE)='Resultat (1)'!$A$1,Pres_2022_T1!Y331,0),0)</f>
        <v>307</v>
      </c>
      <c r="I331">
        <f ca="1">_xlfn.IFNA(IF(VLOOKUP(Pres_2022_T1!AD331,LiaisonPolitique!$A$2:$C$13,3,FALSE)='Resultat (1)'!$A$1,Pres_2022_T1!AF331,0),0)</f>
        <v>2162</v>
      </c>
      <c r="P331">
        <f ca="1">_xlfn.IFNA(IF(VLOOKUP(Pres_2022_T1!AK331,LiaisonPolitique!$A$2:$C$13,3,FALSE)='Resultat (1)'!$A$1,Pres_2022_T1!AM331,0),0)</f>
        <v>0</v>
      </c>
      <c r="W331">
        <f ca="1">_xlfn.IFNA(IF(VLOOKUP(Pres_2022_T1!AR331,LiaisonPolitique!$A$2:$C$13,3,FALSE)='Resultat (1)'!$A$1,Pres_2022_T1!AT331,0),0)</f>
        <v>0</v>
      </c>
      <c r="AD331">
        <f ca="1">_xlfn.IFNA(IF(VLOOKUP(Pres_2022_T1!AY331,LiaisonPolitique!$A$2:$C$13,3,FALSE)='Resultat (1)'!$A$1,Pres_2022_T1!BA331,0),0)</f>
        <v>0</v>
      </c>
      <c r="AK331">
        <f ca="1">_xlfn.IFNA(IF(VLOOKUP(Pres_2022_T1!BF331,LiaisonPolitique!$A$2:$C$13,3,FALSE)='Resultat (1)'!$A$1,Pres_2022_T1!BH331,0),0)</f>
        <v>0</v>
      </c>
      <c r="AR331">
        <f ca="1">_xlfn.IFNA(IF(VLOOKUP(Pres_2022_T1!BM331,LiaisonPolitique!$A$2:$C$13,3,FALSE)='Resultat (1)'!$A$1,Pres_2022_T1!BO331,0),0)</f>
        <v>12420</v>
      </c>
      <c r="AY331">
        <f ca="1">_xlfn.IFNA(IF(VLOOKUP(Pres_2022_T1!BT331,LiaisonPolitique!$A$2:$C$13,3,FALSE)='Resultat (1)'!$A$1,Pres_2022_T1!BV331,0),0)</f>
        <v>1496</v>
      </c>
      <c r="BF331">
        <f ca="1">_xlfn.IFNA(IF(VLOOKUP(Pres_2022_T1!CA331,LiaisonPolitique!$A$2:$C$13,3,FALSE)='Resultat (1)'!$A$1,Pres_2022_T1!CC331,0),0)</f>
        <v>2465</v>
      </c>
      <c r="BM331">
        <f ca="1">_xlfn.IFNA(IF(VLOOKUP(Pres_2022_T1!CH331,LiaisonPolitique!$A$2:$C$13,3,FALSE)='Resultat (1)'!$A$1,Pres_2022_T1!CJ331,0),0)</f>
        <v>0</v>
      </c>
      <c r="BT331">
        <f ca="1">_xlfn.IFNA(IF(VLOOKUP(Pres_2022_T1!CO331,LiaisonPolitique!$A$2:$C$13,3,FALSE)='Resultat (1)'!$A$1,Pres_2022_T1!CQ331,0),0)</f>
        <v>483</v>
      </c>
      <c r="CA331">
        <f ca="1">_xlfn.IFNA(IF(VLOOKUP(Pres_2022_T1!CV331,LiaisonPolitique!$A$2:$C$13,3,FALSE)='Resultat (1)'!$A$1,Pres_2022_T1!CX331,0),0)</f>
        <v>0</v>
      </c>
      <c r="CH331">
        <f t="shared" ca="1" si="5"/>
        <v>19333</v>
      </c>
    </row>
    <row r="332" spans="1:86" x14ac:dyDescent="0.6">
      <c r="A332" t="str">
        <v>66_01</v>
      </c>
      <c r="B332">
        <f ca="1">_xlfn.IFNA(IF(VLOOKUP(Pres_2022_T1!W332,LiaisonPolitique!$A$2:$C$13,3,FALSE)='Resultat (1)'!$A$1,Pres_2022_T1!Y332,0),0)</f>
        <v>232</v>
      </c>
      <c r="I332">
        <f ca="1">_xlfn.IFNA(IF(VLOOKUP(Pres_2022_T1!AD332,LiaisonPolitique!$A$2:$C$13,3,FALSE)='Resultat (1)'!$A$1,Pres_2022_T1!AF332,0),0)</f>
        <v>1189</v>
      </c>
      <c r="P332">
        <f ca="1">_xlfn.IFNA(IF(VLOOKUP(Pres_2022_T1!AK332,LiaisonPolitique!$A$2:$C$13,3,FALSE)='Resultat (1)'!$A$1,Pres_2022_T1!AM332,0),0)</f>
        <v>0</v>
      </c>
      <c r="W332">
        <f ca="1">_xlfn.IFNA(IF(VLOOKUP(Pres_2022_T1!AR332,LiaisonPolitique!$A$2:$C$13,3,FALSE)='Resultat (1)'!$A$1,Pres_2022_T1!AT332,0),0)</f>
        <v>0</v>
      </c>
      <c r="AD332">
        <f ca="1">_xlfn.IFNA(IF(VLOOKUP(Pres_2022_T1!AY332,LiaisonPolitique!$A$2:$C$13,3,FALSE)='Resultat (1)'!$A$1,Pres_2022_T1!BA332,0),0)</f>
        <v>0</v>
      </c>
      <c r="AK332">
        <f ca="1">_xlfn.IFNA(IF(VLOOKUP(Pres_2022_T1!BF332,LiaisonPolitique!$A$2:$C$13,3,FALSE)='Resultat (1)'!$A$1,Pres_2022_T1!BH332,0),0)</f>
        <v>0</v>
      </c>
      <c r="AR332">
        <f ca="1">_xlfn.IFNA(IF(VLOOKUP(Pres_2022_T1!BM332,LiaisonPolitique!$A$2:$C$13,3,FALSE)='Resultat (1)'!$A$1,Pres_2022_T1!BO332,0),0)</f>
        <v>11319</v>
      </c>
      <c r="AY332">
        <f ca="1">_xlfn.IFNA(IF(VLOOKUP(Pres_2022_T1!BT332,LiaisonPolitique!$A$2:$C$13,3,FALSE)='Resultat (1)'!$A$1,Pres_2022_T1!BV332,0),0)</f>
        <v>965</v>
      </c>
      <c r="BF332">
        <f ca="1">_xlfn.IFNA(IF(VLOOKUP(Pres_2022_T1!CA332,LiaisonPolitique!$A$2:$C$13,3,FALSE)='Resultat (1)'!$A$1,Pres_2022_T1!CC332,0),0)</f>
        <v>1808</v>
      </c>
      <c r="BM332">
        <f ca="1">_xlfn.IFNA(IF(VLOOKUP(Pres_2022_T1!CH332,LiaisonPolitique!$A$2:$C$13,3,FALSE)='Resultat (1)'!$A$1,Pres_2022_T1!CJ332,0),0)</f>
        <v>0</v>
      </c>
      <c r="BT332">
        <f ca="1">_xlfn.IFNA(IF(VLOOKUP(Pres_2022_T1!CO332,LiaisonPolitique!$A$2:$C$13,3,FALSE)='Resultat (1)'!$A$1,Pres_2022_T1!CQ332,0),0)</f>
        <v>318</v>
      </c>
      <c r="CA332">
        <f ca="1">_xlfn.IFNA(IF(VLOOKUP(Pres_2022_T1!CV332,LiaisonPolitique!$A$2:$C$13,3,FALSE)='Resultat (1)'!$A$1,Pres_2022_T1!CX332,0),0)</f>
        <v>0</v>
      </c>
      <c r="CH332">
        <f t="shared" ca="1" si="5"/>
        <v>15831</v>
      </c>
    </row>
    <row r="333" spans="1:86" x14ac:dyDescent="0.6">
      <c r="A333" t="str">
        <v>66_02</v>
      </c>
      <c r="B333">
        <f ca="1">_xlfn.IFNA(IF(VLOOKUP(Pres_2022_T1!W333,LiaisonPolitique!$A$2:$C$13,3,FALSE)='Resultat (1)'!$A$1,Pres_2022_T1!Y333,0),0)</f>
        <v>357</v>
      </c>
      <c r="I333">
        <f ca="1">_xlfn.IFNA(IF(VLOOKUP(Pres_2022_T1!AD333,LiaisonPolitique!$A$2:$C$13,3,FALSE)='Resultat (1)'!$A$1,Pres_2022_T1!AF333,0),0)</f>
        <v>1687</v>
      </c>
      <c r="P333">
        <f ca="1">_xlfn.IFNA(IF(VLOOKUP(Pres_2022_T1!AK333,LiaisonPolitique!$A$2:$C$13,3,FALSE)='Resultat (1)'!$A$1,Pres_2022_T1!AM333,0),0)</f>
        <v>0</v>
      </c>
      <c r="W333">
        <f ca="1">_xlfn.IFNA(IF(VLOOKUP(Pres_2022_T1!AR333,LiaisonPolitique!$A$2:$C$13,3,FALSE)='Resultat (1)'!$A$1,Pres_2022_T1!AT333,0),0)</f>
        <v>0</v>
      </c>
      <c r="AD333">
        <f ca="1">_xlfn.IFNA(IF(VLOOKUP(Pres_2022_T1!AY333,LiaisonPolitique!$A$2:$C$13,3,FALSE)='Resultat (1)'!$A$1,Pres_2022_T1!BA333,0),0)</f>
        <v>0</v>
      </c>
      <c r="AK333">
        <f ca="1">_xlfn.IFNA(IF(VLOOKUP(Pres_2022_T1!BF333,LiaisonPolitique!$A$2:$C$13,3,FALSE)='Resultat (1)'!$A$1,Pres_2022_T1!BH333,0),0)</f>
        <v>0</v>
      </c>
      <c r="AR333">
        <f ca="1">_xlfn.IFNA(IF(VLOOKUP(Pres_2022_T1!BM333,LiaisonPolitique!$A$2:$C$13,3,FALSE)='Resultat (1)'!$A$1,Pres_2022_T1!BO333,0),0)</f>
        <v>12848</v>
      </c>
      <c r="AY333">
        <f ca="1">_xlfn.IFNA(IF(VLOOKUP(Pres_2022_T1!BT333,LiaisonPolitique!$A$2:$C$13,3,FALSE)='Resultat (1)'!$A$1,Pres_2022_T1!BV333,0),0)</f>
        <v>1182</v>
      </c>
      <c r="BF333">
        <f ca="1">_xlfn.IFNA(IF(VLOOKUP(Pres_2022_T1!CA333,LiaisonPolitique!$A$2:$C$13,3,FALSE)='Resultat (1)'!$A$1,Pres_2022_T1!CC333,0),0)</f>
        <v>1972</v>
      </c>
      <c r="BM333">
        <f ca="1">_xlfn.IFNA(IF(VLOOKUP(Pres_2022_T1!CH333,LiaisonPolitique!$A$2:$C$13,3,FALSE)='Resultat (1)'!$A$1,Pres_2022_T1!CJ333,0),0)</f>
        <v>0</v>
      </c>
      <c r="BT333">
        <f ca="1">_xlfn.IFNA(IF(VLOOKUP(Pres_2022_T1!CO333,LiaisonPolitique!$A$2:$C$13,3,FALSE)='Resultat (1)'!$A$1,Pres_2022_T1!CQ333,0),0)</f>
        <v>488</v>
      </c>
      <c r="CA333">
        <f ca="1">_xlfn.IFNA(IF(VLOOKUP(Pres_2022_T1!CV333,LiaisonPolitique!$A$2:$C$13,3,FALSE)='Resultat (1)'!$A$1,Pres_2022_T1!CX333,0),0)</f>
        <v>0</v>
      </c>
      <c r="CH333">
        <f t="shared" ca="1" si="5"/>
        <v>18534</v>
      </c>
    </row>
    <row r="334" spans="1:86" x14ac:dyDescent="0.6">
      <c r="A334" t="str">
        <v>66_03</v>
      </c>
      <c r="B334">
        <f ca="1">_xlfn.IFNA(IF(VLOOKUP(Pres_2022_T1!W334,LiaisonPolitique!$A$2:$C$13,3,FALSE)='Resultat (1)'!$A$1,Pres_2022_T1!Y334,0),0)</f>
        <v>348</v>
      </c>
      <c r="I334">
        <f ca="1">_xlfn.IFNA(IF(VLOOKUP(Pres_2022_T1!AD334,LiaisonPolitique!$A$2:$C$13,3,FALSE)='Resultat (1)'!$A$1,Pres_2022_T1!AF334,0),0)</f>
        <v>1605</v>
      </c>
      <c r="P334">
        <f ca="1">_xlfn.IFNA(IF(VLOOKUP(Pres_2022_T1!AK334,LiaisonPolitique!$A$2:$C$13,3,FALSE)='Resultat (1)'!$A$1,Pres_2022_T1!AM334,0),0)</f>
        <v>0</v>
      </c>
      <c r="W334">
        <f ca="1">_xlfn.IFNA(IF(VLOOKUP(Pres_2022_T1!AR334,LiaisonPolitique!$A$2:$C$13,3,FALSE)='Resultat (1)'!$A$1,Pres_2022_T1!AT334,0),0)</f>
        <v>0</v>
      </c>
      <c r="AD334">
        <f ca="1">_xlfn.IFNA(IF(VLOOKUP(Pres_2022_T1!AY334,LiaisonPolitique!$A$2:$C$13,3,FALSE)='Resultat (1)'!$A$1,Pres_2022_T1!BA334,0),0)</f>
        <v>0</v>
      </c>
      <c r="AK334">
        <f ca="1">_xlfn.IFNA(IF(VLOOKUP(Pres_2022_T1!BF334,LiaisonPolitique!$A$2:$C$13,3,FALSE)='Resultat (1)'!$A$1,Pres_2022_T1!BH334,0),0)</f>
        <v>0</v>
      </c>
      <c r="AR334">
        <f ca="1">_xlfn.IFNA(IF(VLOOKUP(Pres_2022_T1!BM334,LiaisonPolitique!$A$2:$C$13,3,FALSE)='Resultat (1)'!$A$1,Pres_2022_T1!BO334,0),0)</f>
        <v>13383</v>
      </c>
      <c r="AY334">
        <f ca="1">_xlfn.IFNA(IF(VLOOKUP(Pres_2022_T1!BT334,LiaisonPolitique!$A$2:$C$13,3,FALSE)='Resultat (1)'!$A$1,Pres_2022_T1!BV334,0),0)</f>
        <v>1360</v>
      </c>
      <c r="BF334">
        <f ca="1">_xlfn.IFNA(IF(VLOOKUP(Pres_2022_T1!CA334,LiaisonPolitique!$A$2:$C$13,3,FALSE)='Resultat (1)'!$A$1,Pres_2022_T1!CC334,0),0)</f>
        <v>2217</v>
      </c>
      <c r="BM334">
        <f ca="1">_xlfn.IFNA(IF(VLOOKUP(Pres_2022_T1!CH334,LiaisonPolitique!$A$2:$C$13,3,FALSE)='Resultat (1)'!$A$1,Pres_2022_T1!CJ334,0),0)</f>
        <v>0</v>
      </c>
      <c r="BT334">
        <f ca="1">_xlfn.IFNA(IF(VLOOKUP(Pres_2022_T1!CO334,LiaisonPolitique!$A$2:$C$13,3,FALSE)='Resultat (1)'!$A$1,Pres_2022_T1!CQ334,0),0)</f>
        <v>550</v>
      </c>
      <c r="CA334">
        <f ca="1">_xlfn.IFNA(IF(VLOOKUP(Pres_2022_T1!CV334,LiaisonPolitique!$A$2:$C$13,3,FALSE)='Resultat (1)'!$A$1,Pres_2022_T1!CX334,0),0)</f>
        <v>0</v>
      </c>
      <c r="CH334">
        <f t="shared" ca="1" si="5"/>
        <v>19463</v>
      </c>
    </row>
    <row r="335" spans="1:86" x14ac:dyDescent="0.6">
      <c r="A335" t="str">
        <v>66_04</v>
      </c>
      <c r="B335">
        <f ca="1">_xlfn.IFNA(IF(VLOOKUP(Pres_2022_T1!W335,LiaisonPolitique!$A$2:$C$13,3,FALSE)='Resultat (1)'!$A$1,Pres_2022_T1!Y335,0),0)</f>
        <v>375</v>
      </c>
      <c r="I335">
        <f ca="1">_xlfn.IFNA(IF(VLOOKUP(Pres_2022_T1!AD335,LiaisonPolitique!$A$2:$C$13,3,FALSE)='Resultat (1)'!$A$1,Pres_2022_T1!AF335,0),0)</f>
        <v>2028</v>
      </c>
      <c r="P335">
        <f ca="1">_xlfn.IFNA(IF(VLOOKUP(Pres_2022_T1!AK335,LiaisonPolitique!$A$2:$C$13,3,FALSE)='Resultat (1)'!$A$1,Pres_2022_T1!AM335,0),0)</f>
        <v>0</v>
      </c>
      <c r="W335">
        <f ca="1">_xlfn.IFNA(IF(VLOOKUP(Pres_2022_T1!AR335,LiaisonPolitique!$A$2:$C$13,3,FALSE)='Resultat (1)'!$A$1,Pres_2022_T1!AT335,0),0)</f>
        <v>0</v>
      </c>
      <c r="AD335">
        <f ca="1">_xlfn.IFNA(IF(VLOOKUP(Pres_2022_T1!AY335,LiaisonPolitique!$A$2:$C$13,3,FALSE)='Resultat (1)'!$A$1,Pres_2022_T1!BA335,0),0)</f>
        <v>0</v>
      </c>
      <c r="AK335">
        <f ca="1">_xlfn.IFNA(IF(VLOOKUP(Pres_2022_T1!BF335,LiaisonPolitique!$A$2:$C$13,3,FALSE)='Resultat (1)'!$A$1,Pres_2022_T1!BH335,0),0)</f>
        <v>0</v>
      </c>
      <c r="AR335">
        <f ca="1">_xlfn.IFNA(IF(VLOOKUP(Pres_2022_T1!BM335,LiaisonPolitique!$A$2:$C$13,3,FALSE)='Resultat (1)'!$A$1,Pres_2022_T1!BO335,0),0)</f>
        <v>14006</v>
      </c>
      <c r="AY335">
        <f ca="1">_xlfn.IFNA(IF(VLOOKUP(Pres_2022_T1!BT335,LiaisonPolitique!$A$2:$C$13,3,FALSE)='Resultat (1)'!$A$1,Pres_2022_T1!BV335,0),0)</f>
        <v>1506</v>
      </c>
      <c r="BF335">
        <f ca="1">_xlfn.IFNA(IF(VLOOKUP(Pres_2022_T1!CA335,LiaisonPolitique!$A$2:$C$13,3,FALSE)='Resultat (1)'!$A$1,Pres_2022_T1!CC335,0),0)</f>
        <v>2591</v>
      </c>
      <c r="BM335">
        <f ca="1">_xlfn.IFNA(IF(VLOOKUP(Pres_2022_T1!CH335,LiaisonPolitique!$A$2:$C$13,3,FALSE)='Resultat (1)'!$A$1,Pres_2022_T1!CJ335,0),0)</f>
        <v>0</v>
      </c>
      <c r="BT335">
        <f ca="1">_xlfn.IFNA(IF(VLOOKUP(Pres_2022_T1!CO335,LiaisonPolitique!$A$2:$C$13,3,FALSE)='Resultat (1)'!$A$1,Pres_2022_T1!CQ335,0),0)</f>
        <v>639</v>
      </c>
      <c r="CA335">
        <f ca="1">_xlfn.IFNA(IF(VLOOKUP(Pres_2022_T1!CV335,LiaisonPolitique!$A$2:$C$13,3,FALSE)='Resultat (1)'!$A$1,Pres_2022_T1!CX335,0),0)</f>
        <v>0</v>
      </c>
      <c r="CH335">
        <f t="shared" ca="1" si="5"/>
        <v>21145</v>
      </c>
    </row>
    <row r="336" spans="1:86" x14ac:dyDescent="0.6">
      <c r="A336" t="str">
        <v>67_01</v>
      </c>
      <c r="B336">
        <f ca="1">_xlfn.IFNA(IF(VLOOKUP(Pres_2022_T1!W336,LiaisonPolitique!$A$2:$C$13,3,FALSE)='Resultat (1)'!$A$1,Pres_2022_T1!Y336,0),0)</f>
        <v>154</v>
      </c>
      <c r="I336">
        <f ca="1">_xlfn.IFNA(IF(VLOOKUP(Pres_2022_T1!AD336,LiaisonPolitique!$A$2:$C$13,3,FALSE)='Resultat (1)'!$A$1,Pres_2022_T1!AF336,0),0)</f>
        <v>538</v>
      </c>
      <c r="P336">
        <f ca="1">_xlfn.IFNA(IF(VLOOKUP(Pres_2022_T1!AK336,LiaisonPolitique!$A$2:$C$13,3,FALSE)='Resultat (1)'!$A$1,Pres_2022_T1!AM336,0),0)</f>
        <v>0</v>
      </c>
      <c r="W336">
        <f ca="1">_xlfn.IFNA(IF(VLOOKUP(Pres_2022_T1!AR336,LiaisonPolitique!$A$2:$C$13,3,FALSE)='Resultat (1)'!$A$1,Pres_2022_T1!AT336,0),0)</f>
        <v>0</v>
      </c>
      <c r="AD336">
        <f ca="1">_xlfn.IFNA(IF(VLOOKUP(Pres_2022_T1!AY336,LiaisonPolitique!$A$2:$C$13,3,FALSE)='Resultat (1)'!$A$1,Pres_2022_T1!BA336,0),0)</f>
        <v>0</v>
      </c>
      <c r="AK336">
        <f ca="1">_xlfn.IFNA(IF(VLOOKUP(Pres_2022_T1!BF336,LiaisonPolitique!$A$2:$C$13,3,FALSE)='Resultat (1)'!$A$1,Pres_2022_T1!BH336,0),0)</f>
        <v>0</v>
      </c>
      <c r="AR336">
        <f ca="1">_xlfn.IFNA(IF(VLOOKUP(Pres_2022_T1!BM336,LiaisonPolitique!$A$2:$C$13,3,FALSE)='Resultat (1)'!$A$1,Pres_2022_T1!BO336,0),0)</f>
        <v>16760</v>
      </c>
      <c r="AY336">
        <f ca="1">_xlfn.IFNA(IF(VLOOKUP(Pres_2022_T1!BT336,LiaisonPolitique!$A$2:$C$13,3,FALSE)='Resultat (1)'!$A$1,Pres_2022_T1!BV336,0),0)</f>
        <v>855</v>
      </c>
      <c r="BF336">
        <f ca="1">_xlfn.IFNA(IF(VLOOKUP(Pres_2022_T1!CA336,LiaisonPolitique!$A$2:$C$13,3,FALSE)='Resultat (1)'!$A$1,Pres_2022_T1!CC336,0),0)</f>
        <v>2839</v>
      </c>
      <c r="BM336">
        <f ca="1">_xlfn.IFNA(IF(VLOOKUP(Pres_2022_T1!CH336,LiaisonPolitique!$A$2:$C$13,3,FALSE)='Resultat (1)'!$A$1,Pres_2022_T1!CJ336,0),0)</f>
        <v>0</v>
      </c>
      <c r="BT336">
        <f ca="1">_xlfn.IFNA(IF(VLOOKUP(Pres_2022_T1!CO336,LiaisonPolitique!$A$2:$C$13,3,FALSE)='Resultat (1)'!$A$1,Pres_2022_T1!CQ336,0),0)</f>
        <v>328</v>
      </c>
      <c r="CA336">
        <f ca="1">_xlfn.IFNA(IF(VLOOKUP(Pres_2022_T1!CV336,LiaisonPolitique!$A$2:$C$13,3,FALSE)='Resultat (1)'!$A$1,Pres_2022_T1!CX336,0),0)</f>
        <v>0</v>
      </c>
      <c r="CH336">
        <f t="shared" ca="1" si="5"/>
        <v>21474</v>
      </c>
    </row>
    <row r="337" spans="1:86" x14ac:dyDescent="0.6">
      <c r="A337" t="str">
        <v>67_02</v>
      </c>
      <c r="B337">
        <f ca="1">_xlfn.IFNA(IF(VLOOKUP(Pres_2022_T1!W337,LiaisonPolitique!$A$2:$C$13,3,FALSE)='Resultat (1)'!$A$1,Pres_2022_T1!Y337,0),0)</f>
        <v>265</v>
      </c>
      <c r="I337">
        <f ca="1">_xlfn.IFNA(IF(VLOOKUP(Pres_2022_T1!AD337,LiaisonPolitique!$A$2:$C$13,3,FALSE)='Resultat (1)'!$A$1,Pres_2022_T1!AF337,0),0)</f>
        <v>715</v>
      </c>
      <c r="P337">
        <f ca="1">_xlfn.IFNA(IF(VLOOKUP(Pres_2022_T1!AK337,LiaisonPolitique!$A$2:$C$13,3,FALSE)='Resultat (1)'!$A$1,Pres_2022_T1!AM337,0),0)</f>
        <v>0</v>
      </c>
      <c r="W337">
        <f ca="1">_xlfn.IFNA(IF(VLOOKUP(Pres_2022_T1!AR337,LiaisonPolitique!$A$2:$C$13,3,FALSE)='Resultat (1)'!$A$1,Pres_2022_T1!AT337,0),0)</f>
        <v>0</v>
      </c>
      <c r="AD337">
        <f ca="1">_xlfn.IFNA(IF(VLOOKUP(Pres_2022_T1!AY337,LiaisonPolitique!$A$2:$C$13,3,FALSE)='Resultat (1)'!$A$1,Pres_2022_T1!BA337,0),0)</f>
        <v>0</v>
      </c>
      <c r="AK337">
        <f ca="1">_xlfn.IFNA(IF(VLOOKUP(Pres_2022_T1!BF337,LiaisonPolitique!$A$2:$C$13,3,FALSE)='Resultat (1)'!$A$1,Pres_2022_T1!BH337,0),0)</f>
        <v>0</v>
      </c>
      <c r="AR337">
        <f ca="1">_xlfn.IFNA(IF(VLOOKUP(Pres_2022_T1!BM337,LiaisonPolitique!$A$2:$C$13,3,FALSE)='Resultat (1)'!$A$1,Pres_2022_T1!BO337,0),0)</f>
        <v>16703</v>
      </c>
      <c r="AY337">
        <f ca="1">_xlfn.IFNA(IF(VLOOKUP(Pres_2022_T1!BT337,LiaisonPolitique!$A$2:$C$13,3,FALSE)='Resultat (1)'!$A$1,Pres_2022_T1!BV337,0),0)</f>
        <v>985</v>
      </c>
      <c r="BF337">
        <f ca="1">_xlfn.IFNA(IF(VLOOKUP(Pres_2022_T1!CA337,LiaisonPolitique!$A$2:$C$13,3,FALSE)='Resultat (1)'!$A$1,Pres_2022_T1!CC337,0),0)</f>
        <v>3365</v>
      </c>
      <c r="BM337">
        <f ca="1">_xlfn.IFNA(IF(VLOOKUP(Pres_2022_T1!CH337,LiaisonPolitique!$A$2:$C$13,3,FALSE)='Resultat (1)'!$A$1,Pres_2022_T1!CJ337,0),0)</f>
        <v>0</v>
      </c>
      <c r="BT337">
        <f ca="1">_xlfn.IFNA(IF(VLOOKUP(Pres_2022_T1!CO337,LiaisonPolitique!$A$2:$C$13,3,FALSE)='Resultat (1)'!$A$1,Pres_2022_T1!CQ337,0),0)</f>
        <v>366</v>
      </c>
      <c r="CA337">
        <f ca="1">_xlfn.IFNA(IF(VLOOKUP(Pres_2022_T1!CV337,LiaisonPolitique!$A$2:$C$13,3,FALSE)='Resultat (1)'!$A$1,Pres_2022_T1!CX337,0),0)</f>
        <v>0</v>
      </c>
      <c r="CH337">
        <f t="shared" ca="1" si="5"/>
        <v>22399</v>
      </c>
    </row>
    <row r="338" spans="1:86" x14ac:dyDescent="0.6">
      <c r="A338" t="str">
        <v>67_03</v>
      </c>
      <c r="B338">
        <f ca="1">_xlfn.IFNA(IF(VLOOKUP(Pres_2022_T1!W338,LiaisonPolitique!$A$2:$C$13,3,FALSE)='Resultat (1)'!$A$1,Pres_2022_T1!Y338,0),0)</f>
        <v>235</v>
      </c>
      <c r="I338">
        <f ca="1">_xlfn.IFNA(IF(VLOOKUP(Pres_2022_T1!AD338,LiaisonPolitique!$A$2:$C$13,3,FALSE)='Resultat (1)'!$A$1,Pres_2022_T1!AF338,0),0)</f>
        <v>711</v>
      </c>
      <c r="P338">
        <f ca="1">_xlfn.IFNA(IF(VLOOKUP(Pres_2022_T1!AK338,LiaisonPolitique!$A$2:$C$13,3,FALSE)='Resultat (1)'!$A$1,Pres_2022_T1!AM338,0),0)</f>
        <v>0</v>
      </c>
      <c r="W338">
        <f ca="1">_xlfn.IFNA(IF(VLOOKUP(Pres_2022_T1!AR338,LiaisonPolitique!$A$2:$C$13,3,FALSE)='Resultat (1)'!$A$1,Pres_2022_T1!AT338,0),0)</f>
        <v>0</v>
      </c>
      <c r="AD338">
        <f ca="1">_xlfn.IFNA(IF(VLOOKUP(Pres_2022_T1!AY338,LiaisonPolitique!$A$2:$C$13,3,FALSE)='Resultat (1)'!$A$1,Pres_2022_T1!BA338,0),0)</f>
        <v>0</v>
      </c>
      <c r="AK338">
        <f ca="1">_xlfn.IFNA(IF(VLOOKUP(Pres_2022_T1!BF338,LiaisonPolitique!$A$2:$C$13,3,FALSE)='Resultat (1)'!$A$1,Pres_2022_T1!BH338,0),0)</f>
        <v>0</v>
      </c>
      <c r="AR338">
        <f ca="1">_xlfn.IFNA(IF(VLOOKUP(Pres_2022_T1!BM338,LiaisonPolitique!$A$2:$C$13,3,FALSE)='Resultat (1)'!$A$1,Pres_2022_T1!BO338,0),0)</f>
        <v>14803</v>
      </c>
      <c r="AY338">
        <f ca="1">_xlfn.IFNA(IF(VLOOKUP(Pres_2022_T1!BT338,LiaisonPolitique!$A$2:$C$13,3,FALSE)='Resultat (1)'!$A$1,Pres_2022_T1!BV338,0),0)</f>
        <v>851</v>
      </c>
      <c r="BF338">
        <f ca="1">_xlfn.IFNA(IF(VLOOKUP(Pres_2022_T1!CA338,LiaisonPolitique!$A$2:$C$13,3,FALSE)='Resultat (1)'!$A$1,Pres_2022_T1!CC338,0),0)</f>
        <v>2835</v>
      </c>
      <c r="BM338">
        <f ca="1">_xlfn.IFNA(IF(VLOOKUP(Pres_2022_T1!CH338,LiaisonPolitique!$A$2:$C$13,3,FALSE)='Resultat (1)'!$A$1,Pres_2022_T1!CJ338,0),0)</f>
        <v>0</v>
      </c>
      <c r="BT338">
        <f ca="1">_xlfn.IFNA(IF(VLOOKUP(Pres_2022_T1!CO338,LiaisonPolitique!$A$2:$C$13,3,FALSE)='Resultat (1)'!$A$1,Pres_2022_T1!CQ338,0),0)</f>
        <v>369</v>
      </c>
      <c r="CA338">
        <f ca="1">_xlfn.IFNA(IF(VLOOKUP(Pres_2022_T1!CV338,LiaisonPolitique!$A$2:$C$13,3,FALSE)='Resultat (1)'!$A$1,Pres_2022_T1!CX338,0),0)</f>
        <v>0</v>
      </c>
      <c r="CH338">
        <f t="shared" ca="1" si="5"/>
        <v>19804</v>
      </c>
    </row>
    <row r="339" spans="1:86" x14ac:dyDescent="0.6">
      <c r="A339" t="str">
        <v>67_04</v>
      </c>
      <c r="B339">
        <f ca="1">_xlfn.IFNA(IF(VLOOKUP(Pres_2022_T1!W339,LiaisonPolitique!$A$2:$C$13,3,FALSE)='Resultat (1)'!$A$1,Pres_2022_T1!Y339,0),0)</f>
        <v>322</v>
      </c>
      <c r="I339">
        <f ca="1">_xlfn.IFNA(IF(VLOOKUP(Pres_2022_T1!AD339,LiaisonPolitique!$A$2:$C$13,3,FALSE)='Resultat (1)'!$A$1,Pres_2022_T1!AF339,0),0)</f>
        <v>839</v>
      </c>
      <c r="P339">
        <f ca="1">_xlfn.IFNA(IF(VLOOKUP(Pres_2022_T1!AK339,LiaisonPolitique!$A$2:$C$13,3,FALSE)='Resultat (1)'!$A$1,Pres_2022_T1!AM339,0),0)</f>
        <v>0</v>
      </c>
      <c r="W339">
        <f ca="1">_xlfn.IFNA(IF(VLOOKUP(Pres_2022_T1!AR339,LiaisonPolitique!$A$2:$C$13,3,FALSE)='Resultat (1)'!$A$1,Pres_2022_T1!AT339,0),0)</f>
        <v>0</v>
      </c>
      <c r="AD339">
        <f ca="1">_xlfn.IFNA(IF(VLOOKUP(Pres_2022_T1!AY339,LiaisonPolitique!$A$2:$C$13,3,FALSE)='Resultat (1)'!$A$1,Pres_2022_T1!BA339,0),0)</f>
        <v>0</v>
      </c>
      <c r="AK339">
        <f ca="1">_xlfn.IFNA(IF(VLOOKUP(Pres_2022_T1!BF339,LiaisonPolitique!$A$2:$C$13,3,FALSE)='Resultat (1)'!$A$1,Pres_2022_T1!BH339,0),0)</f>
        <v>0</v>
      </c>
      <c r="AR339">
        <f ca="1">_xlfn.IFNA(IF(VLOOKUP(Pres_2022_T1!BM339,LiaisonPolitique!$A$2:$C$13,3,FALSE)='Resultat (1)'!$A$1,Pres_2022_T1!BO339,0),0)</f>
        <v>12185</v>
      </c>
      <c r="AY339">
        <f ca="1">_xlfn.IFNA(IF(VLOOKUP(Pres_2022_T1!BT339,LiaisonPolitique!$A$2:$C$13,3,FALSE)='Resultat (1)'!$A$1,Pres_2022_T1!BV339,0),0)</f>
        <v>1059</v>
      </c>
      <c r="BF339">
        <f ca="1">_xlfn.IFNA(IF(VLOOKUP(Pres_2022_T1!CA339,LiaisonPolitique!$A$2:$C$13,3,FALSE)='Resultat (1)'!$A$1,Pres_2022_T1!CC339,0),0)</f>
        <v>3740</v>
      </c>
      <c r="BM339">
        <f ca="1">_xlfn.IFNA(IF(VLOOKUP(Pres_2022_T1!CH339,LiaisonPolitique!$A$2:$C$13,3,FALSE)='Resultat (1)'!$A$1,Pres_2022_T1!CJ339,0),0)</f>
        <v>0</v>
      </c>
      <c r="BT339">
        <f ca="1">_xlfn.IFNA(IF(VLOOKUP(Pres_2022_T1!CO339,LiaisonPolitique!$A$2:$C$13,3,FALSE)='Resultat (1)'!$A$1,Pres_2022_T1!CQ339,0),0)</f>
        <v>435</v>
      </c>
      <c r="CA339">
        <f ca="1">_xlfn.IFNA(IF(VLOOKUP(Pres_2022_T1!CV339,LiaisonPolitique!$A$2:$C$13,3,FALSE)='Resultat (1)'!$A$1,Pres_2022_T1!CX339,0),0)</f>
        <v>0</v>
      </c>
      <c r="CH339">
        <f t="shared" ca="1" si="5"/>
        <v>18580</v>
      </c>
    </row>
    <row r="340" spans="1:86" x14ac:dyDescent="0.6">
      <c r="A340" t="str">
        <v>67_05</v>
      </c>
      <c r="B340">
        <f ca="1">_xlfn.IFNA(IF(VLOOKUP(Pres_2022_T1!W340,LiaisonPolitique!$A$2:$C$13,3,FALSE)='Resultat (1)'!$A$1,Pres_2022_T1!Y340,0),0)</f>
        <v>629</v>
      </c>
      <c r="I340">
        <f ca="1">_xlfn.IFNA(IF(VLOOKUP(Pres_2022_T1!AD340,LiaisonPolitique!$A$2:$C$13,3,FALSE)='Resultat (1)'!$A$1,Pres_2022_T1!AF340,0),0)</f>
        <v>972</v>
      </c>
      <c r="P340">
        <f ca="1">_xlfn.IFNA(IF(VLOOKUP(Pres_2022_T1!AK340,LiaisonPolitique!$A$2:$C$13,3,FALSE)='Resultat (1)'!$A$1,Pres_2022_T1!AM340,0),0)</f>
        <v>0</v>
      </c>
      <c r="W340">
        <f ca="1">_xlfn.IFNA(IF(VLOOKUP(Pres_2022_T1!AR340,LiaisonPolitique!$A$2:$C$13,3,FALSE)='Resultat (1)'!$A$1,Pres_2022_T1!AT340,0),0)</f>
        <v>0</v>
      </c>
      <c r="AD340">
        <f ca="1">_xlfn.IFNA(IF(VLOOKUP(Pres_2022_T1!AY340,LiaisonPolitique!$A$2:$C$13,3,FALSE)='Resultat (1)'!$A$1,Pres_2022_T1!BA340,0),0)</f>
        <v>0</v>
      </c>
      <c r="AK340">
        <f ca="1">_xlfn.IFNA(IF(VLOOKUP(Pres_2022_T1!BF340,LiaisonPolitique!$A$2:$C$13,3,FALSE)='Resultat (1)'!$A$1,Pres_2022_T1!BH340,0),0)</f>
        <v>0</v>
      </c>
      <c r="AR340">
        <f ca="1">_xlfn.IFNA(IF(VLOOKUP(Pres_2022_T1!BM340,LiaisonPolitique!$A$2:$C$13,3,FALSE)='Resultat (1)'!$A$1,Pres_2022_T1!BO340,0),0)</f>
        <v>11015</v>
      </c>
      <c r="AY340">
        <f ca="1">_xlfn.IFNA(IF(VLOOKUP(Pres_2022_T1!BT340,LiaisonPolitique!$A$2:$C$13,3,FALSE)='Resultat (1)'!$A$1,Pres_2022_T1!BV340,0),0)</f>
        <v>1052</v>
      </c>
      <c r="BF340">
        <f ca="1">_xlfn.IFNA(IF(VLOOKUP(Pres_2022_T1!CA340,LiaisonPolitique!$A$2:$C$13,3,FALSE)='Resultat (1)'!$A$1,Pres_2022_T1!CC340,0),0)</f>
        <v>3965</v>
      </c>
      <c r="BM340">
        <f ca="1">_xlfn.IFNA(IF(VLOOKUP(Pres_2022_T1!CH340,LiaisonPolitique!$A$2:$C$13,3,FALSE)='Resultat (1)'!$A$1,Pres_2022_T1!CJ340,0),0)</f>
        <v>0</v>
      </c>
      <c r="BT340">
        <f ca="1">_xlfn.IFNA(IF(VLOOKUP(Pres_2022_T1!CO340,LiaisonPolitique!$A$2:$C$13,3,FALSE)='Resultat (1)'!$A$1,Pres_2022_T1!CQ340,0),0)</f>
        <v>635</v>
      </c>
      <c r="CA340">
        <f ca="1">_xlfn.IFNA(IF(VLOOKUP(Pres_2022_T1!CV340,LiaisonPolitique!$A$2:$C$13,3,FALSE)='Resultat (1)'!$A$1,Pres_2022_T1!CX340,0),0)</f>
        <v>0</v>
      </c>
      <c r="CH340">
        <f t="shared" ca="1" si="5"/>
        <v>18268</v>
      </c>
    </row>
    <row r="341" spans="1:86" x14ac:dyDescent="0.6">
      <c r="A341" t="str">
        <v>67_06</v>
      </c>
      <c r="B341">
        <f ca="1">_xlfn.IFNA(IF(VLOOKUP(Pres_2022_T1!W341,LiaisonPolitique!$A$2:$C$13,3,FALSE)='Resultat (1)'!$A$1,Pres_2022_T1!Y341,0),0)</f>
        <v>508</v>
      </c>
      <c r="I341">
        <f ca="1">_xlfn.IFNA(IF(VLOOKUP(Pres_2022_T1!AD341,LiaisonPolitique!$A$2:$C$13,3,FALSE)='Resultat (1)'!$A$1,Pres_2022_T1!AF341,0),0)</f>
        <v>912</v>
      </c>
      <c r="P341">
        <f ca="1">_xlfn.IFNA(IF(VLOOKUP(Pres_2022_T1!AK341,LiaisonPolitique!$A$2:$C$13,3,FALSE)='Resultat (1)'!$A$1,Pres_2022_T1!AM341,0),0)</f>
        <v>0</v>
      </c>
      <c r="W341">
        <f ca="1">_xlfn.IFNA(IF(VLOOKUP(Pres_2022_T1!AR341,LiaisonPolitique!$A$2:$C$13,3,FALSE)='Resultat (1)'!$A$1,Pres_2022_T1!AT341,0),0)</f>
        <v>0</v>
      </c>
      <c r="AD341">
        <f ca="1">_xlfn.IFNA(IF(VLOOKUP(Pres_2022_T1!AY341,LiaisonPolitique!$A$2:$C$13,3,FALSE)='Resultat (1)'!$A$1,Pres_2022_T1!BA341,0),0)</f>
        <v>0</v>
      </c>
      <c r="AK341">
        <f ca="1">_xlfn.IFNA(IF(VLOOKUP(Pres_2022_T1!BF341,LiaisonPolitique!$A$2:$C$13,3,FALSE)='Resultat (1)'!$A$1,Pres_2022_T1!BH341,0),0)</f>
        <v>0</v>
      </c>
      <c r="AR341">
        <f ca="1">_xlfn.IFNA(IF(VLOOKUP(Pres_2022_T1!BM341,LiaisonPolitique!$A$2:$C$13,3,FALSE)='Resultat (1)'!$A$1,Pres_2022_T1!BO341,0),0)</f>
        <v>10161</v>
      </c>
      <c r="AY341">
        <f ca="1">_xlfn.IFNA(IF(VLOOKUP(Pres_2022_T1!BT341,LiaisonPolitique!$A$2:$C$13,3,FALSE)='Resultat (1)'!$A$1,Pres_2022_T1!BV341,0),0)</f>
        <v>953</v>
      </c>
      <c r="BF341">
        <f ca="1">_xlfn.IFNA(IF(VLOOKUP(Pres_2022_T1!CA341,LiaisonPolitique!$A$2:$C$13,3,FALSE)='Resultat (1)'!$A$1,Pres_2022_T1!CC341,0),0)</f>
        <v>3680</v>
      </c>
      <c r="BM341">
        <f ca="1">_xlfn.IFNA(IF(VLOOKUP(Pres_2022_T1!CH341,LiaisonPolitique!$A$2:$C$13,3,FALSE)='Resultat (1)'!$A$1,Pres_2022_T1!CJ341,0),0)</f>
        <v>0</v>
      </c>
      <c r="BT341">
        <f ca="1">_xlfn.IFNA(IF(VLOOKUP(Pres_2022_T1!CO341,LiaisonPolitique!$A$2:$C$13,3,FALSE)='Resultat (1)'!$A$1,Pres_2022_T1!CQ341,0),0)</f>
        <v>563</v>
      </c>
      <c r="CA341">
        <f ca="1">_xlfn.IFNA(IF(VLOOKUP(Pres_2022_T1!CV341,LiaisonPolitique!$A$2:$C$13,3,FALSE)='Resultat (1)'!$A$1,Pres_2022_T1!CX341,0),0)</f>
        <v>0</v>
      </c>
      <c r="CH341">
        <f t="shared" ca="1" si="5"/>
        <v>16777</v>
      </c>
    </row>
    <row r="342" spans="1:86" x14ac:dyDescent="0.6">
      <c r="A342" t="str">
        <v>67_07</v>
      </c>
      <c r="B342">
        <f ca="1">_xlfn.IFNA(IF(VLOOKUP(Pres_2022_T1!W342,LiaisonPolitique!$A$2:$C$13,3,FALSE)='Resultat (1)'!$A$1,Pres_2022_T1!Y342,0),0)</f>
        <v>554</v>
      </c>
      <c r="I342">
        <f ca="1">_xlfn.IFNA(IF(VLOOKUP(Pres_2022_T1!AD342,LiaisonPolitique!$A$2:$C$13,3,FALSE)='Resultat (1)'!$A$1,Pres_2022_T1!AF342,0),0)</f>
        <v>809</v>
      </c>
      <c r="P342">
        <f ca="1">_xlfn.IFNA(IF(VLOOKUP(Pres_2022_T1!AK342,LiaisonPolitique!$A$2:$C$13,3,FALSE)='Resultat (1)'!$A$1,Pres_2022_T1!AM342,0),0)</f>
        <v>0</v>
      </c>
      <c r="W342">
        <f ca="1">_xlfn.IFNA(IF(VLOOKUP(Pres_2022_T1!AR342,LiaisonPolitique!$A$2:$C$13,3,FALSE)='Resultat (1)'!$A$1,Pres_2022_T1!AT342,0),0)</f>
        <v>0</v>
      </c>
      <c r="AD342">
        <f ca="1">_xlfn.IFNA(IF(VLOOKUP(Pres_2022_T1!AY342,LiaisonPolitique!$A$2:$C$13,3,FALSE)='Resultat (1)'!$A$1,Pres_2022_T1!BA342,0),0)</f>
        <v>0</v>
      </c>
      <c r="AK342">
        <f ca="1">_xlfn.IFNA(IF(VLOOKUP(Pres_2022_T1!BF342,LiaisonPolitique!$A$2:$C$13,3,FALSE)='Resultat (1)'!$A$1,Pres_2022_T1!BH342,0),0)</f>
        <v>0</v>
      </c>
      <c r="AR342">
        <f ca="1">_xlfn.IFNA(IF(VLOOKUP(Pres_2022_T1!BM342,LiaisonPolitique!$A$2:$C$13,3,FALSE)='Resultat (1)'!$A$1,Pres_2022_T1!BO342,0),0)</f>
        <v>7531</v>
      </c>
      <c r="AY342">
        <f ca="1">_xlfn.IFNA(IF(VLOOKUP(Pres_2022_T1!BT342,LiaisonPolitique!$A$2:$C$13,3,FALSE)='Resultat (1)'!$A$1,Pres_2022_T1!BV342,0),0)</f>
        <v>878</v>
      </c>
      <c r="BF342">
        <f ca="1">_xlfn.IFNA(IF(VLOOKUP(Pres_2022_T1!CA342,LiaisonPolitique!$A$2:$C$13,3,FALSE)='Resultat (1)'!$A$1,Pres_2022_T1!CC342,0),0)</f>
        <v>2814</v>
      </c>
      <c r="BM342">
        <f ca="1">_xlfn.IFNA(IF(VLOOKUP(Pres_2022_T1!CH342,LiaisonPolitique!$A$2:$C$13,3,FALSE)='Resultat (1)'!$A$1,Pres_2022_T1!CJ342,0),0)</f>
        <v>0</v>
      </c>
      <c r="BT342">
        <f ca="1">_xlfn.IFNA(IF(VLOOKUP(Pres_2022_T1!CO342,LiaisonPolitique!$A$2:$C$13,3,FALSE)='Resultat (1)'!$A$1,Pres_2022_T1!CQ342,0),0)</f>
        <v>492</v>
      </c>
      <c r="CA342">
        <f ca="1">_xlfn.IFNA(IF(VLOOKUP(Pres_2022_T1!CV342,LiaisonPolitique!$A$2:$C$13,3,FALSE)='Resultat (1)'!$A$1,Pres_2022_T1!CX342,0),0)</f>
        <v>0</v>
      </c>
      <c r="CH342">
        <f t="shared" ca="1" si="5"/>
        <v>13078</v>
      </c>
    </row>
    <row r="343" spans="1:86" x14ac:dyDescent="0.6">
      <c r="A343" t="str">
        <v>67_08</v>
      </c>
      <c r="B343">
        <f ca="1">_xlfn.IFNA(IF(VLOOKUP(Pres_2022_T1!W343,LiaisonPolitique!$A$2:$C$13,3,FALSE)='Resultat (1)'!$A$1,Pres_2022_T1!Y343,0),0)</f>
        <v>572</v>
      </c>
      <c r="I343">
        <f ca="1">_xlfn.IFNA(IF(VLOOKUP(Pres_2022_T1!AD343,LiaisonPolitique!$A$2:$C$13,3,FALSE)='Resultat (1)'!$A$1,Pres_2022_T1!AF343,0),0)</f>
        <v>710</v>
      </c>
      <c r="P343">
        <f ca="1">_xlfn.IFNA(IF(VLOOKUP(Pres_2022_T1!AK343,LiaisonPolitique!$A$2:$C$13,3,FALSE)='Resultat (1)'!$A$1,Pres_2022_T1!AM343,0),0)</f>
        <v>0</v>
      </c>
      <c r="W343">
        <f ca="1">_xlfn.IFNA(IF(VLOOKUP(Pres_2022_T1!AR343,LiaisonPolitique!$A$2:$C$13,3,FALSE)='Resultat (1)'!$A$1,Pres_2022_T1!AT343,0),0)</f>
        <v>0</v>
      </c>
      <c r="AD343">
        <f ca="1">_xlfn.IFNA(IF(VLOOKUP(Pres_2022_T1!AY343,LiaisonPolitique!$A$2:$C$13,3,FALSE)='Resultat (1)'!$A$1,Pres_2022_T1!BA343,0),0)</f>
        <v>0</v>
      </c>
      <c r="AK343">
        <f ca="1">_xlfn.IFNA(IF(VLOOKUP(Pres_2022_T1!BF343,LiaisonPolitique!$A$2:$C$13,3,FALSE)='Resultat (1)'!$A$1,Pres_2022_T1!BH343,0),0)</f>
        <v>0</v>
      </c>
      <c r="AR343">
        <f ca="1">_xlfn.IFNA(IF(VLOOKUP(Pres_2022_T1!BM343,LiaisonPolitique!$A$2:$C$13,3,FALSE)='Resultat (1)'!$A$1,Pres_2022_T1!BO343,0),0)</f>
        <v>6866</v>
      </c>
      <c r="AY343">
        <f ca="1">_xlfn.IFNA(IF(VLOOKUP(Pres_2022_T1!BT343,LiaisonPolitique!$A$2:$C$13,3,FALSE)='Resultat (1)'!$A$1,Pres_2022_T1!BV343,0),0)</f>
        <v>855</v>
      </c>
      <c r="BF343">
        <f ca="1">_xlfn.IFNA(IF(VLOOKUP(Pres_2022_T1!CA343,LiaisonPolitique!$A$2:$C$13,3,FALSE)='Resultat (1)'!$A$1,Pres_2022_T1!CC343,0),0)</f>
        <v>2549</v>
      </c>
      <c r="BM343">
        <f ca="1">_xlfn.IFNA(IF(VLOOKUP(Pres_2022_T1!CH343,LiaisonPolitique!$A$2:$C$13,3,FALSE)='Resultat (1)'!$A$1,Pres_2022_T1!CJ343,0),0)</f>
        <v>0</v>
      </c>
      <c r="BT343">
        <f ca="1">_xlfn.IFNA(IF(VLOOKUP(Pres_2022_T1!CO343,LiaisonPolitique!$A$2:$C$13,3,FALSE)='Resultat (1)'!$A$1,Pres_2022_T1!CQ343,0),0)</f>
        <v>500</v>
      </c>
      <c r="CA343">
        <f ca="1">_xlfn.IFNA(IF(VLOOKUP(Pres_2022_T1!CV343,LiaisonPolitique!$A$2:$C$13,3,FALSE)='Resultat (1)'!$A$1,Pres_2022_T1!CX343,0),0)</f>
        <v>0</v>
      </c>
      <c r="CH343">
        <f t="shared" ca="1" si="5"/>
        <v>12052</v>
      </c>
    </row>
    <row r="344" spans="1:86" x14ac:dyDescent="0.6">
      <c r="A344" t="str">
        <v>67_09</v>
      </c>
      <c r="B344">
        <f ca="1">_xlfn.IFNA(IF(VLOOKUP(Pres_2022_T1!W344,LiaisonPolitique!$A$2:$C$13,3,FALSE)='Resultat (1)'!$A$1,Pres_2022_T1!Y344,0),0)</f>
        <v>448</v>
      </c>
      <c r="I344">
        <f ca="1">_xlfn.IFNA(IF(VLOOKUP(Pres_2022_T1!AD344,LiaisonPolitique!$A$2:$C$13,3,FALSE)='Resultat (1)'!$A$1,Pres_2022_T1!AF344,0),0)</f>
        <v>809</v>
      </c>
      <c r="P344">
        <f ca="1">_xlfn.IFNA(IF(VLOOKUP(Pres_2022_T1!AK344,LiaisonPolitique!$A$2:$C$13,3,FALSE)='Resultat (1)'!$A$1,Pres_2022_T1!AM344,0),0)</f>
        <v>0</v>
      </c>
      <c r="W344">
        <f ca="1">_xlfn.IFNA(IF(VLOOKUP(Pres_2022_T1!AR344,LiaisonPolitique!$A$2:$C$13,3,FALSE)='Resultat (1)'!$A$1,Pres_2022_T1!AT344,0),0)</f>
        <v>0</v>
      </c>
      <c r="AD344">
        <f ca="1">_xlfn.IFNA(IF(VLOOKUP(Pres_2022_T1!AY344,LiaisonPolitique!$A$2:$C$13,3,FALSE)='Resultat (1)'!$A$1,Pres_2022_T1!BA344,0),0)</f>
        <v>0</v>
      </c>
      <c r="AK344">
        <f ca="1">_xlfn.IFNA(IF(VLOOKUP(Pres_2022_T1!BF344,LiaisonPolitique!$A$2:$C$13,3,FALSE)='Resultat (1)'!$A$1,Pres_2022_T1!BH344,0),0)</f>
        <v>0</v>
      </c>
      <c r="AR344">
        <f ca="1">_xlfn.IFNA(IF(VLOOKUP(Pres_2022_T1!BM344,LiaisonPolitique!$A$2:$C$13,3,FALSE)='Resultat (1)'!$A$1,Pres_2022_T1!BO344,0),0)</f>
        <v>9031</v>
      </c>
      <c r="AY344">
        <f ca="1">_xlfn.IFNA(IF(VLOOKUP(Pres_2022_T1!BT344,LiaisonPolitique!$A$2:$C$13,3,FALSE)='Resultat (1)'!$A$1,Pres_2022_T1!BV344,0),0)</f>
        <v>860</v>
      </c>
      <c r="BF344">
        <f ca="1">_xlfn.IFNA(IF(VLOOKUP(Pres_2022_T1!CA344,LiaisonPolitique!$A$2:$C$13,3,FALSE)='Resultat (1)'!$A$1,Pres_2022_T1!CC344,0),0)</f>
        <v>2786</v>
      </c>
      <c r="BM344">
        <f ca="1">_xlfn.IFNA(IF(VLOOKUP(Pres_2022_T1!CH344,LiaisonPolitique!$A$2:$C$13,3,FALSE)='Resultat (1)'!$A$1,Pres_2022_T1!CJ344,0),0)</f>
        <v>0</v>
      </c>
      <c r="BT344">
        <f ca="1">_xlfn.IFNA(IF(VLOOKUP(Pres_2022_T1!CO344,LiaisonPolitique!$A$2:$C$13,3,FALSE)='Resultat (1)'!$A$1,Pres_2022_T1!CQ344,0),0)</f>
        <v>470</v>
      </c>
      <c r="CA344">
        <f ca="1">_xlfn.IFNA(IF(VLOOKUP(Pres_2022_T1!CV344,LiaisonPolitique!$A$2:$C$13,3,FALSE)='Resultat (1)'!$A$1,Pres_2022_T1!CX344,0),0)</f>
        <v>0</v>
      </c>
      <c r="CH344">
        <f t="shared" ca="1" si="5"/>
        <v>14404</v>
      </c>
    </row>
    <row r="345" spans="1:86" x14ac:dyDescent="0.6">
      <c r="A345" t="str">
        <v>68_01</v>
      </c>
      <c r="B345">
        <f ca="1">_xlfn.IFNA(IF(VLOOKUP(Pres_2022_T1!W345,LiaisonPolitique!$A$2:$C$13,3,FALSE)='Resultat (1)'!$A$1,Pres_2022_T1!Y345,0),0)</f>
        <v>343</v>
      </c>
      <c r="I345">
        <f ca="1">_xlfn.IFNA(IF(VLOOKUP(Pres_2022_T1!AD345,LiaisonPolitique!$A$2:$C$13,3,FALSE)='Resultat (1)'!$A$1,Pres_2022_T1!AF345,0),0)</f>
        <v>646</v>
      </c>
      <c r="P345">
        <f ca="1">_xlfn.IFNA(IF(VLOOKUP(Pres_2022_T1!AK345,LiaisonPolitique!$A$2:$C$13,3,FALSE)='Resultat (1)'!$A$1,Pres_2022_T1!AM345,0),0)</f>
        <v>0</v>
      </c>
      <c r="W345">
        <f ca="1">_xlfn.IFNA(IF(VLOOKUP(Pres_2022_T1!AR345,LiaisonPolitique!$A$2:$C$13,3,FALSE)='Resultat (1)'!$A$1,Pres_2022_T1!AT345,0),0)</f>
        <v>0</v>
      </c>
      <c r="AD345">
        <f ca="1">_xlfn.IFNA(IF(VLOOKUP(Pres_2022_T1!AY345,LiaisonPolitique!$A$2:$C$13,3,FALSE)='Resultat (1)'!$A$1,Pres_2022_T1!BA345,0),0)</f>
        <v>0</v>
      </c>
      <c r="AK345">
        <f ca="1">_xlfn.IFNA(IF(VLOOKUP(Pres_2022_T1!BF345,LiaisonPolitique!$A$2:$C$13,3,FALSE)='Resultat (1)'!$A$1,Pres_2022_T1!BH345,0),0)</f>
        <v>0</v>
      </c>
      <c r="AR345">
        <f ca="1">_xlfn.IFNA(IF(VLOOKUP(Pres_2022_T1!BM345,LiaisonPolitique!$A$2:$C$13,3,FALSE)='Resultat (1)'!$A$1,Pres_2022_T1!BO345,0),0)</f>
        <v>9511</v>
      </c>
      <c r="AY345">
        <f ca="1">_xlfn.IFNA(IF(VLOOKUP(Pres_2022_T1!BT345,LiaisonPolitique!$A$2:$C$13,3,FALSE)='Resultat (1)'!$A$1,Pres_2022_T1!BV345,0),0)</f>
        <v>751</v>
      </c>
      <c r="BF345">
        <f ca="1">_xlfn.IFNA(IF(VLOOKUP(Pres_2022_T1!CA345,LiaisonPolitique!$A$2:$C$13,3,FALSE)='Resultat (1)'!$A$1,Pres_2022_T1!CC345,0),0)</f>
        <v>2910</v>
      </c>
      <c r="BM345">
        <f ca="1">_xlfn.IFNA(IF(VLOOKUP(Pres_2022_T1!CH345,LiaisonPolitique!$A$2:$C$13,3,FALSE)='Resultat (1)'!$A$1,Pres_2022_T1!CJ345,0),0)</f>
        <v>0</v>
      </c>
      <c r="BT345">
        <f ca="1">_xlfn.IFNA(IF(VLOOKUP(Pres_2022_T1!CO345,LiaisonPolitique!$A$2:$C$13,3,FALSE)='Resultat (1)'!$A$1,Pres_2022_T1!CQ345,0),0)</f>
        <v>422</v>
      </c>
      <c r="CA345">
        <f ca="1">_xlfn.IFNA(IF(VLOOKUP(Pres_2022_T1!CV345,LiaisonPolitique!$A$2:$C$13,3,FALSE)='Resultat (1)'!$A$1,Pres_2022_T1!CX345,0),0)</f>
        <v>0</v>
      </c>
      <c r="CH345">
        <f t="shared" ca="1" si="5"/>
        <v>14583</v>
      </c>
    </row>
    <row r="346" spans="1:86" x14ac:dyDescent="0.6">
      <c r="A346" t="str">
        <v>68_02</v>
      </c>
      <c r="B346">
        <f ca="1">_xlfn.IFNA(IF(VLOOKUP(Pres_2022_T1!W346,LiaisonPolitique!$A$2:$C$13,3,FALSE)='Resultat (1)'!$A$1,Pres_2022_T1!Y346,0),0)</f>
        <v>459</v>
      </c>
      <c r="I346">
        <f ca="1">_xlfn.IFNA(IF(VLOOKUP(Pres_2022_T1!AD346,LiaisonPolitique!$A$2:$C$13,3,FALSE)='Resultat (1)'!$A$1,Pres_2022_T1!AF346,0),0)</f>
        <v>901</v>
      </c>
      <c r="P346">
        <f ca="1">_xlfn.IFNA(IF(VLOOKUP(Pres_2022_T1!AK346,LiaisonPolitique!$A$2:$C$13,3,FALSE)='Resultat (1)'!$A$1,Pres_2022_T1!AM346,0),0)</f>
        <v>0</v>
      </c>
      <c r="W346">
        <f ca="1">_xlfn.IFNA(IF(VLOOKUP(Pres_2022_T1!AR346,LiaisonPolitique!$A$2:$C$13,3,FALSE)='Resultat (1)'!$A$1,Pres_2022_T1!AT346,0),0)</f>
        <v>0</v>
      </c>
      <c r="AD346">
        <f ca="1">_xlfn.IFNA(IF(VLOOKUP(Pres_2022_T1!AY346,LiaisonPolitique!$A$2:$C$13,3,FALSE)='Resultat (1)'!$A$1,Pres_2022_T1!BA346,0),0)</f>
        <v>0</v>
      </c>
      <c r="AK346">
        <f ca="1">_xlfn.IFNA(IF(VLOOKUP(Pres_2022_T1!BF346,LiaisonPolitique!$A$2:$C$13,3,FALSE)='Resultat (1)'!$A$1,Pres_2022_T1!BH346,0),0)</f>
        <v>0</v>
      </c>
      <c r="AR346">
        <f ca="1">_xlfn.IFNA(IF(VLOOKUP(Pres_2022_T1!BM346,LiaisonPolitique!$A$2:$C$13,3,FALSE)='Resultat (1)'!$A$1,Pres_2022_T1!BO346,0),0)</f>
        <v>10110</v>
      </c>
      <c r="AY346">
        <f ca="1">_xlfn.IFNA(IF(VLOOKUP(Pres_2022_T1!BT346,LiaisonPolitique!$A$2:$C$13,3,FALSE)='Resultat (1)'!$A$1,Pres_2022_T1!BV346,0),0)</f>
        <v>863</v>
      </c>
      <c r="BF346">
        <f ca="1">_xlfn.IFNA(IF(VLOOKUP(Pres_2022_T1!CA346,LiaisonPolitique!$A$2:$C$13,3,FALSE)='Resultat (1)'!$A$1,Pres_2022_T1!CC346,0),0)</f>
        <v>3896</v>
      </c>
      <c r="BM346">
        <f ca="1">_xlfn.IFNA(IF(VLOOKUP(Pres_2022_T1!CH346,LiaisonPolitique!$A$2:$C$13,3,FALSE)='Resultat (1)'!$A$1,Pres_2022_T1!CJ346,0),0)</f>
        <v>0</v>
      </c>
      <c r="BT346">
        <f ca="1">_xlfn.IFNA(IF(VLOOKUP(Pres_2022_T1!CO346,LiaisonPolitique!$A$2:$C$13,3,FALSE)='Resultat (1)'!$A$1,Pres_2022_T1!CQ346,0),0)</f>
        <v>547</v>
      </c>
      <c r="CA346">
        <f ca="1">_xlfn.IFNA(IF(VLOOKUP(Pres_2022_T1!CV346,LiaisonPolitique!$A$2:$C$13,3,FALSE)='Resultat (1)'!$A$1,Pres_2022_T1!CX346,0),0)</f>
        <v>0</v>
      </c>
      <c r="CH346">
        <f t="shared" ca="1" si="5"/>
        <v>16776</v>
      </c>
    </row>
    <row r="347" spans="1:86" x14ac:dyDescent="0.6">
      <c r="A347" t="str">
        <v>68_03</v>
      </c>
      <c r="B347">
        <f ca="1">_xlfn.IFNA(IF(VLOOKUP(Pres_2022_T1!W347,LiaisonPolitique!$A$2:$C$13,3,FALSE)='Resultat (1)'!$A$1,Pres_2022_T1!Y347,0),0)</f>
        <v>356</v>
      </c>
      <c r="I347">
        <f ca="1">_xlfn.IFNA(IF(VLOOKUP(Pres_2022_T1!AD347,LiaisonPolitique!$A$2:$C$13,3,FALSE)='Resultat (1)'!$A$1,Pres_2022_T1!AF347,0),0)</f>
        <v>609</v>
      </c>
      <c r="P347">
        <f ca="1">_xlfn.IFNA(IF(VLOOKUP(Pres_2022_T1!AK347,LiaisonPolitique!$A$2:$C$13,3,FALSE)='Resultat (1)'!$A$1,Pres_2022_T1!AM347,0),0)</f>
        <v>0</v>
      </c>
      <c r="W347">
        <f ca="1">_xlfn.IFNA(IF(VLOOKUP(Pres_2022_T1!AR347,LiaisonPolitique!$A$2:$C$13,3,FALSE)='Resultat (1)'!$A$1,Pres_2022_T1!AT347,0),0)</f>
        <v>0</v>
      </c>
      <c r="AD347">
        <f ca="1">_xlfn.IFNA(IF(VLOOKUP(Pres_2022_T1!AY347,LiaisonPolitique!$A$2:$C$13,3,FALSE)='Resultat (1)'!$A$1,Pres_2022_T1!BA347,0),0)</f>
        <v>0</v>
      </c>
      <c r="AK347">
        <f ca="1">_xlfn.IFNA(IF(VLOOKUP(Pres_2022_T1!BF347,LiaisonPolitique!$A$2:$C$13,3,FALSE)='Resultat (1)'!$A$1,Pres_2022_T1!BH347,0),0)</f>
        <v>0</v>
      </c>
      <c r="AR347">
        <f ca="1">_xlfn.IFNA(IF(VLOOKUP(Pres_2022_T1!BM347,LiaisonPolitique!$A$2:$C$13,3,FALSE)='Resultat (1)'!$A$1,Pres_2022_T1!BO347,0),0)</f>
        <v>8541</v>
      </c>
      <c r="AY347">
        <f ca="1">_xlfn.IFNA(IF(VLOOKUP(Pres_2022_T1!BT347,LiaisonPolitique!$A$2:$C$13,3,FALSE)='Resultat (1)'!$A$1,Pres_2022_T1!BV347,0),0)</f>
        <v>714</v>
      </c>
      <c r="BF347">
        <f ca="1">_xlfn.IFNA(IF(VLOOKUP(Pres_2022_T1!CA347,LiaisonPolitique!$A$2:$C$13,3,FALSE)='Resultat (1)'!$A$1,Pres_2022_T1!CC347,0),0)</f>
        <v>3011</v>
      </c>
      <c r="BM347">
        <f ca="1">_xlfn.IFNA(IF(VLOOKUP(Pres_2022_T1!CH347,LiaisonPolitique!$A$2:$C$13,3,FALSE)='Resultat (1)'!$A$1,Pres_2022_T1!CJ347,0),0)</f>
        <v>0</v>
      </c>
      <c r="BT347">
        <f ca="1">_xlfn.IFNA(IF(VLOOKUP(Pres_2022_T1!CO347,LiaisonPolitique!$A$2:$C$13,3,FALSE)='Resultat (1)'!$A$1,Pres_2022_T1!CQ347,0),0)</f>
        <v>418</v>
      </c>
      <c r="CA347">
        <f ca="1">_xlfn.IFNA(IF(VLOOKUP(Pres_2022_T1!CV347,LiaisonPolitique!$A$2:$C$13,3,FALSE)='Resultat (1)'!$A$1,Pres_2022_T1!CX347,0),0)</f>
        <v>0</v>
      </c>
      <c r="CH347">
        <f t="shared" ca="1" si="5"/>
        <v>13649</v>
      </c>
    </row>
    <row r="348" spans="1:86" x14ac:dyDescent="0.6">
      <c r="A348" t="str">
        <v>68_04</v>
      </c>
      <c r="B348">
        <f ca="1">_xlfn.IFNA(IF(VLOOKUP(Pres_2022_T1!W348,LiaisonPolitique!$A$2:$C$13,3,FALSE)='Resultat (1)'!$A$1,Pres_2022_T1!Y348,0),0)</f>
        <v>497</v>
      </c>
      <c r="I348">
        <f ca="1">_xlfn.IFNA(IF(VLOOKUP(Pres_2022_T1!AD348,LiaisonPolitique!$A$2:$C$13,3,FALSE)='Resultat (1)'!$A$1,Pres_2022_T1!AF348,0),0)</f>
        <v>1041</v>
      </c>
      <c r="P348">
        <f ca="1">_xlfn.IFNA(IF(VLOOKUP(Pres_2022_T1!AK348,LiaisonPolitique!$A$2:$C$13,3,FALSE)='Resultat (1)'!$A$1,Pres_2022_T1!AM348,0),0)</f>
        <v>0</v>
      </c>
      <c r="W348">
        <f ca="1">_xlfn.IFNA(IF(VLOOKUP(Pres_2022_T1!AR348,LiaisonPolitique!$A$2:$C$13,3,FALSE)='Resultat (1)'!$A$1,Pres_2022_T1!AT348,0),0)</f>
        <v>0</v>
      </c>
      <c r="AD348">
        <f ca="1">_xlfn.IFNA(IF(VLOOKUP(Pres_2022_T1!AY348,LiaisonPolitique!$A$2:$C$13,3,FALSE)='Resultat (1)'!$A$1,Pres_2022_T1!BA348,0),0)</f>
        <v>0</v>
      </c>
      <c r="AK348">
        <f ca="1">_xlfn.IFNA(IF(VLOOKUP(Pres_2022_T1!BF348,LiaisonPolitique!$A$2:$C$13,3,FALSE)='Resultat (1)'!$A$1,Pres_2022_T1!BH348,0),0)</f>
        <v>0</v>
      </c>
      <c r="AR348">
        <f ca="1">_xlfn.IFNA(IF(VLOOKUP(Pres_2022_T1!BM348,LiaisonPolitique!$A$2:$C$13,3,FALSE)='Resultat (1)'!$A$1,Pres_2022_T1!BO348,0),0)</f>
        <v>11330</v>
      </c>
      <c r="AY348">
        <f ca="1">_xlfn.IFNA(IF(VLOOKUP(Pres_2022_T1!BT348,LiaisonPolitique!$A$2:$C$13,3,FALSE)='Resultat (1)'!$A$1,Pres_2022_T1!BV348,0),0)</f>
        <v>1034</v>
      </c>
      <c r="BF348">
        <f ca="1">_xlfn.IFNA(IF(VLOOKUP(Pres_2022_T1!CA348,LiaisonPolitique!$A$2:$C$13,3,FALSE)='Resultat (1)'!$A$1,Pres_2022_T1!CC348,0),0)</f>
        <v>3472</v>
      </c>
      <c r="BM348">
        <f ca="1">_xlfn.IFNA(IF(VLOOKUP(Pres_2022_T1!CH348,LiaisonPolitique!$A$2:$C$13,3,FALSE)='Resultat (1)'!$A$1,Pres_2022_T1!CJ348,0),0)</f>
        <v>0</v>
      </c>
      <c r="BT348">
        <f ca="1">_xlfn.IFNA(IF(VLOOKUP(Pres_2022_T1!CO348,LiaisonPolitique!$A$2:$C$13,3,FALSE)='Resultat (1)'!$A$1,Pres_2022_T1!CQ348,0),0)</f>
        <v>651</v>
      </c>
      <c r="CA348">
        <f ca="1">_xlfn.IFNA(IF(VLOOKUP(Pres_2022_T1!CV348,LiaisonPolitique!$A$2:$C$13,3,FALSE)='Resultat (1)'!$A$1,Pres_2022_T1!CX348,0),0)</f>
        <v>0</v>
      </c>
      <c r="CH348">
        <f t="shared" ca="1" si="5"/>
        <v>18025</v>
      </c>
    </row>
    <row r="349" spans="1:86" x14ac:dyDescent="0.6">
      <c r="A349" t="str">
        <v>68_05</v>
      </c>
      <c r="B349">
        <f ca="1">_xlfn.IFNA(IF(VLOOKUP(Pres_2022_T1!W349,LiaisonPolitique!$A$2:$C$13,3,FALSE)='Resultat (1)'!$A$1,Pres_2022_T1!Y349,0),0)</f>
        <v>276</v>
      </c>
      <c r="I349">
        <f ca="1">_xlfn.IFNA(IF(VLOOKUP(Pres_2022_T1!AD349,LiaisonPolitique!$A$2:$C$13,3,FALSE)='Resultat (1)'!$A$1,Pres_2022_T1!AF349,0),0)</f>
        <v>644</v>
      </c>
      <c r="P349">
        <f ca="1">_xlfn.IFNA(IF(VLOOKUP(Pres_2022_T1!AK349,LiaisonPolitique!$A$2:$C$13,3,FALSE)='Resultat (1)'!$A$1,Pres_2022_T1!AM349,0),0)</f>
        <v>0</v>
      </c>
      <c r="W349">
        <f ca="1">_xlfn.IFNA(IF(VLOOKUP(Pres_2022_T1!AR349,LiaisonPolitique!$A$2:$C$13,3,FALSE)='Resultat (1)'!$A$1,Pres_2022_T1!AT349,0),0)</f>
        <v>0</v>
      </c>
      <c r="AD349">
        <f ca="1">_xlfn.IFNA(IF(VLOOKUP(Pres_2022_T1!AY349,LiaisonPolitique!$A$2:$C$13,3,FALSE)='Resultat (1)'!$A$1,Pres_2022_T1!BA349,0),0)</f>
        <v>0</v>
      </c>
      <c r="AK349">
        <f ca="1">_xlfn.IFNA(IF(VLOOKUP(Pres_2022_T1!BF349,LiaisonPolitique!$A$2:$C$13,3,FALSE)='Resultat (1)'!$A$1,Pres_2022_T1!BH349,0),0)</f>
        <v>0</v>
      </c>
      <c r="AR349">
        <f ca="1">_xlfn.IFNA(IF(VLOOKUP(Pres_2022_T1!BM349,LiaisonPolitique!$A$2:$C$13,3,FALSE)='Resultat (1)'!$A$1,Pres_2022_T1!BO349,0),0)</f>
        <v>12388</v>
      </c>
      <c r="AY349">
        <f ca="1">_xlfn.IFNA(IF(VLOOKUP(Pres_2022_T1!BT349,LiaisonPolitique!$A$2:$C$13,3,FALSE)='Resultat (1)'!$A$1,Pres_2022_T1!BV349,0),0)</f>
        <v>720</v>
      </c>
      <c r="BF349">
        <f ca="1">_xlfn.IFNA(IF(VLOOKUP(Pres_2022_T1!CA349,LiaisonPolitique!$A$2:$C$13,3,FALSE)='Resultat (1)'!$A$1,Pres_2022_T1!CC349,0),0)</f>
        <v>2943</v>
      </c>
      <c r="BM349">
        <f ca="1">_xlfn.IFNA(IF(VLOOKUP(Pres_2022_T1!CH349,LiaisonPolitique!$A$2:$C$13,3,FALSE)='Resultat (1)'!$A$1,Pres_2022_T1!CJ349,0),0)</f>
        <v>0</v>
      </c>
      <c r="BT349">
        <f ca="1">_xlfn.IFNA(IF(VLOOKUP(Pres_2022_T1!CO349,LiaisonPolitique!$A$2:$C$13,3,FALSE)='Resultat (1)'!$A$1,Pres_2022_T1!CQ349,0),0)</f>
        <v>334</v>
      </c>
      <c r="CA349">
        <f ca="1">_xlfn.IFNA(IF(VLOOKUP(Pres_2022_T1!CV349,LiaisonPolitique!$A$2:$C$13,3,FALSE)='Resultat (1)'!$A$1,Pres_2022_T1!CX349,0),0)</f>
        <v>0</v>
      </c>
      <c r="CH349">
        <f t="shared" ca="1" si="5"/>
        <v>17305</v>
      </c>
    </row>
    <row r="350" spans="1:86" x14ac:dyDescent="0.6">
      <c r="A350" t="str">
        <v>68_06</v>
      </c>
      <c r="B350">
        <f ca="1">_xlfn.IFNA(IF(VLOOKUP(Pres_2022_T1!W350,LiaisonPolitique!$A$2:$C$13,3,FALSE)='Resultat (1)'!$A$1,Pres_2022_T1!Y350,0),0)</f>
        <v>334</v>
      </c>
      <c r="I350">
        <f ca="1">_xlfn.IFNA(IF(VLOOKUP(Pres_2022_T1!AD350,LiaisonPolitique!$A$2:$C$13,3,FALSE)='Resultat (1)'!$A$1,Pres_2022_T1!AF350,0),0)</f>
        <v>808</v>
      </c>
      <c r="P350">
        <f ca="1">_xlfn.IFNA(IF(VLOOKUP(Pres_2022_T1!AK350,LiaisonPolitique!$A$2:$C$13,3,FALSE)='Resultat (1)'!$A$1,Pres_2022_T1!AM350,0),0)</f>
        <v>0</v>
      </c>
      <c r="W350">
        <f ca="1">_xlfn.IFNA(IF(VLOOKUP(Pres_2022_T1!AR350,LiaisonPolitique!$A$2:$C$13,3,FALSE)='Resultat (1)'!$A$1,Pres_2022_T1!AT350,0),0)</f>
        <v>0</v>
      </c>
      <c r="AD350">
        <f ca="1">_xlfn.IFNA(IF(VLOOKUP(Pres_2022_T1!AY350,LiaisonPolitique!$A$2:$C$13,3,FALSE)='Resultat (1)'!$A$1,Pres_2022_T1!BA350,0),0)</f>
        <v>0</v>
      </c>
      <c r="AK350">
        <f ca="1">_xlfn.IFNA(IF(VLOOKUP(Pres_2022_T1!BF350,LiaisonPolitique!$A$2:$C$13,3,FALSE)='Resultat (1)'!$A$1,Pres_2022_T1!BH350,0),0)</f>
        <v>0</v>
      </c>
      <c r="AR350">
        <f ca="1">_xlfn.IFNA(IF(VLOOKUP(Pres_2022_T1!BM350,LiaisonPolitique!$A$2:$C$13,3,FALSE)='Resultat (1)'!$A$1,Pres_2022_T1!BO350,0),0)</f>
        <v>14358</v>
      </c>
      <c r="AY350">
        <f ca="1">_xlfn.IFNA(IF(VLOOKUP(Pres_2022_T1!BT350,LiaisonPolitique!$A$2:$C$13,3,FALSE)='Resultat (1)'!$A$1,Pres_2022_T1!BV350,0),0)</f>
        <v>799</v>
      </c>
      <c r="BF350">
        <f ca="1">_xlfn.IFNA(IF(VLOOKUP(Pres_2022_T1!CA350,LiaisonPolitique!$A$2:$C$13,3,FALSE)='Resultat (1)'!$A$1,Pres_2022_T1!CC350,0),0)</f>
        <v>2731</v>
      </c>
      <c r="BM350">
        <f ca="1">_xlfn.IFNA(IF(VLOOKUP(Pres_2022_T1!CH350,LiaisonPolitique!$A$2:$C$13,3,FALSE)='Resultat (1)'!$A$1,Pres_2022_T1!CJ350,0),0)</f>
        <v>0</v>
      </c>
      <c r="BT350">
        <f ca="1">_xlfn.IFNA(IF(VLOOKUP(Pres_2022_T1!CO350,LiaisonPolitique!$A$2:$C$13,3,FALSE)='Resultat (1)'!$A$1,Pres_2022_T1!CQ350,0),0)</f>
        <v>470</v>
      </c>
      <c r="CA350">
        <f ca="1">_xlfn.IFNA(IF(VLOOKUP(Pres_2022_T1!CV350,LiaisonPolitique!$A$2:$C$13,3,FALSE)='Resultat (1)'!$A$1,Pres_2022_T1!CX350,0),0)</f>
        <v>0</v>
      </c>
      <c r="CH350">
        <f t="shared" ca="1" si="5"/>
        <v>19500</v>
      </c>
    </row>
    <row r="351" spans="1:86" x14ac:dyDescent="0.6">
      <c r="A351" t="str">
        <v>69_01</v>
      </c>
      <c r="B351">
        <f ca="1">_xlfn.IFNA(IF(VLOOKUP(Pres_2022_T1!W351,LiaisonPolitique!$A$2:$C$13,3,FALSE)='Resultat (1)'!$A$1,Pres_2022_T1!Y351,0),0)</f>
        <v>205</v>
      </c>
      <c r="I351">
        <f ca="1">_xlfn.IFNA(IF(VLOOKUP(Pres_2022_T1!AD351,LiaisonPolitique!$A$2:$C$13,3,FALSE)='Resultat (1)'!$A$1,Pres_2022_T1!AF351,0),0)</f>
        <v>975</v>
      </c>
      <c r="P351">
        <f ca="1">_xlfn.IFNA(IF(VLOOKUP(Pres_2022_T1!AK351,LiaisonPolitique!$A$2:$C$13,3,FALSE)='Resultat (1)'!$A$1,Pres_2022_T1!AM351,0),0)</f>
        <v>0</v>
      </c>
      <c r="W351">
        <f ca="1">_xlfn.IFNA(IF(VLOOKUP(Pres_2022_T1!AR351,LiaisonPolitique!$A$2:$C$13,3,FALSE)='Resultat (1)'!$A$1,Pres_2022_T1!AT351,0),0)</f>
        <v>0</v>
      </c>
      <c r="AD351">
        <f ca="1">_xlfn.IFNA(IF(VLOOKUP(Pres_2022_T1!AY351,LiaisonPolitique!$A$2:$C$13,3,FALSE)='Resultat (1)'!$A$1,Pres_2022_T1!BA351,0),0)</f>
        <v>0</v>
      </c>
      <c r="AK351">
        <f ca="1">_xlfn.IFNA(IF(VLOOKUP(Pres_2022_T1!BF351,LiaisonPolitique!$A$2:$C$13,3,FALSE)='Resultat (1)'!$A$1,Pres_2022_T1!BH351,0),0)</f>
        <v>0</v>
      </c>
      <c r="AR351">
        <f ca="1">_xlfn.IFNA(IF(VLOOKUP(Pres_2022_T1!BM351,LiaisonPolitique!$A$2:$C$13,3,FALSE)='Resultat (1)'!$A$1,Pres_2022_T1!BO351,0),0)</f>
        <v>17758</v>
      </c>
      <c r="AY351">
        <f ca="1">_xlfn.IFNA(IF(VLOOKUP(Pres_2022_T1!BT351,LiaisonPolitique!$A$2:$C$13,3,FALSE)='Resultat (1)'!$A$1,Pres_2022_T1!BV351,0),0)</f>
        <v>1086</v>
      </c>
      <c r="BF351">
        <f ca="1">_xlfn.IFNA(IF(VLOOKUP(Pres_2022_T1!CA351,LiaisonPolitique!$A$2:$C$13,3,FALSE)='Resultat (1)'!$A$1,Pres_2022_T1!CC351,0),0)</f>
        <v>4002</v>
      </c>
      <c r="BM351">
        <f ca="1">_xlfn.IFNA(IF(VLOOKUP(Pres_2022_T1!CH351,LiaisonPolitique!$A$2:$C$13,3,FALSE)='Resultat (1)'!$A$1,Pres_2022_T1!CJ351,0),0)</f>
        <v>0</v>
      </c>
      <c r="BT351">
        <f ca="1">_xlfn.IFNA(IF(VLOOKUP(Pres_2022_T1!CO351,LiaisonPolitique!$A$2:$C$13,3,FALSE)='Resultat (1)'!$A$1,Pres_2022_T1!CQ351,0),0)</f>
        <v>343</v>
      </c>
      <c r="CA351">
        <f ca="1">_xlfn.IFNA(IF(VLOOKUP(Pres_2022_T1!CV351,LiaisonPolitique!$A$2:$C$13,3,FALSE)='Resultat (1)'!$A$1,Pres_2022_T1!CX351,0),0)</f>
        <v>0</v>
      </c>
      <c r="CH351">
        <f t="shared" ca="1" si="5"/>
        <v>24369</v>
      </c>
    </row>
    <row r="352" spans="1:86" x14ac:dyDescent="0.6">
      <c r="A352" t="str">
        <v>69_02</v>
      </c>
      <c r="B352">
        <f ca="1">_xlfn.IFNA(IF(VLOOKUP(Pres_2022_T1!W352,LiaisonPolitique!$A$2:$C$13,3,FALSE)='Resultat (1)'!$A$1,Pres_2022_T1!Y352,0),0)</f>
        <v>198</v>
      </c>
      <c r="I352">
        <f ca="1">_xlfn.IFNA(IF(VLOOKUP(Pres_2022_T1!AD352,LiaisonPolitique!$A$2:$C$13,3,FALSE)='Resultat (1)'!$A$1,Pres_2022_T1!AF352,0),0)</f>
        <v>883</v>
      </c>
      <c r="P352">
        <f ca="1">_xlfn.IFNA(IF(VLOOKUP(Pres_2022_T1!AK352,LiaisonPolitique!$A$2:$C$13,3,FALSE)='Resultat (1)'!$A$1,Pres_2022_T1!AM352,0),0)</f>
        <v>0</v>
      </c>
      <c r="W352">
        <f ca="1">_xlfn.IFNA(IF(VLOOKUP(Pres_2022_T1!AR352,LiaisonPolitique!$A$2:$C$13,3,FALSE)='Resultat (1)'!$A$1,Pres_2022_T1!AT352,0),0)</f>
        <v>0</v>
      </c>
      <c r="AD352">
        <f ca="1">_xlfn.IFNA(IF(VLOOKUP(Pres_2022_T1!AY352,LiaisonPolitique!$A$2:$C$13,3,FALSE)='Resultat (1)'!$A$1,Pres_2022_T1!BA352,0),0)</f>
        <v>0</v>
      </c>
      <c r="AK352">
        <f ca="1">_xlfn.IFNA(IF(VLOOKUP(Pres_2022_T1!BF352,LiaisonPolitique!$A$2:$C$13,3,FALSE)='Resultat (1)'!$A$1,Pres_2022_T1!BH352,0),0)</f>
        <v>0</v>
      </c>
      <c r="AR352">
        <f ca="1">_xlfn.IFNA(IF(VLOOKUP(Pres_2022_T1!BM352,LiaisonPolitique!$A$2:$C$13,3,FALSE)='Resultat (1)'!$A$1,Pres_2022_T1!BO352,0),0)</f>
        <v>20056</v>
      </c>
      <c r="AY352">
        <f ca="1">_xlfn.IFNA(IF(VLOOKUP(Pres_2022_T1!BT352,LiaisonPolitique!$A$2:$C$13,3,FALSE)='Resultat (1)'!$A$1,Pres_2022_T1!BV352,0),0)</f>
        <v>1187</v>
      </c>
      <c r="BF352">
        <f ca="1">_xlfn.IFNA(IF(VLOOKUP(Pres_2022_T1!CA352,LiaisonPolitique!$A$2:$C$13,3,FALSE)='Resultat (1)'!$A$1,Pres_2022_T1!CC352,0),0)</f>
        <v>4726</v>
      </c>
      <c r="BM352">
        <f ca="1">_xlfn.IFNA(IF(VLOOKUP(Pres_2022_T1!CH352,LiaisonPolitique!$A$2:$C$13,3,FALSE)='Resultat (1)'!$A$1,Pres_2022_T1!CJ352,0),0)</f>
        <v>0</v>
      </c>
      <c r="BT352">
        <f ca="1">_xlfn.IFNA(IF(VLOOKUP(Pres_2022_T1!CO352,LiaisonPolitique!$A$2:$C$13,3,FALSE)='Resultat (1)'!$A$1,Pres_2022_T1!CQ352,0),0)</f>
        <v>390</v>
      </c>
      <c r="CA352">
        <f ca="1">_xlfn.IFNA(IF(VLOOKUP(Pres_2022_T1!CV352,LiaisonPolitique!$A$2:$C$13,3,FALSE)='Resultat (1)'!$A$1,Pres_2022_T1!CX352,0),0)</f>
        <v>0</v>
      </c>
      <c r="CH352">
        <f t="shared" ca="1" si="5"/>
        <v>27440</v>
      </c>
    </row>
    <row r="353" spans="1:86" x14ac:dyDescent="0.6">
      <c r="A353" t="str">
        <v>69_03</v>
      </c>
      <c r="B353">
        <f ca="1">_xlfn.IFNA(IF(VLOOKUP(Pres_2022_T1!W353,LiaisonPolitique!$A$2:$C$13,3,FALSE)='Resultat (1)'!$A$1,Pres_2022_T1!Y353,0),0)</f>
        <v>232</v>
      </c>
      <c r="I353">
        <f ca="1">_xlfn.IFNA(IF(VLOOKUP(Pres_2022_T1!AD353,LiaisonPolitique!$A$2:$C$13,3,FALSE)='Resultat (1)'!$A$1,Pres_2022_T1!AF353,0),0)</f>
        <v>1013</v>
      </c>
      <c r="P353">
        <f ca="1">_xlfn.IFNA(IF(VLOOKUP(Pres_2022_T1!AK353,LiaisonPolitique!$A$2:$C$13,3,FALSE)='Resultat (1)'!$A$1,Pres_2022_T1!AM353,0),0)</f>
        <v>0</v>
      </c>
      <c r="W353">
        <f ca="1">_xlfn.IFNA(IF(VLOOKUP(Pres_2022_T1!AR353,LiaisonPolitique!$A$2:$C$13,3,FALSE)='Resultat (1)'!$A$1,Pres_2022_T1!AT353,0),0)</f>
        <v>0</v>
      </c>
      <c r="AD353">
        <f ca="1">_xlfn.IFNA(IF(VLOOKUP(Pres_2022_T1!AY353,LiaisonPolitique!$A$2:$C$13,3,FALSE)='Resultat (1)'!$A$1,Pres_2022_T1!BA353,0),0)</f>
        <v>0</v>
      </c>
      <c r="AK353">
        <f ca="1">_xlfn.IFNA(IF(VLOOKUP(Pres_2022_T1!BF353,LiaisonPolitique!$A$2:$C$13,3,FALSE)='Resultat (1)'!$A$1,Pres_2022_T1!BH353,0),0)</f>
        <v>0</v>
      </c>
      <c r="AR353">
        <f ca="1">_xlfn.IFNA(IF(VLOOKUP(Pres_2022_T1!BM353,LiaisonPolitique!$A$2:$C$13,3,FALSE)='Resultat (1)'!$A$1,Pres_2022_T1!BO353,0),0)</f>
        <v>20233</v>
      </c>
      <c r="AY353">
        <f ca="1">_xlfn.IFNA(IF(VLOOKUP(Pres_2022_T1!BT353,LiaisonPolitique!$A$2:$C$13,3,FALSE)='Resultat (1)'!$A$1,Pres_2022_T1!BV353,0),0)</f>
        <v>1290</v>
      </c>
      <c r="BF353">
        <f ca="1">_xlfn.IFNA(IF(VLOOKUP(Pres_2022_T1!CA353,LiaisonPolitique!$A$2:$C$13,3,FALSE)='Resultat (1)'!$A$1,Pres_2022_T1!CC353,0),0)</f>
        <v>4674</v>
      </c>
      <c r="BM353">
        <f ca="1">_xlfn.IFNA(IF(VLOOKUP(Pres_2022_T1!CH353,LiaisonPolitique!$A$2:$C$13,3,FALSE)='Resultat (1)'!$A$1,Pres_2022_T1!CJ353,0),0)</f>
        <v>0</v>
      </c>
      <c r="BT353">
        <f ca="1">_xlfn.IFNA(IF(VLOOKUP(Pres_2022_T1!CO353,LiaisonPolitique!$A$2:$C$13,3,FALSE)='Resultat (1)'!$A$1,Pres_2022_T1!CQ353,0),0)</f>
        <v>391</v>
      </c>
      <c r="CA353">
        <f ca="1">_xlfn.IFNA(IF(VLOOKUP(Pres_2022_T1!CV353,LiaisonPolitique!$A$2:$C$13,3,FALSE)='Resultat (1)'!$A$1,Pres_2022_T1!CX353,0),0)</f>
        <v>0</v>
      </c>
      <c r="CH353">
        <f t="shared" ca="1" si="5"/>
        <v>27833</v>
      </c>
    </row>
    <row r="354" spans="1:86" x14ac:dyDescent="0.6">
      <c r="A354" t="str">
        <v>69_04</v>
      </c>
      <c r="B354">
        <f ca="1">_xlfn.IFNA(IF(VLOOKUP(Pres_2022_T1!W354,LiaisonPolitique!$A$2:$C$13,3,FALSE)='Resultat (1)'!$A$1,Pres_2022_T1!Y354,0),0)</f>
        <v>193</v>
      </c>
      <c r="I354">
        <f ca="1">_xlfn.IFNA(IF(VLOOKUP(Pres_2022_T1!AD354,LiaisonPolitique!$A$2:$C$13,3,FALSE)='Resultat (1)'!$A$1,Pres_2022_T1!AF354,0),0)</f>
        <v>970</v>
      </c>
      <c r="P354">
        <f ca="1">_xlfn.IFNA(IF(VLOOKUP(Pres_2022_T1!AK354,LiaisonPolitique!$A$2:$C$13,3,FALSE)='Resultat (1)'!$A$1,Pres_2022_T1!AM354,0),0)</f>
        <v>0</v>
      </c>
      <c r="W354">
        <f ca="1">_xlfn.IFNA(IF(VLOOKUP(Pres_2022_T1!AR354,LiaisonPolitique!$A$2:$C$13,3,FALSE)='Resultat (1)'!$A$1,Pres_2022_T1!AT354,0),0)</f>
        <v>0</v>
      </c>
      <c r="AD354">
        <f ca="1">_xlfn.IFNA(IF(VLOOKUP(Pres_2022_T1!AY354,LiaisonPolitique!$A$2:$C$13,3,FALSE)='Resultat (1)'!$A$1,Pres_2022_T1!BA354,0),0)</f>
        <v>0</v>
      </c>
      <c r="AK354">
        <f ca="1">_xlfn.IFNA(IF(VLOOKUP(Pres_2022_T1!BF354,LiaisonPolitique!$A$2:$C$13,3,FALSE)='Resultat (1)'!$A$1,Pres_2022_T1!BH354,0),0)</f>
        <v>0</v>
      </c>
      <c r="AR354">
        <f ca="1">_xlfn.IFNA(IF(VLOOKUP(Pres_2022_T1!BM354,LiaisonPolitique!$A$2:$C$13,3,FALSE)='Resultat (1)'!$A$1,Pres_2022_T1!BO354,0),0)</f>
        <v>15320</v>
      </c>
      <c r="AY354">
        <f ca="1">_xlfn.IFNA(IF(VLOOKUP(Pres_2022_T1!BT354,LiaisonPolitique!$A$2:$C$13,3,FALSE)='Resultat (1)'!$A$1,Pres_2022_T1!BV354,0),0)</f>
        <v>1235</v>
      </c>
      <c r="BF354">
        <f ca="1">_xlfn.IFNA(IF(VLOOKUP(Pres_2022_T1!CA354,LiaisonPolitique!$A$2:$C$13,3,FALSE)='Resultat (1)'!$A$1,Pres_2022_T1!CC354,0),0)</f>
        <v>4705</v>
      </c>
      <c r="BM354">
        <f ca="1">_xlfn.IFNA(IF(VLOOKUP(Pres_2022_T1!CH354,LiaisonPolitique!$A$2:$C$13,3,FALSE)='Resultat (1)'!$A$1,Pres_2022_T1!CJ354,0),0)</f>
        <v>0</v>
      </c>
      <c r="BT354">
        <f ca="1">_xlfn.IFNA(IF(VLOOKUP(Pres_2022_T1!CO354,LiaisonPolitique!$A$2:$C$13,3,FALSE)='Resultat (1)'!$A$1,Pres_2022_T1!CQ354,0),0)</f>
        <v>288</v>
      </c>
      <c r="CA354">
        <f ca="1">_xlfn.IFNA(IF(VLOOKUP(Pres_2022_T1!CV354,LiaisonPolitique!$A$2:$C$13,3,FALSE)='Resultat (1)'!$A$1,Pres_2022_T1!CX354,0),0)</f>
        <v>0</v>
      </c>
      <c r="CH354">
        <f t="shared" ca="1" si="5"/>
        <v>22711</v>
      </c>
    </row>
    <row r="355" spans="1:86" x14ac:dyDescent="0.6">
      <c r="A355" t="str">
        <v>69_05</v>
      </c>
      <c r="B355">
        <f ca="1">_xlfn.IFNA(IF(VLOOKUP(Pres_2022_T1!W355,LiaisonPolitique!$A$2:$C$13,3,FALSE)='Resultat (1)'!$A$1,Pres_2022_T1!Y355,0),0)</f>
        <v>218</v>
      </c>
      <c r="I355">
        <f ca="1">_xlfn.IFNA(IF(VLOOKUP(Pres_2022_T1!AD355,LiaisonPolitique!$A$2:$C$13,3,FALSE)='Resultat (1)'!$A$1,Pres_2022_T1!AF355,0),0)</f>
        <v>1019</v>
      </c>
      <c r="P355">
        <f ca="1">_xlfn.IFNA(IF(VLOOKUP(Pres_2022_T1!AK355,LiaisonPolitique!$A$2:$C$13,3,FALSE)='Resultat (1)'!$A$1,Pres_2022_T1!AM355,0),0)</f>
        <v>0</v>
      </c>
      <c r="W355">
        <f ca="1">_xlfn.IFNA(IF(VLOOKUP(Pres_2022_T1!AR355,LiaisonPolitique!$A$2:$C$13,3,FALSE)='Resultat (1)'!$A$1,Pres_2022_T1!AT355,0),0)</f>
        <v>0</v>
      </c>
      <c r="AD355">
        <f ca="1">_xlfn.IFNA(IF(VLOOKUP(Pres_2022_T1!AY355,LiaisonPolitique!$A$2:$C$13,3,FALSE)='Resultat (1)'!$A$1,Pres_2022_T1!BA355,0),0)</f>
        <v>0</v>
      </c>
      <c r="AK355">
        <f ca="1">_xlfn.IFNA(IF(VLOOKUP(Pres_2022_T1!BF355,LiaisonPolitique!$A$2:$C$13,3,FALSE)='Resultat (1)'!$A$1,Pres_2022_T1!BH355,0),0)</f>
        <v>0</v>
      </c>
      <c r="AR355">
        <f ca="1">_xlfn.IFNA(IF(VLOOKUP(Pres_2022_T1!BM355,LiaisonPolitique!$A$2:$C$13,3,FALSE)='Resultat (1)'!$A$1,Pres_2022_T1!BO355,0),0)</f>
        <v>12208</v>
      </c>
      <c r="AY355">
        <f ca="1">_xlfn.IFNA(IF(VLOOKUP(Pres_2022_T1!BT355,LiaisonPolitique!$A$2:$C$13,3,FALSE)='Resultat (1)'!$A$1,Pres_2022_T1!BV355,0),0)</f>
        <v>1134</v>
      </c>
      <c r="BF355">
        <f ca="1">_xlfn.IFNA(IF(VLOOKUP(Pres_2022_T1!CA355,LiaisonPolitique!$A$2:$C$13,3,FALSE)='Resultat (1)'!$A$1,Pres_2022_T1!CC355,0),0)</f>
        <v>4229</v>
      </c>
      <c r="BM355">
        <f ca="1">_xlfn.IFNA(IF(VLOOKUP(Pres_2022_T1!CH355,LiaisonPolitique!$A$2:$C$13,3,FALSE)='Resultat (1)'!$A$1,Pres_2022_T1!CJ355,0),0)</f>
        <v>0</v>
      </c>
      <c r="BT355">
        <f ca="1">_xlfn.IFNA(IF(VLOOKUP(Pres_2022_T1!CO355,LiaisonPolitique!$A$2:$C$13,3,FALSE)='Resultat (1)'!$A$1,Pres_2022_T1!CQ355,0),0)</f>
        <v>390</v>
      </c>
      <c r="CA355">
        <f ca="1">_xlfn.IFNA(IF(VLOOKUP(Pres_2022_T1!CV355,LiaisonPolitique!$A$2:$C$13,3,FALSE)='Resultat (1)'!$A$1,Pres_2022_T1!CX355,0),0)</f>
        <v>0</v>
      </c>
      <c r="CH355">
        <f t="shared" ca="1" si="5"/>
        <v>19198</v>
      </c>
    </row>
    <row r="356" spans="1:86" x14ac:dyDescent="0.6">
      <c r="A356" t="str">
        <v>69_06</v>
      </c>
      <c r="B356">
        <f ca="1">_xlfn.IFNA(IF(VLOOKUP(Pres_2022_T1!W356,LiaisonPolitique!$A$2:$C$13,3,FALSE)='Resultat (1)'!$A$1,Pres_2022_T1!Y356,0),0)</f>
        <v>265</v>
      </c>
      <c r="I356">
        <f ca="1">_xlfn.IFNA(IF(VLOOKUP(Pres_2022_T1!AD356,LiaisonPolitique!$A$2:$C$13,3,FALSE)='Resultat (1)'!$A$1,Pres_2022_T1!AF356,0),0)</f>
        <v>1201</v>
      </c>
      <c r="P356">
        <f ca="1">_xlfn.IFNA(IF(VLOOKUP(Pres_2022_T1!AK356,LiaisonPolitique!$A$2:$C$13,3,FALSE)='Resultat (1)'!$A$1,Pres_2022_T1!AM356,0),0)</f>
        <v>0</v>
      </c>
      <c r="W356">
        <f ca="1">_xlfn.IFNA(IF(VLOOKUP(Pres_2022_T1!AR356,LiaisonPolitique!$A$2:$C$13,3,FALSE)='Resultat (1)'!$A$1,Pres_2022_T1!AT356,0),0)</f>
        <v>0</v>
      </c>
      <c r="AD356">
        <f ca="1">_xlfn.IFNA(IF(VLOOKUP(Pres_2022_T1!AY356,LiaisonPolitique!$A$2:$C$13,3,FALSE)='Resultat (1)'!$A$1,Pres_2022_T1!BA356,0),0)</f>
        <v>0</v>
      </c>
      <c r="AK356">
        <f ca="1">_xlfn.IFNA(IF(VLOOKUP(Pres_2022_T1!BF356,LiaisonPolitique!$A$2:$C$13,3,FALSE)='Resultat (1)'!$A$1,Pres_2022_T1!BH356,0),0)</f>
        <v>0</v>
      </c>
      <c r="AR356">
        <f ca="1">_xlfn.IFNA(IF(VLOOKUP(Pres_2022_T1!BM356,LiaisonPolitique!$A$2:$C$13,3,FALSE)='Resultat (1)'!$A$1,Pres_2022_T1!BO356,0),0)</f>
        <v>23803</v>
      </c>
      <c r="AY356">
        <f ca="1">_xlfn.IFNA(IF(VLOOKUP(Pres_2022_T1!BT356,LiaisonPolitique!$A$2:$C$13,3,FALSE)='Resultat (1)'!$A$1,Pres_2022_T1!BV356,0),0)</f>
        <v>1355</v>
      </c>
      <c r="BF356">
        <f ca="1">_xlfn.IFNA(IF(VLOOKUP(Pres_2022_T1!CA356,LiaisonPolitique!$A$2:$C$13,3,FALSE)='Resultat (1)'!$A$1,Pres_2022_T1!CC356,0),0)</f>
        <v>3975</v>
      </c>
      <c r="BM356">
        <f ca="1">_xlfn.IFNA(IF(VLOOKUP(Pres_2022_T1!CH356,LiaisonPolitique!$A$2:$C$13,3,FALSE)='Resultat (1)'!$A$1,Pres_2022_T1!CJ356,0),0)</f>
        <v>0</v>
      </c>
      <c r="BT356">
        <f ca="1">_xlfn.IFNA(IF(VLOOKUP(Pres_2022_T1!CO356,LiaisonPolitique!$A$2:$C$13,3,FALSE)='Resultat (1)'!$A$1,Pres_2022_T1!CQ356,0),0)</f>
        <v>458</v>
      </c>
      <c r="CA356">
        <f ca="1">_xlfn.IFNA(IF(VLOOKUP(Pres_2022_T1!CV356,LiaisonPolitique!$A$2:$C$13,3,FALSE)='Resultat (1)'!$A$1,Pres_2022_T1!CX356,0),0)</f>
        <v>0</v>
      </c>
      <c r="CH356">
        <f t="shared" ca="1" si="5"/>
        <v>31057</v>
      </c>
    </row>
    <row r="357" spans="1:86" x14ac:dyDescent="0.6">
      <c r="A357" t="str">
        <v>69_07</v>
      </c>
      <c r="B357">
        <f ca="1">_xlfn.IFNA(IF(VLOOKUP(Pres_2022_T1!W357,LiaisonPolitique!$A$2:$C$13,3,FALSE)='Resultat (1)'!$A$1,Pres_2022_T1!Y357,0),0)</f>
        <v>233</v>
      </c>
      <c r="I357">
        <f ca="1">_xlfn.IFNA(IF(VLOOKUP(Pres_2022_T1!AD357,LiaisonPolitique!$A$2:$C$13,3,FALSE)='Resultat (1)'!$A$1,Pres_2022_T1!AF357,0),0)</f>
        <v>876</v>
      </c>
      <c r="P357">
        <f ca="1">_xlfn.IFNA(IF(VLOOKUP(Pres_2022_T1!AK357,LiaisonPolitique!$A$2:$C$13,3,FALSE)='Resultat (1)'!$A$1,Pres_2022_T1!AM357,0),0)</f>
        <v>0</v>
      </c>
      <c r="W357">
        <f ca="1">_xlfn.IFNA(IF(VLOOKUP(Pres_2022_T1!AR357,LiaisonPolitique!$A$2:$C$13,3,FALSE)='Resultat (1)'!$A$1,Pres_2022_T1!AT357,0),0)</f>
        <v>0</v>
      </c>
      <c r="AD357">
        <f ca="1">_xlfn.IFNA(IF(VLOOKUP(Pres_2022_T1!AY357,LiaisonPolitique!$A$2:$C$13,3,FALSE)='Resultat (1)'!$A$1,Pres_2022_T1!BA357,0),0)</f>
        <v>0</v>
      </c>
      <c r="AK357">
        <f ca="1">_xlfn.IFNA(IF(VLOOKUP(Pres_2022_T1!BF357,LiaisonPolitique!$A$2:$C$13,3,FALSE)='Resultat (1)'!$A$1,Pres_2022_T1!BH357,0),0)</f>
        <v>0</v>
      </c>
      <c r="AR357">
        <f ca="1">_xlfn.IFNA(IF(VLOOKUP(Pres_2022_T1!BM357,LiaisonPolitique!$A$2:$C$13,3,FALSE)='Resultat (1)'!$A$1,Pres_2022_T1!BO357,0),0)</f>
        <v>18028</v>
      </c>
      <c r="AY357">
        <f ca="1">_xlfn.IFNA(IF(VLOOKUP(Pres_2022_T1!BT357,LiaisonPolitique!$A$2:$C$13,3,FALSE)='Resultat (1)'!$A$1,Pres_2022_T1!BV357,0),0)</f>
        <v>833</v>
      </c>
      <c r="BF357">
        <f ca="1">_xlfn.IFNA(IF(VLOOKUP(Pres_2022_T1!CA357,LiaisonPolitique!$A$2:$C$13,3,FALSE)='Resultat (1)'!$A$1,Pres_2022_T1!CC357,0),0)</f>
        <v>1978</v>
      </c>
      <c r="BM357">
        <f ca="1">_xlfn.IFNA(IF(VLOOKUP(Pres_2022_T1!CH357,LiaisonPolitique!$A$2:$C$13,3,FALSE)='Resultat (1)'!$A$1,Pres_2022_T1!CJ357,0),0)</f>
        <v>0</v>
      </c>
      <c r="BT357">
        <f ca="1">_xlfn.IFNA(IF(VLOOKUP(Pres_2022_T1!CO357,LiaisonPolitique!$A$2:$C$13,3,FALSE)='Resultat (1)'!$A$1,Pres_2022_T1!CQ357,0),0)</f>
        <v>275</v>
      </c>
      <c r="CA357">
        <f ca="1">_xlfn.IFNA(IF(VLOOKUP(Pres_2022_T1!CV357,LiaisonPolitique!$A$2:$C$13,3,FALSE)='Resultat (1)'!$A$1,Pres_2022_T1!CX357,0),0)</f>
        <v>0</v>
      </c>
      <c r="CH357">
        <f t="shared" ca="1" si="5"/>
        <v>22223</v>
      </c>
    </row>
    <row r="358" spans="1:86" x14ac:dyDescent="0.6">
      <c r="A358" t="str">
        <v>69_08</v>
      </c>
      <c r="B358">
        <f ca="1">_xlfn.IFNA(IF(VLOOKUP(Pres_2022_T1!W358,LiaisonPolitique!$A$2:$C$13,3,FALSE)='Resultat (1)'!$A$1,Pres_2022_T1!Y358,0),0)</f>
        <v>367</v>
      </c>
      <c r="I358">
        <f ca="1">_xlfn.IFNA(IF(VLOOKUP(Pres_2022_T1!AD358,LiaisonPolitique!$A$2:$C$13,3,FALSE)='Resultat (1)'!$A$1,Pres_2022_T1!AF358,0),0)</f>
        <v>1321</v>
      </c>
      <c r="P358">
        <f ca="1">_xlfn.IFNA(IF(VLOOKUP(Pres_2022_T1!AK358,LiaisonPolitique!$A$2:$C$13,3,FALSE)='Resultat (1)'!$A$1,Pres_2022_T1!AM358,0),0)</f>
        <v>0</v>
      </c>
      <c r="W358">
        <f ca="1">_xlfn.IFNA(IF(VLOOKUP(Pres_2022_T1!AR358,LiaisonPolitique!$A$2:$C$13,3,FALSE)='Resultat (1)'!$A$1,Pres_2022_T1!AT358,0),0)</f>
        <v>0</v>
      </c>
      <c r="AD358">
        <f ca="1">_xlfn.IFNA(IF(VLOOKUP(Pres_2022_T1!AY358,LiaisonPolitique!$A$2:$C$13,3,FALSE)='Resultat (1)'!$A$1,Pres_2022_T1!BA358,0),0)</f>
        <v>0</v>
      </c>
      <c r="AK358">
        <f ca="1">_xlfn.IFNA(IF(VLOOKUP(Pres_2022_T1!BF358,LiaisonPolitique!$A$2:$C$13,3,FALSE)='Resultat (1)'!$A$1,Pres_2022_T1!BH358,0),0)</f>
        <v>0</v>
      </c>
      <c r="AR358">
        <f ca="1">_xlfn.IFNA(IF(VLOOKUP(Pres_2022_T1!BM358,LiaisonPolitique!$A$2:$C$13,3,FALSE)='Resultat (1)'!$A$1,Pres_2022_T1!BO358,0),0)</f>
        <v>13694</v>
      </c>
      <c r="AY358">
        <f ca="1">_xlfn.IFNA(IF(VLOOKUP(Pres_2022_T1!BT358,LiaisonPolitique!$A$2:$C$13,3,FALSE)='Resultat (1)'!$A$1,Pres_2022_T1!BV358,0),0)</f>
        <v>1203</v>
      </c>
      <c r="BF358">
        <f ca="1">_xlfn.IFNA(IF(VLOOKUP(Pres_2022_T1!CA358,LiaisonPolitique!$A$2:$C$13,3,FALSE)='Resultat (1)'!$A$1,Pres_2022_T1!CC358,0),0)</f>
        <v>4110</v>
      </c>
      <c r="BM358">
        <f ca="1">_xlfn.IFNA(IF(VLOOKUP(Pres_2022_T1!CH358,LiaisonPolitique!$A$2:$C$13,3,FALSE)='Resultat (1)'!$A$1,Pres_2022_T1!CJ358,0),0)</f>
        <v>0</v>
      </c>
      <c r="BT358">
        <f ca="1">_xlfn.IFNA(IF(VLOOKUP(Pres_2022_T1!CO358,LiaisonPolitique!$A$2:$C$13,3,FALSE)='Resultat (1)'!$A$1,Pres_2022_T1!CQ358,0),0)</f>
        <v>435</v>
      </c>
      <c r="CA358">
        <f ca="1">_xlfn.IFNA(IF(VLOOKUP(Pres_2022_T1!CV358,LiaisonPolitique!$A$2:$C$13,3,FALSE)='Resultat (1)'!$A$1,Pres_2022_T1!CX358,0),0)</f>
        <v>0</v>
      </c>
      <c r="CH358">
        <f t="shared" ca="1" si="5"/>
        <v>21130</v>
      </c>
    </row>
    <row r="359" spans="1:86" x14ac:dyDescent="0.6">
      <c r="A359" t="str">
        <v>69_09</v>
      </c>
      <c r="B359">
        <f ca="1">_xlfn.IFNA(IF(VLOOKUP(Pres_2022_T1!W359,LiaisonPolitique!$A$2:$C$13,3,FALSE)='Resultat (1)'!$A$1,Pres_2022_T1!Y359,0),0)</f>
        <v>334</v>
      </c>
      <c r="I359">
        <f ca="1">_xlfn.IFNA(IF(VLOOKUP(Pres_2022_T1!AD359,LiaisonPolitique!$A$2:$C$13,3,FALSE)='Resultat (1)'!$A$1,Pres_2022_T1!AF359,0),0)</f>
        <v>1261</v>
      </c>
      <c r="P359">
        <f ca="1">_xlfn.IFNA(IF(VLOOKUP(Pres_2022_T1!AK359,LiaisonPolitique!$A$2:$C$13,3,FALSE)='Resultat (1)'!$A$1,Pres_2022_T1!AM359,0),0)</f>
        <v>0</v>
      </c>
      <c r="W359">
        <f ca="1">_xlfn.IFNA(IF(VLOOKUP(Pres_2022_T1!AR359,LiaisonPolitique!$A$2:$C$13,3,FALSE)='Resultat (1)'!$A$1,Pres_2022_T1!AT359,0),0)</f>
        <v>0</v>
      </c>
      <c r="AD359">
        <f ca="1">_xlfn.IFNA(IF(VLOOKUP(Pres_2022_T1!AY359,LiaisonPolitique!$A$2:$C$13,3,FALSE)='Resultat (1)'!$A$1,Pres_2022_T1!BA359,0),0)</f>
        <v>0</v>
      </c>
      <c r="AK359">
        <f ca="1">_xlfn.IFNA(IF(VLOOKUP(Pres_2022_T1!BF359,LiaisonPolitique!$A$2:$C$13,3,FALSE)='Resultat (1)'!$A$1,Pres_2022_T1!BH359,0),0)</f>
        <v>0</v>
      </c>
      <c r="AR359">
        <f ca="1">_xlfn.IFNA(IF(VLOOKUP(Pres_2022_T1!BM359,LiaisonPolitique!$A$2:$C$13,3,FALSE)='Resultat (1)'!$A$1,Pres_2022_T1!BO359,0),0)</f>
        <v>12831</v>
      </c>
      <c r="AY359">
        <f ca="1">_xlfn.IFNA(IF(VLOOKUP(Pres_2022_T1!BT359,LiaisonPolitique!$A$2:$C$13,3,FALSE)='Resultat (1)'!$A$1,Pres_2022_T1!BV359,0),0)</f>
        <v>1089</v>
      </c>
      <c r="BF359">
        <f ca="1">_xlfn.IFNA(IF(VLOOKUP(Pres_2022_T1!CA359,LiaisonPolitique!$A$2:$C$13,3,FALSE)='Resultat (1)'!$A$1,Pres_2022_T1!CC359,0),0)</f>
        <v>3447</v>
      </c>
      <c r="BM359">
        <f ca="1">_xlfn.IFNA(IF(VLOOKUP(Pres_2022_T1!CH359,LiaisonPolitique!$A$2:$C$13,3,FALSE)='Resultat (1)'!$A$1,Pres_2022_T1!CJ359,0),0)</f>
        <v>0</v>
      </c>
      <c r="BT359">
        <f ca="1">_xlfn.IFNA(IF(VLOOKUP(Pres_2022_T1!CO359,LiaisonPolitique!$A$2:$C$13,3,FALSE)='Resultat (1)'!$A$1,Pres_2022_T1!CQ359,0),0)</f>
        <v>413</v>
      </c>
      <c r="CA359">
        <f ca="1">_xlfn.IFNA(IF(VLOOKUP(Pres_2022_T1!CV359,LiaisonPolitique!$A$2:$C$13,3,FALSE)='Resultat (1)'!$A$1,Pres_2022_T1!CX359,0),0)</f>
        <v>0</v>
      </c>
      <c r="CH359">
        <f t="shared" ca="1" si="5"/>
        <v>19375</v>
      </c>
    </row>
    <row r="360" spans="1:86" x14ac:dyDescent="0.6">
      <c r="A360" t="str">
        <v>69_10</v>
      </c>
      <c r="B360">
        <f ca="1">_xlfn.IFNA(IF(VLOOKUP(Pres_2022_T1!W360,LiaisonPolitique!$A$2:$C$13,3,FALSE)='Resultat (1)'!$A$1,Pres_2022_T1!Y360,0),0)</f>
        <v>315</v>
      </c>
      <c r="I360">
        <f ca="1">_xlfn.IFNA(IF(VLOOKUP(Pres_2022_T1!AD360,LiaisonPolitique!$A$2:$C$13,3,FALSE)='Resultat (1)'!$A$1,Pres_2022_T1!AF360,0),0)</f>
        <v>1232</v>
      </c>
      <c r="P360">
        <f ca="1">_xlfn.IFNA(IF(VLOOKUP(Pres_2022_T1!AK360,LiaisonPolitique!$A$2:$C$13,3,FALSE)='Resultat (1)'!$A$1,Pres_2022_T1!AM360,0),0)</f>
        <v>0</v>
      </c>
      <c r="W360">
        <f ca="1">_xlfn.IFNA(IF(VLOOKUP(Pres_2022_T1!AR360,LiaisonPolitique!$A$2:$C$13,3,FALSE)='Resultat (1)'!$A$1,Pres_2022_T1!AT360,0),0)</f>
        <v>0</v>
      </c>
      <c r="AD360">
        <f ca="1">_xlfn.IFNA(IF(VLOOKUP(Pres_2022_T1!AY360,LiaisonPolitique!$A$2:$C$13,3,FALSE)='Resultat (1)'!$A$1,Pres_2022_T1!BA360,0),0)</f>
        <v>0</v>
      </c>
      <c r="AK360">
        <f ca="1">_xlfn.IFNA(IF(VLOOKUP(Pres_2022_T1!BF360,LiaisonPolitique!$A$2:$C$13,3,FALSE)='Resultat (1)'!$A$1,Pres_2022_T1!BH360,0),0)</f>
        <v>0</v>
      </c>
      <c r="AR360">
        <f ca="1">_xlfn.IFNA(IF(VLOOKUP(Pres_2022_T1!BM360,LiaisonPolitique!$A$2:$C$13,3,FALSE)='Resultat (1)'!$A$1,Pres_2022_T1!BO360,0),0)</f>
        <v>12725</v>
      </c>
      <c r="AY360">
        <f ca="1">_xlfn.IFNA(IF(VLOOKUP(Pres_2022_T1!BT360,LiaisonPolitique!$A$2:$C$13,3,FALSE)='Resultat (1)'!$A$1,Pres_2022_T1!BV360,0),0)</f>
        <v>1383</v>
      </c>
      <c r="BF360">
        <f ca="1">_xlfn.IFNA(IF(VLOOKUP(Pres_2022_T1!CA360,LiaisonPolitique!$A$2:$C$13,3,FALSE)='Resultat (1)'!$A$1,Pres_2022_T1!CC360,0),0)</f>
        <v>4526</v>
      </c>
      <c r="BM360">
        <f ca="1">_xlfn.IFNA(IF(VLOOKUP(Pres_2022_T1!CH360,LiaisonPolitique!$A$2:$C$13,3,FALSE)='Resultat (1)'!$A$1,Pres_2022_T1!CJ360,0),0)</f>
        <v>0</v>
      </c>
      <c r="BT360">
        <f ca="1">_xlfn.IFNA(IF(VLOOKUP(Pres_2022_T1!CO360,LiaisonPolitique!$A$2:$C$13,3,FALSE)='Resultat (1)'!$A$1,Pres_2022_T1!CQ360,0),0)</f>
        <v>408</v>
      </c>
      <c r="CA360">
        <f ca="1">_xlfn.IFNA(IF(VLOOKUP(Pres_2022_T1!CV360,LiaisonPolitique!$A$2:$C$13,3,FALSE)='Resultat (1)'!$A$1,Pres_2022_T1!CX360,0),0)</f>
        <v>0</v>
      </c>
      <c r="CH360">
        <f t="shared" ca="1" si="5"/>
        <v>20589</v>
      </c>
    </row>
    <row r="361" spans="1:86" x14ac:dyDescent="0.6">
      <c r="A361" t="str">
        <v>69_11</v>
      </c>
      <c r="B361">
        <f ca="1">_xlfn.IFNA(IF(VLOOKUP(Pres_2022_T1!W361,LiaisonPolitique!$A$2:$C$13,3,FALSE)='Resultat (1)'!$A$1,Pres_2022_T1!Y361,0),0)</f>
        <v>359</v>
      </c>
      <c r="I361">
        <f ca="1">_xlfn.IFNA(IF(VLOOKUP(Pres_2022_T1!AD361,LiaisonPolitique!$A$2:$C$13,3,FALSE)='Resultat (1)'!$A$1,Pres_2022_T1!AF361,0),0)</f>
        <v>1554</v>
      </c>
      <c r="P361">
        <f ca="1">_xlfn.IFNA(IF(VLOOKUP(Pres_2022_T1!AK361,LiaisonPolitique!$A$2:$C$13,3,FALSE)='Resultat (1)'!$A$1,Pres_2022_T1!AM361,0),0)</f>
        <v>0</v>
      </c>
      <c r="W361">
        <f ca="1">_xlfn.IFNA(IF(VLOOKUP(Pres_2022_T1!AR361,LiaisonPolitique!$A$2:$C$13,3,FALSE)='Resultat (1)'!$A$1,Pres_2022_T1!AT361,0),0)</f>
        <v>0</v>
      </c>
      <c r="AD361">
        <f ca="1">_xlfn.IFNA(IF(VLOOKUP(Pres_2022_T1!AY361,LiaisonPolitique!$A$2:$C$13,3,FALSE)='Resultat (1)'!$A$1,Pres_2022_T1!BA361,0),0)</f>
        <v>0</v>
      </c>
      <c r="AK361">
        <f ca="1">_xlfn.IFNA(IF(VLOOKUP(Pres_2022_T1!BF361,LiaisonPolitique!$A$2:$C$13,3,FALSE)='Resultat (1)'!$A$1,Pres_2022_T1!BH361,0),0)</f>
        <v>0</v>
      </c>
      <c r="AR361">
        <f ca="1">_xlfn.IFNA(IF(VLOOKUP(Pres_2022_T1!BM361,LiaisonPolitique!$A$2:$C$13,3,FALSE)='Resultat (1)'!$A$1,Pres_2022_T1!BO361,0),0)</f>
        <v>14804</v>
      </c>
      <c r="AY361">
        <f ca="1">_xlfn.IFNA(IF(VLOOKUP(Pres_2022_T1!BT361,LiaisonPolitique!$A$2:$C$13,3,FALSE)='Resultat (1)'!$A$1,Pres_2022_T1!BV361,0),0)</f>
        <v>1176</v>
      </c>
      <c r="BF361">
        <f ca="1">_xlfn.IFNA(IF(VLOOKUP(Pres_2022_T1!CA361,LiaisonPolitique!$A$2:$C$13,3,FALSE)='Resultat (1)'!$A$1,Pres_2022_T1!CC361,0),0)</f>
        <v>3686</v>
      </c>
      <c r="BM361">
        <f ca="1">_xlfn.IFNA(IF(VLOOKUP(Pres_2022_T1!CH361,LiaisonPolitique!$A$2:$C$13,3,FALSE)='Resultat (1)'!$A$1,Pres_2022_T1!CJ361,0),0)</f>
        <v>0</v>
      </c>
      <c r="BT361">
        <f ca="1">_xlfn.IFNA(IF(VLOOKUP(Pres_2022_T1!CO361,LiaisonPolitique!$A$2:$C$13,3,FALSE)='Resultat (1)'!$A$1,Pres_2022_T1!CQ361,0),0)</f>
        <v>418</v>
      </c>
      <c r="CA361">
        <f ca="1">_xlfn.IFNA(IF(VLOOKUP(Pres_2022_T1!CV361,LiaisonPolitique!$A$2:$C$13,3,FALSE)='Resultat (1)'!$A$1,Pres_2022_T1!CX361,0),0)</f>
        <v>0</v>
      </c>
      <c r="CH361">
        <f t="shared" ca="1" si="5"/>
        <v>21997</v>
      </c>
    </row>
    <row r="362" spans="1:86" x14ac:dyDescent="0.6">
      <c r="A362" t="str">
        <v>69_12</v>
      </c>
      <c r="B362">
        <f ca="1">_xlfn.IFNA(IF(VLOOKUP(Pres_2022_T1!W362,LiaisonPolitique!$A$2:$C$13,3,FALSE)='Resultat (1)'!$A$1,Pres_2022_T1!Y362,0),0)</f>
        <v>278</v>
      </c>
      <c r="I362">
        <f ca="1">_xlfn.IFNA(IF(VLOOKUP(Pres_2022_T1!AD362,LiaisonPolitique!$A$2:$C$13,3,FALSE)='Resultat (1)'!$A$1,Pres_2022_T1!AF362,0),0)</f>
        <v>1278</v>
      </c>
      <c r="P362">
        <f ca="1">_xlfn.IFNA(IF(VLOOKUP(Pres_2022_T1!AK362,LiaisonPolitique!$A$2:$C$13,3,FALSE)='Resultat (1)'!$A$1,Pres_2022_T1!AM362,0),0)</f>
        <v>0</v>
      </c>
      <c r="W362">
        <f ca="1">_xlfn.IFNA(IF(VLOOKUP(Pres_2022_T1!AR362,LiaisonPolitique!$A$2:$C$13,3,FALSE)='Resultat (1)'!$A$1,Pres_2022_T1!AT362,0),0)</f>
        <v>0</v>
      </c>
      <c r="AD362">
        <f ca="1">_xlfn.IFNA(IF(VLOOKUP(Pres_2022_T1!AY362,LiaisonPolitique!$A$2:$C$13,3,FALSE)='Resultat (1)'!$A$1,Pres_2022_T1!BA362,0),0)</f>
        <v>0</v>
      </c>
      <c r="AK362">
        <f ca="1">_xlfn.IFNA(IF(VLOOKUP(Pres_2022_T1!BF362,LiaisonPolitique!$A$2:$C$13,3,FALSE)='Resultat (1)'!$A$1,Pres_2022_T1!BH362,0),0)</f>
        <v>0</v>
      </c>
      <c r="AR362">
        <f ca="1">_xlfn.IFNA(IF(VLOOKUP(Pres_2022_T1!BM362,LiaisonPolitique!$A$2:$C$13,3,FALSE)='Resultat (1)'!$A$1,Pres_2022_T1!BO362,0),0)</f>
        <v>13159</v>
      </c>
      <c r="AY362">
        <f ca="1">_xlfn.IFNA(IF(VLOOKUP(Pres_2022_T1!BT362,LiaisonPolitique!$A$2:$C$13,3,FALSE)='Resultat (1)'!$A$1,Pres_2022_T1!BV362,0),0)</f>
        <v>1134</v>
      </c>
      <c r="BF362">
        <f ca="1">_xlfn.IFNA(IF(VLOOKUP(Pres_2022_T1!CA362,LiaisonPolitique!$A$2:$C$13,3,FALSE)='Resultat (1)'!$A$1,Pres_2022_T1!CC362,0),0)</f>
        <v>3599</v>
      </c>
      <c r="BM362">
        <f ca="1">_xlfn.IFNA(IF(VLOOKUP(Pres_2022_T1!CH362,LiaisonPolitique!$A$2:$C$13,3,FALSE)='Resultat (1)'!$A$1,Pres_2022_T1!CJ362,0),0)</f>
        <v>0</v>
      </c>
      <c r="BT362">
        <f ca="1">_xlfn.IFNA(IF(VLOOKUP(Pres_2022_T1!CO362,LiaisonPolitique!$A$2:$C$13,3,FALSE)='Resultat (1)'!$A$1,Pres_2022_T1!CQ362,0),0)</f>
        <v>346</v>
      </c>
      <c r="CA362">
        <f ca="1">_xlfn.IFNA(IF(VLOOKUP(Pres_2022_T1!CV362,LiaisonPolitique!$A$2:$C$13,3,FALSE)='Resultat (1)'!$A$1,Pres_2022_T1!CX362,0),0)</f>
        <v>0</v>
      </c>
      <c r="CH362">
        <f t="shared" ca="1" si="5"/>
        <v>19794</v>
      </c>
    </row>
    <row r="363" spans="1:86" x14ac:dyDescent="0.6">
      <c r="A363" t="str">
        <v>69_13</v>
      </c>
      <c r="B363">
        <f ca="1">_xlfn.IFNA(IF(VLOOKUP(Pres_2022_T1!W363,LiaisonPolitique!$A$2:$C$13,3,FALSE)='Resultat (1)'!$A$1,Pres_2022_T1!Y363,0),0)</f>
        <v>282</v>
      </c>
      <c r="I363">
        <f ca="1">_xlfn.IFNA(IF(VLOOKUP(Pres_2022_T1!AD363,LiaisonPolitique!$A$2:$C$13,3,FALSE)='Resultat (1)'!$A$1,Pres_2022_T1!AF363,0),0)</f>
        <v>1095</v>
      </c>
      <c r="P363">
        <f ca="1">_xlfn.IFNA(IF(VLOOKUP(Pres_2022_T1!AK363,LiaisonPolitique!$A$2:$C$13,3,FALSE)='Resultat (1)'!$A$1,Pres_2022_T1!AM363,0),0)</f>
        <v>0</v>
      </c>
      <c r="W363">
        <f ca="1">_xlfn.IFNA(IF(VLOOKUP(Pres_2022_T1!AR363,LiaisonPolitique!$A$2:$C$13,3,FALSE)='Resultat (1)'!$A$1,Pres_2022_T1!AT363,0),0)</f>
        <v>0</v>
      </c>
      <c r="AD363">
        <f ca="1">_xlfn.IFNA(IF(VLOOKUP(Pres_2022_T1!AY363,LiaisonPolitique!$A$2:$C$13,3,FALSE)='Resultat (1)'!$A$1,Pres_2022_T1!BA363,0),0)</f>
        <v>0</v>
      </c>
      <c r="AK363">
        <f ca="1">_xlfn.IFNA(IF(VLOOKUP(Pres_2022_T1!BF363,LiaisonPolitique!$A$2:$C$13,3,FALSE)='Resultat (1)'!$A$1,Pres_2022_T1!BH363,0),0)</f>
        <v>0</v>
      </c>
      <c r="AR363">
        <f ca="1">_xlfn.IFNA(IF(VLOOKUP(Pres_2022_T1!BM363,LiaisonPolitique!$A$2:$C$13,3,FALSE)='Resultat (1)'!$A$1,Pres_2022_T1!BO363,0),0)</f>
        <v>14029</v>
      </c>
      <c r="AY363">
        <f ca="1">_xlfn.IFNA(IF(VLOOKUP(Pres_2022_T1!BT363,LiaisonPolitique!$A$2:$C$13,3,FALSE)='Resultat (1)'!$A$1,Pres_2022_T1!BV363,0),0)</f>
        <v>1026</v>
      </c>
      <c r="BF363">
        <f ca="1">_xlfn.IFNA(IF(VLOOKUP(Pres_2022_T1!CA363,LiaisonPolitique!$A$2:$C$13,3,FALSE)='Resultat (1)'!$A$1,Pres_2022_T1!CC363,0),0)</f>
        <v>2867</v>
      </c>
      <c r="BM363">
        <f ca="1">_xlfn.IFNA(IF(VLOOKUP(Pres_2022_T1!CH363,LiaisonPolitique!$A$2:$C$13,3,FALSE)='Resultat (1)'!$A$1,Pres_2022_T1!CJ363,0),0)</f>
        <v>0</v>
      </c>
      <c r="BT363">
        <f ca="1">_xlfn.IFNA(IF(VLOOKUP(Pres_2022_T1!CO363,LiaisonPolitique!$A$2:$C$13,3,FALSE)='Resultat (1)'!$A$1,Pres_2022_T1!CQ363,0),0)</f>
        <v>377</v>
      </c>
      <c r="CA363">
        <f ca="1">_xlfn.IFNA(IF(VLOOKUP(Pres_2022_T1!CV363,LiaisonPolitique!$A$2:$C$13,3,FALSE)='Resultat (1)'!$A$1,Pres_2022_T1!CX363,0),0)</f>
        <v>0</v>
      </c>
      <c r="CH363">
        <f t="shared" ca="1" si="5"/>
        <v>19676</v>
      </c>
    </row>
    <row r="364" spans="1:86" x14ac:dyDescent="0.6">
      <c r="A364" t="str">
        <v>69_14</v>
      </c>
      <c r="B364">
        <f ca="1">_xlfn.IFNA(IF(VLOOKUP(Pres_2022_T1!W364,LiaisonPolitique!$A$2:$C$13,3,FALSE)='Resultat (1)'!$A$1,Pres_2022_T1!Y364,0),0)</f>
        <v>295</v>
      </c>
      <c r="I364">
        <f ca="1">_xlfn.IFNA(IF(VLOOKUP(Pres_2022_T1!AD364,LiaisonPolitique!$A$2:$C$13,3,FALSE)='Resultat (1)'!$A$1,Pres_2022_T1!AF364,0),0)</f>
        <v>1260</v>
      </c>
      <c r="P364">
        <f ca="1">_xlfn.IFNA(IF(VLOOKUP(Pres_2022_T1!AK364,LiaisonPolitique!$A$2:$C$13,3,FALSE)='Resultat (1)'!$A$1,Pres_2022_T1!AM364,0),0)</f>
        <v>0</v>
      </c>
      <c r="W364">
        <f ca="1">_xlfn.IFNA(IF(VLOOKUP(Pres_2022_T1!AR364,LiaisonPolitique!$A$2:$C$13,3,FALSE)='Resultat (1)'!$A$1,Pres_2022_T1!AT364,0),0)</f>
        <v>0</v>
      </c>
      <c r="AD364">
        <f ca="1">_xlfn.IFNA(IF(VLOOKUP(Pres_2022_T1!AY364,LiaisonPolitique!$A$2:$C$13,3,FALSE)='Resultat (1)'!$A$1,Pres_2022_T1!BA364,0),0)</f>
        <v>0</v>
      </c>
      <c r="AK364">
        <f ca="1">_xlfn.IFNA(IF(VLOOKUP(Pres_2022_T1!BF364,LiaisonPolitique!$A$2:$C$13,3,FALSE)='Resultat (1)'!$A$1,Pres_2022_T1!BH364,0),0)</f>
        <v>0</v>
      </c>
      <c r="AR364">
        <f ca="1">_xlfn.IFNA(IF(VLOOKUP(Pres_2022_T1!BM364,LiaisonPolitique!$A$2:$C$13,3,FALSE)='Resultat (1)'!$A$1,Pres_2022_T1!BO364,0),0)</f>
        <v>20388</v>
      </c>
      <c r="AY364">
        <f ca="1">_xlfn.IFNA(IF(VLOOKUP(Pres_2022_T1!BT364,LiaisonPolitique!$A$2:$C$13,3,FALSE)='Resultat (1)'!$A$1,Pres_2022_T1!BV364,0),0)</f>
        <v>764</v>
      </c>
      <c r="BF364">
        <f ca="1">_xlfn.IFNA(IF(VLOOKUP(Pres_2022_T1!CA364,LiaisonPolitique!$A$2:$C$13,3,FALSE)='Resultat (1)'!$A$1,Pres_2022_T1!CC364,0),0)</f>
        <v>1383</v>
      </c>
      <c r="BM364">
        <f ca="1">_xlfn.IFNA(IF(VLOOKUP(Pres_2022_T1!CH364,LiaisonPolitique!$A$2:$C$13,3,FALSE)='Resultat (1)'!$A$1,Pres_2022_T1!CJ364,0),0)</f>
        <v>0</v>
      </c>
      <c r="BT364">
        <f ca="1">_xlfn.IFNA(IF(VLOOKUP(Pres_2022_T1!CO364,LiaisonPolitique!$A$2:$C$13,3,FALSE)='Resultat (1)'!$A$1,Pres_2022_T1!CQ364,0),0)</f>
        <v>335</v>
      </c>
      <c r="CA364">
        <f ca="1">_xlfn.IFNA(IF(VLOOKUP(Pres_2022_T1!CV364,LiaisonPolitique!$A$2:$C$13,3,FALSE)='Resultat (1)'!$A$1,Pres_2022_T1!CX364,0),0)</f>
        <v>0</v>
      </c>
      <c r="CH364">
        <f t="shared" ca="1" si="5"/>
        <v>24425</v>
      </c>
    </row>
    <row r="365" spans="1:86" x14ac:dyDescent="0.6">
      <c r="A365" t="str">
        <v>70_01</v>
      </c>
      <c r="B365">
        <f ca="1">_xlfn.IFNA(IF(VLOOKUP(Pres_2022_T1!W365,LiaisonPolitique!$A$2:$C$13,3,FALSE)='Resultat (1)'!$A$1,Pres_2022_T1!Y365,0),0)</f>
        <v>567</v>
      </c>
      <c r="I365">
        <f ca="1">_xlfn.IFNA(IF(VLOOKUP(Pres_2022_T1!AD365,LiaisonPolitique!$A$2:$C$13,3,FALSE)='Resultat (1)'!$A$1,Pres_2022_T1!AF365,0),0)</f>
        <v>1348</v>
      </c>
      <c r="P365">
        <f ca="1">_xlfn.IFNA(IF(VLOOKUP(Pres_2022_T1!AK365,LiaisonPolitique!$A$2:$C$13,3,FALSE)='Resultat (1)'!$A$1,Pres_2022_T1!AM365,0),0)</f>
        <v>0</v>
      </c>
      <c r="W365">
        <f ca="1">_xlfn.IFNA(IF(VLOOKUP(Pres_2022_T1!AR365,LiaisonPolitique!$A$2:$C$13,3,FALSE)='Resultat (1)'!$A$1,Pres_2022_T1!AT365,0),0)</f>
        <v>0</v>
      </c>
      <c r="AD365">
        <f ca="1">_xlfn.IFNA(IF(VLOOKUP(Pres_2022_T1!AY365,LiaisonPolitique!$A$2:$C$13,3,FALSE)='Resultat (1)'!$A$1,Pres_2022_T1!BA365,0),0)</f>
        <v>0</v>
      </c>
      <c r="AK365">
        <f ca="1">_xlfn.IFNA(IF(VLOOKUP(Pres_2022_T1!BF365,LiaisonPolitique!$A$2:$C$13,3,FALSE)='Resultat (1)'!$A$1,Pres_2022_T1!BH365,0),0)</f>
        <v>0</v>
      </c>
      <c r="AR365">
        <f ca="1">_xlfn.IFNA(IF(VLOOKUP(Pres_2022_T1!BM365,LiaisonPolitique!$A$2:$C$13,3,FALSE)='Resultat (1)'!$A$1,Pres_2022_T1!BO365,0),0)</f>
        <v>10332</v>
      </c>
      <c r="AY365">
        <f ca="1">_xlfn.IFNA(IF(VLOOKUP(Pres_2022_T1!BT365,LiaisonPolitique!$A$2:$C$13,3,FALSE)='Resultat (1)'!$A$1,Pres_2022_T1!BV365,0),0)</f>
        <v>1098</v>
      </c>
      <c r="BF365">
        <f ca="1">_xlfn.IFNA(IF(VLOOKUP(Pres_2022_T1!CA365,LiaisonPolitique!$A$2:$C$13,3,FALSE)='Resultat (1)'!$A$1,Pres_2022_T1!CC365,0),0)</f>
        <v>2274</v>
      </c>
      <c r="BM365">
        <f ca="1">_xlfn.IFNA(IF(VLOOKUP(Pres_2022_T1!CH365,LiaisonPolitique!$A$2:$C$13,3,FALSE)='Resultat (1)'!$A$1,Pres_2022_T1!CJ365,0),0)</f>
        <v>0</v>
      </c>
      <c r="BT365">
        <f ca="1">_xlfn.IFNA(IF(VLOOKUP(Pres_2022_T1!CO365,LiaisonPolitique!$A$2:$C$13,3,FALSE)='Resultat (1)'!$A$1,Pres_2022_T1!CQ365,0),0)</f>
        <v>645</v>
      </c>
      <c r="CA365">
        <f ca="1">_xlfn.IFNA(IF(VLOOKUP(Pres_2022_T1!CV365,LiaisonPolitique!$A$2:$C$13,3,FALSE)='Resultat (1)'!$A$1,Pres_2022_T1!CX365,0),0)</f>
        <v>0</v>
      </c>
      <c r="CH365">
        <f t="shared" ca="1" si="5"/>
        <v>16264</v>
      </c>
    </row>
    <row r="366" spans="1:86" x14ac:dyDescent="0.6">
      <c r="A366" t="str">
        <v>70_02</v>
      </c>
      <c r="B366">
        <f ca="1">_xlfn.IFNA(IF(VLOOKUP(Pres_2022_T1!W366,LiaisonPolitique!$A$2:$C$13,3,FALSE)='Resultat (1)'!$A$1,Pres_2022_T1!Y366,0),0)</f>
        <v>604</v>
      </c>
      <c r="I366">
        <f ca="1">_xlfn.IFNA(IF(VLOOKUP(Pres_2022_T1!AD366,LiaisonPolitique!$A$2:$C$13,3,FALSE)='Resultat (1)'!$A$1,Pres_2022_T1!AF366,0),0)</f>
        <v>1488</v>
      </c>
      <c r="P366">
        <f ca="1">_xlfn.IFNA(IF(VLOOKUP(Pres_2022_T1!AK366,LiaisonPolitique!$A$2:$C$13,3,FALSE)='Resultat (1)'!$A$1,Pres_2022_T1!AM366,0),0)</f>
        <v>0</v>
      </c>
      <c r="W366">
        <f ca="1">_xlfn.IFNA(IF(VLOOKUP(Pres_2022_T1!AR366,LiaisonPolitique!$A$2:$C$13,3,FALSE)='Resultat (1)'!$A$1,Pres_2022_T1!AT366,0),0)</f>
        <v>0</v>
      </c>
      <c r="AD366">
        <f ca="1">_xlfn.IFNA(IF(VLOOKUP(Pres_2022_T1!AY366,LiaisonPolitique!$A$2:$C$13,3,FALSE)='Resultat (1)'!$A$1,Pres_2022_T1!BA366,0),0)</f>
        <v>0</v>
      </c>
      <c r="AK366">
        <f ca="1">_xlfn.IFNA(IF(VLOOKUP(Pres_2022_T1!BF366,LiaisonPolitique!$A$2:$C$13,3,FALSE)='Resultat (1)'!$A$1,Pres_2022_T1!BH366,0),0)</f>
        <v>0</v>
      </c>
      <c r="AR366">
        <f ca="1">_xlfn.IFNA(IF(VLOOKUP(Pres_2022_T1!BM366,LiaisonPolitique!$A$2:$C$13,3,FALSE)='Resultat (1)'!$A$1,Pres_2022_T1!BO366,0),0)</f>
        <v>10757</v>
      </c>
      <c r="AY366">
        <f ca="1">_xlfn.IFNA(IF(VLOOKUP(Pres_2022_T1!BT366,LiaisonPolitique!$A$2:$C$13,3,FALSE)='Resultat (1)'!$A$1,Pres_2022_T1!BV366,0),0)</f>
        <v>1247</v>
      </c>
      <c r="BF366">
        <f ca="1">_xlfn.IFNA(IF(VLOOKUP(Pres_2022_T1!CA366,LiaisonPolitique!$A$2:$C$13,3,FALSE)='Resultat (1)'!$A$1,Pres_2022_T1!CC366,0),0)</f>
        <v>2018</v>
      </c>
      <c r="BM366">
        <f ca="1">_xlfn.IFNA(IF(VLOOKUP(Pres_2022_T1!CH366,LiaisonPolitique!$A$2:$C$13,3,FALSE)='Resultat (1)'!$A$1,Pres_2022_T1!CJ366,0),0)</f>
        <v>0</v>
      </c>
      <c r="BT366">
        <f ca="1">_xlfn.IFNA(IF(VLOOKUP(Pres_2022_T1!CO366,LiaisonPolitique!$A$2:$C$13,3,FALSE)='Resultat (1)'!$A$1,Pres_2022_T1!CQ366,0),0)</f>
        <v>650</v>
      </c>
      <c r="CA366">
        <f ca="1">_xlfn.IFNA(IF(VLOOKUP(Pres_2022_T1!CV366,LiaisonPolitique!$A$2:$C$13,3,FALSE)='Resultat (1)'!$A$1,Pres_2022_T1!CX366,0),0)</f>
        <v>0</v>
      </c>
      <c r="CH366">
        <f t="shared" ca="1" si="5"/>
        <v>16764</v>
      </c>
    </row>
    <row r="367" spans="1:86" x14ac:dyDescent="0.6">
      <c r="A367" t="str">
        <v>71_01</v>
      </c>
      <c r="B367">
        <f ca="1">_xlfn.IFNA(IF(VLOOKUP(Pres_2022_T1!W367,LiaisonPolitique!$A$2:$C$13,3,FALSE)='Resultat (1)'!$A$1,Pres_2022_T1!Y367,0),0)</f>
        <v>299</v>
      </c>
      <c r="I367">
        <f ca="1">_xlfn.IFNA(IF(VLOOKUP(Pres_2022_T1!AD367,LiaisonPolitique!$A$2:$C$13,3,FALSE)='Resultat (1)'!$A$1,Pres_2022_T1!AF367,0),0)</f>
        <v>1240</v>
      </c>
      <c r="P367">
        <f ca="1">_xlfn.IFNA(IF(VLOOKUP(Pres_2022_T1!AK367,LiaisonPolitique!$A$2:$C$13,3,FALSE)='Resultat (1)'!$A$1,Pres_2022_T1!AM367,0),0)</f>
        <v>0</v>
      </c>
      <c r="W367">
        <f ca="1">_xlfn.IFNA(IF(VLOOKUP(Pres_2022_T1!AR367,LiaisonPolitique!$A$2:$C$13,3,FALSE)='Resultat (1)'!$A$1,Pres_2022_T1!AT367,0),0)</f>
        <v>0</v>
      </c>
      <c r="AD367">
        <f ca="1">_xlfn.IFNA(IF(VLOOKUP(Pres_2022_T1!AY367,LiaisonPolitique!$A$2:$C$13,3,FALSE)='Resultat (1)'!$A$1,Pres_2022_T1!BA367,0),0)</f>
        <v>0</v>
      </c>
      <c r="AK367">
        <f ca="1">_xlfn.IFNA(IF(VLOOKUP(Pres_2022_T1!BF367,LiaisonPolitique!$A$2:$C$13,3,FALSE)='Resultat (1)'!$A$1,Pres_2022_T1!BH367,0),0)</f>
        <v>0</v>
      </c>
      <c r="AR367">
        <f ca="1">_xlfn.IFNA(IF(VLOOKUP(Pres_2022_T1!BM367,LiaisonPolitique!$A$2:$C$13,3,FALSE)='Resultat (1)'!$A$1,Pres_2022_T1!BO367,0),0)</f>
        <v>10596</v>
      </c>
      <c r="AY367">
        <f ca="1">_xlfn.IFNA(IF(VLOOKUP(Pres_2022_T1!BT367,LiaisonPolitique!$A$2:$C$13,3,FALSE)='Resultat (1)'!$A$1,Pres_2022_T1!BV367,0),0)</f>
        <v>1060</v>
      </c>
      <c r="BF367">
        <f ca="1">_xlfn.IFNA(IF(VLOOKUP(Pres_2022_T1!CA367,LiaisonPolitique!$A$2:$C$13,3,FALSE)='Resultat (1)'!$A$1,Pres_2022_T1!CC367,0),0)</f>
        <v>2806</v>
      </c>
      <c r="BM367">
        <f ca="1">_xlfn.IFNA(IF(VLOOKUP(Pres_2022_T1!CH367,LiaisonPolitique!$A$2:$C$13,3,FALSE)='Resultat (1)'!$A$1,Pres_2022_T1!CJ367,0),0)</f>
        <v>0</v>
      </c>
      <c r="BT367">
        <f ca="1">_xlfn.IFNA(IF(VLOOKUP(Pres_2022_T1!CO367,LiaisonPolitique!$A$2:$C$13,3,FALSE)='Resultat (1)'!$A$1,Pres_2022_T1!CQ367,0),0)</f>
        <v>403</v>
      </c>
      <c r="CA367">
        <f ca="1">_xlfn.IFNA(IF(VLOOKUP(Pres_2022_T1!CV367,LiaisonPolitique!$A$2:$C$13,3,FALSE)='Resultat (1)'!$A$1,Pres_2022_T1!CX367,0),0)</f>
        <v>0</v>
      </c>
      <c r="CH367">
        <f t="shared" ca="1" si="5"/>
        <v>16404</v>
      </c>
    </row>
    <row r="368" spans="1:86" x14ac:dyDescent="0.6">
      <c r="A368" t="str">
        <v>71_02</v>
      </c>
      <c r="B368">
        <f ca="1">_xlfn.IFNA(IF(VLOOKUP(Pres_2022_T1!W368,LiaisonPolitique!$A$2:$C$13,3,FALSE)='Resultat (1)'!$A$1,Pres_2022_T1!Y368,0),0)</f>
        <v>385</v>
      </c>
      <c r="I368">
        <f ca="1">_xlfn.IFNA(IF(VLOOKUP(Pres_2022_T1!AD368,LiaisonPolitique!$A$2:$C$13,3,FALSE)='Resultat (1)'!$A$1,Pres_2022_T1!AF368,0),0)</f>
        <v>1519</v>
      </c>
      <c r="P368">
        <f ca="1">_xlfn.IFNA(IF(VLOOKUP(Pres_2022_T1!AK368,LiaisonPolitique!$A$2:$C$13,3,FALSE)='Resultat (1)'!$A$1,Pres_2022_T1!AM368,0),0)</f>
        <v>0</v>
      </c>
      <c r="W368">
        <f ca="1">_xlfn.IFNA(IF(VLOOKUP(Pres_2022_T1!AR368,LiaisonPolitique!$A$2:$C$13,3,FALSE)='Resultat (1)'!$A$1,Pres_2022_T1!AT368,0),0)</f>
        <v>0</v>
      </c>
      <c r="AD368">
        <f ca="1">_xlfn.IFNA(IF(VLOOKUP(Pres_2022_T1!AY368,LiaisonPolitique!$A$2:$C$13,3,FALSE)='Resultat (1)'!$A$1,Pres_2022_T1!BA368,0),0)</f>
        <v>0</v>
      </c>
      <c r="AK368">
        <f ca="1">_xlfn.IFNA(IF(VLOOKUP(Pres_2022_T1!BF368,LiaisonPolitique!$A$2:$C$13,3,FALSE)='Resultat (1)'!$A$1,Pres_2022_T1!BH368,0),0)</f>
        <v>0</v>
      </c>
      <c r="AR368">
        <f ca="1">_xlfn.IFNA(IF(VLOOKUP(Pres_2022_T1!BM368,LiaisonPolitique!$A$2:$C$13,3,FALSE)='Resultat (1)'!$A$1,Pres_2022_T1!BO368,0),0)</f>
        <v>9003</v>
      </c>
      <c r="AY368">
        <f ca="1">_xlfn.IFNA(IF(VLOOKUP(Pres_2022_T1!BT368,LiaisonPolitique!$A$2:$C$13,3,FALSE)='Resultat (1)'!$A$1,Pres_2022_T1!BV368,0),0)</f>
        <v>1075</v>
      </c>
      <c r="BF368">
        <f ca="1">_xlfn.IFNA(IF(VLOOKUP(Pres_2022_T1!CA368,LiaisonPolitique!$A$2:$C$13,3,FALSE)='Resultat (1)'!$A$1,Pres_2022_T1!CC368,0),0)</f>
        <v>1613</v>
      </c>
      <c r="BM368">
        <f ca="1">_xlfn.IFNA(IF(VLOOKUP(Pres_2022_T1!CH368,LiaisonPolitique!$A$2:$C$13,3,FALSE)='Resultat (1)'!$A$1,Pres_2022_T1!CJ368,0),0)</f>
        <v>0</v>
      </c>
      <c r="BT368">
        <f ca="1">_xlfn.IFNA(IF(VLOOKUP(Pres_2022_T1!CO368,LiaisonPolitique!$A$2:$C$13,3,FALSE)='Resultat (1)'!$A$1,Pres_2022_T1!CQ368,0),0)</f>
        <v>435</v>
      </c>
      <c r="CA368">
        <f ca="1">_xlfn.IFNA(IF(VLOOKUP(Pres_2022_T1!CV368,LiaisonPolitique!$A$2:$C$13,3,FALSE)='Resultat (1)'!$A$1,Pres_2022_T1!CX368,0),0)</f>
        <v>0</v>
      </c>
      <c r="CH368">
        <f t="shared" ca="1" si="5"/>
        <v>14030</v>
      </c>
    </row>
    <row r="369" spans="1:86" x14ac:dyDescent="0.6">
      <c r="A369" t="str">
        <v>71_03</v>
      </c>
      <c r="B369">
        <f ca="1">_xlfn.IFNA(IF(VLOOKUP(Pres_2022_T1!W369,LiaisonPolitique!$A$2:$C$13,3,FALSE)='Resultat (1)'!$A$1,Pres_2022_T1!Y369,0),0)</f>
        <v>394</v>
      </c>
      <c r="I369">
        <f ca="1">_xlfn.IFNA(IF(VLOOKUP(Pres_2022_T1!AD369,LiaisonPolitique!$A$2:$C$13,3,FALSE)='Resultat (1)'!$A$1,Pres_2022_T1!AF369,0),0)</f>
        <v>1455</v>
      </c>
      <c r="P369">
        <f ca="1">_xlfn.IFNA(IF(VLOOKUP(Pres_2022_T1!AK369,LiaisonPolitique!$A$2:$C$13,3,FALSE)='Resultat (1)'!$A$1,Pres_2022_T1!AM369,0),0)</f>
        <v>0</v>
      </c>
      <c r="W369">
        <f ca="1">_xlfn.IFNA(IF(VLOOKUP(Pres_2022_T1!AR369,LiaisonPolitique!$A$2:$C$13,3,FALSE)='Resultat (1)'!$A$1,Pres_2022_T1!AT369,0),0)</f>
        <v>0</v>
      </c>
      <c r="AD369">
        <f ca="1">_xlfn.IFNA(IF(VLOOKUP(Pres_2022_T1!AY369,LiaisonPolitique!$A$2:$C$13,3,FALSE)='Resultat (1)'!$A$1,Pres_2022_T1!BA369,0),0)</f>
        <v>0</v>
      </c>
      <c r="AK369">
        <f ca="1">_xlfn.IFNA(IF(VLOOKUP(Pres_2022_T1!BF369,LiaisonPolitique!$A$2:$C$13,3,FALSE)='Resultat (1)'!$A$1,Pres_2022_T1!BH369,0),0)</f>
        <v>0</v>
      </c>
      <c r="AR369">
        <f ca="1">_xlfn.IFNA(IF(VLOOKUP(Pres_2022_T1!BM369,LiaisonPolitique!$A$2:$C$13,3,FALSE)='Resultat (1)'!$A$1,Pres_2022_T1!BO369,0),0)</f>
        <v>9889</v>
      </c>
      <c r="AY369">
        <f ca="1">_xlfn.IFNA(IF(VLOOKUP(Pres_2022_T1!BT369,LiaisonPolitique!$A$2:$C$13,3,FALSE)='Resultat (1)'!$A$1,Pres_2022_T1!BV369,0),0)</f>
        <v>1433</v>
      </c>
      <c r="BF369">
        <f ca="1">_xlfn.IFNA(IF(VLOOKUP(Pres_2022_T1!CA369,LiaisonPolitique!$A$2:$C$13,3,FALSE)='Resultat (1)'!$A$1,Pres_2022_T1!CC369,0),0)</f>
        <v>2114</v>
      </c>
      <c r="BM369">
        <f ca="1">_xlfn.IFNA(IF(VLOOKUP(Pres_2022_T1!CH369,LiaisonPolitique!$A$2:$C$13,3,FALSE)='Resultat (1)'!$A$1,Pres_2022_T1!CJ369,0),0)</f>
        <v>0</v>
      </c>
      <c r="BT369">
        <f ca="1">_xlfn.IFNA(IF(VLOOKUP(Pres_2022_T1!CO369,LiaisonPolitique!$A$2:$C$13,3,FALSE)='Resultat (1)'!$A$1,Pres_2022_T1!CQ369,0),0)</f>
        <v>493</v>
      </c>
      <c r="CA369">
        <f ca="1">_xlfn.IFNA(IF(VLOOKUP(Pres_2022_T1!CV369,LiaisonPolitique!$A$2:$C$13,3,FALSE)='Resultat (1)'!$A$1,Pres_2022_T1!CX369,0),0)</f>
        <v>0</v>
      </c>
      <c r="CH369">
        <f t="shared" ca="1" si="5"/>
        <v>15778</v>
      </c>
    </row>
    <row r="370" spans="1:86" x14ac:dyDescent="0.6">
      <c r="A370" t="str">
        <v>71_04</v>
      </c>
      <c r="B370">
        <f ca="1">_xlfn.IFNA(IF(VLOOKUP(Pres_2022_T1!W370,LiaisonPolitique!$A$2:$C$13,3,FALSE)='Resultat (1)'!$A$1,Pres_2022_T1!Y370,0),0)</f>
        <v>465</v>
      </c>
      <c r="I370">
        <f ca="1">_xlfn.IFNA(IF(VLOOKUP(Pres_2022_T1!AD370,LiaisonPolitique!$A$2:$C$13,3,FALSE)='Resultat (1)'!$A$1,Pres_2022_T1!AF370,0),0)</f>
        <v>1471</v>
      </c>
      <c r="P370">
        <f ca="1">_xlfn.IFNA(IF(VLOOKUP(Pres_2022_T1!AK370,LiaisonPolitique!$A$2:$C$13,3,FALSE)='Resultat (1)'!$A$1,Pres_2022_T1!AM370,0),0)</f>
        <v>0</v>
      </c>
      <c r="W370">
        <f ca="1">_xlfn.IFNA(IF(VLOOKUP(Pres_2022_T1!AR370,LiaisonPolitique!$A$2:$C$13,3,FALSE)='Resultat (1)'!$A$1,Pres_2022_T1!AT370,0),0)</f>
        <v>0</v>
      </c>
      <c r="AD370">
        <f ca="1">_xlfn.IFNA(IF(VLOOKUP(Pres_2022_T1!AY370,LiaisonPolitique!$A$2:$C$13,3,FALSE)='Resultat (1)'!$A$1,Pres_2022_T1!BA370,0),0)</f>
        <v>0</v>
      </c>
      <c r="AK370">
        <f ca="1">_xlfn.IFNA(IF(VLOOKUP(Pres_2022_T1!BF370,LiaisonPolitique!$A$2:$C$13,3,FALSE)='Resultat (1)'!$A$1,Pres_2022_T1!BH370,0),0)</f>
        <v>0</v>
      </c>
      <c r="AR370">
        <f ca="1">_xlfn.IFNA(IF(VLOOKUP(Pres_2022_T1!BM370,LiaisonPolitique!$A$2:$C$13,3,FALSE)='Resultat (1)'!$A$1,Pres_2022_T1!BO370,0),0)</f>
        <v>10075</v>
      </c>
      <c r="AY370">
        <f ca="1">_xlfn.IFNA(IF(VLOOKUP(Pres_2022_T1!BT370,LiaisonPolitique!$A$2:$C$13,3,FALSE)='Resultat (1)'!$A$1,Pres_2022_T1!BV370,0),0)</f>
        <v>1150</v>
      </c>
      <c r="BF370">
        <f ca="1">_xlfn.IFNA(IF(VLOOKUP(Pres_2022_T1!CA370,LiaisonPolitique!$A$2:$C$13,3,FALSE)='Resultat (1)'!$A$1,Pres_2022_T1!CC370,0),0)</f>
        <v>1910</v>
      </c>
      <c r="BM370">
        <f ca="1">_xlfn.IFNA(IF(VLOOKUP(Pres_2022_T1!CH370,LiaisonPolitique!$A$2:$C$13,3,FALSE)='Resultat (1)'!$A$1,Pres_2022_T1!CJ370,0),0)</f>
        <v>0</v>
      </c>
      <c r="BT370">
        <f ca="1">_xlfn.IFNA(IF(VLOOKUP(Pres_2022_T1!CO370,LiaisonPolitique!$A$2:$C$13,3,FALSE)='Resultat (1)'!$A$1,Pres_2022_T1!CQ370,0),0)</f>
        <v>526</v>
      </c>
      <c r="CA370">
        <f ca="1">_xlfn.IFNA(IF(VLOOKUP(Pres_2022_T1!CV370,LiaisonPolitique!$A$2:$C$13,3,FALSE)='Resultat (1)'!$A$1,Pres_2022_T1!CX370,0),0)</f>
        <v>0</v>
      </c>
      <c r="CH370">
        <f t="shared" ca="1" si="5"/>
        <v>15597</v>
      </c>
    </row>
    <row r="371" spans="1:86" x14ac:dyDescent="0.6">
      <c r="A371" t="str">
        <v>71_05</v>
      </c>
      <c r="B371">
        <f ca="1">_xlfn.IFNA(IF(VLOOKUP(Pres_2022_T1!W371,LiaisonPolitique!$A$2:$C$13,3,FALSE)='Resultat (1)'!$A$1,Pres_2022_T1!Y371,0),0)</f>
        <v>436</v>
      </c>
      <c r="I371">
        <f ca="1">_xlfn.IFNA(IF(VLOOKUP(Pres_2022_T1!AD371,LiaisonPolitique!$A$2:$C$13,3,FALSE)='Resultat (1)'!$A$1,Pres_2022_T1!AF371,0),0)</f>
        <v>1734</v>
      </c>
      <c r="P371">
        <f ca="1">_xlfn.IFNA(IF(VLOOKUP(Pres_2022_T1!AK371,LiaisonPolitique!$A$2:$C$13,3,FALSE)='Resultat (1)'!$A$1,Pres_2022_T1!AM371,0),0)</f>
        <v>0</v>
      </c>
      <c r="W371">
        <f ca="1">_xlfn.IFNA(IF(VLOOKUP(Pres_2022_T1!AR371,LiaisonPolitique!$A$2:$C$13,3,FALSE)='Resultat (1)'!$A$1,Pres_2022_T1!AT371,0),0)</f>
        <v>0</v>
      </c>
      <c r="AD371">
        <f ca="1">_xlfn.IFNA(IF(VLOOKUP(Pres_2022_T1!AY371,LiaisonPolitique!$A$2:$C$13,3,FALSE)='Resultat (1)'!$A$1,Pres_2022_T1!BA371,0),0)</f>
        <v>0</v>
      </c>
      <c r="AK371">
        <f ca="1">_xlfn.IFNA(IF(VLOOKUP(Pres_2022_T1!BF371,LiaisonPolitique!$A$2:$C$13,3,FALSE)='Resultat (1)'!$A$1,Pres_2022_T1!BH371,0),0)</f>
        <v>0</v>
      </c>
      <c r="AR371">
        <f ca="1">_xlfn.IFNA(IF(VLOOKUP(Pres_2022_T1!BM371,LiaisonPolitique!$A$2:$C$13,3,FALSE)='Resultat (1)'!$A$1,Pres_2022_T1!BO371,0),0)</f>
        <v>12773</v>
      </c>
      <c r="AY371">
        <f ca="1">_xlfn.IFNA(IF(VLOOKUP(Pres_2022_T1!BT371,LiaisonPolitique!$A$2:$C$13,3,FALSE)='Resultat (1)'!$A$1,Pres_2022_T1!BV371,0),0)</f>
        <v>1319</v>
      </c>
      <c r="BF371">
        <f ca="1">_xlfn.IFNA(IF(VLOOKUP(Pres_2022_T1!CA371,LiaisonPolitique!$A$2:$C$13,3,FALSE)='Resultat (1)'!$A$1,Pres_2022_T1!CC371,0),0)</f>
        <v>2287</v>
      </c>
      <c r="BM371">
        <f ca="1">_xlfn.IFNA(IF(VLOOKUP(Pres_2022_T1!CH371,LiaisonPolitique!$A$2:$C$13,3,FALSE)='Resultat (1)'!$A$1,Pres_2022_T1!CJ371,0),0)</f>
        <v>0</v>
      </c>
      <c r="BT371">
        <f ca="1">_xlfn.IFNA(IF(VLOOKUP(Pres_2022_T1!CO371,LiaisonPolitique!$A$2:$C$13,3,FALSE)='Resultat (1)'!$A$1,Pres_2022_T1!CQ371,0),0)</f>
        <v>512</v>
      </c>
      <c r="CA371">
        <f ca="1">_xlfn.IFNA(IF(VLOOKUP(Pres_2022_T1!CV371,LiaisonPolitique!$A$2:$C$13,3,FALSE)='Resultat (1)'!$A$1,Pres_2022_T1!CX371,0),0)</f>
        <v>0</v>
      </c>
      <c r="CH371">
        <f t="shared" ca="1" si="5"/>
        <v>19061</v>
      </c>
    </row>
    <row r="372" spans="1:86" x14ac:dyDescent="0.6">
      <c r="A372" t="str">
        <v>72_01</v>
      </c>
      <c r="B372">
        <f ca="1">_xlfn.IFNA(IF(VLOOKUP(Pres_2022_T1!W372,LiaisonPolitique!$A$2:$C$13,3,FALSE)='Resultat (1)'!$A$1,Pres_2022_T1!Y372,0),0)</f>
        <v>355</v>
      </c>
      <c r="I372">
        <f ca="1">_xlfn.IFNA(IF(VLOOKUP(Pres_2022_T1!AD372,LiaisonPolitique!$A$2:$C$13,3,FALSE)='Resultat (1)'!$A$1,Pres_2022_T1!AF372,0),0)</f>
        <v>1117</v>
      </c>
      <c r="P372">
        <f ca="1">_xlfn.IFNA(IF(VLOOKUP(Pres_2022_T1!AK372,LiaisonPolitique!$A$2:$C$13,3,FALSE)='Resultat (1)'!$A$1,Pres_2022_T1!AM372,0),0)</f>
        <v>0</v>
      </c>
      <c r="W372">
        <f ca="1">_xlfn.IFNA(IF(VLOOKUP(Pres_2022_T1!AR372,LiaisonPolitique!$A$2:$C$13,3,FALSE)='Resultat (1)'!$A$1,Pres_2022_T1!AT372,0),0)</f>
        <v>0</v>
      </c>
      <c r="AD372">
        <f ca="1">_xlfn.IFNA(IF(VLOOKUP(Pres_2022_T1!AY372,LiaisonPolitique!$A$2:$C$13,3,FALSE)='Resultat (1)'!$A$1,Pres_2022_T1!BA372,0),0)</f>
        <v>0</v>
      </c>
      <c r="AK372">
        <f ca="1">_xlfn.IFNA(IF(VLOOKUP(Pres_2022_T1!BF372,LiaisonPolitique!$A$2:$C$13,3,FALSE)='Resultat (1)'!$A$1,Pres_2022_T1!BH372,0),0)</f>
        <v>0</v>
      </c>
      <c r="AR372">
        <f ca="1">_xlfn.IFNA(IF(VLOOKUP(Pres_2022_T1!BM372,LiaisonPolitique!$A$2:$C$13,3,FALSE)='Resultat (1)'!$A$1,Pres_2022_T1!BO372,0),0)</f>
        <v>9935</v>
      </c>
      <c r="AY372">
        <f ca="1">_xlfn.IFNA(IF(VLOOKUP(Pres_2022_T1!BT372,LiaisonPolitique!$A$2:$C$13,3,FALSE)='Resultat (1)'!$A$1,Pres_2022_T1!BV372,0),0)</f>
        <v>998</v>
      </c>
      <c r="BF372">
        <f ca="1">_xlfn.IFNA(IF(VLOOKUP(Pres_2022_T1!CA372,LiaisonPolitique!$A$2:$C$13,3,FALSE)='Resultat (1)'!$A$1,Pres_2022_T1!CC372,0),0)</f>
        <v>2947</v>
      </c>
      <c r="BM372">
        <f ca="1">_xlfn.IFNA(IF(VLOOKUP(Pres_2022_T1!CH372,LiaisonPolitique!$A$2:$C$13,3,FALSE)='Resultat (1)'!$A$1,Pres_2022_T1!CJ372,0),0)</f>
        <v>0</v>
      </c>
      <c r="BT372">
        <f ca="1">_xlfn.IFNA(IF(VLOOKUP(Pres_2022_T1!CO372,LiaisonPolitique!$A$2:$C$13,3,FALSE)='Resultat (1)'!$A$1,Pres_2022_T1!CQ372,0),0)</f>
        <v>399</v>
      </c>
      <c r="CA372">
        <f ca="1">_xlfn.IFNA(IF(VLOOKUP(Pres_2022_T1!CV372,LiaisonPolitique!$A$2:$C$13,3,FALSE)='Resultat (1)'!$A$1,Pres_2022_T1!CX372,0),0)</f>
        <v>0</v>
      </c>
      <c r="CH372">
        <f t="shared" ca="1" si="5"/>
        <v>15751</v>
      </c>
    </row>
    <row r="373" spans="1:86" x14ac:dyDescent="0.6">
      <c r="A373" t="str">
        <v>72_02</v>
      </c>
      <c r="B373">
        <f ca="1">_xlfn.IFNA(IF(VLOOKUP(Pres_2022_T1!W373,LiaisonPolitique!$A$2:$C$13,3,FALSE)='Resultat (1)'!$A$1,Pres_2022_T1!Y373,0),0)</f>
        <v>453</v>
      </c>
      <c r="I373">
        <f ca="1">_xlfn.IFNA(IF(VLOOKUP(Pres_2022_T1!AD373,LiaisonPolitique!$A$2:$C$13,3,FALSE)='Resultat (1)'!$A$1,Pres_2022_T1!AF373,0),0)</f>
        <v>1533</v>
      </c>
      <c r="P373">
        <f ca="1">_xlfn.IFNA(IF(VLOOKUP(Pres_2022_T1!AK373,LiaisonPolitique!$A$2:$C$13,3,FALSE)='Resultat (1)'!$A$1,Pres_2022_T1!AM373,0),0)</f>
        <v>0</v>
      </c>
      <c r="W373">
        <f ca="1">_xlfn.IFNA(IF(VLOOKUP(Pres_2022_T1!AR373,LiaisonPolitique!$A$2:$C$13,3,FALSE)='Resultat (1)'!$A$1,Pres_2022_T1!AT373,0),0)</f>
        <v>0</v>
      </c>
      <c r="AD373">
        <f ca="1">_xlfn.IFNA(IF(VLOOKUP(Pres_2022_T1!AY373,LiaisonPolitique!$A$2:$C$13,3,FALSE)='Resultat (1)'!$A$1,Pres_2022_T1!BA373,0),0)</f>
        <v>0</v>
      </c>
      <c r="AK373">
        <f ca="1">_xlfn.IFNA(IF(VLOOKUP(Pres_2022_T1!BF373,LiaisonPolitique!$A$2:$C$13,3,FALSE)='Resultat (1)'!$A$1,Pres_2022_T1!BH373,0),0)</f>
        <v>0</v>
      </c>
      <c r="AR373">
        <f ca="1">_xlfn.IFNA(IF(VLOOKUP(Pres_2022_T1!BM373,LiaisonPolitique!$A$2:$C$13,3,FALSE)='Resultat (1)'!$A$1,Pres_2022_T1!BO373,0),0)</f>
        <v>12637</v>
      </c>
      <c r="AY373">
        <f ca="1">_xlfn.IFNA(IF(VLOOKUP(Pres_2022_T1!BT373,LiaisonPolitique!$A$2:$C$13,3,FALSE)='Resultat (1)'!$A$1,Pres_2022_T1!BV373,0),0)</f>
        <v>1165</v>
      </c>
      <c r="BF373">
        <f ca="1">_xlfn.IFNA(IF(VLOOKUP(Pres_2022_T1!CA373,LiaisonPolitique!$A$2:$C$13,3,FALSE)='Resultat (1)'!$A$1,Pres_2022_T1!CC373,0),0)</f>
        <v>2677</v>
      </c>
      <c r="BM373">
        <f ca="1">_xlfn.IFNA(IF(VLOOKUP(Pres_2022_T1!CH373,LiaisonPolitique!$A$2:$C$13,3,FALSE)='Resultat (1)'!$A$1,Pres_2022_T1!CJ373,0),0)</f>
        <v>0</v>
      </c>
      <c r="BT373">
        <f ca="1">_xlfn.IFNA(IF(VLOOKUP(Pres_2022_T1!CO373,LiaisonPolitique!$A$2:$C$13,3,FALSE)='Resultat (1)'!$A$1,Pres_2022_T1!CQ373,0),0)</f>
        <v>503</v>
      </c>
      <c r="CA373">
        <f ca="1">_xlfn.IFNA(IF(VLOOKUP(Pres_2022_T1!CV373,LiaisonPolitique!$A$2:$C$13,3,FALSE)='Resultat (1)'!$A$1,Pres_2022_T1!CX373,0),0)</f>
        <v>0</v>
      </c>
      <c r="CH373">
        <f t="shared" ca="1" si="5"/>
        <v>18968</v>
      </c>
    </row>
    <row r="374" spans="1:86" x14ac:dyDescent="0.6">
      <c r="A374" t="str">
        <v>72_03</v>
      </c>
      <c r="B374">
        <f ca="1">_xlfn.IFNA(IF(VLOOKUP(Pres_2022_T1!W374,LiaisonPolitique!$A$2:$C$13,3,FALSE)='Resultat (1)'!$A$1,Pres_2022_T1!Y374,0),0)</f>
        <v>492</v>
      </c>
      <c r="I374">
        <f ca="1">_xlfn.IFNA(IF(VLOOKUP(Pres_2022_T1!AD374,LiaisonPolitique!$A$2:$C$13,3,FALSE)='Resultat (1)'!$A$1,Pres_2022_T1!AF374,0),0)</f>
        <v>1450</v>
      </c>
      <c r="P374">
        <f ca="1">_xlfn.IFNA(IF(VLOOKUP(Pres_2022_T1!AK374,LiaisonPolitique!$A$2:$C$13,3,FALSE)='Resultat (1)'!$A$1,Pres_2022_T1!AM374,0),0)</f>
        <v>0</v>
      </c>
      <c r="W374">
        <f ca="1">_xlfn.IFNA(IF(VLOOKUP(Pres_2022_T1!AR374,LiaisonPolitique!$A$2:$C$13,3,FALSE)='Resultat (1)'!$A$1,Pres_2022_T1!AT374,0),0)</f>
        <v>0</v>
      </c>
      <c r="AD374">
        <f ca="1">_xlfn.IFNA(IF(VLOOKUP(Pres_2022_T1!AY374,LiaisonPolitique!$A$2:$C$13,3,FALSE)='Resultat (1)'!$A$1,Pres_2022_T1!BA374,0),0)</f>
        <v>0</v>
      </c>
      <c r="AK374">
        <f ca="1">_xlfn.IFNA(IF(VLOOKUP(Pres_2022_T1!BF374,LiaisonPolitique!$A$2:$C$13,3,FALSE)='Resultat (1)'!$A$1,Pres_2022_T1!BH374,0),0)</f>
        <v>0</v>
      </c>
      <c r="AR374">
        <f ca="1">_xlfn.IFNA(IF(VLOOKUP(Pres_2022_T1!BM374,LiaisonPolitique!$A$2:$C$13,3,FALSE)='Resultat (1)'!$A$1,Pres_2022_T1!BO374,0),0)</f>
        <v>10293</v>
      </c>
      <c r="AY374">
        <f ca="1">_xlfn.IFNA(IF(VLOOKUP(Pres_2022_T1!BT374,LiaisonPolitique!$A$2:$C$13,3,FALSE)='Resultat (1)'!$A$1,Pres_2022_T1!BV374,0),0)</f>
        <v>1081</v>
      </c>
      <c r="BF374">
        <f ca="1">_xlfn.IFNA(IF(VLOOKUP(Pres_2022_T1!CA374,LiaisonPolitique!$A$2:$C$13,3,FALSE)='Resultat (1)'!$A$1,Pres_2022_T1!CC374,0),0)</f>
        <v>2312</v>
      </c>
      <c r="BM374">
        <f ca="1">_xlfn.IFNA(IF(VLOOKUP(Pres_2022_T1!CH374,LiaisonPolitique!$A$2:$C$13,3,FALSE)='Resultat (1)'!$A$1,Pres_2022_T1!CJ374,0),0)</f>
        <v>0</v>
      </c>
      <c r="BT374">
        <f ca="1">_xlfn.IFNA(IF(VLOOKUP(Pres_2022_T1!CO374,LiaisonPolitique!$A$2:$C$13,3,FALSE)='Resultat (1)'!$A$1,Pres_2022_T1!CQ374,0),0)</f>
        <v>571</v>
      </c>
      <c r="CA374">
        <f ca="1">_xlfn.IFNA(IF(VLOOKUP(Pres_2022_T1!CV374,LiaisonPolitique!$A$2:$C$13,3,FALSE)='Resultat (1)'!$A$1,Pres_2022_T1!CX374,0),0)</f>
        <v>0</v>
      </c>
      <c r="CH374">
        <f t="shared" ca="1" si="5"/>
        <v>16199</v>
      </c>
    </row>
    <row r="375" spans="1:86" x14ac:dyDescent="0.6">
      <c r="A375" t="str">
        <v>72_04</v>
      </c>
      <c r="B375">
        <f ca="1">_xlfn.IFNA(IF(VLOOKUP(Pres_2022_T1!W375,LiaisonPolitique!$A$2:$C$13,3,FALSE)='Resultat (1)'!$A$1,Pres_2022_T1!Y375,0),0)</f>
        <v>420</v>
      </c>
      <c r="I375">
        <f ca="1">_xlfn.IFNA(IF(VLOOKUP(Pres_2022_T1!AD375,LiaisonPolitique!$A$2:$C$13,3,FALSE)='Resultat (1)'!$A$1,Pres_2022_T1!AF375,0),0)</f>
        <v>1438</v>
      </c>
      <c r="P375">
        <f ca="1">_xlfn.IFNA(IF(VLOOKUP(Pres_2022_T1!AK375,LiaisonPolitique!$A$2:$C$13,3,FALSE)='Resultat (1)'!$A$1,Pres_2022_T1!AM375,0),0)</f>
        <v>0</v>
      </c>
      <c r="W375">
        <f ca="1">_xlfn.IFNA(IF(VLOOKUP(Pres_2022_T1!AR375,LiaisonPolitique!$A$2:$C$13,3,FALSE)='Resultat (1)'!$A$1,Pres_2022_T1!AT375,0),0)</f>
        <v>0</v>
      </c>
      <c r="AD375">
        <f ca="1">_xlfn.IFNA(IF(VLOOKUP(Pres_2022_T1!AY375,LiaisonPolitique!$A$2:$C$13,3,FALSE)='Resultat (1)'!$A$1,Pres_2022_T1!BA375,0),0)</f>
        <v>0</v>
      </c>
      <c r="AK375">
        <f ca="1">_xlfn.IFNA(IF(VLOOKUP(Pres_2022_T1!BF375,LiaisonPolitique!$A$2:$C$13,3,FALSE)='Resultat (1)'!$A$1,Pres_2022_T1!BH375,0),0)</f>
        <v>0</v>
      </c>
      <c r="AR375">
        <f ca="1">_xlfn.IFNA(IF(VLOOKUP(Pres_2022_T1!BM375,LiaisonPolitique!$A$2:$C$13,3,FALSE)='Resultat (1)'!$A$1,Pres_2022_T1!BO375,0),0)</f>
        <v>10654</v>
      </c>
      <c r="AY375">
        <f ca="1">_xlfn.IFNA(IF(VLOOKUP(Pres_2022_T1!BT375,LiaisonPolitique!$A$2:$C$13,3,FALSE)='Resultat (1)'!$A$1,Pres_2022_T1!BV375,0),0)</f>
        <v>1121</v>
      </c>
      <c r="BF375">
        <f ca="1">_xlfn.IFNA(IF(VLOOKUP(Pres_2022_T1!CA375,LiaisonPolitique!$A$2:$C$13,3,FALSE)='Resultat (1)'!$A$1,Pres_2022_T1!CC375,0),0)</f>
        <v>2857</v>
      </c>
      <c r="BM375">
        <f ca="1">_xlfn.IFNA(IF(VLOOKUP(Pres_2022_T1!CH375,LiaisonPolitique!$A$2:$C$13,3,FALSE)='Resultat (1)'!$A$1,Pres_2022_T1!CJ375,0),0)</f>
        <v>0</v>
      </c>
      <c r="BT375">
        <f ca="1">_xlfn.IFNA(IF(VLOOKUP(Pres_2022_T1!CO375,LiaisonPolitique!$A$2:$C$13,3,FALSE)='Resultat (1)'!$A$1,Pres_2022_T1!CQ375,0),0)</f>
        <v>538</v>
      </c>
      <c r="CA375">
        <f ca="1">_xlfn.IFNA(IF(VLOOKUP(Pres_2022_T1!CV375,LiaisonPolitique!$A$2:$C$13,3,FALSE)='Resultat (1)'!$A$1,Pres_2022_T1!CX375,0),0)</f>
        <v>0</v>
      </c>
      <c r="CH375">
        <f t="shared" ca="1" si="5"/>
        <v>17028</v>
      </c>
    </row>
    <row r="376" spans="1:86" x14ac:dyDescent="0.6">
      <c r="A376" t="str">
        <v>72_05</v>
      </c>
      <c r="B376">
        <f ca="1">_xlfn.IFNA(IF(VLOOKUP(Pres_2022_T1!W376,LiaisonPolitique!$A$2:$C$13,3,FALSE)='Resultat (1)'!$A$1,Pres_2022_T1!Y376,0),0)</f>
        <v>430</v>
      </c>
      <c r="I376">
        <f ca="1">_xlfn.IFNA(IF(VLOOKUP(Pres_2022_T1!AD376,LiaisonPolitique!$A$2:$C$13,3,FALSE)='Resultat (1)'!$A$1,Pres_2022_T1!AF376,0),0)</f>
        <v>1370</v>
      </c>
      <c r="P376">
        <f ca="1">_xlfn.IFNA(IF(VLOOKUP(Pres_2022_T1!AK376,LiaisonPolitique!$A$2:$C$13,3,FALSE)='Resultat (1)'!$A$1,Pres_2022_T1!AM376,0),0)</f>
        <v>0</v>
      </c>
      <c r="W376">
        <f ca="1">_xlfn.IFNA(IF(VLOOKUP(Pres_2022_T1!AR376,LiaisonPolitique!$A$2:$C$13,3,FALSE)='Resultat (1)'!$A$1,Pres_2022_T1!AT376,0),0)</f>
        <v>0</v>
      </c>
      <c r="AD376">
        <f ca="1">_xlfn.IFNA(IF(VLOOKUP(Pres_2022_T1!AY376,LiaisonPolitique!$A$2:$C$13,3,FALSE)='Resultat (1)'!$A$1,Pres_2022_T1!BA376,0),0)</f>
        <v>0</v>
      </c>
      <c r="AK376">
        <f ca="1">_xlfn.IFNA(IF(VLOOKUP(Pres_2022_T1!BF376,LiaisonPolitique!$A$2:$C$13,3,FALSE)='Resultat (1)'!$A$1,Pres_2022_T1!BH376,0),0)</f>
        <v>0</v>
      </c>
      <c r="AR376">
        <f ca="1">_xlfn.IFNA(IF(VLOOKUP(Pres_2022_T1!BM376,LiaisonPolitique!$A$2:$C$13,3,FALSE)='Resultat (1)'!$A$1,Pres_2022_T1!BO376,0),0)</f>
        <v>10725</v>
      </c>
      <c r="AY376">
        <f ca="1">_xlfn.IFNA(IF(VLOOKUP(Pres_2022_T1!BT376,LiaisonPolitique!$A$2:$C$13,3,FALSE)='Resultat (1)'!$A$1,Pres_2022_T1!BV376,0),0)</f>
        <v>1044</v>
      </c>
      <c r="BF376">
        <f ca="1">_xlfn.IFNA(IF(VLOOKUP(Pres_2022_T1!CA376,LiaisonPolitique!$A$2:$C$13,3,FALSE)='Resultat (1)'!$A$1,Pres_2022_T1!CC376,0),0)</f>
        <v>2748</v>
      </c>
      <c r="BM376">
        <f ca="1">_xlfn.IFNA(IF(VLOOKUP(Pres_2022_T1!CH376,LiaisonPolitique!$A$2:$C$13,3,FALSE)='Resultat (1)'!$A$1,Pres_2022_T1!CJ376,0),0)</f>
        <v>0</v>
      </c>
      <c r="BT376">
        <f ca="1">_xlfn.IFNA(IF(VLOOKUP(Pres_2022_T1!CO376,LiaisonPolitique!$A$2:$C$13,3,FALSE)='Resultat (1)'!$A$1,Pres_2022_T1!CQ376,0),0)</f>
        <v>494</v>
      </c>
      <c r="CA376">
        <f ca="1">_xlfn.IFNA(IF(VLOOKUP(Pres_2022_T1!CV376,LiaisonPolitique!$A$2:$C$13,3,FALSE)='Resultat (1)'!$A$1,Pres_2022_T1!CX376,0),0)</f>
        <v>0</v>
      </c>
      <c r="CH376">
        <f t="shared" ca="1" si="5"/>
        <v>16811</v>
      </c>
    </row>
    <row r="377" spans="1:86" x14ac:dyDescent="0.6">
      <c r="A377" t="str">
        <v>73_01</v>
      </c>
      <c r="B377">
        <f ca="1">_xlfn.IFNA(IF(VLOOKUP(Pres_2022_T1!W377,LiaisonPolitique!$A$2:$C$13,3,FALSE)='Resultat (1)'!$A$1,Pres_2022_T1!Y377,0),0)</f>
        <v>349</v>
      </c>
      <c r="I377">
        <f ca="1">_xlfn.IFNA(IF(VLOOKUP(Pres_2022_T1!AD377,LiaisonPolitique!$A$2:$C$13,3,FALSE)='Resultat (1)'!$A$1,Pres_2022_T1!AF377,0),0)</f>
        <v>1315</v>
      </c>
      <c r="P377">
        <f ca="1">_xlfn.IFNA(IF(VLOOKUP(Pres_2022_T1!AK377,LiaisonPolitique!$A$2:$C$13,3,FALSE)='Resultat (1)'!$A$1,Pres_2022_T1!AM377,0),0)</f>
        <v>0</v>
      </c>
      <c r="W377">
        <f ca="1">_xlfn.IFNA(IF(VLOOKUP(Pres_2022_T1!AR377,LiaisonPolitique!$A$2:$C$13,3,FALSE)='Resultat (1)'!$A$1,Pres_2022_T1!AT377,0),0)</f>
        <v>0</v>
      </c>
      <c r="AD377">
        <f ca="1">_xlfn.IFNA(IF(VLOOKUP(Pres_2022_T1!AY377,LiaisonPolitique!$A$2:$C$13,3,FALSE)='Resultat (1)'!$A$1,Pres_2022_T1!BA377,0),0)</f>
        <v>0</v>
      </c>
      <c r="AK377">
        <f ca="1">_xlfn.IFNA(IF(VLOOKUP(Pres_2022_T1!BF377,LiaisonPolitique!$A$2:$C$13,3,FALSE)='Resultat (1)'!$A$1,Pres_2022_T1!BH377,0),0)</f>
        <v>0</v>
      </c>
      <c r="AR377">
        <f ca="1">_xlfn.IFNA(IF(VLOOKUP(Pres_2022_T1!BM377,LiaisonPolitique!$A$2:$C$13,3,FALSE)='Resultat (1)'!$A$1,Pres_2022_T1!BO377,0),0)</f>
        <v>12936</v>
      </c>
      <c r="AY377">
        <f ca="1">_xlfn.IFNA(IF(VLOOKUP(Pres_2022_T1!BT377,LiaisonPolitique!$A$2:$C$13,3,FALSE)='Resultat (1)'!$A$1,Pres_2022_T1!BV377,0),0)</f>
        <v>1247</v>
      </c>
      <c r="BF377">
        <f ca="1">_xlfn.IFNA(IF(VLOOKUP(Pres_2022_T1!CA377,LiaisonPolitique!$A$2:$C$13,3,FALSE)='Resultat (1)'!$A$1,Pres_2022_T1!CC377,0),0)</f>
        <v>4597</v>
      </c>
      <c r="BM377">
        <f ca="1">_xlfn.IFNA(IF(VLOOKUP(Pres_2022_T1!CH377,LiaisonPolitique!$A$2:$C$13,3,FALSE)='Resultat (1)'!$A$1,Pres_2022_T1!CJ377,0),0)</f>
        <v>0</v>
      </c>
      <c r="BT377">
        <f ca="1">_xlfn.IFNA(IF(VLOOKUP(Pres_2022_T1!CO377,LiaisonPolitique!$A$2:$C$13,3,FALSE)='Resultat (1)'!$A$1,Pres_2022_T1!CQ377,0),0)</f>
        <v>464</v>
      </c>
      <c r="CA377">
        <f ca="1">_xlfn.IFNA(IF(VLOOKUP(Pres_2022_T1!CV377,LiaisonPolitique!$A$2:$C$13,3,FALSE)='Resultat (1)'!$A$1,Pres_2022_T1!CX377,0),0)</f>
        <v>0</v>
      </c>
      <c r="CH377">
        <f t="shared" ca="1" si="5"/>
        <v>20908</v>
      </c>
    </row>
    <row r="378" spans="1:86" x14ac:dyDescent="0.6">
      <c r="A378" t="str">
        <v>73_02</v>
      </c>
      <c r="B378">
        <f ca="1">_xlfn.IFNA(IF(VLOOKUP(Pres_2022_T1!W378,LiaisonPolitique!$A$2:$C$13,3,FALSE)='Resultat (1)'!$A$1,Pres_2022_T1!Y378,0),0)</f>
        <v>269</v>
      </c>
      <c r="I378">
        <f ca="1">_xlfn.IFNA(IF(VLOOKUP(Pres_2022_T1!AD378,LiaisonPolitique!$A$2:$C$13,3,FALSE)='Resultat (1)'!$A$1,Pres_2022_T1!AF378,0),0)</f>
        <v>1361</v>
      </c>
      <c r="P378">
        <f ca="1">_xlfn.IFNA(IF(VLOOKUP(Pres_2022_T1!AK378,LiaisonPolitique!$A$2:$C$13,3,FALSE)='Resultat (1)'!$A$1,Pres_2022_T1!AM378,0),0)</f>
        <v>0</v>
      </c>
      <c r="W378">
        <f ca="1">_xlfn.IFNA(IF(VLOOKUP(Pres_2022_T1!AR378,LiaisonPolitique!$A$2:$C$13,3,FALSE)='Resultat (1)'!$A$1,Pres_2022_T1!AT378,0),0)</f>
        <v>0</v>
      </c>
      <c r="AD378">
        <f ca="1">_xlfn.IFNA(IF(VLOOKUP(Pres_2022_T1!AY378,LiaisonPolitique!$A$2:$C$13,3,FALSE)='Resultat (1)'!$A$1,Pres_2022_T1!BA378,0),0)</f>
        <v>0</v>
      </c>
      <c r="AK378">
        <f ca="1">_xlfn.IFNA(IF(VLOOKUP(Pres_2022_T1!BF378,LiaisonPolitique!$A$2:$C$13,3,FALSE)='Resultat (1)'!$A$1,Pres_2022_T1!BH378,0),0)</f>
        <v>0</v>
      </c>
      <c r="AR378">
        <f ca="1">_xlfn.IFNA(IF(VLOOKUP(Pres_2022_T1!BM378,LiaisonPolitique!$A$2:$C$13,3,FALSE)='Resultat (1)'!$A$1,Pres_2022_T1!BO378,0),0)</f>
        <v>10617</v>
      </c>
      <c r="AY378">
        <f ca="1">_xlfn.IFNA(IF(VLOOKUP(Pres_2022_T1!BT378,LiaisonPolitique!$A$2:$C$13,3,FALSE)='Resultat (1)'!$A$1,Pres_2022_T1!BV378,0),0)</f>
        <v>840</v>
      </c>
      <c r="BF378">
        <f ca="1">_xlfn.IFNA(IF(VLOOKUP(Pres_2022_T1!CA378,LiaisonPolitique!$A$2:$C$13,3,FALSE)='Resultat (1)'!$A$1,Pres_2022_T1!CC378,0),0)</f>
        <v>3386</v>
      </c>
      <c r="BM378">
        <f ca="1">_xlfn.IFNA(IF(VLOOKUP(Pres_2022_T1!CH378,LiaisonPolitique!$A$2:$C$13,3,FALSE)='Resultat (1)'!$A$1,Pres_2022_T1!CJ378,0),0)</f>
        <v>0</v>
      </c>
      <c r="BT378">
        <f ca="1">_xlfn.IFNA(IF(VLOOKUP(Pres_2022_T1!CO378,LiaisonPolitique!$A$2:$C$13,3,FALSE)='Resultat (1)'!$A$1,Pres_2022_T1!CQ378,0),0)</f>
        <v>507</v>
      </c>
      <c r="CA378">
        <f ca="1">_xlfn.IFNA(IF(VLOOKUP(Pres_2022_T1!CV378,LiaisonPolitique!$A$2:$C$13,3,FALSE)='Resultat (1)'!$A$1,Pres_2022_T1!CX378,0),0)</f>
        <v>0</v>
      </c>
      <c r="CH378">
        <f t="shared" ca="1" si="5"/>
        <v>16980</v>
      </c>
    </row>
    <row r="379" spans="1:86" x14ac:dyDescent="0.6">
      <c r="A379" t="str">
        <v>73_03</v>
      </c>
      <c r="B379">
        <f ca="1">_xlfn.IFNA(IF(VLOOKUP(Pres_2022_T1!W379,LiaisonPolitique!$A$2:$C$13,3,FALSE)='Resultat (1)'!$A$1,Pres_2022_T1!Y379,0),0)</f>
        <v>296</v>
      </c>
      <c r="I379">
        <f ca="1">_xlfn.IFNA(IF(VLOOKUP(Pres_2022_T1!AD379,LiaisonPolitique!$A$2:$C$13,3,FALSE)='Resultat (1)'!$A$1,Pres_2022_T1!AF379,0),0)</f>
        <v>1491</v>
      </c>
      <c r="P379">
        <f ca="1">_xlfn.IFNA(IF(VLOOKUP(Pres_2022_T1!AK379,LiaisonPolitique!$A$2:$C$13,3,FALSE)='Resultat (1)'!$A$1,Pres_2022_T1!AM379,0),0)</f>
        <v>0</v>
      </c>
      <c r="W379">
        <f ca="1">_xlfn.IFNA(IF(VLOOKUP(Pres_2022_T1!AR379,LiaisonPolitique!$A$2:$C$13,3,FALSE)='Resultat (1)'!$A$1,Pres_2022_T1!AT379,0),0)</f>
        <v>0</v>
      </c>
      <c r="AD379">
        <f ca="1">_xlfn.IFNA(IF(VLOOKUP(Pres_2022_T1!AY379,LiaisonPolitique!$A$2:$C$13,3,FALSE)='Resultat (1)'!$A$1,Pres_2022_T1!BA379,0),0)</f>
        <v>0</v>
      </c>
      <c r="AK379">
        <f ca="1">_xlfn.IFNA(IF(VLOOKUP(Pres_2022_T1!BF379,LiaisonPolitique!$A$2:$C$13,3,FALSE)='Resultat (1)'!$A$1,Pres_2022_T1!BH379,0),0)</f>
        <v>0</v>
      </c>
      <c r="AR379">
        <f ca="1">_xlfn.IFNA(IF(VLOOKUP(Pres_2022_T1!BM379,LiaisonPolitique!$A$2:$C$13,3,FALSE)='Resultat (1)'!$A$1,Pres_2022_T1!BO379,0),0)</f>
        <v>10680</v>
      </c>
      <c r="AY379">
        <f ca="1">_xlfn.IFNA(IF(VLOOKUP(Pres_2022_T1!BT379,LiaisonPolitique!$A$2:$C$13,3,FALSE)='Resultat (1)'!$A$1,Pres_2022_T1!BV379,0),0)</f>
        <v>1092</v>
      </c>
      <c r="BF379">
        <f ca="1">_xlfn.IFNA(IF(VLOOKUP(Pres_2022_T1!CA379,LiaisonPolitique!$A$2:$C$13,3,FALSE)='Resultat (1)'!$A$1,Pres_2022_T1!CC379,0),0)</f>
        <v>3221</v>
      </c>
      <c r="BM379">
        <f ca="1">_xlfn.IFNA(IF(VLOOKUP(Pres_2022_T1!CH379,LiaisonPolitique!$A$2:$C$13,3,FALSE)='Resultat (1)'!$A$1,Pres_2022_T1!CJ379,0),0)</f>
        <v>0</v>
      </c>
      <c r="BT379">
        <f ca="1">_xlfn.IFNA(IF(VLOOKUP(Pres_2022_T1!CO379,LiaisonPolitique!$A$2:$C$13,3,FALSE)='Resultat (1)'!$A$1,Pres_2022_T1!CQ379,0),0)</f>
        <v>427</v>
      </c>
      <c r="CA379">
        <f ca="1">_xlfn.IFNA(IF(VLOOKUP(Pres_2022_T1!CV379,LiaisonPolitique!$A$2:$C$13,3,FALSE)='Resultat (1)'!$A$1,Pres_2022_T1!CX379,0),0)</f>
        <v>0</v>
      </c>
      <c r="CH379">
        <f t="shared" ca="1" si="5"/>
        <v>17207</v>
      </c>
    </row>
    <row r="380" spans="1:86" x14ac:dyDescent="0.6">
      <c r="A380" t="str">
        <v>73_04</v>
      </c>
      <c r="B380">
        <f ca="1">_xlfn.IFNA(IF(VLOOKUP(Pres_2022_T1!W380,LiaisonPolitique!$A$2:$C$13,3,FALSE)='Resultat (1)'!$A$1,Pres_2022_T1!Y380,0),0)</f>
        <v>291</v>
      </c>
      <c r="I380">
        <f ca="1">_xlfn.IFNA(IF(VLOOKUP(Pres_2022_T1!AD380,LiaisonPolitique!$A$2:$C$13,3,FALSE)='Resultat (1)'!$A$1,Pres_2022_T1!AF380,0),0)</f>
        <v>1369</v>
      </c>
      <c r="P380">
        <f ca="1">_xlfn.IFNA(IF(VLOOKUP(Pres_2022_T1!AK380,LiaisonPolitique!$A$2:$C$13,3,FALSE)='Resultat (1)'!$A$1,Pres_2022_T1!AM380,0),0)</f>
        <v>0</v>
      </c>
      <c r="W380">
        <f ca="1">_xlfn.IFNA(IF(VLOOKUP(Pres_2022_T1!AR380,LiaisonPolitique!$A$2:$C$13,3,FALSE)='Resultat (1)'!$A$1,Pres_2022_T1!AT380,0),0)</f>
        <v>0</v>
      </c>
      <c r="AD380">
        <f ca="1">_xlfn.IFNA(IF(VLOOKUP(Pres_2022_T1!AY380,LiaisonPolitique!$A$2:$C$13,3,FALSE)='Resultat (1)'!$A$1,Pres_2022_T1!BA380,0),0)</f>
        <v>0</v>
      </c>
      <c r="AK380">
        <f ca="1">_xlfn.IFNA(IF(VLOOKUP(Pres_2022_T1!BF380,LiaisonPolitique!$A$2:$C$13,3,FALSE)='Resultat (1)'!$A$1,Pres_2022_T1!BH380,0),0)</f>
        <v>0</v>
      </c>
      <c r="AR380">
        <f ca="1">_xlfn.IFNA(IF(VLOOKUP(Pres_2022_T1!BM380,LiaisonPolitique!$A$2:$C$13,3,FALSE)='Resultat (1)'!$A$1,Pres_2022_T1!BO380,0),0)</f>
        <v>15625</v>
      </c>
      <c r="AY380">
        <f ca="1">_xlfn.IFNA(IF(VLOOKUP(Pres_2022_T1!BT380,LiaisonPolitique!$A$2:$C$13,3,FALSE)='Resultat (1)'!$A$1,Pres_2022_T1!BV380,0),0)</f>
        <v>1239</v>
      </c>
      <c r="BF380">
        <f ca="1">_xlfn.IFNA(IF(VLOOKUP(Pres_2022_T1!CA380,LiaisonPolitique!$A$2:$C$13,3,FALSE)='Resultat (1)'!$A$1,Pres_2022_T1!CC380,0),0)</f>
        <v>4438</v>
      </c>
      <c r="BM380">
        <f ca="1">_xlfn.IFNA(IF(VLOOKUP(Pres_2022_T1!CH380,LiaisonPolitique!$A$2:$C$13,3,FALSE)='Resultat (1)'!$A$1,Pres_2022_T1!CJ380,0),0)</f>
        <v>0</v>
      </c>
      <c r="BT380">
        <f ca="1">_xlfn.IFNA(IF(VLOOKUP(Pres_2022_T1!CO380,LiaisonPolitique!$A$2:$C$13,3,FALSE)='Resultat (1)'!$A$1,Pres_2022_T1!CQ380,0),0)</f>
        <v>451</v>
      </c>
      <c r="CA380">
        <f ca="1">_xlfn.IFNA(IF(VLOOKUP(Pres_2022_T1!CV380,LiaisonPolitique!$A$2:$C$13,3,FALSE)='Resultat (1)'!$A$1,Pres_2022_T1!CX380,0),0)</f>
        <v>0</v>
      </c>
      <c r="CH380">
        <f t="shared" ca="1" si="5"/>
        <v>23413</v>
      </c>
    </row>
    <row r="381" spans="1:86" x14ac:dyDescent="0.6">
      <c r="A381" t="str">
        <v>74_01</v>
      </c>
      <c r="B381">
        <f ca="1">_xlfn.IFNA(IF(VLOOKUP(Pres_2022_T1!W381,LiaisonPolitique!$A$2:$C$13,3,FALSE)='Resultat (1)'!$A$1,Pres_2022_T1!Y381,0),0)</f>
        <v>324</v>
      </c>
      <c r="I381">
        <f ca="1">_xlfn.IFNA(IF(VLOOKUP(Pres_2022_T1!AD381,LiaisonPolitique!$A$2:$C$13,3,FALSE)='Resultat (1)'!$A$1,Pres_2022_T1!AF381,0),0)</f>
        <v>1144</v>
      </c>
      <c r="P381">
        <f ca="1">_xlfn.IFNA(IF(VLOOKUP(Pres_2022_T1!AK381,LiaisonPolitique!$A$2:$C$13,3,FALSE)='Resultat (1)'!$A$1,Pres_2022_T1!AM381,0),0)</f>
        <v>0</v>
      </c>
      <c r="W381">
        <f ca="1">_xlfn.IFNA(IF(VLOOKUP(Pres_2022_T1!AR381,LiaisonPolitique!$A$2:$C$13,3,FALSE)='Resultat (1)'!$A$1,Pres_2022_T1!AT381,0),0)</f>
        <v>0</v>
      </c>
      <c r="AD381">
        <f ca="1">_xlfn.IFNA(IF(VLOOKUP(Pres_2022_T1!AY381,LiaisonPolitique!$A$2:$C$13,3,FALSE)='Resultat (1)'!$A$1,Pres_2022_T1!BA381,0),0)</f>
        <v>0</v>
      </c>
      <c r="AK381">
        <f ca="1">_xlfn.IFNA(IF(VLOOKUP(Pres_2022_T1!BF381,LiaisonPolitique!$A$2:$C$13,3,FALSE)='Resultat (1)'!$A$1,Pres_2022_T1!BH381,0),0)</f>
        <v>0</v>
      </c>
      <c r="AR381">
        <f ca="1">_xlfn.IFNA(IF(VLOOKUP(Pres_2022_T1!BM381,LiaisonPolitique!$A$2:$C$13,3,FALSE)='Resultat (1)'!$A$1,Pres_2022_T1!BO381,0),0)</f>
        <v>13876</v>
      </c>
      <c r="AY381">
        <f ca="1">_xlfn.IFNA(IF(VLOOKUP(Pres_2022_T1!BT381,LiaisonPolitique!$A$2:$C$13,3,FALSE)='Resultat (1)'!$A$1,Pres_2022_T1!BV381,0),0)</f>
        <v>1386</v>
      </c>
      <c r="BF381">
        <f ca="1">_xlfn.IFNA(IF(VLOOKUP(Pres_2022_T1!CA381,LiaisonPolitique!$A$2:$C$13,3,FALSE)='Resultat (1)'!$A$1,Pres_2022_T1!CC381,0),0)</f>
        <v>6664</v>
      </c>
      <c r="BM381">
        <f ca="1">_xlfn.IFNA(IF(VLOOKUP(Pres_2022_T1!CH381,LiaisonPolitique!$A$2:$C$13,3,FALSE)='Resultat (1)'!$A$1,Pres_2022_T1!CJ381,0),0)</f>
        <v>0</v>
      </c>
      <c r="BT381">
        <f ca="1">_xlfn.IFNA(IF(VLOOKUP(Pres_2022_T1!CO381,LiaisonPolitique!$A$2:$C$13,3,FALSE)='Resultat (1)'!$A$1,Pres_2022_T1!CQ381,0),0)</f>
        <v>534</v>
      </c>
      <c r="CA381">
        <f ca="1">_xlfn.IFNA(IF(VLOOKUP(Pres_2022_T1!CV381,LiaisonPolitique!$A$2:$C$13,3,FALSE)='Resultat (1)'!$A$1,Pres_2022_T1!CX381,0),0)</f>
        <v>0</v>
      </c>
      <c r="CH381">
        <f t="shared" ca="1" si="5"/>
        <v>23928</v>
      </c>
    </row>
    <row r="382" spans="1:86" x14ac:dyDescent="0.6">
      <c r="A382" t="str">
        <v>74_02</v>
      </c>
      <c r="B382">
        <f ca="1">_xlfn.IFNA(IF(VLOOKUP(Pres_2022_T1!W382,LiaisonPolitique!$A$2:$C$13,3,FALSE)='Resultat (1)'!$A$1,Pres_2022_T1!Y382,0),0)</f>
        <v>308</v>
      </c>
      <c r="I382">
        <f ca="1">_xlfn.IFNA(IF(VLOOKUP(Pres_2022_T1!AD382,LiaisonPolitique!$A$2:$C$13,3,FALSE)='Resultat (1)'!$A$1,Pres_2022_T1!AF382,0),0)</f>
        <v>1172</v>
      </c>
      <c r="P382">
        <f ca="1">_xlfn.IFNA(IF(VLOOKUP(Pres_2022_T1!AK382,LiaisonPolitique!$A$2:$C$13,3,FALSE)='Resultat (1)'!$A$1,Pres_2022_T1!AM382,0),0)</f>
        <v>0</v>
      </c>
      <c r="W382">
        <f ca="1">_xlfn.IFNA(IF(VLOOKUP(Pres_2022_T1!AR382,LiaisonPolitique!$A$2:$C$13,3,FALSE)='Resultat (1)'!$A$1,Pres_2022_T1!AT382,0),0)</f>
        <v>0</v>
      </c>
      <c r="AD382">
        <f ca="1">_xlfn.IFNA(IF(VLOOKUP(Pres_2022_T1!AY382,LiaisonPolitique!$A$2:$C$13,3,FALSE)='Resultat (1)'!$A$1,Pres_2022_T1!BA382,0),0)</f>
        <v>0</v>
      </c>
      <c r="AK382">
        <f ca="1">_xlfn.IFNA(IF(VLOOKUP(Pres_2022_T1!BF382,LiaisonPolitique!$A$2:$C$13,3,FALSE)='Resultat (1)'!$A$1,Pres_2022_T1!BH382,0),0)</f>
        <v>0</v>
      </c>
      <c r="AR382">
        <f ca="1">_xlfn.IFNA(IF(VLOOKUP(Pres_2022_T1!BM382,LiaisonPolitique!$A$2:$C$13,3,FALSE)='Resultat (1)'!$A$1,Pres_2022_T1!BO382,0),0)</f>
        <v>14603</v>
      </c>
      <c r="AY382">
        <f ca="1">_xlfn.IFNA(IF(VLOOKUP(Pres_2022_T1!BT382,LiaisonPolitique!$A$2:$C$13,3,FALSE)='Resultat (1)'!$A$1,Pres_2022_T1!BV382,0),0)</f>
        <v>1379</v>
      </c>
      <c r="BF382">
        <f ca="1">_xlfn.IFNA(IF(VLOOKUP(Pres_2022_T1!CA382,LiaisonPolitique!$A$2:$C$13,3,FALSE)='Resultat (1)'!$A$1,Pres_2022_T1!CC382,0),0)</f>
        <v>6070</v>
      </c>
      <c r="BM382">
        <f ca="1">_xlfn.IFNA(IF(VLOOKUP(Pres_2022_T1!CH382,LiaisonPolitique!$A$2:$C$13,3,FALSE)='Resultat (1)'!$A$1,Pres_2022_T1!CJ382,0),0)</f>
        <v>0</v>
      </c>
      <c r="BT382">
        <f ca="1">_xlfn.IFNA(IF(VLOOKUP(Pres_2022_T1!CO382,LiaisonPolitique!$A$2:$C$13,3,FALSE)='Resultat (1)'!$A$1,Pres_2022_T1!CQ382,0),0)</f>
        <v>561</v>
      </c>
      <c r="CA382">
        <f ca="1">_xlfn.IFNA(IF(VLOOKUP(Pres_2022_T1!CV382,LiaisonPolitique!$A$2:$C$13,3,FALSE)='Resultat (1)'!$A$1,Pres_2022_T1!CX382,0),0)</f>
        <v>0</v>
      </c>
      <c r="CH382">
        <f t="shared" ca="1" si="5"/>
        <v>24093</v>
      </c>
    </row>
    <row r="383" spans="1:86" x14ac:dyDescent="0.6">
      <c r="A383" t="str">
        <v>74_03</v>
      </c>
      <c r="B383">
        <f ca="1">_xlfn.IFNA(IF(VLOOKUP(Pres_2022_T1!W383,LiaisonPolitique!$A$2:$C$13,3,FALSE)='Resultat (1)'!$A$1,Pres_2022_T1!Y383,0),0)</f>
        <v>286</v>
      </c>
      <c r="I383">
        <f ca="1">_xlfn.IFNA(IF(VLOOKUP(Pres_2022_T1!AD383,LiaisonPolitique!$A$2:$C$13,3,FALSE)='Resultat (1)'!$A$1,Pres_2022_T1!AF383,0),0)</f>
        <v>978</v>
      </c>
      <c r="P383">
        <f ca="1">_xlfn.IFNA(IF(VLOOKUP(Pres_2022_T1!AK383,LiaisonPolitique!$A$2:$C$13,3,FALSE)='Resultat (1)'!$A$1,Pres_2022_T1!AM383,0),0)</f>
        <v>0</v>
      </c>
      <c r="W383">
        <f ca="1">_xlfn.IFNA(IF(VLOOKUP(Pres_2022_T1!AR383,LiaisonPolitique!$A$2:$C$13,3,FALSE)='Resultat (1)'!$A$1,Pres_2022_T1!AT383,0),0)</f>
        <v>0</v>
      </c>
      <c r="AD383">
        <f ca="1">_xlfn.IFNA(IF(VLOOKUP(Pres_2022_T1!AY383,LiaisonPolitique!$A$2:$C$13,3,FALSE)='Resultat (1)'!$A$1,Pres_2022_T1!BA383,0),0)</f>
        <v>0</v>
      </c>
      <c r="AK383">
        <f ca="1">_xlfn.IFNA(IF(VLOOKUP(Pres_2022_T1!BF383,LiaisonPolitique!$A$2:$C$13,3,FALSE)='Resultat (1)'!$A$1,Pres_2022_T1!BH383,0),0)</f>
        <v>0</v>
      </c>
      <c r="AR383">
        <f ca="1">_xlfn.IFNA(IF(VLOOKUP(Pres_2022_T1!BM383,LiaisonPolitique!$A$2:$C$13,3,FALSE)='Resultat (1)'!$A$1,Pres_2022_T1!BO383,0),0)</f>
        <v>12359</v>
      </c>
      <c r="AY383">
        <f ca="1">_xlfn.IFNA(IF(VLOOKUP(Pres_2022_T1!BT383,LiaisonPolitique!$A$2:$C$13,3,FALSE)='Resultat (1)'!$A$1,Pres_2022_T1!BV383,0),0)</f>
        <v>1032</v>
      </c>
      <c r="BF383">
        <f ca="1">_xlfn.IFNA(IF(VLOOKUP(Pres_2022_T1!CA383,LiaisonPolitique!$A$2:$C$13,3,FALSE)='Resultat (1)'!$A$1,Pres_2022_T1!CC383,0),0)</f>
        <v>4444</v>
      </c>
      <c r="BM383">
        <f ca="1">_xlfn.IFNA(IF(VLOOKUP(Pres_2022_T1!CH383,LiaisonPolitique!$A$2:$C$13,3,FALSE)='Resultat (1)'!$A$1,Pres_2022_T1!CJ383,0),0)</f>
        <v>0</v>
      </c>
      <c r="BT383">
        <f ca="1">_xlfn.IFNA(IF(VLOOKUP(Pres_2022_T1!CO383,LiaisonPolitique!$A$2:$C$13,3,FALSE)='Resultat (1)'!$A$1,Pres_2022_T1!CQ383,0),0)</f>
        <v>592</v>
      </c>
      <c r="CA383">
        <f ca="1">_xlfn.IFNA(IF(VLOOKUP(Pres_2022_T1!CV383,LiaisonPolitique!$A$2:$C$13,3,FALSE)='Resultat (1)'!$A$1,Pres_2022_T1!CX383,0),0)</f>
        <v>0</v>
      </c>
      <c r="CH383">
        <f t="shared" ca="1" si="5"/>
        <v>19691</v>
      </c>
    </row>
    <row r="384" spans="1:86" x14ac:dyDescent="0.6">
      <c r="A384" t="str">
        <v>74_04</v>
      </c>
      <c r="B384">
        <f ca="1">_xlfn.IFNA(IF(VLOOKUP(Pres_2022_T1!W384,LiaisonPolitique!$A$2:$C$13,3,FALSE)='Resultat (1)'!$A$1,Pres_2022_T1!Y384,0),0)</f>
        <v>278</v>
      </c>
      <c r="I384">
        <f ca="1">_xlfn.IFNA(IF(VLOOKUP(Pres_2022_T1!AD384,LiaisonPolitique!$A$2:$C$13,3,FALSE)='Resultat (1)'!$A$1,Pres_2022_T1!AF384,0),0)</f>
        <v>765</v>
      </c>
      <c r="P384">
        <f ca="1">_xlfn.IFNA(IF(VLOOKUP(Pres_2022_T1!AK384,LiaisonPolitique!$A$2:$C$13,3,FALSE)='Resultat (1)'!$A$1,Pres_2022_T1!AM384,0),0)</f>
        <v>0</v>
      </c>
      <c r="W384">
        <f ca="1">_xlfn.IFNA(IF(VLOOKUP(Pres_2022_T1!AR384,LiaisonPolitique!$A$2:$C$13,3,FALSE)='Resultat (1)'!$A$1,Pres_2022_T1!AT384,0),0)</f>
        <v>0</v>
      </c>
      <c r="AD384">
        <f ca="1">_xlfn.IFNA(IF(VLOOKUP(Pres_2022_T1!AY384,LiaisonPolitique!$A$2:$C$13,3,FALSE)='Resultat (1)'!$A$1,Pres_2022_T1!BA384,0),0)</f>
        <v>0</v>
      </c>
      <c r="AK384">
        <f ca="1">_xlfn.IFNA(IF(VLOOKUP(Pres_2022_T1!BF384,LiaisonPolitique!$A$2:$C$13,3,FALSE)='Resultat (1)'!$A$1,Pres_2022_T1!BH384,0),0)</f>
        <v>0</v>
      </c>
      <c r="AR384">
        <f ca="1">_xlfn.IFNA(IF(VLOOKUP(Pres_2022_T1!BM384,LiaisonPolitique!$A$2:$C$13,3,FALSE)='Resultat (1)'!$A$1,Pres_2022_T1!BO384,0),0)</f>
        <v>13646</v>
      </c>
      <c r="AY384">
        <f ca="1">_xlfn.IFNA(IF(VLOOKUP(Pres_2022_T1!BT384,LiaisonPolitique!$A$2:$C$13,3,FALSE)='Resultat (1)'!$A$1,Pres_2022_T1!BV384,0),0)</f>
        <v>901</v>
      </c>
      <c r="BF384">
        <f ca="1">_xlfn.IFNA(IF(VLOOKUP(Pres_2022_T1!CA384,LiaisonPolitique!$A$2:$C$13,3,FALSE)='Resultat (1)'!$A$1,Pres_2022_T1!CC384,0),0)</f>
        <v>4045</v>
      </c>
      <c r="BM384">
        <f ca="1">_xlfn.IFNA(IF(VLOOKUP(Pres_2022_T1!CH384,LiaisonPolitique!$A$2:$C$13,3,FALSE)='Resultat (1)'!$A$1,Pres_2022_T1!CJ384,0),0)</f>
        <v>0</v>
      </c>
      <c r="BT384">
        <f ca="1">_xlfn.IFNA(IF(VLOOKUP(Pres_2022_T1!CO384,LiaisonPolitique!$A$2:$C$13,3,FALSE)='Resultat (1)'!$A$1,Pres_2022_T1!CQ384,0),0)</f>
        <v>497</v>
      </c>
      <c r="CA384">
        <f ca="1">_xlfn.IFNA(IF(VLOOKUP(Pres_2022_T1!CV384,LiaisonPolitique!$A$2:$C$13,3,FALSE)='Resultat (1)'!$A$1,Pres_2022_T1!CX384,0),0)</f>
        <v>0</v>
      </c>
      <c r="CH384">
        <f t="shared" ca="1" si="5"/>
        <v>20132</v>
      </c>
    </row>
    <row r="385" spans="1:86" x14ac:dyDescent="0.6">
      <c r="A385" t="str">
        <v>74_05</v>
      </c>
      <c r="B385">
        <f ca="1">_xlfn.IFNA(IF(VLOOKUP(Pres_2022_T1!W385,LiaisonPolitique!$A$2:$C$13,3,FALSE)='Resultat (1)'!$A$1,Pres_2022_T1!Y385,0),0)</f>
        <v>400</v>
      </c>
      <c r="I385">
        <f ca="1">_xlfn.IFNA(IF(VLOOKUP(Pres_2022_T1!AD385,LiaisonPolitique!$A$2:$C$13,3,FALSE)='Resultat (1)'!$A$1,Pres_2022_T1!AF385,0),0)</f>
        <v>1147</v>
      </c>
      <c r="P385">
        <f ca="1">_xlfn.IFNA(IF(VLOOKUP(Pres_2022_T1!AK385,LiaisonPolitique!$A$2:$C$13,3,FALSE)='Resultat (1)'!$A$1,Pres_2022_T1!AM385,0),0)</f>
        <v>0</v>
      </c>
      <c r="W385">
        <f ca="1">_xlfn.IFNA(IF(VLOOKUP(Pres_2022_T1!AR385,LiaisonPolitique!$A$2:$C$13,3,FALSE)='Resultat (1)'!$A$1,Pres_2022_T1!AT385,0),0)</f>
        <v>0</v>
      </c>
      <c r="AD385">
        <f ca="1">_xlfn.IFNA(IF(VLOOKUP(Pres_2022_T1!AY385,LiaisonPolitique!$A$2:$C$13,3,FALSE)='Resultat (1)'!$A$1,Pres_2022_T1!BA385,0),0)</f>
        <v>0</v>
      </c>
      <c r="AK385">
        <f ca="1">_xlfn.IFNA(IF(VLOOKUP(Pres_2022_T1!BF385,LiaisonPolitique!$A$2:$C$13,3,FALSE)='Resultat (1)'!$A$1,Pres_2022_T1!BH385,0),0)</f>
        <v>0</v>
      </c>
      <c r="AR385">
        <f ca="1">_xlfn.IFNA(IF(VLOOKUP(Pres_2022_T1!BM385,LiaisonPolitique!$A$2:$C$13,3,FALSE)='Resultat (1)'!$A$1,Pres_2022_T1!BO385,0),0)</f>
        <v>13070</v>
      </c>
      <c r="AY385">
        <f ca="1">_xlfn.IFNA(IF(VLOOKUP(Pres_2022_T1!BT385,LiaisonPolitique!$A$2:$C$13,3,FALSE)='Resultat (1)'!$A$1,Pres_2022_T1!BV385,0),0)</f>
        <v>1120</v>
      </c>
      <c r="BF385">
        <f ca="1">_xlfn.IFNA(IF(VLOOKUP(Pres_2022_T1!CA385,LiaisonPolitique!$A$2:$C$13,3,FALSE)='Resultat (1)'!$A$1,Pres_2022_T1!CC385,0),0)</f>
        <v>4857</v>
      </c>
      <c r="BM385">
        <f ca="1">_xlfn.IFNA(IF(VLOOKUP(Pres_2022_T1!CH385,LiaisonPolitique!$A$2:$C$13,3,FALSE)='Resultat (1)'!$A$1,Pres_2022_T1!CJ385,0),0)</f>
        <v>0</v>
      </c>
      <c r="BT385">
        <f ca="1">_xlfn.IFNA(IF(VLOOKUP(Pres_2022_T1!CO385,LiaisonPolitique!$A$2:$C$13,3,FALSE)='Resultat (1)'!$A$1,Pres_2022_T1!CQ385,0),0)</f>
        <v>637</v>
      </c>
      <c r="CA385">
        <f ca="1">_xlfn.IFNA(IF(VLOOKUP(Pres_2022_T1!CV385,LiaisonPolitique!$A$2:$C$13,3,FALSE)='Resultat (1)'!$A$1,Pres_2022_T1!CX385,0),0)</f>
        <v>0</v>
      </c>
      <c r="CH385">
        <f t="shared" ca="1" si="5"/>
        <v>21231</v>
      </c>
    </row>
    <row r="386" spans="1:86" x14ac:dyDescent="0.6">
      <c r="A386" t="str">
        <v>74_06</v>
      </c>
      <c r="B386">
        <f ca="1">_xlfn.IFNA(IF(VLOOKUP(Pres_2022_T1!W386,LiaisonPolitique!$A$2:$C$13,3,FALSE)='Resultat (1)'!$A$1,Pres_2022_T1!Y386,0),0)</f>
        <v>284</v>
      </c>
      <c r="I386">
        <f ca="1">_xlfn.IFNA(IF(VLOOKUP(Pres_2022_T1!AD386,LiaisonPolitique!$A$2:$C$13,3,FALSE)='Resultat (1)'!$A$1,Pres_2022_T1!AF386,0),0)</f>
        <v>791</v>
      </c>
      <c r="P386">
        <f ca="1">_xlfn.IFNA(IF(VLOOKUP(Pres_2022_T1!AK386,LiaisonPolitique!$A$2:$C$13,3,FALSE)='Resultat (1)'!$A$1,Pres_2022_T1!AM386,0),0)</f>
        <v>0</v>
      </c>
      <c r="W386">
        <f ca="1">_xlfn.IFNA(IF(VLOOKUP(Pres_2022_T1!AR386,LiaisonPolitique!$A$2:$C$13,3,FALSE)='Resultat (1)'!$A$1,Pres_2022_T1!AT386,0),0)</f>
        <v>0</v>
      </c>
      <c r="AD386">
        <f ca="1">_xlfn.IFNA(IF(VLOOKUP(Pres_2022_T1!AY386,LiaisonPolitique!$A$2:$C$13,3,FALSE)='Resultat (1)'!$A$1,Pres_2022_T1!BA386,0),0)</f>
        <v>0</v>
      </c>
      <c r="AK386">
        <f ca="1">_xlfn.IFNA(IF(VLOOKUP(Pres_2022_T1!BF386,LiaisonPolitique!$A$2:$C$13,3,FALSE)='Resultat (1)'!$A$1,Pres_2022_T1!BH386,0),0)</f>
        <v>0</v>
      </c>
      <c r="AR386">
        <f ca="1">_xlfn.IFNA(IF(VLOOKUP(Pres_2022_T1!BM386,LiaisonPolitique!$A$2:$C$13,3,FALSE)='Resultat (1)'!$A$1,Pres_2022_T1!BO386,0),0)</f>
        <v>10508</v>
      </c>
      <c r="AY386">
        <f ca="1">_xlfn.IFNA(IF(VLOOKUP(Pres_2022_T1!BT386,LiaisonPolitique!$A$2:$C$13,3,FALSE)='Resultat (1)'!$A$1,Pres_2022_T1!BV386,0),0)</f>
        <v>788</v>
      </c>
      <c r="BF386">
        <f ca="1">_xlfn.IFNA(IF(VLOOKUP(Pres_2022_T1!CA386,LiaisonPolitique!$A$2:$C$13,3,FALSE)='Resultat (1)'!$A$1,Pres_2022_T1!CC386,0),0)</f>
        <v>3868</v>
      </c>
      <c r="BM386">
        <f ca="1">_xlfn.IFNA(IF(VLOOKUP(Pres_2022_T1!CH386,LiaisonPolitique!$A$2:$C$13,3,FALSE)='Resultat (1)'!$A$1,Pres_2022_T1!CJ386,0),0)</f>
        <v>0</v>
      </c>
      <c r="BT386">
        <f ca="1">_xlfn.IFNA(IF(VLOOKUP(Pres_2022_T1!CO386,LiaisonPolitique!$A$2:$C$13,3,FALSE)='Resultat (1)'!$A$1,Pres_2022_T1!CQ386,0),0)</f>
        <v>411</v>
      </c>
      <c r="CA386">
        <f ca="1">_xlfn.IFNA(IF(VLOOKUP(Pres_2022_T1!CV386,LiaisonPolitique!$A$2:$C$13,3,FALSE)='Resultat (1)'!$A$1,Pres_2022_T1!CX386,0),0)</f>
        <v>0</v>
      </c>
      <c r="CH386">
        <f t="shared" ca="1" si="5"/>
        <v>16650</v>
      </c>
    </row>
    <row r="387" spans="1:86" x14ac:dyDescent="0.6">
      <c r="A387" t="str">
        <v>75_01</v>
      </c>
      <c r="B387">
        <f ca="1">_xlfn.IFNA(IF(VLOOKUP(Pres_2022_T1!W387,LiaisonPolitique!$A$2:$C$13,3,FALSE)='Resultat (1)'!$A$1,Pres_2022_T1!Y387,0),0)</f>
        <v>183</v>
      </c>
      <c r="I387">
        <f ca="1">_xlfn.IFNA(IF(VLOOKUP(Pres_2022_T1!AD387,LiaisonPolitique!$A$2:$C$13,3,FALSE)='Resultat (1)'!$A$1,Pres_2022_T1!AF387,0),0)</f>
        <v>872</v>
      </c>
      <c r="P387">
        <f ca="1">_xlfn.IFNA(IF(VLOOKUP(Pres_2022_T1!AK387,LiaisonPolitique!$A$2:$C$13,3,FALSE)='Resultat (1)'!$A$1,Pres_2022_T1!AM387,0),0)</f>
        <v>0</v>
      </c>
      <c r="W387">
        <f ca="1">_xlfn.IFNA(IF(VLOOKUP(Pres_2022_T1!AR387,LiaisonPolitique!$A$2:$C$13,3,FALSE)='Resultat (1)'!$A$1,Pres_2022_T1!AT387,0),0)</f>
        <v>0</v>
      </c>
      <c r="AD387">
        <f ca="1">_xlfn.IFNA(IF(VLOOKUP(Pres_2022_T1!AY387,LiaisonPolitique!$A$2:$C$13,3,FALSE)='Resultat (1)'!$A$1,Pres_2022_T1!BA387,0),0)</f>
        <v>0</v>
      </c>
      <c r="AK387">
        <f ca="1">_xlfn.IFNA(IF(VLOOKUP(Pres_2022_T1!BF387,LiaisonPolitique!$A$2:$C$13,3,FALSE)='Resultat (1)'!$A$1,Pres_2022_T1!BH387,0),0)</f>
        <v>0</v>
      </c>
      <c r="AR387">
        <f ca="1">_xlfn.IFNA(IF(VLOOKUP(Pres_2022_T1!BM387,LiaisonPolitique!$A$2:$C$13,3,FALSE)='Resultat (1)'!$A$1,Pres_2022_T1!BO387,0),0)</f>
        <v>17783</v>
      </c>
      <c r="AY387">
        <f ca="1">_xlfn.IFNA(IF(VLOOKUP(Pres_2022_T1!BT387,LiaisonPolitique!$A$2:$C$13,3,FALSE)='Resultat (1)'!$A$1,Pres_2022_T1!BV387,0),0)</f>
        <v>1351</v>
      </c>
      <c r="BF387">
        <f ca="1">_xlfn.IFNA(IF(VLOOKUP(Pres_2022_T1!CA387,LiaisonPolitique!$A$2:$C$13,3,FALSE)='Resultat (1)'!$A$1,Pres_2022_T1!CC387,0),0)</f>
        <v>5286</v>
      </c>
      <c r="BM387">
        <f ca="1">_xlfn.IFNA(IF(VLOOKUP(Pres_2022_T1!CH387,LiaisonPolitique!$A$2:$C$13,3,FALSE)='Resultat (1)'!$A$1,Pres_2022_T1!CJ387,0),0)</f>
        <v>0</v>
      </c>
      <c r="BT387">
        <f ca="1">_xlfn.IFNA(IF(VLOOKUP(Pres_2022_T1!CO387,LiaisonPolitique!$A$2:$C$13,3,FALSE)='Resultat (1)'!$A$1,Pres_2022_T1!CQ387,0),0)</f>
        <v>389</v>
      </c>
      <c r="CA387">
        <f ca="1">_xlfn.IFNA(IF(VLOOKUP(Pres_2022_T1!CV387,LiaisonPolitique!$A$2:$C$13,3,FALSE)='Resultat (1)'!$A$1,Pres_2022_T1!CX387,0),0)</f>
        <v>0</v>
      </c>
      <c r="CH387">
        <f t="shared" ref="CH387:CH450" ca="1" si="6">SUM(B387:CG387)</f>
        <v>25864</v>
      </c>
    </row>
    <row r="388" spans="1:86" x14ac:dyDescent="0.6">
      <c r="A388" t="str">
        <v>75_02</v>
      </c>
      <c r="B388">
        <f ca="1">_xlfn.IFNA(IF(VLOOKUP(Pres_2022_T1!W388,LiaisonPolitique!$A$2:$C$13,3,FALSE)='Resultat (1)'!$A$1,Pres_2022_T1!Y388,0),0)</f>
        <v>116</v>
      </c>
      <c r="I388">
        <f ca="1">_xlfn.IFNA(IF(VLOOKUP(Pres_2022_T1!AD388,LiaisonPolitique!$A$2:$C$13,3,FALSE)='Resultat (1)'!$A$1,Pres_2022_T1!AF388,0),0)</f>
        <v>821</v>
      </c>
      <c r="P388">
        <f ca="1">_xlfn.IFNA(IF(VLOOKUP(Pres_2022_T1!AK388,LiaisonPolitique!$A$2:$C$13,3,FALSE)='Resultat (1)'!$A$1,Pres_2022_T1!AM388,0),0)</f>
        <v>0</v>
      </c>
      <c r="W388">
        <f ca="1">_xlfn.IFNA(IF(VLOOKUP(Pres_2022_T1!AR388,LiaisonPolitique!$A$2:$C$13,3,FALSE)='Resultat (1)'!$A$1,Pres_2022_T1!AT388,0),0)</f>
        <v>0</v>
      </c>
      <c r="AD388">
        <f ca="1">_xlfn.IFNA(IF(VLOOKUP(Pres_2022_T1!AY388,LiaisonPolitique!$A$2:$C$13,3,FALSE)='Resultat (1)'!$A$1,Pres_2022_T1!BA388,0),0)</f>
        <v>0</v>
      </c>
      <c r="AK388">
        <f ca="1">_xlfn.IFNA(IF(VLOOKUP(Pres_2022_T1!BF388,LiaisonPolitique!$A$2:$C$13,3,FALSE)='Resultat (1)'!$A$1,Pres_2022_T1!BH388,0),0)</f>
        <v>0</v>
      </c>
      <c r="AR388">
        <f ca="1">_xlfn.IFNA(IF(VLOOKUP(Pres_2022_T1!BM388,LiaisonPolitique!$A$2:$C$13,3,FALSE)='Resultat (1)'!$A$1,Pres_2022_T1!BO388,0),0)</f>
        <v>11423</v>
      </c>
      <c r="AY388">
        <f ca="1">_xlfn.IFNA(IF(VLOOKUP(Pres_2022_T1!BT388,LiaisonPolitique!$A$2:$C$13,3,FALSE)='Resultat (1)'!$A$1,Pres_2022_T1!BV388,0),0)</f>
        <v>1080</v>
      </c>
      <c r="BF388">
        <f ca="1">_xlfn.IFNA(IF(VLOOKUP(Pres_2022_T1!CA388,LiaisonPolitique!$A$2:$C$13,3,FALSE)='Resultat (1)'!$A$1,Pres_2022_T1!CC388,0),0)</f>
        <v>4212</v>
      </c>
      <c r="BM388">
        <f ca="1">_xlfn.IFNA(IF(VLOOKUP(Pres_2022_T1!CH388,LiaisonPolitique!$A$2:$C$13,3,FALSE)='Resultat (1)'!$A$1,Pres_2022_T1!CJ388,0),0)</f>
        <v>0</v>
      </c>
      <c r="BT388">
        <f ca="1">_xlfn.IFNA(IF(VLOOKUP(Pres_2022_T1!CO388,LiaisonPolitique!$A$2:$C$13,3,FALSE)='Resultat (1)'!$A$1,Pres_2022_T1!CQ388,0),0)</f>
        <v>233</v>
      </c>
      <c r="CA388">
        <f ca="1">_xlfn.IFNA(IF(VLOOKUP(Pres_2022_T1!CV388,LiaisonPolitique!$A$2:$C$13,3,FALSE)='Resultat (1)'!$A$1,Pres_2022_T1!CX388,0),0)</f>
        <v>0</v>
      </c>
      <c r="CH388">
        <f t="shared" ca="1" si="6"/>
        <v>17885</v>
      </c>
    </row>
    <row r="389" spans="1:86" x14ac:dyDescent="0.6">
      <c r="A389" t="str">
        <v>75_03</v>
      </c>
      <c r="B389">
        <f ca="1">_xlfn.IFNA(IF(VLOOKUP(Pres_2022_T1!W389,LiaisonPolitique!$A$2:$C$13,3,FALSE)='Resultat (1)'!$A$1,Pres_2022_T1!Y389,0),0)</f>
        <v>148</v>
      </c>
      <c r="I389">
        <f ca="1">_xlfn.IFNA(IF(VLOOKUP(Pres_2022_T1!AD389,LiaisonPolitique!$A$2:$C$13,3,FALSE)='Resultat (1)'!$A$1,Pres_2022_T1!AF389,0),0)</f>
        <v>836</v>
      </c>
      <c r="P389">
        <f ca="1">_xlfn.IFNA(IF(VLOOKUP(Pres_2022_T1!AK389,LiaisonPolitique!$A$2:$C$13,3,FALSE)='Resultat (1)'!$A$1,Pres_2022_T1!AM389,0),0)</f>
        <v>0</v>
      </c>
      <c r="W389">
        <f ca="1">_xlfn.IFNA(IF(VLOOKUP(Pres_2022_T1!AR389,LiaisonPolitique!$A$2:$C$13,3,FALSE)='Resultat (1)'!$A$1,Pres_2022_T1!AT389,0),0)</f>
        <v>0</v>
      </c>
      <c r="AD389">
        <f ca="1">_xlfn.IFNA(IF(VLOOKUP(Pres_2022_T1!AY389,LiaisonPolitique!$A$2:$C$13,3,FALSE)='Resultat (1)'!$A$1,Pres_2022_T1!BA389,0),0)</f>
        <v>0</v>
      </c>
      <c r="AK389">
        <f ca="1">_xlfn.IFNA(IF(VLOOKUP(Pres_2022_T1!BF389,LiaisonPolitique!$A$2:$C$13,3,FALSE)='Resultat (1)'!$A$1,Pres_2022_T1!BH389,0),0)</f>
        <v>0</v>
      </c>
      <c r="AR389">
        <f ca="1">_xlfn.IFNA(IF(VLOOKUP(Pres_2022_T1!BM389,LiaisonPolitique!$A$2:$C$13,3,FALSE)='Resultat (1)'!$A$1,Pres_2022_T1!BO389,0),0)</f>
        <v>16570</v>
      </c>
      <c r="AY389">
        <f ca="1">_xlfn.IFNA(IF(VLOOKUP(Pres_2022_T1!BT389,LiaisonPolitique!$A$2:$C$13,3,FALSE)='Resultat (1)'!$A$1,Pres_2022_T1!BV389,0),0)</f>
        <v>1186</v>
      </c>
      <c r="BF389">
        <f ca="1">_xlfn.IFNA(IF(VLOOKUP(Pres_2022_T1!CA389,LiaisonPolitique!$A$2:$C$13,3,FALSE)='Resultat (1)'!$A$1,Pres_2022_T1!CC389,0),0)</f>
        <v>4611</v>
      </c>
      <c r="BM389">
        <f ca="1">_xlfn.IFNA(IF(VLOOKUP(Pres_2022_T1!CH389,LiaisonPolitique!$A$2:$C$13,3,FALSE)='Resultat (1)'!$A$1,Pres_2022_T1!CJ389,0),0)</f>
        <v>0</v>
      </c>
      <c r="BT389">
        <f ca="1">_xlfn.IFNA(IF(VLOOKUP(Pres_2022_T1!CO389,LiaisonPolitique!$A$2:$C$13,3,FALSE)='Resultat (1)'!$A$1,Pres_2022_T1!CQ389,0),0)</f>
        <v>274</v>
      </c>
      <c r="CA389">
        <f ca="1">_xlfn.IFNA(IF(VLOOKUP(Pres_2022_T1!CV389,LiaisonPolitique!$A$2:$C$13,3,FALSE)='Resultat (1)'!$A$1,Pres_2022_T1!CX389,0),0)</f>
        <v>0</v>
      </c>
      <c r="CH389">
        <f t="shared" ca="1" si="6"/>
        <v>23625</v>
      </c>
    </row>
    <row r="390" spans="1:86" x14ac:dyDescent="0.6">
      <c r="A390" t="str">
        <v>75_04</v>
      </c>
      <c r="B390">
        <f ca="1">_xlfn.IFNA(IF(VLOOKUP(Pres_2022_T1!W390,LiaisonPolitique!$A$2:$C$13,3,FALSE)='Resultat (1)'!$A$1,Pres_2022_T1!Y390,0),0)</f>
        <v>55</v>
      </c>
      <c r="I390">
        <f ca="1">_xlfn.IFNA(IF(VLOOKUP(Pres_2022_T1!AD390,LiaisonPolitique!$A$2:$C$13,3,FALSE)='Resultat (1)'!$A$1,Pres_2022_T1!AF390,0),0)</f>
        <v>371</v>
      </c>
      <c r="P390">
        <f ca="1">_xlfn.IFNA(IF(VLOOKUP(Pres_2022_T1!AK390,LiaisonPolitique!$A$2:$C$13,3,FALSE)='Resultat (1)'!$A$1,Pres_2022_T1!AM390,0),0)</f>
        <v>0</v>
      </c>
      <c r="W390">
        <f ca="1">_xlfn.IFNA(IF(VLOOKUP(Pres_2022_T1!AR390,LiaisonPolitique!$A$2:$C$13,3,FALSE)='Resultat (1)'!$A$1,Pres_2022_T1!AT390,0),0)</f>
        <v>0</v>
      </c>
      <c r="AD390">
        <f ca="1">_xlfn.IFNA(IF(VLOOKUP(Pres_2022_T1!AY390,LiaisonPolitique!$A$2:$C$13,3,FALSE)='Resultat (1)'!$A$1,Pres_2022_T1!BA390,0),0)</f>
        <v>0</v>
      </c>
      <c r="AK390">
        <f ca="1">_xlfn.IFNA(IF(VLOOKUP(Pres_2022_T1!BF390,LiaisonPolitique!$A$2:$C$13,3,FALSE)='Resultat (1)'!$A$1,Pres_2022_T1!BH390,0),0)</f>
        <v>0</v>
      </c>
      <c r="AR390">
        <f ca="1">_xlfn.IFNA(IF(VLOOKUP(Pres_2022_T1!BM390,LiaisonPolitique!$A$2:$C$13,3,FALSE)='Resultat (1)'!$A$1,Pres_2022_T1!BO390,0),0)</f>
        <v>6849</v>
      </c>
      <c r="AY390">
        <f ca="1">_xlfn.IFNA(IF(VLOOKUP(Pres_2022_T1!BT390,LiaisonPolitique!$A$2:$C$13,3,FALSE)='Resultat (1)'!$A$1,Pres_2022_T1!BV390,0),0)</f>
        <v>554</v>
      </c>
      <c r="BF390">
        <f ca="1">_xlfn.IFNA(IF(VLOOKUP(Pres_2022_T1!CA390,LiaisonPolitique!$A$2:$C$13,3,FALSE)='Resultat (1)'!$A$1,Pres_2022_T1!CC390,0),0)</f>
        <v>2472</v>
      </c>
      <c r="BM390">
        <f ca="1">_xlfn.IFNA(IF(VLOOKUP(Pres_2022_T1!CH390,LiaisonPolitique!$A$2:$C$13,3,FALSE)='Resultat (1)'!$A$1,Pres_2022_T1!CJ390,0),0)</f>
        <v>0</v>
      </c>
      <c r="BT390">
        <f ca="1">_xlfn.IFNA(IF(VLOOKUP(Pres_2022_T1!CO390,LiaisonPolitique!$A$2:$C$13,3,FALSE)='Resultat (1)'!$A$1,Pres_2022_T1!CQ390,0),0)</f>
        <v>121</v>
      </c>
      <c r="CA390">
        <f ca="1">_xlfn.IFNA(IF(VLOOKUP(Pres_2022_T1!CV390,LiaisonPolitique!$A$2:$C$13,3,FALSE)='Resultat (1)'!$A$1,Pres_2022_T1!CX390,0),0)</f>
        <v>0</v>
      </c>
      <c r="CH390">
        <f t="shared" ca="1" si="6"/>
        <v>10422</v>
      </c>
    </row>
    <row r="391" spans="1:86" x14ac:dyDescent="0.6">
      <c r="A391" t="str">
        <v>75_05</v>
      </c>
      <c r="B391">
        <f ca="1">_xlfn.IFNA(IF(VLOOKUP(Pres_2022_T1!W391,LiaisonPolitique!$A$2:$C$13,3,FALSE)='Resultat (1)'!$A$1,Pres_2022_T1!Y391,0),0)</f>
        <v>158</v>
      </c>
      <c r="I391">
        <f ca="1">_xlfn.IFNA(IF(VLOOKUP(Pres_2022_T1!AD391,LiaisonPolitique!$A$2:$C$13,3,FALSE)='Resultat (1)'!$A$1,Pres_2022_T1!AF391,0),0)</f>
        <v>1063</v>
      </c>
      <c r="P391">
        <f ca="1">_xlfn.IFNA(IF(VLOOKUP(Pres_2022_T1!AK391,LiaisonPolitique!$A$2:$C$13,3,FALSE)='Resultat (1)'!$A$1,Pres_2022_T1!AM391,0),0)</f>
        <v>0</v>
      </c>
      <c r="W391">
        <f ca="1">_xlfn.IFNA(IF(VLOOKUP(Pres_2022_T1!AR391,LiaisonPolitique!$A$2:$C$13,3,FALSE)='Resultat (1)'!$A$1,Pres_2022_T1!AT391,0),0)</f>
        <v>0</v>
      </c>
      <c r="AD391">
        <f ca="1">_xlfn.IFNA(IF(VLOOKUP(Pres_2022_T1!AY391,LiaisonPolitique!$A$2:$C$13,3,FALSE)='Resultat (1)'!$A$1,Pres_2022_T1!BA391,0),0)</f>
        <v>0</v>
      </c>
      <c r="AK391">
        <f ca="1">_xlfn.IFNA(IF(VLOOKUP(Pres_2022_T1!BF391,LiaisonPolitique!$A$2:$C$13,3,FALSE)='Resultat (1)'!$A$1,Pres_2022_T1!BH391,0),0)</f>
        <v>0</v>
      </c>
      <c r="AR391">
        <f ca="1">_xlfn.IFNA(IF(VLOOKUP(Pres_2022_T1!BM391,LiaisonPolitique!$A$2:$C$13,3,FALSE)='Resultat (1)'!$A$1,Pres_2022_T1!BO391,0),0)</f>
        <v>21354</v>
      </c>
      <c r="AY391">
        <f ca="1">_xlfn.IFNA(IF(VLOOKUP(Pres_2022_T1!BT391,LiaisonPolitique!$A$2:$C$13,3,FALSE)='Resultat (1)'!$A$1,Pres_2022_T1!BV391,0),0)</f>
        <v>1604</v>
      </c>
      <c r="BF391">
        <f ca="1">_xlfn.IFNA(IF(VLOOKUP(Pres_2022_T1!CA391,LiaisonPolitique!$A$2:$C$13,3,FALSE)='Resultat (1)'!$A$1,Pres_2022_T1!CC391,0),0)</f>
        <v>6180</v>
      </c>
      <c r="BM391">
        <f ca="1">_xlfn.IFNA(IF(VLOOKUP(Pres_2022_T1!CH391,LiaisonPolitique!$A$2:$C$13,3,FALSE)='Resultat (1)'!$A$1,Pres_2022_T1!CJ391,0),0)</f>
        <v>0</v>
      </c>
      <c r="BT391">
        <f ca="1">_xlfn.IFNA(IF(VLOOKUP(Pres_2022_T1!CO391,LiaisonPolitique!$A$2:$C$13,3,FALSE)='Resultat (1)'!$A$1,Pres_2022_T1!CQ391,0),0)</f>
        <v>342</v>
      </c>
      <c r="CA391">
        <f ca="1">_xlfn.IFNA(IF(VLOOKUP(Pres_2022_T1!CV391,LiaisonPolitique!$A$2:$C$13,3,FALSE)='Resultat (1)'!$A$1,Pres_2022_T1!CX391,0),0)</f>
        <v>0</v>
      </c>
      <c r="CH391">
        <f t="shared" ca="1" si="6"/>
        <v>30701</v>
      </c>
    </row>
    <row r="392" spans="1:86" x14ac:dyDescent="0.6">
      <c r="A392" t="str">
        <v>75_06</v>
      </c>
      <c r="B392">
        <f ca="1">_xlfn.IFNA(IF(VLOOKUP(Pres_2022_T1!W392,LiaisonPolitique!$A$2:$C$13,3,FALSE)='Resultat (1)'!$A$1,Pres_2022_T1!Y392,0),0)</f>
        <v>220</v>
      </c>
      <c r="I392">
        <f ca="1">_xlfn.IFNA(IF(VLOOKUP(Pres_2022_T1!AD392,LiaisonPolitique!$A$2:$C$13,3,FALSE)='Resultat (1)'!$A$1,Pres_2022_T1!AF392,0),0)</f>
        <v>1267</v>
      </c>
      <c r="P392">
        <f ca="1">_xlfn.IFNA(IF(VLOOKUP(Pres_2022_T1!AK392,LiaisonPolitique!$A$2:$C$13,3,FALSE)='Resultat (1)'!$A$1,Pres_2022_T1!AM392,0),0)</f>
        <v>0</v>
      </c>
      <c r="W392">
        <f ca="1">_xlfn.IFNA(IF(VLOOKUP(Pres_2022_T1!AR392,LiaisonPolitique!$A$2:$C$13,3,FALSE)='Resultat (1)'!$A$1,Pres_2022_T1!AT392,0),0)</f>
        <v>0</v>
      </c>
      <c r="AD392">
        <f ca="1">_xlfn.IFNA(IF(VLOOKUP(Pres_2022_T1!AY392,LiaisonPolitique!$A$2:$C$13,3,FALSE)='Resultat (1)'!$A$1,Pres_2022_T1!BA392,0),0)</f>
        <v>0</v>
      </c>
      <c r="AK392">
        <f ca="1">_xlfn.IFNA(IF(VLOOKUP(Pres_2022_T1!BF392,LiaisonPolitique!$A$2:$C$13,3,FALSE)='Resultat (1)'!$A$1,Pres_2022_T1!BH392,0),0)</f>
        <v>0</v>
      </c>
      <c r="AR392">
        <f ca="1">_xlfn.IFNA(IF(VLOOKUP(Pres_2022_T1!BM392,LiaisonPolitique!$A$2:$C$13,3,FALSE)='Resultat (1)'!$A$1,Pres_2022_T1!BO392,0),0)</f>
        <v>26927</v>
      </c>
      <c r="AY392">
        <f ca="1">_xlfn.IFNA(IF(VLOOKUP(Pres_2022_T1!BT392,LiaisonPolitique!$A$2:$C$13,3,FALSE)='Resultat (1)'!$A$1,Pres_2022_T1!BV392,0),0)</f>
        <v>1683</v>
      </c>
      <c r="BF392">
        <f ca="1">_xlfn.IFNA(IF(VLOOKUP(Pres_2022_T1!CA392,LiaisonPolitique!$A$2:$C$13,3,FALSE)='Resultat (1)'!$A$1,Pres_2022_T1!CC392,0),0)</f>
        <v>5756</v>
      </c>
      <c r="BM392">
        <f ca="1">_xlfn.IFNA(IF(VLOOKUP(Pres_2022_T1!CH392,LiaisonPolitique!$A$2:$C$13,3,FALSE)='Resultat (1)'!$A$1,Pres_2022_T1!CJ392,0),0)</f>
        <v>0</v>
      </c>
      <c r="BT392">
        <f ca="1">_xlfn.IFNA(IF(VLOOKUP(Pres_2022_T1!CO392,LiaisonPolitique!$A$2:$C$13,3,FALSE)='Resultat (1)'!$A$1,Pres_2022_T1!CQ392,0),0)</f>
        <v>442</v>
      </c>
      <c r="CA392">
        <f ca="1">_xlfn.IFNA(IF(VLOOKUP(Pres_2022_T1!CV392,LiaisonPolitique!$A$2:$C$13,3,FALSE)='Resultat (1)'!$A$1,Pres_2022_T1!CX392,0),0)</f>
        <v>0</v>
      </c>
      <c r="CH392">
        <f t="shared" ca="1" si="6"/>
        <v>36295</v>
      </c>
    </row>
    <row r="393" spans="1:86" x14ac:dyDescent="0.6">
      <c r="A393" t="str">
        <v>75_07</v>
      </c>
      <c r="B393">
        <f ca="1">_xlfn.IFNA(IF(VLOOKUP(Pres_2022_T1!W393,LiaisonPolitique!$A$2:$C$13,3,FALSE)='Resultat (1)'!$A$1,Pres_2022_T1!Y393,0),0)</f>
        <v>145</v>
      </c>
      <c r="I393">
        <f ca="1">_xlfn.IFNA(IF(VLOOKUP(Pres_2022_T1!AD393,LiaisonPolitique!$A$2:$C$13,3,FALSE)='Resultat (1)'!$A$1,Pres_2022_T1!AF393,0),0)</f>
        <v>1192</v>
      </c>
      <c r="P393">
        <f ca="1">_xlfn.IFNA(IF(VLOOKUP(Pres_2022_T1!AK393,LiaisonPolitique!$A$2:$C$13,3,FALSE)='Resultat (1)'!$A$1,Pres_2022_T1!AM393,0),0)</f>
        <v>0</v>
      </c>
      <c r="W393">
        <f ca="1">_xlfn.IFNA(IF(VLOOKUP(Pres_2022_T1!AR393,LiaisonPolitique!$A$2:$C$13,3,FALSE)='Resultat (1)'!$A$1,Pres_2022_T1!AT393,0),0)</f>
        <v>0</v>
      </c>
      <c r="AD393">
        <f ca="1">_xlfn.IFNA(IF(VLOOKUP(Pres_2022_T1!AY393,LiaisonPolitique!$A$2:$C$13,3,FALSE)='Resultat (1)'!$A$1,Pres_2022_T1!BA393,0),0)</f>
        <v>0</v>
      </c>
      <c r="AK393">
        <f ca="1">_xlfn.IFNA(IF(VLOOKUP(Pres_2022_T1!BF393,LiaisonPolitique!$A$2:$C$13,3,FALSE)='Resultat (1)'!$A$1,Pres_2022_T1!BH393,0),0)</f>
        <v>0</v>
      </c>
      <c r="AR393">
        <f ca="1">_xlfn.IFNA(IF(VLOOKUP(Pres_2022_T1!BM393,LiaisonPolitique!$A$2:$C$13,3,FALSE)='Resultat (1)'!$A$1,Pres_2022_T1!BO393,0),0)</f>
        <v>19659</v>
      </c>
      <c r="AY393">
        <f ca="1">_xlfn.IFNA(IF(VLOOKUP(Pres_2022_T1!BT393,LiaisonPolitique!$A$2:$C$13,3,FALSE)='Resultat (1)'!$A$1,Pres_2022_T1!BV393,0),0)</f>
        <v>1795</v>
      </c>
      <c r="BF393">
        <f ca="1">_xlfn.IFNA(IF(VLOOKUP(Pres_2022_T1!CA393,LiaisonPolitique!$A$2:$C$13,3,FALSE)='Resultat (1)'!$A$1,Pres_2022_T1!CC393,0),0)</f>
        <v>6193</v>
      </c>
      <c r="BM393">
        <f ca="1">_xlfn.IFNA(IF(VLOOKUP(Pres_2022_T1!CH393,LiaisonPolitique!$A$2:$C$13,3,FALSE)='Resultat (1)'!$A$1,Pres_2022_T1!CJ393,0),0)</f>
        <v>0</v>
      </c>
      <c r="BT393">
        <f ca="1">_xlfn.IFNA(IF(VLOOKUP(Pres_2022_T1!CO393,LiaisonPolitique!$A$2:$C$13,3,FALSE)='Resultat (1)'!$A$1,Pres_2022_T1!CQ393,0),0)</f>
        <v>393</v>
      </c>
      <c r="CA393">
        <f ca="1">_xlfn.IFNA(IF(VLOOKUP(Pres_2022_T1!CV393,LiaisonPolitique!$A$2:$C$13,3,FALSE)='Resultat (1)'!$A$1,Pres_2022_T1!CX393,0),0)</f>
        <v>0</v>
      </c>
      <c r="CH393">
        <f t="shared" ca="1" si="6"/>
        <v>29377</v>
      </c>
    </row>
    <row r="394" spans="1:86" x14ac:dyDescent="0.6">
      <c r="A394" t="str">
        <v>75_08</v>
      </c>
      <c r="B394">
        <f ca="1">_xlfn.IFNA(IF(VLOOKUP(Pres_2022_T1!W394,LiaisonPolitique!$A$2:$C$13,3,FALSE)='Resultat (1)'!$A$1,Pres_2022_T1!Y394,0),0)</f>
        <v>196</v>
      </c>
      <c r="I394">
        <f ca="1">_xlfn.IFNA(IF(VLOOKUP(Pres_2022_T1!AD394,LiaisonPolitique!$A$2:$C$13,3,FALSE)='Resultat (1)'!$A$1,Pres_2022_T1!AF394,0),0)</f>
        <v>1261</v>
      </c>
      <c r="P394">
        <f ca="1">_xlfn.IFNA(IF(VLOOKUP(Pres_2022_T1!AK394,LiaisonPolitique!$A$2:$C$13,3,FALSE)='Resultat (1)'!$A$1,Pres_2022_T1!AM394,0),0)</f>
        <v>0</v>
      </c>
      <c r="W394">
        <f ca="1">_xlfn.IFNA(IF(VLOOKUP(Pres_2022_T1!AR394,LiaisonPolitique!$A$2:$C$13,3,FALSE)='Resultat (1)'!$A$1,Pres_2022_T1!AT394,0),0)</f>
        <v>0</v>
      </c>
      <c r="AD394">
        <f ca="1">_xlfn.IFNA(IF(VLOOKUP(Pres_2022_T1!AY394,LiaisonPolitique!$A$2:$C$13,3,FALSE)='Resultat (1)'!$A$1,Pres_2022_T1!BA394,0),0)</f>
        <v>0</v>
      </c>
      <c r="AK394">
        <f ca="1">_xlfn.IFNA(IF(VLOOKUP(Pres_2022_T1!BF394,LiaisonPolitique!$A$2:$C$13,3,FALSE)='Resultat (1)'!$A$1,Pres_2022_T1!BH394,0),0)</f>
        <v>0</v>
      </c>
      <c r="AR394">
        <f ca="1">_xlfn.IFNA(IF(VLOOKUP(Pres_2022_T1!BM394,LiaisonPolitique!$A$2:$C$13,3,FALSE)='Resultat (1)'!$A$1,Pres_2022_T1!BO394,0),0)</f>
        <v>20603</v>
      </c>
      <c r="AY394">
        <f ca="1">_xlfn.IFNA(IF(VLOOKUP(Pres_2022_T1!BT394,LiaisonPolitique!$A$2:$C$13,3,FALSE)='Resultat (1)'!$A$1,Pres_2022_T1!BV394,0),0)</f>
        <v>1691</v>
      </c>
      <c r="BF394">
        <f ca="1">_xlfn.IFNA(IF(VLOOKUP(Pres_2022_T1!CA394,LiaisonPolitique!$A$2:$C$13,3,FALSE)='Resultat (1)'!$A$1,Pres_2022_T1!CC394,0),0)</f>
        <v>5156</v>
      </c>
      <c r="BM394">
        <f ca="1">_xlfn.IFNA(IF(VLOOKUP(Pres_2022_T1!CH394,LiaisonPolitique!$A$2:$C$13,3,FALSE)='Resultat (1)'!$A$1,Pres_2022_T1!CJ394,0),0)</f>
        <v>0</v>
      </c>
      <c r="BT394">
        <f ca="1">_xlfn.IFNA(IF(VLOOKUP(Pres_2022_T1!CO394,LiaisonPolitique!$A$2:$C$13,3,FALSE)='Resultat (1)'!$A$1,Pres_2022_T1!CQ394,0),0)</f>
        <v>415</v>
      </c>
      <c r="CA394">
        <f ca="1">_xlfn.IFNA(IF(VLOOKUP(Pres_2022_T1!CV394,LiaisonPolitique!$A$2:$C$13,3,FALSE)='Resultat (1)'!$A$1,Pres_2022_T1!CX394,0),0)</f>
        <v>0</v>
      </c>
      <c r="CH394">
        <f t="shared" ca="1" si="6"/>
        <v>29322</v>
      </c>
    </row>
    <row r="395" spans="1:86" x14ac:dyDescent="0.6">
      <c r="A395" t="str">
        <v>75_09</v>
      </c>
      <c r="B395">
        <f ca="1">_xlfn.IFNA(IF(VLOOKUP(Pres_2022_T1!W395,LiaisonPolitique!$A$2:$C$13,3,FALSE)='Resultat (1)'!$A$1,Pres_2022_T1!Y395,0),0)</f>
        <v>232</v>
      </c>
      <c r="I395">
        <f ca="1">_xlfn.IFNA(IF(VLOOKUP(Pres_2022_T1!AD395,LiaisonPolitique!$A$2:$C$13,3,FALSE)='Resultat (1)'!$A$1,Pres_2022_T1!AF395,0),0)</f>
        <v>1248</v>
      </c>
      <c r="P395">
        <f ca="1">_xlfn.IFNA(IF(VLOOKUP(Pres_2022_T1!AK395,LiaisonPolitique!$A$2:$C$13,3,FALSE)='Resultat (1)'!$A$1,Pres_2022_T1!AM395,0),0)</f>
        <v>0</v>
      </c>
      <c r="W395">
        <f ca="1">_xlfn.IFNA(IF(VLOOKUP(Pres_2022_T1!AR395,LiaisonPolitique!$A$2:$C$13,3,FALSE)='Resultat (1)'!$A$1,Pres_2022_T1!AT395,0),0)</f>
        <v>0</v>
      </c>
      <c r="AD395">
        <f ca="1">_xlfn.IFNA(IF(VLOOKUP(Pres_2022_T1!AY395,LiaisonPolitique!$A$2:$C$13,3,FALSE)='Resultat (1)'!$A$1,Pres_2022_T1!BA395,0),0)</f>
        <v>0</v>
      </c>
      <c r="AK395">
        <f ca="1">_xlfn.IFNA(IF(VLOOKUP(Pres_2022_T1!BF395,LiaisonPolitique!$A$2:$C$13,3,FALSE)='Resultat (1)'!$A$1,Pres_2022_T1!BH395,0),0)</f>
        <v>0</v>
      </c>
      <c r="AR395">
        <f ca="1">_xlfn.IFNA(IF(VLOOKUP(Pres_2022_T1!BM395,LiaisonPolitique!$A$2:$C$13,3,FALSE)='Resultat (1)'!$A$1,Pres_2022_T1!BO395,0),0)</f>
        <v>19505</v>
      </c>
      <c r="AY395">
        <f ca="1">_xlfn.IFNA(IF(VLOOKUP(Pres_2022_T1!BT395,LiaisonPolitique!$A$2:$C$13,3,FALSE)='Resultat (1)'!$A$1,Pres_2022_T1!BV395,0),0)</f>
        <v>1424</v>
      </c>
      <c r="BF395">
        <f ca="1">_xlfn.IFNA(IF(VLOOKUP(Pres_2022_T1!CA395,LiaisonPolitique!$A$2:$C$13,3,FALSE)='Resultat (1)'!$A$1,Pres_2022_T1!CC395,0),0)</f>
        <v>3821</v>
      </c>
      <c r="BM395">
        <f ca="1">_xlfn.IFNA(IF(VLOOKUP(Pres_2022_T1!CH395,LiaisonPolitique!$A$2:$C$13,3,FALSE)='Resultat (1)'!$A$1,Pres_2022_T1!CJ395,0),0)</f>
        <v>0</v>
      </c>
      <c r="BT395">
        <f ca="1">_xlfn.IFNA(IF(VLOOKUP(Pres_2022_T1!CO395,LiaisonPolitique!$A$2:$C$13,3,FALSE)='Resultat (1)'!$A$1,Pres_2022_T1!CQ395,0),0)</f>
        <v>392</v>
      </c>
      <c r="CA395">
        <f ca="1">_xlfn.IFNA(IF(VLOOKUP(Pres_2022_T1!CV395,LiaisonPolitique!$A$2:$C$13,3,FALSE)='Resultat (1)'!$A$1,Pres_2022_T1!CX395,0),0)</f>
        <v>0</v>
      </c>
      <c r="CH395">
        <f t="shared" ca="1" si="6"/>
        <v>26622</v>
      </c>
    </row>
    <row r="396" spans="1:86" x14ac:dyDescent="0.6">
      <c r="A396" t="str">
        <v>75_10</v>
      </c>
      <c r="B396">
        <f ca="1">_xlfn.IFNA(IF(VLOOKUP(Pres_2022_T1!W396,LiaisonPolitique!$A$2:$C$13,3,FALSE)='Resultat (1)'!$A$1,Pres_2022_T1!Y396,0),0)</f>
        <v>206</v>
      </c>
      <c r="I396">
        <f ca="1">_xlfn.IFNA(IF(VLOOKUP(Pres_2022_T1!AD396,LiaisonPolitique!$A$2:$C$13,3,FALSE)='Resultat (1)'!$A$1,Pres_2022_T1!AF396,0),0)</f>
        <v>1116</v>
      </c>
      <c r="P396">
        <f ca="1">_xlfn.IFNA(IF(VLOOKUP(Pres_2022_T1!AK396,LiaisonPolitique!$A$2:$C$13,3,FALSE)='Resultat (1)'!$A$1,Pres_2022_T1!AM396,0),0)</f>
        <v>0</v>
      </c>
      <c r="W396">
        <f ca="1">_xlfn.IFNA(IF(VLOOKUP(Pres_2022_T1!AR396,LiaisonPolitique!$A$2:$C$13,3,FALSE)='Resultat (1)'!$A$1,Pres_2022_T1!AT396,0),0)</f>
        <v>0</v>
      </c>
      <c r="AD396">
        <f ca="1">_xlfn.IFNA(IF(VLOOKUP(Pres_2022_T1!AY396,LiaisonPolitique!$A$2:$C$13,3,FALSE)='Resultat (1)'!$A$1,Pres_2022_T1!BA396,0),0)</f>
        <v>0</v>
      </c>
      <c r="AK396">
        <f ca="1">_xlfn.IFNA(IF(VLOOKUP(Pres_2022_T1!BF396,LiaisonPolitique!$A$2:$C$13,3,FALSE)='Resultat (1)'!$A$1,Pres_2022_T1!BH396,0),0)</f>
        <v>0</v>
      </c>
      <c r="AR396">
        <f ca="1">_xlfn.IFNA(IF(VLOOKUP(Pres_2022_T1!BM396,LiaisonPolitique!$A$2:$C$13,3,FALSE)='Resultat (1)'!$A$1,Pres_2022_T1!BO396,0),0)</f>
        <v>18546</v>
      </c>
      <c r="AY396">
        <f ca="1">_xlfn.IFNA(IF(VLOOKUP(Pres_2022_T1!BT396,LiaisonPolitique!$A$2:$C$13,3,FALSE)='Resultat (1)'!$A$1,Pres_2022_T1!BV396,0),0)</f>
        <v>1447</v>
      </c>
      <c r="BF396">
        <f ca="1">_xlfn.IFNA(IF(VLOOKUP(Pres_2022_T1!CA396,LiaisonPolitique!$A$2:$C$13,3,FALSE)='Resultat (1)'!$A$1,Pres_2022_T1!CC396,0),0)</f>
        <v>4006</v>
      </c>
      <c r="BM396">
        <f ca="1">_xlfn.IFNA(IF(VLOOKUP(Pres_2022_T1!CH396,LiaisonPolitique!$A$2:$C$13,3,FALSE)='Resultat (1)'!$A$1,Pres_2022_T1!CJ396,0),0)</f>
        <v>0</v>
      </c>
      <c r="BT396">
        <f ca="1">_xlfn.IFNA(IF(VLOOKUP(Pres_2022_T1!CO396,LiaisonPolitique!$A$2:$C$13,3,FALSE)='Resultat (1)'!$A$1,Pres_2022_T1!CQ396,0),0)</f>
        <v>367</v>
      </c>
      <c r="CA396">
        <f ca="1">_xlfn.IFNA(IF(VLOOKUP(Pres_2022_T1!CV396,LiaisonPolitique!$A$2:$C$13,3,FALSE)='Resultat (1)'!$A$1,Pres_2022_T1!CX396,0),0)</f>
        <v>0</v>
      </c>
      <c r="CH396">
        <f t="shared" ca="1" si="6"/>
        <v>25688</v>
      </c>
    </row>
    <row r="397" spans="1:86" x14ac:dyDescent="0.6">
      <c r="A397" t="str">
        <v>75_11</v>
      </c>
      <c r="B397">
        <f ca="1">_xlfn.IFNA(IF(VLOOKUP(Pres_2022_T1!W397,LiaisonPolitique!$A$2:$C$13,3,FALSE)='Resultat (1)'!$A$1,Pres_2022_T1!Y397,0),0)</f>
        <v>153</v>
      </c>
      <c r="I397">
        <f ca="1">_xlfn.IFNA(IF(VLOOKUP(Pres_2022_T1!AD397,LiaisonPolitique!$A$2:$C$13,3,FALSE)='Resultat (1)'!$A$1,Pres_2022_T1!AF397,0),0)</f>
        <v>1065</v>
      </c>
      <c r="P397">
        <f ca="1">_xlfn.IFNA(IF(VLOOKUP(Pres_2022_T1!AK397,LiaisonPolitique!$A$2:$C$13,3,FALSE)='Resultat (1)'!$A$1,Pres_2022_T1!AM397,0),0)</f>
        <v>0</v>
      </c>
      <c r="W397">
        <f ca="1">_xlfn.IFNA(IF(VLOOKUP(Pres_2022_T1!AR397,LiaisonPolitique!$A$2:$C$13,3,FALSE)='Resultat (1)'!$A$1,Pres_2022_T1!AT397,0),0)</f>
        <v>0</v>
      </c>
      <c r="AD397">
        <f ca="1">_xlfn.IFNA(IF(VLOOKUP(Pres_2022_T1!AY397,LiaisonPolitique!$A$2:$C$13,3,FALSE)='Resultat (1)'!$A$1,Pres_2022_T1!BA397,0),0)</f>
        <v>0</v>
      </c>
      <c r="AK397">
        <f ca="1">_xlfn.IFNA(IF(VLOOKUP(Pres_2022_T1!BF397,LiaisonPolitique!$A$2:$C$13,3,FALSE)='Resultat (1)'!$A$1,Pres_2022_T1!BH397,0),0)</f>
        <v>0</v>
      </c>
      <c r="AR397">
        <f ca="1">_xlfn.IFNA(IF(VLOOKUP(Pres_2022_T1!BM397,LiaisonPolitique!$A$2:$C$13,3,FALSE)='Resultat (1)'!$A$1,Pres_2022_T1!BO397,0),0)</f>
        <v>14735</v>
      </c>
      <c r="AY397">
        <f ca="1">_xlfn.IFNA(IF(VLOOKUP(Pres_2022_T1!BT397,LiaisonPolitique!$A$2:$C$13,3,FALSE)='Resultat (1)'!$A$1,Pres_2022_T1!BV397,0),0)</f>
        <v>1376</v>
      </c>
      <c r="BF397">
        <f ca="1">_xlfn.IFNA(IF(VLOOKUP(Pres_2022_T1!CA397,LiaisonPolitique!$A$2:$C$13,3,FALSE)='Resultat (1)'!$A$1,Pres_2022_T1!CC397,0),0)</f>
        <v>5104</v>
      </c>
      <c r="BM397">
        <f ca="1">_xlfn.IFNA(IF(VLOOKUP(Pres_2022_T1!CH397,LiaisonPolitique!$A$2:$C$13,3,FALSE)='Resultat (1)'!$A$1,Pres_2022_T1!CJ397,0),0)</f>
        <v>0</v>
      </c>
      <c r="BT397">
        <f ca="1">_xlfn.IFNA(IF(VLOOKUP(Pres_2022_T1!CO397,LiaisonPolitique!$A$2:$C$13,3,FALSE)='Resultat (1)'!$A$1,Pres_2022_T1!CQ397,0),0)</f>
        <v>291</v>
      </c>
      <c r="CA397">
        <f ca="1">_xlfn.IFNA(IF(VLOOKUP(Pres_2022_T1!CV397,LiaisonPolitique!$A$2:$C$13,3,FALSE)='Resultat (1)'!$A$1,Pres_2022_T1!CX397,0),0)</f>
        <v>0</v>
      </c>
      <c r="CH397">
        <f t="shared" ca="1" si="6"/>
        <v>22724</v>
      </c>
    </row>
    <row r="398" spans="1:86" x14ac:dyDescent="0.6">
      <c r="A398" t="str">
        <v>75_12</v>
      </c>
      <c r="B398">
        <f ca="1">_xlfn.IFNA(IF(VLOOKUP(Pres_2022_T1!W398,LiaisonPolitique!$A$2:$C$13,3,FALSE)='Resultat (1)'!$A$1,Pres_2022_T1!Y398,0),0)</f>
        <v>103</v>
      </c>
      <c r="I398">
        <f ca="1">_xlfn.IFNA(IF(VLOOKUP(Pres_2022_T1!AD398,LiaisonPolitique!$A$2:$C$13,3,FALSE)='Resultat (1)'!$A$1,Pres_2022_T1!AF398,0),0)</f>
        <v>712</v>
      </c>
      <c r="P398">
        <f ca="1">_xlfn.IFNA(IF(VLOOKUP(Pres_2022_T1!AK398,LiaisonPolitique!$A$2:$C$13,3,FALSE)='Resultat (1)'!$A$1,Pres_2022_T1!AM398,0),0)</f>
        <v>0</v>
      </c>
      <c r="W398">
        <f ca="1">_xlfn.IFNA(IF(VLOOKUP(Pres_2022_T1!AR398,LiaisonPolitique!$A$2:$C$13,3,FALSE)='Resultat (1)'!$A$1,Pres_2022_T1!AT398,0),0)</f>
        <v>0</v>
      </c>
      <c r="AD398">
        <f ca="1">_xlfn.IFNA(IF(VLOOKUP(Pres_2022_T1!AY398,LiaisonPolitique!$A$2:$C$13,3,FALSE)='Resultat (1)'!$A$1,Pres_2022_T1!BA398,0),0)</f>
        <v>0</v>
      </c>
      <c r="AK398">
        <f ca="1">_xlfn.IFNA(IF(VLOOKUP(Pres_2022_T1!BF398,LiaisonPolitique!$A$2:$C$13,3,FALSE)='Resultat (1)'!$A$1,Pres_2022_T1!BH398,0),0)</f>
        <v>0</v>
      </c>
      <c r="AR398">
        <f ca="1">_xlfn.IFNA(IF(VLOOKUP(Pres_2022_T1!BM398,LiaisonPolitique!$A$2:$C$13,3,FALSE)='Resultat (1)'!$A$1,Pres_2022_T1!BO398,0),0)</f>
        <v>10494</v>
      </c>
      <c r="AY398">
        <f ca="1">_xlfn.IFNA(IF(VLOOKUP(Pres_2022_T1!BT398,LiaisonPolitique!$A$2:$C$13,3,FALSE)='Resultat (1)'!$A$1,Pres_2022_T1!BV398,0),0)</f>
        <v>1010</v>
      </c>
      <c r="BF398">
        <f ca="1">_xlfn.IFNA(IF(VLOOKUP(Pres_2022_T1!CA398,LiaisonPolitique!$A$2:$C$13,3,FALSE)='Resultat (1)'!$A$1,Pres_2022_T1!CC398,0),0)</f>
        <v>4055</v>
      </c>
      <c r="BM398">
        <f ca="1">_xlfn.IFNA(IF(VLOOKUP(Pres_2022_T1!CH398,LiaisonPolitique!$A$2:$C$13,3,FALSE)='Resultat (1)'!$A$1,Pres_2022_T1!CJ398,0),0)</f>
        <v>0</v>
      </c>
      <c r="BT398">
        <f ca="1">_xlfn.IFNA(IF(VLOOKUP(Pres_2022_T1!CO398,LiaisonPolitique!$A$2:$C$13,3,FALSE)='Resultat (1)'!$A$1,Pres_2022_T1!CQ398,0),0)</f>
        <v>175</v>
      </c>
      <c r="CA398">
        <f ca="1">_xlfn.IFNA(IF(VLOOKUP(Pres_2022_T1!CV398,LiaisonPolitique!$A$2:$C$13,3,FALSE)='Resultat (1)'!$A$1,Pres_2022_T1!CX398,0),0)</f>
        <v>0</v>
      </c>
      <c r="CH398">
        <f t="shared" ca="1" si="6"/>
        <v>16549</v>
      </c>
    </row>
    <row r="399" spans="1:86" x14ac:dyDescent="0.6">
      <c r="A399" t="str">
        <v>75_13</v>
      </c>
      <c r="B399">
        <f ca="1">_xlfn.IFNA(IF(VLOOKUP(Pres_2022_T1!W399,LiaisonPolitique!$A$2:$C$13,3,FALSE)='Resultat (1)'!$A$1,Pres_2022_T1!Y399,0),0)</f>
        <v>156</v>
      </c>
      <c r="I399">
        <f ca="1">_xlfn.IFNA(IF(VLOOKUP(Pres_2022_T1!AD399,LiaisonPolitique!$A$2:$C$13,3,FALSE)='Resultat (1)'!$A$1,Pres_2022_T1!AF399,0),0)</f>
        <v>892</v>
      </c>
      <c r="P399">
        <f ca="1">_xlfn.IFNA(IF(VLOOKUP(Pres_2022_T1!AK399,LiaisonPolitique!$A$2:$C$13,3,FALSE)='Resultat (1)'!$A$1,Pres_2022_T1!AM399,0),0)</f>
        <v>0</v>
      </c>
      <c r="W399">
        <f ca="1">_xlfn.IFNA(IF(VLOOKUP(Pres_2022_T1!AR399,LiaisonPolitique!$A$2:$C$13,3,FALSE)='Resultat (1)'!$A$1,Pres_2022_T1!AT399,0),0)</f>
        <v>0</v>
      </c>
      <c r="AD399">
        <f ca="1">_xlfn.IFNA(IF(VLOOKUP(Pres_2022_T1!AY399,LiaisonPolitique!$A$2:$C$13,3,FALSE)='Resultat (1)'!$A$1,Pres_2022_T1!BA399,0),0)</f>
        <v>0</v>
      </c>
      <c r="AK399">
        <f ca="1">_xlfn.IFNA(IF(VLOOKUP(Pres_2022_T1!BF399,LiaisonPolitique!$A$2:$C$13,3,FALSE)='Resultat (1)'!$A$1,Pres_2022_T1!BH399,0),0)</f>
        <v>0</v>
      </c>
      <c r="AR399">
        <f ca="1">_xlfn.IFNA(IF(VLOOKUP(Pres_2022_T1!BM399,LiaisonPolitique!$A$2:$C$13,3,FALSE)='Resultat (1)'!$A$1,Pres_2022_T1!BO399,0),0)</f>
        <v>13605</v>
      </c>
      <c r="AY399">
        <f ca="1">_xlfn.IFNA(IF(VLOOKUP(Pres_2022_T1!BT399,LiaisonPolitique!$A$2:$C$13,3,FALSE)='Resultat (1)'!$A$1,Pres_2022_T1!BV399,0),0)</f>
        <v>1240</v>
      </c>
      <c r="BF399">
        <f ca="1">_xlfn.IFNA(IF(VLOOKUP(Pres_2022_T1!CA399,LiaisonPolitique!$A$2:$C$13,3,FALSE)='Resultat (1)'!$A$1,Pres_2022_T1!CC399,0),0)</f>
        <v>4285</v>
      </c>
      <c r="BM399">
        <f ca="1">_xlfn.IFNA(IF(VLOOKUP(Pres_2022_T1!CH399,LiaisonPolitique!$A$2:$C$13,3,FALSE)='Resultat (1)'!$A$1,Pres_2022_T1!CJ399,0),0)</f>
        <v>0</v>
      </c>
      <c r="BT399">
        <f ca="1">_xlfn.IFNA(IF(VLOOKUP(Pres_2022_T1!CO399,LiaisonPolitique!$A$2:$C$13,3,FALSE)='Resultat (1)'!$A$1,Pres_2022_T1!CQ399,0),0)</f>
        <v>249</v>
      </c>
      <c r="CA399">
        <f ca="1">_xlfn.IFNA(IF(VLOOKUP(Pres_2022_T1!CV399,LiaisonPolitique!$A$2:$C$13,3,FALSE)='Resultat (1)'!$A$1,Pres_2022_T1!CX399,0),0)</f>
        <v>0</v>
      </c>
      <c r="CH399">
        <f t="shared" ca="1" si="6"/>
        <v>20427</v>
      </c>
    </row>
    <row r="400" spans="1:86" x14ac:dyDescent="0.6">
      <c r="A400" t="str">
        <v>75_14</v>
      </c>
      <c r="B400">
        <f ca="1">_xlfn.IFNA(IF(VLOOKUP(Pres_2022_T1!W400,LiaisonPolitique!$A$2:$C$13,3,FALSE)='Resultat (1)'!$A$1,Pres_2022_T1!Y400,0),0)</f>
        <v>57</v>
      </c>
      <c r="I400">
        <f ca="1">_xlfn.IFNA(IF(VLOOKUP(Pres_2022_T1!AD400,LiaisonPolitique!$A$2:$C$13,3,FALSE)='Resultat (1)'!$A$1,Pres_2022_T1!AF400,0),0)</f>
        <v>368</v>
      </c>
      <c r="P400">
        <f ca="1">_xlfn.IFNA(IF(VLOOKUP(Pres_2022_T1!AK400,LiaisonPolitique!$A$2:$C$13,3,FALSE)='Resultat (1)'!$A$1,Pres_2022_T1!AM400,0),0)</f>
        <v>0</v>
      </c>
      <c r="W400">
        <f ca="1">_xlfn.IFNA(IF(VLOOKUP(Pres_2022_T1!AR400,LiaisonPolitique!$A$2:$C$13,3,FALSE)='Resultat (1)'!$A$1,Pres_2022_T1!AT400,0),0)</f>
        <v>0</v>
      </c>
      <c r="AD400">
        <f ca="1">_xlfn.IFNA(IF(VLOOKUP(Pres_2022_T1!AY400,LiaisonPolitique!$A$2:$C$13,3,FALSE)='Resultat (1)'!$A$1,Pres_2022_T1!BA400,0),0)</f>
        <v>0</v>
      </c>
      <c r="AK400">
        <f ca="1">_xlfn.IFNA(IF(VLOOKUP(Pres_2022_T1!BF400,LiaisonPolitique!$A$2:$C$13,3,FALSE)='Resultat (1)'!$A$1,Pres_2022_T1!BH400,0),0)</f>
        <v>0</v>
      </c>
      <c r="AR400">
        <f ca="1">_xlfn.IFNA(IF(VLOOKUP(Pres_2022_T1!BM400,LiaisonPolitique!$A$2:$C$13,3,FALSE)='Resultat (1)'!$A$1,Pres_2022_T1!BO400,0),0)</f>
        <v>5656</v>
      </c>
      <c r="AY400">
        <f ca="1">_xlfn.IFNA(IF(VLOOKUP(Pres_2022_T1!BT400,LiaisonPolitique!$A$2:$C$13,3,FALSE)='Resultat (1)'!$A$1,Pres_2022_T1!BV400,0),0)</f>
        <v>492</v>
      </c>
      <c r="BF400">
        <f ca="1">_xlfn.IFNA(IF(VLOOKUP(Pres_2022_T1!CA400,LiaisonPolitique!$A$2:$C$13,3,FALSE)='Resultat (1)'!$A$1,Pres_2022_T1!CC400,0),0)</f>
        <v>2258</v>
      </c>
      <c r="BM400">
        <f ca="1">_xlfn.IFNA(IF(VLOOKUP(Pres_2022_T1!CH400,LiaisonPolitique!$A$2:$C$13,3,FALSE)='Resultat (1)'!$A$1,Pres_2022_T1!CJ400,0),0)</f>
        <v>0</v>
      </c>
      <c r="BT400">
        <f ca="1">_xlfn.IFNA(IF(VLOOKUP(Pres_2022_T1!CO400,LiaisonPolitique!$A$2:$C$13,3,FALSE)='Resultat (1)'!$A$1,Pres_2022_T1!CQ400,0),0)</f>
        <v>126</v>
      </c>
      <c r="CA400">
        <f ca="1">_xlfn.IFNA(IF(VLOOKUP(Pres_2022_T1!CV400,LiaisonPolitique!$A$2:$C$13,3,FALSE)='Resultat (1)'!$A$1,Pres_2022_T1!CX400,0),0)</f>
        <v>0</v>
      </c>
      <c r="CH400">
        <f t="shared" ca="1" si="6"/>
        <v>8957</v>
      </c>
    </row>
    <row r="401" spans="1:86" x14ac:dyDescent="0.6">
      <c r="A401" t="str">
        <v>75_15</v>
      </c>
      <c r="B401">
        <f ca="1">_xlfn.IFNA(IF(VLOOKUP(Pres_2022_T1!W401,LiaisonPolitique!$A$2:$C$13,3,FALSE)='Resultat (1)'!$A$1,Pres_2022_T1!Y401,0),0)</f>
        <v>227</v>
      </c>
      <c r="I401">
        <f ca="1">_xlfn.IFNA(IF(VLOOKUP(Pres_2022_T1!AD401,LiaisonPolitique!$A$2:$C$13,3,FALSE)='Resultat (1)'!$A$1,Pres_2022_T1!AF401,0),0)</f>
        <v>1352</v>
      </c>
      <c r="P401">
        <f ca="1">_xlfn.IFNA(IF(VLOOKUP(Pres_2022_T1!AK401,LiaisonPolitique!$A$2:$C$13,3,FALSE)='Resultat (1)'!$A$1,Pres_2022_T1!AM401,0),0)</f>
        <v>0</v>
      </c>
      <c r="W401">
        <f ca="1">_xlfn.IFNA(IF(VLOOKUP(Pres_2022_T1!AR401,LiaisonPolitique!$A$2:$C$13,3,FALSE)='Resultat (1)'!$A$1,Pres_2022_T1!AT401,0),0)</f>
        <v>0</v>
      </c>
      <c r="AD401">
        <f ca="1">_xlfn.IFNA(IF(VLOOKUP(Pres_2022_T1!AY401,LiaisonPolitique!$A$2:$C$13,3,FALSE)='Resultat (1)'!$A$1,Pres_2022_T1!BA401,0),0)</f>
        <v>0</v>
      </c>
      <c r="AK401">
        <f ca="1">_xlfn.IFNA(IF(VLOOKUP(Pres_2022_T1!BF401,LiaisonPolitique!$A$2:$C$13,3,FALSE)='Resultat (1)'!$A$1,Pres_2022_T1!BH401,0),0)</f>
        <v>0</v>
      </c>
      <c r="AR401">
        <f ca="1">_xlfn.IFNA(IF(VLOOKUP(Pres_2022_T1!BM401,LiaisonPolitique!$A$2:$C$13,3,FALSE)='Resultat (1)'!$A$1,Pres_2022_T1!BO401,0),0)</f>
        <v>27057</v>
      </c>
      <c r="AY401">
        <f ca="1">_xlfn.IFNA(IF(VLOOKUP(Pres_2022_T1!BT401,LiaisonPolitique!$A$2:$C$13,3,FALSE)='Resultat (1)'!$A$1,Pres_2022_T1!BV401,0),0)</f>
        <v>1442</v>
      </c>
      <c r="BF401">
        <f ca="1">_xlfn.IFNA(IF(VLOOKUP(Pres_2022_T1!CA401,LiaisonPolitique!$A$2:$C$13,3,FALSE)='Resultat (1)'!$A$1,Pres_2022_T1!CC401,0),0)</f>
        <v>4530</v>
      </c>
      <c r="BM401">
        <f ca="1">_xlfn.IFNA(IF(VLOOKUP(Pres_2022_T1!CH401,LiaisonPolitique!$A$2:$C$13,3,FALSE)='Resultat (1)'!$A$1,Pres_2022_T1!CJ401,0),0)</f>
        <v>0</v>
      </c>
      <c r="BT401">
        <f ca="1">_xlfn.IFNA(IF(VLOOKUP(Pres_2022_T1!CO401,LiaisonPolitique!$A$2:$C$13,3,FALSE)='Resultat (1)'!$A$1,Pres_2022_T1!CQ401,0),0)</f>
        <v>459</v>
      </c>
      <c r="CA401">
        <f ca="1">_xlfn.IFNA(IF(VLOOKUP(Pres_2022_T1!CV401,LiaisonPolitique!$A$2:$C$13,3,FALSE)='Resultat (1)'!$A$1,Pres_2022_T1!CX401,0),0)</f>
        <v>0</v>
      </c>
      <c r="CH401">
        <f t="shared" ca="1" si="6"/>
        <v>35067</v>
      </c>
    </row>
    <row r="402" spans="1:86" x14ac:dyDescent="0.6">
      <c r="A402" t="str">
        <v>75_16</v>
      </c>
      <c r="B402">
        <f ca="1">_xlfn.IFNA(IF(VLOOKUP(Pres_2022_T1!W402,LiaisonPolitique!$A$2:$C$13,3,FALSE)='Resultat (1)'!$A$1,Pres_2022_T1!Y402,0),0)</f>
        <v>221</v>
      </c>
      <c r="I402">
        <f ca="1">_xlfn.IFNA(IF(VLOOKUP(Pres_2022_T1!AD402,LiaisonPolitique!$A$2:$C$13,3,FALSE)='Resultat (1)'!$A$1,Pres_2022_T1!AF402,0),0)</f>
        <v>1068</v>
      </c>
      <c r="P402">
        <f ca="1">_xlfn.IFNA(IF(VLOOKUP(Pres_2022_T1!AK402,LiaisonPolitique!$A$2:$C$13,3,FALSE)='Resultat (1)'!$A$1,Pres_2022_T1!AM402,0),0)</f>
        <v>0</v>
      </c>
      <c r="W402">
        <f ca="1">_xlfn.IFNA(IF(VLOOKUP(Pres_2022_T1!AR402,LiaisonPolitique!$A$2:$C$13,3,FALSE)='Resultat (1)'!$A$1,Pres_2022_T1!AT402,0),0)</f>
        <v>0</v>
      </c>
      <c r="AD402">
        <f ca="1">_xlfn.IFNA(IF(VLOOKUP(Pres_2022_T1!AY402,LiaisonPolitique!$A$2:$C$13,3,FALSE)='Resultat (1)'!$A$1,Pres_2022_T1!BA402,0),0)</f>
        <v>0</v>
      </c>
      <c r="AK402">
        <f ca="1">_xlfn.IFNA(IF(VLOOKUP(Pres_2022_T1!BF402,LiaisonPolitique!$A$2:$C$13,3,FALSE)='Resultat (1)'!$A$1,Pres_2022_T1!BH402,0),0)</f>
        <v>0</v>
      </c>
      <c r="AR402">
        <f ca="1">_xlfn.IFNA(IF(VLOOKUP(Pres_2022_T1!BM402,LiaisonPolitique!$A$2:$C$13,3,FALSE)='Resultat (1)'!$A$1,Pres_2022_T1!BO402,0),0)</f>
        <v>24931</v>
      </c>
      <c r="AY402">
        <f ca="1">_xlfn.IFNA(IF(VLOOKUP(Pres_2022_T1!BT402,LiaisonPolitique!$A$2:$C$13,3,FALSE)='Resultat (1)'!$A$1,Pres_2022_T1!BV402,0),0)</f>
        <v>1239</v>
      </c>
      <c r="BF402">
        <f ca="1">_xlfn.IFNA(IF(VLOOKUP(Pres_2022_T1!CA402,LiaisonPolitique!$A$2:$C$13,3,FALSE)='Resultat (1)'!$A$1,Pres_2022_T1!CC402,0),0)</f>
        <v>4001</v>
      </c>
      <c r="BM402">
        <f ca="1">_xlfn.IFNA(IF(VLOOKUP(Pres_2022_T1!CH402,LiaisonPolitique!$A$2:$C$13,3,FALSE)='Resultat (1)'!$A$1,Pres_2022_T1!CJ402,0),0)</f>
        <v>0</v>
      </c>
      <c r="BT402">
        <f ca="1">_xlfn.IFNA(IF(VLOOKUP(Pres_2022_T1!CO402,LiaisonPolitique!$A$2:$C$13,3,FALSE)='Resultat (1)'!$A$1,Pres_2022_T1!CQ402,0),0)</f>
        <v>381</v>
      </c>
      <c r="CA402">
        <f ca="1">_xlfn.IFNA(IF(VLOOKUP(Pres_2022_T1!CV402,LiaisonPolitique!$A$2:$C$13,3,FALSE)='Resultat (1)'!$A$1,Pres_2022_T1!CX402,0),0)</f>
        <v>0</v>
      </c>
      <c r="CH402">
        <f t="shared" ca="1" si="6"/>
        <v>31841</v>
      </c>
    </row>
    <row r="403" spans="1:86" x14ac:dyDescent="0.6">
      <c r="A403" t="str">
        <v>75_17</v>
      </c>
      <c r="B403">
        <f ca="1">_xlfn.IFNA(IF(VLOOKUP(Pres_2022_T1!W403,LiaisonPolitique!$A$2:$C$13,3,FALSE)='Resultat (1)'!$A$1,Pres_2022_T1!Y403,0),0)</f>
        <v>171</v>
      </c>
      <c r="I403">
        <f ca="1">_xlfn.IFNA(IF(VLOOKUP(Pres_2022_T1!AD403,LiaisonPolitique!$A$2:$C$13,3,FALSE)='Resultat (1)'!$A$1,Pres_2022_T1!AF403,0),0)</f>
        <v>756</v>
      </c>
      <c r="P403">
        <f ca="1">_xlfn.IFNA(IF(VLOOKUP(Pres_2022_T1!AK403,LiaisonPolitique!$A$2:$C$13,3,FALSE)='Resultat (1)'!$A$1,Pres_2022_T1!AM403,0),0)</f>
        <v>0</v>
      </c>
      <c r="W403">
        <f ca="1">_xlfn.IFNA(IF(VLOOKUP(Pres_2022_T1!AR403,LiaisonPolitique!$A$2:$C$13,3,FALSE)='Resultat (1)'!$A$1,Pres_2022_T1!AT403,0),0)</f>
        <v>0</v>
      </c>
      <c r="AD403">
        <f ca="1">_xlfn.IFNA(IF(VLOOKUP(Pres_2022_T1!AY403,LiaisonPolitique!$A$2:$C$13,3,FALSE)='Resultat (1)'!$A$1,Pres_2022_T1!BA403,0),0)</f>
        <v>0</v>
      </c>
      <c r="AK403">
        <f ca="1">_xlfn.IFNA(IF(VLOOKUP(Pres_2022_T1!BF403,LiaisonPolitique!$A$2:$C$13,3,FALSE)='Resultat (1)'!$A$1,Pres_2022_T1!BH403,0),0)</f>
        <v>0</v>
      </c>
      <c r="AR403">
        <f ca="1">_xlfn.IFNA(IF(VLOOKUP(Pres_2022_T1!BM403,LiaisonPolitique!$A$2:$C$13,3,FALSE)='Resultat (1)'!$A$1,Pres_2022_T1!BO403,0),0)</f>
        <v>22199</v>
      </c>
      <c r="AY403">
        <f ca="1">_xlfn.IFNA(IF(VLOOKUP(Pres_2022_T1!BT403,LiaisonPolitique!$A$2:$C$13,3,FALSE)='Resultat (1)'!$A$1,Pres_2022_T1!BV403,0),0)</f>
        <v>956</v>
      </c>
      <c r="BF403">
        <f ca="1">_xlfn.IFNA(IF(VLOOKUP(Pres_2022_T1!CA403,LiaisonPolitique!$A$2:$C$13,3,FALSE)='Resultat (1)'!$A$1,Pres_2022_T1!CC403,0),0)</f>
        <v>2920</v>
      </c>
      <c r="BM403">
        <f ca="1">_xlfn.IFNA(IF(VLOOKUP(Pres_2022_T1!CH403,LiaisonPolitique!$A$2:$C$13,3,FALSE)='Resultat (1)'!$A$1,Pres_2022_T1!CJ403,0),0)</f>
        <v>0</v>
      </c>
      <c r="BT403">
        <f ca="1">_xlfn.IFNA(IF(VLOOKUP(Pres_2022_T1!CO403,LiaisonPolitique!$A$2:$C$13,3,FALSE)='Resultat (1)'!$A$1,Pres_2022_T1!CQ403,0),0)</f>
        <v>350</v>
      </c>
      <c r="CA403">
        <f ca="1">_xlfn.IFNA(IF(VLOOKUP(Pres_2022_T1!CV403,LiaisonPolitique!$A$2:$C$13,3,FALSE)='Resultat (1)'!$A$1,Pres_2022_T1!CX403,0),0)</f>
        <v>0</v>
      </c>
      <c r="CH403">
        <f t="shared" ca="1" si="6"/>
        <v>27352</v>
      </c>
    </row>
    <row r="404" spans="1:86" x14ac:dyDescent="0.6">
      <c r="A404" t="str">
        <v>75_18</v>
      </c>
      <c r="B404">
        <f ca="1">_xlfn.IFNA(IF(VLOOKUP(Pres_2022_T1!W404,LiaisonPolitique!$A$2:$C$13,3,FALSE)='Resultat (1)'!$A$1,Pres_2022_T1!Y404,0),0)</f>
        <v>144</v>
      </c>
      <c r="I404">
        <f ca="1">_xlfn.IFNA(IF(VLOOKUP(Pres_2022_T1!AD404,LiaisonPolitique!$A$2:$C$13,3,FALSE)='Resultat (1)'!$A$1,Pres_2022_T1!AF404,0),0)</f>
        <v>1007</v>
      </c>
      <c r="P404">
        <f ca="1">_xlfn.IFNA(IF(VLOOKUP(Pres_2022_T1!AK404,LiaisonPolitique!$A$2:$C$13,3,FALSE)='Resultat (1)'!$A$1,Pres_2022_T1!AM404,0),0)</f>
        <v>0</v>
      </c>
      <c r="W404">
        <f ca="1">_xlfn.IFNA(IF(VLOOKUP(Pres_2022_T1!AR404,LiaisonPolitique!$A$2:$C$13,3,FALSE)='Resultat (1)'!$A$1,Pres_2022_T1!AT404,0),0)</f>
        <v>0</v>
      </c>
      <c r="AD404">
        <f ca="1">_xlfn.IFNA(IF(VLOOKUP(Pres_2022_T1!AY404,LiaisonPolitique!$A$2:$C$13,3,FALSE)='Resultat (1)'!$A$1,Pres_2022_T1!BA404,0),0)</f>
        <v>0</v>
      </c>
      <c r="AK404">
        <f ca="1">_xlfn.IFNA(IF(VLOOKUP(Pres_2022_T1!BF404,LiaisonPolitique!$A$2:$C$13,3,FALSE)='Resultat (1)'!$A$1,Pres_2022_T1!BH404,0),0)</f>
        <v>0</v>
      </c>
      <c r="AR404">
        <f ca="1">_xlfn.IFNA(IF(VLOOKUP(Pres_2022_T1!BM404,LiaisonPolitique!$A$2:$C$13,3,FALSE)='Resultat (1)'!$A$1,Pres_2022_T1!BO404,0),0)</f>
        <v>19476</v>
      </c>
      <c r="AY404">
        <f ca="1">_xlfn.IFNA(IF(VLOOKUP(Pres_2022_T1!BT404,LiaisonPolitique!$A$2:$C$13,3,FALSE)='Resultat (1)'!$A$1,Pres_2022_T1!BV404,0),0)</f>
        <v>1331</v>
      </c>
      <c r="BF404">
        <f ca="1">_xlfn.IFNA(IF(VLOOKUP(Pres_2022_T1!CA404,LiaisonPolitique!$A$2:$C$13,3,FALSE)='Resultat (1)'!$A$1,Pres_2022_T1!CC404,0),0)</f>
        <v>5422</v>
      </c>
      <c r="BM404">
        <f ca="1">_xlfn.IFNA(IF(VLOOKUP(Pres_2022_T1!CH404,LiaisonPolitique!$A$2:$C$13,3,FALSE)='Resultat (1)'!$A$1,Pres_2022_T1!CJ404,0),0)</f>
        <v>0</v>
      </c>
      <c r="BT404">
        <f ca="1">_xlfn.IFNA(IF(VLOOKUP(Pres_2022_T1!CO404,LiaisonPolitique!$A$2:$C$13,3,FALSE)='Resultat (1)'!$A$1,Pres_2022_T1!CQ404,0),0)</f>
        <v>333</v>
      </c>
      <c r="CA404">
        <f ca="1">_xlfn.IFNA(IF(VLOOKUP(Pres_2022_T1!CV404,LiaisonPolitique!$A$2:$C$13,3,FALSE)='Resultat (1)'!$A$1,Pres_2022_T1!CX404,0),0)</f>
        <v>0</v>
      </c>
      <c r="CH404">
        <f t="shared" ca="1" si="6"/>
        <v>27713</v>
      </c>
    </row>
    <row r="405" spans="1:86" x14ac:dyDescent="0.6">
      <c r="A405" t="str">
        <v>76_01</v>
      </c>
      <c r="B405">
        <f ca="1">_xlfn.IFNA(IF(VLOOKUP(Pres_2022_T1!W405,LiaisonPolitique!$A$2:$C$13,3,FALSE)='Resultat (1)'!$A$1,Pres_2022_T1!Y405,0),0)</f>
        <v>165</v>
      </c>
      <c r="I405">
        <f ca="1">_xlfn.IFNA(IF(VLOOKUP(Pres_2022_T1!AD405,LiaisonPolitique!$A$2:$C$13,3,FALSE)='Resultat (1)'!$A$1,Pres_2022_T1!AF405,0),0)</f>
        <v>1000</v>
      </c>
      <c r="P405">
        <f ca="1">_xlfn.IFNA(IF(VLOOKUP(Pres_2022_T1!AK405,LiaisonPolitique!$A$2:$C$13,3,FALSE)='Resultat (1)'!$A$1,Pres_2022_T1!AM405,0),0)</f>
        <v>0</v>
      </c>
      <c r="W405">
        <f ca="1">_xlfn.IFNA(IF(VLOOKUP(Pres_2022_T1!AR405,LiaisonPolitique!$A$2:$C$13,3,FALSE)='Resultat (1)'!$A$1,Pres_2022_T1!AT405,0),0)</f>
        <v>0</v>
      </c>
      <c r="AD405">
        <f ca="1">_xlfn.IFNA(IF(VLOOKUP(Pres_2022_T1!AY405,LiaisonPolitique!$A$2:$C$13,3,FALSE)='Resultat (1)'!$A$1,Pres_2022_T1!BA405,0),0)</f>
        <v>0</v>
      </c>
      <c r="AK405">
        <f ca="1">_xlfn.IFNA(IF(VLOOKUP(Pres_2022_T1!BF405,LiaisonPolitique!$A$2:$C$13,3,FALSE)='Resultat (1)'!$A$1,Pres_2022_T1!BH405,0),0)</f>
        <v>0</v>
      </c>
      <c r="AR405">
        <f ca="1">_xlfn.IFNA(IF(VLOOKUP(Pres_2022_T1!BM405,LiaisonPolitique!$A$2:$C$13,3,FALSE)='Resultat (1)'!$A$1,Pres_2022_T1!BO405,0),0)</f>
        <v>14068</v>
      </c>
      <c r="AY405">
        <f ca="1">_xlfn.IFNA(IF(VLOOKUP(Pres_2022_T1!BT405,LiaisonPolitique!$A$2:$C$13,3,FALSE)='Resultat (1)'!$A$1,Pres_2022_T1!BV405,0),0)</f>
        <v>1112</v>
      </c>
      <c r="BF405">
        <f ca="1">_xlfn.IFNA(IF(VLOOKUP(Pres_2022_T1!CA405,LiaisonPolitique!$A$2:$C$13,3,FALSE)='Resultat (1)'!$A$1,Pres_2022_T1!CC405,0),0)</f>
        <v>3268</v>
      </c>
      <c r="BM405">
        <f ca="1">_xlfn.IFNA(IF(VLOOKUP(Pres_2022_T1!CH405,LiaisonPolitique!$A$2:$C$13,3,FALSE)='Resultat (1)'!$A$1,Pres_2022_T1!CJ405,0),0)</f>
        <v>0</v>
      </c>
      <c r="BT405">
        <f ca="1">_xlfn.IFNA(IF(VLOOKUP(Pres_2022_T1!CO405,LiaisonPolitique!$A$2:$C$13,3,FALSE)='Resultat (1)'!$A$1,Pres_2022_T1!CQ405,0),0)</f>
        <v>363</v>
      </c>
      <c r="CA405">
        <f ca="1">_xlfn.IFNA(IF(VLOOKUP(Pres_2022_T1!CV405,LiaisonPolitique!$A$2:$C$13,3,FALSE)='Resultat (1)'!$A$1,Pres_2022_T1!CX405,0),0)</f>
        <v>0</v>
      </c>
      <c r="CH405">
        <f t="shared" ca="1" si="6"/>
        <v>19976</v>
      </c>
    </row>
    <row r="406" spans="1:86" x14ac:dyDescent="0.6">
      <c r="A406" t="str">
        <v>76_02</v>
      </c>
      <c r="B406">
        <f ca="1">_xlfn.IFNA(IF(VLOOKUP(Pres_2022_T1!W406,LiaisonPolitique!$A$2:$C$13,3,FALSE)='Resultat (1)'!$A$1,Pres_2022_T1!Y406,0),0)</f>
        <v>377</v>
      </c>
      <c r="I406">
        <f ca="1">_xlfn.IFNA(IF(VLOOKUP(Pres_2022_T1!AD406,LiaisonPolitique!$A$2:$C$13,3,FALSE)='Resultat (1)'!$A$1,Pres_2022_T1!AF406,0),0)</f>
        <v>1615</v>
      </c>
      <c r="P406">
        <f ca="1">_xlfn.IFNA(IF(VLOOKUP(Pres_2022_T1!AK406,LiaisonPolitique!$A$2:$C$13,3,FALSE)='Resultat (1)'!$A$1,Pres_2022_T1!AM406,0),0)</f>
        <v>0</v>
      </c>
      <c r="W406">
        <f ca="1">_xlfn.IFNA(IF(VLOOKUP(Pres_2022_T1!AR406,LiaisonPolitique!$A$2:$C$13,3,FALSE)='Resultat (1)'!$A$1,Pres_2022_T1!AT406,0),0)</f>
        <v>0</v>
      </c>
      <c r="AD406">
        <f ca="1">_xlfn.IFNA(IF(VLOOKUP(Pres_2022_T1!AY406,LiaisonPolitique!$A$2:$C$13,3,FALSE)='Resultat (1)'!$A$1,Pres_2022_T1!BA406,0),0)</f>
        <v>0</v>
      </c>
      <c r="AK406">
        <f ca="1">_xlfn.IFNA(IF(VLOOKUP(Pres_2022_T1!BF406,LiaisonPolitique!$A$2:$C$13,3,FALSE)='Resultat (1)'!$A$1,Pres_2022_T1!BH406,0),0)</f>
        <v>0</v>
      </c>
      <c r="AR406">
        <f ca="1">_xlfn.IFNA(IF(VLOOKUP(Pres_2022_T1!BM406,LiaisonPolitique!$A$2:$C$13,3,FALSE)='Resultat (1)'!$A$1,Pres_2022_T1!BO406,0),0)</f>
        <v>12384</v>
      </c>
      <c r="AY406">
        <f ca="1">_xlfn.IFNA(IF(VLOOKUP(Pres_2022_T1!BT406,LiaisonPolitique!$A$2:$C$13,3,FALSE)='Resultat (1)'!$A$1,Pres_2022_T1!BV406,0),0)</f>
        <v>1186</v>
      </c>
      <c r="BF406">
        <f ca="1">_xlfn.IFNA(IF(VLOOKUP(Pres_2022_T1!CA406,LiaisonPolitique!$A$2:$C$13,3,FALSE)='Resultat (1)'!$A$1,Pres_2022_T1!CC406,0),0)</f>
        <v>3646</v>
      </c>
      <c r="BM406">
        <f ca="1">_xlfn.IFNA(IF(VLOOKUP(Pres_2022_T1!CH406,LiaisonPolitique!$A$2:$C$13,3,FALSE)='Resultat (1)'!$A$1,Pres_2022_T1!CJ406,0),0)</f>
        <v>0</v>
      </c>
      <c r="BT406">
        <f ca="1">_xlfn.IFNA(IF(VLOOKUP(Pres_2022_T1!CO406,LiaisonPolitique!$A$2:$C$13,3,FALSE)='Resultat (1)'!$A$1,Pres_2022_T1!CQ406,0),0)</f>
        <v>501</v>
      </c>
      <c r="CA406">
        <f ca="1">_xlfn.IFNA(IF(VLOOKUP(Pres_2022_T1!CV406,LiaisonPolitique!$A$2:$C$13,3,FALSE)='Resultat (1)'!$A$1,Pres_2022_T1!CX406,0),0)</f>
        <v>0</v>
      </c>
      <c r="CH406">
        <f t="shared" ca="1" si="6"/>
        <v>19709</v>
      </c>
    </row>
    <row r="407" spans="1:86" x14ac:dyDescent="0.6">
      <c r="A407" t="str">
        <v>76_03</v>
      </c>
      <c r="B407">
        <f ca="1">_xlfn.IFNA(IF(VLOOKUP(Pres_2022_T1!W407,LiaisonPolitique!$A$2:$C$13,3,FALSE)='Resultat (1)'!$A$1,Pres_2022_T1!Y407,0),0)</f>
        <v>360</v>
      </c>
      <c r="I407">
        <f ca="1">_xlfn.IFNA(IF(VLOOKUP(Pres_2022_T1!AD407,LiaisonPolitique!$A$2:$C$13,3,FALSE)='Resultat (1)'!$A$1,Pres_2022_T1!AF407,0),0)</f>
        <v>2138</v>
      </c>
      <c r="P407">
        <f ca="1">_xlfn.IFNA(IF(VLOOKUP(Pres_2022_T1!AK407,LiaisonPolitique!$A$2:$C$13,3,FALSE)='Resultat (1)'!$A$1,Pres_2022_T1!AM407,0),0)</f>
        <v>0</v>
      </c>
      <c r="W407">
        <f ca="1">_xlfn.IFNA(IF(VLOOKUP(Pres_2022_T1!AR407,LiaisonPolitique!$A$2:$C$13,3,FALSE)='Resultat (1)'!$A$1,Pres_2022_T1!AT407,0),0)</f>
        <v>0</v>
      </c>
      <c r="AD407">
        <f ca="1">_xlfn.IFNA(IF(VLOOKUP(Pres_2022_T1!AY407,LiaisonPolitique!$A$2:$C$13,3,FALSE)='Resultat (1)'!$A$1,Pres_2022_T1!BA407,0),0)</f>
        <v>0</v>
      </c>
      <c r="AK407">
        <f ca="1">_xlfn.IFNA(IF(VLOOKUP(Pres_2022_T1!BF407,LiaisonPolitique!$A$2:$C$13,3,FALSE)='Resultat (1)'!$A$1,Pres_2022_T1!BH407,0),0)</f>
        <v>0</v>
      </c>
      <c r="AR407">
        <f ca="1">_xlfn.IFNA(IF(VLOOKUP(Pres_2022_T1!BM407,LiaisonPolitique!$A$2:$C$13,3,FALSE)='Resultat (1)'!$A$1,Pres_2022_T1!BO407,0),0)</f>
        <v>16382</v>
      </c>
      <c r="AY407">
        <f ca="1">_xlfn.IFNA(IF(VLOOKUP(Pres_2022_T1!BT407,LiaisonPolitique!$A$2:$C$13,3,FALSE)='Resultat (1)'!$A$1,Pres_2022_T1!BV407,0),0)</f>
        <v>1101</v>
      </c>
      <c r="BF407">
        <f ca="1">_xlfn.IFNA(IF(VLOOKUP(Pres_2022_T1!CA407,LiaisonPolitique!$A$2:$C$13,3,FALSE)='Resultat (1)'!$A$1,Pres_2022_T1!CC407,0),0)</f>
        <v>2035</v>
      </c>
      <c r="BM407">
        <f ca="1">_xlfn.IFNA(IF(VLOOKUP(Pres_2022_T1!CH407,LiaisonPolitique!$A$2:$C$13,3,FALSE)='Resultat (1)'!$A$1,Pres_2022_T1!CJ407,0),0)</f>
        <v>0</v>
      </c>
      <c r="BT407">
        <f ca="1">_xlfn.IFNA(IF(VLOOKUP(Pres_2022_T1!CO407,LiaisonPolitique!$A$2:$C$13,3,FALSE)='Resultat (1)'!$A$1,Pres_2022_T1!CQ407,0),0)</f>
        <v>482</v>
      </c>
      <c r="CA407">
        <f ca="1">_xlfn.IFNA(IF(VLOOKUP(Pres_2022_T1!CV407,LiaisonPolitique!$A$2:$C$13,3,FALSE)='Resultat (1)'!$A$1,Pres_2022_T1!CX407,0),0)</f>
        <v>0</v>
      </c>
      <c r="CH407">
        <f t="shared" ca="1" si="6"/>
        <v>22498</v>
      </c>
    </row>
    <row r="408" spans="1:86" x14ac:dyDescent="0.6">
      <c r="A408" t="str">
        <v>76_04</v>
      </c>
      <c r="B408">
        <f ca="1">_xlfn.IFNA(IF(VLOOKUP(Pres_2022_T1!W408,LiaisonPolitique!$A$2:$C$13,3,FALSE)='Resultat (1)'!$A$1,Pres_2022_T1!Y408,0),0)</f>
        <v>466</v>
      </c>
      <c r="I408">
        <f ca="1">_xlfn.IFNA(IF(VLOOKUP(Pres_2022_T1!AD408,LiaisonPolitique!$A$2:$C$13,3,FALSE)='Resultat (1)'!$A$1,Pres_2022_T1!AF408,0),0)</f>
        <v>2046</v>
      </c>
      <c r="P408">
        <f ca="1">_xlfn.IFNA(IF(VLOOKUP(Pres_2022_T1!AK408,LiaisonPolitique!$A$2:$C$13,3,FALSE)='Resultat (1)'!$A$1,Pres_2022_T1!AM408,0),0)</f>
        <v>0</v>
      </c>
      <c r="W408">
        <f ca="1">_xlfn.IFNA(IF(VLOOKUP(Pres_2022_T1!AR408,LiaisonPolitique!$A$2:$C$13,3,FALSE)='Resultat (1)'!$A$1,Pres_2022_T1!AT408,0),0)</f>
        <v>0</v>
      </c>
      <c r="AD408">
        <f ca="1">_xlfn.IFNA(IF(VLOOKUP(Pres_2022_T1!AY408,LiaisonPolitique!$A$2:$C$13,3,FALSE)='Resultat (1)'!$A$1,Pres_2022_T1!BA408,0),0)</f>
        <v>0</v>
      </c>
      <c r="AK408">
        <f ca="1">_xlfn.IFNA(IF(VLOOKUP(Pres_2022_T1!BF408,LiaisonPolitique!$A$2:$C$13,3,FALSE)='Resultat (1)'!$A$1,Pres_2022_T1!BH408,0),0)</f>
        <v>0</v>
      </c>
      <c r="AR408">
        <f ca="1">_xlfn.IFNA(IF(VLOOKUP(Pres_2022_T1!BM408,LiaisonPolitique!$A$2:$C$13,3,FALSE)='Resultat (1)'!$A$1,Pres_2022_T1!BO408,0),0)</f>
        <v>15921</v>
      </c>
      <c r="AY408">
        <f ca="1">_xlfn.IFNA(IF(VLOOKUP(Pres_2022_T1!BT408,LiaisonPolitique!$A$2:$C$13,3,FALSE)='Resultat (1)'!$A$1,Pres_2022_T1!BV408,0),0)</f>
        <v>1427</v>
      </c>
      <c r="BF408">
        <f ca="1">_xlfn.IFNA(IF(VLOOKUP(Pres_2022_T1!CA408,LiaisonPolitique!$A$2:$C$13,3,FALSE)='Resultat (1)'!$A$1,Pres_2022_T1!CC408,0),0)</f>
        <v>1848</v>
      </c>
      <c r="BM408">
        <f ca="1">_xlfn.IFNA(IF(VLOOKUP(Pres_2022_T1!CH408,LiaisonPolitique!$A$2:$C$13,3,FALSE)='Resultat (1)'!$A$1,Pres_2022_T1!CJ408,0),0)</f>
        <v>0</v>
      </c>
      <c r="BT408">
        <f ca="1">_xlfn.IFNA(IF(VLOOKUP(Pres_2022_T1!CO408,LiaisonPolitique!$A$2:$C$13,3,FALSE)='Resultat (1)'!$A$1,Pres_2022_T1!CQ408,0),0)</f>
        <v>606</v>
      </c>
      <c r="CA408">
        <f ca="1">_xlfn.IFNA(IF(VLOOKUP(Pres_2022_T1!CV408,LiaisonPolitique!$A$2:$C$13,3,FALSE)='Resultat (1)'!$A$1,Pres_2022_T1!CX408,0),0)</f>
        <v>0</v>
      </c>
      <c r="CH408">
        <f t="shared" ca="1" si="6"/>
        <v>22314</v>
      </c>
    </row>
    <row r="409" spans="1:86" x14ac:dyDescent="0.6">
      <c r="A409" t="str">
        <v>76_05</v>
      </c>
      <c r="B409">
        <f ca="1">_xlfn.IFNA(IF(VLOOKUP(Pres_2022_T1!W409,LiaisonPolitique!$A$2:$C$13,3,FALSE)='Resultat (1)'!$A$1,Pres_2022_T1!Y409,0),0)</f>
        <v>584</v>
      </c>
      <c r="I409">
        <f ca="1">_xlfn.IFNA(IF(VLOOKUP(Pres_2022_T1!AD409,LiaisonPolitique!$A$2:$C$13,3,FALSE)='Resultat (1)'!$A$1,Pres_2022_T1!AF409,0),0)</f>
        <v>1940</v>
      </c>
      <c r="P409">
        <f ca="1">_xlfn.IFNA(IF(VLOOKUP(Pres_2022_T1!AK409,LiaisonPolitique!$A$2:$C$13,3,FALSE)='Resultat (1)'!$A$1,Pres_2022_T1!AM409,0),0)</f>
        <v>0</v>
      </c>
      <c r="W409">
        <f ca="1">_xlfn.IFNA(IF(VLOOKUP(Pres_2022_T1!AR409,LiaisonPolitique!$A$2:$C$13,3,FALSE)='Resultat (1)'!$A$1,Pres_2022_T1!AT409,0),0)</f>
        <v>0</v>
      </c>
      <c r="AD409">
        <f ca="1">_xlfn.IFNA(IF(VLOOKUP(Pres_2022_T1!AY409,LiaisonPolitique!$A$2:$C$13,3,FALSE)='Resultat (1)'!$A$1,Pres_2022_T1!BA409,0),0)</f>
        <v>0</v>
      </c>
      <c r="AK409">
        <f ca="1">_xlfn.IFNA(IF(VLOOKUP(Pres_2022_T1!BF409,LiaisonPolitique!$A$2:$C$13,3,FALSE)='Resultat (1)'!$A$1,Pres_2022_T1!BH409,0),0)</f>
        <v>0</v>
      </c>
      <c r="AR409">
        <f ca="1">_xlfn.IFNA(IF(VLOOKUP(Pres_2022_T1!BM409,LiaisonPolitique!$A$2:$C$13,3,FALSE)='Resultat (1)'!$A$1,Pres_2022_T1!BO409,0),0)</f>
        <v>13351</v>
      </c>
      <c r="AY409">
        <f ca="1">_xlfn.IFNA(IF(VLOOKUP(Pres_2022_T1!BT409,LiaisonPolitique!$A$2:$C$13,3,FALSE)='Resultat (1)'!$A$1,Pres_2022_T1!BV409,0),0)</f>
        <v>1286</v>
      </c>
      <c r="BF409">
        <f ca="1">_xlfn.IFNA(IF(VLOOKUP(Pres_2022_T1!CA409,LiaisonPolitique!$A$2:$C$13,3,FALSE)='Resultat (1)'!$A$1,Pres_2022_T1!CC409,0),0)</f>
        <v>2469</v>
      </c>
      <c r="BM409">
        <f ca="1">_xlfn.IFNA(IF(VLOOKUP(Pres_2022_T1!CH409,LiaisonPolitique!$A$2:$C$13,3,FALSE)='Resultat (1)'!$A$1,Pres_2022_T1!CJ409,0),0)</f>
        <v>0</v>
      </c>
      <c r="BT409">
        <f ca="1">_xlfn.IFNA(IF(VLOOKUP(Pres_2022_T1!CO409,LiaisonPolitique!$A$2:$C$13,3,FALSE)='Resultat (1)'!$A$1,Pres_2022_T1!CQ409,0),0)</f>
        <v>653</v>
      </c>
      <c r="CA409">
        <f ca="1">_xlfn.IFNA(IF(VLOOKUP(Pres_2022_T1!CV409,LiaisonPolitique!$A$2:$C$13,3,FALSE)='Resultat (1)'!$A$1,Pres_2022_T1!CX409,0),0)</f>
        <v>0</v>
      </c>
      <c r="CH409">
        <f t="shared" ca="1" si="6"/>
        <v>20283</v>
      </c>
    </row>
    <row r="410" spans="1:86" x14ac:dyDescent="0.6">
      <c r="A410" t="str">
        <v>76_06</v>
      </c>
      <c r="B410">
        <f ca="1">_xlfn.IFNA(IF(VLOOKUP(Pres_2022_T1!W410,LiaisonPolitique!$A$2:$C$13,3,FALSE)='Resultat (1)'!$A$1,Pres_2022_T1!Y410,0),0)</f>
        <v>644</v>
      </c>
      <c r="I410">
        <f ca="1">_xlfn.IFNA(IF(VLOOKUP(Pres_2022_T1!AD410,LiaisonPolitique!$A$2:$C$13,3,FALSE)='Resultat (1)'!$A$1,Pres_2022_T1!AF410,0),0)</f>
        <v>2702</v>
      </c>
      <c r="P410">
        <f ca="1">_xlfn.IFNA(IF(VLOOKUP(Pres_2022_T1!AK410,LiaisonPolitique!$A$2:$C$13,3,FALSE)='Resultat (1)'!$A$1,Pres_2022_T1!AM410,0),0)</f>
        <v>0</v>
      </c>
      <c r="W410">
        <f ca="1">_xlfn.IFNA(IF(VLOOKUP(Pres_2022_T1!AR410,LiaisonPolitique!$A$2:$C$13,3,FALSE)='Resultat (1)'!$A$1,Pres_2022_T1!AT410,0),0)</f>
        <v>0</v>
      </c>
      <c r="AD410">
        <f ca="1">_xlfn.IFNA(IF(VLOOKUP(Pres_2022_T1!AY410,LiaisonPolitique!$A$2:$C$13,3,FALSE)='Resultat (1)'!$A$1,Pres_2022_T1!BA410,0),0)</f>
        <v>0</v>
      </c>
      <c r="AK410">
        <f ca="1">_xlfn.IFNA(IF(VLOOKUP(Pres_2022_T1!BF410,LiaisonPolitique!$A$2:$C$13,3,FALSE)='Resultat (1)'!$A$1,Pres_2022_T1!BH410,0),0)</f>
        <v>0</v>
      </c>
      <c r="AR410">
        <f ca="1">_xlfn.IFNA(IF(VLOOKUP(Pres_2022_T1!BM410,LiaisonPolitique!$A$2:$C$13,3,FALSE)='Resultat (1)'!$A$1,Pres_2022_T1!BO410,0),0)</f>
        <v>12645</v>
      </c>
      <c r="AY410">
        <f ca="1">_xlfn.IFNA(IF(VLOOKUP(Pres_2022_T1!BT410,LiaisonPolitique!$A$2:$C$13,3,FALSE)='Resultat (1)'!$A$1,Pres_2022_T1!BV410,0),0)</f>
        <v>1015</v>
      </c>
      <c r="BF410">
        <f ca="1">_xlfn.IFNA(IF(VLOOKUP(Pres_2022_T1!CA410,LiaisonPolitique!$A$2:$C$13,3,FALSE)='Resultat (1)'!$A$1,Pres_2022_T1!CC410,0),0)</f>
        <v>2064</v>
      </c>
      <c r="BM410">
        <f ca="1">_xlfn.IFNA(IF(VLOOKUP(Pres_2022_T1!CH410,LiaisonPolitique!$A$2:$C$13,3,FALSE)='Resultat (1)'!$A$1,Pres_2022_T1!CJ410,0),0)</f>
        <v>0</v>
      </c>
      <c r="BT410">
        <f ca="1">_xlfn.IFNA(IF(VLOOKUP(Pres_2022_T1!CO410,LiaisonPolitique!$A$2:$C$13,3,FALSE)='Resultat (1)'!$A$1,Pres_2022_T1!CQ410,0),0)</f>
        <v>610</v>
      </c>
      <c r="CA410">
        <f ca="1">_xlfn.IFNA(IF(VLOOKUP(Pres_2022_T1!CV410,LiaisonPolitique!$A$2:$C$13,3,FALSE)='Resultat (1)'!$A$1,Pres_2022_T1!CX410,0),0)</f>
        <v>0</v>
      </c>
      <c r="CH410">
        <f t="shared" ca="1" si="6"/>
        <v>19680</v>
      </c>
    </row>
    <row r="411" spans="1:86" x14ac:dyDescent="0.6">
      <c r="A411" t="str">
        <v>76_07</v>
      </c>
      <c r="B411">
        <f ca="1">_xlfn.IFNA(IF(VLOOKUP(Pres_2022_T1!W411,LiaisonPolitique!$A$2:$C$13,3,FALSE)='Resultat (1)'!$A$1,Pres_2022_T1!Y411,0),0)</f>
        <v>345</v>
      </c>
      <c r="I411">
        <f ca="1">_xlfn.IFNA(IF(VLOOKUP(Pres_2022_T1!AD411,LiaisonPolitique!$A$2:$C$13,3,FALSE)='Resultat (1)'!$A$1,Pres_2022_T1!AF411,0),0)</f>
        <v>2042</v>
      </c>
      <c r="P411">
        <f ca="1">_xlfn.IFNA(IF(VLOOKUP(Pres_2022_T1!AK411,LiaisonPolitique!$A$2:$C$13,3,FALSE)='Resultat (1)'!$A$1,Pres_2022_T1!AM411,0),0)</f>
        <v>0</v>
      </c>
      <c r="W411">
        <f ca="1">_xlfn.IFNA(IF(VLOOKUP(Pres_2022_T1!AR411,LiaisonPolitique!$A$2:$C$13,3,FALSE)='Resultat (1)'!$A$1,Pres_2022_T1!AT411,0),0)</f>
        <v>0</v>
      </c>
      <c r="AD411">
        <f ca="1">_xlfn.IFNA(IF(VLOOKUP(Pres_2022_T1!AY411,LiaisonPolitique!$A$2:$C$13,3,FALSE)='Resultat (1)'!$A$1,Pres_2022_T1!BA411,0),0)</f>
        <v>0</v>
      </c>
      <c r="AK411">
        <f ca="1">_xlfn.IFNA(IF(VLOOKUP(Pres_2022_T1!BF411,LiaisonPolitique!$A$2:$C$13,3,FALSE)='Resultat (1)'!$A$1,Pres_2022_T1!BH411,0),0)</f>
        <v>0</v>
      </c>
      <c r="AR411">
        <f ca="1">_xlfn.IFNA(IF(VLOOKUP(Pres_2022_T1!BM411,LiaisonPolitique!$A$2:$C$13,3,FALSE)='Resultat (1)'!$A$1,Pres_2022_T1!BO411,0),0)</f>
        <v>13855</v>
      </c>
      <c r="AY411">
        <f ca="1">_xlfn.IFNA(IF(VLOOKUP(Pres_2022_T1!BT411,LiaisonPolitique!$A$2:$C$13,3,FALSE)='Resultat (1)'!$A$1,Pres_2022_T1!BV411,0),0)</f>
        <v>995</v>
      </c>
      <c r="BF411">
        <f ca="1">_xlfn.IFNA(IF(VLOOKUP(Pres_2022_T1!CA411,LiaisonPolitique!$A$2:$C$13,3,FALSE)='Resultat (1)'!$A$1,Pres_2022_T1!CC411,0),0)</f>
        <v>2911</v>
      </c>
      <c r="BM411">
        <f ca="1">_xlfn.IFNA(IF(VLOOKUP(Pres_2022_T1!CH411,LiaisonPolitique!$A$2:$C$13,3,FALSE)='Resultat (1)'!$A$1,Pres_2022_T1!CJ411,0),0)</f>
        <v>0</v>
      </c>
      <c r="BT411">
        <f ca="1">_xlfn.IFNA(IF(VLOOKUP(Pres_2022_T1!CO411,LiaisonPolitique!$A$2:$C$13,3,FALSE)='Resultat (1)'!$A$1,Pres_2022_T1!CQ411,0),0)</f>
        <v>483</v>
      </c>
      <c r="CA411">
        <f ca="1">_xlfn.IFNA(IF(VLOOKUP(Pres_2022_T1!CV411,LiaisonPolitique!$A$2:$C$13,3,FALSE)='Resultat (1)'!$A$1,Pres_2022_T1!CX411,0),0)</f>
        <v>0</v>
      </c>
      <c r="CH411">
        <f t="shared" ca="1" si="6"/>
        <v>20631</v>
      </c>
    </row>
    <row r="412" spans="1:86" x14ac:dyDescent="0.6">
      <c r="A412" t="str">
        <v>76_08</v>
      </c>
      <c r="B412">
        <f ca="1">_xlfn.IFNA(IF(VLOOKUP(Pres_2022_T1!W412,LiaisonPolitique!$A$2:$C$13,3,FALSE)='Resultat (1)'!$A$1,Pres_2022_T1!Y412,0),0)</f>
        <v>250</v>
      </c>
      <c r="I412">
        <f ca="1">_xlfn.IFNA(IF(VLOOKUP(Pres_2022_T1!AD412,LiaisonPolitique!$A$2:$C$13,3,FALSE)='Resultat (1)'!$A$1,Pres_2022_T1!AF412,0),0)</f>
        <v>2198</v>
      </c>
      <c r="P412">
        <f ca="1">_xlfn.IFNA(IF(VLOOKUP(Pres_2022_T1!AK412,LiaisonPolitique!$A$2:$C$13,3,FALSE)='Resultat (1)'!$A$1,Pres_2022_T1!AM412,0),0)</f>
        <v>0</v>
      </c>
      <c r="W412">
        <f ca="1">_xlfn.IFNA(IF(VLOOKUP(Pres_2022_T1!AR412,LiaisonPolitique!$A$2:$C$13,3,FALSE)='Resultat (1)'!$A$1,Pres_2022_T1!AT412,0),0)</f>
        <v>0</v>
      </c>
      <c r="AD412">
        <f ca="1">_xlfn.IFNA(IF(VLOOKUP(Pres_2022_T1!AY412,LiaisonPolitique!$A$2:$C$13,3,FALSE)='Resultat (1)'!$A$1,Pres_2022_T1!BA412,0),0)</f>
        <v>0</v>
      </c>
      <c r="AK412">
        <f ca="1">_xlfn.IFNA(IF(VLOOKUP(Pres_2022_T1!BF412,LiaisonPolitique!$A$2:$C$13,3,FALSE)='Resultat (1)'!$A$1,Pres_2022_T1!BH412,0),0)</f>
        <v>0</v>
      </c>
      <c r="AR412">
        <f ca="1">_xlfn.IFNA(IF(VLOOKUP(Pres_2022_T1!BM412,LiaisonPolitique!$A$2:$C$13,3,FALSE)='Resultat (1)'!$A$1,Pres_2022_T1!BO412,0),0)</f>
        <v>13577</v>
      </c>
      <c r="AY412">
        <f ca="1">_xlfn.IFNA(IF(VLOOKUP(Pres_2022_T1!BT412,LiaisonPolitique!$A$2:$C$13,3,FALSE)='Resultat (1)'!$A$1,Pres_2022_T1!BV412,0),0)</f>
        <v>565</v>
      </c>
      <c r="BF412">
        <f ca="1">_xlfn.IFNA(IF(VLOOKUP(Pres_2022_T1!CA412,LiaisonPolitique!$A$2:$C$13,3,FALSE)='Resultat (1)'!$A$1,Pres_2022_T1!CC412,0),0)</f>
        <v>1367</v>
      </c>
      <c r="BM412">
        <f ca="1">_xlfn.IFNA(IF(VLOOKUP(Pres_2022_T1!CH412,LiaisonPolitique!$A$2:$C$13,3,FALSE)='Resultat (1)'!$A$1,Pres_2022_T1!CJ412,0),0)</f>
        <v>0</v>
      </c>
      <c r="BT412">
        <f ca="1">_xlfn.IFNA(IF(VLOOKUP(Pres_2022_T1!CO412,LiaisonPolitique!$A$2:$C$13,3,FALSE)='Resultat (1)'!$A$1,Pres_2022_T1!CQ412,0),0)</f>
        <v>379</v>
      </c>
      <c r="CA412">
        <f ca="1">_xlfn.IFNA(IF(VLOOKUP(Pres_2022_T1!CV412,LiaisonPolitique!$A$2:$C$13,3,FALSE)='Resultat (1)'!$A$1,Pres_2022_T1!CX412,0),0)</f>
        <v>0</v>
      </c>
      <c r="CH412">
        <f t="shared" ca="1" si="6"/>
        <v>18336</v>
      </c>
    </row>
    <row r="413" spans="1:86" x14ac:dyDescent="0.6">
      <c r="A413" t="str">
        <v>76_09</v>
      </c>
      <c r="B413">
        <f ca="1">_xlfn.IFNA(IF(VLOOKUP(Pres_2022_T1!W413,LiaisonPolitique!$A$2:$C$13,3,FALSE)='Resultat (1)'!$A$1,Pres_2022_T1!Y413,0),0)</f>
        <v>594</v>
      </c>
      <c r="I413">
        <f ca="1">_xlfn.IFNA(IF(VLOOKUP(Pres_2022_T1!AD413,LiaisonPolitique!$A$2:$C$13,3,FALSE)='Resultat (1)'!$A$1,Pres_2022_T1!AF413,0),0)</f>
        <v>2214</v>
      </c>
      <c r="P413">
        <f ca="1">_xlfn.IFNA(IF(VLOOKUP(Pres_2022_T1!AK413,LiaisonPolitique!$A$2:$C$13,3,FALSE)='Resultat (1)'!$A$1,Pres_2022_T1!AM413,0),0)</f>
        <v>0</v>
      </c>
      <c r="W413">
        <f ca="1">_xlfn.IFNA(IF(VLOOKUP(Pres_2022_T1!AR413,LiaisonPolitique!$A$2:$C$13,3,FALSE)='Resultat (1)'!$A$1,Pres_2022_T1!AT413,0),0)</f>
        <v>0</v>
      </c>
      <c r="AD413">
        <f ca="1">_xlfn.IFNA(IF(VLOOKUP(Pres_2022_T1!AY413,LiaisonPolitique!$A$2:$C$13,3,FALSE)='Resultat (1)'!$A$1,Pres_2022_T1!BA413,0),0)</f>
        <v>0</v>
      </c>
      <c r="AK413">
        <f ca="1">_xlfn.IFNA(IF(VLOOKUP(Pres_2022_T1!BF413,LiaisonPolitique!$A$2:$C$13,3,FALSE)='Resultat (1)'!$A$1,Pres_2022_T1!BH413,0),0)</f>
        <v>0</v>
      </c>
      <c r="AR413">
        <f ca="1">_xlfn.IFNA(IF(VLOOKUP(Pres_2022_T1!BM413,LiaisonPolitique!$A$2:$C$13,3,FALSE)='Resultat (1)'!$A$1,Pres_2022_T1!BO413,0),0)</f>
        <v>11942</v>
      </c>
      <c r="AY413">
        <f ca="1">_xlfn.IFNA(IF(VLOOKUP(Pres_2022_T1!BT413,LiaisonPolitique!$A$2:$C$13,3,FALSE)='Resultat (1)'!$A$1,Pres_2022_T1!BV413,0),0)</f>
        <v>1074</v>
      </c>
      <c r="BF413">
        <f ca="1">_xlfn.IFNA(IF(VLOOKUP(Pres_2022_T1!CA413,LiaisonPolitique!$A$2:$C$13,3,FALSE)='Resultat (1)'!$A$1,Pres_2022_T1!CC413,0),0)</f>
        <v>2393</v>
      </c>
      <c r="BM413">
        <f ca="1">_xlfn.IFNA(IF(VLOOKUP(Pres_2022_T1!CH413,LiaisonPolitique!$A$2:$C$13,3,FALSE)='Resultat (1)'!$A$1,Pres_2022_T1!CJ413,0),0)</f>
        <v>0</v>
      </c>
      <c r="BT413">
        <f ca="1">_xlfn.IFNA(IF(VLOOKUP(Pres_2022_T1!CO413,LiaisonPolitique!$A$2:$C$13,3,FALSE)='Resultat (1)'!$A$1,Pres_2022_T1!CQ413,0),0)</f>
        <v>682</v>
      </c>
      <c r="CA413">
        <f ca="1">_xlfn.IFNA(IF(VLOOKUP(Pres_2022_T1!CV413,LiaisonPolitique!$A$2:$C$13,3,FALSE)='Resultat (1)'!$A$1,Pres_2022_T1!CX413,0),0)</f>
        <v>0</v>
      </c>
      <c r="CH413">
        <f t="shared" ca="1" si="6"/>
        <v>18899</v>
      </c>
    </row>
    <row r="414" spans="1:86" x14ac:dyDescent="0.6">
      <c r="A414" t="str">
        <v>76_10</v>
      </c>
      <c r="B414">
        <f ca="1">_xlfn.IFNA(IF(VLOOKUP(Pres_2022_T1!W414,LiaisonPolitique!$A$2:$C$13,3,FALSE)='Resultat (1)'!$A$1,Pres_2022_T1!Y414,0),0)</f>
        <v>648</v>
      </c>
      <c r="I414">
        <f ca="1">_xlfn.IFNA(IF(VLOOKUP(Pres_2022_T1!AD414,LiaisonPolitique!$A$2:$C$13,3,FALSE)='Resultat (1)'!$A$1,Pres_2022_T1!AF414,0),0)</f>
        <v>2001</v>
      </c>
      <c r="P414">
        <f ca="1">_xlfn.IFNA(IF(VLOOKUP(Pres_2022_T1!AK414,LiaisonPolitique!$A$2:$C$13,3,FALSE)='Resultat (1)'!$A$1,Pres_2022_T1!AM414,0),0)</f>
        <v>0</v>
      </c>
      <c r="W414">
        <f ca="1">_xlfn.IFNA(IF(VLOOKUP(Pres_2022_T1!AR414,LiaisonPolitique!$A$2:$C$13,3,FALSE)='Resultat (1)'!$A$1,Pres_2022_T1!AT414,0),0)</f>
        <v>0</v>
      </c>
      <c r="AD414">
        <f ca="1">_xlfn.IFNA(IF(VLOOKUP(Pres_2022_T1!AY414,LiaisonPolitique!$A$2:$C$13,3,FALSE)='Resultat (1)'!$A$1,Pres_2022_T1!BA414,0),0)</f>
        <v>0</v>
      </c>
      <c r="AK414">
        <f ca="1">_xlfn.IFNA(IF(VLOOKUP(Pres_2022_T1!BF414,LiaisonPolitique!$A$2:$C$13,3,FALSE)='Resultat (1)'!$A$1,Pres_2022_T1!BH414,0),0)</f>
        <v>0</v>
      </c>
      <c r="AR414">
        <f ca="1">_xlfn.IFNA(IF(VLOOKUP(Pres_2022_T1!BM414,LiaisonPolitique!$A$2:$C$13,3,FALSE)='Resultat (1)'!$A$1,Pres_2022_T1!BO414,0),0)</f>
        <v>12011</v>
      </c>
      <c r="AY414">
        <f ca="1">_xlfn.IFNA(IF(VLOOKUP(Pres_2022_T1!BT414,LiaisonPolitique!$A$2:$C$13,3,FALSE)='Resultat (1)'!$A$1,Pres_2022_T1!BV414,0),0)</f>
        <v>1378</v>
      </c>
      <c r="BF414">
        <f ca="1">_xlfn.IFNA(IF(VLOOKUP(Pres_2022_T1!CA414,LiaisonPolitique!$A$2:$C$13,3,FALSE)='Resultat (1)'!$A$1,Pres_2022_T1!CC414,0),0)</f>
        <v>2784</v>
      </c>
      <c r="BM414">
        <f ca="1">_xlfn.IFNA(IF(VLOOKUP(Pres_2022_T1!CH414,LiaisonPolitique!$A$2:$C$13,3,FALSE)='Resultat (1)'!$A$1,Pres_2022_T1!CJ414,0),0)</f>
        <v>0</v>
      </c>
      <c r="BT414">
        <f ca="1">_xlfn.IFNA(IF(VLOOKUP(Pres_2022_T1!CO414,LiaisonPolitique!$A$2:$C$13,3,FALSE)='Resultat (1)'!$A$1,Pres_2022_T1!CQ414,0),0)</f>
        <v>718</v>
      </c>
      <c r="CA414">
        <f ca="1">_xlfn.IFNA(IF(VLOOKUP(Pres_2022_T1!CV414,LiaisonPolitique!$A$2:$C$13,3,FALSE)='Resultat (1)'!$A$1,Pres_2022_T1!CX414,0),0)</f>
        <v>0</v>
      </c>
      <c r="CH414">
        <f t="shared" ca="1" si="6"/>
        <v>19540</v>
      </c>
    </row>
    <row r="415" spans="1:86" x14ac:dyDescent="0.6">
      <c r="A415" t="str">
        <v>77_01</v>
      </c>
      <c r="B415">
        <f ca="1">_xlfn.IFNA(IF(VLOOKUP(Pres_2022_T1!W415,LiaisonPolitique!$A$2:$C$13,3,FALSE)='Resultat (1)'!$A$1,Pres_2022_T1!Y415,0),0)</f>
        <v>257</v>
      </c>
      <c r="I415">
        <f ca="1">_xlfn.IFNA(IF(VLOOKUP(Pres_2022_T1!AD415,LiaisonPolitique!$A$2:$C$13,3,FALSE)='Resultat (1)'!$A$1,Pres_2022_T1!AF415,0),0)</f>
        <v>927</v>
      </c>
      <c r="P415">
        <f ca="1">_xlfn.IFNA(IF(VLOOKUP(Pres_2022_T1!AK415,LiaisonPolitique!$A$2:$C$13,3,FALSE)='Resultat (1)'!$A$1,Pres_2022_T1!AM415,0),0)</f>
        <v>0</v>
      </c>
      <c r="W415">
        <f ca="1">_xlfn.IFNA(IF(VLOOKUP(Pres_2022_T1!AR415,LiaisonPolitique!$A$2:$C$13,3,FALSE)='Resultat (1)'!$A$1,Pres_2022_T1!AT415,0),0)</f>
        <v>0</v>
      </c>
      <c r="AD415">
        <f ca="1">_xlfn.IFNA(IF(VLOOKUP(Pres_2022_T1!AY415,LiaisonPolitique!$A$2:$C$13,3,FALSE)='Resultat (1)'!$A$1,Pres_2022_T1!BA415,0),0)</f>
        <v>0</v>
      </c>
      <c r="AK415">
        <f ca="1">_xlfn.IFNA(IF(VLOOKUP(Pres_2022_T1!BF415,LiaisonPolitique!$A$2:$C$13,3,FALSE)='Resultat (1)'!$A$1,Pres_2022_T1!BH415,0),0)</f>
        <v>0</v>
      </c>
      <c r="AR415">
        <f ca="1">_xlfn.IFNA(IF(VLOOKUP(Pres_2022_T1!BM415,LiaisonPolitique!$A$2:$C$13,3,FALSE)='Resultat (1)'!$A$1,Pres_2022_T1!BO415,0),0)</f>
        <v>13466</v>
      </c>
      <c r="AY415">
        <f ca="1">_xlfn.IFNA(IF(VLOOKUP(Pres_2022_T1!BT415,LiaisonPolitique!$A$2:$C$13,3,FALSE)='Resultat (1)'!$A$1,Pres_2022_T1!BV415,0),0)</f>
        <v>650</v>
      </c>
      <c r="BF415">
        <f ca="1">_xlfn.IFNA(IF(VLOOKUP(Pres_2022_T1!CA415,LiaisonPolitique!$A$2:$C$13,3,FALSE)='Resultat (1)'!$A$1,Pres_2022_T1!CC415,0),0)</f>
        <v>2170</v>
      </c>
      <c r="BM415">
        <f ca="1">_xlfn.IFNA(IF(VLOOKUP(Pres_2022_T1!CH415,LiaisonPolitique!$A$2:$C$13,3,FALSE)='Resultat (1)'!$A$1,Pres_2022_T1!CJ415,0),0)</f>
        <v>0</v>
      </c>
      <c r="BT415">
        <f ca="1">_xlfn.IFNA(IF(VLOOKUP(Pres_2022_T1!CO415,LiaisonPolitique!$A$2:$C$13,3,FALSE)='Resultat (1)'!$A$1,Pres_2022_T1!CQ415,0),0)</f>
        <v>340</v>
      </c>
      <c r="CA415">
        <f ca="1">_xlfn.IFNA(IF(VLOOKUP(Pres_2022_T1!CV415,LiaisonPolitique!$A$2:$C$13,3,FALSE)='Resultat (1)'!$A$1,Pres_2022_T1!CX415,0),0)</f>
        <v>0</v>
      </c>
      <c r="CH415">
        <f t="shared" ca="1" si="6"/>
        <v>17810</v>
      </c>
    </row>
    <row r="416" spans="1:86" x14ac:dyDescent="0.6">
      <c r="A416" t="str">
        <v>77_02</v>
      </c>
      <c r="B416">
        <f ca="1">_xlfn.IFNA(IF(VLOOKUP(Pres_2022_T1!W416,LiaisonPolitique!$A$2:$C$13,3,FALSE)='Resultat (1)'!$A$1,Pres_2022_T1!Y416,0),0)</f>
        <v>293</v>
      </c>
      <c r="I416">
        <f ca="1">_xlfn.IFNA(IF(VLOOKUP(Pres_2022_T1!AD416,LiaisonPolitique!$A$2:$C$13,3,FALSE)='Resultat (1)'!$A$1,Pres_2022_T1!AF416,0),0)</f>
        <v>1119</v>
      </c>
      <c r="P416">
        <f ca="1">_xlfn.IFNA(IF(VLOOKUP(Pres_2022_T1!AK416,LiaisonPolitique!$A$2:$C$13,3,FALSE)='Resultat (1)'!$A$1,Pres_2022_T1!AM416,0),0)</f>
        <v>0</v>
      </c>
      <c r="W416">
        <f ca="1">_xlfn.IFNA(IF(VLOOKUP(Pres_2022_T1!AR416,LiaisonPolitique!$A$2:$C$13,3,FALSE)='Resultat (1)'!$A$1,Pres_2022_T1!AT416,0),0)</f>
        <v>0</v>
      </c>
      <c r="AD416">
        <f ca="1">_xlfn.IFNA(IF(VLOOKUP(Pres_2022_T1!AY416,LiaisonPolitique!$A$2:$C$13,3,FALSE)='Resultat (1)'!$A$1,Pres_2022_T1!BA416,0),0)</f>
        <v>0</v>
      </c>
      <c r="AK416">
        <f ca="1">_xlfn.IFNA(IF(VLOOKUP(Pres_2022_T1!BF416,LiaisonPolitique!$A$2:$C$13,3,FALSE)='Resultat (1)'!$A$1,Pres_2022_T1!BH416,0),0)</f>
        <v>0</v>
      </c>
      <c r="AR416">
        <f ca="1">_xlfn.IFNA(IF(VLOOKUP(Pres_2022_T1!BM416,LiaisonPolitique!$A$2:$C$13,3,FALSE)='Resultat (1)'!$A$1,Pres_2022_T1!BO416,0),0)</f>
        <v>12273</v>
      </c>
      <c r="AY416">
        <f ca="1">_xlfn.IFNA(IF(VLOOKUP(Pres_2022_T1!BT416,LiaisonPolitique!$A$2:$C$13,3,FALSE)='Resultat (1)'!$A$1,Pres_2022_T1!BV416,0),0)</f>
        <v>694</v>
      </c>
      <c r="BF416">
        <f ca="1">_xlfn.IFNA(IF(VLOOKUP(Pres_2022_T1!CA416,LiaisonPolitique!$A$2:$C$13,3,FALSE)='Resultat (1)'!$A$1,Pres_2022_T1!CC416,0),0)</f>
        <v>3060</v>
      </c>
      <c r="BM416">
        <f ca="1">_xlfn.IFNA(IF(VLOOKUP(Pres_2022_T1!CH416,LiaisonPolitique!$A$2:$C$13,3,FALSE)='Resultat (1)'!$A$1,Pres_2022_T1!CJ416,0),0)</f>
        <v>0</v>
      </c>
      <c r="BT416">
        <f ca="1">_xlfn.IFNA(IF(VLOOKUP(Pres_2022_T1!CO416,LiaisonPolitique!$A$2:$C$13,3,FALSE)='Resultat (1)'!$A$1,Pres_2022_T1!CQ416,0),0)</f>
        <v>414</v>
      </c>
      <c r="CA416">
        <f ca="1">_xlfn.IFNA(IF(VLOOKUP(Pres_2022_T1!CV416,LiaisonPolitique!$A$2:$C$13,3,FALSE)='Resultat (1)'!$A$1,Pres_2022_T1!CX416,0),0)</f>
        <v>0</v>
      </c>
      <c r="CH416">
        <f t="shared" ca="1" si="6"/>
        <v>17853</v>
      </c>
    </row>
    <row r="417" spans="1:86" x14ac:dyDescent="0.6">
      <c r="A417" t="str">
        <v>77_03</v>
      </c>
      <c r="B417">
        <f ca="1">_xlfn.IFNA(IF(VLOOKUP(Pres_2022_T1!W417,LiaisonPolitique!$A$2:$C$13,3,FALSE)='Resultat (1)'!$A$1,Pres_2022_T1!Y417,0),0)</f>
        <v>350</v>
      </c>
      <c r="I417">
        <f ca="1">_xlfn.IFNA(IF(VLOOKUP(Pres_2022_T1!AD417,LiaisonPolitique!$A$2:$C$13,3,FALSE)='Resultat (1)'!$A$1,Pres_2022_T1!AF417,0),0)</f>
        <v>1203</v>
      </c>
      <c r="P417">
        <f ca="1">_xlfn.IFNA(IF(VLOOKUP(Pres_2022_T1!AK417,LiaisonPolitique!$A$2:$C$13,3,FALSE)='Resultat (1)'!$A$1,Pres_2022_T1!AM417,0),0)</f>
        <v>0</v>
      </c>
      <c r="W417">
        <f ca="1">_xlfn.IFNA(IF(VLOOKUP(Pres_2022_T1!AR417,LiaisonPolitique!$A$2:$C$13,3,FALSE)='Resultat (1)'!$A$1,Pres_2022_T1!AT417,0),0)</f>
        <v>0</v>
      </c>
      <c r="AD417">
        <f ca="1">_xlfn.IFNA(IF(VLOOKUP(Pres_2022_T1!AY417,LiaisonPolitique!$A$2:$C$13,3,FALSE)='Resultat (1)'!$A$1,Pres_2022_T1!BA417,0),0)</f>
        <v>0</v>
      </c>
      <c r="AK417">
        <f ca="1">_xlfn.IFNA(IF(VLOOKUP(Pres_2022_T1!BF417,LiaisonPolitique!$A$2:$C$13,3,FALSE)='Resultat (1)'!$A$1,Pres_2022_T1!BH417,0),0)</f>
        <v>0</v>
      </c>
      <c r="AR417">
        <f ca="1">_xlfn.IFNA(IF(VLOOKUP(Pres_2022_T1!BM417,LiaisonPolitique!$A$2:$C$13,3,FALSE)='Resultat (1)'!$A$1,Pres_2022_T1!BO417,0),0)</f>
        <v>13996</v>
      </c>
      <c r="AY417">
        <f ca="1">_xlfn.IFNA(IF(VLOOKUP(Pres_2022_T1!BT417,LiaisonPolitique!$A$2:$C$13,3,FALSE)='Resultat (1)'!$A$1,Pres_2022_T1!BV417,0),0)</f>
        <v>702</v>
      </c>
      <c r="BF417">
        <f ca="1">_xlfn.IFNA(IF(VLOOKUP(Pres_2022_T1!CA417,LiaisonPolitique!$A$2:$C$13,3,FALSE)='Resultat (1)'!$A$1,Pres_2022_T1!CC417,0),0)</f>
        <v>2402</v>
      </c>
      <c r="BM417">
        <f ca="1">_xlfn.IFNA(IF(VLOOKUP(Pres_2022_T1!CH417,LiaisonPolitique!$A$2:$C$13,3,FALSE)='Resultat (1)'!$A$1,Pres_2022_T1!CJ417,0),0)</f>
        <v>0</v>
      </c>
      <c r="BT417">
        <f ca="1">_xlfn.IFNA(IF(VLOOKUP(Pres_2022_T1!CO417,LiaisonPolitique!$A$2:$C$13,3,FALSE)='Resultat (1)'!$A$1,Pres_2022_T1!CQ417,0),0)</f>
        <v>426</v>
      </c>
      <c r="CA417">
        <f ca="1">_xlfn.IFNA(IF(VLOOKUP(Pres_2022_T1!CV417,LiaisonPolitique!$A$2:$C$13,3,FALSE)='Resultat (1)'!$A$1,Pres_2022_T1!CX417,0),0)</f>
        <v>0</v>
      </c>
      <c r="CH417">
        <f t="shared" ca="1" si="6"/>
        <v>19079</v>
      </c>
    </row>
    <row r="418" spans="1:86" x14ac:dyDescent="0.6">
      <c r="A418" t="str">
        <v>77_04</v>
      </c>
      <c r="B418">
        <f ca="1">_xlfn.IFNA(IF(VLOOKUP(Pres_2022_T1!W418,LiaisonPolitique!$A$2:$C$13,3,FALSE)='Resultat (1)'!$A$1,Pres_2022_T1!Y418,0),0)</f>
        <v>408</v>
      </c>
      <c r="I418">
        <f ca="1">_xlfn.IFNA(IF(VLOOKUP(Pres_2022_T1!AD418,LiaisonPolitique!$A$2:$C$13,3,FALSE)='Resultat (1)'!$A$1,Pres_2022_T1!AF418,0),0)</f>
        <v>1266</v>
      </c>
      <c r="P418">
        <f ca="1">_xlfn.IFNA(IF(VLOOKUP(Pres_2022_T1!AK418,LiaisonPolitique!$A$2:$C$13,3,FALSE)='Resultat (1)'!$A$1,Pres_2022_T1!AM418,0),0)</f>
        <v>0</v>
      </c>
      <c r="W418">
        <f ca="1">_xlfn.IFNA(IF(VLOOKUP(Pres_2022_T1!AR418,LiaisonPolitique!$A$2:$C$13,3,FALSE)='Resultat (1)'!$A$1,Pres_2022_T1!AT418,0),0)</f>
        <v>0</v>
      </c>
      <c r="AD418">
        <f ca="1">_xlfn.IFNA(IF(VLOOKUP(Pres_2022_T1!AY418,LiaisonPolitique!$A$2:$C$13,3,FALSE)='Resultat (1)'!$A$1,Pres_2022_T1!BA418,0),0)</f>
        <v>0</v>
      </c>
      <c r="AK418">
        <f ca="1">_xlfn.IFNA(IF(VLOOKUP(Pres_2022_T1!BF418,LiaisonPolitique!$A$2:$C$13,3,FALSE)='Resultat (1)'!$A$1,Pres_2022_T1!BH418,0),0)</f>
        <v>0</v>
      </c>
      <c r="AR418">
        <f ca="1">_xlfn.IFNA(IF(VLOOKUP(Pres_2022_T1!BM418,LiaisonPolitique!$A$2:$C$13,3,FALSE)='Resultat (1)'!$A$1,Pres_2022_T1!BO418,0),0)</f>
        <v>11919</v>
      </c>
      <c r="AY418">
        <f ca="1">_xlfn.IFNA(IF(VLOOKUP(Pres_2022_T1!BT418,LiaisonPolitique!$A$2:$C$13,3,FALSE)='Resultat (1)'!$A$1,Pres_2022_T1!BV418,0),0)</f>
        <v>585</v>
      </c>
      <c r="BF418">
        <f ca="1">_xlfn.IFNA(IF(VLOOKUP(Pres_2022_T1!CA418,LiaisonPolitique!$A$2:$C$13,3,FALSE)='Resultat (1)'!$A$1,Pres_2022_T1!CC418,0),0)</f>
        <v>1937</v>
      </c>
      <c r="BM418">
        <f ca="1">_xlfn.IFNA(IF(VLOOKUP(Pres_2022_T1!CH418,LiaisonPolitique!$A$2:$C$13,3,FALSE)='Resultat (1)'!$A$1,Pres_2022_T1!CJ418,0),0)</f>
        <v>0</v>
      </c>
      <c r="BT418">
        <f ca="1">_xlfn.IFNA(IF(VLOOKUP(Pres_2022_T1!CO418,LiaisonPolitique!$A$2:$C$13,3,FALSE)='Resultat (1)'!$A$1,Pres_2022_T1!CQ418,0),0)</f>
        <v>512</v>
      </c>
      <c r="CA418">
        <f ca="1">_xlfn.IFNA(IF(VLOOKUP(Pres_2022_T1!CV418,LiaisonPolitique!$A$2:$C$13,3,FALSE)='Resultat (1)'!$A$1,Pres_2022_T1!CX418,0),0)</f>
        <v>0</v>
      </c>
      <c r="CH418">
        <f t="shared" ca="1" si="6"/>
        <v>16627</v>
      </c>
    </row>
    <row r="419" spans="1:86" x14ac:dyDescent="0.6">
      <c r="A419" t="str">
        <v>77_05</v>
      </c>
      <c r="B419">
        <f ca="1">_xlfn.IFNA(IF(VLOOKUP(Pres_2022_T1!W419,LiaisonPolitique!$A$2:$C$13,3,FALSE)='Resultat (1)'!$A$1,Pres_2022_T1!Y419,0),0)</f>
        <v>325</v>
      </c>
      <c r="I419">
        <f ca="1">_xlfn.IFNA(IF(VLOOKUP(Pres_2022_T1!AD419,LiaisonPolitique!$A$2:$C$13,3,FALSE)='Resultat (1)'!$A$1,Pres_2022_T1!AF419,0),0)</f>
        <v>1150</v>
      </c>
      <c r="P419">
        <f ca="1">_xlfn.IFNA(IF(VLOOKUP(Pres_2022_T1!AK419,LiaisonPolitique!$A$2:$C$13,3,FALSE)='Resultat (1)'!$A$1,Pres_2022_T1!AM419,0),0)</f>
        <v>0</v>
      </c>
      <c r="W419">
        <f ca="1">_xlfn.IFNA(IF(VLOOKUP(Pres_2022_T1!AR419,LiaisonPolitique!$A$2:$C$13,3,FALSE)='Resultat (1)'!$A$1,Pres_2022_T1!AT419,0),0)</f>
        <v>0</v>
      </c>
      <c r="AD419">
        <f ca="1">_xlfn.IFNA(IF(VLOOKUP(Pres_2022_T1!AY419,LiaisonPolitique!$A$2:$C$13,3,FALSE)='Resultat (1)'!$A$1,Pres_2022_T1!BA419,0),0)</f>
        <v>0</v>
      </c>
      <c r="AK419">
        <f ca="1">_xlfn.IFNA(IF(VLOOKUP(Pres_2022_T1!BF419,LiaisonPolitique!$A$2:$C$13,3,FALSE)='Resultat (1)'!$A$1,Pres_2022_T1!BH419,0),0)</f>
        <v>0</v>
      </c>
      <c r="AR419">
        <f ca="1">_xlfn.IFNA(IF(VLOOKUP(Pres_2022_T1!BM419,LiaisonPolitique!$A$2:$C$13,3,FALSE)='Resultat (1)'!$A$1,Pres_2022_T1!BO419,0),0)</f>
        <v>13369</v>
      </c>
      <c r="AY419">
        <f ca="1">_xlfn.IFNA(IF(VLOOKUP(Pres_2022_T1!BT419,LiaisonPolitique!$A$2:$C$13,3,FALSE)='Resultat (1)'!$A$1,Pres_2022_T1!BV419,0),0)</f>
        <v>723</v>
      </c>
      <c r="BF419">
        <f ca="1">_xlfn.IFNA(IF(VLOOKUP(Pres_2022_T1!CA419,LiaisonPolitique!$A$2:$C$13,3,FALSE)='Resultat (1)'!$A$1,Pres_2022_T1!CC419,0),0)</f>
        <v>2448</v>
      </c>
      <c r="BM419">
        <f ca="1">_xlfn.IFNA(IF(VLOOKUP(Pres_2022_T1!CH419,LiaisonPolitique!$A$2:$C$13,3,FALSE)='Resultat (1)'!$A$1,Pres_2022_T1!CJ419,0),0)</f>
        <v>0</v>
      </c>
      <c r="BT419">
        <f ca="1">_xlfn.IFNA(IF(VLOOKUP(Pres_2022_T1!CO419,LiaisonPolitique!$A$2:$C$13,3,FALSE)='Resultat (1)'!$A$1,Pres_2022_T1!CQ419,0),0)</f>
        <v>460</v>
      </c>
      <c r="CA419">
        <f ca="1">_xlfn.IFNA(IF(VLOOKUP(Pres_2022_T1!CV419,LiaisonPolitique!$A$2:$C$13,3,FALSE)='Resultat (1)'!$A$1,Pres_2022_T1!CX419,0),0)</f>
        <v>0</v>
      </c>
      <c r="CH419">
        <f t="shared" ca="1" si="6"/>
        <v>18475</v>
      </c>
    </row>
    <row r="420" spans="1:86" x14ac:dyDescent="0.6">
      <c r="A420" t="str">
        <v>77_06</v>
      </c>
      <c r="B420">
        <f ca="1">_xlfn.IFNA(IF(VLOOKUP(Pres_2022_T1!W420,LiaisonPolitique!$A$2:$C$13,3,FALSE)='Resultat (1)'!$A$1,Pres_2022_T1!Y420,0),0)</f>
        <v>317</v>
      </c>
      <c r="I420">
        <f ca="1">_xlfn.IFNA(IF(VLOOKUP(Pres_2022_T1!AD420,LiaisonPolitique!$A$2:$C$13,3,FALSE)='Resultat (1)'!$A$1,Pres_2022_T1!AF420,0),0)</f>
        <v>1059</v>
      </c>
      <c r="P420">
        <f ca="1">_xlfn.IFNA(IF(VLOOKUP(Pres_2022_T1!AK420,LiaisonPolitique!$A$2:$C$13,3,FALSE)='Resultat (1)'!$A$1,Pres_2022_T1!AM420,0),0)</f>
        <v>0</v>
      </c>
      <c r="W420">
        <f ca="1">_xlfn.IFNA(IF(VLOOKUP(Pres_2022_T1!AR420,LiaisonPolitique!$A$2:$C$13,3,FALSE)='Resultat (1)'!$A$1,Pres_2022_T1!AT420,0),0)</f>
        <v>0</v>
      </c>
      <c r="AD420">
        <f ca="1">_xlfn.IFNA(IF(VLOOKUP(Pres_2022_T1!AY420,LiaisonPolitique!$A$2:$C$13,3,FALSE)='Resultat (1)'!$A$1,Pres_2022_T1!BA420,0),0)</f>
        <v>0</v>
      </c>
      <c r="AK420">
        <f ca="1">_xlfn.IFNA(IF(VLOOKUP(Pres_2022_T1!BF420,LiaisonPolitique!$A$2:$C$13,3,FALSE)='Resultat (1)'!$A$1,Pres_2022_T1!BH420,0),0)</f>
        <v>0</v>
      </c>
      <c r="AR420">
        <f ca="1">_xlfn.IFNA(IF(VLOOKUP(Pres_2022_T1!BM420,LiaisonPolitique!$A$2:$C$13,3,FALSE)='Resultat (1)'!$A$1,Pres_2022_T1!BO420,0),0)</f>
        <v>15725</v>
      </c>
      <c r="AY420">
        <f ca="1">_xlfn.IFNA(IF(VLOOKUP(Pres_2022_T1!BT420,LiaisonPolitique!$A$2:$C$13,3,FALSE)='Resultat (1)'!$A$1,Pres_2022_T1!BV420,0),0)</f>
        <v>566</v>
      </c>
      <c r="BF420">
        <f ca="1">_xlfn.IFNA(IF(VLOOKUP(Pres_2022_T1!CA420,LiaisonPolitique!$A$2:$C$13,3,FALSE)='Resultat (1)'!$A$1,Pres_2022_T1!CC420,0),0)</f>
        <v>1932</v>
      </c>
      <c r="BM420">
        <f ca="1">_xlfn.IFNA(IF(VLOOKUP(Pres_2022_T1!CH420,LiaisonPolitique!$A$2:$C$13,3,FALSE)='Resultat (1)'!$A$1,Pres_2022_T1!CJ420,0),0)</f>
        <v>0</v>
      </c>
      <c r="BT420">
        <f ca="1">_xlfn.IFNA(IF(VLOOKUP(Pres_2022_T1!CO420,LiaisonPolitique!$A$2:$C$13,3,FALSE)='Resultat (1)'!$A$1,Pres_2022_T1!CQ420,0),0)</f>
        <v>455</v>
      </c>
      <c r="CA420">
        <f ca="1">_xlfn.IFNA(IF(VLOOKUP(Pres_2022_T1!CV420,LiaisonPolitique!$A$2:$C$13,3,FALSE)='Resultat (1)'!$A$1,Pres_2022_T1!CX420,0),0)</f>
        <v>0</v>
      </c>
      <c r="CH420">
        <f t="shared" ca="1" si="6"/>
        <v>20054</v>
      </c>
    </row>
    <row r="421" spans="1:86" x14ac:dyDescent="0.6">
      <c r="A421" t="str">
        <v>77_07</v>
      </c>
      <c r="B421">
        <f ca="1">_xlfn.IFNA(IF(VLOOKUP(Pres_2022_T1!W421,LiaisonPolitique!$A$2:$C$13,3,FALSE)='Resultat (1)'!$A$1,Pres_2022_T1!Y421,0),0)</f>
        <v>288</v>
      </c>
      <c r="I421">
        <f ca="1">_xlfn.IFNA(IF(VLOOKUP(Pres_2022_T1!AD421,LiaisonPolitique!$A$2:$C$13,3,FALSE)='Resultat (1)'!$A$1,Pres_2022_T1!AF421,0),0)</f>
        <v>1567</v>
      </c>
      <c r="P421">
        <f ca="1">_xlfn.IFNA(IF(VLOOKUP(Pres_2022_T1!AK421,LiaisonPolitique!$A$2:$C$13,3,FALSE)='Resultat (1)'!$A$1,Pres_2022_T1!AM421,0),0)</f>
        <v>0</v>
      </c>
      <c r="W421">
        <f ca="1">_xlfn.IFNA(IF(VLOOKUP(Pres_2022_T1!AR421,LiaisonPolitique!$A$2:$C$13,3,FALSE)='Resultat (1)'!$A$1,Pres_2022_T1!AT421,0),0)</f>
        <v>0</v>
      </c>
      <c r="AD421">
        <f ca="1">_xlfn.IFNA(IF(VLOOKUP(Pres_2022_T1!AY421,LiaisonPolitique!$A$2:$C$13,3,FALSE)='Resultat (1)'!$A$1,Pres_2022_T1!BA421,0),0)</f>
        <v>0</v>
      </c>
      <c r="AK421">
        <f ca="1">_xlfn.IFNA(IF(VLOOKUP(Pres_2022_T1!BF421,LiaisonPolitique!$A$2:$C$13,3,FALSE)='Resultat (1)'!$A$1,Pres_2022_T1!BH421,0),0)</f>
        <v>0</v>
      </c>
      <c r="AR421">
        <f ca="1">_xlfn.IFNA(IF(VLOOKUP(Pres_2022_T1!BM421,LiaisonPolitique!$A$2:$C$13,3,FALSE)='Resultat (1)'!$A$1,Pres_2022_T1!BO421,0),0)</f>
        <v>18244</v>
      </c>
      <c r="AY421">
        <f ca="1">_xlfn.IFNA(IF(VLOOKUP(Pres_2022_T1!BT421,LiaisonPolitique!$A$2:$C$13,3,FALSE)='Resultat (1)'!$A$1,Pres_2022_T1!BV421,0),0)</f>
        <v>716</v>
      </c>
      <c r="BF421">
        <f ca="1">_xlfn.IFNA(IF(VLOOKUP(Pres_2022_T1!CA421,LiaisonPolitique!$A$2:$C$13,3,FALSE)='Resultat (1)'!$A$1,Pres_2022_T1!CC421,0),0)</f>
        <v>2349</v>
      </c>
      <c r="BM421">
        <f ca="1">_xlfn.IFNA(IF(VLOOKUP(Pres_2022_T1!CH421,LiaisonPolitique!$A$2:$C$13,3,FALSE)='Resultat (1)'!$A$1,Pres_2022_T1!CJ421,0),0)</f>
        <v>0</v>
      </c>
      <c r="BT421">
        <f ca="1">_xlfn.IFNA(IF(VLOOKUP(Pres_2022_T1!CO421,LiaisonPolitique!$A$2:$C$13,3,FALSE)='Resultat (1)'!$A$1,Pres_2022_T1!CQ421,0),0)</f>
        <v>415</v>
      </c>
      <c r="CA421">
        <f ca="1">_xlfn.IFNA(IF(VLOOKUP(Pres_2022_T1!CV421,LiaisonPolitique!$A$2:$C$13,3,FALSE)='Resultat (1)'!$A$1,Pres_2022_T1!CX421,0),0)</f>
        <v>0</v>
      </c>
      <c r="CH421">
        <f t="shared" ca="1" si="6"/>
        <v>23579</v>
      </c>
    </row>
    <row r="422" spans="1:86" x14ac:dyDescent="0.6">
      <c r="A422" t="str">
        <v>77_08</v>
      </c>
      <c r="B422">
        <f ca="1">_xlfn.IFNA(IF(VLOOKUP(Pres_2022_T1!W422,LiaisonPolitique!$A$2:$C$13,3,FALSE)='Resultat (1)'!$A$1,Pres_2022_T1!Y422,0),0)</f>
        <v>331</v>
      </c>
      <c r="I422">
        <f ca="1">_xlfn.IFNA(IF(VLOOKUP(Pres_2022_T1!AD422,LiaisonPolitique!$A$2:$C$13,3,FALSE)='Resultat (1)'!$A$1,Pres_2022_T1!AF422,0),0)</f>
        <v>1322</v>
      </c>
      <c r="P422">
        <f ca="1">_xlfn.IFNA(IF(VLOOKUP(Pres_2022_T1!AK422,LiaisonPolitique!$A$2:$C$13,3,FALSE)='Resultat (1)'!$A$1,Pres_2022_T1!AM422,0),0)</f>
        <v>0</v>
      </c>
      <c r="W422">
        <f ca="1">_xlfn.IFNA(IF(VLOOKUP(Pres_2022_T1!AR422,LiaisonPolitique!$A$2:$C$13,3,FALSE)='Resultat (1)'!$A$1,Pres_2022_T1!AT422,0),0)</f>
        <v>0</v>
      </c>
      <c r="AD422">
        <f ca="1">_xlfn.IFNA(IF(VLOOKUP(Pres_2022_T1!AY422,LiaisonPolitique!$A$2:$C$13,3,FALSE)='Resultat (1)'!$A$1,Pres_2022_T1!BA422,0),0)</f>
        <v>0</v>
      </c>
      <c r="AK422">
        <f ca="1">_xlfn.IFNA(IF(VLOOKUP(Pres_2022_T1!BF422,LiaisonPolitique!$A$2:$C$13,3,FALSE)='Resultat (1)'!$A$1,Pres_2022_T1!BH422,0),0)</f>
        <v>0</v>
      </c>
      <c r="AR422">
        <f ca="1">_xlfn.IFNA(IF(VLOOKUP(Pres_2022_T1!BM422,LiaisonPolitique!$A$2:$C$13,3,FALSE)='Resultat (1)'!$A$1,Pres_2022_T1!BO422,0),0)</f>
        <v>19254</v>
      </c>
      <c r="AY422">
        <f ca="1">_xlfn.IFNA(IF(VLOOKUP(Pres_2022_T1!BT422,LiaisonPolitique!$A$2:$C$13,3,FALSE)='Resultat (1)'!$A$1,Pres_2022_T1!BV422,0),0)</f>
        <v>864</v>
      </c>
      <c r="BF422">
        <f ca="1">_xlfn.IFNA(IF(VLOOKUP(Pres_2022_T1!CA422,LiaisonPolitique!$A$2:$C$13,3,FALSE)='Resultat (1)'!$A$1,Pres_2022_T1!CC422,0),0)</f>
        <v>3305</v>
      </c>
      <c r="BM422">
        <f ca="1">_xlfn.IFNA(IF(VLOOKUP(Pres_2022_T1!CH422,LiaisonPolitique!$A$2:$C$13,3,FALSE)='Resultat (1)'!$A$1,Pres_2022_T1!CJ422,0),0)</f>
        <v>0</v>
      </c>
      <c r="BT422">
        <f ca="1">_xlfn.IFNA(IF(VLOOKUP(Pres_2022_T1!CO422,LiaisonPolitique!$A$2:$C$13,3,FALSE)='Resultat (1)'!$A$1,Pres_2022_T1!CQ422,0),0)</f>
        <v>430</v>
      </c>
      <c r="CA422">
        <f ca="1">_xlfn.IFNA(IF(VLOOKUP(Pres_2022_T1!CV422,LiaisonPolitique!$A$2:$C$13,3,FALSE)='Resultat (1)'!$A$1,Pres_2022_T1!CX422,0),0)</f>
        <v>0</v>
      </c>
      <c r="CH422">
        <f t="shared" ca="1" si="6"/>
        <v>25506</v>
      </c>
    </row>
    <row r="423" spans="1:86" x14ac:dyDescent="0.6">
      <c r="A423" t="str">
        <v>77_09</v>
      </c>
      <c r="B423">
        <f ca="1">_xlfn.IFNA(IF(VLOOKUP(Pres_2022_T1!W423,LiaisonPolitique!$A$2:$C$13,3,FALSE)='Resultat (1)'!$A$1,Pres_2022_T1!Y423,0),0)</f>
        <v>305</v>
      </c>
      <c r="I423">
        <f ca="1">_xlfn.IFNA(IF(VLOOKUP(Pres_2022_T1!AD423,LiaisonPolitique!$A$2:$C$13,3,FALSE)='Resultat (1)'!$A$1,Pres_2022_T1!AF423,0),0)</f>
        <v>1242</v>
      </c>
      <c r="P423">
        <f ca="1">_xlfn.IFNA(IF(VLOOKUP(Pres_2022_T1!AK423,LiaisonPolitique!$A$2:$C$13,3,FALSE)='Resultat (1)'!$A$1,Pres_2022_T1!AM423,0),0)</f>
        <v>0</v>
      </c>
      <c r="W423">
        <f ca="1">_xlfn.IFNA(IF(VLOOKUP(Pres_2022_T1!AR423,LiaisonPolitique!$A$2:$C$13,3,FALSE)='Resultat (1)'!$A$1,Pres_2022_T1!AT423,0),0)</f>
        <v>0</v>
      </c>
      <c r="AD423">
        <f ca="1">_xlfn.IFNA(IF(VLOOKUP(Pres_2022_T1!AY423,LiaisonPolitique!$A$2:$C$13,3,FALSE)='Resultat (1)'!$A$1,Pres_2022_T1!BA423,0),0)</f>
        <v>0</v>
      </c>
      <c r="AK423">
        <f ca="1">_xlfn.IFNA(IF(VLOOKUP(Pres_2022_T1!BF423,LiaisonPolitique!$A$2:$C$13,3,FALSE)='Resultat (1)'!$A$1,Pres_2022_T1!BH423,0),0)</f>
        <v>0</v>
      </c>
      <c r="AR423">
        <f ca="1">_xlfn.IFNA(IF(VLOOKUP(Pres_2022_T1!BM423,LiaisonPolitique!$A$2:$C$13,3,FALSE)='Resultat (1)'!$A$1,Pres_2022_T1!BO423,0),0)</f>
        <v>15043</v>
      </c>
      <c r="AY423">
        <f ca="1">_xlfn.IFNA(IF(VLOOKUP(Pres_2022_T1!BT423,LiaisonPolitique!$A$2:$C$13,3,FALSE)='Resultat (1)'!$A$1,Pres_2022_T1!BV423,0),0)</f>
        <v>706</v>
      </c>
      <c r="BF423">
        <f ca="1">_xlfn.IFNA(IF(VLOOKUP(Pres_2022_T1!CA423,LiaisonPolitique!$A$2:$C$13,3,FALSE)='Resultat (1)'!$A$1,Pres_2022_T1!CC423,0),0)</f>
        <v>2840</v>
      </c>
      <c r="BM423">
        <f ca="1">_xlfn.IFNA(IF(VLOOKUP(Pres_2022_T1!CH423,LiaisonPolitique!$A$2:$C$13,3,FALSE)='Resultat (1)'!$A$1,Pres_2022_T1!CJ423,0),0)</f>
        <v>0</v>
      </c>
      <c r="BT423">
        <f ca="1">_xlfn.IFNA(IF(VLOOKUP(Pres_2022_T1!CO423,LiaisonPolitique!$A$2:$C$13,3,FALSE)='Resultat (1)'!$A$1,Pres_2022_T1!CQ423,0),0)</f>
        <v>430</v>
      </c>
      <c r="CA423">
        <f ca="1">_xlfn.IFNA(IF(VLOOKUP(Pres_2022_T1!CV423,LiaisonPolitique!$A$2:$C$13,3,FALSE)='Resultat (1)'!$A$1,Pres_2022_T1!CX423,0),0)</f>
        <v>0</v>
      </c>
      <c r="CH423">
        <f t="shared" ca="1" si="6"/>
        <v>20566</v>
      </c>
    </row>
    <row r="424" spans="1:86" x14ac:dyDescent="0.6">
      <c r="A424" t="str">
        <v>77_10</v>
      </c>
      <c r="B424">
        <f ca="1">_xlfn.IFNA(IF(VLOOKUP(Pres_2022_T1!W424,LiaisonPolitique!$A$2:$C$13,3,FALSE)='Resultat (1)'!$A$1,Pres_2022_T1!Y424,0),0)</f>
        <v>286</v>
      </c>
      <c r="I424">
        <f ca="1">_xlfn.IFNA(IF(VLOOKUP(Pres_2022_T1!AD424,LiaisonPolitique!$A$2:$C$13,3,FALSE)='Resultat (1)'!$A$1,Pres_2022_T1!AF424,0),0)</f>
        <v>1124</v>
      </c>
      <c r="P424">
        <f ca="1">_xlfn.IFNA(IF(VLOOKUP(Pres_2022_T1!AK424,LiaisonPolitique!$A$2:$C$13,3,FALSE)='Resultat (1)'!$A$1,Pres_2022_T1!AM424,0),0)</f>
        <v>0</v>
      </c>
      <c r="W424">
        <f ca="1">_xlfn.IFNA(IF(VLOOKUP(Pres_2022_T1!AR424,LiaisonPolitique!$A$2:$C$13,3,FALSE)='Resultat (1)'!$A$1,Pres_2022_T1!AT424,0),0)</f>
        <v>0</v>
      </c>
      <c r="AD424">
        <f ca="1">_xlfn.IFNA(IF(VLOOKUP(Pres_2022_T1!AY424,LiaisonPolitique!$A$2:$C$13,3,FALSE)='Resultat (1)'!$A$1,Pres_2022_T1!BA424,0),0)</f>
        <v>0</v>
      </c>
      <c r="AK424">
        <f ca="1">_xlfn.IFNA(IF(VLOOKUP(Pres_2022_T1!BF424,LiaisonPolitique!$A$2:$C$13,3,FALSE)='Resultat (1)'!$A$1,Pres_2022_T1!BH424,0),0)</f>
        <v>0</v>
      </c>
      <c r="AR424">
        <f ca="1">_xlfn.IFNA(IF(VLOOKUP(Pres_2022_T1!BM424,LiaisonPolitique!$A$2:$C$13,3,FALSE)='Resultat (1)'!$A$1,Pres_2022_T1!BO424,0),0)</f>
        <v>20664</v>
      </c>
      <c r="AY424">
        <f ca="1">_xlfn.IFNA(IF(VLOOKUP(Pres_2022_T1!BT424,LiaisonPolitique!$A$2:$C$13,3,FALSE)='Resultat (1)'!$A$1,Pres_2022_T1!BV424,0),0)</f>
        <v>871</v>
      </c>
      <c r="BF424">
        <f ca="1">_xlfn.IFNA(IF(VLOOKUP(Pres_2022_T1!CA424,LiaisonPolitique!$A$2:$C$13,3,FALSE)='Resultat (1)'!$A$1,Pres_2022_T1!CC424,0),0)</f>
        <v>2497</v>
      </c>
      <c r="BM424">
        <f ca="1">_xlfn.IFNA(IF(VLOOKUP(Pres_2022_T1!CH424,LiaisonPolitique!$A$2:$C$13,3,FALSE)='Resultat (1)'!$A$1,Pres_2022_T1!CJ424,0),0)</f>
        <v>0</v>
      </c>
      <c r="BT424">
        <f ca="1">_xlfn.IFNA(IF(VLOOKUP(Pres_2022_T1!CO424,LiaisonPolitique!$A$2:$C$13,3,FALSE)='Resultat (1)'!$A$1,Pres_2022_T1!CQ424,0),0)</f>
        <v>396</v>
      </c>
      <c r="CA424">
        <f ca="1">_xlfn.IFNA(IF(VLOOKUP(Pres_2022_T1!CV424,LiaisonPolitique!$A$2:$C$13,3,FALSE)='Resultat (1)'!$A$1,Pres_2022_T1!CX424,0),0)</f>
        <v>0</v>
      </c>
      <c r="CH424">
        <f t="shared" ca="1" si="6"/>
        <v>25838</v>
      </c>
    </row>
    <row r="425" spans="1:86" x14ac:dyDescent="0.6">
      <c r="A425" t="str">
        <v>77_11</v>
      </c>
      <c r="B425">
        <f ca="1">_xlfn.IFNA(IF(VLOOKUP(Pres_2022_T1!W425,LiaisonPolitique!$A$2:$C$13,3,FALSE)='Resultat (1)'!$A$1,Pres_2022_T1!Y425,0),0)</f>
        <v>280</v>
      </c>
      <c r="I425">
        <f ca="1">_xlfn.IFNA(IF(VLOOKUP(Pres_2022_T1!AD425,LiaisonPolitique!$A$2:$C$13,3,FALSE)='Resultat (1)'!$A$1,Pres_2022_T1!AF425,0),0)</f>
        <v>864</v>
      </c>
      <c r="P425">
        <f ca="1">_xlfn.IFNA(IF(VLOOKUP(Pres_2022_T1!AK425,LiaisonPolitique!$A$2:$C$13,3,FALSE)='Resultat (1)'!$A$1,Pres_2022_T1!AM425,0),0)</f>
        <v>0</v>
      </c>
      <c r="W425">
        <f ca="1">_xlfn.IFNA(IF(VLOOKUP(Pres_2022_T1!AR425,LiaisonPolitique!$A$2:$C$13,3,FALSE)='Resultat (1)'!$A$1,Pres_2022_T1!AT425,0),0)</f>
        <v>0</v>
      </c>
      <c r="AD425">
        <f ca="1">_xlfn.IFNA(IF(VLOOKUP(Pres_2022_T1!AY425,LiaisonPolitique!$A$2:$C$13,3,FALSE)='Resultat (1)'!$A$1,Pres_2022_T1!BA425,0),0)</f>
        <v>0</v>
      </c>
      <c r="AK425">
        <f ca="1">_xlfn.IFNA(IF(VLOOKUP(Pres_2022_T1!BF425,LiaisonPolitique!$A$2:$C$13,3,FALSE)='Resultat (1)'!$A$1,Pres_2022_T1!BH425,0),0)</f>
        <v>0</v>
      </c>
      <c r="AR425">
        <f ca="1">_xlfn.IFNA(IF(VLOOKUP(Pres_2022_T1!BM425,LiaisonPolitique!$A$2:$C$13,3,FALSE)='Resultat (1)'!$A$1,Pres_2022_T1!BO425,0),0)</f>
        <v>17016</v>
      </c>
      <c r="AY425">
        <f ca="1">_xlfn.IFNA(IF(VLOOKUP(Pres_2022_T1!BT425,LiaisonPolitique!$A$2:$C$13,3,FALSE)='Resultat (1)'!$A$1,Pres_2022_T1!BV425,0),0)</f>
        <v>776</v>
      </c>
      <c r="BF425">
        <f ca="1">_xlfn.IFNA(IF(VLOOKUP(Pres_2022_T1!CA425,LiaisonPolitique!$A$2:$C$13,3,FALSE)='Resultat (1)'!$A$1,Pres_2022_T1!CC425,0),0)</f>
        <v>1778</v>
      </c>
      <c r="BM425">
        <f ca="1">_xlfn.IFNA(IF(VLOOKUP(Pres_2022_T1!CH425,LiaisonPolitique!$A$2:$C$13,3,FALSE)='Resultat (1)'!$A$1,Pres_2022_T1!CJ425,0),0)</f>
        <v>0</v>
      </c>
      <c r="BT425">
        <f ca="1">_xlfn.IFNA(IF(VLOOKUP(Pres_2022_T1!CO425,LiaisonPolitique!$A$2:$C$13,3,FALSE)='Resultat (1)'!$A$1,Pres_2022_T1!CQ425,0),0)</f>
        <v>322</v>
      </c>
      <c r="CA425">
        <f ca="1">_xlfn.IFNA(IF(VLOOKUP(Pres_2022_T1!CV425,LiaisonPolitique!$A$2:$C$13,3,FALSE)='Resultat (1)'!$A$1,Pres_2022_T1!CX425,0),0)</f>
        <v>0</v>
      </c>
      <c r="CH425">
        <f t="shared" ca="1" si="6"/>
        <v>21036</v>
      </c>
    </row>
    <row r="426" spans="1:86" x14ac:dyDescent="0.6">
      <c r="A426" t="str">
        <v>78_01</v>
      </c>
      <c r="B426">
        <f ca="1">_xlfn.IFNA(IF(VLOOKUP(Pres_2022_T1!W426,LiaisonPolitique!$A$2:$C$13,3,FALSE)='Resultat (1)'!$A$1,Pres_2022_T1!Y426,0),0)</f>
        <v>188</v>
      </c>
      <c r="I426">
        <f ca="1">_xlfn.IFNA(IF(VLOOKUP(Pres_2022_T1!AD426,LiaisonPolitique!$A$2:$C$13,3,FALSE)='Resultat (1)'!$A$1,Pres_2022_T1!AF426,0),0)</f>
        <v>892</v>
      </c>
      <c r="P426">
        <f ca="1">_xlfn.IFNA(IF(VLOOKUP(Pres_2022_T1!AK426,LiaisonPolitique!$A$2:$C$13,3,FALSE)='Resultat (1)'!$A$1,Pres_2022_T1!AM426,0),0)</f>
        <v>0</v>
      </c>
      <c r="W426">
        <f ca="1">_xlfn.IFNA(IF(VLOOKUP(Pres_2022_T1!AR426,LiaisonPolitique!$A$2:$C$13,3,FALSE)='Resultat (1)'!$A$1,Pres_2022_T1!AT426,0),0)</f>
        <v>0</v>
      </c>
      <c r="AD426">
        <f ca="1">_xlfn.IFNA(IF(VLOOKUP(Pres_2022_T1!AY426,LiaisonPolitique!$A$2:$C$13,3,FALSE)='Resultat (1)'!$A$1,Pres_2022_T1!BA426,0),0)</f>
        <v>0</v>
      </c>
      <c r="AK426">
        <f ca="1">_xlfn.IFNA(IF(VLOOKUP(Pres_2022_T1!BF426,LiaisonPolitique!$A$2:$C$13,3,FALSE)='Resultat (1)'!$A$1,Pres_2022_T1!BH426,0),0)</f>
        <v>0</v>
      </c>
      <c r="AR426">
        <f ca="1">_xlfn.IFNA(IF(VLOOKUP(Pres_2022_T1!BM426,LiaisonPolitique!$A$2:$C$13,3,FALSE)='Resultat (1)'!$A$1,Pres_2022_T1!BO426,0),0)</f>
        <v>13667</v>
      </c>
      <c r="AY426">
        <f ca="1">_xlfn.IFNA(IF(VLOOKUP(Pres_2022_T1!BT426,LiaisonPolitique!$A$2:$C$13,3,FALSE)='Resultat (1)'!$A$1,Pres_2022_T1!BV426,0),0)</f>
        <v>840</v>
      </c>
      <c r="BF426">
        <f ca="1">_xlfn.IFNA(IF(VLOOKUP(Pres_2022_T1!CA426,LiaisonPolitique!$A$2:$C$13,3,FALSE)='Resultat (1)'!$A$1,Pres_2022_T1!CC426,0),0)</f>
        <v>3983</v>
      </c>
      <c r="BM426">
        <f ca="1">_xlfn.IFNA(IF(VLOOKUP(Pres_2022_T1!CH426,LiaisonPolitique!$A$2:$C$13,3,FALSE)='Resultat (1)'!$A$1,Pres_2022_T1!CJ426,0),0)</f>
        <v>0</v>
      </c>
      <c r="BT426">
        <f ca="1">_xlfn.IFNA(IF(VLOOKUP(Pres_2022_T1!CO426,LiaisonPolitique!$A$2:$C$13,3,FALSE)='Resultat (1)'!$A$1,Pres_2022_T1!CQ426,0),0)</f>
        <v>271</v>
      </c>
      <c r="CA426">
        <f ca="1">_xlfn.IFNA(IF(VLOOKUP(Pres_2022_T1!CV426,LiaisonPolitique!$A$2:$C$13,3,FALSE)='Resultat (1)'!$A$1,Pres_2022_T1!CX426,0),0)</f>
        <v>0</v>
      </c>
      <c r="CH426">
        <f t="shared" ca="1" si="6"/>
        <v>19841</v>
      </c>
    </row>
    <row r="427" spans="1:86" x14ac:dyDescent="0.6">
      <c r="A427" t="str">
        <v>78_02</v>
      </c>
      <c r="B427">
        <f ca="1">_xlfn.IFNA(IF(VLOOKUP(Pres_2022_T1!W427,LiaisonPolitique!$A$2:$C$13,3,FALSE)='Resultat (1)'!$A$1,Pres_2022_T1!Y427,0),0)</f>
        <v>220</v>
      </c>
      <c r="I427">
        <f ca="1">_xlfn.IFNA(IF(VLOOKUP(Pres_2022_T1!AD427,LiaisonPolitique!$A$2:$C$13,3,FALSE)='Resultat (1)'!$A$1,Pres_2022_T1!AF427,0),0)</f>
        <v>1074</v>
      </c>
      <c r="P427">
        <f ca="1">_xlfn.IFNA(IF(VLOOKUP(Pres_2022_T1!AK427,LiaisonPolitique!$A$2:$C$13,3,FALSE)='Resultat (1)'!$A$1,Pres_2022_T1!AM427,0),0)</f>
        <v>0</v>
      </c>
      <c r="W427">
        <f ca="1">_xlfn.IFNA(IF(VLOOKUP(Pres_2022_T1!AR427,LiaisonPolitique!$A$2:$C$13,3,FALSE)='Resultat (1)'!$A$1,Pres_2022_T1!AT427,0),0)</f>
        <v>0</v>
      </c>
      <c r="AD427">
        <f ca="1">_xlfn.IFNA(IF(VLOOKUP(Pres_2022_T1!AY427,LiaisonPolitique!$A$2:$C$13,3,FALSE)='Resultat (1)'!$A$1,Pres_2022_T1!BA427,0),0)</f>
        <v>0</v>
      </c>
      <c r="AK427">
        <f ca="1">_xlfn.IFNA(IF(VLOOKUP(Pres_2022_T1!BF427,LiaisonPolitique!$A$2:$C$13,3,FALSE)='Resultat (1)'!$A$1,Pres_2022_T1!BH427,0),0)</f>
        <v>0</v>
      </c>
      <c r="AR427">
        <f ca="1">_xlfn.IFNA(IF(VLOOKUP(Pres_2022_T1!BM427,LiaisonPolitique!$A$2:$C$13,3,FALSE)='Resultat (1)'!$A$1,Pres_2022_T1!BO427,0),0)</f>
        <v>12209</v>
      </c>
      <c r="AY427">
        <f ca="1">_xlfn.IFNA(IF(VLOOKUP(Pres_2022_T1!BT427,LiaisonPolitique!$A$2:$C$13,3,FALSE)='Resultat (1)'!$A$1,Pres_2022_T1!BV427,0),0)</f>
        <v>919</v>
      </c>
      <c r="BF427">
        <f ca="1">_xlfn.IFNA(IF(VLOOKUP(Pres_2022_T1!CA427,LiaisonPolitique!$A$2:$C$13,3,FALSE)='Resultat (1)'!$A$1,Pres_2022_T1!CC427,0),0)</f>
        <v>4827</v>
      </c>
      <c r="BM427">
        <f ca="1">_xlfn.IFNA(IF(VLOOKUP(Pres_2022_T1!CH427,LiaisonPolitique!$A$2:$C$13,3,FALSE)='Resultat (1)'!$A$1,Pres_2022_T1!CJ427,0),0)</f>
        <v>0</v>
      </c>
      <c r="BT427">
        <f ca="1">_xlfn.IFNA(IF(VLOOKUP(Pres_2022_T1!CO427,LiaisonPolitique!$A$2:$C$13,3,FALSE)='Resultat (1)'!$A$1,Pres_2022_T1!CQ427,0),0)</f>
        <v>303</v>
      </c>
      <c r="CA427">
        <f ca="1">_xlfn.IFNA(IF(VLOOKUP(Pres_2022_T1!CV427,LiaisonPolitique!$A$2:$C$13,3,FALSE)='Resultat (1)'!$A$1,Pres_2022_T1!CX427,0),0)</f>
        <v>0</v>
      </c>
      <c r="CH427">
        <f t="shared" ca="1" si="6"/>
        <v>19552</v>
      </c>
    </row>
    <row r="428" spans="1:86" x14ac:dyDescent="0.6">
      <c r="A428" t="str">
        <v>78_03</v>
      </c>
      <c r="B428">
        <f ca="1">_xlfn.IFNA(IF(VLOOKUP(Pres_2022_T1!W428,LiaisonPolitique!$A$2:$C$13,3,FALSE)='Resultat (1)'!$A$1,Pres_2022_T1!Y428,0),0)</f>
        <v>180</v>
      </c>
      <c r="I428">
        <f ca="1">_xlfn.IFNA(IF(VLOOKUP(Pres_2022_T1!AD428,LiaisonPolitique!$A$2:$C$13,3,FALSE)='Resultat (1)'!$A$1,Pres_2022_T1!AF428,0),0)</f>
        <v>821</v>
      </c>
      <c r="P428">
        <f ca="1">_xlfn.IFNA(IF(VLOOKUP(Pres_2022_T1!AK428,LiaisonPolitique!$A$2:$C$13,3,FALSE)='Resultat (1)'!$A$1,Pres_2022_T1!AM428,0),0)</f>
        <v>0</v>
      </c>
      <c r="W428">
        <f ca="1">_xlfn.IFNA(IF(VLOOKUP(Pres_2022_T1!AR428,LiaisonPolitique!$A$2:$C$13,3,FALSE)='Resultat (1)'!$A$1,Pres_2022_T1!AT428,0),0)</f>
        <v>0</v>
      </c>
      <c r="AD428">
        <f ca="1">_xlfn.IFNA(IF(VLOOKUP(Pres_2022_T1!AY428,LiaisonPolitique!$A$2:$C$13,3,FALSE)='Resultat (1)'!$A$1,Pres_2022_T1!BA428,0),0)</f>
        <v>0</v>
      </c>
      <c r="AK428">
        <f ca="1">_xlfn.IFNA(IF(VLOOKUP(Pres_2022_T1!BF428,LiaisonPolitique!$A$2:$C$13,3,FALSE)='Resultat (1)'!$A$1,Pres_2022_T1!BH428,0),0)</f>
        <v>0</v>
      </c>
      <c r="AR428">
        <f ca="1">_xlfn.IFNA(IF(VLOOKUP(Pres_2022_T1!BM428,LiaisonPolitique!$A$2:$C$13,3,FALSE)='Resultat (1)'!$A$1,Pres_2022_T1!BO428,0),0)</f>
        <v>9950</v>
      </c>
      <c r="AY428">
        <f ca="1">_xlfn.IFNA(IF(VLOOKUP(Pres_2022_T1!BT428,LiaisonPolitique!$A$2:$C$13,3,FALSE)='Resultat (1)'!$A$1,Pres_2022_T1!BV428,0),0)</f>
        <v>674</v>
      </c>
      <c r="BF428">
        <f ca="1">_xlfn.IFNA(IF(VLOOKUP(Pres_2022_T1!CA428,LiaisonPolitique!$A$2:$C$13,3,FALSE)='Resultat (1)'!$A$1,Pres_2022_T1!CC428,0),0)</f>
        <v>3516</v>
      </c>
      <c r="BM428">
        <f ca="1">_xlfn.IFNA(IF(VLOOKUP(Pres_2022_T1!CH428,LiaisonPolitique!$A$2:$C$13,3,FALSE)='Resultat (1)'!$A$1,Pres_2022_T1!CJ428,0),0)</f>
        <v>0</v>
      </c>
      <c r="BT428">
        <f ca="1">_xlfn.IFNA(IF(VLOOKUP(Pres_2022_T1!CO428,LiaisonPolitique!$A$2:$C$13,3,FALSE)='Resultat (1)'!$A$1,Pres_2022_T1!CQ428,0),0)</f>
        <v>258</v>
      </c>
      <c r="CA428">
        <f ca="1">_xlfn.IFNA(IF(VLOOKUP(Pres_2022_T1!CV428,LiaisonPolitique!$A$2:$C$13,3,FALSE)='Resultat (1)'!$A$1,Pres_2022_T1!CX428,0),0)</f>
        <v>0</v>
      </c>
      <c r="CH428">
        <f t="shared" ca="1" si="6"/>
        <v>15399</v>
      </c>
    </row>
    <row r="429" spans="1:86" x14ac:dyDescent="0.6">
      <c r="A429" t="str">
        <v>78_04</v>
      </c>
      <c r="B429">
        <f ca="1">_xlfn.IFNA(IF(VLOOKUP(Pres_2022_T1!W429,LiaisonPolitique!$A$2:$C$13,3,FALSE)='Resultat (1)'!$A$1,Pres_2022_T1!Y429,0),0)</f>
        <v>193</v>
      </c>
      <c r="I429">
        <f ca="1">_xlfn.IFNA(IF(VLOOKUP(Pres_2022_T1!AD429,LiaisonPolitique!$A$2:$C$13,3,FALSE)='Resultat (1)'!$A$1,Pres_2022_T1!AF429,0),0)</f>
        <v>881</v>
      </c>
      <c r="P429">
        <f ca="1">_xlfn.IFNA(IF(VLOOKUP(Pres_2022_T1!AK429,LiaisonPolitique!$A$2:$C$13,3,FALSE)='Resultat (1)'!$A$1,Pres_2022_T1!AM429,0),0)</f>
        <v>0</v>
      </c>
      <c r="W429">
        <f ca="1">_xlfn.IFNA(IF(VLOOKUP(Pres_2022_T1!AR429,LiaisonPolitique!$A$2:$C$13,3,FALSE)='Resultat (1)'!$A$1,Pres_2022_T1!AT429,0),0)</f>
        <v>0</v>
      </c>
      <c r="AD429">
        <f ca="1">_xlfn.IFNA(IF(VLOOKUP(Pres_2022_T1!AY429,LiaisonPolitique!$A$2:$C$13,3,FALSE)='Resultat (1)'!$A$1,Pres_2022_T1!BA429,0),0)</f>
        <v>0</v>
      </c>
      <c r="AK429">
        <f ca="1">_xlfn.IFNA(IF(VLOOKUP(Pres_2022_T1!BF429,LiaisonPolitique!$A$2:$C$13,3,FALSE)='Resultat (1)'!$A$1,Pres_2022_T1!BH429,0),0)</f>
        <v>0</v>
      </c>
      <c r="AR429">
        <f ca="1">_xlfn.IFNA(IF(VLOOKUP(Pres_2022_T1!BM429,LiaisonPolitique!$A$2:$C$13,3,FALSE)='Resultat (1)'!$A$1,Pres_2022_T1!BO429,0),0)</f>
        <v>11896</v>
      </c>
      <c r="AY429">
        <f ca="1">_xlfn.IFNA(IF(VLOOKUP(Pres_2022_T1!BT429,LiaisonPolitique!$A$2:$C$13,3,FALSE)='Resultat (1)'!$A$1,Pres_2022_T1!BV429,0),0)</f>
        <v>827</v>
      </c>
      <c r="BF429">
        <f ca="1">_xlfn.IFNA(IF(VLOOKUP(Pres_2022_T1!CA429,LiaisonPolitique!$A$2:$C$13,3,FALSE)='Resultat (1)'!$A$1,Pres_2022_T1!CC429,0),0)</f>
        <v>4222</v>
      </c>
      <c r="BM429">
        <f ca="1">_xlfn.IFNA(IF(VLOOKUP(Pres_2022_T1!CH429,LiaisonPolitique!$A$2:$C$13,3,FALSE)='Resultat (1)'!$A$1,Pres_2022_T1!CJ429,0),0)</f>
        <v>0</v>
      </c>
      <c r="BT429">
        <f ca="1">_xlfn.IFNA(IF(VLOOKUP(Pres_2022_T1!CO429,LiaisonPolitique!$A$2:$C$13,3,FALSE)='Resultat (1)'!$A$1,Pres_2022_T1!CQ429,0),0)</f>
        <v>313</v>
      </c>
      <c r="CA429">
        <f ca="1">_xlfn.IFNA(IF(VLOOKUP(Pres_2022_T1!CV429,LiaisonPolitique!$A$2:$C$13,3,FALSE)='Resultat (1)'!$A$1,Pres_2022_T1!CX429,0),0)</f>
        <v>0</v>
      </c>
      <c r="CH429">
        <f t="shared" ca="1" si="6"/>
        <v>18332</v>
      </c>
    </row>
    <row r="430" spans="1:86" x14ac:dyDescent="0.6">
      <c r="A430" t="str">
        <v>78_05</v>
      </c>
      <c r="B430">
        <f ca="1">_xlfn.IFNA(IF(VLOOKUP(Pres_2022_T1!W430,LiaisonPolitique!$A$2:$C$13,3,FALSE)='Resultat (1)'!$A$1,Pres_2022_T1!Y430,0),0)</f>
        <v>196</v>
      </c>
      <c r="I430">
        <f ca="1">_xlfn.IFNA(IF(VLOOKUP(Pres_2022_T1!AD430,LiaisonPolitique!$A$2:$C$13,3,FALSE)='Resultat (1)'!$A$1,Pres_2022_T1!AF430,0),0)</f>
        <v>815</v>
      </c>
      <c r="P430">
        <f ca="1">_xlfn.IFNA(IF(VLOOKUP(Pres_2022_T1!AK430,LiaisonPolitique!$A$2:$C$13,3,FALSE)='Resultat (1)'!$A$1,Pres_2022_T1!AM430,0),0)</f>
        <v>0</v>
      </c>
      <c r="W430">
        <f ca="1">_xlfn.IFNA(IF(VLOOKUP(Pres_2022_T1!AR430,LiaisonPolitique!$A$2:$C$13,3,FALSE)='Resultat (1)'!$A$1,Pres_2022_T1!AT430,0),0)</f>
        <v>0</v>
      </c>
      <c r="AD430">
        <f ca="1">_xlfn.IFNA(IF(VLOOKUP(Pres_2022_T1!AY430,LiaisonPolitique!$A$2:$C$13,3,FALSE)='Resultat (1)'!$A$1,Pres_2022_T1!BA430,0),0)</f>
        <v>0</v>
      </c>
      <c r="AK430">
        <f ca="1">_xlfn.IFNA(IF(VLOOKUP(Pres_2022_T1!BF430,LiaisonPolitique!$A$2:$C$13,3,FALSE)='Resultat (1)'!$A$1,Pres_2022_T1!BH430,0),0)</f>
        <v>0</v>
      </c>
      <c r="AR430">
        <f ca="1">_xlfn.IFNA(IF(VLOOKUP(Pres_2022_T1!BM430,LiaisonPolitique!$A$2:$C$13,3,FALSE)='Resultat (1)'!$A$1,Pres_2022_T1!BO430,0),0)</f>
        <v>12409</v>
      </c>
      <c r="AY430">
        <f ca="1">_xlfn.IFNA(IF(VLOOKUP(Pres_2022_T1!BT430,LiaisonPolitique!$A$2:$C$13,3,FALSE)='Resultat (1)'!$A$1,Pres_2022_T1!BV430,0),0)</f>
        <v>736</v>
      </c>
      <c r="BF430">
        <f ca="1">_xlfn.IFNA(IF(VLOOKUP(Pres_2022_T1!CA430,LiaisonPolitique!$A$2:$C$13,3,FALSE)='Resultat (1)'!$A$1,Pres_2022_T1!CC430,0),0)</f>
        <v>3490</v>
      </c>
      <c r="BM430">
        <f ca="1">_xlfn.IFNA(IF(VLOOKUP(Pres_2022_T1!CH430,LiaisonPolitique!$A$2:$C$13,3,FALSE)='Resultat (1)'!$A$1,Pres_2022_T1!CJ430,0),0)</f>
        <v>0</v>
      </c>
      <c r="BT430">
        <f ca="1">_xlfn.IFNA(IF(VLOOKUP(Pres_2022_T1!CO430,LiaisonPolitique!$A$2:$C$13,3,FALSE)='Resultat (1)'!$A$1,Pres_2022_T1!CQ430,0),0)</f>
        <v>297</v>
      </c>
      <c r="CA430">
        <f ca="1">_xlfn.IFNA(IF(VLOOKUP(Pres_2022_T1!CV430,LiaisonPolitique!$A$2:$C$13,3,FALSE)='Resultat (1)'!$A$1,Pres_2022_T1!CX430,0),0)</f>
        <v>0</v>
      </c>
      <c r="CH430">
        <f t="shared" ca="1" si="6"/>
        <v>17943</v>
      </c>
    </row>
    <row r="431" spans="1:86" x14ac:dyDescent="0.6">
      <c r="A431" t="str">
        <v>78_06</v>
      </c>
      <c r="B431">
        <f ca="1">_xlfn.IFNA(IF(VLOOKUP(Pres_2022_T1!W431,LiaisonPolitique!$A$2:$C$13,3,FALSE)='Resultat (1)'!$A$1,Pres_2022_T1!Y431,0),0)</f>
        <v>167</v>
      </c>
      <c r="I431">
        <f ca="1">_xlfn.IFNA(IF(VLOOKUP(Pres_2022_T1!AD431,LiaisonPolitique!$A$2:$C$13,3,FALSE)='Resultat (1)'!$A$1,Pres_2022_T1!AF431,0),0)</f>
        <v>768</v>
      </c>
      <c r="P431">
        <f ca="1">_xlfn.IFNA(IF(VLOOKUP(Pres_2022_T1!AK431,LiaisonPolitique!$A$2:$C$13,3,FALSE)='Resultat (1)'!$A$1,Pres_2022_T1!AM431,0),0)</f>
        <v>0</v>
      </c>
      <c r="W431">
        <f ca="1">_xlfn.IFNA(IF(VLOOKUP(Pres_2022_T1!AR431,LiaisonPolitique!$A$2:$C$13,3,FALSE)='Resultat (1)'!$A$1,Pres_2022_T1!AT431,0),0)</f>
        <v>0</v>
      </c>
      <c r="AD431">
        <f ca="1">_xlfn.IFNA(IF(VLOOKUP(Pres_2022_T1!AY431,LiaisonPolitique!$A$2:$C$13,3,FALSE)='Resultat (1)'!$A$1,Pres_2022_T1!BA431,0),0)</f>
        <v>0</v>
      </c>
      <c r="AK431">
        <f ca="1">_xlfn.IFNA(IF(VLOOKUP(Pres_2022_T1!BF431,LiaisonPolitique!$A$2:$C$13,3,FALSE)='Resultat (1)'!$A$1,Pres_2022_T1!BH431,0),0)</f>
        <v>0</v>
      </c>
      <c r="AR431">
        <f ca="1">_xlfn.IFNA(IF(VLOOKUP(Pres_2022_T1!BM431,LiaisonPolitique!$A$2:$C$13,3,FALSE)='Resultat (1)'!$A$1,Pres_2022_T1!BO431,0),0)</f>
        <v>12288</v>
      </c>
      <c r="AY431">
        <f ca="1">_xlfn.IFNA(IF(VLOOKUP(Pres_2022_T1!BT431,LiaisonPolitique!$A$2:$C$13,3,FALSE)='Resultat (1)'!$A$1,Pres_2022_T1!BV431,0),0)</f>
        <v>687</v>
      </c>
      <c r="BF431">
        <f ca="1">_xlfn.IFNA(IF(VLOOKUP(Pres_2022_T1!CA431,LiaisonPolitique!$A$2:$C$13,3,FALSE)='Resultat (1)'!$A$1,Pres_2022_T1!CC431,0),0)</f>
        <v>3144</v>
      </c>
      <c r="BM431">
        <f ca="1">_xlfn.IFNA(IF(VLOOKUP(Pres_2022_T1!CH431,LiaisonPolitique!$A$2:$C$13,3,FALSE)='Resultat (1)'!$A$1,Pres_2022_T1!CJ431,0),0)</f>
        <v>0</v>
      </c>
      <c r="BT431">
        <f ca="1">_xlfn.IFNA(IF(VLOOKUP(Pres_2022_T1!CO431,LiaisonPolitique!$A$2:$C$13,3,FALSE)='Resultat (1)'!$A$1,Pres_2022_T1!CQ431,0),0)</f>
        <v>272</v>
      </c>
      <c r="CA431">
        <f ca="1">_xlfn.IFNA(IF(VLOOKUP(Pres_2022_T1!CV431,LiaisonPolitique!$A$2:$C$13,3,FALSE)='Resultat (1)'!$A$1,Pres_2022_T1!CX431,0),0)</f>
        <v>0</v>
      </c>
      <c r="CH431">
        <f t="shared" ca="1" si="6"/>
        <v>17326</v>
      </c>
    </row>
    <row r="432" spans="1:86" x14ac:dyDescent="0.6">
      <c r="A432" t="str">
        <v>78_07</v>
      </c>
      <c r="B432">
        <f ca="1">_xlfn.IFNA(IF(VLOOKUP(Pres_2022_T1!W432,LiaisonPolitique!$A$2:$C$13,3,FALSE)='Resultat (1)'!$A$1,Pres_2022_T1!Y432,0),0)</f>
        <v>275</v>
      </c>
      <c r="I432">
        <f ca="1">_xlfn.IFNA(IF(VLOOKUP(Pres_2022_T1!AD432,LiaisonPolitique!$A$2:$C$13,3,FALSE)='Resultat (1)'!$A$1,Pres_2022_T1!AF432,0),0)</f>
        <v>1123</v>
      </c>
      <c r="P432">
        <f ca="1">_xlfn.IFNA(IF(VLOOKUP(Pres_2022_T1!AK432,LiaisonPolitique!$A$2:$C$13,3,FALSE)='Resultat (1)'!$A$1,Pres_2022_T1!AM432,0),0)</f>
        <v>0</v>
      </c>
      <c r="W432">
        <f ca="1">_xlfn.IFNA(IF(VLOOKUP(Pres_2022_T1!AR432,LiaisonPolitique!$A$2:$C$13,3,FALSE)='Resultat (1)'!$A$1,Pres_2022_T1!AT432,0),0)</f>
        <v>0</v>
      </c>
      <c r="AD432">
        <f ca="1">_xlfn.IFNA(IF(VLOOKUP(Pres_2022_T1!AY432,LiaisonPolitique!$A$2:$C$13,3,FALSE)='Resultat (1)'!$A$1,Pres_2022_T1!BA432,0),0)</f>
        <v>0</v>
      </c>
      <c r="AK432">
        <f ca="1">_xlfn.IFNA(IF(VLOOKUP(Pres_2022_T1!BF432,LiaisonPolitique!$A$2:$C$13,3,FALSE)='Resultat (1)'!$A$1,Pres_2022_T1!BH432,0),0)</f>
        <v>0</v>
      </c>
      <c r="AR432">
        <f ca="1">_xlfn.IFNA(IF(VLOOKUP(Pres_2022_T1!BM432,LiaisonPolitique!$A$2:$C$13,3,FALSE)='Resultat (1)'!$A$1,Pres_2022_T1!BO432,0),0)</f>
        <v>14768</v>
      </c>
      <c r="AY432">
        <f ca="1">_xlfn.IFNA(IF(VLOOKUP(Pres_2022_T1!BT432,LiaisonPolitique!$A$2:$C$13,3,FALSE)='Resultat (1)'!$A$1,Pres_2022_T1!BV432,0),0)</f>
        <v>836</v>
      </c>
      <c r="BF432">
        <f ca="1">_xlfn.IFNA(IF(VLOOKUP(Pres_2022_T1!CA432,LiaisonPolitique!$A$2:$C$13,3,FALSE)='Resultat (1)'!$A$1,Pres_2022_T1!CC432,0),0)</f>
        <v>3442</v>
      </c>
      <c r="BM432">
        <f ca="1">_xlfn.IFNA(IF(VLOOKUP(Pres_2022_T1!CH432,LiaisonPolitique!$A$2:$C$13,3,FALSE)='Resultat (1)'!$A$1,Pres_2022_T1!CJ432,0),0)</f>
        <v>0</v>
      </c>
      <c r="BT432">
        <f ca="1">_xlfn.IFNA(IF(VLOOKUP(Pres_2022_T1!CO432,LiaisonPolitique!$A$2:$C$13,3,FALSE)='Resultat (1)'!$A$1,Pres_2022_T1!CQ432,0),0)</f>
        <v>400</v>
      </c>
      <c r="CA432">
        <f ca="1">_xlfn.IFNA(IF(VLOOKUP(Pres_2022_T1!CV432,LiaisonPolitique!$A$2:$C$13,3,FALSE)='Resultat (1)'!$A$1,Pres_2022_T1!CX432,0),0)</f>
        <v>0</v>
      </c>
      <c r="CH432">
        <f t="shared" ca="1" si="6"/>
        <v>20844</v>
      </c>
    </row>
    <row r="433" spans="1:86" x14ac:dyDescent="0.6">
      <c r="A433" t="str">
        <v>78_08</v>
      </c>
      <c r="B433">
        <f ca="1">_xlfn.IFNA(IF(VLOOKUP(Pres_2022_T1!W433,LiaisonPolitique!$A$2:$C$13,3,FALSE)='Resultat (1)'!$A$1,Pres_2022_T1!Y433,0),0)</f>
        <v>279</v>
      </c>
      <c r="I433">
        <f ca="1">_xlfn.IFNA(IF(VLOOKUP(Pres_2022_T1!AD433,LiaisonPolitique!$A$2:$C$13,3,FALSE)='Resultat (1)'!$A$1,Pres_2022_T1!AF433,0),0)</f>
        <v>933</v>
      </c>
      <c r="P433">
        <f ca="1">_xlfn.IFNA(IF(VLOOKUP(Pres_2022_T1!AK433,LiaisonPolitique!$A$2:$C$13,3,FALSE)='Resultat (1)'!$A$1,Pres_2022_T1!AM433,0),0)</f>
        <v>0</v>
      </c>
      <c r="W433">
        <f ca="1">_xlfn.IFNA(IF(VLOOKUP(Pres_2022_T1!AR433,LiaisonPolitique!$A$2:$C$13,3,FALSE)='Resultat (1)'!$A$1,Pres_2022_T1!AT433,0),0)</f>
        <v>0</v>
      </c>
      <c r="AD433">
        <f ca="1">_xlfn.IFNA(IF(VLOOKUP(Pres_2022_T1!AY433,LiaisonPolitique!$A$2:$C$13,3,FALSE)='Resultat (1)'!$A$1,Pres_2022_T1!BA433,0),0)</f>
        <v>0</v>
      </c>
      <c r="AK433">
        <f ca="1">_xlfn.IFNA(IF(VLOOKUP(Pres_2022_T1!BF433,LiaisonPolitique!$A$2:$C$13,3,FALSE)='Resultat (1)'!$A$1,Pres_2022_T1!BH433,0),0)</f>
        <v>0</v>
      </c>
      <c r="AR433">
        <f ca="1">_xlfn.IFNA(IF(VLOOKUP(Pres_2022_T1!BM433,LiaisonPolitique!$A$2:$C$13,3,FALSE)='Resultat (1)'!$A$1,Pres_2022_T1!BO433,0),0)</f>
        <v>19856</v>
      </c>
      <c r="AY433">
        <f ca="1">_xlfn.IFNA(IF(VLOOKUP(Pres_2022_T1!BT433,LiaisonPolitique!$A$2:$C$13,3,FALSE)='Resultat (1)'!$A$1,Pres_2022_T1!BV433,0),0)</f>
        <v>522</v>
      </c>
      <c r="BF433">
        <f ca="1">_xlfn.IFNA(IF(VLOOKUP(Pres_2022_T1!CA433,LiaisonPolitique!$A$2:$C$13,3,FALSE)='Resultat (1)'!$A$1,Pres_2022_T1!CC433,0),0)</f>
        <v>1604</v>
      </c>
      <c r="BM433">
        <f ca="1">_xlfn.IFNA(IF(VLOOKUP(Pres_2022_T1!CH433,LiaisonPolitique!$A$2:$C$13,3,FALSE)='Resultat (1)'!$A$1,Pres_2022_T1!CJ433,0),0)</f>
        <v>0</v>
      </c>
      <c r="BT433">
        <f ca="1">_xlfn.IFNA(IF(VLOOKUP(Pres_2022_T1!CO433,LiaisonPolitique!$A$2:$C$13,3,FALSE)='Resultat (1)'!$A$1,Pres_2022_T1!CQ433,0),0)</f>
        <v>338</v>
      </c>
      <c r="CA433">
        <f ca="1">_xlfn.IFNA(IF(VLOOKUP(Pres_2022_T1!CV433,LiaisonPolitique!$A$2:$C$13,3,FALSE)='Resultat (1)'!$A$1,Pres_2022_T1!CX433,0),0)</f>
        <v>0</v>
      </c>
      <c r="CH433">
        <f t="shared" ca="1" si="6"/>
        <v>23532</v>
      </c>
    </row>
    <row r="434" spans="1:86" x14ac:dyDescent="0.6">
      <c r="A434" t="str">
        <v>78_09</v>
      </c>
      <c r="B434">
        <f ca="1">_xlfn.IFNA(IF(VLOOKUP(Pres_2022_T1!W434,LiaisonPolitique!$A$2:$C$13,3,FALSE)='Resultat (1)'!$A$1,Pres_2022_T1!Y434,0),0)</f>
        <v>366</v>
      </c>
      <c r="I434">
        <f ca="1">_xlfn.IFNA(IF(VLOOKUP(Pres_2022_T1!AD434,LiaisonPolitique!$A$2:$C$13,3,FALSE)='Resultat (1)'!$A$1,Pres_2022_T1!AF434,0),0)</f>
        <v>1217</v>
      </c>
      <c r="P434">
        <f ca="1">_xlfn.IFNA(IF(VLOOKUP(Pres_2022_T1!AK434,LiaisonPolitique!$A$2:$C$13,3,FALSE)='Resultat (1)'!$A$1,Pres_2022_T1!AM434,0),0)</f>
        <v>0</v>
      </c>
      <c r="W434">
        <f ca="1">_xlfn.IFNA(IF(VLOOKUP(Pres_2022_T1!AR434,LiaisonPolitique!$A$2:$C$13,3,FALSE)='Resultat (1)'!$A$1,Pres_2022_T1!AT434,0),0)</f>
        <v>0</v>
      </c>
      <c r="AD434">
        <f ca="1">_xlfn.IFNA(IF(VLOOKUP(Pres_2022_T1!AY434,LiaisonPolitique!$A$2:$C$13,3,FALSE)='Resultat (1)'!$A$1,Pres_2022_T1!BA434,0),0)</f>
        <v>0</v>
      </c>
      <c r="AK434">
        <f ca="1">_xlfn.IFNA(IF(VLOOKUP(Pres_2022_T1!BF434,LiaisonPolitique!$A$2:$C$13,3,FALSE)='Resultat (1)'!$A$1,Pres_2022_T1!BH434,0),0)</f>
        <v>0</v>
      </c>
      <c r="AR434">
        <f ca="1">_xlfn.IFNA(IF(VLOOKUP(Pres_2022_T1!BM434,LiaisonPolitique!$A$2:$C$13,3,FALSE)='Resultat (1)'!$A$1,Pres_2022_T1!BO434,0),0)</f>
        <v>17810</v>
      </c>
      <c r="AY434">
        <f ca="1">_xlfn.IFNA(IF(VLOOKUP(Pres_2022_T1!BT434,LiaisonPolitique!$A$2:$C$13,3,FALSE)='Resultat (1)'!$A$1,Pres_2022_T1!BV434,0),0)</f>
        <v>719</v>
      </c>
      <c r="BF434">
        <f ca="1">_xlfn.IFNA(IF(VLOOKUP(Pres_2022_T1!CA434,LiaisonPolitique!$A$2:$C$13,3,FALSE)='Resultat (1)'!$A$1,Pres_2022_T1!CC434,0),0)</f>
        <v>2713</v>
      </c>
      <c r="BM434">
        <f ca="1">_xlfn.IFNA(IF(VLOOKUP(Pres_2022_T1!CH434,LiaisonPolitique!$A$2:$C$13,3,FALSE)='Resultat (1)'!$A$1,Pres_2022_T1!CJ434,0),0)</f>
        <v>0</v>
      </c>
      <c r="BT434">
        <f ca="1">_xlfn.IFNA(IF(VLOOKUP(Pres_2022_T1!CO434,LiaisonPolitique!$A$2:$C$13,3,FALSE)='Resultat (1)'!$A$1,Pres_2022_T1!CQ434,0),0)</f>
        <v>435</v>
      </c>
      <c r="CA434">
        <f ca="1">_xlfn.IFNA(IF(VLOOKUP(Pres_2022_T1!CV434,LiaisonPolitique!$A$2:$C$13,3,FALSE)='Resultat (1)'!$A$1,Pres_2022_T1!CX434,0),0)</f>
        <v>0</v>
      </c>
      <c r="CH434">
        <f t="shared" ca="1" si="6"/>
        <v>23260</v>
      </c>
    </row>
    <row r="435" spans="1:86" x14ac:dyDescent="0.6">
      <c r="A435" t="str">
        <v>78_10</v>
      </c>
      <c r="B435">
        <f ca="1">_xlfn.IFNA(IF(VLOOKUP(Pres_2022_T1!W435,LiaisonPolitique!$A$2:$C$13,3,FALSE)='Resultat (1)'!$A$1,Pres_2022_T1!Y435,0),0)</f>
        <v>261</v>
      </c>
      <c r="I435">
        <f ca="1">_xlfn.IFNA(IF(VLOOKUP(Pres_2022_T1!AD435,LiaisonPolitique!$A$2:$C$13,3,FALSE)='Resultat (1)'!$A$1,Pres_2022_T1!AF435,0),0)</f>
        <v>1327</v>
      </c>
      <c r="P435">
        <f ca="1">_xlfn.IFNA(IF(VLOOKUP(Pres_2022_T1!AK435,LiaisonPolitique!$A$2:$C$13,3,FALSE)='Resultat (1)'!$A$1,Pres_2022_T1!AM435,0),0)</f>
        <v>0</v>
      </c>
      <c r="W435">
        <f ca="1">_xlfn.IFNA(IF(VLOOKUP(Pres_2022_T1!AR435,LiaisonPolitique!$A$2:$C$13,3,FALSE)='Resultat (1)'!$A$1,Pres_2022_T1!AT435,0),0)</f>
        <v>0</v>
      </c>
      <c r="AD435">
        <f ca="1">_xlfn.IFNA(IF(VLOOKUP(Pres_2022_T1!AY435,LiaisonPolitique!$A$2:$C$13,3,FALSE)='Resultat (1)'!$A$1,Pres_2022_T1!BA435,0),0)</f>
        <v>0</v>
      </c>
      <c r="AK435">
        <f ca="1">_xlfn.IFNA(IF(VLOOKUP(Pres_2022_T1!BF435,LiaisonPolitique!$A$2:$C$13,3,FALSE)='Resultat (1)'!$A$1,Pres_2022_T1!BH435,0),0)</f>
        <v>0</v>
      </c>
      <c r="AR435">
        <f ca="1">_xlfn.IFNA(IF(VLOOKUP(Pres_2022_T1!BM435,LiaisonPolitique!$A$2:$C$13,3,FALSE)='Resultat (1)'!$A$1,Pres_2022_T1!BO435,0),0)</f>
        <v>13688</v>
      </c>
      <c r="AY435">
        <f ca="1">_xlfn.IFNA(IF(VLOOKUP(Pres_2022_T1!BT435,LiaisonPolitique!$A$2:$C$13,3,FALSE)='Resultat (1)'!$A$1,Pres_2022_T1!BV435,0),0)</f>
        <v>947</v>
      </c>
      <c r="BF435">
        <f ca="1">_xlfn.IFNA(IF(VLOOKUP(Pres_2022_T1!CA435,LiaisonPolitique!$A$2:$C$13,3,FALSE)='Resultat (1)'!$A$1,Pres_2022_T1!CC435,0),0)</f>
        <v>4169</v>
      </c>
      <c r="BM435">
        <f ca="1">_xlfn.IFNA(IF(VLOOKUP(Pres_2022_T1!CH435,LiaisonPolitique!$A$2:$C$13,3,FALSE)='Resultat (1)'!$A$1,Pres_2022_T1!CJ435,0),0)</f>
        <v>0</v>
      </c>
      <c r="BT435">
        <f ca="1">_xlfn.IFNA(IF(VLOOKUP(Pres_2022_T1!CO435,LiaisonPolitique!$A$2:$C$13,3,FALSE)='Resultat (1)'!$A$1,Pres_2022_T1!CQ435,0),0)</f>
        <v>442</v>
      </c>
      <c r="CA435">
        <f ca="1">_xlfn.IFNA(IF(VLOOKUP(Pres_2022_T1!CV435,LiaisonPolitique!$A$2:$C$13,3,FALSE)='Resultat (1)'!$A$1,Pres_2022_T1!CX435,0),0)</f>
        <v>0</v>
      </c>
      <c r="CH435">
        <f t="shared" ca="1" si="6"/>
        <v>20834</v>
      </c>
    </row>
    <row r="436" spans="1:86" x14ac:dyDescent="0.6">
      <c r="A436" t="str">
        <v>78_11</v>
      </c>
      <c r="B436">
        <f ca="1">_xlfn.IFNA(IF(VLOOKUP(Pres_2022_T1!W436,LiaisonPolitique!$A$2:$C$13,3,FALSE)='Resultat (1)'!$A$1,Pres_2022_T1!Y436,0),0)</f>
        <v>227</v>
      </c>
      <c r="I436">
        <f ca="1">_xlfn.IFNA(IF(VLOOKUP(Pres_2022_T1!AD436,LiaisonPolitique!$A$2:$C$13,3,FALSE)='Resultat (1)'!$A$1,Pres_2022_T1!AF436,0),0)</f>
        <v>995</v>
      </c>
      <c r="P436">
        <f ca="1">_xlfn.IFNA(IF(VLOOKUP(Pres_2022_T1!AK436,LiaisonPolitique!$A$2:$C$13,3,FALSE)='Resultat (1)'!$A$1,Pres_2022_T1!AM436,0),0)</f>
        <v>0</v>
      </c>
      <c r="W436">
        <f ca="1">_xlfn.IFNA(IF(VLOOKUP(Pres_2022_T1!AR436,LiaisonPolitique!$A$2:$C$13,3,FALSE)='Resultat (1)'!$A$1,Pres_2022_T1!AT436,0),0)</f>
        <v>0</v>
      </c>
      <c r="AD436">
        <f ca="1">_xlfn.IFNA(IF(VLOOKUP(Pres_2022_T1!AY436,LiaisonPolitique!$A$2:$C$13,3,FALSE)='Resultat (1)'!$A$1,Pres_2022_T1!BA436,0),0)</f>
        <v>0</v>
      </c>
      <c r="AK436">
        <f ca="1">_xlfn.IFNA(IF(VLOOKUP(Pres_2022_T1!BF436,LiaisonPolitique!$A$2:$C$13,3,FALSE)='Resultat (1)'!$A$1,Pres_2022_T1!BH436,0),0)</f>
        <v>0</v>
      </c>
      <c r="AR436">
        <f ca="1">_xlfn.IFNA(IF(VLOOKUP(Pres_2022_T1!BM436,LiaisonPolitique!$A$2:$C$13,3,FALSE)='Resultat (1)'!$A$1,Pres_2022_T1!BO436,0),0)</f>
        <v>17059</v>
      </c>
      <c r="AY436">
        <f ca="1">_xlfn.IFNA(IF(VLOOKUP(Pres_2022_T1!BT436,LiaisonPolitique!$A$2:$C$13,3,FALSE)='Resultat (1)'!$A$1,Pres_2022_T1!BV436,0),0)</f>
        <v>629</v>
      </c>
      <c r="BF436">
        <f ca="1">_xlfn.IFNA(IF(VLOOKUP(Pres_2022_T1!CA436,LiaisonPolitique!$A$2:$C$13,3,FALSE)='Resultat (1)'!$A$1,Pres_2022_T1!CC436,0),0)</f>
        <v>2368</v>
      </c>
      <c r="BM436">
        <f ca="1">_xlfn.IFNA(IF(VLOOKUP(Pres_2022_T1!CH436,LiaisonPolitique!$A$2:$C$13,3,FALSE)='Resultat (1)'!$A$1,Pres_2022_T1!CJ436,0),0)</f>
        <v>0</v>
      </c>
      <c r="BT436">
        <f ca="1">_xlfn.IFNA(IF(VLOOKUP(Pres_2022_T1!CO436,LiaisonPolitique!$A$2:$C$13,3,FALSE)='Resultat (1)'!$A$1,Pres_2022_T1!CQ436,0),0)</f>
        <v>313</v>
      </c>
      <c r="CA436">
        <f ca="1">_xlfn.IFNA(IF(VLOOKUP(Pres_2022_T1!CV436,LiaisonPolitique!$A$2:$C$13,3,FALSE)='Resultat (1)'!$A$1,Pres_2022_T1!CX436,0),0)</f>
        <v>0</v>
      </c>
      <c r="CH436">
        <f t="shared" ca="1" si="6"/>
        <v>21591</v>
      </c>
    </row>
    <row r="437" spans="1:86" x14ac:dyDescent="0.6">
      <c r="A437" t="str">
        <v>78_12</v>
      </c>
      <c r="B437">
        <f ca="1">_xlfn.IFNA(IF(VLOOKUP(Pres_2022_T1!W437,LiaisonPolitique!$A$2:$C$13,3,FALSE)='Resultat (1)'!$A$1,Pres_2022_T1!Y437,0),0)</f>
        <v>222</v>
      </c>
      <c r="I437">
        <f ca="1">_xlfn.IFNA(IF(VLOOKUP(Pres_2022_T1!AD437,LiaisonPolitique!$A$2:$C$13,3,FALSE)='Resultat (1)'!$A$1,Pres_2022_T1!AF437,0),0)</f>
        <v>875</v>
      </c>
      <c r="P437">
        <f ca="1">_xlfn.IFNA(IF(VLOOKUP(Pres_2022_T1!AK437,LiaisonPolitique!$A$2:$C$13,3,FALSE)='Resultat (1)'!$A$1,Pres_2022_T1!AM437,0),0)</f>
        <v>0</v>
      </c>
      <c r="W437">
        <f ca="1">_xlfn.IFNA(IF(VLOOKUP(Pres_2022_T1!AR437,LiaisonPolitique!$A$2:$C$13,3,FALSE)='Resultat (1)'!$A$1,Pres_2022_T1!AT437,0),0)</f>
        <v>0</v>
      </c>
      <c r="AD437">
        <f ca="1">_xlfn.IFNA(IF(VLOOKUP(Pres_2022_T1!AY437,LiaisonPolitique!$A$2:$C$13,3,FALSE)='Resultat (1)'!$A$1,Pres_2022_T1!BA437,0),0)</f>
        <v>0</v>
      </c>
      <c r="AK437">
        <f ca="1">_xlfn.IFNA(IF(VLOOKUP(Pres_2022_T1!BF437,LiaisonPolitique!$A$2:$C$13,3,FALSE)='Resultat (1)'!$A$1,Pres_2022_T1!BH437,0),0)</f>
        <v>0</v>
      </c>
      <c r="AR437">
        <f ca="1">_xlfn.IFNA(IF(VLOOKUP(Pres_2022_T1!BM437,LiaisonPolitique!$A$2:$C$13,3,FALSE)='Resultat (1)'!$A$1,Pres_2022_T1!BO437,0),0)</f>
        <v>12985</v>
      </c>
      <c r="AY437">
        <f ca="1">_xlfn.IFNA(IF(VLOOKUP(Pres_2022_T1!BT437,LiaisonPolitique!$A$2:$C$13,3,FALSE)='Resultat (1)'!$A$1,Pres_2022_T1!BV437,0),0)</f>
        <v>710</v>
      </c>
      <c r="BF437">
        <f ca="1">_xlfn.IFNA(IF(VLOOKUP(Pres_2022_T1!CA437,LiaisonPolitique!$A$2:$C$13,3,FALSE)='Resultat (1)'!$A$1,Pres_2022_T1!CC437,0),0)</f>
        <v>2992</v>
      </c>
      <c r="BM437">
        <f ca="1">_xlfn.IFNA(IF(VLOOKUP(Pres_2022_T1!CH437,LiaisonPolitique!$A$2:$C$13,3,FALSE)='Resultat (1)'!$A$1,Pres_2022_T1!CJ437,0),0)</f>
        <v>0</v>
      </c>
      <c r="BT437">
        <f ca="1">_xlfn.IFNA(IF(VLOOKUP(Pres_2022_T1!CO437,LiaisonPolitique!$A$2:$C$13,3,FALSE)='Resultat (1)'!$A$1,Pres_2022_T1!CQ437,0),0)</f>
        <v>321</v>
      </c>
      <c r="CA437">
        <f ca="1">_xlfn.IFNA(IF(VLOOKUP(Pres_2022_T1!CV437,LiaisonPolitique!$A$2:$C$13,3,FALSE)='Resultat (1)'!$A$1,Pres_2022_T1!CX437,0),0)</f>
        <v>0</v>
      </c>
      <c r="CH437">
        <f t="shared" ca="1" si="6"/>
        <v>18105</v>
      </c>
    </row>
    <row r="438" spans="1:86" x14ac:dyDescent="0.6">
      <c r="A438" t="str">
        <v>79_01</v>
      </c>
      <c r="B438">
        <f ca="1">_xlfn.IFNA(IF(VLOOKUP(Pres_2022_T1!W438,LiaisonPolitique!$A$2:$C$13,3,FALSE)='Resultat (1)'!$A$1,Pres_2022_T1!Y438,0),0)</f>
        <v>475</v>
      </c>
      <c r="I438">
        <f ca="1">_xlfn.IFNA(IF(VLOOKUP(Pres_2022_T1!AD438,LiaisonPolitique!$A$2:$C$13,3,FALSE)='Resultat (1)'!$A$1,Pres_2022_T1!AF438,0),0)</f>
        <v>1642</v>
      </c>
      <c r="P438">
        <f ca="1">_xlfn.IFNA(IF(VLOOKUP(Pres_2022_T1!AK438,LiaisonPolitique!$A$2:$C$13,3,FALSE)='Resultat (1)'!$A$1,Pres_2022_T1!AM438,0),0)</f>
        <v>0</v>
      </c>
      <c r="W438">
        <f ca="1">_xlfn.IFNA(IF(VLOOKUP(Pres_2022_T1!AR438,LiaisonPolitique!$A$2:$C$13,3,FALSE)='Resultat (1)'!$A$1,Pres_2022_T1!AT438,0),0)</f>
        <v>0</v>
      </c>
      <c r="AD438">
        <f ca="1">_xlfn.IFNA(IF(VLOOKUP(Pres_2022_T1!AY438,LiaisonPolitique!$A$2:$C$13,3,FALSE)='Resultat (1)'!$A$1,Pres_2022_T1!BA438,0),0)</f>
        <v>0</v>
      </c>
      <c r="AK438">
        <f ca="1">_xlfn.IFNA(IF(VLOOKUP(Pres_2022_T1!BF438,LiaisonPolitique!$A$2:$C$13,3,FALSE)='Resultat (1)'!$A$1,Pres_2022_T1!BH438,0),0)</f>
        <v>0</v>
      </c>
      <c r="AR438">
        <f ca="1">_xlfn.IFNA(IF(VLOOKUP(Pres_2022_T1!BM438,LiaisonPolitique!$A$2:$C$13,3,FALSE)='Resultat (1)'!$A$1,Pres_2022_T1!BO438,0),0)</f>
        <v>14910</v>
      </c>
      <c r="AY438">
        <f ca="1">_xlfn.IFNA(IF(VLOOKUP(Pres_2022_T1!BT438,LiaisonPolitique!$A$2:$C$13,3,FALSE)='Resultat (1)'!$A$1,Pres_2022_T1!BV438,0),0)</f>
        <v>1699</v>
      </c>
      <c r="BF438">
        <f ca="1">_xlfn.IFNA(IF(VLOOKUP(Pres_2022_T1!CA438,LiaisonPolitique!$A$2:$C$13,3,FALSE)='Resultat (1)'!$A$1,Pres_2022_T1!CC438,0),0)</f>
        <v>4210</v>
      </c>
      <c r="BM438">
        <f ca="1">_xlfn.IFNA(IF(VLOOKUP(Pres_2022_T1!CH438,LiaisonPolitique!$A$2:$C$13,3,FALSE)='Resultat (1)'!$A$1,Pres_2022_T1!CJ438,0),0)</f>
        <v>0</v>
      </c>
      <c r="BT438">
        <f ca="1">_xlfn.IFNA(IF(VLOOKUP(Pres_2022_T1!CO438,LiaisonPolitique!$A$2:$C$13,3,FALSE)='Resultat (1)'!$A$1,Pres_2022_T1!CQ438,0),0)</f>
        <v>683</v>
      </c>
      <c r="CA438">
        <f ca="1">_xlfn.IFNA(IF(VLOOKUP(Pres_2022_T1!CV438,LiaisonPolitique!$A$2:$C$13,3,FALSE)='Resultat (1)'!$A$1,Pres_2022_T1!CX438,0),0)</f>
        <v>0</v>
      </c>
      <c r="CH438">
        <f t="shared" ca="1" si="6"/>
        <v>23619</v>
      </c>
    </row>
    <row r="439" spans="1:86" x14ac:dyDescent="0.6">
      <c r="A439" t="str">
        <v>79_02</v>
      </c>
      <c r="B439">
        <f ca="1">_xlfn.IFNA(IF(VLOOKUP(Pres_2022_T1!W439,LiaisonPolitique!$A$2:$C$13,3,FALSE)='Resultat (1)'!$A$1,Pres_2022_T1!Y439,0),0)</f>
        <v>655</v>
      </c>
      <c r="I439">
        <f ca="1">_xlfn.IFNA(IF(VLOOKUP(Pres_2022_T1!AD439,LiaisonPolitique!$A$2:$C$13,3,FALSE)='Resultat (1)'!$A$1,Pres_2022_T1!AF439,0),0)</f>
        <v>1696</v>
      </c>
      <c r="P439">
        <f ca="1">_xlfn.IFNA(IF(VLOOKUP(Pres_2022_T1!AK439,LiaisonPolitique!$A$2:$C$13,3,FALSE)='Resultat (1)'!$A$1,Pres_2022_T1!AM439,0),0)</f>
        <v>0</v>
      </c>
      <c r="W439">
        <f ca="1">_xlfn.IFNA(IF(VLOOKUP(Pres_2022_T1!AR439,LiaisonPolitique!$A$2:$C$13,3,FALSE)='Resultat (1)'!$A$1,Pres_2022_T1!AT439,0),0)</f>
        <v>0</v>
      </c>
      <c r="AD439">
        <f ca="1">_xlfn.IFNA(IF(VLOOKUP(Pres_2022_T1!AY439,LiaisonPolitique!$A$2:$C$13,3,FALSE)='Resultat (1)'!$A$1,Pres_2022_T1!BA439,0),0)</f>
        <v>0</v>
      </c>
      <c r="AK439">
        <f ca="1">_xlfn.IFNA(IF(VLOOKUP(Pres_2022_T1!BF439,LiaisonPolitique!$A$2:$C$13,3,FALSE)='Resultat (1)'!$A$1,Pres_2022_T1!BH439,0),0)</f>
        <v>0</v>
      </c>
      <c r="AR439">
        <f ca="1">_xlfn.IFNA(IF(VLOOKUP(Pres_2022_T1!BM439,LiaisonPolitique!$A$2:$C$13,3,FALSE)='Resultat (1)'!$A$1,Pres_2022_T1!BO439,0),0)</f>
        <v>14600</v>
      </c>
      <c r="AY439">
        <f ca="1">_xlfn.IFNA(IF(VLOOKUP(Pres_2022_T1!BT439,LiaisonPolitique!$A$2:$C$13,3,FALSE)='Resultat (1)'!$A$1,Pres_2022_T1!BV439,0),0)</f>
        <v>1465</v>
      </c>
      <c r="BF439">
        <f ca="1">_xlfn.IFNA(IF(VLOOKUP(Pres_2022_T1!CA439,LiaisonPolitique!$A$2:$C$13,3,FALSE)='Resultat (1)'!$A$1,Pres_2022_T1!CC439,0),0)</f>
        <v>3418</v>
      </c>
      <c r="BM439">
        <f ca="1">_xlfn.IFNA(IF(VLOOKUP(Pres_2022_T1!CH439,LiaisonPolitique!$A$2:$C$13,3,FALSE)='Resultat (1)'!$A$1,Pres_2022_T1!CJ439,0),0)</f>
        <v>0</v>
      </c>
      <c r="BT439">
        <f ca="1">_xlfn.IFNA(IF(VLOOKUP(Pres_2022_T1!CO439,LiaisonPolitique!$A$2:$C$13,3,FALSE)='Resultat (1)'!$A$1,Pres_2022_T1!CQ439,0),0)</f>
        <v>831</v>
      </c>
      <c r="CA439">
        <f ca="1">_xlfn.IFNA(IF(VLOOKUP(Pres_2022_T1!CV439,LiaisonPolitique!$A$2:$C$13,3,FALSE)='Resultat (1)'!$A$1,Pres_2022_T1!CX439,0),0)</f>
        <v>0</v>
      </c>
      <c r="CH439">
        <f t="shared" ca="1" si="6"/>
        <v>22665</v>
      </c>
    </row>
    <row r="440" spans="1:86" x14ac:dyDescent="0.6">
      <c r="A440" t="str">
        <v>79_03</v>
      </c>
      <c r="B440">
        <f ca="1">_xlfn.IFNA(IF(VLOOKUP(Pres_2022_T1!W440,LiaisonPolitique!$A$2:$C$13,3,FALSE)='Resultat (1)'!$A$1,Pres_2022_T1!Y440,0),0)</f>
        <v>514</v>
      </c>
      <c r="I440">
        <f ca="1">_xlfn.IFNA(IF(VLOOKUP(Pres_2022_T1!AD440,LiaisonPolitique!$A$2:$C$13,3,FALSE)='Resultat (1)'!$A$1,Pres_2022_T1!AF440,0),0)</f>
        <v>1200</v>
      </c>
      <c r="P440">
        <f ca="1">_xlfn.IFNA(IF(VLOOKUP(Pres_2022_T1!AK440,LiaisonPolitique!$A$2:$C$13,3,FALSE)='Resultat (1)'!$A$1,Pres_2022_T1!AM440,0),0)</f>
        <v>0</v>
      </c>
      <c r="W440">
        <f ca="1">_xlfn.IFNA(IF(VLOOKUP(Pres_2022_T1!AR440,LiaisonPolitique!$A$2:$C$13,3,FALSE)='Resultat (1)'!$A$1,Pres_2022_T1!AT440,0),0)</f>
        <v>0</v>
      </c>
      <c r="AD440">
        <f ca="1">_xlfn.IFNA(IF(VLOOKUP(Pres_2022_T1!AY440,LiaisonPolitique!$A$2:$C$13,3,FALSE)='Resultat (1)'!$A$1,Pres_2022_T1!BA440,0),0)</f>
        <v>0</v>
      </c>
      <c r="AK440">
        <f ca="1">_xlfn.IFNA(IF(VLOOKUP(Pres_2022_T1!BF440,LiaisonPolitique!$A$2:$C$13,3,FALSE)='Resultat (1)'!$A$1,Pres_2022_T1!BH440,0),0)</f>
        <v>0</v>
      </c>
      <c r="AR440">
        <f ca="1">_xlfn.IFNA(IF(VLOOKUP(Pres_2022_T1!BM440,LiaisonPolitique!$A$2:$C$13,3,FALSE)='Resultat (1)'!$A$1,Pres_2022_T1!BO440,0),0)</f>
        <v>9610</v>
      </c>
      <c r="AY440">
        <f ca="1">_xlfn.IFNA(IF(VLOOKUP(Pres_2022_T1!BT440,LiaisonPolitique!$A$2:$C$13,3,FALSE)='Resultat (1)'!$A$1,Pres_2022_T1!BV440,0),0)</f>
        <v>1176</v>
      </c>
      <c r="BF440">
        <f ca="1">_xlfn.IFNA(IF(VLOOKUP(Pres_2022_T1!CA440,LiaisonPolitique!$A$2:$C$13,3,FALSE)='Resultat (1)'!$A$1,Pres_2022_T1!CC440,0),0)</f>
        <v>2446</v>
      </c>
      <c r="BM440">
        <f ca="1">_xlfn.IFNA(IF(VLOOKUP(Pres_2022_T1!CH440,LiaisonPolitique!$A$2:$C$13,3,FALSE)='Resultat (1)'!$A$1,Pres_2022_T1!CJ440,0),0)</f>
        <v>0</v>
      </c>
      <c r="BT440">
        <f ca="1">_xlfn.IFNA(IF(VLOOKUP(Pres_2022_T1!CO440,LiaisonPolitique!$A$2:$C$13,3,FALSE)='Resultat (1)'!$A$1,Pres_2022_T1!CQ440,0),0)</f>
        <v>620</v>
      </c>
      <c r="CA440">
        <f ca="1">_xlfn.IFNA(IF(VLOOKUP(Pres_2022_T1!CV440,LiaisonPolitique!$A$2:$C$13,3,FALSE)='Resultat (1)'!$A$1,Pres_2022_T1!CX440,0),0)</f>
        <v>0</v>
      </c>
      <c r="CH440">
        <f t="shared" ca="1" si="6"/>
        <v>15566</v>
      </c>
    </row>
    <row r="441" spans="1:86" x14ac:dyDescent="0.6">
      <c r="A441" t="str">
        <v>80_01</v>
      </c>
      <c r="B441">
        <f ca="1">_xlfn.IFNA(IF(VLOOKUP(Pres_2022_T1!W441,LiaisonPolitique!$A$2:$C$13,3,FALSE)='Resultat (1)'!$A$1,Pres_2022_T1!Y441,0),0)</f>
        <v>452</v>
      </c>
      <c r="I441">
        <f ca="1">_xlfn.IFNA(IF(VLOOKUP(Pres_2022_T1!AD441,LiaisonPolitique!$A$2:$C$13,3,FALSE)='Resultat (1)'!$A$1,Pres_2022_T1!AF441,0),0)</f>
        <v>1592</v>
      </c>
      <c r="P441">
        <f ca="1">_xlfn.IFNA(IF(VLOOKUP(Pres_2022_T1!AK441,LiaisonPolitique!$A$2:$C$13,3,FALSE)='Resultat (1)'!$A$1,Pres_2022_T1!AM441,0),0)</f>
        <v>0</v>
      </c>
      <c r="W441">
        <f ca="1">_xlfn.IFNA(IF(VLOOKUP(Pres_2022_T1!AR441,LiaisonPolitique!$A$2:$C$13,3,FALSE)='Resultat (1)'!$A$1,Pres_2022_T1!AT441,0),0)</f>
        <v>0</v>
      </c>
      <c r="AD441">
        <f ca="1">_xlfn.IFNA(IF(VLOOKUP(Pres_2022_T1!AY441,LiaisonPolitique!$A$2:$C$13,3,FALSE)='Resultat (1)'!$A$1,Pres_2022_T1!BA441,0),0)</f>
        <v>0</v>
      </c>
      <c r="AK441">
        <f ca="1">_xlfn.IFNA(IF(VLOOKUP(Pres_2022_T1!BF441,LiaisonPolitique!$A$2:$C$13,3,FALSE)='Resultat (1)'!$A$1,Pres_2022_T1!BH441,0),0)</f>
        <v>0</v>
      </c>
      <c r="AR441">
        <f ca="1">_xlfn.IFNA(IF(VLOOKUP(Pres_2022_T1!BM441,LiaisonPolitique!$A$2:$C$13,3,FALSE)='Resultat (1)'!$A$1,Pres_2022_T1!BO441,0),0)</f>
        <v>12959</v>
      </c>
      <c r="AY441">
        <f ca="1">_xlfn.IFNA(IF(VLOOKUP(Pres_2022_T1!BT441,LiaisonPolitique!$A$2:$C$13,3,FALSE)='Resultat (1)'!$A$1,Pres_2022_T1!BV441,0),0)</f>
        <v>734</v>
      </c>
      <c r="BF441">
        <f ca="1">_xlfn.IFNA(IF(VLOOKUP(Pres_2022_T1!CA441,LiaisonPolitique!$A$2:$C$13,3,FALSE)='Resultat (1)'!$A$1,Pres_2022_T1!CC441,0),0)</f>
        <v>1546</v>
      </c>
      <c r="BM441">
        <f ca="1">_xlfn.IFNA(IF(VLOOKUP(Pres_2022_T1!CH441,LiaisonPolitique!$A$2:$C$13,3,FALSE)='Resultat (1)'!$A$1,Pres_2022_T1!CJ441,0),0)</f>
        <v>0</v>
      </c>
      <c r="BT441">
        <f ca="1">_xlfn.IFNA(IF(VLOOKUP(Pres_2022_T1!CO441,LiaisonPolitique!$A$2:$C$13,3,FALSE)='Resultat (1)'!$A$1,Pres_2022_T1!CQ441,0),0)</f>
        <v>401</v>
      </c>
      <c r="CA441">
        <f ca="1">_xlfn.IFNA(IF(VLOOKUP(Pres_2022_T1!CV441,LiaisonPolitique!$A$2:$C$13,3,FALSE)='Resultat (1)'!$A$1,Pres_2022_T1!CX441,0),0)</f>
        <v>0</v>
      </c>
      <c r="CH441">
        <f t="shared" ca="1" si="6"/>
        <v>17684</v>
      </c>
    </row>
    <row r="442" spans="1:86" x14ac:dyDescent="0.6">
      <c r="A442" t="str">
        <v>80_02</v>
      </c>
      <c r="B442">
        <f ca="1">_xlfn.IFNA(IF(VLOOKUP(Pres_2022_T1!W442,LiaisonPolitique!$A$2:$C$13,3,FALSE)='Resultat (1)'!$A$1,Pres_2022_T1!Y442,0),0)</f>
        <v>350</v>
      </c>
      <c r="I442">
        <f ca="1">_xlfn.IFNA(IF(VLOOKUP(Pres_2022_T1!AD442,LiaisonPolitique!$A$2:$C$13,3,FALSE)='Resultat (1)'!$A$1,Pres_2022_T1!AF442,0),0)</f>
        <v>1321</v>
      </c>
      <c r="P442">
        <f ca="1">_xlfn.IFNA(IF(VLOOKUP(Pres_2022_T1!AK442,LiaisonPolitique!$A$2:$C$13,3,FALSE)='Resultat (1)'!$A$1,Pres_2022_T1!AM442,0),0)</f>
        <v>0</v>
      </c>
      <c r="W442">
        <f ca="1">_xlfn.IFNA(IF(VLOOKUP(Pres_2022_T1!AR442,LiaisonPolitique!$A$2:$C$13,3,FALSE)='Resultat (1)'!$A$1,Pres_2022_T1!AT442,0),0)</f>
        <v>0</v>
      </c>
      <c r="AD442">
        <f ca="1">_xlfn.IFNA(IF(VLOOKUP(Pres_2022_T1!AY442,LiaisonPolitique!$A$2:$C$13,3,FALSE)='Resultat (1)'!$A$1,Pres_2022_T1!BA442,0),0)</f>
        <v>0</v>
      </c>
      <c r="AK442">
        <f ca="1">_xlfn.IFNA(IF(VLOOKUP(Pres_2022_T1!BF442,LiaisonPolitique!$A$2:$C$13,3,FALSE)='Resultat (1)'!$A$1,Pres_2022_T1!BH442,0),0)</f>
        <v>0</v>
      </c>
      <c r="AR442">
        <f ca="1">_xlfn.IFNA(IF(VLOOKUP(Pres_2022_T1!BM442,LiaisonPolitique!$A$2:$C$13,3,FALSE)='Resultat (1)'!$A$1,Pres_2022_T1!BO442,0),0)</f>
        <v>13669</v>
      </c>
      <c r="AY442">
        <f ca="1">_xlfn.IFNA(IF(VLOOKUP(Pres_2022_T1!BT442,LiaisonPolitique!$A$2:$C$13,3,FALSE)='Resultat (1)'!$A$1,Pres_2022_T1!BV442,0),0)</f>
        <v>725</v>
      </c>
      <c r="BF442">
        <f ca="1">_xlfn.IFNA(IF(VLOOKUP(Pres_2022_T1!CA442,LiaisonPolitique!$A$2:$C$13,3,FALSE)='Resultat (1)'!$A$1,Pres_2022_T1!CC442,0),0)</f>
        <v>2622</v>
      </c>
      <c r="BM442">
        <f ca="1">_xlfn.IFNA(IF(VLOOKUP(Pres_2022_T1!CH442,LiaisonPolitique!$A$2:$C$13,3,FALSE)='Resultat (1)'!$A$1,Pres_2022_T1!CJ442,0),0)</f>
        <v>0</v>
      </c>
      <c r="BT442">
        <f ca="1">_xlfn.IFNA(IF(VLOOKUP(Pres_2022_T1!CO442,LiaisonPolitique!$A$2:$C$13,3,FALSE)='Resultat (1)'!$A$1,Pres_2022_T1!CQ442,0),0)</f>
        <v>377</v>
      </c>
      <c r="CA442">
        <f ca="1">_xlfn.IFNA(IF(VLOOKUP(Pres_2022_T1!CV442,LiaisonPolitique!$A$2:$C$13,3,FALSE)='Resultat (1)'!$A$1,Pres_2022_T1!CX442,0),0)</f>
        <v>0</v>
      </c>
      <c r="CH442">
        <f t="shared" ca="1" si="6"/>
        <v>19064</v>
      </c>
    </row>
    <row r="443" spans="1:86" x14ac:dyDescent="0.6">
      <c r="A443" t="str">
        <v>80_03</v>
      </c>
      <c r="B443">
        <f ca="1">_xlfn.IFNA(IF(VLOOKUP(Pres_2022_T1!W443,LiaisonPolitique!$A$2:$C$13,3,FALSE)='Resultat (1)'!$A$1,Pres_2022_T1!Y443,0),0)</f>
        <v>610</v>
      </c>
      <c r="I443">
        <f ca="1">_xlfn.IFNA(IF(VLOOKUP(Pres_2022_T1!AD443,LiaisonPolitique!$A$2:$C$13,3,FALSE)='Resultat (1)'!$A$1,Pres_2022_T1!AF443,0),0)</f>
        <v>2048</v>
      </c>
      <c r="P443">
        <f ca="1">_xlfn.IFNA(IF(VLOOKUP(Pres_2022_T1!AK443,LiaisonPolitique!$A$2:$C$13,3,FALSE)='Resultat (1)'!$A$1,Pres_2022_T1!AM443,0),0)</f>
        <v>0</v>
      </c>
      <c r="W443">
        <f ca="1">_xlfn.IFNA(IF(VLOOKUP(Pres_2022_T1!AR443,LiaisonPolitique!$A$2:$C$13,3,FALSE)='Resultat (1)'!$A$1,Pres_2022_T1!AT443,0),0)</f>
        <v>0</v>
      </c>
      <c r="AD443">
        <f ca="1">_xlfn.IFNA(IF(VLOOKUP(Pres_2022_T1!AY443,LiaisonPolitique!$A$2:$C$13,3,FALSE)='Resultat (1)'!$A$1,Pres_2022_T1!BA443,0),0)</f>
        <v>0</v>
      </c>
      <c r="AK443">
        <f ca="1">_xlfn.IFNA(IF(VLOOKUP(Pres_2022_T1!BF443,LiaisonPolitique!$A$2:$C$13,3,FALSE)='Resultat (1)'!$A$1,Pres_2022_T1!BH443,0),0)</f>
        <v>0</v>
      </c>
      <c r="AR443">
        <f ca="1">_xlfn.IFNA(IF(VLOOKUP(Pres_2022_T1!BM443,LiaisonPolitique!$A$2:$C$13,3,FALSE)='Resultat (1)'!$A$1,Pres_2022_T1!BO443,0),0)</f>
        <v>8159</v>
      </c>
      <c r="AY443">
        <f ca="1">_xlfn.IFNA(IF(VLOOKUP(Pres_2022_T1!BT443,LiaisonPolitique!$A$2:$C$13,3,FALSE)='Resultat (1)'!$A$1,Pres_2022_T1!BV443,0),0)</f>
        <v>767</v>
      </c>
      <c r="BF443">
        <f ca="1">_xlfn.IFNA(IF(VLOOKUP(Pres_2022_T1!CA443,LiaisonPolitique!$A$2:$C$13,3,FALSE)='Resultat (1)'!$A$1,Pres_2022_T1!CC443,0),0)</f>
        <v>1151</v>
      </c>
      <c r="BM443">
        <f ca="1">_xlfn.IFNA(IF(VLOOKUP(Pres_2022_T1!CH443,LiaisonPolitique!$A$2:$C$13,3,FALSE)='Resultat (1)'!$A$1,Pres_2022_T1!CJ443,0),0)</f>
        <v>0</v>
      </c>
      <c r="BT443">
        <f ca="1">_xlfn.IFNA(IF(VLOOKUP(Pres_2022_T1!CO443,LiaisonPolitique!$A$2:$C$13,3,FALSE)='Resultat (1)'!$A$1,Pres_2022_T1!CQ443,0),0)</f>
        <v>440</v>
      </c>
      <c r="CA443">
        <f ca="1">_xlfn.IFNA(IF(VLOOKUP(Pres_2022_T1!CV443,LiaisonPolitique!$A$2:$C$13,3,FALSE)='Resultat (1)'!$A$1,Pres_2022_T1!CX443,0),0)</f>
        <v>0</v>
      </c>
      <c r="CH443">
        <f t="shared" ca="1" si="6"/>
        <v>13175</v>
      </c>
    </row>
    <row r="444" spans="1:86" x14ac:dyDescent="0.6">
      <c r="A444" t="str">
        <v>80_04</v>
      </c>
      <c r="B444">
        <f ca="1">_xlfn.IFNA(IF(VLOOKUP(Pres_2022_T1!W444,LiaisonPolitique!$A$2:$C$13,3,FALSE)='Resultat (1)'!$A$1,Pres_2022_T1!Y444,0),0)</f>
        <v>547</v>
      </c>
      <c r="I444">
        <f ca="1">_xlfn.IFNA(IF(VLOOKUP(Pres_2022_T1!AD444,LiaisonPolitique!$A$2:$C$13,3,FALSE)='Resultat (1)'!$A$1,Pres_2022_T1!AF444,0),0)</f>
        <v>1392</v>
      </c>
      <c r="P444">
        <f ca="1">_xlfn.IFNA(IF(VLOOKUP(Pres_2022_T1!AK444,LiaisonPolitique!$A$2:$C$13,3,FALSE)='Resultat (1)'!$A$1,Pres_2022_T1!AM444,0),0)</f>
        <v>0</v>
      </c>
      <c r="W444">
        <f ca="1">_xlfn.IFNA(IF(VLOOKUP(Pres_2022_T1!AR444,LiaisonPolitique!$A$2:$C$13,3,FALSE)='Resultat (1)'!$A$1,Pres_2022_T1!AT444,0),0)</f>
        <v>0</v>
      </c>
      <c r="AD444">
        <f ca="1">_xlfn.IFNA(IF(VLOOKUP(Pres_2022_T1!AY444,LiaisonPolitique!$A$2:$C$13,3,FALSE)='Resultat (1)'!$A$1,Pres_2022_T1!BA444,0),0)</f>
        <v>0</v>
      </c>
      <c r="AK444">
        <f ca="1">_xlfn.IFNA(IF(VLOOKUP(Pres_2022_T1!BF444,LiaisonPolitique!$A$2:$C$13,3,FALSE)='Resultat (1)'!$A$1,Pres_2022_T1!BH444,0),0)</f>
        <v>0</v>
      </c>
      <c r="AR444">
        <f ca="1">_xlfn.IFNA(IF(VLOOKUP(Pres_2022_T1!BM444,LiaisonPolitique!$A$2:$C$13,3,FALSE)='Resultat (1)'!$A$1,Pres_2022_T1!BO444,0),0)</f>
        <v>9251</v>
      </c>
      <c r="AY444">
        <f ca="1">_xlfn.IFNA(IF(VLOOKUP(Pres_2022_T1!BT444,LiaisonPolitique!$A$2:$C$13,3,FALSE)='Resultat (1)'!$A$1,Pres_2022_T1!BV444,0),0)</f>
        <v>864</v>
      </c>
      <c r="BF444">
        <f ca="1">_xlfn.IFNA(IF(VLOOKUP(Pres_2022_T1!CA444,LiaisonPolitique!$A$2:$C$13,3,FALSE)='Resultat (1)'!$A$1,Pres_2022_T1!CC444,0),0)</f>
        <v>1685</v>
      </c>
      <c r="BM444">
        <f ca="1">_xlfn.IFNA(IF(VLOOKUP(Pres_2022_T1!CH444,LiaisonPolitique!$A$2:$C$13,3,FALSE)='Resultat (1)'!$A$1,Pres_2022_T1!CJ444,0),0)</f>
        <v>0</v>
      </c>
      <c r="BT444">
        <f ca="1">_xlfn.IFNA(IF(VLOOKUP(Pres_2022_T1!CO444,LiaisonPolitique!$A$2:$C$13,3,FALSE)='Resultat (1)'!$A$1,Pres_2022_T1!CQ444,0),0)</f>
        <v>517</v>
      </c>
      <c r="CA444">
        <f ca="1">_xlfn.IFNA(IF(VLOOKUP(Pres_2022_T1!CV444,LiaisonPolitique!$A$2:$C$13,3,FALSE)='Resultat (1)'!$A$1,Pres_2022_T1!CX444,0),0)</f>
        <v>0</v>
      </c>
      <c r="CH444">
        <f t="shared" ca="1" si="6"/>
        <v>14256</v>
      </c>
    </row>
    <row r="445" spans="1:86" x14ac:dyDescent="0.6">
      <c r="A445" t="str">
        <v>80_05</v>
      </c>
      <c r="B445">
        <f ca="1">_xlfn.IFNA(IF(VLOOKUP(Pres_2022_T1!W445,LiaisonPolitique!$A$2:$C$13,3,FALSE)='Resultat (1)'!$A$1,Pres_2022_T1!Y445,0),0)</f>
        <v>527</v>
      </c>
      <c r="I445">
        <f ca="1">_xlfn.IFNA(IF(VLOOKUP(Pres_2022_T1!AD445,LiaisonPolitique!$A$2:$C$13,3,FALSE)='Resultat (1)'!$A$1,Pres_2022_T1!AF445,0),0)</f>
        <v>1353</v>
      </c>
      <c r="P445">
        <f ca="1">_xlfn.IFNA(IF(VLOOKUP(Pres_2022_T1!AK445,LiaisonPolitique!$A$2:$C$13,3,FALSE)='Resultat (1)'!$A$1,Pres_2022_T1!AM445,0),0)</f>
        <v>0</v>
      </c>
      <c r="W445">
        <f ca="1">_xlfn.IFNA(IF(VLOOKUP(Pres_2022_T1!AR445,LiaisonPolitique!$A$2:$C$13,3,FALSE)='Resultat (1)'!$A$1,Pres_2022_T1!AT445,0),0)</f>
        <v>0</v>
      </c>
      <c r="AD445">
        <f ca="1">_xlfn.IFNA(IF(VLOOKUP(Pres_2022_T1!AY445,LiaisonPolitique!$A$2:$C$13,3,FALSE)='Resultat (1)'!$A$1,Pres_2022_T1!BA445,0),0)</f>
        <v>0</v>
      </c>
      <c r="AK445">
        <f ca="1">_xlfn.IFNA(IF(VLOOKUP(Pres_2022_T1!BF445,LiaisonPolitique!$A$2:$C$13,3,FALSE)='Resultat (1)'!$A$1,Pres_2022_T1!BH445,0),0)</f>
        <v>0</v>
      </c>
      <c r="AR445">
        <f ca="1">_xlfn.IFNA(IF(VLOOKUP(Pres_2022_T1!BM445,LiaisonPolitique!$A$2:$C$13,3,FALSE)='Resultat (1)'!$A$1,Pres_2022_T1!BO445,0),0)</f>
        <v>8305</v>
      </c>
      <c r="AY445">
        <f ca="1">_xlfn.IFNA(IF(VLOOKUP(Pres_2022_T1!BT445,LiaisonPolitique!$A$2:$C$13,3,FALSE)='Resultat (1)'!$A$1,Pres_2022_T1!BV445,0),0)</f>
        <v>656</v>
      </c>
      <c r="BF445">
        <f ca="1">_xlfn.IFNA(IF(VLOOKUP(Pres_2022_T1!CA445,LiaisonPolitique!$A$2:$C$13,3,FALSE)='Resultat (1)'!$A$1,Pres_2022_T1!CC445,0),0)</f>
        <v>1044</v>
      </c>
      <c r="BM445">
        <f ca="1">_xlfn.IFNA(IF(VLOOKUP(Pres_2022_T1!CH445,LiaisonPolitique!$A$2:$C$13,3,FALSE)='Resultat (1)'!$A$1,Pres_2022_T1!CJ445,0),0)</f>
        <v>0</v>
      </c>
      <c r="BT445">
        <f ca="1">_xlfn.IFNA(IF(VLOOKUP(Pres_2022_T1!CO445,LiaisonPolitique!$A$2:$C$13,3,FALSE)='Resultat (1)'!$A$1,Pres_2022_T1!CQ445,0),0)</f>
        <v>471</v>
      </c>
      <c r="CA445">
        <f ca="1">_xlfn.IFNA(IF(VLOOKUP(Pres_2022_T1!CV445,LiaisonPolitique!$A$2:$C$13,3,FALSE)='Resultat (1)'!$A$1,Pres_2022_T1!CX445,0),0)</f>
        <v>0</v>
      </c>
      <c r="CH445">
        <f t="shared" ca="1" si="6"/>
        <v>12356</v>
      </c>
    </row>
    <row r="446" spans="1:86" x14ac:dyDescent="0.6">
      <c r="A446" t="str">
        <v>81_01</v>
      </c>
      <c r="B446">
        <f ca="1">_xlfn.IFNA(IF(VLOOKUP(Pres_2022_T1!W446,LiaisonPolitique!$A$2:$C$13,3,FALSE)='Resultat (1)'!$A$1,Pres_2022_T1!Y446,0),0)</f>
        <v>334</v>
      </c>
      <c r="I446">
        <f ca="1">_xlfn.IFNA(IF(VLOOKUP(Pres_2022_T1!AD446,LiaisonPolitique!$A$2:$C$13,3,FALSE)='Resultat (1)'!$A$1,Pres_2022_T1!AF446,0),0)</f>
        <v>1449</v>
      </c>
      <c r="P446">
        <f ca="1">_xlfn.IFNA(IF(VLOOKUP(Pres_2022_T1!AK446,LiaisonPolitique!$A$2:$C$13,3,FALSE)='Resultat (1)'!$A$1,Pres_2022_T1!AM446,0),0)</f>
        <v>0</v>
      </c>
      <c r="W446">
        <f ca="1">_xlfn.IFNA(IF(VLOOKUP(Pres_2022_T1!AR446,LiaisonPolitique!$A$2:$C$13,3,FALSE)='Resultat (1)'!$A$1,Pres_2022_T1!AT446,0),0)</f>
        <v>0</v>
      </c>
      <c r="AD446">
        <f ca="1">_xlfn.IFNA(IF(VLOOKUP(Pres_2022_T1!AY446,LiaisonPolitique!$A$2:$C$13,3,FALSE)='Resultat (1)'!$A$1,Pres_2022_T1!BA446,0),0)</f>
        <v>0</v>
      </c>
      <c r="AK446">
        <f ca="1">_xlfn.IFNA(IF(VLOOKUP(Pres_2022_T1!BF446,LiaisonPolitique!$A$2:$C$13,3,FALSE)='Resultat (1)'!$A$1,Pres_2022_T1!BH446,0),0)</f>
        <v>0</v>
      </c>
      <c r="AR446">
        <f ca="1">_xlfn.IFNA(IF(VLOOKUP(Pres_2022_T1!BM446,LiaisonPolitique!$A$2:$C$13,3,FALSE)='Resultat (1)'!$A$1,Pres_2022_T1!BO446,0),0)</f>
        <v>12487</v>
      </c>
      <c r="AY446">
        <f ca="1">_xlfn.IFNA(IF(VLOOKUP(Pres_2022_T1!BT446,LiaisonPolitique!$A$2:$C$13,3,FALSE)='Resultat (1)'!$A$1,Pres_2022_T1!BV446,0),0)</f>
        <v>1746</v>
      </c>
      <c r="BF446">
        <f ca="1">_xlfn.IFNA(IF(VLOOKUP(Pres_2022_T1!CA446,LiaisonPolitique!$A$2:$C$13,3,FALSE)='Resultat (1)'!$A$1,Pres_2022_T1!CC446,0),0)</f>
        <v>2351</v>
      </c>
      <c r="BM446">
        <f ca="1">_xlfn.IFNA(IF(VLOOKUP(Pres_2022_T1!CH446,LiaisonPolitique!$A$2:$C$13,3,FALSE)='Resultat (1)'!$A$1,Pres_2022_T1!CJ446,0),0)</f>
        <v>0</v>
      </c>
      <c r="BT446">
        <f ca="1">_xlfn.IFNA(IF(VLOOKUP(Pres_2022_T1!CO446,LiaisonPolitique!$A$2:$C$13,3,FALSE)='Resultat (1)'!$A$1,Pres_2022_T1!CQ446,0),0)</f>
        <v>496</v>
      </c>
      <c r="CA446">
        <f ca="1">_xlfn.IFNA(IF(VLOOKUP(Pres_2022_T1!CV446,LiaisonPolitique!$A$2:$C$13,3,FALSE)='Resultat (1)'!$A$1,Pres_2022_T1!CX446,0),0)</f>
        <v>0</v>
      </c>
      <c r="CH446">
        <f t="shared" ca="1" si="6"/>
        <v>18863</v>
      </c>
    </row>
    <row r="447" spans="1:86" x14ac:dyDescent="0.6">
      <c r="A447" t="str">
        <v>81_02</v>
      </c>
      <c r="B447">
        <f ca="1">_xlfn.IFNA(IF(VLOOKUP(Pres_2022_T1!W447,LiaisonPolitique!$A$2:$C$13,3,FALSE)='Resultat (1)'!$A$1,Pres_2022_T1!Y447,0),0)</f>
        <v>459</v>
      </c>
      <c r="I447">
        <f ca="1">_xlfn.IFNA(IF(VLOOKUP(Pres_2022_T1!AD447,LiaisonPolitique!$A$2:$C$13,3,FALSE)='Resultat (1)'!$A$1,Pres_2022_T1!AF447,0),0)</f>
        <v>2296</v>
      </c>
      <c r="P447">
        <f ca="1">_xlfn.IFNA(IF(VLOOKUP(Pres_2022_T1!AK447,LiaisonPolitique!$A$2:$C$13,3,FALSE)='Resultat (1)'!$A$1,Pres_2022_T1!AM447,0),0)</f>
        <v>0</v>
      </c>
      <c r="W447">
        <f ca="1">_xlfn.IFNA(IF(VLOOKUP(Pres_2022_T1!AR447,LiaisonPolitique!$A$2:$C$13,3,FALSE)='Resultat (1)'!$A$1,Pres_2022_T1!AT447,0),0)</f>
        <v>0</v>
      </c>
      <c r="AD447">
        <f ca="1">_xlfn.IFNA(IF(VLOOKUP(Pres_2022_T1!AY447,LiaisonPolitique!$A$2:$C$13,3,FALSE)='Resultat (1)'!$A$1,Pres_2022_T1!BA447,0),0)</f>
        <v>0</v>
      </c>
      <c r="AK447">
        <f ca="1">_xlfn.IFNA(IF(VLOOKUP(Pres_2022_T1!BF447,LiaisonPolitique!$A$2:$C$13,3,FALSE)='Resultat (1)'!$A$1,Pres_2022_T1!BH447,0),0)</f>
        <v>0</v>
      </c>
      <c r="AR447">
        <f ca="1">_xlfn.IFNA(IF(VLOOKUP(Pres_2022_T1!BM447,LiaisonPolitique!$A$2:$C$13,3,FALSE)='Resultat (1)'!$A$1,Pres_2022_T1!BO447,0),0)</f>
        <v>20204</v>
      </c>
      <c r="AY447">
        <f ca="1">_xlfn.IFNA(IF(VLOOKUP(Pres_2022_T1!BT447,LiaisonPolitique!$A$2:$C$13,3,FALSE)='Resultat (1)'!$A$1,Pres_2022_T1!BV447,0),0)</f>
        <v>2303</v>
      </c>
      <c r="BF447">
        <f ca="1">_xlfn.IFNA(IF(VLOOKUP(Pres_2022_T1!CA447,LiaisonPolitique!$A$2:$C$13,3,FALSE)='Resultat (1)'!$A$1,Pres_2022_T1!CC447,0),0)</f>
        <v>3270</v>
      </c>
      <c r="BM447">
        <f ca="1">_xlfn.IFNA(IF(VLOOKUP(Pres_2022_T1!CH447,LiaisonPolitique!$A$2:$C$13,3,FALSE)='Resultat (1)'!$A$1,Pres_2022_T1!CJ447,0),0)</f>
        <v>0</v>
      </c>
      <c r="BT447">
        <f ca="1">_xlfn.IFNA(IF(VLOOKUP(Pres_2022_T1!CO447,LiaisonPolitique!$A$2:$C$13,3,FALSE)='Resultat (1)'!$A$1,Pres_2022_T1!CQ447,0),0)</f>
        <v>764</v>
      </c>
      <c r="CA447">
        <f ca="1">_xlfn.IFNA(IF(VLOOKUP(Pres_2022_T1!CV447,LiaisonPolitique!$A$2:$C$13,3,FALSE)='Resultat (1)'!$A$1,Pres_2022_T1!CX447,0),0)</f>
        <v>0</v>
      </c>
      <c r="CH447">
        <f t="shared" ca="1" si="6"/>
        <v>29296</v>
      </c>
    </row>
    <row r="448" spans="1:86" x14ac:dyDescent="0.6">
      <c r="A448" t="str">
        <v>81_03</v>
      </c>
      <c r="B448">
        <f ca="1">_xlfn.IFNA(IF(VLOOKUP(Pres_2022_T1!W448,LiaisonPolitique!$A$2:$C$13,3,FALSE)='Resultat (1)'!$A$1,Pres_2022_T1!Y448,0),0)</f>
        <v>382</v>
      </c>
      <c r="I448">
        <f ca="1">_xlfn.IFNA(IF(VLOOKUP(Pres_2022_T1!AD448,LiaisonPolitique!$A$2:$C$13,3,FALSE)='Resultat (1)'!$A$1,Pres_2022_T1!AF448,0),0)</f>
        <v>1568</v>
      </c>
      <c r="P448">
        <f ca="1">_xlfn.IFNA(IF(VLOOKUP(Pres_2022_T1!AK448,LiaisonPolitique!$A$2:$C$13,3,FALSE)='Resultat (1)'!$A$1,Pres_2022_T1!AM448,0),0)</f>
        <v>0</v>
      </c>
      <c r="W448">
        <f ca="1">_xlfn.IFNA(IF(VLOOKUP(Pres_2022_T1!AR448,LiaisonPolitique!$A$2:$C$13,3,FALSE)='Resultat (1)'!$A$1,Pres_2022_T1!AT448,0),0)</f>
        <v>0</v>
      </c>
      <c r="AD448">
        <f ca="1">_xlfn.IFNA(IF(VLOOKUP(Pres_2022_T1!AY448,LiaisonPolitique!$A$2:$C$13,3,FALSE)='Resultat (1)'!$A$1,Pres_2022_T1!BA448,0),0)</f>
        <v>0</v>
      </c>
      <c r="AK448">
        <f ca="1">_xlfn.IFNA(IF(VLOOKUP(Pres_2022_T1!BF448,LiaisonPolitique!$A$2:$C$13,3,FALSE)='Resultat (1)'!$A$1,Pres_2022_T1!BH448,0),0)</f>
        <v>0</v>
      </c>
      <c r="AR448">
        <f ca="1">_xlfn.IFNA(IF(VLOOKUP(Pres_2022_T1!BM448,LiaisonPolitique!$A$2:$C$13,3,FALSE)='Resultat (1)'!$A$1,Pres_2022_T1!BO448,0),0)</f>
        <v>15739</v>
      </c>
      <c r="AY448">
        <f ca="1">_xlfn.IFNA(IF(VLOOKUP(Pres_2022_T1!BT448,LiaisonPolitique!$A$2:$C$13,3,FALSE)='Resultat (1)'!$A$1,Pres_2022_T1!BV448,0),0)</f>
        <v>1769</v>
      </c>
      <c r="BF448">
        <f ca="1">_xlfn.IFNA(IF(VLOOKUP(Pres_2022_T1!CA448,LiaisonPolitique!$A$2:$C$13,3,FALSE)='Resultat (1)'!$A$1,Pres_2022_T1!CC448,0),0)</f>
        <v>3059</v>
      </c>
      <c r="BM448">
        <f ca="1">_xlfn.IFNA(IF(VLOOKUP(Pres_2022_T1!CH448,LiaisonPolitique!$A$2:$C$13,3,FALSE)='Resultat (1)'!$A$1,Pres_2022_T1!CJ448,0),0)</f>
        <v>0</v>
      </c>
      <c r="BT448">
        <f ca="1">_xlfn.IFNA(IF(VLOOKUP(Pres_2022_T1!CO448,LiaisonPolitique!$A$2:$C$13,3,FALSE)='Resultat (1)'!$A$1,Pres_2022_T1!CQ448,0),0)</f>
        <v>569</v>
      </c>
      <c r="CA448">
        <f ca="1">_xlfn.IFNA(IF(VLOOKUP(Pres_2022_T1!CV448,LiaisonPolitique!$A$2:$C$13,3,FALSE)='Resultat (1)'!$A$1,Pres_2022_T1!CX448,0),0)</f>
        <v>0</v>
      </c>
      <c r="CH448">
        <f t="shared" ca="1" si="6"/>
        <v>23086</v>
      </c>
    </row>
    <row r="449" spans="1:86" x14ac:dyDescent="0.6">
      <c r="A449" t="str">
        <v>82_01</v>
      </c>
      <c r="B449">
        <f ca="1">_xlfn.IFNA(IF(VLOOKUP(Pres_2022_T1!W449,LiaisonPolitique!$A$2:$C$13,3,FALSE)='Resultat (1)'!$A$1,Pres_2022_T1!Y449,0),0)</f>
        <v>341</v>
      </c>
      <c r="I449">
        <f ca="1">_xlfn.IFNA(IF(VLOOKUP(Pres_2022_T1!AD449,LiaisonPolitique!$A$2:$C$13,3,FALSE)='Resultat (1)'!$A$1,Pres_2022_T1!AF449,0),0)</f>
        <v>1666</v>
      </c>
      <c r="P449">
        <f ca="1">_xlfn.IFNA(IF(VLOOKUP(Pres_2022_T1!AK449,LiaisonPolitique!$A$2:$C$13,3,FALSE)='Resultat (1)'!$A$1,Pres_2022_T1!AM449,0),0)</f>
        <v>0</v>
      </c>
      <c r="W449">
        <f ca="1">_xlfn.IFNA(IF(VLOOKUP(Pres_2022_T1!AR449,LiaisonPolitique!$A$2:$C$13,3,FALSE)='Resultat (1)'!$A$1,Pres_2022_T1!AT449,0),0)</f>
        <v>0</v>
      </c>
      <c r="AD449">
        <f ca="1">_xlfn.IFNA(IF(VLOOKUP(Pres_2022_T1!AY449,LiaisonPolitique!$A$2:$C$13,3,FALSE)='Resultat (1)'!$A$1,Pres_2022_T1!BA449,0),0)</f>
        <v>0</v>
      </c>
      <c r="AK449">
        <f ca="1">_xlfn.IFNA(IF(VLOOKUP(Pres_2022_T1!BF449,LiaisonPolitique!$A$2:$C$13,3,FALSE)='Resultat (1)'!$A$1,Pres_2022_T1!BH449,0),0)</f>
        <v>0</v>
      </c>
      <c r="AR449">
        <f ca="1">_xlfn.IFNA(IF(VLOOKUP(Pres_2022_T1!BM449,LiaisonPolitique!$A$2:$C$13,3,FALSE)='Resultat (1)'!$A$1,Pres_2022_T1!BO449,0),0)</f>
        <v>14757</v>
      </c>
      <c r="AY449">
        <f ca="1">_xlfn.IFNA(IF(VLOOKUP(Pres_2022_T1!BT449,LiaisonPolitique!$A$2:$C$13,3,FALSE)='Resultat (1)'!$A$1,Pres_2022_T1!BV449,0),0)</f>
        <v>1581</v>
      </c>
      <c r="BF449">
        <f ca="1">_xlfn.IFNA(IF(VLOOKUP(Pres_2022_T1!CA449,LiaisonPolitique!$A$2:$C$13,3,FALSE)='Resultat (1)'!$A$1,Pres_2022_T1!CC449,0),0)</f>
        <v>2604</v>
      </c>
      <c r="BM449">
        <f ca="1">_xlfn.IFNA(IF(VLOOKUP(Pres_2022_T1!CH449,LiaisonPolitique!$A$2:$C$13,3,FALSE)='Resultat (1)'!$A$1,Pres_2022_T1!CJ449,0),0)</f>
        <v>0</v>
      </c>
      <c r="BT449">
        <f ca="1">_xlfn.IFNA(IF(VLOOKUP(Pres_2022_T1!CO449,LiaisonPolitique!$A$2:$C$13,3,FALSE)='Resultat (1)'!$A$1,Pres_2022_T1!CQ449,0),0)</f>
        <v>485</v>
      </c>
      <c r="CA449">
        <f ca="1">_xlfn.IFNA(IF(VLOOKUP(Pres_2022_T1!CV449,LiaisonPolitique!$A$2:$C$13,3,FALSE)='Resultat (1)'!$A$1,Pres_2022_T1!CX449,0),0)</f>
        <v>0</v>
      </c>
      <c r="CH449">
        <f t="shared" ca="1" si="6"/>
        <v>21434</v>
      </c>
    </row>
    <row r="450" spans="1:86" x14ac:dyDescent="0.6">
      <c r="A450" t="str">
        <v>82_02</v>
      </c>
      <c r="B450">
        <f ca="1">_xlfn.IFNA(IF(VLOOKUP(Pres_2022_T1!W450,LiaisonPolitique!$A$2:$C$13,3,FALSE)='Resultat (1)'!$A$1,Pres_2022_T1!Y450,0),0)</f>
        <v>338</v>
      </c>
      <c r="I450">
        <f ca="1">_xlfn.IFNA(IF(VLOOKUP(Pres_2022_T1!AD450,LiaisonPolitique!$A$2:$C$13,3,FALSE)='Resultat (1)'!$A$1,Pres_2022_T1!AF450,0),0)</f>
        <v>1962</v>
      </c>
      <c r="P450">
        <f ca="1">_xlfn.IFNA(IF(VLOOKUP(Pres_2022_T1!AK450,LiaisonPolitique!$A$2:$C$13,3,FALSE)='Resultat (1)'!$A$1,Pres_2022_T1!AM450,0),0)</f>
        <v>0</v>
      </c>
      <c r="W450">
        <f ca="1">_xlfn.IFNA(IF(VLOOKUP(Pres_2022_T1!AR450,LiaisonPolitique!$A$2:$C$13,3,FALSE)='Resultat (1)'!$A$1,Pres_2022_T1!AT450,0),0)</f>
        <v>0</v>
      </c>
      <c r="AD450">
        <f ca="1">_xlfn.IFNA(IF(VLOOKUP(Pres_2022_T1!AY450,LiaisonPolitique!$A$2:$C$13,3,FALSE)='Resultat (1)'!$A$1,Pres_2022_T1!BA450,0),0)</f>
        <v>0</v>
      </c>
      <c r="AK450">
        <f ca="1">_xlfn.IFNA(IF(VLOOKUP(Pres_2022_T1!BF450,LiaisonPolitique!$A$2:$C$13,3,FALSE)='Resultat (1)'!$A$1,Pres_2022_T1!BH450,0),0)</f>
        <v>0</v>
      </c>
      <c r="AR450">
        <f ca="1">_xlfn.IFNA(IF(VLOOKUP(Pres_2022_T1!BM450,LiaisonPolitique!$A$2:$C$13,3,FALSE)='Resultat (1)'!$A$1,Pres_2022_T1!BO450,0),0)</f>
        <v>13124</v>
      </c>
      <c r="AY450">
        <f ca="1">_xlfn.IFNA(IF(VLOOKUP(Pres_2022_T1!BT450,LiaisonPolitique!$A$2:$C$13,3,FALSE)='Resultat (1)'!$A$1,Pres_2022_T1!BV450,0),0)</f>
        <v>1488</v>
      </c>
      <c r="BF450">
        <f ca="1">_xlfn.IFNA(IF(VLOOKUP(Pres_2022_T1!CA450,LiaisonPolitique!$A$2:$C$13,3,FALSE)='Resultat (1)'!$A$1,Pres_2022_T1!CC450,0),0)</f>
        <v>2231</v>
      </c>
      <c r="BM450">
        <f ca="1">_xlfn.IFNA(IF(VLOOKUP(Pres_2022_T1!CH450,LiaisonPolitique!$A$2:$C$13,3,FALSE)='Resultat (1)'!$A$1,Pres_2022_T1!CJ450,0),0)</f>
        <v>0</v>
      </c>
      <c r="BT450">
        <f ca="1">_xlfn.IFNA(IF(VLOOKUP(Pres_2022_T1!CO450,LiaisonPolitique!$A$2:$C$13,3,FALSE)='Resultat (1)'!$A$1,Pres_2022_T1!CQ450,0),0)</f>
        <v>572</v>
      </c>
      <c r="CA450">
        <f ca="1">_xlfn.IFNA(IF(VLOOKUP(Pres_2022_T1!CV450,LiaisonPolitique!$A$2:$C$13,3,FALSE)='Resultat (1)'!$A$1,Pres_2022_T1!CX450,0),0)</f>
        <v>0</v>
      </c>
      <c r="CH450">
        <f t="shared" ca="1" si="6"/>
        <v>19715</v>
      </c>
    </row>
    <row r="451" spans="1:86" x14ac:dyDescent="0.6">
      <c r="A451" t="str">
        <v>83_01</v>
      </c>
      <c r="B451">
        <f ca="1">_xlfn.IFNA(IF(VLOOKUP(Pres_2022_T1!W451,LiaisonPolitique!$A$2:$C$13,3,FALSE)='Resultat (1)'!$A$1,Pres_2022_T1!Y451,0),0)</f>
        <v>198</v>
      </c>
      <c r="I451">
        <f ca="1">_xlfn.IFNA(IF(VLOOKUP(Pres_2022_T1!AD451,LiaisonPolitique!$A$2:$C$13,3,FALSE)='Resultat (1)'!$A$1,Pres_2022_T1!AF451,0),0)</f>
        <v>912</v>
      </c>
      <c r="P451">
        <f ca="1">_xlfn.IFNA(IF(VLOOKUP(Pres_2022_T1!AK451,LiaisonPolitique!$A$2:$C$13,3,FALSE)='Resultat (1)'!$A$1,Pres_2022_T1!AM451,0),0)</f>
        <v>0</v>
      </c>
      <c r="W451">
        <f ca="1">_xlfn.IFNA(IF(VLOOKUP(Pres_2022_T1!AR451,LiaisonPolitique!$A$2:$C$13,3,FALSE)='Resultat (1)'!$A$1,Pres_2022_T1!AT451,0),0)</f>
        <v>0</v>
      </c>
      <c r="AD451">
        <f ca="1">_xlfn.IFNA(IF(VLOOKUP(Pres_2022_T1!AY451,LiaisonPolitique!$A$2:$C$13,3,FALSE)='Resultat (1)'!$A$1,Pres_2022_T1!BA451,0),0)</f>
        <v>0</v>
      </c>
      <c r="AK451">
        <f ca="1">_xlfn.IFNA(IF(VLOOKUP(Pres_2022_T1!BF451,LiaisonPolitique!$A$2:$C$13,3,FALSE)='Resultat (1)'!$A$1,Pres_2022_T1!BH451,0),0)</f>
        <v>0</v>
      </c>
      <c r="AR451">
        <f ca="1">_xlfn.IFNA(IF(VLOOKUP(Pres_2022_T1!BM451,LiaisonPolitique!$A$2:$C$13,3,FALSE)='Resultat (1)'!$A$1,Pres_2022_T1!BO451,0),0)</f>
        <v>9413</v>
      </c>
      <c r="AY451">
        <f ca="1">_xlfn.IFNA(IF(VLOOKUP(Pres_2022_T1!BT451,LiaisonPolitique!$A$2:$C$13,3,FALSE)='Resultat (1)'!$A$1,Pres_2022_T1!BV451,0),0)</f>
        <v>551</v>
      </c>
      <c r="BF451">
        <f ca="1">_xlfn.IFNA(IF(VLOOKUP(Pres_2022_T1!CA451,LiaisonPolitique!$A$2:$C$13,3,FALSE)='Resultat (1)'!$A$1,Pres_2022_T1!CC451,0),0)</f>
        <v>1946</v>
      </c>
      <c r="BM451">
        <f ca="1">_xlfn.IFNA(IF(VLOOKUP(Pres_2022_T1!CH451,LiaisonPolitique!$A$2:$C$13,3,FALSE)='Resultat (1)'!$A$1,Pres_2022_T1!CJ451,0),0)</f>
        <v>0</v>
      </c>
      <c r="BT451">
        <f ca="1">_xlfn.IFNA(IF(VLOOKUP(Pres_2022_T1!CO451,LiaisonPolitique!$A$2:$C$13,3,FALSE)='Resultat (1)'!$A$1,Pres_2022_T1!CQ451,0),0)</f>
        <v>284</v>
      </c>
      <c r="CA451">
        <f ca="1">_xlfn.IFNA(IF(VLOOKUP(Pres_2022_T1!CV451,LiaisonPolitique!$A$2:$C$13,3,FALSE)='Resultat (1)'!$A$1,Pres_2022_T1!CX451,0),0)</f>
        <v>0</v>
      </c>
      <c r="CH451">
        <f t="shared" ref="CH451:CH514" ca="1" si="7">SUM(B451:CG451)</f>
        <v>13304</v>
      </c>
    </row>
    <row r="452" spans="1:86" x14ac:dyDescent="0.6">
      <c r="A452" t="str">
        <v>83_02</v>
      </c>
      <c r="B452">
        <f ca="1">_xlfn.IFNA(IF(VLOOKUP(Pres_2022_T1!W452,LiaisonPolitique!$A$2:$C$13,3,FALSE)='Resultat (1)'!$A$1,Pres_2022_T1!Y452,0),0)</f>
        <v>226</v>
      </c>
      <c r="I452">
        <f ca="1">_xlfn.IFNA(IF(VLOOKUP(Pres_2022_T1!AD452,LiaisonPolitique!$A$2:$C$13,3,FALSE)='Resultat (1)'!$A$1,Pres_2022_T1!AF452,0),0)</f>
        <v>1209</v>
      </c>
      <c r="P452">
        <f ca="1">_xlfn.IFNA(IF(VLOOKUP(Pres_2022_T1!AK452,LiaisonPolitique!$A$2:$C$13,3,FALSE)='Resultat (1)'!$A$1,Pres_2022_T1!AM452,0),0)</f>
        <v>0</v>
      </c>
      <c r="W452">
        <f ca="1">_xlfn.IFNA(IF(VLOOKUP(Pres_2022_T1!AR452,LiaisonPolitique!$A$2:$C$13,3,FALSE)='Resultat (1)'!$A$1,Pres_2022_T1!AT452,0),0)</f>
        <v>0</v>
      </c>
      <c r="AD452">
        <f ca="1">_xlfn.IFNA(IF(VLOOKUP(Pres_2022_T1!AY452,LiaisonPolitique!$A$2:$C$13,3,FALSE)='Resultat (1)'!$A$1,Pres_2022_T1!BA452,0),0)</f>
        <v>0</v>
      </c>
      <c r="AK452">
        <f ca="1">_xlfn.IFNA(IF(VLOOKUP(Pres_2022_T1!BF452,LiaisonPolitique!$A$2:$C$13,3,FALSE)='Resultat (1)'!$A$1,Pres_2022_T1!BH452,0),0)</f>
        <v>0</v>
      </c>
      <c r="AR452">
        <f ca="1">_xlfn.IFNA(IF(VLOOKUP(Pres_2022_T1!BM452,LiaisonPolitique!$A$2:$C$13,3,FALSE)='Resultat (1)'!$A$1,Pres_2022_T1!BO452,0),0)</f>
        <v>11038</v>
      </c>
      <c r="AY452">
        <f ca="1">_xlfn.IFNA(IF(VLOOKUP(Pres_2022_T1!BT452,LiaisonPolitique!$A$2:$C$13,3,FALSE)='Resultat (1)'!$A$1,Pres_2022_T1!BV452,0),0)</f>
        <v>715</v>
      </c>
      <c r="BF452">
        <f ca="1">_xlfn.IFNA(IF(VLOOKUP(Pres_2022_T1!CA452,LiaisonPolitique!$A$2:$C$13,3,FALSE)='Resultat (1)'!$A$1,Pres_2022_T1!CC452,0),0)</f>
        <v>2257</v>
      </c>
      <c r="BM452">
        <f ca="1">_xlfn.IFNA(IF(VLOOKUP(Pres_2022_T1!CH452,LiaisonPolitique!$A$2:$C$13,3,FALSE)='Resultat (1)'!$A$1,Pres_2022_T1!CJ452,0),0)</f>
        <v>0</v>
      </c>
      <c r="BT452">
        <f ca="1">_xlfn.IFNA(IF(VLOOKUP(Pres_2022_T1!CO452,LiaisonPolitique!$A$2:$C$13,3,FALSE)='Resultat (1)'!$A$1,Pres_2022_T1!CQ452,0),0)</f>
        <v>413</v>
      </c>
      <c r="CA452">
        <f ca="1">_xlfn.IFNA(IF(VLOOKUP(Pres_2022_T1!CV452,LiaisonPolitique!$A$2:$C$13,3,FALSE)='Resultat (1)'!$A$1,Pres_2022_T1!CX452,0),0)</f>
        <v>0</v>
      </c>
      <c r="CH452">
        <f t="shared" ca="1" si="7"/>
        <v>15858</v>
      </c>
    </row>
    <row r="453" spans="1:86" x14ac:dyDescent="0.6">
      <c r="A453" t="str">
        <v>83_03</v>
      </c>
      <c r="B453">
        <f ca="1">_xlfn.IFNA(IF(VLOOKUP(Pres_2022_T1!W453,LiaisonPolitique!$A$2:$C$13,3,FALSE)='Resultat (1)'!$A$1,Pres_2022_T1!Y453,0),0)</f>
        <v>256</v>
      </c>
      <c r="I453">
        <f ca="1">_xlfn.IFNA(IF(VLOOKUP(Pres_2022_T1!AD453,LiaisonPolitique!$A$2:$C$13,3,FALSE)='Resultat (1)'!$A$1,Pres_2022_T1!AF453,0),0)</f>
        <v>1379</v>
      </c>
      <c r="P453">
        <f ca="1">_xlfn.IFNA(IF(VLOOKUP(Pres_2022_T1!AK453,LiaisonPolitique!$A$2:$C$13,3,FALSE)='Resultat (1)'!$A$1,Pres_2022_T1!AM453,0),0)</f>
        <v>0</v>
      </c>
      <c r="W453">
        <f ca="1">_xlfn.IFNA(IF(VLOOKUP(Pres_2022_T1!AR453,LiaisonPolitique!$A$2:$C$13,3,FALSE)='Resultat (1)'!$A$1,Pres_2022_T1!AT453,0),0)</f>
        <v>0</v>
      </c>
      <c r="AD453">
        <f ca="1">_xlfn.IFNA(IF(VLOOKUP(Pres_2022_T1!AY453,LiaisonPolitique!$A$2:$C$13,3,FALSE)='Resultat (1)'!$A$1,Pres_2022_T1!BA453,0),0)</f>
        <v>0</v>
      </c>
      <c r="AK453">
        <f ca="1">_xlfn.IFNA(IF(VLOOKUP(Pres_2022_T1!BF453,LiaisonPolitique!$A$2:$C$13,3,FALSE)='Resultat (1)'!$A$1,Pres_2022_T1!BH453,0),0)</f>
        <v>0</v>
      </c>
      <c r="AR453">
        <f ca="1">_xlfn.IFNA(IF(VLOOKUP(Pres_2022_T1!BM453,LiaisonPolitique!$A$2:$C$13,3,FALSE)='Resultat (1)'!$A$1,Pres_2022_T1!BO453,0),0)</f>
        <v>11116</v>
      </c>
      <c r="AY453">
        <f ca="1">_xlfn.IFNA(IF(VLOOKUP(Pres_2022_T1!BT453,LiaisonPolitique!$A$2:$C$13,3,FALSE)='Resultat (1)'!$A$1,Pres_2022_T1!BV453,0),0)</f>
        <v>791</v>
      </c>
      <c r="BF453">
        <f ca="1">_xlfn.IFNA(IF(VLOOKUP(Pres_2022_T1!CA453,LiaisonPolitique!$A$2:$C$13,3,FALSE)='Resultat (1)'!$A$1,Pres_2022_T1!CC453,0),0)</f>
        <v>3124</v>
      </c>
      <c r="BM453">
        <f ca="1">_xlfn.IFNA(IF(VLOOKUP(Pres_2022_T1!CH453,LiaisonPolitique!$A$2:$C$13,3,FALSE)='Resultat (1)'!$A$1,Pres_2022_T1!CJ453,0),0)</f>
        <v>0</v>
      </c>
      <c r="BT453">
        <f ca="1">_xlfn.IFNA(IF(VLOOKUP(Pres_2022_T1!CO453,LiaisonPolitique!$A$2:$C$13,3,FALSE)='Resultat (1)'!$A$1,Pres_2022_T1!CQ453,0),0)</f>
        <v>420</v>
      </c>
      <c r="CA453">
        <f ca="1">_xlfn.IFNA(IF(VLOOKUP(Pres_2022_T1!CV453,LiaisonPolitique!$A$2:$C$13,3,FALSE)='Resultat (1)'!$A$1,Pres_2022_T1!CX453,0),0)</f>
        <v>0</v>
      </c>
      <c r="CH453">
        <f t="shared" ca="1" si="7"/>
        <v>17086</v>
      </c>
    </row>
    <row r="454" spans="1:86" x14ac:dyDescent="0.6">
      <c r="A454" t="str">
        <v>83_04</v>
      </c>
      <c r="B454">
        <f ca="1">_xlfn.IFNA(IF(VLOOKUP(Pres_2022_T1!W454,LiaisonPolitique!$A$2:$C$13,3,FALSE)='Resultat (1)'!$A$1,Pres_2022_T1!Y454,0),0)</f>
        <v>286</v>
      </c>
      <c r="I454">
        <f ca="1">_xlfn.IFNA(IF(VLOOKUP(Pres_2022_T1!AD454,LiaisonPolitique!$A$2:$C$13,3,FALSE)='Resultat (1)'!$A$1,Pres_2022_T1!AF454,0),0)</f>
        <v>1167</v>
      </c>
      <c r="P454">
        <f ca="1">_xlfn.IFNA(IF(VLOOKUP(Pres_2022_T1!AK454,LiaisonPolitique!$A$2:$C$13,3,FALSE)='Resultat (1)'!$A$1,Pres_2022_T1!AM454,0),0)</f>
        <v>0</v>
      </c>
      <c r="W454">
        <f ca="1">_xlfn.IFNA(IF(VLOOKUP(Pres_2022_T1!AR454,LiaisonPolitique!$A$2:$C$13,3,FALSE)='Resultat (1)'!$A$1,Pres_2022_T1!AT454,0),0)</f>
        <v>0</v>
      </c>
      <c r="AD454">
        <f ca="1">_xlfn.IFNA(IF(VLOOKUP(Pres_2022_T1!AY454,LiaisonPolitique!$A$2:$C$13,3,FALSE)='Resultat (1)'!$A$1,Pres_2022_T1!BA454,0),0)</f>
        <v>0</v>
      </c>
      <c r="AK454">
        <f ca="1">_xlfn.IFNA(IF(VLOOKUP(Pres_2022_T1!BF454,LiaisonPolitique!$A$2:$C$13,3,FALSE)='Resultat (1)'!$A$1,Pres_2022_T1!BH454,0),0)</f>
        <v>0</v>
      </c>
      <c r="AR454">
        <f ca="1">_xlfn.IFNA(IF(VLOOKUP(Pres_2022_T1!BM454,LiaisonPolitique!$A$2:$C$13,3,FALSE)='Resultat (1)'!$A$1,Pres_2022_T1!BO454,0),0)</f>
        <v>10060</v>
      </c>
      <c r="AY454">
        <f ca="1">_xlfn.IFNA(IF(VLOOKUP(Pres_2022_T1!BT454,LiaisonPolitique!$A$2:$C$13,3,FALSE)='Resultat (1)'!$A$1,Pres_2022_T1!BV454,0),0)</f>
        <v>656</v>
      </c>
      <c r="BF454">
        <f ca="1">_xlfn.IFNA(IF(VLOOKUP(Pres_2022_T1!CA454,LiaisonPolitique!$A$2:$C$13,3,FALSE)='Resultat (1)'!$A$1,Pres_2022_T1!CC454,0),0)</f>
        <v>2337</v>
      </c>
      <c r="BM454">
        <f ca="1">_xlfn.IFNA(IF(VLOOKUP(Pres_2022_T1!CH454,LiaisonPolitique!$A$2:$C$13,3,FALSE)='Resultat (1)'!$A$1,Pres_2022_T1!CJ454,0),0)</f>
        <v>0</v>
      </c>
      <c r="BT454">
        <f ca="1">_xlfn.IFNA(IF(VLOOKUP(Pres_2022_T1!CO454,LiaisonPolitique!$A$2:$C$13,3,FALSE)='Resultat (1)'!$A$1,Pres_2022_T1!CQ454,0),0)</f>
        <v>491</v>
      </c>
      <c r="CA454">
        <f ca="1">_xlfn.IFNA(IF(VLOOKUP(Pres_2022_T1!CV454,LiaisonPolitique!$A$2:$C$13,3,FALSE)='Resultat (1)'!$A$1,Pres_2022_T1!CX454,0),0)</f>
        <v>0</v>
      </c>
      <c r="CH454">
        <f t="shared" ca="1" si="7"/>
        <v>14997</v>
      </c>
    </row>
    <row r="455" spans="1:86" x14ac:dyDescent="0.6">
      <c r="A455" t="str">
        <v>83_05</v>
      </c>
      <c r="B455">
        <f ca="1">_xlfn.IFNA(IF(VLOOKUP(Pres_2022_T1!W455,LiaisonPolitique!$A$2:$C$13,3,FALSE)='Resultat (1)'!$A$1,Pres_2022_T1!Y455,0),0)</f>
        <v>231</v>
      </c>
      <c r="I455">
        <f ca="1">_xlfn.IFNA(IF(VLOOKUP(Pres_2022_T1!AD455,LiaisonPolitique!$A$2:$C$13,3,FALSE)='Resultat (1)'!$A$1,Pres_2022_T1!AF455,0),0)</f>
        <v>986</v>
      </c>
      <c r="P455">
        <f ca="1">_xlfn.IFNA(IF(VLOOKUP(Pres_2022_T1!AK455,LiaisonPolitique!$A$2:$C$13,3,FALSE)='Resultat (1)'!$A$1,Pres_2022_T1!AM455,0),0)</f>
        <v>0</v>
      </c>
      <c r="W455">
        <f ca="1">_xlfn.IFNA(IF(VLOOKUP(Pres_2022_T1!AR455,LiaisonPolitique!$A$2:$C$13,3,FALSE)='Resultat (1)'!$A$1,Pres_2022_T1!AT455,0),0)</f>
        <v>0</v>
      </c>
      <c r="AD455">
        <f ca="1">_xlfn.IFNA(IF(VLOOKUP(Pres_2022_T1!AY455,LiaisonPolitique!$A$2:$C$13,3,FALSE)='Resultat (1)'!$A$1,Pres_2022_T1!BA455,0),0)</f>
        <v>0</v>
      </c>
      <c r="AK455">
        <f ca="1">_xlfn.IFNA(IF(VLOOKUP(Pres_2022_T1!BF455,LiaisonPolitique!$A$2:$C$13,3,FALSE)='Resultat (1)'!$A$1,Pres_2022_T1!BH455,0),0)</f>
        <v>0</v>
      </c>
      <c r="AR455">
        <f ca="1">_xlfn.IFNA(IF(VLOOKUP(Pres_2022_T1!BM455,LiaisonPolitique!$A$2:$C$13,3,FALSE)='Resultat (1)'!$A$1,Pres_2022_T1!BO455,0),0)</f>
        <v>9196</v>
      </c>
      <c r="AY455">
        <f ca="1">_xlfn.IFNA(IF(VLOOKUP(Pres_2022_T1!BT455,LiaisonPolitique!$A$2:$C$13,3,FALSE)='Resultat (1)'!$A$1,Pres_2022_T1!BV455,0),0)</f>
        <v>634</v>
      </c>
      <c r="BF455">
        <f ca="1">_xlfn.IFNA(IF(VLOOKUP(Pres_2022_T1!CA455,LiaisonPolitique!$A$2:$C$13,3,FALSE)='Resultat (1)'!$A$1,Pres_2022_T1!CC455,0),0)</f>
        <v>2304</v>
      </c>
      <c r="BM455">
        <f ca="1">_xlfn.IFNA(IF(VLOOKUP(Pres_2022_T1!CH455,LiaisonPolitique!$A$2:$C$13,3,FALSE)='Resultat (1)'!$A$1,Pres_2022_T1!CJ455,0),0)</f>
        <v>0</v>
      </c>
      <c r="BT455">
        <f ca="1">_xlfn.IFNA(IF(VLOOKUP(Pres_2022_T1!CO455,LiaisonPolitique!$A$2:$C$13,3,FALSE)='Resultat (1)'!$A$1,Pres_2022_T1!CQ455,0),0)</f>
        <v>394</v>
      </c>
      <c r="CA455">
        <f ca="1">_xlfn.IFNA(IF(VLOOKUP(Pres_2022_T1!CV455,LiaisonPolitique!$A$2:$C$13,3,FALSE)='Resultat (1)'!$A$1,Pres_2022_T1!CX455,0),0)</f>
        <v>0</v>
      </c>
      <c r="CH455">
        <f t="shared" ca="1" si="7"/>
        <v>13745</v>
      </c>
    </row>
    <row r="456" spans="1:86" x14ac:dyDescent="0.6">
      <c r="A456" t="str">
        <v>83_06</v>
      </c>
      <c r="B456">
        <f ca="1">_xlfn.IFNA(IF(VLOOKUP(Pres_2022_T1!W456,LiaisonPolitique!$A$2:$C$13,3,FALSE)='Resultat (1)'!$A$1,Pres_2022_T1!Y456,0),0)</f>
        <v>313</v>
      </c>
      <c r="I456">
        <f ca="1">_xlfn.IFNA(IF(VLOOKUP(Pres_2022_T1!AD456,LiaisonPolitique!$A$2:$C$13,3,FALSE)='Resultat (1)'!$A$1,Pres_2022_T1!AF456,0),0)</f>
        <v>1760</v>
      </c>
      <c r="P456">
        <f ca="1">_xlfn.IFNA(IF(VLOOKUP(Pres_2022_T1!AK456,LiaisonPolitique!$A$2:$C$13,3,FALSE)='Resultat (1)'!$A$1,Pres_2022_T1!AM456,0),0)</f>
        <v>0</v>
      </c>
      <c r="W456">
        <f ca="1">_xlfn.IFNA(IF(VLOOKUP(Pres_2022_T1!AR456,LiaisonPolitique!$A$2:$C$13,3,FALSE)='Resultat (1)'!$A$1,Pres_2022_T1!AT456,0),0)</f>
        <v>0</v>
      </c>
      <c r="AD456">
        <f ca="1">_xlfn.IFNA(IF(VLOOKUP(Pres_2022_T1!AY456,LiaisonPolitique!$A$2:$C$13,3,FALSE)='Resultat (1)'!$A$1,Pres_2022_T1!BA456,0),0)</f>
        <v>0</v>
      </c>
      <c r="AK456">
        <f ca="1">_xlfn.IFNA(IF(VLOOKUP(Pres_2022_T1!BF456,LiaisonPolitique!$A$2:$C$13,3,FALSE)='Resultat (1)'!$A$1,Pres_2022_T1!BH456,0),0)</f>
        <v>0</v>
      </c>
      <c r="AR456">
        <f ca="1">_xlfn.IFNA(IF(VLOOKUP(Pres_2022_T1!BM456,LiaisonPolitique!$A$2:$C$13,3,FALSE)='Resultat (1)'!$A$1,Pres_2022_T1!BO456,0),0)</f>
        <v>13869</v>
      </c>
      <c r="AY456">
        <f ca="1">_xlfn.IFNA(IF(VLOOKUP(Pres_2022_T1!BT456,LiaisonPolitique!$A$2:$C$13,3,FALSE)='Resultat (1)'!$A$1,Pres_2022_T1!BV456,0),0)</f>
        <v>949</v>
      </c>
      <c r="BF456">
        <f ca="1">_xlfn.IFNA(IF(VLOOKUP(Pres_2022_T1!CA456,LiaisonPolitique!$A$2:$C$13,3,FALSE)='Resultat (1)'!$A$1,Pres_2022_T1!CC456,0),0)</f>
        <v>3582</v>
      </c>
      <c r="BM456">
        <f ca="1">_xlfn.IFNA(IF(VLOOKUP(Pres_2022_T1!CH456,LiaisonPolitique!$A$2:$C$13,3,FALSE)='Resultat (1)'!$A$1,Pres_2022_T1!CJ456,0),0)</f>
        <v>0</v>
      </c>
      <c r="BT456">
        <f ca="1">_xlfn.IFNA(IF(VLOOKUP(Pres_2022_T1!CO456,LiaisonPolitique!$A$2:$C$13,3,FALSE)='Resultat (1)'!$A$1,Pres_2022_T1!CQ456,0),0)</f>
        <v>626</v>
      </c>
      <c r="CA456">
        <f ca="1">_xlfn.IFNA(IF(VLOOKUP(Pres_2022_T1!CV456,LiaisonPolitique!$A$2:$C$13,3,FALSE)='Resultat (1)'!$A$1,Pres_2022_T1!CX456,0),0)</f>
        <v>0</v>
      </c>
      <c r="CH456">
        <f t="shared" ca="1" si="7"/>
        <v>21099</v>
      </c>
    </row>
    <row r="457" spans="1:86" x14ac:dyDescent="0.6">
      <c r="A457" t="str">
        <v>83_07</v>
      </c>
      <c r="B457">
        <f ca="1">_xlfn.IFNA(IF(VLOOKUP(Pres_2022_T1!W457,LiaisonPolitique!$A$2:$C$13,3,FALSE)='Resultat (1)'!$A$1,Pres_2022_T1!Y457,0),0)</f>
        <v>284</v>
      </c>
      <c r="I457">
        <f ca="1">_xlfn.IFNA(IF(VLOOKUP(Pres_2022_T1!AD457,LiaisonPolitique!$A$2:$C$13,3,FALSE)='Resultat (1)'!$A$1,Pres_2022_T1!AF457,0),0)</f>
        <v>1625</v>
      </c>
      <c r="P457">
        <f ca="1">_xlfn.IFNA(IF(VLOOKUP(Pres_2022_T1!AK457,LiaisonPolitique!$A$2:$C$13,3,FALSE)='Resultat (1)'!$A$1,Pres_2022_T1!AM457,0),0)</f>
        <v>0</v>
      </c>
      <c r="W457">
        <f ca="1">_xlfn.IFNA(IF(VLOOKUP(Pres_2022_T1!AR457,LiaisonPolitique!$A$2:$C$13,3,FALSE)='Resultat (1)'!$A$1,Pres_2022_T1!AT457,0),0)</f>
        <v>0</v>
      </c>
      <c r="AD457">
        <f ca="1">_xlfn.IFNA(IF(VLOOKUP(Pres_2022_T1!AY457,LiaisonPolitique!$A$2:$C$13,3,FALSE)='Resultat (1)'!$A$1,Pres_2022_T1!BA457,0),0)</f>
        <v>0</v>
      </c>
      <c r="AK457">
        <f ca="1">_xlfn.IFNA(IF(VLOOKUP(Pres_2022_T1!BF457,LiaisonPolitique!$A$2:$C$13,3,FALSE)='Resultat (1)'!$A$1,Pres_2022_T1!BH457,0),0)</f>
        <v>0</v>
      </c>
      <c r="AR457">
        <f ca="1">_xlfn.IFNA(IF(VLOOKUP(Pres_2022_T1!BM457,LiaisonPolitique!$A$2:$C$13,3,FALSE)='Resultat (1)'!$A$1,Pres_2022_T1!BO457,0),0)</f>
        <v>11702</v>
      </c>
      <c r="AY457">
        <f ca="1">_xlfn.IFNA(IF(VLOOKUP(Pres_2022_T1!BT457,LiaisonPolitique!$A$2:$C$13,3,FALSE)='Resultat (1)'!$A$1,Pres_2022_T1!BV457,0),0)</f>
        <v>634</v>
      </c>
      <c r="BF457">
        <f ca="1">_xlfn.IFNA(IF(VLOOKUP(Pres_2022_T1!CA457,LiaisonPolitique!$A$2:$C$13,3,FALSE)='Resultat (1)'!$A$1,Pres_2022_T1!CC457,0),0)</f>
        <v>2516</v>
      </c>
      <c r="BM457">
        <f ca="1">_xlfn.IFNA(IF(VLOOKUP(Pres_2022_T1!CH457,LiaisonPolitique!$A$2:$C$13,3,FALSE)='Resultat (1)'!$A$1,Pres_2022_T1!CJ457,0),0)</f>
        <v>0</v>
      </c>
      <c r="BT457">
        <f ca="1">_xlfn.IFNA(IF(VLOOKUP(Pres_2022_T1!CO457,LiaisonPolitique!$A$2:$C$13,3,FALSE)='Resultat (1)'!$A$1,Pres_2022_T1!CQ457,0),0)</f>
        <v>392</v>
      </c>
      <c r="CA457">
        <f ca="1">_xlfn.IFNA(IF(VLOOKUP(Pres_2022_T1!CV457,LiaisonPolitique!$A$2:$C$13,3,FALSE)='Resultat (1)'!$A$1,Pres_2022_T1!CX457,0),0)</f>
        <v>0</v>
      </c>
      <c r="CH457">
        <f t="shared" ca="1" si="7"/>
        <v>17153</v>
      </c>
    </row>
    <row r="458" spans="1:86" x14ac:dyDescent="0.6">
      <c r="A458" t="str">
        <v>83_08</v>
      </c>
      <c r="B458">
        <f ca="1">_xlfn.IFNA(IF(VLOOKUP(Pres_2022_T1!W458,LiaisonPolitique!$A$2:$C$13,3,FALSE)='Resultat (1)'!$A$1,Pres_2022_T1!Y458,0),0)</f>
        <v>304</v>
      </c>
      <c r="I458">
        <f ca="1">_xlfn.IFNA(IF(VLOOKUP(Pres_2022_T1!AD458,LiaisonPolitique!$A$2:$C$13,3,FALSE)='Resultat (1)'!$A$1,Pres_2022_T1!AF458,0),0)</f>
        <v>1634</v>
      </c>
      <c r="P458">
        <f ca="1">_xlfn.IFNA(IF(VLOOKUP(Pres_2022_T1!AK458,LiaisonPolitique!$A$2:$C$13,3,FALSE)='Resultat (1)'!$A$1,Pres_2022_T1!AM458,0),0)</f>
        <v>0</v>
      </c>
      <c r="W458">
        <f ca="1">_xlfn.IFNA(IF(VLOOKUP(Pres_2022_T1!AR458,LiaisonPolitique!$A$2:$C$13,3,FALSE)='Resultat (1)'!$A$1,Pres_2022_T1!AT458,0),0)</f>
        <v>0</v>
      </c>
      <c r="AD458">
        <f ca="1">_xlfn.IFNA(IF(VLOOKUP(Pres_2022_T1!AY458,LiaisonPolitique!$A$2:$C$13,3,FALSE)='Resultat (1)'!$A$1,Pres_2022_T1!BA458,0),0)</f>
        <v>0</v>
      </c>
      <c r="AK458">
        <f ca="1">_xlfn.IFNA(IF(VLOOKUP(Pres_2022_T1!BF458,LiaisonPolitique!$A$2:$C$13,3,FALSE)='Resultat (1)'!$A$1,Pres_2022_T1!BH458,0),0)</f>
        <v>0</v>
      </c>
      <c r="AR458">
        <f ca="1">_xlfn.IFNA(IF(VLOOKUP(Pres_2022_T1!BM458,LiaisonPolitique!$A$2:$C$13,3,FALSE)='Resultat (1)'!$A$1,Pres_2022_T1!BO458,0),0)</f>
        <v>12878</v>
      </c>
      <c r="AY458">
        <f ca="1">_xlfn.IFNA(IF(VLOOKUP(Pres_2022_T1!BT458,LiaisonPolitique!$A$2:$C$13,3,FALSE)='Resultat (1)'!$A$1,Pres_2022_T1!BV458,0),0)</f>
        <v>773</v>
      </c>
      <c r="BF458">
        <f ca="1">_xlfn.IFNA(IF(VLOOKUP(Pres_2022_T1!CA458,LiaisonPolitique!$A$2:$C$13,3,FALSE)='Resultat (1)'!$A$1,Pres_2022_T1!CC458,0),0)</f>
        <v>2978</v>
      </c>
      <c r="BM458">
        <f ca="1">_xlfn.IFNA(IF(VLOOKUP(Pres_2022_T1!CH458,LiaisonPolitique!$A$2:$C$13,3,FALSE)='Resultat (1)'!$A$1,Pres_2022_T1!CJ458,0),0)</f>
        <v>0</v>
      </c>
      <c r="BT458">
        <f ca="1">_xlfn.IFNA(IF(VLOOKUP(Pres_2022_T1!CO458,LiaisonPolitique!$A$2:$C$13,3,FALSE)='Resultat (1)'!$A$1,Pres_2022_T1!CQ458,0),0)</f>
        <v>558</v>
      </c>
      <c r="CA458">
        <f ca="1">_xlfn.IFNA(IF(VLOOKUP(Pres_2022_T1!CV458,LiaisonPolitique!$A$2:$C$13,3,FALSE)='Resultat (1)'!$A$1,Pres_2022_T1!CX458,0),0)</f>
        <v>0</v>
      </c>
      <c r="CH458">
        <f t="shared" ca="1" si="7"/>
        <v>19125</v>
      </c>
    </row>
    <row r="459" spans="1:86" x14ac:dyDescent="0.6">
      <c r="A459" t="str">
        <v>84_01</v>
      </c>
      <c r="B459">
        <f ca="1">_xlfn.IFNA(IF(VLOOKUP(Pres_2022_T1!W459,LiaisonPolitique!$A$2:$C$13,3,FALSE)='Resultat (1)'!$A$1,Pres_2022_T1!Y459,0),0)</f>
        <v>218</v>
      </c>
      <c r="I459">
        <f ca="1">_xlfn.IFNA(IF(VLOOKUP(Pres_2022_T1!AD459,LiaisonPolitique!$A$2:$C$13,3,FALSE)='Resultat (1)'!$A$1,Pres_2022_T1!AF459,0),0)</f>
        <v>1069</v>
      </c>
      <c r="P459">
        <f ca="1">_xlfn.IFNA(IF(VLOOKUP(Pres_2022_T1!AK459,LiaisonPolitique!$A$2:$C$13,3,FALSE)='Resultat (1)'!$A$1,Pres_2022_T1!AM459,0),0)</f>
        <v>0</v>
      </c>
      <c r="W459">
        <f ca="1">_xlfn.IFNA(IF(VLOOKUP(Pres_2022_T1!AR459,LiaisonPolitique!$A$2:$C$13,3,FALSE)='Resultat (1)'!$A$1,Pres_2022_T1!AT459,0),0)</f>
        <v>0</v>
      </c>
      <c r="AD459">
        <f ca="1">_xlfn.IFNA(IF(VLOOKUP(Pres_2022_T1!AY459,LiaisonPolitique!$A$2:$C$13,3,FALSE)='Resultat (1)'!$A$1,Pres_2022_T1!BA459,0),0)</f>
        <v>0</v>
      </c>
      <c r="AK459">
        <f ca="1">_xlfn.IFNA(IF(VLOOKUP(Pres_2022_T1!BF459,LiaisonPolitique!$A$2:$C$13,3,FALSE)='Resultat (1)'!$A$1,Pres_2022_T1!BH459,0),0)</f>
        <v>0</v>
      </c>
      <c r="AR459">
        <f ca="1">_xlfn.IFNA(IF(VLOOKUP(Pres_2022_T1!BM459,LiaisonPolitique!$A$2:$C$13,3,FALSE)='Resultat (1)'!$A$1,Pres_2022_T1!BO459,0),0)</f>
        <v>16824</v>
      </c>
      <c r="AY459">
        <f ca="1">_xlfn.IFNA(IF(VLOOKUP(Pres_2022_T1!BT459,LiaisonPolitique!$A$2:$C$13,3,FALSE)='Resultat (1)'!$A$1,Pres_2022_T1!BV459,0),0)</f>
        <v>710</v>
      </c>
      <c r="BF459">
        <f ca="1">_xlfn.IFNA(IF(VLOOKUP(Pres_2022_T1!CA459,LiaisonPolitique!$A$2:$C$13,3,FALSE)='Resultat (1)'!$A$1,Pres_2022_T1!CC459,0),0)</f>
        <v>2115</v>
      </c>
      <c r="BM459">
        <f ca="1">_xlfn.IFNA(IF(VLOOKUP(Pres_2022_T1!CH459,LiaisonPolitique!$A$2:$C$13,3,FALSE)='Resultat (1)'!$A$1,Pres_2022_T1!CJ459,0),0)</f>
        <v>0</v>
      </c>
      <c r="BT459">
        <f ca="1">_xlfn.IFNA(IF(VLOOKUP(Pres_2022_T1!CO459,LiaisonPolitique!$A$2:$C$13,3,FALSE)='Resultat (1)'!$A$1,Pres_2022_T1!CQ459,0),0)</f>
        <v>308</v>
      </c>
      <c r="CA459">
        <f ca="1">_xlfn.IFNA(IF(VLOOKUP(Pres_2022_T1!CV459,LiaisonPolitique!$A$2:$C$13,3,FALSE)='Resultat (1)'!$A$1,Pres_2022_T1!CX459,0),0)</f>
        <v>0</v>
      </c>
      <c r="CH459">
        <f t="shared" ca="1" si="7"/>
        <v>21244</v>
      </c>
    </row>
    <row r="460" spans="1:86" x14ac:dyDescent="0.6">
      <c r="A460" t="str">
        <v>84_02</v>
      </c>
      <c r="B460">
        <f ca="1">_xlfn.IFNA(IF(VLOOKUP(Pres_2022_T1!W460,LiaisonPolitique!$A$2:$C$13,3,FALSE)='Resultat (1)'!$A$1,Pres_2022_T1!Y460,0),0)</f>
        <v>230</v>
      </c>
      <c r="I460">
        <f ca="1">_xlfn.IFNA(IF(VLOOKUP(Pres_2022_T1!AD460,LiaisonPolitique!$A$2:$C$13,3,FALSE)='Resultat (1)'!$A$1,Pres_2022_T1!AF460,0),0)</f>
        <v>1248</v>
      </c>
      <c r="P460">
        <f ca="1">_xlfn.IFNA(IF(VLOOKUP(Pres_2022_T1!AK460,LiaisonPolitique!$A$2:$C$13,3,FALSE)='Resultat (1)'!$A$1,Pres_2022_T1!AM460,0),0)</f>
        <v>0</v>
      </c>
      <c r="W460">
        <f ca="1">_xlfn.IFNA(IF(VLOOKUP(Pres_2022_T1!AR460,LiaisonPolitique!$A$2:$C$13,3,FALSE)='Resultat (1)'!$A$1,Pres_2022_T1!AT460,0),0)</f>
        <v>0</v>
      </c>
      <c r="AD460">
        <f ca="1">_xlfn.IFNA(IF(VLOOKUP(Pres_2022_T1!AY460,LiaisonPolitique!$A$2:$C$13,3,FALSE)='Resultat (1)'!$A$1,Pres_2022_T1!BA460,0),0)</f>
        <v>0</v>
      </c>
      <c r="AK460">
        <f ca="1">_xlfn.IFNA(IF(VLOOKUP(Pres_2022_T1!BF460,LiaisonPolitique!$A$2:$C$13,3,FALSE)='Resultat (1)'!$A$1,Pres_2022_T1!BH460,0),0)</f>
        <v>0</v>
      </c>
      <c r="AR460">
        <f ca="1">_xlfn.IFNA(IF(VLOOKUP(Pres_2022_T1!BM460,LiaisonPolitique!$A$2:$C$13,3,FALSE)='Resultat (1)'!$A$1,Pres_2022_T1!BO460,0),0)</f>
        <v>11818</v>
      </c>
      <c r="AY460">
        <f ca="1">_xlfn.IFNA(IF(VLOOKUP(Pres_2022_T1!BT460,LiaisonPolitique!$A$2:$C$13,3,FALSE)='Resultat (1)'!$A$1,Pres_2022_T1!BV460,0),0)</f>
        <v>784</v>
      </c>
      <c r="BF460">
        <f ca="1">_xlfn.IFNA(IF(VLOOKUP(Pres_2022_T1!CA460,LiaisonPolitique!$A$2:$C$13,3,FALSE)='Resultat (1)'!$A$1,Pres_2022_T1!CC460,0),0)</f>
        <v>3054</v>
      </c>
      <c r="BM460">
        <f ca="1">_xlfn.IFNA(IF(VLOOKUP(Pres_2022_T1!CH460,LiaisonPolitique!$A$2:$C$13,3,FALSE)='Resultat (1)'!$A$1,Pres_2022_T1!CJ460,0),0)</f>
        <v>0</v>
      </c>
      <c r="BT460">
        <f ca="1">_xlfn.IFNA(IF(VLOOKUP(Pres_2022_T1!CO460,LiaisonPolitique!$A$2:$C$13,3,FALSE)='Resultat (1)'!$A$1,Pres_2022_T1!CQ460,0),0)</f>
        <v>411</v>
      </c>
      <c r="CA460">
        <f ca="1">_xlfn.IFNA(IF(VLOOKUP(Pres_2022_T1!CV460,LiaisonPolitique!$A$2:$C$13,3,FALSE)='Resultat (1)'!$A$1,Pres_2022_T1!CX460,0),0)</f>
        <v>0</v>
      </c>
      <c r="CH460">
        <f t="shared" ca="1" si="7"/>
        <v>17545</v>
      </c>
    </row>
    <row r="461" spans="1:86" x14ac:dyDescent="0.6">
      <c r="A461" t="str">
        <v>84_03</v>
      </c>
      <c r="B461">
        <f ca="1">_xlfn.IFNA(IF(VLOOKUP(Pres_2022_T1!W461,LiaisonPolitique!$A$2:$C$13,3,FALSE)='Resultat (1)'!$A$1,Pres_2022_T1!Y461,0),0)</f>
        <v>225</v>
      </c>
      <c r="I461">
        <f ca="1">_xlfn.IFNA(IF(VLOOKUP(Pres_2022_T1!AD461,LiaisonPolitique!$A$2:$C$13,3,FALSE)='Resultat (1)'!$A$1,Pres_2022_T1!AF461,0),0)</f>
        <v>1237</v>
      </c>
      <c r="P461">
        <f ca="1">_xlfn.IFNA(IF(VLOOKUP(Pres_2022_T1!AK461,LiaisonPolitique!$A$2:$C$13,3,FALSE)='Resultat (1)'!$A$1,Pres_2022_T1!AM461,0),0)</f>
        <v>0</v>
      </c>
      <c r="W461">
        <f ca="1">_xlfn.IFNA(IF(VLOOKUP(Pres_2022_T1!AR461,LiaisonPolitique!$A$2:$C$13,3,FALSE)='Resultat (1)'!$A$1,Pres_2022_T1!AT461,0),0)</f>
        <v>0</v>
      </c>
      <c r="AD461">
        <f ca="1">_xlfn.IFNA(IF(VLOOKUP(Pres_2022_T1!AY461,LiaisonPolitique!$A$2:$C$13,3,FALSE)='Resultat (1)'!$A$1,Pres_2022_T1!BA461,0),0)</f>
        <v>0</v>
      </c>
      <c r="AK461">
        <f ca="1">_xlfn.IFNA(IF(VLOOKUP(Pres_2022_T1!BF461,LiaisonPolitique!$A$2:$C$13,3,FALSE)='Resultat (1)'!$A$1,Pres_2022_T1!BH461,0),0)</f>
        <v>0</v>
      </c>
      <c r="AR461">
        <f ca="1">_xlfn.IFNA(IF(VLOOKUP(Pres_2022_T1!BM461,LiaisonPolitique!$A$2:$C$13,3,FALSE)='Resultat (1)'!$A$1,Pres_2022_T1!BO461,0),0)</f>
        <v>10478</v>
      </c>
      <c r="AY461">
        <f ca="1">_xlfn.IFNA(IF(VLOOKUP(Pres_2022_T1!BT461,LiaisonPolitique!$A$2:$C$13,3,FALSE)='Resultat (1)'!$A$1,Pres_2022_T1!BV461,0),0)</f>
        <v>643</v>
      </c>
      <c r="BF461">
        <f ca="1">_xlfn.IFNA(IF(VLOOKUP(Pres_2022_T1!CA461,LiaisonPolitique!$A$2:$C$13,3,FALSE)='Resultat (1)'!$A$1,Pres_2022_T1!CC461,0),0)</f>
        <v>2053</v>
      </c>
      <c r="BM461">
        <f ca="1">_xlfn.IFNA(IF(VLOOKUP(Pres_2022_T1!CH461,LiaisonPolitique!$A$2:$C$13,3,FALSE)='Resultat (1)'!$A$1,Pres_2022_T1!CJ461,0),0)</f>
        <v>0</v>
      </c>
      <c r="BT461">
        <f ca="1">_xlfn.IFNA(IF(VLOOKUP(Pres_2022_T1!CO461,LiaisonPolitique!$A$2:$C$13,3,FALSE)='Resultat (1)'!$A$1,Pres_2022_T1!CQ461,0),0)</f>
        <v>379</v>
      </c>
      <c r="CA461">
        <f ca="1">_xlfn.IFNA(IF(VLOOKUP(Pres_2022_T1!CV461,LiaisonPolitique!$A$2:$C$13,3,FALSE)='Resultat (1)'!$A$1,Pres_2022_T1!CX461,0),0)</f>
        <v>0</v>
      </c>
      <c r="CH461">
        <f t="shared" ca="1" si="7"/>
        <v>15015</v>
      </c>
    </row>
    <row r="462" spans="1:86" x14ac:dyDescent="0.6">
      <c r="A462" t="str">
        <v>84_04</v>
      </c>
      <c r="B462">
        <f ca="1">_xlfn.IFNA(IF(VLOOKUP(Pres_2022_T1!W462,LiaisonPolitique!$A$2:$C$13,3,FALSE)='Resultat (1)'!$A$1,Pres_2022_T1!Y462,0),0)</f>
        <v>274</v>
      </c>
      <c r="I462">
        <f ca="1">_xlfn.IFNA(IF(VLOOKUP(Pres_2022_T1!AD462,LiaisonPolitique!$A$2:$C$13,3,FALSE)='Resultat (1)'!$A$1,Pres_2022_T1!AF462,0),0)</f>
        <v>1408</v>
      </c>
      <c r="P462">
        <f ca="1">_xlfn.IFNA(IF(VLOOKUP(Pres_2022_T1!AK462,LiaisonPolitique!$A$2:$C$13,3,FALSE)='Resultat (1)'!$A$1,Pres_2022_T1!AM462,0),0)</f>
        <v>0</v>
      </c>
      <c r="W462">
        <f ca="1">_xlfn.IFNA(IF(VLOOKUP(Pres_2022_T1!AR462,LiaisonPolitique!$A$2:$C$13,3,FALSE)='Resultat (1)'!$A$1,Pres_2022_T1!AT462,0),0)</f>
        <v>0</v>
      </c>
      <c r="AD462">
        <f ca="1">_xlfn.IFNA(IF(VLOOKUP(Pres_2022_T1!AY462,LiaisonPolitique!$A$2:$C$13,3,FALSE)='Resultat (1)'!$A$1,Pres_2022_T1!BA462,0),0)</f>
        <v>0</v>
      </c>
      <c r="AK462">
        <f ca="1">_xlfn.IFNA(IF(VLOOKUP(Pres_2022_T1!BF462,LiaisonPolitique!$A$2:$C$13,3,FALSE)='Resultat (1)'!$A$1,Pres_2022_T1!BH462,0),0)</f>
        <v>0</v>
      </c>
      <c r="AR462">
        <f ca="1">_xlfn.IFNA(IF(VLOOKUP(Pres_2022_T1!BM462,LiaisonPolitique!$A$2:$C$13,3,FALSE)='Resultat (1)'!$A$1,Pres_2022_T1!BO462,0),0)</f>
        <v>11514</v>
      </c>
      <c r="AY462">
        <f ca="1">_xlfn.IFNA(IF(VLOOKUP(Pres_2022_T1!BT462,LiaisonPolitique!$A$2:$C$13,3,FALSE)='Resultat (1)'!$A$1,Pres_2022_T1!BV462,0),0)</f>
        <v>778</v>
      </c>
      <c r="BF462">
        <f ca="1">_xlfn.IFNA(IF(VLOOKUP(Pres_2022_T1!CA462,LiaisonPolitique!$A$2:$C$13,3,FALSE)='Resultat (1)'!$A$1,Pres_2022_T1!CC462,0),0)</f>
        <v>2196</v>
      </c>
      <c r="BM462">
        <f ca="1">_xlfn.IFNA(IF(VLOOKUP(Pres_2022_T1!CH462,LiaisonPolitique!$A$2:$C$13,3,FALSE)='Resultat (1)'!$A$1,Pres_2022_T1!CJ462,0),0)</f>
        <v>0</v>
      </c>
      <c r="BT462">
        <f ca="1">_xlfn.IFNA(IF(VLOOKUP(Pres_2022_T1!CO462,LiaisonPolitique!$A$2:$C$13,3,FALSE)='Resultat (1)'!$A$1,Pres_2022_T1!CQ462,0),0)</f>
        <v>449</v>
      </c>
      <c r="CA462">
        <f ca="1">_xlfn.IFNA(IF(VLOOKUP(Pres_2022_T1!CV462,LiaisonPolitique!$A$2:$C$13,3,FALSE)='Resultat (1)'!$A$1,Pres_2022_T1!CX462,0),0)</f>
        <v>0</v>
      </c>
      <c r="CH462">
        <f t="shared" ca="1" si="7"/>
        <v>16619</v>
      </c>
    </row>
    <row r="463" spans="1:86" x14ac:dyDescent="0.6">
      <c r="A463" t="str">
        <v>84_05</v>
      </c>
      <c r="B463">
        <f ca="1">_xlfn.IFNA(IF(VLOOKUP(Pres_2022_T1!W463,LiaisonPolitique!$A$2:$C$13,3,FALSE)='Resultat (1)'!$A$1,Pres_2022_T1!Y463,0),0)</f>
        <v>274</v>
      </c>
      <c r="I463">
        <f ca="1">_xlfn.IFNA(IF(VLOOKUP(Pres_2022_T1!AD463,LiaisonPolitique!$A$2:$C$13,3,FALSE)='Resultat (1)'!$A$1,Pres_2022_T1!AF463,0),0)</f>
        <v>1285</v>
      </c>
      <c r="P463">
        <f ca="1">_xlfn.IFNA(IF(VLOOKUP(Pres_2022_T1!AK463,LiaisonPolitique!$A$2:$C$13,3,FALSE)='Resultat (1)'!$A$1,Pres_2022_T1!AM463,0),0)</f>
        <v>0</v>
      </c>
      <c r="W463">
        <f ca="1">_xlfn.IFNA(IF(VLOOKUP(Pres_2022_T1!AR463,LiaisonPolitique!$A$2:$C$13,3,FALSE)='Resultat (1)'!$A$1,Pres_2022_T1!AT463,0),0)</f>
        <v>0</v>
      </c>
      <c r="AD463">
        <f ca="1">_xlfn.IFNA(IF(VLOOKUP(Pres_2022_T1!AY463,LiaisonPolitique!$A$2:$C$13,3,FALSE)='Resultat (1)'!$A$1,Pres_2022_T1!BA463,0),0)</f>
        <v>0</v>
      </c>
      <c r="AK463">
        <f ca="1">_xlfn.IFNA(IF(VLOOKUP(Pres_2022_T1!BF463,LiaisonPolitique!$A$2:$C$13,3,FALSE)='Resultat (1)'!$A$1,Pres_2022_T1!BH463,0),0)</f>
        <v>0</v>
      </c>
      <c r="AR463">
        <f ca="1">_xlfn.IFNA(IF(VLOOKUP(Pres_2022_T1!BM463,LiaisonPolitique!$A$2:$C$13,3,FALSE)='Resultat (1)'!$A$1,Pres_2022_T1!BO463,0),0)</f>
        <v>12415</v>
      </c>
      <c r="AY463">
        <f ca="1">_xlfn.IFNA(IF(VLOOKUP(Pres_2022_T1!BT463,LiaisonPolitique!$A$2:$C$13,3,FALSE)='Resultat (1)'!$A$1,Pres_2022_T1!BV463,0),0)</f>
        <v>854</v>
      </c>
      <c r="BF463">
        <f ca="1">_xlfn.IFNA(IF(VLOOKUP(Pres_2022_T1!CA463,LiaisonPolitique!$A$2:$C$13,3,FALSE)='Resultat (1)'!$A$1,Pres_2022_T1!CC463,0),0)</f>
        <v>2710</v>
      </c>
      <c r="BM463">
        <f ca="1">_xlfn.IFNA(IF(VLOOKUP(Pres_2022_T1!CH463,LiaisonPolitique!$A$2:$C$13,3,FALSE)='Resultat (1)'!$A$1,Pres_2022_T1!CJ463,0),0)</f>
        <v>0</v>
      </c>
      <c r="BT463">
        <f ca="1">_xlfn.IFNA(IF(VLOOKUP(Pres_2022_T1!CO463,LiaisonPolitique!$A$2:$C$13,3,FALSE)='Resultat (1)'!$A$1,Pres_2022_T1!CQ463,0),0)</f>
        <v>476</v>
      </c>
      <c r="CA463">
        <f ca="1">_xlfn.IFNA(IF(VLOOKUP(Pres_2022_T1!CV463,LiaisonPolitique!$A$2:$C$13,3,FALSE)='Resultat (1)'!$A$1,Pres_2022_T1!CX463,0),0)</f>
        <v>0</v>
      </c>
      <c r="CH463">
        <f t="shared" ca="1" si="7"/>
        <v>18014</v>
      </c>
    </row>
    <row r="464" spans="1:86" x14ac:dyDescent="0.6">
      <c r="A464" t="str">
        <v>85_01</v>
      </c>
      <c r="B464">
        <f ca="1">_xlfn.IFNA(IF(VLOOKUP(Pres_2022_T1!W464,LiaisonPolitique!$A$2:$C$13,3,FALSE)='Resultat (1)'!$A$1,Pres_2022_T1!Y464,0),0)</f>
        <v>579</v>
      </c>
      <c r="I464">
        <f ca="1">_xlfn.IFNA(IF(VLOOKUP(Pres_2022_T1!AD464,LiaisonPolitique!$A$2:$C$13,3,FALSE)='Resultat (1)'!$A$1,Pres_2022_T1!AF464,0),0)</f>
        <v>1722</v>
      </c>
      <c r="P464">
        <f ca="1">_xlfn.IFNA(IF(VLOOKUP(Pres_2022_T1!AK464,LiaisonPolitique!$A$2:$C$13,3,FALSE)='Resultat (1)'!$A$1,Pres_2022_T1!AM464,0),0)</f>
        <v>0</v>
      </c>
      <c r="W464">
        <f ca="1">_xlfn.IFNA(IF(VLOOKUP(Pres_2022_T1!AR464,LiaisonPolitique!$A$2:$C$13,3,FALSE)='Resultat (1)'!$A$1,Pres_2022_T1!AT464,0),0)</f>
        <v>0</v>
      </c>
      <c r="AD464">
        <f ca="1">_xlfn.IFNA(IF(VLOOKUP(Pres_2022_T1!AY464,LiaisonPolitique!$A$2:$C$13,3,FALSE)='Resultat (1)'!$A$1,Pres_2022_T1!BA464,0),0)</f>
        <v>0</v>
      </c>
      <c r="AK464">
        <f ca="1">_xlfn.IFNA(IF(VLOOKUP(Pres_2022_T1!BF464,LiaisonPolitique!$A$2:$C$13,3,FALSE)='Resultat (1)'!$A$1,Pres_2022_T1!BH464,0),0)</f>
        <v>0</v>
      </c>
      <c r="AR464">
        <f ca="1">_xlfn.IFNA(IF(VLOOKUP(Pres_2022_T1!BM464,LiaisonPolitique!$A$2:$C$13,3,FALSE)='Resultat (1)'!$A$1,Pres_2022_T1!BO464,0),0)</f>
        <v>13745</v>
      </c>
      <c r="AY464">
        <f ca="1">_xlfn.IFNA(IF(VLOOKUP(Pres_2022_T1!BT464,LiaisonPolitique!$A$2:$C$13,3,FALSE)='Resultat (1)'!$A$1,Pres_2022_T1!BV464,0),0)</f>
        <v>1628</v>
      </c>
      <c r="BF464">
        <f ca="1">_xlfn.IFNA(IF(VLOOKUP(Pres_2022_T1!CA464,LiaisonPolitique!$A$2:$C$13,3,FALSE)='Resultat (1)'!$A$1,Pres_2022_T1!CC464,0),0)</f>
        <v>4629</v>
      </c>
      <c r="BM464">
        <f ca="1">_xlfn.IFNA(IF(VLOOKUP(Pres_2022_T1!CH464,LiaisonPolitique!$A$2:$C$13,3,FALSE)='Resultat (1)'!$A$1,Pres_2022_T1!CJ464,0),0)</f>
        <v>0</v>
      </c>
      <c r="BT464">
        <f ca="1">_xlfn.IFNA(IF(VLOOKUP(Pres_2022_T1!CO464,LiaisonPolitique!$A$2:$C$13,3,FALSE)='Resultat (1)'!$A$1,Pres_2022_T1!CQ464,0),0)</f>
        <v>794</v>
      </c>
      <c r="CA464">
        <f ca="1">_xlfn.IFNA(IF(VLOOKUP(Pres_2022_T1!CV464,LiaisonPolitique!$A$2:$C$13,3,FALSE)='Resultat (1)'!$A$1,Pres_2022_T1!CX464,0),0)</f>
        <v>0</v>
      </c>
      <c r="CH464">
        <f t="shared" ca="1" si="7"/>
        <v>23097</v>
      </c>
    </row>
    <row r="465" spans="1:86" x14ac:dyDescent="0.6">
      <c r="A465" t="str">
        <v>85_02</v>
      </c>
      <c r="B465">
        <f ca="1">_xlfn.IFNA(IF(VLOOKUP(Pres_2022_T1!W465,LiaisonPolitique!$A$2:$C$13,3,FALSE)='Resultat (1)'!$A$1,Pres_2022_T1!Y465,0),0)</f>
        <v>539</v>
      </c>
      <c r="I465">
        <f ca="1">_xlfn.IFNA(IF(VLOOKUP(Pres_2022_T1!AD465,LiaisonPolitique!$A$2:$C$13,3,FALSE)='Resultat (1)'!$A$1,Pres_2022_T1!AF465,0),0)</f>
        <v>1824</v>
      </c>
      <c r="P465">
        <f ca="1">_xlfn.IFNA(IF(VLOOKUP(Pres_2022_T1!AK465,LiaisonPolitique!$A$2:$C$13,3,FALSE)='Resultat (1)'!$A$1,Pres_2022_T1!AM465,0),0)</f>
        <v>0</v>
      </c>
      <c r="W465">
        <f ca="1">_xlfn.IFNA(IF(VLOOKUP(Pres_2022_T1!AR465,LiaisonPolitique!$A$2:$C$13,3,FALSE)='Resultat (1)'!$A$1,Pres_2022_T1!AT465,0),0)</f>
        <v>0</v>
      </c>
      <c r="AD465">
        <f ca="1">_xlfn.IFNA(IF(VLOOKUP(Pres_2022_T1!AY465,LiaisonPolitique!$A$2:$C$13,3,FALSE)='Resultat (1)'!$A$1,Pres_2022_T1!BA465,0),0)</f>
        <v>0</v>
      </c>
      <c r="AK465">
        <f ca="1">_xlfn.IFNA(IF(VLOOKUP(Pres_2022_T1!BF465,LiaisonPolitique!$A$2:$C$13,3,FALSE)='Resultat (1)'!$A$1,Pres_2022_T1!BH465,0),0)</f>
        <v>0</v>
      </c>
      <c r="AR465">
        <f ca="1">_xlfn.IFNA(IF(VLOOKUP(Pres_2022_T1!BM465,LiaisonPolitique!$A$2:$C$13,3,FALSE)='Resultat (1)'!$A$1,Pres_2022_T1!BO465,0),0)</f>
        <v>13421</v>
      </c>
      <c r="AY465">
        <f ca="1">_xlfn.IFNA(IF(VLOOKUP(Pres_2022_T1!BT465,LiaisonPolitique!$A$2:$C$13,3,FALSE)='Resultat (1)'!$A$1,Pres_2022_T1!BV465,0),0)</f>
        <v>1646</v>
      </c>
      <c r="BF465">
        <f ca="1">_xlfn.IFNA(IF(VLOOKUP(Pres_2022_T1!CA465,LiaisonPolitique!$A$2:$C$13,3,FALSE)='Resultat (1)'!$A$1,Pres_2022_T1!CC465,0),0)</f>
        <v>4163</v>
      </c>
      <c r="BM465">
        <f ca="1">_xlfn.IFNA(IF(VLOOKUP(Pres_2022_T1!CH465,LiaisonPolitique!$A$2:$C$13,3,FALSE)='Resultat (1)'!$A$1,Pres_2022_T1!CJ465,0),0)</f>
        <v>0</v>
      </c>
      <c r="BT465">
        <f ca="1">_xlfn.IFNA(IF(VLOOKUP(Pres_2022_T1!CO465,LiaisonPolitique!$A$2:$C$13,3,FALSE)='Resultat (1)'!$A$1,Pres_2022_T1!CQ465,0),0)</f>
        <v>769</v>
      </c>
      <c r="CA465">
        <f ca="1">_xlfn.IFNA(IF(VLOOKUP(Pres_2022_T1!CV465,LiaisonPolitique!$A$2:$C$13,3,FALSE)='Resultat (1)'!$A$1,Pres_2022_T1!CX465,0),0)</f>
        <v>0</v>
      </c>
      <c r="CH465">
        <f t="shared" ca="1" si="7"/>
        <v>22362</v>
      </c>
    </row>
    <row r="466" spans="1:86" x14ac:dyDescent="0.6">
      <c r="A466" t="str">
        <v>85_03</v>
      </c>
      <c r="B466">
        <f ca="1">_xlfn.IFNA(IF(VLOOKUP(Pres_2022_T1!W466,LiaisonPolitique!$A$2:$C$13,3,FALSE)='Resultat (1)'!$A$1,Pres_2022_T1!Y466,0),0)</f>
        <v>570</v>
      </c>
      <c r="I466">
        <f ca="1">_xlfn.IFNA(IF(VLOOKUP(Pres_2022_T1!AD466,LiaisonPolitique!$A$2:$C$13,3,FALSE)='Resultat (1)'!$A$1,Pres_2022_T1!AF466,0),0)</f>
        <v>2072</v>
      </c>
      <c r="P466">
        <f ca="1">_xlfn.IFNA(IF(VLOOKUP(Pres_2022_T1!AK466,LiaisonPolitique!$A$2:$C$13,3,FALSE)='Resultat (1)'!$A$1,Pres_2022_T1!AM466,0),0)</f>
        <v>0</v>
      </c>
      <c r="W466">
        <f ca="1">_xlfn.IFNA(IF(VLOOKUP(Pres_2022_T1!AR466,LiaisonPolitique!$A$2:$C$13,3,FALSE)='Resultat (1)'!$A$1,Pres_2022_T1!AT466,0),0)</f>
        <v>0</v>
      </c>
      <c r="AD466">
        <f ca="1">_xlfn.IFNA(IF(VLOOKUP(Pres_2022_T1!AY466,LiaisonPolitique!$A$2:$C$13,3,FALSE)='Resultat (1)'!$A$1,Pres_2022_T1!BA466,0),0)</f>
        <v>0</v>
      </c>
      <c r="AK466">
        <f ca="1">_xlfn.IFNA(IF(VLOOKUP(Pres_2022_T1!BF466,LiaisonPolitique!$A$2:$C$13,3,FALSE)='Resultat (1)'!$A$1,Pres_2022_T1!BH466,0),0)</f>
        <v>0</v>
      </c>
      <c r="AR466">
        <f ca="1">_xlfn.IFNA(IF(VLOOKUP(Pres_2022_T1!BM466,LiaisonPolitique!$A$2:$C$13,3,FALSE)='Resultat (1)'!$A$1,Pres_2022_T1!BO466,0),0)</f>
        <v>13488</v>
      </c>
      <c r="AY466">
        <f ca="1">_xlfn.IFNA(IF(VLOOKUP(Pres_2022_T1!BT466,LiaisonPolitique!$A$2:$C$13,3,FALSE)='Resultat (1)'!$A$1,Pres_2022_T1!BV466,0),0)</f>
        <v>1371</v>
      </c>
      <c r="BF466">
        <f ca="1">_xlfn.IFNA(IF(VLOOKUP(Pres_2022_T1!CA466,LiaisonPolitique!$A$2:$C$13,3,FALSE)='Resultat (1)'!$A$1,Pres_2022_T1!CC466,0),0)</f>
        <v>4533</v>
      </c>
      <c r="BM466">
        <f ca="1">_xlfn.IFNA(IF(VLOOKUP(Pres_2022_T1!CH466,LiaisonPolitique!$A$2:$C$13,3,FALSE)='Resultat (1)'!$A$1,Pres_2022_T1!CJ466,0),0)</f>
        <v>0</v>
      </c>
      <c r="BT466">
        <f ca="1">_xlfn.IFNA(IF(VLOOKUP(Pres_2022_T1!CO466,LiaisonPolitique!$A$2:$C$13,3,FALSE)='Resultat (1)'!$A$1,Pres_2022_T1!CQ466,0),0)</f>
        <v>697</v>
      </c>
      <c r="CA466">
        <f ca="1">_xlfn.IFNA(IF(VLOOKUP(Pres_2022_T1!CV466,LiaisonPolitique!$A$2:$C$13,3,FALSE)='Resultat (1)'!$A$1,Pres_2022_T1!CX466,0),0)</f>
        <v>0</v>
      </c>
      <c r="CH466">
        <f t="shared" ca="1" si="7"/>
        <v>22731</v>
      </c>
    </row>
    <row r="467" spans="1:86" x14ac:dyDescent="0.6">
      <c r="A467" t="str">
        <v>85_04</v>
      </c>
      <c r="B467">
        <f ca="1">_xlfn.IFNA(IF(VLOOKUP(Pres_2022_T1!W467,LiaisonPolitique!$A$2:$C$13,3,FALSE)='Resultat (1)'!$A$1,Pres_2022_T1!Y467,0),0)</f>
        <v>547</v>
      </c>
      <c r="I467">
        <f ca="1">_xlfn.IFNA(IF(VLOOKUP(Pres_2022_T1!AD467,LiaisonPolitique!$A$2:$C$13,3,FALSE)='Resultat (1)'!$A$1,Pres_2022_T1!AF467,0),0)</f>
        <v>1212</v>
      </c>
      <c r="P467">
        <f ca="1">_xlfn.IFNA(IF(VLOOKUP(Pres_2022_T1!AK467,LiaisonPolitique!$A$2:$C$13,3,FALSE)='Resultat (1)'!$A$1,Pres_2022_T1!AM467,0),0)</f>
        <v>0</v>
      </c>
      <c r="W467">
        <f ca="1">_xlfn.IFNA(IF(VLOOKUP(Pres_2022_T1!AR467,LiaisonPolitique!$A$2:$C$13,3,FALSE)='Resultat (1)'!$A$1,Pres_2022_T1!AT467,0),0)</f>
        <v>0</v>
      </c>
      <c r="AD467">
        <f ca="1">_xlfn.IFNA(IF(VLOOKUP(Pres_2022_T1!AY467,LiaisonPolitique!$A$2:$C$13,3,FALSE)='Resultat (1)'!$A$1,Pres_2022_T1!BA467,0),0)</f>
        <v>0</v>
      </c>
      <c r="AK467">
        <f ca="1">_xlfn.IFNA(IF(VLOOKUP(Pres_2022_T1!BF467,LiaisonPolitique!$A$2:$C$13,3,FALSE)='Resultat (1)'!$A$1,Pres_2022_T1!BH467,0),0)</f>
        <v>0</v>
      </c>
      <c r="AR467">
        <f ca="1">_xlfn.IFNA(IF(VLOOKUP(Pres_2022_T1!BM467,LiaisonPolitique!$A$2:$C$13,3,FALSE)='Resultat (1)'!$A$1,Pres_2022_T1!BO467,0),0)</f>
        <v>10506</v>
      </c>
      <c r="AY467">
        <f ca="1">_xlfn.IFNA(IF(VLOOKUP(Pres_2022_T1!BT467,LiaisonPolitique!$A$2:$C$13,3,FALSE)='Resultat (1)'!$A$1,Pres_2022_T1!BV467,0),0)</f>
        <v>1431</v>
      </c>
      <c r="BF467">
        <f ca="1">_xlfn.IFNA(IF(VLOOKUP(Pres_2022_T1!CA467,LiaisonPolitique!$A$2:$C$13,3,FALSE)='Resultat (1)'!$A$1,Pres_2022_T1!CC467,0),0)</f>
        <v>4083</v>
      </c>
      <c r="BM467">
        <f ca="1">_xlfn.IFNA(IF(VLOOKUP(Pres_2022_T1!CH467,LiaisonPolitique!$A$2:$C$13,3,FALSE)='Resultat (1)'!$A$1,Pres_2022_T1!CJ467,0),0)</f>
        <v>0</v>
      </c>
      <c r="BT467">
        <f ca="1">_xlfn.IFNA(IF(VLOOKUP(Pres_2022_T1!CO467,LiaisonPolitique!$A$2:$C$13,3,FALSE)='Resultat (1)'!$A$1,Pres_2022_T1!CQ467,0),0)</f>
        <v>789</v>
      </c>
      <c r="CA467">
        <f ca="1">_xlfn.IFNA(IF(VLOOKUP(Pres_2022_T1!CV467,LiaisonPolitique!$A$2:$C$13,3,FALSE)='Resultat (1)'!$A$1,Pres_2022_T1!CX467,0),0)</f>
        <v>0</v>
      </c>
      <c r="CH467">
        <f t="shared" ca="1" si="7"/>
        <v>18568</v>
      </c>
    </row>
    <row r="468" spans="1:86" x14ac:dyDescent="0.6">
      <c r="A468" t="str">
        <v>85_05</v>
      </c>
      <c r="B468">
        <f ca="1">_xlfn.IFNA(IF(VLOOKUP(Pres_2022_T1!W468,LiaisonPolitique!$A$2:$C$13,3,FALSE)='Resultat (1)'!$A$1,Pres_2022_T1!Y468,0),0)</f>
        <v>412</v>
      </c>
      <c r="I468">
        <f ca="1">_xlfn.IFNA(IF(VLOOKUP(Pres_2022_T1!AD468,LiaisonPolitique!$A$2:$C$13,3,FALSE)='Resultat (1)'!$A$1,Pres_2022_T1!AF468,0),0)</f>
        <v>1323</v>
      </c>
      <c r="P468">
        <f ca="1">_xlfn.IFNA(IF(VLOOKUP(Pres_2022_T1!AK468,LiaisonPolitique!$A$2:$C$13,3,FALSE)='Resultat (1)'!$A$1,Pres_2022_T1!AM468,0),0)</f>
        <v>0</v>
      </c>
      <c r="W468">
        <f ca="1">_xlfn.IFNA(IF(VLOOKUP(Pres_2022_T1!AR468,LiaisonPolitique!$A$2:$C$13,3,FALSE)='Resultat (1)'!$A$1,Pres_2022_T1!AT468,0),0)</f>
        <v>0</v>
      </c>
      <c r="AD468">
        <f ca="1">_xlfn.IFNA(IF(VLOOKUP(Pres_2022_T1!AY468,LiaisonPolitique!$A$2:$C$13,3,FALSE)='Resultat (1)'!$A$1,Pres_2022_T1!BA468,0),0)</f>
        <v>0</v>
      </c>
      <c r="AK468">
        <f ca="1">_xlfn.IFNA(IF(VLOOKUP(Pres_2022_T1!BF468,LiaisonPolitique!$A$2:$C$13,3,FALSE)='Resultat (1)'!$A$1,Pres_2022_T1!BH468,0),0)</f>
        <v>0</v>
      </c>
      <c r="AR468">
        <f ca="1">_xlfn.IFNA(IF(VLOOKUP(Pres_2022_T1!BM468,LiaisonPolitique!$A$2:$C$13,3,FALSE)='Resultat (1)'!$A$1,Pres_2022_T1!BO468,0),0)</f>
        <v>9364</v>
      </c>
      <c r="AY468">
        <f ca="1">_xlfn.IFNA(IF(VLOOKUP(Pres_2022_T1!BT468,LiaisonPolitique!$A$2:$C$13,3,FALSE)='Resultat (1)'!$A$1,Pres_2022_T1!BV468,0),0)</f>
        <v>1168</v>
      </c>
      <c r="BF468">
        <f ca="1">_xlfn.IFNA(IF(VLOOKUP(Pres_2022_T1!CA468,LiaisonPolitique!$A$2:$C$13,3,FALSE)='Resultat (1)'!$A$1,Pres_2022_T1!CC468,0),0)</f>
        <v>2345</v>
      </c>
      <c r="BM468">
        <f ca="1">_xlfn.IFNA(IF(VLOOKUP(Pres_2022_T1!CH468,LiaisonPolitique!$A$2:$C$13,3,FALSE)='Resultat (1)'!$A$1,Pres_2022_T1!CJ468,0),0)</f>
        <v>0</v>
      </c>
      <c r="BT468">
        <f ca="1">_xlfn.IFNA(IF(VLOOKUP(Pres_2022_T1!CO468,LiaisonPolitique!$A$2:$C$13,3,FALSE)='Resultat (1)'!$A$1,Pres_2022_T1!CQ468,0),0)</f>
        <v>572</v>
      </c>
      <c r="CA468">
        <f ca="1">_xlfn.IFNA(IF(VLOOKUP(Pres_2022_T1!CV468,LiaisonPolitique!$A$2:$C$13,3,FALSE)='Resultat (1)'!$A$1,Pres_2022_T1!CX468,0),0)</f>
        <v>0</v>
      </c>
      <c r="CH468">
        <f t="shared" ca="1" si="7"/>
        <v>15184</v>
      </c>
    </row>
    <row r="469" spans="1:86" x14ac:dyDescent="0.6">
      <c r="A469" t="str">
        <v>86_01</v>
      </c>
      <c r="B469">
        <f ca="1">_xlfn.IFNA(IF(VLOOKUP(Pres_2022_T1!W469,LiaisonPolitique!$A$2:$C$13,3,FALSE)='Resultat (1)'!$A$1,Pres_2022_T1!Y469,0),0)</f>
        <v>396</v>
      </c>
      <c r="I469">
        <f ca="1">_xlfn.IFNA(IF(VLOOKUP(Pres_2022_T1!AD469,LiaisonPolitique!$A$2:$C$13,3,FALSE)='Resultat (1)'!$A$1,Pres_2022_T1!AF469,0),0)</f>
        <v>1703</v>
      </c>
      <c r="P469">
        <f ca="1">_xlfn.IFNA(IF(VLOOKUP(Pres_2022_T1!AK469,LiaisonPolitique!$A$2:$C$13,3,FALSE)='Resultat (1)'!$A$1,Pres_2022_T1!AM469,0),0)</f>
        <v>0</v>
      </c>
      <c r="W469">
        <f ca="1">_xlfn.IFNA(IF(VLOOKUP(Pres_2022_T1!AR469,LiaisonPolitique!$A$2:$C$13,3,FALSE)='Resultat (1)'!$A$1,Pres_2022_T1!AT469,0),0)</f>
        <v>0</v>
      </c>
      <c r="AD469">
        <f ca="1">_xlfn.IFNA(IF(VLOOKUP(Pres_2022_T1!AY469,LiaisonPolitique!$A$2:$C$13,3,FALSE)='Resultat (1)'!$A$1,Pres_2022_T1!BA469,0),0)</f>
        <v>0</v>
      </c>
      <c r="AK469">
        <f ca="1">_xlfn.IFNA(IF(VLOOKUP(Pres_2022_T1!BF469,LiaisonPolitique!$A$2:$C$13,3,FALSE)='Resultat (1)'!$A$1,Pres_2022_T1!BH469,0),0)</f>
        <v>0</v>
      </c>
      <c r="AR469">
        <f ca="1">_xlfn.IFNA(IF(VLOOKUP(Pres_2022_T1!BM469,LiaisonPolitique!$A$2:$C$13,3,FALSE)='Resultat (1)'!$A$1,Pres_2022_T1!BO469,0),0)</f>
        <v>14570</v>
      </c>
      <c r="AY469">
        <f ca="1">_xlfn.IFNA(IF(VLOOKUP(Pres_2022_T1!BT469,LiaisonPolitique!$A$2:$C$13,3,FALSE)='Resultat (1)'!$A$1,Pres_2022_T1!BV469,0),0)</f>
        <v>1377</v>
      </c>
      <c r="BF469">
        <f ca="1">_xlfn.IFNA(IF(VLOOKUP(Pres_2022_T1!CA469,LiaisonPolitique!$A$2:$C$13,3,FALSE)='Resultat (1)'!$A$1,Pres_2022_T1!CC469,0),0)</f>
        <v>3196</v>
      </c>
      <c r="BM469">
        <f ca="1">_xlfn.IFNA(IF(VLOOKUP(Pres_2022_T1!CH469,LiaisonPolitique!$A$2:$C$13,3,FALSE)='Resultat (1)'!$A$1,Pres_2022_T1!CJ469,0),0)</f>
        <v>0</v>
      </c>
      <c r="BT469">
        <f ca="1">_xlfn.IFNA(IF(VLOOKUP(Pres_2022_T1!CO469,LiaisonPolitique!$A$2:$C$13,3,FALSE)='Resultat (1)'!$A$1,Pres_2022_T1!CQ469,0),0)</f>
        <v>627</v>
      </c>
      <c r="CA469">
        <f ca="1">_xlfn.IFNA(IF(VLOOKUP(Pres_2022_T1!CV469,LiaisonPolitique!$A$2:$C$13,3,FALSE)='Resultat (1)'!$A$1,Pres_2022_T1!CX469,0),0)</f>
        <v>0</v>
      </c>
      <c r="CH469">
        <f t="shared" ca="1" si="7"/>
        <v>21869</v>
      </c>
    </row>
    <row r="470" spans="1:86" x14ac:dyDescent="0.6">
      <c r="A470" t="str">
        <v>86_02</v>
      </c>
      <c r="B470">
        <f ca="1">_xlfn.IFNA(IF(VLOOKUP(Pres_2022_T1!W470,LiaisonPolitique!$A$2:$C$13,3,FALSE)='Resultat (1)'!$A$1,Pres_2022_T1!Y470,0),0)</f>
        <v>366</v>
      </c>
      <c r="I470">
        <f ca="1">_xlfn.IFNA(IF(VLOOKUP(Pres_2022_T1!AD470,LiaisonPolitique!$A$2:$C$13,3,FALSE)='Resultat (1)'!$A$1,Pres_2022_T1!AF470,0),0)</f>
        <v>1518</v>
      </c>
      <c r="P470">
        <f ca="1">_xlfn.IFNA(IF(VLOOKUP(Pres_2022_T1!AK470,LiaisonPolitique!$A$2:$C$13,3,FALSE)='Resultat (1)'!$A$1,Pres_2022_T1!AM470,0),0)</f>
        <v>0</v>
      </c>
      <c r="W470">
        <f ca="1">_xlfn.IFNA(IF(VLOOKUP(Pres_2022_T1!AR470,LiaisonPolitique!$A$2:$C$13,3,FALSE)='Resultat (1)'!$A$1,Pres_2022_T1!AT470,0),0)</f>
        <v>0</v>
      </c>
      <c r="AD470">
        <f ca="1">_xlfn.IFNA(IF(VLOOKUP(Pres_2022_T1!AY470,LiaisonPolitique!$A$2:$C$13,3,FALSE)='Resultat (1)'!$A$1,Pres_2022_T1!BA470,0),0)</f>
        <v>0</v>
      </c>
      <c r="AK470">
        <f ca="1">_xlfn.IFNA(IF(VLOOKUP(Pres_2022_T1!BF470,LiaisonPolitique!$A$2:$C$13,3,FALSE)='Resultat (1)'!$A$1,Pres_2022_T1!BH470,0),0)</f>
        <v>0</v>
      </c>
      <c r="AR470">
        <f ca="1">_xlfn.IFNA(IF(VLOOKUP(Pres_2022_T1!BM470,LiaisonPolitique!$A$2:$C$13,3,FALSE)='Resultat (1)'!$A$1,Pres_2022_T1!BO470,0),0)</f>
        <v>15527</v>
      </c>
      <c r="AY470">
        <f ca="1">_xlfn.IFNA(IF(VLOOKUP(Pres_2022_T1!BT470,LiaisonPolitique!$A$2:$C$13,3,FALSE)='Resultat (1)'!$A$1,Pres_2022_T1!BV470,0),0)</f>
        <v>1405</v>
      </c>
      <c r="BF470">
        <f ca="1">_xlfn.IFNA(IF(VLOOKUP(Pres_2022_T1!CA470,LiaisonPolitique!$A$2:$C$13,3,FALSE)='Resultat (1)'!$A$1,Pres_2022_T1!CC470,0),0)</f>
        <v>3924</v>
      </c>
      <c r="BM470">
        <f ca="1">_xlfn.IFNA(IF(VLOOKUP(Pres_2022_T1!CH470,LiaisonPolitique!$A$2:$C$13,3,FALSE)='Resultat (1)'!$A$1,Pres_2022_T1!CJ470,0),0)</f>
        <v>0</v>
      </c>
      <c r="BT470">
        <f ca="1">_xlfn.IFNA(IF(VLOOKUP(Pres_2022_T1!CO470,LiaisonPolitique!$A$2:$C$13,3,FALSE)='Resultat (1)'!$A$1,Pres_2022_T1!CQ470,0),0)</f>
        <v>583</v>
      </c>
      <c r="CA470">
        <f ca="1">_xlfn.IFNA(IF(VLOOKUP(Pres_2022_T1!CV470,LiaisonPolitique!$A$2:$C$13,3,FALSE)='Resultat (1)'!$A$1,Pres_2022_T1!CX470,0),0)</f>
        <v>0</v>
      </c>
      <c r="CH470">
        <f t="shared" ca="1" si="7"/>
        <v>23323</v>
      </c>
    </row>
    <row r="471" spans="1:86" x14ac:dyDescent="0.6">
      <c r="A471" t="str">
        <v>86_03</v>
      </c>
      <c r="B471">
        <f ca="1">_xlfn.IFNA(IF(VLOOKUP(Pres_2022_T1!W471,LiaisonPolitique!$A$2:$C$13,3,FALSE)='Resultat (1)'!$A$1,Pres_2022_T1!Y471,0),0)</f>
        <v>533</v>
      </c>
      <c r="I471">
        <f ca="1">_xlfn.IFNA(IF(VLOOKUP(Pres_2022_T1!AD471,LiaisonPolitique!$A$2:$C$13,3,FALSE)='Resultat (1)'!$A$1,Pres_2022_T1!AF471,0),0)</f>
        <v>1711</v>
      </c>
      <c r="P471">
        <f ca="1">_xlfn.IFNA(IF(VLOOKUP(Pres_2022_T1!AK471,LiaisonPolitique!$A$2:$C$13,3,FALSE)='Resultat (1)'!$A$1,Pres_2022_T1!AM471,0),0)</f>
        <v>0</v>
      </c>
      <c r="W471">
        <f ca="1">_xlfn.IFNA(IF(VLOOKUP(Pres_2022_T1!AR471,LiaisonPolitique!$A$2:$C$13,3,FALSE)='Resultat (1)'!$A$1,Pres_2022_T1!AT471,0),0)</f>
        <v>0</v>
      </c>
      <c r="AD471">
        <f ca="1">_xlfn.IFNA(IF(VLOOKUP(Pres_2022_T1!AY471,LiaisonPolitique!$A$2:$C$13,3,FALSE)='Resultat (1)'!$A$1,Pres_2022_T1!BA471,0),0)</f>
        <v>0</v>
      </c>
      <c r="AK471">
        <f ca="1">_xlfn.IFNA(IF(VLOOKUP(Pres_2022_T1!BF471,LiaisonPolitique!$A$2:$C$13,3,FALSE)='Resultat (1)'!$A$1,Pres_2022_T1!BH471,0),0)</f>
        <v>0</v>
      </c>
      <c r="AR471">
        <f ca="1">_xlfn.IFNA(IF(VLOOKUP(Pres_2022_T1!BM471,LiaisonPolitique!$A$2:$C$13,3,FALSE)='Resultat (1)'!$A$1,Pres_2022_T1!BO471,0),0)</f>
        <v>9721</v>
      </c>
      <c r="AY471">
        <f ca="1">_xlfn.IFNA(IF(VLOOKUP(Pres_2022_T1!BT471,LiaisonPolitique!$A$2:$C$13,3,FALSE)='Resultat (1)'!$A$1,Pres_2022_T1!BV471,0),0)</f>
        <v>986</v>
      </c>
      <c r="BF471">
        <f ca="1">_xlfn.IFNA(IF(VLOOKUP(Pres_2022_T1!CA471,LiaisonPolitique!$A$2:$C$13,3,FALSE)='Resultat (1)'!$A$1,Pres_2022_T1!CC471,0),0)</f>
        <v>1860</v>
      </c>
      <c r="BM471">
        <f ca="1">_xlfn.IFNA(IF(VLOOKUP(Pres_2022_T1!CH471,LiaisonPolitique!$A$2:$C$13,3,FALSE)='Resultat (1)'!$A$1,Pres_2022_T1!CJ471,0),0)</f>
        <v>0</v>
      </c>
      <c r="BT471">
        <f ca="1">_xlfn.IFNA(IF(VLOOKUP(Pres_2022_T1!CO471,LiaisonPolitique!$A$2:$C$13,3,FALSE)='Resultat (1)'!$A$1,Pres_2022_T1!CQ471,0),0)</f>
        <v>635</v>
      </c>
      <c r="CA471">
        <f ca="1">_xlfn.IFNA(IF(VLOOKUP(Pres_2022_T1!CV471,LiaisonPolitique!$A$2:$C$13,3,FALSE)='Resultat (1)'!$A$1,Pres_2022_T1!CX471,0),0)</f>
        <v>0</v>
      </c>
      <c r="CH471">
        <f t="shared" ca="1" si="7"/>
        <v>15446</v>
      </c>
    </row>
    <row r="472" spans="1:86" x14ac:dyDescent="0.6">
      <c r="A472" t="str">
        <v>86_04</v>
      </c>
      <c r="B472">
        <f ca="1">_xlfn.IFNA(IF(VLOOKUP(Pres_2022_T1!W472,LiaisonPolitique!$A$2:$C$13,3,FALSE)='Resultat (1)'!$A$1,Pres_2022_T1!Y472,0),0)</f>
        <v>420</v>
      </c>
      <c r="I472">
        <f ca="1">_xlfn.IFNA(IF(VLOOKUP(Pres_2022_T1!AD472,LiaisonPolitique!$A$2:$C$13,3,FALSE)='Resultat (1)'!$A$1,Pres_2022_T1!AF472,0),0)</f>
        <v>1480</v>
      </c>
      <c r="P472">
        <f ca="1">_xlfn.IFNA(IF(VLOOKUP(Pres_2022_T1!AK472,LiaisonPolitique!$A$2:$C$13,3,FALSE)='Resultat (1)'!$A$1,Pres_2022_T1!AM472,0),0)</f>
        <v>0</v>
      </c>
      <c r="W472">
        <f ca="1">_xlfn.IFNA(IF(VLOOKUP(Pres_2022_T1!AR472,LiaisonPolitique!$A$2:$C$13,3,FALSE)='Resultat (1)'!$A$1,Pres_2022_T1!AT472,0),0)</f>
        <v>0</v>
      </c>
      <c r="AD472">
        <f ca="1">_xlfn.IFNA(IF(VLOOKUP(Pres_2022_T1!AY472,LiaisonPolitique!$A$2:$C$13,3,FALSE)='Resultat (1)'!$A$1,Pres_2022_T1!BA472,0),0)</f>
        <v>0</v>
      </c>
      <c r="AK472">
        <f ca="1">_xlfn.IFNA(IF(VLOOKUP(Pres_2022_T1!BF472,LiaisonPolitique!$A$2:$C$13,3,FALSE)='Resultat (1)'!$A$1,Pres_2022_T1!BH472,0),0)</f>
        <v>0</v>
      </c>
      <c r="AR472">
        <f ca="1">_xlfn.IFNA(IF(VLOOKUP(Pres_2022_T1!BM472,LiaisonPolitique!$A$2:$C$13,3,FALSE)='Resultat (1)'!$A$1,Pres_2022_T1!BO472,0),0)</f>
        <v>9344</v>
      </c>
      <c r="AY472">
        <f ca="1">_xlfn.IFNA(IF(VLOOKUP(Pres_2022_T1!BT472,LiaisonPolitique!$A$2:$C$13,3,FALSE)='Resultat (1)'!$A$1,Pres_2022_T1!BV472,0),0)</f>
        <v>774</v>
      </c>
      <c r="BF472">
        <f ca="1">_xlfn.IFNA(IF(VLOOKUP(Pres_2022_T1!CA472,LiaisonPolitique!$A$2:$C$13,3,FALSE)='Resultat (1)'!$A$1,Pres_2022_T1!CC472,0),0)</f>
        <v>1747</v>
      </c>
      <c r="BM472">
        <f ca="1">_xlfn.IFNA(IF(VLOOKUP(Pres_2022_T1!CH472,LiaisonPolitique!$A$2:$C$13,3,FALSE)='Resultat (1)'!$A$1,Pres_2022_T1!CJ472,0),0)</f>
        <v>0</v>
      </c>
      <c r="BT472">
        <f ca="1">_xlfn.IFNA(IF(VLOOKUP(Pres_2022_T1!CO472,LiaisonPolitique!$A$2:$C$13,3,FALSE)='Resultat (1)'!$A$1,Pres_2022_T1!CQ472,0),0)</f>
        <v>470</v>
      </c>
      <c r="CA472">
        <f ca="1">_xlfn.IFNA(IF(VLOOKUP(Pres_2022_T1!CV472,LiaisonPolitique!$A$2:$C$13,3,FALSE)='Resultat (1)'!$A$1,Pres_2022_T1!CX472,0),0)</f>
        <v>0</v>
      </c>
      <c r="CH472">
        <f t="shared" ca="1" si="7"/>
        <v>14235</v>
      </c>
    </row>
    <row r="473" spans="1:86" x14ac:dyDescent="0.6">
      <c r="A473" t="str">
        <v>87_01</v>
      </c>
      <c r="B473">
        <f ca="1">_xlfn.IFNA(IF(VLOOKUP(Pres_2022_T1!W473,LiaisonPolitique!$A$2:$C$13,3,FALSE)='Resultat (1)'!$A$1,Pres_2022_T1!Y473,0),0)</f>
        <v>438</v>
      </c>
      <c r="I473">
        <f ca="1">_xlfn.IFNA(IF(VLOOKUP(Pres_2022_T1!AD473,LiaisonPolitique!$A$2:$C$13,3,FALSE)='Resultat (1)'!$A$1,Pres_2022_T1!AF473,0),0)</f>
        <v>2608</v>
      </c>
      <c r="P473">
        <f ca="1">_xlfn.IFNA(IF(VLOOKUP(Pres_2022_T1!AK473,LiaisonPolitique!$A$2:$C$13,3,FALSE)='Resultat (1)'!$A$1,Pres_2022_T1!AM473,0),0)</f>
        <v>0</v>
      </c>
      <c r="W473">
        <f ca="1">_xlfn.IFNA(IF(VLOOKUP(Pres_2022_T1!AR473,LiaisonPolitique!$A$2:$C$13,3,FALSE)='Resultat (1)'!$A$1,Pres_2022_T1!AT473,0),0)</f>
        <v>0</v>
      </c>
      <c r="AD473">
        <f ca="1">_xlfn.IFNA(IF(VLOOKUP(Pres_2022_T1!AY473,LiaisonPolitique!$A$2:$C$13,3,FALSE)='Resultat (1)'!$A$1,Pres_2022_T1!BA473,0),0)</f>
        <v>0</v>
      </c>
      <c r="AK473">
        <f ca="1">_xlfn.IFNA(IF(VLOOKUP(Pres_2022_T1!BF473,LiaisonPolitique!$A$2:$C$13,3,FALSE)='Resultat (1)'!$A$1,Pres_2022_T1!BH473,0),0)</f>
        <v>0</v>
      </c>
      <c r="AR473">
        <f ca="1">_xlfn.IFNA(IF(VLOOKUP(Pres_2022_T1!BM473,LiaisonPolitique!$A$2:$C$13,3,FALSE)='Resultat (1)'!$A$1,Pres_2022_T1!BO473,0),0)</f>
        <v>14930</v>
      </c>
      <c r="AY473">
        <f ca="1">_xlfn.IFNA(IF(VLOOKUP(Pres_2022_T1!BT473,LiaisonPolitique!$A$2:$C$13,3,FALSE)='Resultat (1)'!$A$1,Pres_2022_T1!BV473,0),0)</f>
        <v>1880</v>
      </c>
      <c r="BF473">
        <f ca="1">_xlfn.IFNA(IF(VLOOKUP(Pres_2022_T1!CA473,LiaisonPolitique!$A$2:$C$13,3,FALSE)='Resultat (1)'!$A$1,Pres_2022_T1!CC473,0),0)</f>
        <v>2499</v>
      </c>
      <c r="BM473">
        <f ca="1">_xlfn.IFNA(IF(VLOOKUP(Pres_2022_T1!CH473,LiaisonPolitique!$A$2:$C$13,3,FALSE)='Resultat (1)'!$A$1,Pres_2022_T1!CJ473,0),0)</f>
        <v>0</v>
      </c>
      <c r="BT473">
        <f ca="1">_xlfn.IFNA(IF(VLOOKUP(Pres_2022_T1!CO473,LiaisonPolitique!$A$2:$C$13,3,FALSE)='Resultat (1)'!$A$1,Pres_2022_T1!CQ473,0),0)</f>
        <v>559</v>
      </c>
      <c r="CA473">
        <f ca="1">_xlfn.IFNA(IF(VLOOKUP(Pres_2022_T1!CV473,LiaisonPolitique!$A$2:$C$13,3,FALSE)='Resultat (1)'!$A$1,Pres_2022_T1!CX473,0),0)</f>
        <v>0</v>
      </c>
      <c r="CH473">
        <f t="shared" ca="1" si="7"/>
        <v>22914</v>
      </c>
    </row>
    <row r="474" spans="1:86" x14ac:dyDescent="0.6">
      <c r="A474" t="str">
        <v>87_02</v>
      </c>
      <c r="B474">
        <f ca="1">_xlfn.IFNA(IF(VLOOKUP(Pres_2022_T1!W474,LiaisonPolitique!$A$2:$C$13,3,FALSE)='Resultat (1)'!$A$1,Pres_2022_T1!Y474,0),0)</f>
        <v>531</v>
      </c>
      <c r="I474">
        <f ca="1">_xlfn.IFNA(IF(VLOOKUP(Pres_2022_T1!AD474,LiaisonPolitique!$A$2:$C$13,3,FALSE)='Resultat (1)'!$A$1,Pres_2022_T1!AF474,0),0)</f>
        <v>3064</v>
      </c>
      <c r="P474">
        <f ca="1">_xlfn.IFNA(IF(VLOOKUP(Pres_2022_T1!AK474,LiaisonPolitique!$A$2:$C$13,3,FALSE)='Resultat (1)'!$A$1,Pres_2022_T1!AM474,0),0)</f>
        <v>0</v>
      </c>
      <c r="W474">
        <f ca="1">_xlfn.IFNA(IF(VLOOKUP(Pres_2022_T1!AR474,LiaisonPolitique!$A$2:$C$13,3,FALSE)='Resultat (1)'!$A$1,Pres_2022_T1!AT474,0),0)</f>
        <v>0</v>
      </c>
      <c r="AD474">
        <f ca="1">_xlfn.IFNA(IF(VLOOKUP(Pres_2022_T1!AY474,LiaisonPolitique!$A$2:$C$13,3,FALSE)='Resultat (1)'!$A$1,Pres_2022_T1!BA474,0),0)</f>
        <v>0</v>
      </c>
      <c r="AK474">
        <f ca="1">_xlfn.IFNA(IF(VLOOKUP(Pres_2022_T1!BF474,LiaisonPolitique!$A$2:$C$13,3,FALSE)='Resultat (1)'!$A$1,Pres_2022_T1!BH474,0),0)</f>
        <v>0</v>
      </c>
      <c r="AR474">
        <f ca="1">_xlfn.IFNA(IF(VLOOKUP(Pres_2022_T1!BM474,LiaisonPolitique!$A$2:$C$13,3,FALSE)='Resultat (1)'!$A$1,Pres_2022_T1!BO474,0),0)</f>
        <v>15242</v>
      </c>
      <c r="AY474">
        <f ca="1">_xlfn.IFNA(IF(VLOOKUP(Pres_2022_T1!BT474,LiaisonPolitique!$A$2:$C$13,3,FALSE)='Resultat (1)'!$A$1,Pres_2022_T1!BV474,0),0)</f>
        <v>2099</v>
      </c>
      <c r="BF474">
        <f ca="1">_xlfn.IFNA(IF(VLOOKUP(Pres_2022_T1!CA474,LiaisonPolitique!$A$2:$C$13,3,FALSE)='Resultat (1)'!$A$1,Pres_2022_T1!CC474,0),0)</f>
        <v>2912</v>
      </c>
      <c r="BM474">
        <f ca="1">_xlfn.IFNA(IF(VLOOKUP(Pres_2022_T1!CH474,LiaisonPolitique!$A$2:$C$13,3,FALSE)='Resultat (1)'!$A$1,Pres_2022_T1!CJ474,0),0)</f>
        <v>0</v>
      </c>
      <c r="BT474">
        <f ca="1">_xlfn.IFNA(IF(VLOOKUP(Pres_2022_T1!CO474,LiaisonPolitique!$A$2:$C$13,3,FALSE)='Resultat (1)'!$A$1,Pres_2022_T1!CQ474,0),0)</f>
        <v>679</v>
      </c>
      <c r="CA474">
        <f ca="1">_xlfn.IFNA(IF(VLOOKUP(Pres_2022_T1!CV474,LiaisonPolitique!$A$2:$C$13,3,FALSE)='Resultat (1)'!$A$1,Pres_2022_T1!CX474,0),0)</f>
        <v>0</v>
      </c>
      <c r="CH474">
        <f t="shared" ca="1" si="7"/>
        <v>24527</v>
      </c>
    </row>
    <row r="475" spans="1:86" x14ac:dyDescent="0.6">
      <c r="A475" t="str">
        <v>87_03</v>
      </c>
      <c r="B475">
        <f ca="1">_xlfn.IFNA(IF(VLOOKUP(Pres_2022_T1!W475,LiaisonPolitique!$A$2:$C$13,3,FALSE)='Resultat (1)'!$A$1,Pres_2022_T1!Y475,0),0)</f>
        <v>488</v>
      </c>
      <c r="I475">
        <f ca="1">_xlfn.IFNA(IF(VLOOKUP(Pres_2022_T1!AD475,LiaisonPolitique!$A$2:$C$13,3,FALSE)='Resultat (1)'!$A$1,Pres_2022_T1!AF475,0),0)</f>
        <v>2358</v>
      </c>
      <c r="P475">
        <f ca="1">_xlfn.IFNA(IF(VLOOKUP(Pres_2022_T1!AK475,LiaisonPolitique!$A$2:$C$13,3,FALSE)='Resultat (1)'!$A$1,Pres_2022_T1!AM475,0),0)</f>
        <v>0</v>
      </c>
      <c r="W475">
        <f ca="1">_xlfn.IFNA(IF(VLOOKUP(Pres_2022_T1!AR475,LiaisonPolitique!$A$2:$C$13,3,FALSE)='Resultat (1)'!$A$1,Pres_2022_T1!AT475,0),0)</f>
        <v>0</v>
      </c>
      <c r="AD475">
        <f ca="1">_xlfn.IFNA(IF(VLOOKUP(Pres_2022_T1!AY475,LiaisonPolitique!$A$2:$C$13,3,FALSE)='Resultat (1)'!$A$1,Pres_2022_T1!BA475,0),0)</f>
        <v>0</v>
      </c>
      <c r="AK475">
        <f ca="1">_xlfn.IFNA(IF(VLOOKUP(Pres_2022_T1!BF475,LiaisonPolitique!$A$2:$C$13,3,FALSE)='Resultat (1)'!$A$1,Pres_2022_T1!BH475,0),0)</f>
        <v>0</v>
      </c>
      <c r="AR475">
        <f ca="1">_xlfn.IFNA(IF(VLOOKUP(Pres_2022_T1!BM475,LiaisonPolitique!$A$2:$C$13,3,FALSE)='Resultat (1)'!$A$1,Pres_2022_T1!BO475,0),0)</f>
        <v>12965</v>
      </c>
      <c r="AY475">
        <f ca="1">_xlfn.IFNA(IF(VLOOKUP(Pres_2022_T1!BT475,LiaisonPolitique!$A$2:$C$13,3,FALSE)='Resultat (1)'!$A$1,Pres_2022_T1!BV475,0),0)</f>
        <v>1675</v>
      </c>
      <c r="BF475">
        <f ca="1">_xlfn.IFNA(IF(VLOOKUP(Pres_2022_T1!CA475,LiaisonPolitique!$A$2:$C$13,3,FALSE)='Resultat (1)'!$A$1,Pres_2022_T1!CC475,0),0)</f>
        <v>2466</v>
      </c>
      <c r="BM475">
        <f ca="1">_xlfn.IFNA(IF(VLOOKUP(Pres_2022_T1!CH475,LiaisonPolitique!$A$2:$C$13,3,FALSE)='Resultat (1)'!$A$1,Pres_2022_T1!CJ475,0),0)</f>
        <v>0</v>
      </c>
      <c r="BT475">
        <f ca="1">_xlfn.IFNA(IF(VLOOKUP(Pres_2022_T1!CO475,LiaisonPolitique!$A$2:$C$13,3,FALSE)='Resultat (1)'!$A$1,Pres_2022_T1!CQ475,0),0)</f>
        <v>549</v>
      </c>
      <c r="CA475">
        <f ca="1">_xlfn.IFNA(IF(VLOOKUP(Pres_2022_T1!CV475,LiaisonPolitique!$A$2:$C$13,3,FALSE)='Resultat (1)'!$A$1,Pres_2022_T1!CX475,0),0)</f>
        <v>0</v>
      </c>
      <c r="CH475">
        <f t="shared" ca="1" si="7"/>
        <v>20501</v>
      </c>
    </row>
    <row r="476" spans="1:86" x14ac:dyDescent="0.6">
      <c r="A476" t="str">
        <v>88_01</v>
      </c>
      <c r="B476">
        <f ca="1">_xlfn.IFNA(IF(VLOOKUP(Pres_2022_T1!W476,LiaisonPolitique!$A$2:$C$13,3,FALSE)='Resultat (1)'!$A$1,Pres_2022_T1!Y476,0),0)</f>
        <v>346</v>
      </c>
      <c r="I476">
        <f ca="1">_xlfn.IFNA(IF(VLOOKUP(Pres_2022_T1!AD476,LiaisonPolitique!$A$2:$C$13,3,FALSE)='Resultat (1)'!$A$1,Pres_2022_T1!AF476,0),0)</f>
        <v>944</v>
      </c>
      <c r="P476">
        <f ca="1">_xlfn.IFNA(IF(VLOOKUP(Pres_2022_T1!AK476,LiaisonPolitique!$A$2:$C$13,3,FALSE)='Resultat (1)'!$A$1,Pres_2022_T1!AM476,0),0)</f>
        <v>0</v>
      </c>
      <c r="W476">
        <f ca="1">_xlfn.IFNA(IF(VLOOKUP(Pres_2022_T1!AR476,LiaisonPolitique!$A$2:$C$13,3,FALSE)='Resultat (1)'!$A$1,Pres_2022_T1!AT476,0),0)</f>
        <v>0</v>
      </c>
      <c r="AD476">
        <f ca="1">_xlfn.IFNA(IF(VLOOKUP(Pres_2022_T1!AY476,LiaisonPolitique!$A$2:$C$13,3,FALSE)='Resultat (1)'!$A$1,Pres_2022_T1!BA476,0),0)</f>
        <v>0</v>
      </c>
      <c r="AK476">
        <f ca="1">_xlfn.IFNA(IF(VLOOKUP(Pres_2022_T1!BF476,LiaisonPolitique!$A$2:$C$13,3,FALSE)='Resultat (1)'!$A$1,Pres_2022_T1!BH476,0),0)</f>
        <v>0</v>
      </c>
      <c r="AR476">
        <f ca="1">_xlfn.IFNA(IF(VLOOKUP(Pres_2022_T1!BM476,LiaisonPolitique!$A$2:$C$13,3,FALSE)='Resultat (1)'!$A$1,Pres_2022_T1!BO476,0),0)</f>
        <v>9561</v>
      </c>
      <c r="AY476">
        <f ca="1">_xlfn.IFNA(IF(VLOOKUP(Pres_2022_T1!BT476,LiaisonPolitique!$A$2:$C$13,3,FALSE)='Resultat (1)'!$A$1,Pres_2022_T1!BV476,0),0)</f>
        <v>862</v>
      </c>
      <c r="BF476">
        <f ca="1">_xlfn.IFNA(IF(VLOOKUP(Pres_2022_T1!CA476,LiaisonPolitique!$A$2:$C$13,3,FALSE)='Resultat (1)'!$A$1,Pres_2022_T1!CC476,0),0)</f>
        <v>2267</v>
      </c>
      <c r="BM476">
        <f ca="1">_xlfn.IFNA(IF(VLOOKUP(Pres_2022_T1!CH476,LiaisonPolitique!$A$2:$C$13,3,FALSE)='Resultat (1)'!$A$1,Pres_2022_T1!CJ476,0),0)</f>
        <v>0</v>
      </c>
      <c r="BT476">
        <f ca="1">_xlfn.IFNA(IF(VLOOKUP(Pres_2022_T1!CO476,LiaisonPolitique!$A$2:$C$13,3,FALSE)='Resultat (1)'!$A$1,Pres_2022_T1!CQ476,0),0)</f>
        <v>444</v>
      </c>
      <c r="CA476">
        <f ca="1">_xlfn.IFNA(IF(VLOOKUP(Pres_2022_T1!CV476,LiaisonPolitique!$A$2:$C$13,3,FALSE)='Resultat (1)'!$A$1,Pres_2022_T1!CX476,0),0)</f>
        <v>0</v>
      </c>
      <c r="CH476">
        <f t="shared" ca="1" si="7"/>
        <v>14424</v>
      </c>
    </row>
    <row r="477" spans="1:86" x14ac:dyDescent="0.6">
      <c r="A477" t="str">
        <v>88_02</v>
      </c>
      <c r="B477">
        <f ca="1">_xlfn.IFNA(IF(VLOOKUP(Pres_2022_T1!W477,LiaisonPolitique!$A$2:$C$13,3,FALSE)='Resultat (1)'!$A$1,Pres_2022_T1!Y477,0),0)</f>
        <v>411</v>
      </c>
      <c r="I477">
        <f ca="1">_xlfn.IFNA(IF(VLOOKUP(Pres_2022_T1!AD477,LiaisonPolitique!$A$2:$C$13,3,FALSE)='Resultat (1)'!$A$1,Pres_2022_T1!AF477,0),0)</f>
        <v>1048</v>
      </c>
      <c r="P477">
        <f ca="1">_xlfn.IFNA(IF(VLOOKUP(Pres_2022_T1!AK477,LiaisonPolitique!$A$2:$C$13,3,FALSE)='Resultat (1)'!$A$1,Pres_2022_T1!AM477,0),0)</f>
        <v>0</v>
      </c>
      <c r="W477">
        <f ca="1">_xlfn.IFNA(IF(VLOOKUP(Pres_2022_T1!AR477,LiaisonPolitique!$A$2:$C$13,3,FALSE)='Resultat (1)'!$A$1,Pres_2022_T1!AT477,0),0)</f>
        <v>0</v>
      </c>
      <c r="AD477">
        <f ca="1">_xlfn.IFNA(IF(VLOOKUP(Pres_2022_T1!AY477,LiaisonPolitique!$A$2:$C$13,3,FALSE)='Resultat (1)'!$A$1,Pres_2022_T1!BA477,0),0)</f>
        <v>0</v>
      </c>
      <c r="AK477">
        <f ca="1">_xlfn.IFNA(IF(VLOOKUP(Pres_2022_T1!BF477,LiaisonPolitique!$A$2:$C$13,3,FALSE)='Resultat (1)'!$A$1,Pres_2022_T1!BH477,0),0)</f>
        <v>0</v>
      </c>
      <c r="AR477">
        <f ca="1">_xlfn.IFNA(IF(VLOOKUP(Pres_2022_T1!BM477,LiaisonPolitique!$A$2:$C$13,3,FALSE)='Resultat (1)'!$A$1,Pres_2022_T1!BO477,0),0)</f>
        <v>8122</v>
      </c>
      <c r="AY477">
        <f ca="1">_xlfn.IFNA(IF(VLOOKUP(Pres_2022_T1!BT477,LiaisonPolitique!$A$2:$C$13,3,FALSE)='Resultat (1)'!$A$1,Pres_2022_T1!BV477,0),0)</f>
        <v>773</v>
      </c>
      <c r="BF477">
        <f ca="1">_xlfn.IFNA(IF(VLOOKUP(Pres_2022_T1!CA477,LiaisonPolitique!$A$2:$C$13,3,FALSE)='Resultat (1)'!$A$1,Pres_2022_T1!CC477,0),0)</f>
        <v>1745</v>
      </c>
      <c r="BM477">
        <f ca="1">_xlfn.IFNA(IF(VLOOKUP(Pres_2022_T1!CH477,LiaisonPolitique!$A$2:$C$13,3,FALSE)='Resultat (1)'!$A$1,Pres_2022_T1!CJ477,0),0)</f>
        <v>0</v>
      </c>
      <c r="BT477">
        <f ca="1">_xlfn.IFNA(IF(VLOOKUP(Pres_2022_T1!CO477,LiaisonPolitique!$A$2:$C$13,3,FALSE)='Resultat (1)'!$A$1,Pres_2022_T1!CQ477,0),0)</f>
        <v>510</v>
      </c>
      <c r="CA477">
        <f ca="1">_xlfn.IFNA(IF(VLOOKUP(Pres_2022_T1!CV477,LiaisonPolitique!$A$2:$C$13,3,FALSE)='Resultat (1)'!$A$1,Pres_2022_T1!CX477,0),0)</f>
        <v>0</v>
      </c>
      <c r="CH477">
        <f t="shared" ca="1" si="7"/>
        <v>12609</v>
      </c>
    </row>
    <row r="478" spans="1:86" x14ac:dyDescent="0.6">
      <c r="A478" t="str">
        <v>88_03</v>
      </c>
      <c r="B478">
        <f ca="1">_xlfn.IFNA(IF(VLOOKUP(Pres_2022_T1!W478,LiaisonPolitique!$A$2:$C$13,3,FALSE)='Resultat (1)'!$A$1,Pres_2022_T1!Y478,0),0)</f>
        <v>415</v>
      </c>
      <c r="I478">
        <f ca="1">_xlfn.IFNA(IF(VLOOKUP(Pres_2022_T1!AD478,LiaisonPolitique!$A$2:$C$13,3,FALSE)='Resultat (1)'!$A$1,Pres_2022_T1!AF478,0),0)</f>
        <v>924</v>
      </c>
      <c r="P478">
        <f ca="1">_xlfn.IFNA(IF(VLOOKUP(Pres_2022_T1!AK478,LiaisonPolitique!$A$2:$C$13,3,FALSE)='Resultat (1)'!$A$1,Pres_2022_T1!AM478,0),0)</f>
        <v>0</v>
      </c>
      <c r="W478">
        <f ca="1">_xlfn.IFNA(IF(VLOOKUP(Pres_2022_T1!AR478,LiaisonPolitique!$A$2:$C$13,3,FALSE)='Resultat (1)'!$A$1,Pres_2022_T1!AT478,0),0)</f>
        <v>0</v>
      </c>
      <c r="AD478">
        <f ca="1">_xlfn.IFNA(IF(VLOOKUP(Pres_2022_T1!AY478,LiaisonPolitique!$A$2:$C$13,3,FALSE)='Resultat (1)'!$A$1,Pres_2022_T1!BA478,0),0)</f>
        <v>0</v>
      </c>
      <c r="AK478">
        <f ca="1">_xlfn.IFNA(IF(VLOOKUP(Pres_2022_T1!BF478,LiaisonPolitique!$A$2:$C$13,3,FALSE)='Resultat (1)'!$A$1,Pres_2022_T1!BH478,0),0)</f>
        <v>0</v>
      </c>
      <c r="AR478">
        <f ca="1">_xlfn.IFNA(IF(VLOOKUP(Pres_2022_T1!BM478,LiaisonPolitique!$A$2:$C$13,3,FALSE)='Resultat (1)'!$A$1,Pres_2022_T1!BO478,0),0)</f>
        <v>8034</v>
      </c>
      <c r="AY478">
        <f ca="1">_xlfn.IFNA(IF(VLOOKUP(Pres_2022_T1!BT478,LiaisonPolitique!$A$2:$C$13,3,FALSE)='Resultat (1)'!$A$1,Pres_2022_T1!BV478,0),0)</f>
        <v>797</v>
      </c>
      <c r="BF478">
        <f ca="1">_xlfn.IFNA(IF(VLOOKUP(Pres_2022_T1!CA478,LiaisonPolitique!$A$2:$C$13,3,FALSE)='Resultat (1)'!$A$1,Pres_2022_T1!CC478,0),0)</f>
        <v>2007</v>
      </c>
      <c r="BM478">
        <f ca="1">_xlfn.IFNA(IF(VLOOKUP(Pres_2022_T1!CH478,LiaisonPolitique!$A$2:$C$13,3,FALSE)='Resultat (1)'!$A$1,Pres_2022_T1!CJ478,0),0)</f>
        <v>0</v>
      </c>
      <c r="BT478">
        <f ca="1">_xlfn.IFNA(IF(VLOOKUP(Pres_2022_T1!CO478,LiaisonPolitique!$A$2:$C$13,3,FALSE)='Resultat (1)'!$A$1,Pres_2022_T1!CQ478,0),0)</f>
        <v>562</v>
      </c>
      <c r="CA478">
        <f ca="1">_xlfn.IFNA(IF(VLOOKUP(Pres_2022_T1!CV478,LiaisonPolitique!$A$2:$C$13,3,FALSE)='Resultat (1)'!$A$1,Pres_2022_T1!CX478,0),0)</f>
        <v>0</v>
      </c>
      <c r="CH478">
        <f t="shared" ca="1" si="7"/>
        <v>12739</v>
      </c>
    </row>
    <row r="479" spans="1:86" x14ac:dyDescent="0.6">
      <c r="A479" t="str">
        <v>88_04</v>
      </c>
      <c r="B479">
        <f ca="1">_xlfn.IFNA(IF(VLOOKUP(Pres_2022_T1!W479,LiaisonPolitique!$A$2:$C$13,3,FALSE)='Resultat (1)'!$A$1,Pres_2022_T1!Y479,0),0)</f>
        <v>397</v>
      </c>
      <c r="I479">
        <f ca="1">_xlfn.IFNA(IF(VLOOKUP(Pres_2022_T1!AD479,LiaisonPolitique!$A$2:$C$13,3,FALSE)='Resultat (1)'!$A$1,Pres_2022_T1!AF479,0),0)</f>
        <v>931</v>
      </c>
      <c r="P479">
        <f ca="1">_xlfn.IFNA(IF(VLOOKUP(Pres_2022_T1!AK479,LiaisonPolitique!$A$2:$C$13,3,FALSE)='Resultat (1)'!$A$1,Pres_2022_T1!AM479,0),0)</f>
        <v>0</v>
      </c>
      <c r="W479">
        <f ca="1">_xlfn.IFNA(IF(VLOOKUP(Pres_2022_T1!AR479,LiaisonPolitique!$A$2:$C$13,3,FALSE)='Resultat (1)'!$A$1,Pres_2022_T1!AT479,0),0)</f>
        <v>0</v>
      </c>
      <c r="AD479">
        <f ca="1">_xlfn.IFNA(IF(VLOOKUP(Pres_2022_T1!AY479,LiaisonPolitique!$A$2:$C$13,3,FALSE)='Resultat (1)'!$A$1,Pres_2022_T1!BA479,0),0)</f>
        <v>0</v>
      </c>
      <c r="AK479">
        <f ca="1">_xlfn.IFNA(IF(VLOOKUP(Pres_2022_T1!BF479,LiaisonPolitique!$A$2:$C$13,3,FALSE)='Resultat (1)'!$A$1,Pres_2022_T1!BH479,0),0)</f>
        <v>0</v>
      </c>
      <c r="AR479">
        <f ca="1">_xlfn.IFNA(IF(VLOOKUP(Pres_2022_T1!BM479,LiaisonPolitique!$A$2:$C$13,3,FALSE)='Resultat (1)'!$A$1,Pres_2022_T1!BO479,0),0)</f>
        <v>6938</v>
      </c>
      <c r="AY479">
        <f ca="1">_xlfn.IFNA(IF(VLOOKUP(Pres_2022_T1!BT479,LiaisonPolitique!$A$2:$C$13,3,FALSE)='Resultat (1)'!$A$1,Pres_2022_T1!BV479,0),0)</f>
        <v>682</v>
      </c>
      <c r="BF479">
        <f ca="1">_xlfn.IFNA(IF(VLOOKUP(Pres_2022_T1!CA479,LiaisonPolitique!$A$2:$C$13,3,FALSE)='Resultat (1)'!$A$1,Pres_2022_T1!CC479,0),0)</f>
        <v>1543</v>
      </c>
      <c r="BM479">
        <f ca="1">_xlfn.IFNA(IF(VLOOKUP(Pres_2022_T1!CH479,LiaisonPolitique!$A$2:$C$13,3,FALSE)='Resultat (1)'!$A$1,Pres_2022_T1!CJ479,0),0)</f>
        <v>0</v>
      </c>
      <c r="BT479">
        <f ca="1">_xlfn.IFNA(IF(VLOOKUP(Pres_2022_T1!CO479,LiaisonPolitique!$A$2:$C$13,3,FALSE)='Resultat (1)'!$A$1,Pres_2022_T1!CQ479,0),0)</f>
        <v>470</v>
      </c>
      <c r="CA479">
        <f ca="1">_xlfn.IFNA(IF(VLOOKUP(Pres_2022_T1!CV479,LiaisonPolitique!$A$2:$C$13,3,FALSE)='Resultat (1)'!$A$1,Pres_2022_T1!CX479,0),0)</f>
        <v>0</v>
      </c>
      <c r="CH479">
        <f t="shared" ca="1" si="7"/>
        <v>10961</v>
      </c>
    </row>
    <row r="480" spans="1:86" x14ac:dyDescent="0.6">
      <c r="A480" t="str">
        <v>89_01</v>
      </c>
      <c r="B480">
        <f ca="1">_xlfn.IFNA(IF(VLOOKUP(Pres_2022_T1!W480,LiaisonPolitique!$A$2:$C$13,3,FALSE)='Resultat (1)'!$A$1,Pres_2022_T1!Y480,0),0)</f>
        <v>368</v>
      </c>
      <c r="I480">
        <f ca="1">_xlfn.IFNA(IF(VLOOKUP(Pres_2022_T1!AD480,LiaisonPolitique!$A$2:$C$13,3,FALSE)='Resultat (1)'!$A$1,Pres_2022_T1!AF480,0),0)</f>
        <v>1297</v>
      </c>
      <c r="P480">
        <f ca="1">_xlfn.IFNA(IF(VLOOKUP(Pres_2022_T1!AK480,LiaisonPolitique!$A$2:$C$13,3,FALSE)='Resultat (1)'!$A$1,Pres_2022_T1!AM480,0),0)</f>
        <v>0</v>
      </c>
      <c r="W480">
        <f ca="1">_xlfn.IFNA(IF(VLOOKUP(Pres_2022_T1!AR480,LiaisonPolitique!$A$2:$C$13,3,FALSE)='Resultat (1)'!$A$1,Pres_2022_T1!AT480,0),0)</f>
        <v>0</v>
      </c>
      <c r="AD480">
        <f ca="1">_xlfn.IFNA(IF(VLOOKUP(Pres_2022_T1!AY480,LiaisonPolitique!$A$2:$C$13,3,FALSE)='Resultat (1)'!$A$1,Pres_2022_T1!BA480,0),0)</f>
        <v>0</v>
      </c>
      <c r="AK480">
        <f ca="1">_xlfn.IFNA(IF(VLOOKUP(Pres_2022_T1!BF480,LiaisonPolitique!$A$2:$C$13,3,FALSE)='Resultat (1)'!$A$1,Pres_2022_T1!BH480,0),0)</f>
        <v>0</v>
      </c>
      <c r="AR480">
        <f ca="1">_xlfn.IFNA(IF(VLOOKUP(Pres_2022_T1!BM480,LiaisonPolitique!$A$2:$C$13,3,FALSE)='Resultat (1)'!$A$1,Pres_2022_T1!BO480,0),0)</f>
        <v>10454</v>
      </c>
      <c r="AY480">
        <f ca="1">_xlfn.IFNA(IF(VLOOKUP(Pres_2022_T1!BT480,LiaisonPolitique!$A$2:$C$13,3,FALSE)='Resultat (1)'!$A$1,Pres_2022_T1!BV480,0),0)</f>
        <v>829</v>
      </c>
      <c r="BF480">
        <f ca="1">_xlfn.IFNA(IF(VLOOKUP(Pres_2022_T1!CA480,LiaisonPolitique!$A$2:$C$13,3,FALSE)='Resultat (1)'!$A$1,Pres_2022_T1!CC480,0),0)</f>
        <v>2294</v>
      </c>
      <c r="BM480">
        <f ca="1">_xlfn.IFNA(IF(VLOOKUP(Pres_2022_T1!CH480,LiaisonPolitique!$A$2:$C$13,3,FALSE)='Resultat (1)'!$A$1,Pres_2022_T1!CJ480,0),0)</f>
        <v>0</v>
      </c>
      <c r="BT480">
        <f ca="1">_xlfn.IFNA(IF(VLOOKUP(Pres_2022_T1!CO480,LiaisonPolitique!$A$2:$C$13,3,FALSE)='Resultat (1)'!$A$1,Pres_2022_T1!CQ480,0),0)</f>
        <v>462</v>
      </c>
      <c r="CA480">
        <f ca="1">_xlfn.IFNA(IF(VLOOKUP(Pres_2022_T1!CV480,LiaisonPolitique!$A$2:$C$13,3,FALSE)='Resultat (1)'!$A$1,Pres_2022_T1!CX480,0),0)</f>
        <v>0</v>
      </c>
      <c r="CH480">
        <f t="shared" ca="1" si="7"/>
        <v>15704</v>
      </c>
    </row>
    <row r="481" spans="1:86" x14ac:dyDescent="0.6">
      <c r="A481" t="str">
        <v>89_02</v>
      </c>
      <c r="B481">
        <f ca="1">_xlfn.IFNA(IF(VLOOKUP(Pres_2022_T1!W481,LiaisonPolitique!$A$2:$C$13,3,FALSE)='Resultat (1)'!$A$1,Pres_2022_T1!Y481,0),0)</f>
        <v>410</v>
      </c>
      <c r="I481">
        <f ca="1">_xlfn.IFNA(IF(VLOOKUP(Pres_2022_T1!AD481,LiaisonPolitique!$A$2:$C$13,3,FALSE)='Resultat (1)'!$A$1,Pres_2022_T1!AF481,0),0)</f>
        <v>1355</v>
      </c>
      <c r="P481">
        <f ca="1">_xlfn.IFNA(IF(VLOOKUP(Pres_2022_T1!AK481,LiaisonPolitique!$A$2:$C$13,3,FALSE)='Resultat (1)'!$A$1,Pres_2022_T1!AM481,0),0)</f>
        <v>0</v>
      </c>
      <c r="W481">
        <f ca="1">_xlfn.IFNA(IF(VLOOKUP(Pres_2022_T1!AR481,LiaisonPolitique!$A$2:$C$13,3,FALSE)='Resultat (1)'!$A$1,Pres_2022_T1!AT481,0),0)</f>
        <v>0</v>
      </c>
      <c r="AD481">
        <f ca="1">_xlfn.IFNA(IF(VLOOKUP(Pres_2022_T1!AY481,LiaisonPolitique!$A$2:$C$13,3,FALSE)='Resultat (1)'!$A$1,Pres_2022_T1!BA481,0),0)</f>
        <v>0</v>
      </c>
      <c r="AK481">
        <f ca="1">_xlfn.IFNA(IF(VLOOKUP(Pres_2022_T1!BF481,LiaisonPolitique!$A$2:$C$13,3,FALSE)='Resultat (1)'!$A$1,Pres_2022_T1!BH481,0),0)</f>
        <v>0</v>
      </c>
      <c r="AR481">
        <f ca="1">_xlfn.IFNA(IF(VLOOKUP(Pres_2022_T1!BM481,LiaisonPolitique!$A$2:$C$13,3,FALSE)='Resultat (1)'!$A$1,Pres_2022_T1!BO481,0),0)</f>
        <v>9356</v>
      </c>
      <c r="AY481">
        <f ca="1">_xlfn.IFNA(IF(VLOOKUP(Pres_2022_T1!BT481,LiaisonPolitique!$A$2:$C$13,3,FALSE)='Resultat (1)'!$A$1,Pres_2022_T1!BV481,0),0)</f>
        <v>718</v>
      </c>
      <c r="BF481">
        <f ca="1">_xlfn.IFNA(IF(VLOOKUP(Pres_2022_T1!CA481,LiaisonPolitique!$A$2:$C$13,3,FALSE)='Resultat (1)'!$A$1,Pres_2022_T1!CC481,0),0)</f>
        <v>1603</v>
      </c>
      <c r="BM481">
        <f ca="1">_xlfn.IFNA(IF(VLOOKUP(Pres_2022_T1!CH481,LiaisonPolitique!$A$2:$C$13,3,FALSE)='Resultat (1)'!$A$1,Pres_2022_T1!CJ481,0),0)</f>
        <v>0</v>
      </c>
      <c r="BT481">
        <f ca="1">_xlfn.IFNA(IF(VLOOKUP(Pres_2022_T1!CO481,LiaisonPolitique!$A$2:$C$13,3,FALSE)='Resultat (1)'!$A$1,Pres_2022_T1!CQ481,0),0)</f>
        <v>485</v>
      </c>
      <c r="CA481">
        <f ca="1">_xlfn.IFNA(IF(VLOOKUP(Pres_2022_T1!CV481,LiaisonPolitique!$A$2:$C$13,3,FALSE)='Resultat (1)'!$A$1,Pres_2022_T1!CX481,0),0)</f>
        <v>0</v>
      </c>
      <c r="CH481">
        <f t="shared" ca="1" si="7"/>
        <v>13927</v>
      </c>
    </row>
    <row r="482" spans="1:86" x14ac:dyDescent="0.6">
      <c r="A482" t="str">
        <v>89_03</v>
      </c>
      <c r="B482">
        <f ca="1">_xlfn.IFNA(IF(VLOOKUP(Pres_2022_T1!W482,LiaisonPolitique!$A$2:$C$13,3,FALSE)='Resultat (1)'!$A$1,Pres_2022_T1!Y482,0),0)</f>
        <v>425</v>
      </c>
      <c r="I482">
        <f ca="1">_xlfn.IFNA(IF(VLOOKUP(Pres_2022_T1!AD482,LiaisonPolitique!$A$2:$C$13,3,FALSE)='Resultat (1)'!$A$1,Pres_2022_T1!AF482,0),0)</f>
        <v>1371</v>
      </c>
      <c r="P482">
        <f ca="1">_xlfn.IFNA(IF(VLOOKUP(Pres_2022_T1!AK482,LiaisonPolitique!$A$2:$C$13,3,FALSE)='Resultat (1)'!$A$1,Pres_2022_T1!AM482,0),0)</f>
        <v>0</v>
      </c>
      <c r="W482">
        <f ca="1">_xlfn.IFNA(IF(VLOOKUP(Pres_2022_T1!AR482,LiaisonPolitique!$A$2:$C$13,3,FALSE)='Resultat (1)'!$A$1,Pres_2022_T1!AT482,0),0)</f>
        <v>0</v>
      </c>
      <c r="AD482">
        <f ca="1">_xlfn.IFNA(IF(VLOOKUP(Pres_2022_T1!AY482,LiaisonPolitique!$A$2:$C$13,3,FALSE)='Resultat (1)'!$A$1,Pres_2022_T1!BA482,0),0)</f>
        <v>0</v>
      </c>
      <c r="AK482">
        <f ca="1">_xlfn.IFNA(IF(VLOOKUP(Pres_2022_T1!BF482,LiaisonPolitique!$A$2:$C$13,3,FALSE)='Resultat (1)'!$A$1,Pres_2022_T1!BH482,0),0)</f>
        <v>0</v>
      </c>
      <c r="AR482">
        <f ca="1">_xlfn.IFNA(IF(VLOOKUP(Pres_2022_T1!BM482,LiaisonPolitique!$A$2:$C$13,3,FALSE)='Resultat (1)'!$A$1,Pres_2022_T1!BO482,0),0)</f>
        <v>11791</v>
      </c>
      <c r="AY482">
        <f ca="1">_xlfn.IFNA(IF(VLOOKUP(Pres_2022_T1!BT482,LiaisonPolitique!$A$2:$C$13,3,FALSE)='Resultat (1)'!$A$1,Pres_2022_T1!BV482,0),0)</f>
        <v>739</v>
      </c>
      <c r="BF482">
        <f ca="1">_xlfn.IFNA(IF(VLOOKUP(Pres_2022_T1!CA482,LiaisonPolitique!$A$2:$C$13,3,FALSE)='Resultat (1)'!$A$1,Pres_2022_T1!CC482,0),0)</f>
        <v>2020</v>
      </c>
      <c r="BM482">
        <f ca="1">_xlfn.IFNA(IF(VLOOKUP(Pres_2022_T1!CH482,LiaisonPolitique!$A$2:$C$13,3,FALSE)='Resultat (1)'!$A$1,Pres_2022_T1!CJ482,0),0)</f>
        <v>0</v>
      </c>
      <c r="BT482">
        <f ca="1">_xlfn.IFNA(IF(VLOOKUP(Pres_2022_T1!CO482,LiaisonPolitique!$A$2:$C$13,3,FALSE)='Resultat (1)'!$A$1,Pres_2022_T1!CQ482,0),0)</f>
        <v>540</v>
      </c>
      <c r="CA482">
        <f ca="1">_xlfn.IFNA(IF(VLOOKUP(Pres_2022_T1!CV482,LiaisonPolitique!$A$2:$C$13,3,FALSE)='Resultat (1)'!$A$1,Pres_2022_T1!CX482,0),0)</f>
        <v>0</v>
      </c>
      <c r="CH482">
        <f t="shared" ca="1" si="7"/>
        <v>16886</v>
      </c>
    </row>
    <row r="483" spans="1:86" x14ac:dyDescent="0.6">
      <c r="A483" t="str">
        <v>90_01</v>
      </c>
      <c r="B483">
        <f ca="1">_xlfn.IFNA(IF(VLOOKUP(Pres_2022_T1!W483,LiaisonPolitique!$A$2:$C$13,3,FALSE)='Resultat (1)'!$A$1,Pres_2022_T1!Y483,0),0)</f>
        <v>277</v>
      </c>
      <c r="I483">
        <f ca="1">_xlfn.IFNA(IF(VLOOKUP(Pres_2022_T1!AD483,LiaisonPolitique!$A$2:$C$13,3,FALSE)='Resultat (1)'!$A$1,Pres_2022_T1!AF483,0),0)</f>
        <v>755</v>
      </c>
      <c r="P483">
        <f ca="1">_xlfn.IFNA(IF(VLOOKUP(Pres_2022_T1!AK483,LiaisonPolitique!$A$2:$C$13,3,FALSE)='Resultat (1)'!$A$1,Pres_2022_T1!AM483,0),0)</f>
        <v>0</v>
      </c>
      <c r="W483">
        <f ca="1">_xlfn.IFNA(IF(VLOOKUP(Pres_2022_T1!AR483,LiaisonPolitique!$A$2:$C$13,3,FALSE)='Resultat (1)'!$A$1,Pres_2022_T1!AT483,0),0)</f>
        <v>0</v>
      </c>
      <c r="AD483">
        <f ca="1">_xlfn.IFNA(IF(VLOOKUP(Pres_2022_T1!AY483,LiaisonPolitique!$A$2:$C$13,3,FALSE)='Resultat (1)'!$A$1,Pres_2022_T1!BA483,0),0)</f>
        <v>0</v>
      </c>
      <c r="AK483">
        <f ca="1">_xlfn.IFNA(IF(VLOOKUP(Pres_2022_T1!BF483,LiaisonPolitique!$A$2:$C$13,3,FALSE)='Resultat (1)'!$A$1,Pres_2022_T1!BH483,0),0)</f>
        <v>0</v>
      </c>
      <c r="AR483">
        <f ca="1">_xlfn.IFNA(IF(VLOOKUP(Pres_2022_T1!BM483,LiaisonPolitique!$A$2:$C$13,3,FALSE)='Resultat (1)'!$A$1,Pres_2022_T1!BO483,0),0)</f>
        <v>6678</v>
      </c>
      <c r="AY483">
        <f ca="1">_xlfn.IFNA(IF(VLOOKUP(Pres_2022_T1!BT483,LiaisonPolitique!$A$2:$C$13,3,FALSE)='Resultat (1)'!$A$1,Pres_2022_T1!BV483,0),0)</f>
        <v>537</v>
      </c>
      <c r="BF483">
        <f ca="1">_xlfn.IFNA(IF(VLOOKUP(Pres_2022_T1!CA483,LiaisonPolitique!$A$2:$C$13,3,FALSE)='Resultat (1)'!$A$1,Pres_2022_T1!CC483,0),0)</f>
        <v>1357</v>
      </c>
      <c r="BM483">
        <f ca="1">_xlfn.IFNA(IF(VLOOKUP(Pres_2022_T1!CH483,LiaisonPolitique!$A$2:$C$13,3,FALSE)='Resultat (1)'!$A$1,Pres_2022_T1!CJ483,0),0)</f>
        <v>0</v>
      </c>
      <c r="BT483">
        <f ca="1">_xlfn.IFNA(IF(VLOOKUP(Pres_2022_T1!CO483,LiaisonPolitique!$A$2:$C$13,3,FALSE)='Resultat (1)'!$A$1,Pres_2022_T1!CQ483,0),0)</f>
        <v>318</v>
      </c>
      <c r="CA483">
        <f ca="1">_xlfn.IFNA(IF(VLOOKUP(Pres_2022_T1!CV483,LiaisonPolitique!$A$2:$C$13,3,FALSE)='Resultat (1)'!$A$1,Pres_2022_T1!CX483,0),0)</f>
        <v>0</v>
      </c>
      <c r="CH483">
        <f t="shared" ca="1" si="7"/>
        <v>9922</v>
      </c>
    </row>
    <row r="484" spans="1:86" x14ac:dyDescent="0.6">
      <c r="A484" t="str">
        <v>90_02</v>
      </c>
      <c r="B484">
        <f ca="1">_xlfn.IFNA(IF(VLOOKUP(Pres_2022_T1!W484,LiaisonPolitique!$A$2:$C$13,3,FALSE)='Resultat (1)'!$A$1,Pres_2022_T1!Y484,0),0)</f>
        <v>283</v>
      </c>
      <c r="I484">
        <f ca="1">_xlfn.IFNA(IF(VLOOKUP(Pres_2022_T1!AD484,LiaisonPolitique!$A$2:$C$13,3,FALSE)='Resultat (1)'!$A$1,Pres_2022_T1!AF484,0),0)</f>
        <v>730</v>
      </c>
      <c r="P484">
        <f ca="1">_xlfn.IFNA(IF(VLOOKUP(Pres_2022_T1!AK484,LiaisonPolitique!$A$2:$C$13,3,FALSE)='Resultat (1)'!$A$1,Pres_2022_T1!AM484,0),0)</f>
        <v>0</v>
      </c>
      <c r="W484">
        <f ca="1">_xlfn.IFNA(IF(VLOOKUP(Pres_2022_T1!AR484,LiaisonPolitique!$A$2:$C$13,3,FALSE)='Resultat (1)'!$A$1,Pres_2022_T1!AT484,0),0)</f>
        <v>0</v>
      </c>
      <c r="AD484">
        <f ca="1">_xlfn.IFNA(IF(VLOOKUP(Pres_2022_T1!AY484,LiaisonPolitique!$A$2:$C$13,3,FALSE)='Resultat (1)'!$A$1,Pres_2022_T1!BA484,0),0)</f>
        <v>0</v>
      </c>
      <c r="AK484">
        <f ca="1">_xlfn.IFNA(IF(VLOOKUP(Pres_2022_T1!BF484,LiaisonPolitique!$A$2:$C$13,3,FALSE)='Resultat (1)'!$A$1,Pres_2022_T1!BH484,0),0)</f>
        <v>0</v>
      </c>
      <c r="AR484">
        <f ca="1">_xlfn.IFNA(IF(VLOOKUP(Pres_2022_T1!BM484,LiaisonPolitique!$A$2:$C$13,3,FALSE)='Resultat (1)'!$A$1,Pres_2022_T1!BO484,0),0)</f>
        <v>7923</v>
      </c>
      <c r="AY484">
        <f ca="1">_xlfn.IFNA(IF(VLOOKUP(Pres_2022_T1!BT484,LiaisonPolitique!$A$2:$C$13,3,FALSE)='Resultat (1)'!$A$1,Pres_2022_T1!BV484,0),0)</f>
        <v>515</v>
      </c>
      <c r="BF484">
        <f ca="1">_xlfn.IFNA(IF(VLOOKUP(Pres_2022_T1!CA484,LiaisonPolitique!$A$2:$C$13,3,FALSE)='Resultat (1)'!$A$1,Pres_2022_T1!CC484,0),0)</f>
        <v>1441</v>
      </c>
      <c r="BM484">
        <f ca="1">_xlfn.IFNA(IF(VLOOKUP(Pres_2022_T1!CH484,LiaisonPolitique!$A$2:$C$13,3,FALSE)='Resultat (1)'!$A$1,Pres_2022_T1!CJ484,0),0)</f>
        <v>0</v>
      </c>
      <c r="BT484">
        <f ca="1">_xlfn.IFNA(IF(VLOOKUP(Pres_2022_T1!CO484,LiaisonPolitique!$A$2:$C$13,3,FALSE)='Resultat (1)'!$A$1,Pres_2022_T1!CQ484,0),0)</f>
        <v>285</v>
      </c>
      <c r="CA484">
        <f ca="1">_xlfn.IFNA(IF(VLOOKUP(Pres_2022_T1!CV484,LiaisonPolitique!$A$2:$C$13,3,FALSE)='Resultat (1)'!$A$1,Pres_2022_T1!CX484,0),0)</f>
        <v>0</v>
      </c>
      <c r="CH484">
        <f t="shared" ca="1" si="7"/>
        <v>11177</v>
      </c>
    </row>
    <row r="485" spans="1:86" x14ac:dyDescent="0.6">
      <c r="A485" t="str">
        <v>91_01</v>
      </c>
      <c r="B485">
        <f ca="1">_xlfn.IFNA(IF(VLOOKUP(Pres_2022_T1!W485,LiaisonPolitique!$A$2:$C$13,3,FALSE)='Resultat (1)'!$A$1,Pres_2022_T1!Y485,0),0)</f>
        <v>264</v>
      </c>
      <c r="I485">
        <f ca="1">_xlfn.IFNA(IF(VLOOKUP(Pres_2022_T1!AD485,LiaisonPolitique!$A$2:$C$13,3,FALSE)='Resultat (1)'!$A$1,Pres_2022_T1!AF485,0),0)</f>
        <v>906</v>
      </c>
      <c r="P485">
        <f ca="1">_xlfn.IFNA(IF(VLOOKUP(Pres_2022_T1!AK485,LiaisonPolitique!$A$2:$C$13,3,FALSE)='Resultat (1)'!$A$1,Pres_2022_T1!AM485,0),0)</f>
        <v>0</v>
      </c>
      <c r="W485">
        <f ca="1">_xlfn.IFNA(IF(VLOOKUP(Pres_2022_T1!AR485,LiaisonPolitique!$A$2:$C$13,3,FALSE)='Resultat (1)'!$A$1,Pres_2022_T1!AT485,0),0)</f>
        <v>0</v>
      </c>
      <c r="AD485">
        <f ca="1">_xlfn.IFNA(IF(VLOOKUP(Pres_2022_T1!AY485,LiaisonPolitique!$A$2:$C$13,3,FALSE)='Resultat (1)'!$A$1,Pres_2022_T1!BA485,0),0)</f>
        <v>0</v>
      </c>
      <c r="AK485">
        <f ca="1">_xlfn.IFNA(IF(VLOOKUP(Pres_2022_T1!BF485,LiaisonPolitique!$A$2:$C$13,3,FALSE)='Resultat (1)'!$A$1,Pres_2022_T1!BH485,0),0)</f>
        <v>0</v>
      </c>
      <c r="AR485">
        <f ca="1">_xlfn.IFNA(IF(VLOOKUP(Pres_2022_T1!BM485,LiaisonPolitique!$A$2:$C$13,3,FALSE)='Resultat (1)'!$A$1,Pres_2022_T1!BO485,0),0)</f>
        <v>21128</v>
      </c>
      <c r="AY485">
        <f ca="1">_xlfn.IFNA(IF(VLOOKUP(Pres_2022_T1!BT485,LiaisonPolitique!$A$2:$C$13,3,FALSE)='Resultat (1)'!$A$1,Pres_2022_T1!BV485,0),0)</f>
        <v>563</v>
      </c>
      <c r="BF485">
        <f ca="1">_xlfn.IFNA(IF(VLOOKUP(Pres_2022_T1!CA485,LiaisonPolitique!$A$2:$C$13,3,FALSE)='Resultat (1)'!$A$1,Pres_2022_T1!CC485,0),0)</f>
        <v>1525</v>
      </c>
      <c r="BM485">
        <f ca="1">_xlfn.IFNA(IF(VLOOKUP(Pres_2022_T1!CH485,LiaisonPolitique!$A$2:$C$13,3,FALSE)='Resultat (1)'!$A$1,Pres_2022_T1!CJ485,0),0)</f>
        <v>0</v>
      </c>
      <c r="BT485">
        <f ca="1">_xlfn.IFNA(IF(VLOOKUP(Pres_2022_T1!CO485,LiaisonPolitique!$A$2:$C$13,3,FALSE)='Resultat (1)'!$A$1,Pres_2022_T1!CQ485,0),0)</f>
        <v>377</v>
      </c>
      <c r="CA485">
        <f ca="1">_xlfn.IFNA(IF(VLOOKUP(Pres_2022_T1!CV485,LiaisonPolitique!$A$2:$C$13,3,FALSE)='Resultat (1)'!$A$1,Pres_2022_T1!CX485,0),0)</f>
        <v>0</v>
      </c>
      <c r="CH485">
        <f t="shared" ca="1" si="7"/>
        <v>24763</v>
      </c>
    </row>
    <row r="486" spans="1:86" x14ac:dyDescent="0.6">
      <c r="A486" t="str">
        <v>91_02</v>
      </c>
      <c r="B486">
        <f ca="1">_xlfn.IFNA(IF(VLOOKUP(Pres_2022_T1!W486,LiaisonPolitique!$A$2:$C$13,3,FALSE)='Resultat (1)'!$A$1,Pres_2022_T1!Y486,0),0)</f>
        <v>386</v>
      </c>
      <c r="I486">
        <f ca="1">_xlfn.IFNA(IF(VLOOKUP(Pres_2022_T1!AD486,LiaisonPolitique!$A$2:$C$13,3,FALSE)='Resultat (1)'!$A$1,Pres_2022_T1!AF486,0),0)</f>
        <v>1541</v>
      </c>
      <c r="P486">
        <f ca="1">_xlfn.IFNA(IF(VLOOKUP(Pres_2022_T1!AK486,LiaisonPolitique!$A$2:$C$13,3,FALSE)='Resultat (1)'!$A$1,Pres_2022_T1!AM486,0),0)</f>
        <v>0</v>
      </c>
      <c r="W486">
        <f ca="1">_xlfn.IFNA(IF(VLOOKUP(Pres_2022_T1!AR486,LiaisonPolitique!$A$2:$C$13,3,FALSE)='Resultat (1)'!$A$1,Pres_2022_T1!AT486,0),0)</f>
        <v>0</v>
      </c>
      <c r="AD486">
        <f ca="1">_xlfn.IFNA(IF(VLOOKUP(Pres_2022_T1!AY486,LiaisonPolitique!$A$2:$C$13,3,FALSE)='Resultat (1)'!$A$1,Pres_2022_T1!BA486,0),0)</f>
        <v>0</v>
      </c>
      <c r="AK486">
        <f ca="1">_xlfn.IFNA(IF(VLOOKUP(Pres_2022_T1!BF486,LiaisonPolitique!$A$2:$C$13,3,FALSE)='Resultat (1)'!$A$1,Pres_2022_T1!BH486,0),0)</f>
        <v>0</v>
      </c>
      <c r="AR486">
        <f ca="1">_xlfn.IFNA(IF(VLOOKUP(Pres_2022_T1!BM486,LiaisonPolitique!$A$2:$C$13,3,FALSE)='Resultat (1)'!$A$1,Pres_2022_T1!BO486,0),0)</f>
        <v>14788</v>
      </c>
      <c r="AY486">
        <f ca="1">_xlfn.IFNA(IF(VLOOKUP(Pres_2022_T1!BT486,LiaisonPolitique!$A$2:$C$13,3,FALSE)='Resultat (1)'!$A$1,Pres_2022_T1!BV486,0),0)</f>
        <v>747</v>
      </c>
      <c r="BF486">
        <f ca="1">_xlfn.IFNA(IF(VLOOKUP(Pres_2022_T1!CA486,LiaisonPolitique!$A$2:$C$13,3,FALSE)='Resultat (1)'!$A$1,Pres_2022_T1!CC486,0),0)</f>
        <v>2879</v>
      </c>
      <c r="BM486">
        <f ca="1">_xlfn.IFNA(IF(VLOOKUP(Pres_2022_T1!CH486,LiaisonPolitique!$A$2:$C$13,3,FALSE)='Resultat (1)'!$A$1,Pres_2022_T1!CJ486,0),0)</f>
        <v>0</v>
      </c>
      <c r="BT486">
        <f ca="1">_xlfn.IFNA(IF(VLOOKUP(Pres_2022_T1!CO486,LiaisonPolitique!$A$2:$C$13,3,FALSE)='Resultat (1)'!$A$1,Pres_2022_T1!CQ486,0),0)</f>
        <v>561</v>
      </c>
      <c r="CA486">
        <f ca="1">_xlfn.IFNA(IF(VLOOKUP(Pres_2022_T1!CV486,LiaisonPolitique!$A$2:$C$13,3,FALSE)='Resultat (1)'!$A$1,Pres_2022_T1!CX486,0),0)</f>
        <v>0</v>
      </c>
      <c r="CH486">
        <f t="shared" ca="1" si="7"/>
        <v>20902</v>
      </c>
    </row>
    <row r="487" spans="1:86" x14ac:dyDescent="0.6">
      <c r="A487" t="str">
        <v>91_03</v>
      </c>
      <c r="B487">
        <f ca="1">_xlfn.IFNA(IF(VLOOKUP(Pres_2022_T1!W487,LiaisonPolitique!$A$2:$C$13,3,FALSE)='Resultat (1)'!$A$1,Pres_2022_T1!Y487,0),0)</f>
        <v>405</v>
      </c>
      <c r="I487">
        <f ca="1">_xlfn.IFNA(IF(VLOOKUP(Pres_2022_T1!AD487,LiaisonPolitique!$A$2:$C$13,3,FALSE)='Resultat (1)'!$A$1,Pres_2022_T1!AF487,0),0)</f>
        <v>1939</v>
      </c>
      <c r="P487">
        <f ca="1">_xlfn.IFNA(IF(VLOOKUP(Pres_2022_T1!AK487,LiaisonPolitique!$A$2:$C$13,3,FALSE)='Resultat (1)'!$A$1,Pres_2022_T1!AM487,0),0)</f>
        <v>0</v>
      </c>
      <c r="W487">
        <f ca="1">_xlfn.IFNA(IF(VLOOKUP(Pres_2022_T1!AR487,LiaisonPolitique!$A$2:$C$13,3,FALSE)='Resultat (1)'!$A$1,Pres_2022_T1!AT487,0),0)</f>
        <v>0</v>
      </c>
      <c r="AD487">
        <f ca="1">_xlfn.IFNA(IF(VLOOKUP(Pres_2022_T1!AY487,LiaisonPolitique!$A$2:$C$13,3,FALSE)='Resultat (1)'!$A$1,Pres_2022_T1!BA487,0),0)</f>
        <v>0</v>
      </c>
      <c r="AK487">
        <f ca="1">_xlfn.IFNA(IF(VLOOKUP(Pres_2022_T1!BF487,LiaisonPolitique!$A$2:$C$13,3,FALSE)='Resultat (1)'!$A$1,Pres_2022_T1!BH487,0),0)</f>
        <v>0</v>
      </c>
      <c r="AR487">
        <f ca="1">_xlfn.IFNA(IF(VLOOKUP(Pres_2022_T1!BM487,LiaisonPolitique!$A$2:$C$13,3,FALSE)='Resultat (1)'!$A$1,Pres_2022_T1!BO487,0),0)</f>
        <v>17452</v>
      </c>
      <c r="AY487">
        <f ca="1">_xlfn.IFNA(IF(VLOOKUP(Pres_2022_T1!BT487,LiaisonPolitique!$A$2:$C$13,3,FALSE)='Resultat (1)'!$A$1,Pres_2022_T1!BV487,0),0)</f>
        <v>959</v>
      </c>
      <c r="BF487">
        <f ca="1">_xlfn.IFNA(IF(VLOOKUP(Pres_2022_T1!CA487,LiaisonPolitique!$A$2:$C$13,3,FALSE)='Resultat (1)'!$A$1,Pres_2022_T1!CC487,0),0)</f>
        <v>3865</v>
      </c>
      <c r="BM487">
        <f ca="1">_xlfn.IFNA(IF(VLOOKUP(Pres_2022_T1!CH487,LiaisonPolitique!$A$2:$C$13,3,FALSE)='Resultat (1)'!$A$1,Pres_2022_T1!CJ487,0),0)</f>
        <v>0</v>
      </c>
      <c r="BT487">
        <f ca="1">_xlfn.IFNA(IF(VLOOKUP(Pres_2022_T1!CO487,LiaisonPolitique!$A$2:$C$13,3,FALSE)='Resultat (1)'!$A$1,Pres_2022_T1!CQ487,0),0)</f>
        <v>578</v>
      </c>
      <c r="CA487">
        <f ca="1">_xlfn.IFNA(IF(VLOOKUP(Pres_2022_T1!CV487,LiaisonPolitique!$A$2:$C$13,3,FALSE)='Resultat (1)'!$A$1,Pres_2022_T1!CX487,0),0)</f>
        <v>0</v>
      </c>
      <c r="CH487">
        <f t="shared" ca="1" si="7"/>
        <v>25198</v>
      </c>
    </row>
    <row r="488" spans="1:86" x14ac:dyDescent="0.6">
      <c r="A488" t="str">
        <v>91_04</v>
      </c>
      <c r="B488">
        <f ca="1">_xlfn.IFNA(IF(VLOOKUP(Pres_2022_T1!W488,LiaisonPolitique!$A$2:$C$13,3,FALSE)='Resultat (1)'!$A$1,Pres_2022_T1!Y488,0),0)</f>
        <v>349</v>
      </c>
      <c r="I488">
        <f ca="1">_xlfn.IFNA(IF(VLOOKUP(Pres_2022_T1!AD488,LiaisonPolitique!$A$2:$C$13,3,FALSE)='Resultat (1)'!$A$1,Pres_2022_T1!AF488,0),0)</f>
        <v>1673</v>
      </c>
      <c r="P488">
        <f ca="1">_xlfn.IFNA(IF(VLOOKUP(Pres_2022_T1!AK488,LiaisonPolitique!$A$2:$C$13,3,FALSE)='Resultat (1)'!$A$1,Pres_2022_T1!AM488,0),0)</f>
        <v>0</v>
      </c>
      <c r="W488">
        <f ca="1">_xlfn.IFNA(IF(VLOOKUP(Pres_2022_T1!AR488,LiaisonPolitique!$A$2:$C$13,3,FALSE)='Resultat (1)'!$A$1,Pres_2022_T1!AT488,0),0)</f>
        <v>0</v>
      </c>
      <c r="AD488">
        <f ca="1">_xlfn.IFNA(IF(VLOOKUP(Pres_2022_T1!AY488,LiaisonPolitique!$A$2:$C$13,3,FALSE)='Resultat (1)'!$A$1,Pres_2022_T1!BA488,0),0)</f>
        <v>0</v>
      </c>
      <c r="AK488">
        <f ca="1">_xlfn.IFNA(IF(VLOOKUP(Pres_2022_T1!BF488,LiaisonPolitique!$A$2:$C$13,3,FALSE)='Resultat (1)'!$A$1,Pres_2022_T1!BH488,0),0)</f>
        <v>0</v>
      </c>
      <c r="AR488">
        <f ca="1">_xlfn.IFNA(IF(VLOOKUP(Pres_2022_T1!BM488,LiaisonPolitique!$A$2:$C$13,3,FALSE)='Resultat (1)'!$A$1,Pres_2022_T1!BO488,0),0)</f>
        <v>16405</v>
      </c>
      <c r="AY488">
        <f ca="1">_xlfn.IFNA(IF(VLOOKUP(Pres_2022_T1!BT488,LiaisonPolitique!$A$2:$C$13,3,FALSE)='Resultat (1)'!$A$1,Pres_2022_T1!BV488,0),0)</f>
        <v>1053</v>
      </c>
      <c r="BF488">
        <f ca="1">_xlfn.IFNA(IF(VLOOKUP(Pres_2022_T1!CA488,LiaisonPolitique!$A$2:$C$13,3,FALSE)='Resultat (1)'!$A$1,Pres_2022_T1!CC488,0),0)</f>
        <v>4255</v>
      </c>
      <c r="BM488">
        <f ca="1">_xlfn.IFNA(IF(VLOOKUP(Pres_2022_T1!CH488,LiaisonPolitique!$A$2:$C$13,3,FALSE)='Resultat (1)'!$A$1,Pres_2022_T1!CJ488,0),0)</f>
        <v>0</v>
      </c>
      <c r="BT488">
        <f ca="1">_xlfn.IFNA(IF(VLOOKUP(Pres_2022_T1!CO488,LiaisonPolitique!$A$2:$C$13,3,FALSE)='Resultat (1)'!$A$1,Pres_2022_T1!CQ488,0),0)</f>
        <v>552</v>
      </c>
      <c r="CA488">
        <f ca="1">_xlfn.IFNA(IF(VLOOKUP(Pres_2022_T1!CV488,LiaisonPolitique!$A$2:$C$13,3,FALSE)='Resultat (1)'!$A$1,Pres_2022_T1!CX488,0),0)</f>
        <v>0</v>
      </c>
      <c r="CH488">
        <f t="shared" ca="1" si="7"/>
        <v>24287</v>
      </c>
    </row>
    <row r="489" spans="1:86" x14ac:dyDescent="0.6">
      <c r="A489" t="str">
        <v>91_05</v>
      </c>
      <c r="B489">
        <f ca="1">_xlfn.IFNA(IF(VLOOKUP(Pres_2022_T1!W489,LiaisonPolitique!$A$2:$C$13,3,FALSE)='Resultat (1)'!$A$1,Pres_2022_T1!Y489,0),0)</f>
        <v>194</v>
      </c>
      <c r="I489">
        <f ca="1">_xlfn.IFNA(IF(VLOOKUP(Pres_2022_T1!AD489,LiaisonPolitique!$A$2:$C$13,3,FALSE)='Resultat (1)'!$A$1,Pres_2022_T1!AF489,0),0)</f>
        <v>1137</v>
      </c>
      <c r="P489">
        <f ca="1">_xlfn.IFNA(IF(VLOOKUP(Pres_2022_T1!AK489,LiaisonPolitique!$A$2:$C$13,3,FALSE)='Resultat (1)'!$A$1,Pres_2022_T1!AM489,0),0)</f>
        <v>0</v>
      </c>
      <c r="W489">
        <f ca="1">_xlfn.IFNA(IF(VLOOKUP(Pres_2022_T1!AR489,LiaisonPolitique!$A$2:$C$13,3,FALSE)='Resultat (1)'!$A$1,Pres_2022_T1!AT489,0),0)</f>
        <v>0</v>
      </c>
      <c r="AD489">
        <f ca="1">_xlfn.IFNA(IF(VLOOKUP(Pres_2022_T1!AY489,LiaisonPolitique!$A$2:$C$13,3,FALSE)='Resultat (1)'!$A$1,Pres_2022_T1!BA489,0),0)</f>
        <v>0</v>
      </c>
      <c r="AK489">
        <f ca="1">_xlfn.IFNA(IF(VLOOKUP(Pres_2022_T1!BF489,LiaisonPolitique!$A$2:$C$13,3,FALSE)='Resultat (1)'!$A$1,Pres_2022_T1!BH489,0),0)</f>
        <v>0</v>
      </c>
      <c r="AR489">
        <f ca="1">_xlfn.IFNA(IF(VLOOKUP(Pres_2022_T1!BM489,LiaisonPolitique!$A$2:$C$13,3,FALSE)='Resultat (1)'!$A$1,Pres_2022_T1!BO489,0),0)</f>
        <v>13521</v>
      </c>
      <c r="AY489">
        <f ca="1">_xlfn.IFNA(IF(VLOOKUP(Pres_2022_T1!BT489,LiaisonPolitique!$A$2:$C$13,3,FALSE)='Resultat (1)'!$A$1,Pres_2022_T1!BV489,0),0)</f>
        <v>975</v>
      </c>
      <c r="BF489">
        <f ca="1">_xlfn.IFNA(IF(VLOOKUP(Pres_2022_T1!CA489,LiaisonPolitique!$A$2:$C$13,3,FALSE)='Resultat (1)'!$A$1,Pres_2022_T1!CC489,0),0)</f>
        <v>4005</v>
      </c>
      <c r="BM489">
        <f ca="1">_xlfn.IFNA(IF(VLOOKUP(Pres_2022_T1!CH489,LiaisonPolitique!$A$2:$C$13,3,FALSE)='Resultat (1)'!$A$1,Pres_2022_T1!CJ489,0),0)</f>
        <v>0</v>
      </c>
      <c r="BT489">
        <f ca="1">_xlfn.IFNA(IF(VLOOKUP(Pres_2022_T1!CO489,LiaisonPolitique!$A$2:$C$13,3,FALSE)='Resultat (1)'!$A$1,Pres_2022_T1!CQ489,0),0)</f>
        <v>330</v>
      </c>
      <c r="CA489">
        <f ca="1">_xlfn.IFNA(IF(VLOOKUP(Pres_2022_T1!CV489,LiaisonPolitique!$A$2:$C$13,3,FALSE)='Resultat (1)'!$A$1,Pres_2022_T1!CX489,0),0)</f>
        <v>0</v>
      </c>
      <c r="CH489">
        <f t="shared" ca="1" si="7"/>
        <v>20162</v>
      </c>
    </row>
    <row r="490" spans="1:86" x14ac:dyDescent="0.6">
      <c r="A490" t="str">
        <v>91_06</v>
      </c>
      <c r="B490">
        <f ca="1">_xlfn.IFNA(IF(VLOOKUP(Pres_2022_T1!W490,LiaisonPolitique!$A$2:$C$13,3,FALSE)='Resultat (1)'!$A$1,Pres_2022_T1!Y490,0),0)</f>
        <v>274</v>
      </c>
      <c r="I490">
        <f ca="1">_xlfn.IFNA(IF(VLOOKUP(Pres_2022_T1!AD490,LiaisonPolitique!$A$2:$C$13,3,FALSE)='Resultat (1)'!$A$1,Pres_2022_T1!AF490,0),0)</f>
        <v>1361</v>
      </c>
      <c r="P490">
        <f ca="1">_xlfn.IFNA(IF(VLOOKUP(Pres_2022_T1!AK490,LiaisonPolitique!$A$2:$C$13,3,FALSE)='Resultat (1)'!$A$1,Pres_2022_T1!AM490,0),0)</f>
        <v>0</v>
      </c>
      <c r="W490">
        <f ca="1">_xlfn.IFNA(IF(VLOOKUP(Pres_2022_T1!AR490,LiaisonPolitique!$A$2:$C$13,3,FALSE)='Resultat (1)'!$A$1,Pres_2022_T1!AT490,0),0)</f>
        <v>0</v>
      </c>
      <c r="AD490">
        <f ca="1">_xlfn.IFNA(IF(VLOOKUP(Pres_2022_T1!AY490,LiaisonPolitique!$A$2:$C$13,3,FALSE)='Resultat (1)'!$A$1,Pres_2022_T1!BA490,0),0)</f>
        <v>0</v>
      </c>
      <c r="AK490">
        <f ca="1">_xlfn.IFNA(IF(VLOOKUP(Pres_2022_T1!BF490,LiaisonPolitique!$A$2:$C$13,3,FALSE)='Resultat (1)'!$A$1,Pres_2022_T1!BH490,0),0)</f>
        <v>0</v>
      </c>
      <c r="AR490">
        <f ca="1">_xlfn.IFNA(IF(VLOOKUP(Pres_2022_T1!BM490,LiaisonPolitique!$A$2:$C$13,3,FALSE)='Resultat (1)'!$A$1,Pres_2022_T1!BO490,0),0)</f>
        <v>19189</v>
      </c>
      <c r="AY490">
        <f ca="1">_xlfn.IFNA(IF(VLOOKUP(Pres_2022_T1!BT490,LiaisonPolitique!$A$2:$C$13,3,FALSE)='Resultat (1)'!$A$1,Pres_2022_T1!BV490,0),0)</f>
        <v>943</v>
      </c>
      <c r="BF490">
        <f ca="1">_xlfn.IFNA(IF(VLOOKUP(Pres_2022_T1!CA490,LiaisonPolitique!$A$2:$C$13,3,FALSE)='Resultat (1)'!$A$1,Pres_2022_T1!CC490,0),0)</f>
        <v>3745</v>
      </c>
      <c r="BM490">
        <f ca="1">_xlfn.IFNA(IF(VLOOKUP(Pres_2022_T1!CH490,LiaisonPolitique!$A$2:$C$13,3,FALSE)='Resultat (1)'!$A$1,Pres_2022_T1!CJ490,0),0)</f>
        <v>0</v>
      </c>
      <c r="BT490">
        <f ca="1">_xlfn.IFNA(IF(VLOOKUP(Pres_2022_T1!CO490,LiaisonPolitique!$A$2:$C$13,3,FALSE)='Resultat (1)'!$A$1,Pres_2022_T1!CQ490,0),0)</f>
        <v>427</v>
      </c>
      <c r="CA490">
        <f ca="1">_xlfn.IFNA(IF(VLOOKUP(Pres_2022_T1!CV490,LiaisonPolitique!$A$2:$C$13,3,FALSE)='Resultat (1)'!$A$1,Pres_2022_T1!CX490,0),0)</f>
        <v>0</v>
      </c>
      <c r="CH490">
        <f t="shared" ca="1" si="7"/>
        <v>25939</v>
      </c>
    </row>
    <row r="491" spans="1:86" x14ac:dyDescent="0.6">
      <c r="A491" t="str">
        <v>91_07</v>
      </c>
      <c r="B491">
        <f ca="1">_xlfn.IFNA(IF(VLOOKUP(Pres_2022_T1!W491,LiaisonPolitique!$A$2:$C$13,3,FALSE)='Resultat (1)'!$A$1,Pres_2022_T1!Y491,0),0)</f>
        <v>251</v>
      </c>
      <c r="I491">
        <f ca="1">_xlfn.IFNA(IF(VLOOKUP(Pres_2022_T1!AD491,LiaisonPolitique!$A$2:$C$13,3,FALSE)='Resultat (1)'!$A$1,Pres_2022_T1!AF491,0),0)</f>
        <v>1144</v>
      </c>
      <c r="P491">
        <f ca="1">_xlfn.IFNA(IF(VLOOKUP(Pres_2022_T1!AK491,LiaisonPolitique!$A$2:$C$13,3,FALSE)='Resultat (1)'!$A$1,Pres_2022_T1!AM491,0),0)</f>
        <v>0</v>
      </c>
      <c r="W491">
        <f ca="1">_xlfn.IFNA(IF(VLOOKUP(Pres_2022_T1!AR491,LiaisonPolitique!$A$2:$C$13,3,FALSE)='Resultat (1)'!$A$1,Pres_2022_T1!AT491,0),0)</f>
        <v>0</v>
      </c>
      <c r="AD491">
        <f ca="1">_xlfn.IFNA(IF(VLOOKUP(Pres_2022_T1!AY491,LiaisonPolitique!$A$2:$C$13,3,FALSE)='Resultat (1)'!$A$1,Pres_2022_T1!BA491,0),0)</f>
        <v>0</v>
      </c>
      <c r="AK491">
        <f ca="1">_xlfn.IFNA(IF(VLOOKUP(Pres_2022_T1!BF491,LiaisonPolitique!$A$2:$C$13,3,FALSE)='Resultat (1)'!$A$1,Pres_2022_T1!BH491,0),0)</f>
        <v>0</v>
      </c>
      <c r="AR491">
        <f ca="1">_xlfn.IFNA(IF(VLOOKUP(Pres_2022_T1!BM491,LiaisonPolitique!$A$2:$C$13,3,FALSE)='Resultat (1)'!$A$1,Pres_2022_T1!BO491,0),0)</f>
        <v>17081</v>
      </c>
      <c r="AY491">
        <f ca="1">_xlfn.IFNA(IF(VLOOKUP(Pres_2022_T1!BT491,LiaisonPolitique!$A$2:$C$13,3,FALSE)='Resultat (1)'!$A$1,Pres_2022_T1!BV491,0),0)</f>
        <v>716</v>
      </c>
      <c r="BF491">
        <f ca="1">_xlfn.IFNA(IF(VLOOKUP(Pres_2022_T1!CA491,LiaisonPolitique!$A$2:$C$13,3,FALSE)='Resultat (1)'!$A$1,Pres_2022_T1!CC491,0),0)</f>
        <v>2209</v>
      </c>
      <c r="BM491">
        <f ca="1">_xlfn.IFNA(IF(VLOOKUP(Pres_2022_T1!CH491,LiaisonPolitique!$A$2:$C$13,3,FALSE)='Resultat (1)'!$A$1,Pres_2022_T1!CJ491,0),0)</f>
        <v>0</v>
      </c>
      <c r="BT491">
        <f ca="1">_xlfn.IFNA(IF(VLOOKUP(Pres_2022_T1!CO491,LiaisonPolitique!$A$2:$C$13,3,FALSE)='Resultat (1)'!$A$1,Pres_2022_T1!CQ491,0),0)</f>
        <v>360</v>
      </c>
      <c r="CA491">
        <f ca="1">_xlfn.IFNA(IF(VLOOKUP(Pres_2022_T1!CV491,LiaisonPolitique!$A$2:$C$13,3,FALSE)='Resultat (1)'!$A$1,Pres_2022_T1!CX491,0),0)</f>
        <v>0</v>
      </c>
      <c r="CH491">
        <f t="shared" ca="1" si="7"/>
        <v>21761</v>
      </c>
    </row>
    <row r="492" spans="1:86" x14ac:dyDescent="0.6">
      <c r="A492" t="str">
        <v>91_08</v>
      </c>
      <c r="B492">
        <f ca="1">_xlfn.IFNA(IF(VLOOKUP(Pres_2022_T1!W492,LiaisonPolitique!$A$2:$C$13,3,FALSE)='Resultat (1)'!$A$1,Pres_2022_T1!Y492,0),0)</f>
        <v>223</v>
      </c>
      <c r="I492">
        <f ca="1">_xlfn.IFNA(IF(VLOOKUP(Pres_2022_T1!AD492,LiaisonPolitique!$A$2:$C$13,3,FALSE)='Resultat (1)'!$A$1,Pres_2022_T1!AF492,0),0)</f>
        <v>1153</v>
      </c>
      <c r="P492">
        <f ca="1">_xlfn.IFNA(IF(VLOOKUP(Pres_2022_T1!AK492,LiaisonPolitique!$A$2:$C$13,3,FALSE)='Resultat (1)'!$A$1,Pres_2022_T1!AM492,0),0)</f>
        <v>0</v>
      </c>
      <c r="W492">
        <f ca="1">_xlfn.IFNA(IF(VLOOKUP(Pres_2022_T1!AR492,LiaisonPolitique!$A$2:$C$13,3,FALSE)='Resultat (1)'!$A$1,Pres_2022_T1!AT492,0),0)</f>
        <v>0</v>
      </c>
      <c r="AD492">
        <f ca="1">_xlfn.IFNA(IF(VLOOKUP(Pres_2022_T1!AY492,LiaisonPolitique!$A$2:$C$13,3,FALSE)='Resultat (1)'!$A$1,Pres_2022_T1!BA492,0),0)</f>
        <v>0</v>
      </c>
      <c r="AK492">
        <f ca="1">_xlfn.IFNA(IF(VLOOKUP(Pres_2022_T1!BF492,LiaisonPolitique!$A$2:$C$13,3,FALSE)='Resultat (1)'!$A$1,Pres_2022_T1!BH492,0),0)</f>
        <v>0</v>
      </c>
      <c r="AR492">
        <f ca="1">_xlfn.IFNA(IF(VLOOKUP(Pres_2022_T1!BM492,LiaisonPolitique!$A$2:$C$13,3,FALSE)='Resultat (1)'!$A$1,Pres_2022_T1!BO492,0),0)</f>
        <v>15459</v>
      </c>
      <c r="AY492">
        <f ca="1">_xlfn.IFNA(IF(VLOOKUP(Pres_2022_T1!BT492,LiaisonPolitique!$A$2:$C$13,3,FALSE)='Resultat (1)'!$A$1,Pres_2022_T1!BV492,0),0)</f>
        <v>734</v>
      </c>
      <c r="BF492">
        <f ca="1">_xlfn.IFNA(IF(VLOOKUP(Pres_2022_T1!CA492,LiaisonPolitique!$A$2:$C$13,3,FALSE)='Resultat (1)'!$A$1,Pres_2022_T1!CC492,0),0)</f>
        <v>2795</v>
      </c>
      <c r="BM492">
        <f ca="1">_xlfn.IFNA(IF(VLOOKUP(Pres_2022_T1!CH492,LiaisonPolitique!$A$2:$C$13,3,FALSE)='Resultat (1)'!$A$1,Pres_2022_T1!CJ492,0),0)</f>
        <v>0</v>
      </c>
      <c r="BT492">
        <f ca="1">_xlfn.IFNA(IF(VLOOKUP(Pres_2022_T1!CO492,LiaisonPolitique!$A$2:$C$13,3,FALSE)='Resultat (1)'!$A$1,Pres_2022_T1!CQ492,0),0)</f>
        <v>370</v>
      </c>
      <c r="CA492">
        <f ca="1">_xlfn.IFNA(IF(VLOOKUP(Pres_2022_T1!CV492,LiaisonPolitique!$A$2:$C$13,3,FALSE)='Resultat (1)'!$A$1,Pres_2022_T1!CX492,0),0)</f>
        <v>0</v>
      </c>
      <c r="CH492">
        <f t="shared" ca="1" si="7"/>
        <v>20734</v>
      </c>
    </row>
    <row r="493" spans="1:86" x14ac:dyDescent="0.6">
      <c r="A493" t="str">
        <v>91_09</v>
      </c>
      <c r="B493">
        <f ca="1">_xlfn.IFNA(IF(VLOOKUP(Pres_2022_T1!W493,LiaisonPolitique!$A$2:$C$13,3,FALSE)='Resultat (1)'!$A$1,Pres_2022_T1!Y493,0),0)</f>
        <v>265</v>
      </c>
      <c r="I493">
        <f ca="1">_xlfn.IFNA(IF(VLOOKUP(Pres_2022_T1!AD493,LiaisonPolitique!$A$2:$C$13,3,FALSE)='Resultat (1)'!$A$1,Pres_2022_T1!AF493,0),0)</f>
        <v>1256</v>
      </c>
      <c r="P493">
        <f ca="1">_xlfn.IFNA(IF(VLOOKUP(Pres_2022_T1!AK493,LiaisonPolitique!$A$2:$C$13,3,FALSE)='Resultat (1)'!$A$1,Pres_2022_T1!AM493,0),0)</f>
        <v>0</v>
      </c>
      <c r="W493">
        <f ca="1">_xlfn.IFNA(IF(VLOOKUP(Pres_2022_T1!AR493,LiaisonPolitique!$A$2:$C$13,3,FALSE)='Resultat (1)'!$A$1,Pres_2022_T1!AT493,0),0)</f>
        <v>0</v>
      </c>
      <c r="AD493">
        <f ca="1">_xlfn.IFNA(IF(VLOOKUP(Pres_2022_T1!AY493,LiaisonPolitique!$A$2:$C$13,3,FALSE)='Resultat (1)'!$A$1,Pres_2022_T1!BA493,0),0)</f>
        <v>0</v>
      </c>
      <c r="AK493">
        <f ca="1">_xlfn.IFNA(IF(VLOOKUP(Pres_2022_T1!BF493,LiaisonPolitique!$A$2:$C$13,3,FALSE)='Resultat (1)'!$A$1,Pres_2022_T1!BH493,0),0)</f>
        <v>0</v>
      </c>
      <c r="AR493">
        <f ca="1">_xlfn.IFNA(IF(VLOOKUP(Pres_2022_T1!BM493,LiaisonPolitique!$A$2:$C$13,3,FALSE)='Resultat (1)'!$A$1,Pres_2022_T1!BO493,0),0)</f>
        <v>17138</v>
      </c>
      <c r="AY493">
        <f ca="1">_xlfn.IFNA(IF(VLOOKUP(Pres_2022_T1!BT493,LiaisonPolitique!$A$2:$C$13,3,FALSE)='Resultat (1)'!$A$1,Pres_2022_T1!BV493,0),0)</f>
        <v>730</v>
      </c>
      <c r="BF493">
        <f ca="1">_xlfn.IFNA(IF(VLOOKUP(Pres_2022_T1!CA493,LiaisonPolitique!$A$2:$C$13,3,FALSE)='Resultat (1)'!$A$1,Pres_2022_T1!CC493,0),0)</f>
        <v>2611</v>
      </c>
      <c r="BM493">
        <f ca="1">_xlfn.IFNA(IF(VLOOKUP(Pres_2022_T1!CH493,LiaisonPolitique!$A$2:$C$13,3,FALSE)='Resultat (1)'!$A$1,Pres_2022_T1!CJ493,0),0)</f>
        <v>0</v>
      </c>
      <c r="BT493">
        <f ca="1">_xlfn.IFNA(IF(VLOOKUP(Pres_2022_T1!CO493,LiaisonPolitique!$A$2:$C$13,3,FALSE)='Resultat (1)'!$A$1,Pres_2022_T1!CQ493,0),0)</f>
        <v>423</v>
      </c>
      <c r="CA493">
        <f ca="1">_xlfn.IFNA(IF(VLOOKUP(Pres_2022_T1!CV493,LiaisonPolitique!$A$2:$C$13,3,FALSE)='Resultat (1)'!$A$1,Pres_2022_T1!CX493,0),0)</f>
        <v>0</v>
      </c>
      <c r="CH493">
        <f t="shared" ca="1" si="7"/>
        <v>22423</v>
      </c>
    </row>
    <row r="494" spans="1:86" x14ac:dyDescent="0.6">
      <c r="A494" t="str">
        <v>91_10</v>
      </c>
      <c r="B494">
        <f ca="1">_xlfn.IFNA(IF(VLOOKUP(Pres_2022_T1!W494,LiaisonPolitique!$A$2:$C$13,3,FALSE)='Resultat (1)'!$A$1,Pres_2022_T1!Y494,0),0)</f>
        <v>220</v>
      </c>
      <c r="I494">
        <f ca="1">_xlfn.IFNA(IF(VLOOKUP(Pres_2022_T1!AD494,LiaisonPolitique!$A$2:$C$13,3,FALSE)='Resultat (1)'!$A$1,Pres_2022_T1!AF494,0),0)</f>
        <v>1370</v>
      </c>
      <c r="P494">
        <f ca="1">_xlfn.IFNA(IF(VLOOKUP(Pres_2022_T1!AK494,LiaisonPolitique!$A$2:$C$13,3,FALSE)='Resultat (1)'!$A$1,Pres_2022_T1!AM494,0),0)</f>
        <v>0</v>
      </c>
      <c r="W494">
        <f ca="1">_xlfn.IFNA(IF(VLOOKUP(Pres_2022_T1!AR494,LiaisonPolitique!$A$2:$C$13,3,FALSE)='Resultat (1)'!$A$1,Pres_2022_T1!AT494,0),0)</f>
        <v>0</v>
      </c>
      <c r="AD494">
        <f ca="1">_xlfn.IFNA(IF(VLOOKUP(Pres_2022_T1!AY494,LiaisonPolitique!$A$2:$C$13,3,FALSE)='Resultat (1)'!$A$1,Pres_2022_T1!BA494,0),0)</f>
        <v>0</v>
      </c>
      <c r="AK494">
        <f ca="1">_xlfn.IFNA(IF(VLOOKUP(Pres_2022_T1!BF494,LiaisonPolitique!$A$2:$C$13,3,FALSE)='Resultat (1)'!$A$1,Pres_2022_T1!BH494,0),0)</f>
        <v>0</v>
      </c>
      <c r="AR494">
        <f ca="1">_xlfn.IFNA(IF(VLOOKUP(Pres_2022_T1!BM494,LiaisonPolitique!$A$2:$C$13,3,FALSE)='Resultat (1)'!$A$1,Pres_2022_T1!BO494,0),0)</f>
        <v>15149</v>
      </c>
      <c r="AY494">
        <f ca="1">_xlfn.IFNA(IF(VLOOKUP(Pres_2022_T1!BT494,LiaisonPolitique!$A$2:$C$13,3,FALSE)='Resultat (1)'!$A$1,Pres_2022_T1!BV494,0),0)</f>
        <v>524</v>
      </c>
      <c r="BF494">
        <f ca="1">_xlfn.IFNA(IF(VLOOKUP(Pres_2022_T1!CA494,LiaisonPolitique!$A$2:$C$13,3,FALSE)='Resultat (1)'!$A$1,Pres_2022_T1!CC494,0),0)</f>
        <v>1673</v>
      </c>
      <c r="BM494">
        <f ca="1">_xlfn.IFNA(IF(VLOOKUP(Pres_2022_T1!CH494,LiaisonPolitique!$A$2:$C$13,3,FALSE)='Resultat (1)'!$A$1,Pres_2022_T1!CJ494,0),0)</f>
        <v>0</v>
      </c>
      <c r="BT494">
        <f ca="1">_xlfn.IFNA(IF(VLOOKUP(Pres_2022_T1!CO494,LiaisonPolitique!$A$2:$C$13,3,FALSE)='Resultat (1)'!$A$1,Pres_2022_T1!CQ494,0),0)</f>
        <v>328</v>
      </c>
      <c r="CA494">
        <f ca="1">_xlfn.IFNA(IF(VLOOKUP(Pres_2022_T1!CV494,LiaisonPolitique!$A$2:$C$13,3,FALSE)='Resultat (1)'!$A$1,Pres_2022_T1!CX494,0),0)</f>
        <v>0</v>
      </c>
      <c r="CH494">
        <f t="shared" ca="1" si="7"/>
        <v>19264</v>
      </c>
    </row>
    <row r="495" spans="1:86" x14ac:dyDescent="0.6">
      <c r="A495" t="str">
        <v>92_01</v>
      </c>
      <c r="B495">
        <f ca="1">_xlfn.IFNA(IF(VLOOKUP(Pres_2022_T1!W495,LiaisonPolitique!$A$2:$C$13,3,FALSE)='Resultat (1)'!$A$1,Pres_2022_T1!Y495,0),0)</f>
        <v>221</v>
      </c>
      <c r="I495">
        <f ca="1">_xlfn.IFNA(IF(VLOOKUP(Pres_2022_T1!AD495,LiaisonPolitique!$A$2:$C$13,3,FALSE)='Resultat (1)'!$A$1,Pres_2022_T1!AF495,0),0)</f>
        <v>1144</v>
      </c>
      <c r="P495">
        <f ca="1">_xlfn.IFNA(IF(VLOOKUP(Pres_2022_T1!AK495,LiaisonPolitique!$A$2:$C$13,3,FALSE)='Resultat (1)'!$A$1,Pres_2022_T1!AM495,0),0)</f>
        <v>0</v>
      </c>
      <c r="W495">
        <f ca="1">_xlfn.IFNA(IF(VLOOKUP(Pres_2022_T1!AR495,LiaisonPolitique!$A$2:$C$13,3,FALSE)='Resultat (1)'!$A$1,Pres_2022_T1!AT495,0),0)</f>
        <v>0</v>
      </c>
      <c r="AD495">
        <f ca="1">_xlfn.IFNA(IF(VLOOKUP(Pres_2022_T1!AY495,LiaisonPolitique!$A$2:$C$13,3,FALSE)='Resultat (1)'!$A$1,Pres_2022_T1!BA495,0),0)</f>
        <v>0</v>
      </c>
      <c r="AK495">
        <f ca="1">_xlfn.IFNA(IF(VLOOKUP(Pres_2022_T1!BF495,LiaisonPolitique!$A$2:$C$13,3,FALSE)='Resultat (1)'!$A$1,Pres_2022_T1!BH495,0),0)</f>
        <v>0</v>
      </c>
      <c r="AR495">
        <f ca="1">_xlfn.IFNA(IF(VLOOKUP(Pres_2022_T1!BM495,LiaisonPolitique!$A$2:$C$13,3,FALSE)='Resultat (1)'!$A$1,Pres_2022_T1!BO495,0),0)</f>
        <v>24426</v>
      </c>
      <c r="AY495">
        <f ca="1">_xlfn.IFNA(IF(VLOOKUP(Pres_2022_T1!BT495,LiaisonPolitique!$A$2:$C$13,3,FALSE)='Resultat (1)'!$A$1,Pres_2022_T1!BV495,0),0)</f>
        <v>429</v>
      </c>
      <c r="BF495">
        <f ca="1">_xlfn.IFNA(IF(VLOOKUP(Pres_2022_T1!CA495,LiaisonPolitique!$A$2:$C$13,3,FALSE)='Resultat (1)'!$A$1,Pres_2022_T1!CC495,0),0)</f>
        <v>1358</v>
      </c>
      <c r="BM495">
        <f ca="1">_xlfn.IFNA(IF(VLOOKUP(Pres_2022_T1!CH495,LiaisonPolitique!$A$2:$C$13,3,FALSE)='Resultat (1)'!$A$1,Pres_2022_T1!CJ495,0),0)</f>
        <v>0</v>
      </c>
      <c r="BT495">
        <f ca="1">_xlfn.IFNA(IF(VLOOKUP(Pres_2022_T1!CO495,LiaisonPolitique!$A$2:$C$13,3,FALSE)='Resultat (1)'!$A$1,Pres_2022_T1!CQ495,0),0)</f>
        <v>258</v>
      </c>
      <c r="CA495">
        <f ca="1">_xlfn.IFNA(IF(VLOOKUP(Pres_2022_T1!CV495,LiaisonPolitique!$A$2:$C$13,3,FALSE)='Resultat (1)'!$A$1,Pres_2022_T1!CX495,0),0)</f>
        <v>0</v>
      </c>
      <c r="CH495">
        <f t="shared" ca="1" si="7"/>
        <v>27836</v>
      </c>
    </row>
    <row r="496" spans="1:86" x14ac:dyDescent="0.6">
      <c r="A496" t="str">
        <v>92_02</v>
      </c>
      <c r="B496">
        <f ca="1">_xlfn.IFNA(IF(VLOOKUP(Pres_2022_T1!W496,LiaisonPolitique!$A$2:$C$13,3,FALSE)='Resultat (1)'!$A$1,Pres_2022_T1!Y496,0),0)</f>
        <v>169</v>
      </c>
      <c r="I496">
        <f ca="1">_xlfn.IFNA(IF(VLOOKUP(Pres_2022_T1!AD496,LiaisonPolitique!$A$2:$C$13,3,FALSE)='Resultat (1)'!$A$1,Pres_2022_T1!AF496,0),0)</f>
        <v>837</v>
      </c>
      <c r="P496">
        <f ca="1">_xlfn.IFNA(IF(VLOOKUP(Pres_2022_T1!AK496,LiaisonPolitique!$A$2:$C$13,3,FALSE)='Resultat (1)'!$A$1,Pres_2022_T1!AM496,0),0)</f>
        <v>0</v>
      </c>
      <c r="W496">
        <f ca="1">_xlfn.IFNA(IF(VLOOKUP(Pres_2022_T1!AR496,LiaisonPolitique!$A$2:$C$13,3,FALSE)='Resultat (1)'!$A$1,Pres_2022_T1!AT496,0),0)</f>
        <v>0</v>
      </c>
      <c r="AD496">
        <f ca="1">_xlfn.IFNA(IF(VLOOKUP(Pres_2022_T1!AY496,LiaisonPolitique!$A$2:$C$13,3,FALSE)='Resultat (1)'!$A$1,Pres_2022_T1!BA496,0),0)</f>
        <v>0</v>
      </c>
      <c r="AK496">
        <f ca="1">_xlfn.IFNA(IF(VLOOKUP(Pres_2022_T1!BF496,LiaisonPolitique!$A$2:$C$13,3,FALSE)='Resultat (1)'!$A$1,Pres_2022_T1!BH496,0),0)</f>
        <v>0</v>
      </c>
      <c r="AR496">
        <f ca="1">_xlfn.IFNA(IF(VLOOKUP(Pres_2022_T1!BM496,LiaisonPolitique!$A$2:$C$13,3,FALSE)='Resultat (1)'!$A$1,Pres_2022_T1!BO496,0),0)</f>
        <v>15404</v>
      </c>
      <c r="AY496">
        <f ca="1">_xlfn.IFNA(IF(VLOOKUP(Pres_2022_T1!BT496,LiaisonPolitique!$A$2:$C$13,3,FALSE)='Resultat (1)'!$A$1,Pres_2022_T1!BV496,0),0)</f>
        <v>761</v>
      </c>
      <c r="BF496">
        <f ca="1">_xlfn.IFNA(IF(VLOOKUP(Pres_2022_T1!CA496,LiaisonPolitique!$A$2:$C$13,3,FALSE)='Resultat (1)'!$A$1,Pres_2022_T1!CC496,0),0)</f>
        <v>3784</v>
      </c>
      <c r="BM496">
        <f ca="1">_xlfn.IFNA(IF(VLOOKUP(Pres_2022_T1!CH496,LiaisonPolitique!$A$2:$C$13,3,FALSE)='Resultat (1)'!$A$1,Pres_2022_T1!CJ496,0),0)</f>
        <v>0</v>
      </c>
      <c r="BT496">
        <f ca="1">_xlfn.IFNA(IF(VLOOKUP(Pres_2022_T1!CO496,LiaisonPolitique!$A$2:$C$13,3,FALSE)='Resultat (1)'!$A$1,Pres_2022_T1!CQ496,0),0)</f>
        <v>245</v>
      </c>
      <c r="CA496">
        <f ca="1">_xlfn.IFNA(IF(VLOOKUP(Pres_2022_T1!CV496,LiaisonPolitique!$A$2:$C$13,3,FALSE)='Resultat (1)'!$A$1,Pres_2022_T1!CX496,0),0)</f>
        <v>0</v>
      </c>
      <c r="CH496">
        <f t="shared" ca="1" si="7"/>
        <v>21200</v>
      </c>
    </row>
    <row r="497" spans="1:86" x14ac:dyDescent="0.6">
      <c r="A497" t="str">
        <v>92_03</v>
      </c>
      <c r="B497">
        <f ca="1">_xlfn.IFNA(IF(VLOOKUP(Pres_2022_T1!W497,LiaisonPolitique!$A$2:$C$13,3,FALSE)='Resultat (1)'!$A$1,Pres_2022_T1!Y497,0),0)</f>
        <v>174</v>
      </c>
      <c r="I497">
        <f ca="1">_xlfn.IFNA(IF(VLOOKUP(Pres_2022_T1!AD497,LiaisonPolitique!$A$2:$C$13,3,FALSE)='Resultat (1)'!$A$1,Pres_2022_T1!AF497,0),0)</f>
        <v>871</v>
      </c>
      <c r="P497">
        <f ca="1">_xlfn.IFNA(IF(VLOOKUP(Pres_2022_T1!AK497,LiaisonPolitique!$A$2:$C$13,3,FALSE)='Resultat (1)'!$A$1,Pres_2022_T1!AM497,0),0)</f>
        <v>0</v>
      </c>
      <c r="W497">
        <f ca="1">_xlfn.IFNA(IF(VLOOKUP(Pres_2022_T1!AR497,LiaisonPolitique!$A$2:$C$13,3,FALSE)='Resultat (1)'!$A$1,Pres_2022_T1!AT497,0),0)</f>
        <v>0</v>
      </c>
      <c r="AD497">
        <f ca="1">_xlfn.IFNA(IF(VLOOKUP(Pres_2022_T1!AY497,LiaisonPolitique!$A$2:$C$13,3,FALSE)='Resultat (1)'!$A$1,Pres_2022_T1!BA497,0),0)</f>
        <v>0</v>
      </c>
      <c r="AK497">
        <f ca="1">_xlfn.IFNA(IF(VLOOKUP(Pres_2022_T1!BF497,LiaisonPolitique!$A$2:$C$13,3,FALSE)='Resultat (1)'!$A$1,Pres_2022_T1!BH497,0),0)</f>
        <v>0</v>
      </c>
      <c r="AR497">
        <f ca="1">_xlfn.IFNA(IF(VLOOKUP(Pres_2022_T1!BM497,LiaisonPolitique!$A$2:$C$13,3,FALSE)='Resultat (1)'!$A$1,Pres_2022_T1!BO497,0),0)</f>
        <v>13240</v>
      </c>
      <c r="AY497">
        <f ca="1">_xlfn.IFNA(IF(VLOOKUP(Pres_2022_T1!BT497,LiaisonPolitique!$A$2:$C$13,3,FALSE)='Resultat (1)'!$A$1,Pres_2022_T1!BV497,0),0)</f>
        <v>865</v>
      </c>
      <c r="BF497">
        <f ca="1">_xlfn.IFNA(IF(VLOOKUP(Pres_2022_T1!CA497,LiaisonPolitique!$A$2:$C$13,3,FALSE)='Resultat (1)'!$A$1,Pres_2022_T1!CC497,0),0)</f>
        <v>4148</v>
      </c>
      <c r="BM497">
        <f ca="1">_xlfn.IFNA(IF(VLOOKUP(Pres_2022_T1!CH497,LiaisonPolitique!$A$2:$C$13,3,FALSE)='Resultat (1)'!$A$1,Pres_2022_T1!CJ497,0),0)</f>
        <v>0</v>
      </c>
      <c r="BT497">
        <f ca="1">_xlfn.IFNA(IF(VLOOKUP(Pres_2022_T1!CO497,LiaisonPolitique!$A$2:$C$13,3,FALSE)='Resultat (1)'!$A$1,Pres_2022_T1!CQ497,0),0)</f>
        <v>254</v>
      </c>
      <c r="CA497">
        <f ca="1">_xlfn.IFNA(IF(VLOOKUP(Pres_2022_T1!CV497,LiaisonPolitique!$A$2:$C$13,3,FALSE)='Resultat (1)'!$A$1,Pres_2022_T1!CX497,0),0)</f>
        <v>0</v>
      </c>
      <c r="CH497">
        <f t="shared" ca="1" si="7"/>
        <v>19552</v>
      </c>
    </row>
    <row r="498" spans="1:86" x14ac:dyDescent="0.6">
      <c r="A498" t="str">
        <v>92_04</v>
      </c>
      <c r="B498">
        <f ca="1">_xlfn.IFNA(IF(VLOOKUP(Pres_2022_T1!W498,LiaisonPolitique!$A$2:$C$13,3,FALSE)='Resultat (1)'!$A$1,Pres_2022_T1!Y498,0),0)</f>
        <v>204</v>
      </c>
      <c r="I498">
        <f ca="1">_xlfn.IFNA(IF(VLOOKUP(Pres_2022_T1!AD498,LiaisonPolitique!$A$2:$C$13,3,FALSE)='Resultat (1)'!$A$1,Pres_2022_T1!AF498,0),0)</f>
        <v>1226</v>
      </c>
      <c r="P498">
        <f ca="1">_xlfn.IFNA(IF(VLOOKUP(Pres_2022_T1!AK498,LiaisonPolitique!$A$2:$C$13,3,FALSE)='Resultat (1)'!$A$1,Pres_2022_T1!AM498,0),0)</f>
        <v>0</v>
      </c>
      <c r="W498">
        <f ca="1">_xlfn.IFNA(IF(VLOOKUP(Pres_2022_T1!AR498,LiaisonPolitique!$A$2:$C$13,3,FALSE)='Resultat (1)'!$A$1,Pres_2022_T1!AT498,0),0)</f>
        <v>0</v>
      </c>
      <c r="AD498">
        <f ca="1">_xlfn.IFNA(IF(VLOOKUP(Pres_2022_T1!AY498,LiaisonPolitique!$A$2:$C$13,3,FALSE)='Resultat (1)'!$A$1,Pres_2022_T1!BA498,0),0)</f>
        <v>0</v>
      </c>
      <c r="AK498">
        <f ca="1">_xlfn.IFNA(IF(VLOOKUP(Pres_2022_T1!BF498,LiaisonPolitique!$A$2:$C$13,3,FALSE)='Resultat (1)'!$A$1,Pres_2022_T1!BH498,0),0)</f>
        <v>0</v>
      </c>
      <c r="AR498">
        <f ca="1">_xlfn.IFNA(IF(VLOOKUP(Pres_2022_T1!BM498,LiaisonPolitique!$A$2:$C$13,3,FALSE)='Resultat (1)'!$A$1,Pres_2022_T1!BO498,0),0)</f>
        <v>22248</v>
      </c>
      <c r="AY498">
        <f ca="1">_xlfn.IFNA(IF(VLOOKUP(Pres_2022_T1!BT498,LiaisonPolitique!$A$2:$C$13,3,FALSE)='Resultat (1)'!$A$1,Pres_2022_T1!BV498,0),0)</f>
        <v>683</v>
      </c>
      <c r="BF498">
        <f ca="1">_xlfn.IFNA(IF(VLOOKUP(Pres_2022_T1!CA498,LiaisonPolitique!$A$2:$C$13,3,FALSE)='Resultat (1)'!$A$1,Pres_2022_T1!CC498,0),0)</f>
        <v>3090</v>
      </c>
      <c r="BM498">
        <f ca="1">_xlfn.IFNA(IF(VLOOKUP(Pres_2022_T1!CH498,LiaisonPolitique!$A$2:$C$13,3,FALSE)='Resultat (1)'!$A$1,Pres_2022_T1!CJ498,0),0)</f>
        <v>0</v>
      </c>
      <c r="BT498">
        <f ca="1">_xlfn.IFNA(IF(VLOOKUP(Pres_2022_T1!CO498,LiaisonPolitique!$A$2:$C$13,3,FALSE)='Resultat (1)'!$A$1,Pres_2022_T1!CQ498,0),0)</f>
        <v>304</v>
      </c>
      <c r="CA498">
        <f ca="1">_xlfn.IFNA(IF(VLOOKUP(Pres_2022_T1!CV498,LiaisonPolitique!$A$2:$C$13,3,FALSE)='Resultat (1)'!$A$1,Pres_2022_T1!CX498,0),0)</f>
        <v>0</v>
      </c>
      <c r="CH498">
        <f t="shared" ca="1" si="7"/>
        <v>27755</v>
      </c>
    </row>
    <row r="499" spans="1:86" x14ac:dyDescent="0.6">
      <c r="A499" t="str">
        <v>92_05</v>
      </c>
      <c r="B499">
        <f ca="1">_xlfn.IFNA(IF(VLOOKUP(Pres_2022_T1!W499,LiaisonPolitique!$A$2:$C$13,3,FALSE)='Resultat (1)'!$A$1,Pres_2022_T1!Y499,0),0)</f>
        <v>189</v>
      </c>
      <c r="I499">
        <f ca="1">_xlfn.IFNA(IF(VLOOKUP(Pres_2022_T1!AD499,LiaisonPolitique!$A$2:$C$13,3,FALSE)='Resultat (1)'!$A$1,Pres_2022_T1!AF499,0),0)</f>
        <v>786</v>
      </c>
      <c r="P499">
        <f ca="1">_xlfn.IFNA(IF(VLOOKUP(Pres_2022_T1!AK499,LiaisonPolitique!$A$2:$C$13,3,FALSE)='Resultat (1)'!$A$1,Pres_2022_T1!AM499,0),0)</f>
        <v>0</v>
      </c>
      <c r="W499">
        <f ca="1">_xlfn.IFNA(IF(VLOOKUP(Pres_2022_T1!AR499,LiaisonPolitique!$A$2:$C$13,3,FALSE)='Resultat (1)'!$A$1,Pres_2022_T1!AT499,0),0)</f>
        <v>0</v>
      </c>
      <c r="AD499">
        <f ca="1">_xlfn.IFNA(IF(VLOOKUP(Pres_2022_T1!AY499,LiaisonPolitique!$A$2:$C$13,3,FALSE)='Resultat (1)'!$A$1,Pres_2022_T1!BA499,0),0)</f>
        <v>0</v>
      </c>
      <c r="AK499">
        <f ca="1">_xlfn.IFNA(IF(VLOOKUP(Pres_2022_T1!BF499,LiaisonPolitique!$A$2:$C$13,3,FALSE)='Resultat (1)'!$A$1,Pres_2022_T1!BH499,0),0)</f>
        <v>0</v>
      </c>
      <c r="AR499">
        <f ca="1">_xlfn.IFNA(IF(VLOOKUP(Pres_2022_T1!BM499,LiaisonPolitique!$A$2:$C$13,3,FALSE)='Resultat (1)'!$A$1,Pres_2022_T1!BO499,0),0)</f>
        <v>15609</v>
      </c>
      <c r="AY499">
        <f ca="1">_xlfn.IFNA(IF(VLOOKUP(Pres_2022_T1!BT499,LiaisonPolitique!$A$2:$C$13,3,FALSE)='Resultat (1)'!$A$1,Pres_2022_T1!BV499,0),0)</f>
        <v>695</v>
      </c>
      <c r="BF499">
        <f ca="1">_xlfn.IFNA(IF(VLOOKUP(Pres_2022_T1!CA499,LiaisonPolitique!$A$2:$C$13,3,FALSE)='Resultat (1)'!$A$1,Pres_2022_T1!CC499,0),0)</f>
        <v>3223</v>
      </c>
      <c r="BM499">
        <f ca="1">_xlfn.IFNA(IF(VLOOKUP(Pres_2022_T1!CH499,LiaisonPolitique!$A$2:$C$13,3,FALSE)='Resultat (1)'!$A$1,Pres_2022_T1!CJ499,0),0)</f>
        <v>0</v>
      </c>
      <c r="BT499">
        <f ca="1">_xlfn.IFNA(IF(VLOOKUP(Pres_2022_T1!CO499,LiaisonPolitique!$A$2:$C$13,3,FALSE)='Resultat (1)'!$A$1,Pres_2022_T1!CQ499,0),0)</f>
        <v>276</v>
      </c>
      <c r="CA499">
        <f ca="1">_xlfn.IFNA(IF(VLOOKUP(Pres_2022_T1!CV499,LiaisonPolitique!$A$2:$C$13,3,FALSE)='Resultat (1)'!$A$1,Pres_2022_T1!CX499,0),0)</f>
        <v>0</v>
      </c>
      <c r="CH499">
        <f t="shared" ca="1" si="7"/>
        <v>20778</v>
      </c>
    </row>
    <row r="500" spans="1:86" x14ac:dyDescent="0.6">
      <c r="A500" t="str">
        <v>92_06</v>
      </c>
      <c r="B500">
        <f ca="1">_xlfn.IFNA(IF(VLOOKUP(Pres_2022_T1!W500,LiaisonPolitique!$A$2:$C$13,3,FALSE)='Resultat (1)'!$A$1,Pres_2022_T1!Y500,0),0)</f>
        <v>113</v>
      </c>
      <c r="I500">
        <f ca="1">_xlfn.IFNA(IF(VLOOKUP(Pres_2022_T1!AD500,LiaisonPolitique!$A$2:$C$13,3,FALSE)='Resultat (1)'!$A$1,Pres_2022_T1!AF500,0),0)</f>
        <v>501</v>
      </c>
      <c r="P500">
        <f ca="1">_xlfn.IFNA(IF(VLOOKUP(Pres_2022_T1!AK500,LiaisonPolitique!$A$2:$C$13,3,FALSE)='Resultat (1)'!$A$1,Pres_2022_T1!AM500,0),0)</f>
        <v>0</v>
      </c>
      <c r="W500">
        <f ca="1">_xlfn.IFNA(IF(VLOOKUP(Pres_2022_T1!AR500,LiaisonPolitique!$A$2:$C$13,3,FALSE)='Resultat (1)'!$A$1,Pres_2022_T1!AT500,0),0)</f>
        <v>0</v>
      </c>
      <c r="AD500">
        <f ca="1">_xlfn.IFNA(IF(VLOOKUP(Pres_2022_T1!AY500,LiaisonPolitique!$A$2:$C$13,3,FALSE)='Resultat (1)'!$A$1,Pres_2022_T1!BA500,0),0)</f>
        <v>0</v>
      </c>
      <c r="AK500">
        <f ca="1">_xlfn.IFNA(IF(VLOOKUP(Pres_2022_T1!BF500,LiaisonPolitique!$A$2:$C$13,3,FALSE)='Resultat (1)'!$A$1,Pres_2022_T1!BH500,0),0)</f>
        <v>0</v>
      </c>
      <c r="AR500">
        <f ca="1">_xlfn.IFNA(IF(VLOOKUP(Pres_2022_T1!BM500,LiaisonPolitique!$A$2:$C$13,3,FALSE)='Resultat (1)'!$A$1,Pres_2022_T1!BO500,0),0)</f>
        <v>8945</v>
      </c>
      <c r="AY500">
        <f ca="1">_xlfn.IFNA(IF(VLOOKUP(Pres_2022_T1!BT500,LiaisonPolitique!$A$2:$C$13,3,FALSE)='Resultat (1)'!$A$1,Pres_2022_T1!BV500,0),0)</f>
        <v>531</v>
      </c>
      <c r="BF500">
        <f ca="1">_xlfn.IFNA(IF(VLOOKUP(Pres_2022_T1!CA500,LiaisonPolitique!$A$2:$C$13,3,FALSE)='Resultat (1)'!$A$1,Pres_2022_T1!CC500,0),0)</f>
        <v>2582</v>
      </c>
      <c r="BM500">
        <f ca="1">_xlfn.IFNA(IF(VLOOKUP(Pres_2022_T1!CH500,LiaisonPolitique!$A$2:$C$13,3,FALSE)='Resultat (1)'!$A$1,Pres_2022_T1!CJ500,0),0)</f>
        <v>0</v>
      </c>
      <c r="BT500">
        <f ca="1">_xlfn.IFNA(IF(VLOOKUP(Pres_2022_T1!CO500,LiaisonPolitique!$A$2:$C$13,3,FALSE)='Resultat (1)'!$A$1,Pres_2022_T1!CQ500,0),0)</f>
        <v>201</v>
      </c>
      <c r="CA500">
        <f ca="1">_xlfn.IFNA(IF(VLOOKUP(Pres_2022_T1!CV500,LiaisonPolitique!$A$2:$C$13,3,FALSE)='Resultat (1)'!$A$1,Pres_2022_T1!CX500,0),0)</f>
        <v>0</v>
      </c>
      <c r="CH500">
        <f t="shared" ca="1" si="7"/>
        <v>12873</v>
      </c>
    </row>
    <row r="501" spans="1:86" x14ac:dyDescent="0.6">
      <c r="A501" t="str">
        <v>92_07</v>
      </c>
      <c r="B501">
        <f ca="1">_xlfn.IFNA(IF(VLOOKUP(Pres_2022_T1!W501,LiaisonPolitique!$A$2:$C$13,3,FALSE)='Resultat (1)'!$A$1,Pres_2022_T1!Y501,0),0)</f>
        <v>150</v>
      </c>
      <c r="I501">
        <f ca="1">_xlfn.IFNA(IF(VLOOKUP(Pres_2022_T1!AD501,LiaisonPolitique!$A$2:$C$13,3,FALSE)='Resultat (1)'!$A$1,Pres_2022_T1!AF501,0),0)</f>
        <v>893</v>
      </c>
      <c r="P501">
        <f ca="1">_xlfn.IFNA(IF(VLOOKUP(Pres_2022_T1!AK501,LiaisonPolitique!$A$2:$C$13,3,FALSE)='Resultat (1)'!$A$1,Pres_2022_T1!AM501,0),0)</f>
        <v>0</v>
      </c>
      <c r="W501">
        <f ca="1">_xlfn.IFNA(IF(VLOOKUP(Pres_2022_T1!AR501,LiaisonPolitique!$A$2:$C$13,3,FALSE)='Resultat (1)'!$A$1,Pres_2022_T1!AT501,0),0)</f>
        <v>0</v>
      </c>
      <c r="AD501">
        <f ca="1">_xlfn.IFNA(IF(VLOOKUP(Pres_2022_T1!AY501,LiaisonPolitique!$A$2:$C$13,3,FALSE)='Resultat (1)'!$A$1,Pres_2022_T1!BA501,0),0)</f>
        <v>0</v>
      </c>
      <c r="AK501">
        <f ca="1">_xlfn.IFNA(IF(VLOOKUP(Pres_2022_T1!BF501,LiaisonPolitique!$A$2:$C$13,3,FALSE)='Resultat (1)'!$A$1,Pres_2022_T1!BH501,0),0)</f>
        <v>0</v>
      </c>
      <c r="AR501">
        <f ca="1">_xlfn.IFNA(IF(VLOOKUP(Pres_2022_T1!BM501,LiaisonPolitique!$A$2:$C$13,3,FALSE)='Resultat (1)'!$A$1,Pres_2022_T1!BO501,0),0)</f>
        <v>11657</v>
      </c>
      <c r="AY501">
        <f ca="1">_xlfn.IFNA(IF(VLOOKUP(Pres_2022_T1!BT501,LiaisonPolitique!$A$2:$C$13,3,FALSE)='Resultat (1)'!$A$1,Pres_2022_T1!BV501,0),0)</f>
        <v>790</v>
      </c>
      <c r="BF501">
        <f ca="1">_xlfn.IFNA(IF(VLOOKUP(Pres_2022_T1!CA501,LiaisonPolitique!$A$2:$C$13,3,FALSE)='Resultat (1)'!$A$1,Pres_2022_T1!CC501,0),0)</f>
        <v>4218</v>
      </c>
      <c r="BM501">
        <f ca="1">_xlfn.IFNA(IF(VLOOKUP(Pres_2022_T1!CH501,LiaisonPolitique!$A$2:$C$13,3,FALSE)='Resultat (1)'!$A$1,Pres_2022_T1!CJ501,0),0)</f>
        <v>0</v>
      </c>
      <c r="BT501">
        <f ca="1">_xlfn.IFNA(IF(VLOOKUP(Pres_2022_T1!CO501,LiaisonPolitique!$A$2:$C$13,3,FALSE)='Resultat (1)'!$A$1,Pres_2022_T1!CQ501,0),0)</f>
        <v>233</v>
      </c>
      <c r="CA501">
        <f ca="1">_xlfn.IFNA(IF(VLOOKUP(Pres_2022_T1!CV501,LiaisonPolitique!$A$2:$C$13,3,FALSE)='Resultat (1)'!$A$1,Pres_2022_T1!CX501,0),0)</f>
        <v>0</v>
      </c>
      <c r="CH501">
        <f t="shared" ca="1" si="7"/>
        <v>17941</v>
      </c>
    </row>
    <row r="502" spans="1:86" x14ac:dyDescent="0.6">
      <c r="A502" t="str">
        <v>92_08</v>
      </c>
      <c r="B502">
        <f ca="1">_xlfn.IFNA(IF(VLOOKUP(Pres_2022_T1!W502,LiaisonPolitique!$A$2:$C$13,3,FALSE)='Resultat (1)'!$A$1,Pres_2022_T1!Y502,0),0)</f>
        <v>155</v>
      </c>
      <c r="I502">
        <f ca="1">_xlfn.IFNA(IF(VLOOKUP(Pres_2022_T1!AD502,LiaisonPolitique!$A$2:$C$13,3,FALSE)='Resultat (1)'!$A$1,Pres_2022_T1!AF502,0),0)</f>
        <v>774</v>
      </c>
      <c r="P502">
        <f ca="1">_xlfn.IFNA(IF(VLOOKUP(Pres_2022_T1!AK502,LiaisonPolitique!$A$2:$C$13,3,FALSE)='Resultat (1)'!$A$1,Pres_2022_T1!AM502,0),0)</f>
        <v>0</v>
      </c>
      <c r="W502">
        <f ca="1">_xlfn.IFNA(IF(VLOOKUP(Pres_2022_T1!AR502,LiaisonPolitique!$A$2:$C$13,3,FALSE)='Resultat (1)'!$A$1,Pres_2022_T1!AT502,0),0)</f>
        <v>0</v>
      </c>
      <c r="AD502">
        <f ca="1">_xlfn.IFNA(IF(VLOOKUP(Pres_2022_T1!AY502,LiaisonPolitique!$A$2:$C$13,3,FALSE)='Resultat (1)'!$A$1,Pres_2022_T1!BA502,0),0)</f>
        <v>0</v>
      </c>
      <c r="AK502">
        <f ca="1">_xlfn.IFNA(IF(VLOOKUP(Pres_2022_T1!BF502,LiaisonPolitique!$A$2:$C$13,3,FALSE)='Resultat (1)'!$A$1,Pres_2022_T1!BH502,0),0)</f>
        <v>0</v>
      </c>
      <c r="AR502">
        <f ca="1">_xlfn.IFNA(IF(VLOOKUP(Pres_2022_T1!BM502,LiaisonPolitique!$A$2:$C$13,3,FALSE)='Resultat (1)'!$A$1,Pres_2022_T1!BO502,0),0)</f>
        <v>10890</v>
      </c>
      <c r="AY502">
        <f ca="1">_xlfn.IFNA(IF(VLOOKUP(Pres_2022_T1!BT502,LiaisonPolitique!$A$2:$C$13,3,FALSE)='Resultat (1)'!$A$1,Pres_2022_T1!BV502,0),0)</f>
        <v>775</v>
      </c>
      <c r="BF502">
        <f ca="1">_xlfn.IFNA(IF(VLOOKUP(Pres_2022_T1!CA502,LiaisonPolitique!$A$2:$C$13,3,FALSE)='Resultat (1)'!$A$1,Pres_2022_T1!CC502,0),0)</f>
        <v>3843</v>
      </c>
      <c r="BM502">
        <f ca="1">_xlfn.IFNA(IF(VLOOKUP(Pres_2022_T1!CH502,LiaisonPolitique!$A$2:$C$13,3,FALSE)='Resultat (1)'!$A$1,Pres_2022_T1!CJ502,0),0)</f>
        <v>0</v>
      </c>
      <c r="BT502">
        <f ca="1">_xlfn.IFNA(IF(VLOOKUP(Pres_2022_T1!CO502,LiaisonPolitique!$A$2:$C$13,3,FALSE)='Resultat (1)'!$A$1,Pres_2022_T1!CQ502,0),0)</f>
        <v>250</v>
      </c>
      <c r="CA502">
        <f ca="1">_xlfn.IFNA(IF(VLOOKUP(Pres_2022_T1!CV502,LiaisonPolitique!$A$2:$C$13,3,FALSE)='Resultat (1)'!$A$1,Pres_2022_T1!CX502,0),0)</f>
        <v>0</v>
      </c>
      <c r="CH502">
        <f t="shared" ca="1" si="7"/>
        <v>16687</v>
      </c>
    </row>
    <row r="503" spans="1:86" x14ac:dyDescent="0.6">
      <c r="A503" t="str">
        <v>92_09</v>
      </c>
      <c r="B503">
        <f ca="1">_xlfn.IFNA(IF(VLOOKUP(Pres_2022_T1!W503,LiaisonPolitique!$A$2:$C$13,3,FALSE)='Resultat (1)'!$A$1,Pres_2022_T1!Y503,0),0)</f>
        <v>83</v>
      </c>
      <c r="I503">
        <f ca="1">_xlfn.IFNA(IF(VLOOKUP(Pres_2022_T1!AD503,LiaisonPolitique!$A$2:$C$13,3,FALSE)='Resultat (1)'!$A$1,Pres_2022_T1!AF503,0),0)</f>
        <v>486</v>
      </c>
      <c r="P503">
        <f ca="1">_xlfn.IFNA(IF(VLOOKUP(Pres_2022_T1!AK503,LiaisonPolitique!$A$2:$C$13,3,FALSE)='Resultat (1)'!$A$1,Pres_2022_T1!AM503,0),0)</f>
        <v>0</v>
      </c>
      <c r="W503">
        <f ca="1">_xlfn.IFNA(IF(VLOOKUP(Pres_2022_T1!AR503,LiaisonPolitique!$A$2:$C$13,3,FALSE)='Resultat (1)'!$A$1,Pres_2022_T1!AT503,0),0)</f>
        <v>0</v>
      </c>
      <c r="AD503">
        <f ca="1">_xlfn.IFNA(IF(VLOOKUP(Pres_2022_T1!AY503,LiaisonPolitique!$A$2:$C$13,3,FALSE)='Resultat (1)'!$A$1,Pres_2022_T1!BA503,0),0)</f>
        <v>0</v>
      </c>
      <c r="AK503">
        <f ca="1">_xlfn.IFNA(IF(VLOOKUP(Pres_2022_T1!BF503,LiaisonPolitique!$A$2:$C$13,3,FALSE)='Resultat (1)'!$A$1,Pres_2022_T1!BH503,0),0)</f>
        <v>0</v>
      </c>
      <c r="AR503">
        <f ca="1">_xlfn.IFNA(IF(VLOOKUP(Pres_2022_T1!BM503,LiaisonPolitique!$A$2:$C$13,3,FALSE)='Resultat (1)'!$A$1,Pres_2022_T1!BO503,0),0)</f>
        <v>7014</v>
      </c>
      <c r="AY503">
        <f ca="1">_xlfn.IFNA(IF(VLOOKUP(Pres_2022_T1!BT503,LiaisonPolitique!$A$2:$C$13,3,FALSE)='Resultat (1)'!$A$1,Pres_2022_T1!BV503,0),0)</f>
        <v>544</v>
      </c>
      <c r="BF503">
        <f ca="1">_xlfn.IFNA(IF(VLOOKUP(Pres_2022_T1!CA503,LiaisonPolitique!$A$2:$C$13,3,FALSE)='Resultat (1)'!$A$1,Pres_2022_T1!CC503,0),0)</f>
        <v>2971</v>
      </c>
      <c r="BM503">
        <f ca="1">_xlfn.IFNA(IF(VLOOKUP(Pres_2022_T1!CH503,LiaisonPolitique!$A$2:$C$13,3,FALSE)='Resultat (1)'!$A$1,Pres_2022_T1!CJ503,0),0)</f>
        <v>0</v>
      </c>
      <c r="BT503">
        <f ca="1">_xlfn.IFNA(IF(VLOOKUP(Pres_2022_T1!CO503,LiaisonPolitique!$A$2:$C$13,3,FALSE)='Resultat (1)'!$A$1,Pres_2022_T1!CQ503,0),0)</f>
        <v>153</v>
      </c>
      <c r="CA503">
        <f ca="1">_xlfn.IFNA(IF(VLOOKUP(Pres_2022_T1!CV503,LiaisonPolitique!$A$2:$C$13,3,FALSE)='Resultat (1)'!$A$1,Pres_2022_T1!CX503,0),0)</f>
        <v>0</v>
      </c>
      <c r="CH503">
        <f t="shared" ca="1" si="7"/>
        <v>11251</v>
      </c>
    </row>
    <row r="504" spans="1:86" x14ac:dyDescent="0.6">
      <c r="A504" t="str">
        <v>92_10</v>
      </c>
      <c r="B504">
        <f ca="1">_xlfn.IFNA(IF(VLOOKUP(Pres_2022_T1!W504,LiaisonPolitique!$A$2:$C$13,3,FALSE)='Resultat (1)'!$A$1,Pres_2022_T1!Y504,0),0)</f>
        <v>162</v>
      </c>
      <c r="I504">
        <f ca="1">_xlfn.IFNA(IF(VLOOKUP(Pres_2022_T1!AD504,LiaisonPolitique!$A$2:$C$13,3,FALSE)='Resultat (1)'!$A$1,Pres_2022_T1!AF504,0),0)</f>
        <v>1026</v>
      </c>
      <c r="P504">
        <f ca="1">_xlfn.IFNA(IF(VLOOKUP(Pres_2022_T1!AK504,LiaisonPolitique!$A$2:$C$13,3,FALSE)='Resultat (1)'!$A$1,Pres_2022_T1!AM504,0),0)</f>
        <v>0</v>
      </c>
      <c r="W504">
        <f ca="1">_xlfn.IFNA(IF(VLOOKUP(Pres_2022_T1!AR504,LiaisonPolitique!$A$2:$C$13,3,FALSE)='Resultat (1)'!$A$1,Pres_2022_T1!AT504,0),0)</f>
        <v>0</v>
      </c>
      <c r="AD504">
        <f ca="1">_xlfn.IFNA(IF(VLOOKUP(Pres_2022_T1!AY504,LiaisonPolitique!$A$2:$C$13,3,FALSE)='Resultat (1)'!$A$1,Pres_2022_T1!BA504,0),0)</f>
        <v>0</v>
      </c>
      <c r="AK504">
        <f ca="1">_xlfn.IFNA(IF(VLOOKUP(Pres_2022_T1!BF504,LiaisonPolitique!$A$2:$C$13,3,FALSE)='Resultat (1)'!$A$1,Pres_2022_T1!BH504,0),0)</f>
        <v>0</v>
      </c>
      <c r="AR504">
        <f ca="1">_xlfn.IFNA(IF(VLOOKUP(Pres_2022_T1!BM504,LiaisonPolitique!$A$2:$C$13,3,FALSE)='Resultat (1)'!$A$1,Pres_2022_T1!BO504,0),0)</f>
        <v>14950</v>
      </c>
      <c r="AY504">
        <f ca="1">_xlfn.IFNA(IF(VLOOKUP(Pres_2022_T1!BT504,LiaisonPolitique!$A$2:$C$13,3,FALSE)='Resultat (1)'!$A$1,Pres_2022_T1!BV504,0),0)</f>
        <v>1084</v>
      </c>
      <c r="BF504">
        <f ca="1">_xlfn.IFNA(IF(VLOOKUP(Pres_2022_T1!CA504,LiaisonPolitique!$A$2:$C$13,3,FALSE)='Resultat (1)'!$A$1,Pres_2022_T1!CC504,0),0)</f>
        <v>4443</v>
      </c>
      <c r="BM504">
        <f ca="1">_xlfn.IFNA(IF(VLOOKUP(Pres_2022_T1!CH504,LiaisonPolitique!$A$2:$C$13,3,FALSE)='Resultat (1)'!$A$1,Pres_2022_T1!CJ504,0),0)</f>
        <v>0</v>
      </c>
      <c r="BT504">
        <f ca="1">_xlfn.IFNA(IF(VLOOKUP(Pres_2022_T1!CO504,LiaisonPolitique!$A$2:$C$13,3,FALSE)='Resultat (1)'!$A$1,Pres_2022_T1!CQ504,0),0)</f>
        <v>337</v>
      </c>
      <c r="CA504">
        <f ca="1">_xlfn.IFNA(IF(VLOOKUP(Pres_2022_T1!CV504,LiaisonPolitique!$A$2:$C$13,3,FALSE)='Resultat (1)'!$A$1,Pres_2022_T1!CX504,0),0)</f>
        <v>0</v>
      </c>
      <c r="CH504">
        <f t="shared" ca="1" si="7"/>
        <v>22002</v>
      </c>
    </row>
    <row r="505" spans="1:86" x14ac:dyDescent="0.6">
      <c r="A505" t="str">
        <v>92_11</v>
      </c>
      <c r="B505">
        <f ca="1">_xlfn.IFNA(IF(VLOOKUP(Pres_2022_T1!W505,LiaisonPolitique!$A$2:$C$13,3,FALSE)='Resultat (1)'!$A$1,Pres_2022_T1!Y505,0),0)</f>
        <v>242</v>
      </c>
      <c r="I505">
        <f ca="1">_xlfn.IFNA(IF(VLOOKUP(Pres_2022_T1!AD505,LiaisonPolitique!$A$2:$C$13,3,FALSE)='Resultat (1)'!$A$1,Pres_2022_T1!AF505,0),0)</f>
        <v>1886</v>
      </c>
      <c r="P505">
        <f ca="1">_xlfn.IFNA(IF(VLOOKUP(Pres_2022_T1!AK505,LiaisonPolitique!$A$2:$C$13,3,FALSE)='Resultat (1)'!$A$1,Pres_2022_T1!AM505,0),0)</f>
        <v>0</v>
      </c>
      <c r="W505">
        <f ca="1">_xlfn.IFNA(IF(VLOOKUP(Pres_2022_T1!AR505,LiaisonPolitique!$A$2:$C$13,3,FALSE)='Resultat (1)'!$A$1,Pres_2022_T1!AT505,0),0)</f>
        <v>0</v>
      </c>
      <c r="AD505">
        <f ca="1">_xlfn.IFNA(IF(VLOOKUP(Pres_2022_T1!AY505,LiaisonPolitique!$A$2:$C$13,3,FALSE)='Resultat (1)'!$A$1,Pres_2022_T1!BA505,0),0)</f>
        <v>0</v>
      </c>
      <c r="AK505">
        <f ca="1">_xlfn.IFNA(IF(VLOOKUP(Pres_2022_T1!BF505,LiaisonPolitique!$A$2:$C$13,3,FALSE)='Resultat (1)'!$A$1,Pres_2022_T1!BH505,0),0)</f>
        <v>0</v>
      </c>
      <c r="AR505">
        <f ca="1">_xlfn.IFNA(IF(VLOOKUP(Pres_2022_T1!BM505,LiaisonPolitique!$A$2:$C$13,3,FALSE)='Resultat (1)'!$A$1,Pres_2022_T1!BO505,0),0)</f>
        <v>19594</v>
      </c>
      <c r="AY505">
        <f ca="1">_xlfn.IFNA(IF(VLOOKUP(Pres_2022_T1!BT505,LiaisonPolitique!$A$2:$C$13,3,FALSE)='Resultat (1)'!$A$1,Pres_2022_T1!BV505,0),0)</f>
        <v>951</v>
      </c>
      <c r="BF505">
        <f ca="1">_xlfn.IFNA(IF(VLOOKUP(Pres_2022_T1!CA505,LiaisonPolitique!$A$2:$C$13,3,FALSE)='Resultat (1)'!$A$1,Pres_2022_T1!CC505,0),0)</f>
        <v>3685</v>
      </c>
      <c r="BM505">
        <f ca="1">_xlfn.IFNA(IF(VLOOKUP(Pres_2022_T1!CH505,LiaisonPolitique!$A$2:$C$13,3,FALSE)='Resultat (1)'!$A$1,Pres_2022_T1!CJ505,0),0)</f>
        <v>0</v>
      </c>
      <c r="BT505">
        <f ca="1">_xlfn.IFNA(IF(VLOOKUP(Pres_2022_T1!CO505,LiaisonPolitique!$A$2:$C$13,3,FALSE)='Resultat (1)'!$A$1,Pres_2022_T1!CQ505,0),0)</f>
        <v>388</v>
      </c>
      <c r="CA505">
        <f ca="1">_xlfn.IFNA(IF(VLOOKUP(Pres_2022_T1!CV505,LiaisonPolitique!$A$2:$C$13,3,FALSE)='Resultat (1)'!$A$1,Pres_2022_T1!CX505,0),0)</f>
        <v>0</v>
      </c>
      <c r="CH505">
        <f t="shared" ca="1" si="7"/>
        <v>26746</v>
      </c>
    </row>
    <row r="506" spans="1:86" x14ac:dyDescent="0.6">
      <c r="A506" t="str">
        <v>92_12</v>
      </c>
      <c r="B506">
        <f ca="1">_xlfn.IFNA(IF(VLOOKUP(Pres_2022_T1!W506,LiaisonPolitique!$A$2:$C$13,3,FALSE)='Resultat (1)'!$A$1,Pres_2022_T1!Y506,0),0)</f>
        <v>261</v>
      </c>
      <c r="I506">
        <f ca="1">_xlfn.IFNA(IF(VLOOKUP(Pres_2022_T1!AD506,LiaisonPolitique!$A$2:$C$13,3,FALSE)='Resultat (1)'!$A$1,Pres_2022_T1!AF506,0),0)</f>
        <v>1460</v>
      </c>
      <c r="P506">
        <f ca="1">_xlfn.IFNA(IF(VLOOKUP(Pres_2022_T1!AK506,LiaisonPolitique!$A$2:$C$13,3,FALSE)='Resultat (1)'!$A$1,Pres_2022_T1!AM506,0),0)</f>
        <v>0</v>
      </c>
      <c r="W506">
        <f ca="1">_xlfn.IFNA(IF(VLOOKUP(Pres_2022_T1!AR506,LiaisonPolitique!$A$2:$C$13,3,FALSE)='Resultat (1)'!$A$1,Pres_2022_T1!AT506,0),0)</f>
        <v>0</v>
      </c>
      <c r="AD506">
        <f ca="1">_xlfn.IFNA(IF(VLOOKUP(Pres_2022_T1!AY506,LiaisonPolitique!$A$2:$C$13,3,FALSE)='Resultat (1)'!$A$1,Pres_2022_T1!BA506,0),0)</f>
        <v>0</v>
      </c>
      <c r="AK506">
        <f ca="1">_xlfn.IFNA(IF(VLOOKUP(Pres_2022_T1!BF506,LiaisonPolitique!$A$2:$C$13,3,FALSE)='Resultat (1)'!$A$1,Pres_2022_T1!BH506,0),0)</f>
        <v>0</v>
      </c>
      <c r="AR506">
        <f ca="1">_xlfn.IFNA(IF(VLOOKUP(Pres_2022_T1!BM506,LiaisonPolitique!$A$2:$C$13,3,FALSE)='Resultat (1)'!$A$1,Pres_2022_T1!BO506,0),0)</f>
        <v>18278</v>
      </c>
      <c r="AY506">
        <f ca="1">_xlfn.IFNA(IF(VLOOKUP(Pres_2022_T1!BT506,LiaisonPolitique!$A$2:$C$13,3,FALSE)='Resultat (1)'!$A$1,Pres_2022_T1!BV506,0),0)</f>
        <v>1209</v>
      </c>
      <c r="BF506">
        <f ca="1">_xlfn.IFNA(IF(VLOOKUP(Pres_2022_T1!CA506,LiaisonPolitique!$A$2:$C$13,3,FALSE)='Resultat (1)'!$A$1,Pres_2022_T1!CC506,0),0)</f>
        <v>4927</v>
      </c>
      <c r="BM506">
        <f ca="1">_xlfn.IFNA(IF(VLOOKUP(Pres_2022_T1!CH506,LiaisonPolitique!$A$2:$C$13,3,FALSE)='Resultat (1)'!$A$1,Pres_2022_T1!CJ506,0),0)</f>
        <v>0</v>
      </c>
      <c r="BT506">
        <f ca="1">_xlfn.IFNA(IF(VLOOKUP(Pres_2022_T1!CO506,LiaisonPolitique!$A$2:$C$13,3,FALSE)='Resultat (1)'!$A$1,Pres_2022_T1!CQ506,0),0)</f>
        <v>423</v>
      </c>
      <c r="CA506">
        <f ca="1">_xlfn.IFNA(IF(VLOOKUP(Pres_2022_T1!CV506,LiaisonPolitique!$A$2:$C$13,3,FALSE)='Resultat (1)'!$A$1,Pres_2022_T1!CX506,0),0)</f>
        <v>0</v>
      </c>
      <c r="CH506">
        <f t="shared" ca="1" si="7"/>
        <v>26558</v>
      </c>
    </row>
    <row r="507" spans="1:86" x14ac:dyDescent="0.6">
      <c r="A507" t="str">
        <v>92_13</v>
      </c>
      <c r="B507">
        <f ca="1">_xlfn.IFNA(IF(VLOOKUP(Pres_2022_T1!W507,LiaisonPolitique!$A$2:$C$13,3,FALSE)='Resultat (1)'!$A$1,Pres_2022_T1!Y507,0),0)</f>
        <v>183</v>
      </c>
      <c r="I507">
        <f ca="1">_xlfn.IFNA(IF(VLOOKUP(Pres_2022_T1!AD507,LiaisonPolitique!$A$2:$C$13,3,FALSE)='Resultat (1)'!$A$1,Pres_2022_T1!AF507,0),0)</f>
        <v>1280</v>
      </c>
      <c r="P507">
        <f ca="1">_xlfn.IFNA(IF(VLOOKUP(Pres_2022_T1!AK507,LiaisonPolitique!$A$2:$C$13,3,FALSE)='Resultat (1)'!$A$1,Pres_2022_T1!AM507,0),0)</f>
        <v>0</v>
      </c>
      <c r="W507">
        <f ca="1">_xlfn.IFNA(IF(VLOOKUP(Pres_2022_T1!AR507,LiaisonPolitique!$A$2:$C$13,3,FALSE)='Resultat (1)'!$A$1,Pres_2022_T1!AT507,0),0)</f>
        <v>0</v>
      </c>
      <c r="AD507">
        <f ca="1">_xlfn.IFNA(IF(VLOOKUP(Pres_2022_T1!AY507,LiaisonPolitique!$A$2:$C$13,3,FALSE)='Resultat (1)'!$A$1,Pres_2022_T1!BA507,0),0)</f>
        <v>0</v>
      </c>
      <c r="AK507">
        <f ca="1">_xlfn.IFNA(IF(VLOOKUP(Pres_2022_T1!BF507,LiaisonPolitique!$A$2:$C$13,3,FALSE)='Resultat (1)'!$A$1,Pres_2022_T1!BH507,0),0)</f>
        <v>0</v>
      </c>
      <c r="AR507">
        <f ca="1">_xlfn.IFNA(IF(VLOOKUP(Pres_2022_T1!BM507,LiaisonPolitique!$A$2:$C$13,3,FALSE)='Resultat (1)'!$A$1,Pres_2022_T1!BO507,0),0)</f>
        <v>17385</v>
      </c>
      <c r="AY507">
        <f ca="1">_xlfn.IFNA(IF(VLOOKUP(Pres_2022_T1!BT507,LiaisonPolitique!$A$2:$C$13,3,FALSE)='Resultat (1)'!$A$1,Pres_2022_T1!BV507,0),0)</f>
        <v>1201</v>
      </c>
      <c r="BF507">
        <f ca="1">_xlfn.IFNA(IF(VLOOKUP(Pres_2022_T1!CA507,LiaisonPolitique!$A$2:$C$13,3,FALSE)='Resultat (1)'!$A$1,Pres_2022_T1!CC507,0),0)</f>
        <v>4831</v>
      </c>
      <c r="BM507">
        <f ca="1">_xlfn.IFNA(IF(VLOOKUP(Pres_2022_T1!CH507,LiaisonPolitique!$A$2:$C$13,3,FALSE)='Resultat (1)'!$A$1,Pres_2022_T1!CJ507,0),0)</f>
        <v>0</v>
      </c>
      <c r="BT507">
        <f ca="1">_xlfn.IFNA(IF(VLOOKUP(Pres_2022_T1!CO507,LiaisonPolitique!$A$2:$C$13,3,FALSE)='Resultat (1)'!$A$1,Pres_2022_T1!CQ507,0),0)</f>
        <v>382</v>
      </c>
      <c r="CA507">
        <f ca="1">_xlfn.IFNA(IF(VLOOKUP(Pres_2022_T1!CV507,LiaisonPolitique!$A$2:$C$13,3,FALSE)='Resultat (1)'!$A$1,Pres_2022_T1!CX507,0),0)</f>
        <v>0</v>
      </c>
      <c r="CH507">
        <f t="shared" ca="1" si="7"/>
        <v>25262</v>
      </c>
    </row>
    <row r="508" spans="1:86" x14ac:dyDescent="0.6">
      <c r="A508" t="str">
        <v>93_01</v>
      </c>
      <c r="B508">
        <f ca="1">_xlfn.IFNA(IF(VLOOKUP(Pres_2022_T1!W508,LiaisonPolitique!$A$2:$C$13,3,FALSE)='Resultat (1)'!$A$1,Pres_2022_T1!Y508,0),0)</f>
        <v>232</v>
      </c>
      <c r="I508">
        <f ca="1">_xlfn.IFNA(IF(VLOOKUP(Pres_2022_T1!AD508,LiaisonPolitique!$A$2:$C$13,3,FALSE)='Resultat (1)'!$A$1,Pres_2022_T1!AF508,0),0)</f>
        <v>877</v>
      </c>
      <c r="P508">
        <f ca="1">_xlfn.IFNA(IF(VLOOKUP(Pres_2022_T1!AK508,LiaisonPolitique!$A$2:$C$13,3,FALSE)='Resultat (1)'!$A$1,Pres_2022_T1!AM508,0),0)</f>
        <v>0</v>
      </c>
      <c r="W508">
        <f ca="1">_xlfn.IFNA(IF(VLOOKUP(Pres_2022_T1!AR508,LiaisonPolitique!$A$2:$C$13,3,FALSE)='Resultat (1)'!$A$1,Pres_2022_T1!AT508,0),0)</f>
        <v>0</v>
      </c>
      <c r="AD508">
        <f ca="1">_xlfn.IFNA(IF(VLOOKUP(Pres_2022_T1!AY508,LiaisonPolitique!$A$2:$C$13,3,FALSE)='Resultat (1)'!$A$1,Pres_2022_T1!BA508,0),0)</f>
        <v>0</v>
      </c>
      <c r="AK508">
        <f ca="1">_xlfn.IFNA(IF(VLOOKUP(Pres_2022_T1!BF508,LiaisonPolitique!$A$2:$C$13,3,FALSE)='Resultat (1)'!$A$1,Pres_2022_T1!BH508,0),0)</f>
        <v>0</v>
      </c>
      <c r="AR508">
        <f ca="1">_xlfn.IFNA(IF(VLOOKUP(Pres_2022_T1!BM508,LiaisonPolitique!$A$2:$C$13,3,FALSE)='Resultat (1)'!$A$1,Pres_2022_T1!BO508,0),0)</f>
        <v>24999</v>
      </c>
      <c r="AY508">
        <f ca="1">_xlfn.IFNA(IF(VLOOKUP(Pres_2022_T1!BT508,LiaisonPolitique!$A$2:$C$13,3,FALSE)='Resultat (1)'!$A$1,Pres_2022_T1!BV508,0),0)</f>
        <v>552</v>
      </c>
      <c r="BF508">
        <f ca="1">_xlfn.IFNA(IF(VLOOKUP(Pres_2022_T1!CA508,LiaisonPolitique!$A$2:$C$13,3,FALSE)='Resultat (1)'!$A$1,Pres_2022_T1!CC508,0),0)</f>
        <v>1841</v>
      </c>
      <c r="BM508">
        <f ca="1">_xlfn.IFNA(IF(VLOOKUP(Pres_2022_T1!CH508,LiaisonPolitique!$A$2:$C$13,3,FALSE)='Resultat (1)'!$A$1,Pres_2022_T1!CJ508,0),0)</f>
        <v>0</v>
      </c>
      <c r="BT508">
        <f ca="1">_xlfn.IFNA(IF(VLOOKUP(Pres_2022_T1!CO508,LiaisonPolitique!$A$2:$C$13,3,FALSE)='Resultat (1)'!$A$1,Pres_2022_T1!CQ508,0),0)</f>
        <v>314</v>
      </c>
      <c r="CA508">
        <f ca="1">_xlfn.IFNA(IF(VLOOKUP(Pres_2022_T1!CV508,LiaisonPolitique!$A$2:$C$13,3,FALSE)='Resultat (1)'!$A$1,Pres_2022_T1!CX508,0),0)</f>
        <v>0</v>
      </c>
      <c r="CH508">
        <f t="shared" ca="1" si="7"/>
        <v>28815</v>
      </c>
    </row>
    <row r="509" spans="1:86" x14ac:dyDescent="0.6">
      <c r="A509" t="str">
        <v>93_02</v>
      </c>
      <c r="B509">
        <f ca="1">_xlfn.IFNA(IF(VLOOKUP(Pres_2022_T1!W509,LiaisonPolitique!$A$2:$C$13,3,FALSE)='Resultat (1)'!$A$1,Pres_2022_T1!Y509,0),0)</f>
        <v>199</v>
      </c>
      <c r="I509">
        <f ca="1">_xlfn.IFNA(IF(VLOOKUP(Pres_2022_T1!AD509,LiaisonPolitique!$A$2:$C$13,3,FALSE)='Resultat (1)'!$A$1,Pres_2022_T1!AF509,0),0)</f>
        <v>764</v>
      </c>
      <c r="P509">
        <f ca="1">_xlfn.IFNA(IF(VLOOKUP(Pres_2022_T1!AK509,LiaisonPolitique!$A$2:$C$13,3,FALSE)='Resultat (1)'!$A$1,Pres_2022_T1!AM509,0),0)</f>
        <v>0</v>
      </c>
      <c r="W509">
        <f ca="1">_xlfn.IFNA(IF(VLOOKUP(Pres_2022_T1!AR509,LiaisonPolitique!$A$2:$C$13,3,FALSE)='Resultat (1)'!$A$1,Pres_2022_T1!AT509,0),0)</f>
        <v>0</v>
      </c>
      <c r="AD509">
        <f ca="1">_xlfn.IFNA(IF(VLOOKUP(Pres_2022_T1!AY509,LiaisonPolitique!$A$2:$C$13,3,FALSE)='Resultat (1)'!$A$1,Pres_2022_T1!BA509,0),0)</f>
        <v>0</v>
      </c>
      <c r="AK509">
        <f ca="1">_xlfn.IFNA(IF(VLOOKUP(Pres_2022_T1!BF509,LiaisonPolitique!$A$2:$C$13,3,FALSE)='Resultat (1)'!$A$1,Pres_2022_T1!BH509,0),0)</f>
        <v>0</v>
      </c>
      <c r="AR509">
        <f ca="1">_xlfn.IFNA(IF(VLOOKUP(Pres_2022_T1!BM509,LiaisonPolitique!$A$2:$C$13,3,FALSE)='Resultat (1)'!$A$1,Pres_2022_T1!BO509,0),0)</f>
        <v>21763</v>
      </c>
      <c r="AY509">
        <f ca="1">_xlfn.IFNA(IF(VLOOKUP(Pres_2022_T1!BT509,LiaisonPolitique!$A$2:$C$13,3,FALSE)='Resultat (1)'!$A$1,Pres_2022_T1!BV509,0),0)</f>
        <v>355</v>
      </c>
      <c r="BF509">
        <f ca="1">_xlfn.IFNA(IF(VLOOKUP(Pres_2022_T1!CA509,LiaisonPolitique!$A$2:$C$13,3,FALSE)='Resultat (1)'!$A$1,Pres_2022_T1!CC509,0),0)</f>
        <v>761</v>
      </c>
      <c r="BM509">
        <f ca="1">_xlfn.IFNA(IF(VLOOKUP(Pres_2022_T1!CH509,LiaisonPolitique!$A$2:$C$13,3,FALSE)='Resultat (1)'!$A$1,Pres_2022_T1!CJ509,0),0)</f>
        <v>0</v>
      </c>
      <c r="BT509">
        <f ca="1">_xlfn.IFNA(IF(VLOOKUP(Pres_2022_T1!CO509,LiaisonPolitique!$A$2:$C$13,3,FALSE)='Resultat (1)'!$A$1,Pres_2022_T1!CQ509,0),0)</f>
        <v>248</v>
      </c>
      <c r="CA509">
        <f ca="1">_xlfn.IFNA(IF(VLOOKUP(Pres_2022_T1!CV509,LiaisonPolitique!$A$2:$C$13,3,FALSE)='Resultat (1)'!$A$1,Pres_2022_T1!CX509,0),0)</f>
        <v>0</v>
      </c>
      <c r="CH509">
        <f t="shared" ca="1" si="7"/>
        <v>24090</v>
      </c>
    </row>
    <row r="510" spans="1:86" x14ac:dyDescent="0.6">
      <c r="A510" t="str">
        <v>93_03</v>
      </c>
      <c r="B510">
        <f ca="1">_xlfn.IFNA(IF(VLOOKUP(Pres_2022_T1!W510,LiaisonPolitique!$A$2:$C$13,3,FALSE)='Resultat (1)'!$A$1,Pres_2022_T1!Y510,0),0)</f>
        <v>252</v>
      </c>
      <c r="I510">
        <f ca="1">_xlfn.IFNA(IF(VLOOKUP(Pres_2022_T1!AD510,LiaisonPolitique!$A$2:$C$13,3,FALSE)='Resultat (1)'!$A$1,Pres_2022_T1!AF510,0),0)</f>
        <v>1105</v>
      </c>
      <c r="P510">
        <f ca="1">_xlfn.IFNA(IF(VLOOKUP(Pres_2022_T1!AK510,LiaisonPolitique!$A$2:$C$13,3,FALSE)='Resultat (1)'!$A$1,Pres_2022_T1!AM510,0),0)</f>
        <v>0</v>
      </c>
      <c r="W510">
        <f ca="1">_xlfn.IFNA(IF(VLOOKUP(Pres_2022_T1!AR510,LiaisonPolitique!$A$2:$C$13,3,FALSE)='Resultat (1)'!$A$1,Pres_2022_T1!AT510,0),0)</f>
        <v>0</v>
      </c>
      <c r="AD510">
        <f ca="1">_xlfn.IFNA(IF(VLOOKUP(Pres_2022_T1!AY510,LiaisonPolitique!$A$2:$C$13,3,FALSE)='Resultat (1)'!$A$1,Pres_2022_T1!BA510,0),0)</f>
        <v>0</v>
      </c>
      <c r="AK510">
        <f ca="1">_xlfn.IFNA(IF(VLOOKUP(Pres_2022_T1!BF510,LiaisonPolitique!$A$2:$C$13,3,FALSE)='Resultat (1)'!$A$1,Pres_2022_T1!BH510,0),0)</f>
        <v>0</v>
      </c>
      <c r="AR510">
        <f ca="1">_xlfn.IFNA(IF(VLOOKUP(Pres_2022_T1!BM510,LiaisonPolitique!$A$2:$C$13,3,FALSE)='Resultat (1)'!$A$1,Pres_2022_T1!BO510,0),0)</f>
        <v>19204</v>
      </c>
      <c r="AY510">
        <f ca="1">_xlfn.IFNA(IF(VLOOKUP(Pres_2022_T1!BT510,LiaisonPolitique!$A$2:$C$13,3,FALSE)='Resultat (1)'!$A$1,Pres_2022_T1!BV510,0),0)</f>
        <v>724</v>
      </c>
      <c r="BF510">
        <f ca="1">_xlfn.IFNA(IF(VLOOKUP(Pres_2022_T1!CA510,LiaisonPolitique!$A$2:$C$13,3,FALSE)='Resultat (1)'!$A$1,Pres_2022_T1!CC510,0),0)</f>
        <v>2502</v>
      </c>
      <c r="BM510">
        <f ca="1">_xlfn.IFNA(IF(VLOOKUP(Pres_2022_T1!CH510,LiaisonPolitique!$A$2:$C$13,3,FALSE)='Resultat (1)'!$A$1,Pres_2022_T1!CJ510,0),0)</f>
        <v>0</v>
      </c>
      <c r="BT510">
        <f ca="1">_xlfn.IFNA(IF(VLOOKUP(Pres_2022_T1!CO510,LiaisonPolitique!$A$2:$C$13,3,FALSE)='Resultat (1)'!$A$1,Pres_2022_T1!CQ510,0),0)</f>
        <v>390</v>
      </c>
      <c r="CA510">
        <f ca="1">_xlfn.IFNA(IF(VLOOKUP(Pres_2022_T1!CV510,LiaisonPolitique!$A$2:$C$13,3,FALSE)='Resultat (1)'!$A$1,Pres_2022_T1!CX510,0),0)</f>
        <v>0</v>
      </c>
      <c r="CH510">
        <f t="shared" ca="1" si="7"/>
        <v>24177</v>
      </c>
    </row>
    <row r="511" spans="1:86" x14ac:dyDescent="0.6">
      <c r="A511" t="str">
        <v>93_04</v>
      </c>
      <c r="B511">
        <f ca="1">_xlfn.IFNA(IF(VLOOKUP(Pres_2022_T1!W511,LiaisonPolitique!$A$2:$C$13,3,FALSE)='Resultat (1)'!$A$1,Pres_2022_T1!Y511,0),0)</f>
        <v>199</v>
      </c>
      <c r="I511">
        <f ca="1">_xlfn.IFNA(IF(VLOOKUP(Pres_2022_T1!AD511,LiaisonPolitique!$A$2:$C$13,3,FALSE)='Resultat (1)'!$A$1,Pres_2022_T1!AF511,0),0)</f>
        <v>859</v>
      </c>
      <c r="P511">
        <f ca="1">_xlfn.IFNA(IF(VLOOKUP(Pres_2022_T1!AK511,LiaisonPolitique!$A$2:$C$13,3,FALSE)='Resultat (1)'!$A$1,Pres_2022_T1!AM511,0),0)</f>
        <v>0</v>
      </c>
      <c r="W511">
        <f ca="1">_xlfn.IFNA(IF(VLOOKUP(Pres_2022_T1!AR511,LiaisonPolitique!$A$2:$C$13,3,FALSE)='Resultat (1)'!$A$1,Pres_2022_T1!AT511,0),0)</f>
        <v>0</v>
      </c>
      <c r="AD511">
        <f ca="1">_xlfn.IFNA(IF(VLOOKUP(Pres_2022_T1!AY511,LiaisonPolitique!$A$2:$C$13,3,FALSE)='Resultat (1)'!$A$1,Pres_2022_T1!BA511,0),0)</f>
        <v>0</v>
      </c>
      <c r="AK511">
        <f ca="1">_xlfn.IFNA(IF(VLOOKUP(Pres_2022_T1!BF511,LiaisonPolitique!$A$2:$C$13,3,FALSE)='Resultat (1)'!$A$1,Pres_2022_T1!BH511,0),0)</f>
        <v>0</v>
      </c>
      <c r="AR511">
        <f ca="1">_xlfn.IFNA(IF(VLOOKUP(Pres_2022_T1!BM511,LiaisonPolitique!$A$2:$C$13,3,FALSE)='Resultat (1)'!$A$1,Pres_2022_T1!BO511,0),0)</f>
        <v>24075</v>
      </c>
      <c r="AY511">
        <f ca="1">_xlfn.IFNA(IF(VLOOKUP(Pres_2022_T1!BT511,LiaisonPolitique!$A$2:$C$13,3,FALSE)='Resultat (1)'!$A$1,Pres_2022_T1!BV511,0),0)</f>
        <v>286</v>
      </c>
      <c r="BF511">
        <f ca="1">_xlfn.IFNA(IF(VLOOKUP(Pres_2022_T1!CA511,LiaisonPolitique!$A$2:$C$13,3,FALSE)='Resultat (1)'!$A$1,Pres_2022_T1!CC511,0),0)</f>
        <v>544</v>
      </c>
      <c r="BM511">
        <f ca="1">_xlfn.IFNA(IF(VLOOKUP(Pres_2022_T1!CH511,LiaisonPolitique!$A$2:$C$13,3,FALSE)='Resultat (1)'!$A$1,Pres_2022_T1!CJ511,0),0)</f>
        <v>0</v>
      </c>
      <c r="BT511">
        <f ca="1">_xlfn.IFNA(IF(VLOOKUP(Pres_2022_T1!CO511,LiaisonPolitique!$A$2:$C$13,3,FALSE)='Resultat (1)'!$A$1,Pres_2022_T1!CQ511,0),0)</f>
        <v>220</v>
      </c>
      <c r="CA511">
        <f ca="1">_xlfn.IFNA(IF(VLOOKUP(Pres_2022_T1!CV511,LiaisonPolitique!$A$2:$C$13,3,FALSE)='Resultat (1)'!$A$1,Pres_2022_T1!CX511,0),0)</f>
        <v>0</v>
      </c>
      <c r="CH511">
        <f t="shared" ca="1" si="7"/>
        <v>26183</v>
      </c>
    </row>
    <row r="512" spans="1:86" x14ac:dyDescent="0.6">
      <c r="A512" t="str">
        <v>93_05</v>
      </c>
      <c r="B512">
        <f ca="1">_xlfn.IFNA(IF(VLOOKUP(Pres_2022_T1!W512,LiaisonPolitique!$A$2:$C$13,3,FALSE)='Resultat (1)'!$A$1,Pres_2022_T1!Y512,0),0)</f>
        <v>207</v>
      </c>
      <c r="I512">
        <f ca="1">_xlfn.IFNA(IF(VLOOKUP(Pres_2022_T1!AD512,LiaisonPolitique!$A$2:$C$13,3,FALSE)='Resultat (1)'!$A$1,Pres_2022_T1!AF512,0),0)</f>
        <v>890</v>
      </c>
      <c r="P512">
        <f ca="1">_xlfn.IFNA(IF(VLOOKUP(Pres_2022_T1!AK512,LiaisonPolitique!$A$2:$C$13,3,FALSE)='Resultat (1)'!$A$1,Pres_2022_T1!AM512,0),0)</f>
        <v>0</v>
      </c>
      <c r="W512">
        <f ca="1">_xlfn.IFNA(IF(VLOOKUP(Pres_2022_T1!AR512,LiaisonPolitique!$A$2:$C$13,3,FALSE)='Resultat (1)'!$A$1,Pres_2022_T1!AT512,0),0)</f>
        <v>0</v>
      </c>
      <c r="AD512">
        <f ca="1">_xlfn.IFNA(IF(VLOOKUP(Pres_2022_T1!AY512,LiaisonPolitique!$A$2:$C$13,3,FALSE)='Resultat (1)'!$A$1,Pres_2022_T1!BA512,0),0)</f>
        <v>0</v>
      </c>
      <c r="AK512">
        <f ca="1">_xlfn.IFNA(IF(VLOOKUP(Pres_2022_T1!BF512,LiaisonPolitique!$A$2:$C$13,3,FALSE)='Resultat (1)'!$A$1,Pres_2022_T1!BH512,0),0)</f>
        <v>0</v>
      </c>
      <c r="AR512">
        <f ca="1">_xlfn.IFNA(IF(VLOOKUP(Pres_2022_T1!BM512,LiaisonPolitique!$A$2:$C$13,3,FALSE)='Resultat (1)'!$A$1,Pres_2022_T1!BO512,0),0)</f>
        <v>20893</v>
      </c>
      <c r="AY512">
        <f ca="1">_xlfn.IFNA(IF(VLOOKUP(Pres_2022_T1!BT512,LiaisonPolitique!$A$2:$C$13,3,FALSE)='Resultat (1)'!$A$1,Pres_2022_T1!BV512,0),0)</f>
        <v>280</v>
      </c>
      <c r="BF512">
        <f ca="1">_xlfn.IFNA(IF(VLOOKUP(Pres_2022_T1!CA512,LiaisonPolitique!$A$2:$C$13,3,FALSE)='Resultat (1)'!$A$1,Pres_2022_T1!CC512,0),0)</f>
        <v>721</v>
      </c>
      <c r="BM512">
        <f ca="1">_xlfn.IFNA(IF(VLOOKUP(Pres_2022_T1!CH512,LiaisonPolitique!$A$2:$C$13,3,FALSE)='Resultat (1)'!$A$1,Pres_2022_T1!CJ512,0),0)</f>
        <v>0</v>
      </c>
      <c r="BT512">
        <f ca="1">_xlfn.IFNA(IF(VLOOKUP(Pres_2022_T1!CO512,LiaisonPolitique!$A$2:$C$13,3,FALSE)='Resultat (1)'!$A$1,Pres_2022_T1!CQ512,0),0)</f>
        <v>230</v>
      </c>
      <c r="CA512">
        <f ca="1">_xlfn.IFNA(IF(VLOOKUP(Pres_2022_T1!CV512,LiaisonPolitique!$A$2:$C$13,3,FALSE)='Resultat (1)'!$A$1,Pres_2022_T1!CX512,0),0)</f>
        <v>0</v>
      </c>
      <c r="CH512">
        <f t="shared" ca="1" si="7"/>
        <v>23221</v>
      </c>
    </row>
    <row r="513" spans="1:86" x14ac:dyDescent="0.6">
      <c r="A513" t="str">
        <v>93_06</v>
      </c>
      <c r="B513">
        <f ca="1">_xlfn.IFNA(IF(VLOOKUP(Pres_2022_T1!W513,LiaisonPolitique!$A$2:$C$13,3,FALSE)='Resultat (1)'!$A$1,Pres_2022_T1!Y513,0),0)</f>
        <v>318</v>
      </c>
      <c r="I513">
        <f ca="1">_xlfn.IFNA(IF(VLOOKUP(Pres_2022_T1!AD513,LiaisonPolitique!$A$2:$C$13,3,FALSE)='Resultat (1)'!$A$1,Pres_2022_T1!AF513,0),0)</f>
        <v>850</v>
      </c>
      <c r="P513">
        <f ca="1">_xlfn.IFNA(IF(VLOOKUP(Pres_2022_T1!AK513,LiaisonPolitique!$A$2:$C$13,3,FALSE)='Resultat (1)'!$A$1,Pres_2022_T1!AM513,0),0)</f>
        <v>0</v>
      </c>
      <c r="W513">
        <f ca="1">_xlfn.IFNA(IF(VLOOKUP(Pres_2022_T1!AR513,LiaisonPolitique!$A$2:$C$13,3,FALSE)='Resultat (1)'!$A$1,Pres_2022_T1!AT513,0),0)</f>
        <v>0</v>
      </c>
      <c r="AD513">
        <f ca="1">_xlfn.IFNA(IF(VLOOKUP(Pres_2022_T1!AY513,LiaisonPolitique!$A$2:$C$13,3,FALSE)='Resultat (1)'!$A$1,Pres_2022_T1!BA513,0),0)</f>
        <v>0</v>
      </c>
      <c r="AK513">
        <f ca="1">_xlfn.IFNA(IF(VLOOKUP(Pres_2022_T1!BF513,LiaisonPolitique!$A$2:$C$13,3,FALSE)='Resultat (1)'!$A$1,Pres_2022_T1!BH513,0),0)</f>
        <v>0</v>
      </c>
      <c r="AR513">
        <f ca="1">_xlfn.IFNA(IF(VLOOKUP(Pres_2022_T1!BM513,LiaisonPolitique!$A$2:$C$13,3,FALSE)='Resultat (1)'!$A$1,Pres_2022_T1!BO513,0),0)</f>
        <v>22042</v>
      </c>
      <c r="AY513">
        <f ca="1">_xlfn.IFNA(IF(VLOOKUP(Pres_2022_T1!BT513,LiaisonPolitique!$A$2:$C$13,3,FALSE)='Resultat (1)'!$A$1,Pres_2022_T1!BV513,0),0)</f>
        <v>489</v>
      </c>
      <c r="BF513">
        <f ca="1">_xlfn.IFNA(IF(VLOOKUP(Pres_2022_T1!CA513,LiaisonPolitique!$A$2:$C$13,3,FALSE)='Resultat (1)'!$A$1,Pres_2022_T1!CC513,0),0)</f>
        <v>1713</v>
      </c>
      <c r="BM513">
        <f ca="1">_xlfn.IFNA(IF(VLOOKUP(Pres_2022_T1!CH513,LiaisonPolitique!$A$2:$C$13,3,FALSE)='Resultat (1)'!$A$1,Pres_2022_T1!CJ513,0),0)</f>
        <v>0</v>
      </c>
      <c r="BT513">
        <f ca="1">_xlfn.IFNA(IF(VLOOKUP(Pres_2022_T1!CO513,LiaisonPolitique!$A$2:$C$13,3,FALSE)='Resultat (1)'!$A$1,Pres_2022_T1!CQ513,0),0)</f>
        <v>259</v>
      </c>
      <c r="CA513">
        <f ca="1">_xlfn.IFNA(IF(VLOOKUP(Pres_2022_T1!CV513,LiaisonPolitique!$A$2:$C$13,3,FALSE)='Resultat (1)'!$A$1,Pres_2022_T1!CX513,0),0)</f>
        <v>0</v>
      </c>
      <c r="CH513">
        <f t="shared" ca="1" si="7"/>
        <v>25671</v>
      </c>
    </row>
    <row r="514" spans="1:86" x14ac:dyDescent="0.6">
      <c r="A514" t="str">
        <v>93_07</v>
      </c>
      <c r="B514">
        <f ca="1">_xlfn.IFNA(IF(VLOOKUP(Pres_2022_T1!W514,LiaisonPolitique!$A$2:$C$13,3,FALSE)='Resultat (1)'!$A$1,Pres_2022_T1!Y514,0),0)</f>
        <v>281</v>
      </c>
      <c r="I514">
        <f ca="1">_xlfn.IFNA(IF(VLOOKUP(Pres_2022_T1!AD514,LiaisonPolitique!$A$2:$C$13,3,FALSE)='Resultat (1)'!$A$1,Pres_2022_T1!AF514,0),0)</f>
        <v>1778</v>
      </c>
      <c r="P514">
        <f ca="1">_xlfn.IFNA(IF(VLOOKUP(Pres_2022_T1!AK514,LiaisonPolitique!$A$2:$C$13,3,FALSE)='Resultat (1)'!$A$1,Pres_2022_T1!AM514,0),0)</f>
        <v>0</v>
      </c>
      <c r="W514">
        <f ca="1">_xlfn.IFNA(IF(VLOOKUP(Pres_2022_T1!AR514,LiaisonPolitique!$A$2:$C$13,3,FALSE)='Resultat (1)'!$A$1,Pres_2022_T1!AT514,0),0)</f>
        <v>0</v>
      </c>
      <c r="AD514">
        <f ca="1">_xlfn.IFNA(IF(VLOOKUP(Pres_2022_T1!AY514,LiaisonPolitique!$A$2:$C$13,3,FALSE)='Resultat (1)'!$A$1,Pres_2022_T1!BA514,0),0)</f>
        <v>0</v>
      </c>
      <c r="AK514">
        <f ca="1">_xlfn.IFNA(IF(VLOOKUP(Pres_2022_T1!BF514,LiaisonPolitique!$A$2:$C$13,3,FALSE)='Resultat (1)'!$A$1,Pres_2022_T1!BH514,0),0)</f>
        <v>0</v>
      </c>
      <c r="AR514">
        <f ca="1">_xlfn.IFNA(IF(VLOOKUP(Pres_2022_T1!BM514,LiaisonPolitique!$A$2:$C$13,3,FALSE)='Resultat (1)'!$A$1,Pres_2022_T1!BO514,0),0)</f>
        <v>31611</v>
      </c>
      <c r="AY514">
        <f ca="1">_xlfn.IFNA(IF(VLOOKUP(Pres_2022_T1!BT514,LiaisonPolitique!$A$2:$C$13,3,FALSE)='Resultat (1)'!$A$1,Pres_2022_T1!BV514,0),0)</f>
        <v>829</v>
      </c>
      <c r="BF514">
        <f ca="1">_xlfn.IFNA(IF(VLOOKUP(Pres_2022_T1!CA514,LiaisonPolitique!$A$2:$C$13,3,FALSE)='Resultat (1)'!$A$1,Pres_2022_T1!CC514,0),0)</f>
        <v>3607</v>
      </c>
      <c r="BM514">
        <f ca="1">_xlfn.IFNA(IF(VLOOKUP(Pres_2022_T1!CH514,LiaisonPolitique!$A$2:$C$13,3,FALSE)='Resultat (1)'!$A$1,Pres_2022_T1!CJ514,0),0)</f>
        <v>0</v>
      </c>
      <c r="BT514">
        <f ca="1">_xlfn.IFNA(IF(VLOOKUP(Pres_2022_T1!CO514,LiaisonPolitique!$A$2:$C$13,3,FALSE)='Resultat (1)'!$A$1,Pres_2022_T1!CQ514,0),0)</f>
        <v>557</v>
      </c>
      <c r="CA514">
        <f ca="1">_xlfn.IFNA(IF(VLOOKUP(Pres_2022_T1!CV514,LiaisonPolitique!$A$2:$C$13,3,FALSE)='Resultat (1)'!$A$1,Pres_2022_T1!CX514,0),0)</f>
        <v>0</v>
      </c>
      <c r="CH514">
        <f t="shared" ca="1" si="7"/>
        <v>38663</v>
      </c>
    </row>
    <row r="515" spans="1:86" x14ac:dyDescent="0.6">
      <c r="A515" t="str">
        <v>93_08</v>
      </c>
      <c r="B515">
        <f ca="1">_xlfn.IFNA(IF(VLOOKUP(Pres_2022_T1!W515,LiaisonPolitique!$A$2:$C$13,3,FALSE)='Resultat (1)'!$A$1,Pres_2022_T1!Y515,0),0)</f>
        <v>173</v>
      </c>
      <c r="I515">
        <f ca="1">_xlfn.IFNA(IF(VLOOKUP(Pres_2022_T1!AD515,LiaisonPolitique!$A$2:$C$13,3,FALSE)='Resultat (1)'!$A$1,Pres_2022_T1!AF515,0),0)</f>
        <v>879</v>
      </c>
      <c r="P515">
        <f ca="1">_xlfn.IFNA(IF(VLOOKUP(Pres_2022_T1!AK515,LiaisonPolitique!$A$2:$C$13,3,FALSE)='Resultat (1)'!$A$1,Pres_2022_T1!AM515,0),0)</f>
        <v>0</v>
      </c>
      <c r="W515">
        <f ca="1">_xlfn.IFNA(IF(VLOOKUP(Pres_2022_T1!AR515,LiaisonPolitique!$A$2:$C$13,3,FALSE)='Resultat (1)'!$A$1,Pres_2022_T1!AT515,0),0)</f>
        <v>0</v>
      </c>
      <c r="AD515">
        <f ca="1">_xlfn.IFNA(IF(VLOOKUP(Pres_2022_T1!AY515,LiaisonPolitique!$A$2:$C$13,3,FALSE)='Resultat (1)'!$A$1,Pres_2022_T1!BA515,0),0)</f>
        <v>0</v>
      </c>
      <c r="AK515">
        <f ca="1">_xlfn.IFNA(IF(VLOOKUP(Pres_2022_T1!BF515,LiaisonPolitique!$A$2:$C$13,3,FALSE)='Resultat (1)'!$A$1,Pres_2022_T1!BH515,0),0)</f>
        <v>0</v>
      </c>
      <c r="AR515">
        <f ca="1">_xlfn.IFNA(IF(VLOOKUP(Pres_2022_T1!BM515,LiaisonPolitique!$A$2:$C$13,3,FALSE)='Resultat (1)'!$A$1,Pres_2022_T1!BO515,0),0)</f>
        <v>15244</v>
      </c>
      <c r="AY515">
        <f ca="1">_xlfn.IFNA(IF(VLOOKUP(Pres_2022_T1!BT515,LiaisonPolitique!$A$2:$C$13,3,FALSE)='Resultat (1)'!$A$1,Pres_2022_T1!BV515,0),0)</f>
        <v>513</v>
      </c>
      <c r="BF515">
        <f ca="1">_xlfn.IFNA(IF(VLOOKUP(Pres_2022_T1!CA515,LiaisonPolitique!$A$2:$C$13,3,FALSE)='Resultat (1)'!$A$1,Pres_2022_T1!CC515,0),0)</f>
        <v>1855</v>
      </c>
      <c r="BM515">
        <f ca="1">_xlfn.IFNA(IF(VLOOKUP(Pres_2022_T1!CH515,LiaisonPolitique!$A$2:$C$13,3,FALSE)='Resultat (1)'!$A$1,Pres_2022_T1!CJ515,0),0)</f>
        <v>0</v>
      </c>
      <c r="BT515">
        <f ca="1">_xlfn.IFNA(IF(VLOOKUP(Pres_2022_T1!CO515,LiaisonPolitique!$A$2:$C$13,3,FALSE)='Resultat (1)'!$A$1,Pres_2022_T1!CQ515,0),0)</f>
        <v>283</v>
      </c>
      <c r="CA515">
        <f ca="1">_xlfn.IFNA(IF(VLOOKUP(Pres_2022_T1!CV515,LiaisonPolitique!$A$2:$C$13,3,FALSE)='Resultat (1)'!$A$1,Pres_2022_T1!CX515,0),0)</f>
        <v>0</v>
      </c>
      <c r="CH515">
        <f t="shared" ref="CH515:CH578" ca="1" si="8">SUM(B515:CG515)</f>
        <v>18947</v>
      </c>
    </row>
    <row r="516" spans="1:86" x14ac:dyDescent="0.6">
      <c r="A516" t="str">
        <v>93_09</v>
      </c>
      <c r="B516">
        <f ca="1">_xlfn.IFNA(IF(VLOOKUP(Pres_2022_T1!W516,LiaisonPolitique!$A$2:$C$13,3,FALSE)='Resultat (1)'!$A$1,Pres_2022_T1!Y516,0),0)</f>
        <v>311</v>
      </c>
      <c r="I516">
        <f ca="1">_xlfn.IFNA(IF(VLOOKUP(Pres_2022_T1!AD516,LiaisonPolitique!$A$2:$C$13,3,FALSE)='Resultat (1)'!$A$1,Pres_2022_T1!AF516,0),0)</f>
        <v>1256</v>
      </c>
      <c r="P516">
        <f ca="1">_xlfn.IFNA(IF(VLOOKUP(Pres_2022_T1!AK516,LiaisonPolitique!$A$2:$C$13,3,FALSE)='Resultat (1)'!$A$1,Pres_2022_T1!AM516,0),0)</f>
        <v>0</v>
      </c>
      <c r="W516">
        <f ca="1">_xlfn.IFNA(IF(VLOOKUP(Pres_2022_T1!AR516,LiaisonPolitique!$A$2:$C$13,3,FALSE)='Resultat (1)'!$A$1,Pres_2022_T1!AT516,0),0)</f>
        <v>0</v>
      </c>
      <c r="AD516">
        <f ca="1">_xlfn.IFNA(IF(VLOOKUP(Pres_2022_T1!AY516,LiaisonPolitique!$A$2:$C$13,3,FALSE)='Resultat (1)'!$A$1,Pres_2022_T1!BA516,0),0)</f>
        <v>0</v>
      </c>
      <c r="AK516">
        <f ca="1">_xlfn.IFNA(IF(VLOOKUP(Pres_2022_T1!BF516,LiaisonPolitique!$A$2:$C$13,3,FALSE)='Resultat (1)'!$A$1,Pres_2022_T1!BH516,0),0)</f>
        <v>0</v>
      </c>
      <c r="AR516">
        <f ca="1">_xlfn.IFNA(IF(VLOOKUP(Pres_2022_T1!BM516,LiaisonPolitique!$A$2:$C$13,3,FALSE)='Resultat (1)'!$A$1,Pres_2022_T1!BO516,0),0)</f>
        <v>25604</v>
      </c>
      <c r="AY516">
        <f ca="1">_xlfn.IFNA(IF(VLOOKUP(Pres_2022_T1!BT516,LiaisonPolitique!$A$2:$C$13,3,FALSE)='Resultat (1)'!$A$1,Pres_2022_T1!BV516,0),0)</f>
        <v>747</v>
      </c>
      <c r="BF516">
        <f ca="1">_xlfn.IFNA(IF(VLOOKUP(Pres_2022_T1!CA516,LiaisonPolitique!$A$2:$C$13,3,FALSE)='Resultat (1)'!$A$1,Pres_2022_T1!CC516,0),0)</f>
        <v>2527</v>
      </c>
      <c r="BM516">
        <f ca="1">_xlfn.IFNA(IF(VLOOKUP(Pres_2022_T1!CH516,LiaisonPolitique!$A$2:$C$13,3,FALSE)='Resultat (1)'!$A$1,Pres_2022_T1!CJ516,0),0)</f>
        <v>0</v>
      </c>
      <c r="BT516">
        <f ca="1">_xlfn.IFNA(IF(VLOOKUP(Pres_2022_T1!CO516,LiaisonPolitique!$A$2:$C$13,3,FALSE)='Resultat (1)'!$A$1,Pres_2022_T1!CQ516,0),0)</f>
        <v>399</v>
      </c>
      <c r="CA516">
        <f ca="1">_xlfn.IFNA(IF(VLOOKUP(Pres_2022_T1!CV516,LiaisonPolitique!$A$2:$C$13,3,FALSE)='Resultat (1)'!$A$1,Pres_2022_T1!CX516,0),0)</f>
        <v>0</v>
      </c>
      <c r="CH516">
        <f t="shared" ca="1" si="8"/>
        <v>30844</v>
      </c>
    </row>
    <row r="517" spans="1:86" x14ac:dyDescent="0.6">
      <c r="A517" t="str">
        <v>93_10</v>
      </c>
      <c r="B517">
        <f ca="1">_xlfn.IFNA(IF(VLOOKUP(Pres_2022_T1!W517,LiaisonPolitique!$A$2:$C$13,3,FALSE)='Resultat (1)'!$A$1,Pres_2022_T1!Y517,0),0)</f>
        <v>231</v>
      </c>
      <c r="I517">
        <f ca="1">_xlfn.IFNA(IF(VLOOKUP(Pres_2022_T1!AD517,LiaisonPolitique!$A$2:$C$13,3,FALSE)='Resultat (1)'!$A$1,Pres_2022_T1!AF517,0),0)</f>
        <v>753</v>
      </c>
      <c r="P517">
        <f ca="1">_xlfn.IFNA(IF(VLOOKUP(Pres_2022_T1!AK517,LiaisonPolitique!$A$2:$C$13,3,FALSE)='Resultat (1)'!$A$1,Pres_2022_T1!AM517,0),0)</f>
        <v>0</v>
      </c>
      <c r="W517">
        <f ca="1">_xlfn.IFNA(IF(VLOOKUP(Pres_2022_T1!AR517,LiaisonPolitique!$A$2:$C$13,3,FALSE)='Resultat (1)'!$A$1,Pres_2022_T1!AT517,0),0)</f>
        <v>0</v>
      </c>
      <c r="AD517">
        <f ca="1">_xlfn.IFNA(IF(VLOOKUP(Pres_2022_T1!AY517,LiaisonPolitique!$A$2:$C$13,3,FALSE)='Resultat (1)'!$A$1,Pres_2022_T1!BA517,0),0)</f>
        <v>0</v>
      </c>
      <c r="AK517">
        <f ca="1">_xlfn.IFNA(IF(VLOOKUP(Pres_2022_T1!BF517,LiaisonPolitique!$A$2:$C$13,3,FALSE)='Resultat (1)'!$A$1,Pres_2022_T1!BH517,0),0)</f>
        <v>0</v>
      </c>
      <c r="AR517">
        <f ca="1">_xlfn.IFNA(IF(VLOOKUP(Pres_2022_T1!BM517,LiaisonPolitique!$A$2:$C$13,3,FALSE)='Resultat (1)'!$A$1,Pres_2022_T1!BO517,0),0)</f>
        <v>22480</v>
      </c>
      <c r="AY517">
        <f ca="1">_xlfn.IFNA(IF(VLOOKUP(Pres_2022_T1!BT517,LiaisonPolitique!$A$2:$C$13,3,FALSE)='Resultat (1)'!$A$1,Pres_2022_T1!BV517,0),0)</f>
        <v>396</v>
      </c>
      <c r="BF517">
        <f ca="1">_xlfn.IFNA(IF(VLOOKUP(Pres_2022_T1!CA517,LiaisonPolitique!$A$2:$C$13,3,FALSE)='Resultat (1)'!$A$1,Pres_2022_T1!CC517,0),0)</f>
        <v>1194</v>
      </c>
      <c r="BM517">
        <f ca="1">_xlfn.IFNA(IF(VLOOKUP(Pres_2022_T1!CH517,LiaisonPolitique!$A$2:$C$13,3,FALSE)='Resultat (1)'!$A$1,Pres_2022_T1!CJ517,0),0)</f>
        <v>0</v>
      </c>
      <c r="BT517">
        <f ca="1">_xlfn.IFNA(IF(VLOOKUP(Pres_2022_T1!CO517,LiaisonPolitique!$A$2:$C$13,3,FALSE)='Resultat (1)'!$A$1,Pres_2022_T1!CQ517,0),0)</f>
        <v>247</v>
      </c>
      <c r="CA517">
        <f ca="1">_xlfn.IFNA(IF(VLOOKUP(Pres_2022_T1!CV517,LiaisonPolitique!$A$2:$C$13,3,FALSE)='Resultat (1)'!$A$1,Pres_2022_T1!CX517,0),0)</f>
        <v>0</v>
      </c>
      <c r="CH517">
        <f t="shared" ca="1" si="8"/>
        <v>25301</v>
      </c>
    </row>
    <row r="518" spans="1:86" x14ac:dyDescent="0.6">
      <c r="A518" t="str">
        <v>93_11</v>
      </c>
      <c r="B518">
        <f ca="1">_xlfn.IFNA(IF(VLOOKUP(Pres_2022_T1!W518,LiaisonPolitique!$A$2:$C$13,3,FALSE)='Resultat (1)'!$A$1,Pres_2022_T1!Y518,0),0)</f>
        <v>175</v>
      </c>
      <c r="I518">
        <f ca="1">_xlfn.IFNA(IF(VLOOKUP(Pres_2022_T1!AD518,LiaisonPolitique!$A$2:$C$13,3,FALSE)='Resultat (1)'!$A$1,Pres_2022_T1!AF518,0),0)</f>
        <v>844</v>
      </c>
      <c r="P518">
        <f ca="1">_xlfn.IFNA(IF(VLOOKUP(Pres_2022_T1!AK518,LiaisonPolitique!$A$2:$C$13,3,FALSE)='Resultat (1)'!$A$1,Pres_2022_T1!AM518,0),0)</f>
        <v>0</v>
      </c>
      <c r="W518">
        <f ca="1">_xlfn.IFNA(IF(VLOOKUP(Pres_2022_T1!AR518,LiaisonPolitique!$A$2:$C$13,3,FALSE)='Resultat (1)'!$A$1,Pres_2022_T1!AT518,0),0)</f>
        <v>0</v>
      </c>
      <c r="AD518">
        <f ca="1">_xlfn.IFNA(IF(VLOOKUP(Pres_2022_T1!AY518,LiaisonPolitique!$A$2:$C$13,3,FALSE)='Resultat (1)'!$A$1,Pres_2022_T1!BA518,0),0)</f>
        <v>0</v>
      </c>
      <c r="AK518">
        <f ca="1">_xlfn.IFNA(IF(VLOOKUP(Pres_2022_T1!BF518,LiaisonPolitique!$A$2:$C$13,3,FALSE)='Resultat (1)'!$A$1,Pres_2022_T1!BH518,0),0)</f>
        <v>0</v>
      </c>
      <c r="AR518">
        <f ca="1">_xlfn.IFNA(IF(VLOOKUP(Pres_2022_T1!BM518,LiaisonPolitique!$A$2:$C$13,3,FALSE)='Resultat (1)'!$A$1,Pres_2022_T1!BO518,0),0)</f>
        <v>22188</v>
      </c>
      <c r="AY518">
        <f ca="1">_xlfn.IFNA(IF(VLOOKUP(Pres_2022_T1!BT518,LiaisonPolitique!$A$2:$C$13,3,FALSE)='Resultat (1)'!$A$1,Pres_2022_T1!BV518,0),0)</f>
        <v>295</v>
      </c>
      <c r="BF518">
        <f ca="1">_xlfn.IFNA(IF(VLOOKUP(Pres_2022_T1!CA518,LiaisonPolitique!$A$2:$C$13,3,FALSE)='Resultat (1)'!$A$1,Pres_2022_T1!CC518,0),0)</f>
        <v>763</v>
      </c>
      <c r="BM518">
        <f ca="1">_xlfn.IFNA(IF(VLOOKUP(Pres_2022_T1!CH518,LiaisonPolitique!$A$2:$C$13,3,FALSE)='Resultat (1)'!$A$1,Pres_2022_T1!CJ518,0),0)</f>
        <v>0</v>
      </c>
      <c r="BT518">
        <f ca="1">_xlfn.IFNA(IF(VLOOKUP(Pres_2022_T1!CO518,LiaisonPolitique!$A$2:$C$13,3,FALSE)='Resultat (1)'!$A$1,Pres_2022_T1!CQ518,0),0)</f>
        <v>247</v>
      </c>
      <c r="CA518">
        <f ca="1">_xlfn.IFNA(IF(VLOOKUP(Pres_2022_T1!CV518,LiaisonPolitique!$A$2:$C$13,3,FALSE)='Resultat (1)'!$A$1,Pres_2022_T1!CX518,0),0)</f>
        <v>0</v>
      </c>
      <c r="CH518">
        <f t="shared" ca="1" si="8"/>
        <v>24512</v>
      </c>
    </row>
    <row r="519" spans="1:86" x14ac:dyDescent="0.6">
      <c r="A519" t="str">
        <v>93_12</v>
      </c>
      <c r="B519">
        <f ca="1">_xlfn.IFNA(IF(VLOOKUP(Pres_2022_T1!W519,LiaisonPolitique!$A$2:$C$13,3,FALSE)='Resultat (1)'!$A$1,Pres_2022_T1!Y519,0),0)</f>
        <v>178</v>
      </c>
      <c r="I519">
        <f ca="1">_xlfn.IFNA(IF(VLOOKUP(Pres_2022_T1!AD519,LiaisonPolitique!$A$2:$C$13,3,FALSE)='Resultat (1)'!$A$1,Pres_2022_T1!AF519,0),0)</f>
        <v>787</v>
      </c>
      <c r="P519">
        <f ca="1">_xlfn.IFNA(IF(VLOOKUP(Pres_2022_T1!AK519,LiaisonPolitique!$A$2:$C$13,3,FALSE)='Resultat (1)'!$A$1,Pres_2022_T1!AM519,0),0)</f>
        <v>0</v>
      </c>
      <c r="W519">
        <f ca="1">_xlfn.IFNA(IF(VLOOKUP(Pres_2022_T1!AR519,LiaisonPolitique!$A$2:$C$13,3,FALSE)='Resultat (1)'!$A$1,Pres_2022_T1!AT519,0),0)</f>
        <v>0</v>
      </c>
      <c r="AD519">
        <f ca="1">_xlfn.IFNA(IF(VLOOKUP(Pres_2022_T1!AY519,LiaisonPolitique!$A$2:$C$13,3,FALSE)='Resultat (1)'!$A$1,Pres_2022_T1!BA519,0),0)</f>
        <v>0</v>
      </c>
      <c r="AK519">
        <f ca="1">_xlfn.IFNA(IF(VLOOKUP(Pres_2022_T1!BF519,LiaisonPolitique!$A$2:$C$13,3,FALSE)='Resultat (1)'!$A$1,Pres_2022_T1!BH519,0),0)</f>
        <v>0</v>
      </c>
      <c r="AR519">
        <f ca="1">_xlfn.IFNA(IF(VLOOKUP(Pres_2022_T1!BM519,LiaisonPolitique!$A$2:$C$13,3,FALSE)='Resultat (1)'!$A$1,Pres_2022_T1!BO519,0),0)</f>
        <v>16529</v>
      </c>
      <c r="AY519">
        <f ca="1">_xlfn.IFNA(IF(VLOOKUP(Pres_2022_T1!BT519,LiaisonPolitique!$A$2:$C$13,3,FALSE)='Resultat (1)'!$A$1,Pres_2022_T1!BV519,0),0)</f>
        <v>424</v>
      </c>
      <c r="BF519">
        <f ca="1">_xlfn.IFNA(IF(VLOOKUP(Pres_2022_T1!CA519,LiaisonPolitique!$A$2:$C$13,3,FALSE)='Resultat (1)'!$A$1,Pres_2022_T1!CC519,0),0)</f>
        <v>1324</v>
      </c>
      <c r="BM519">
        <f ca="1">_xlfn.IFNA(IF(VLOOKUP(Pres_2022_T1!CH519,LiaisonPolitique!$A$2:$C$13,3,FALSE)='Resultat (1)'!$A$1,Pres_2022_T1!CJ519,0),0)</f>
        <v>0</v>
      </c>
      <c r="BT519">
        <f ca="1">_xlfn.IFNA(IF(VLOOKUP(Pres_2022_T1!CO519,LiaisonPolitique!$A$2:$C$13,3,FALSE)='Resultat (1)'!$A$1,Pres_2022_T1!CQ519,0),0)</f>
        <v>269</v>
      </c>
      <c r="CA519">
        <f ca="1">_xlfn.IFNA(IF(VLOOKUP(Pres_2022_T1!CV519,LiaisonPolitique!$A$2:$C$13,3,FALSE)='Resultat (1)'!$A$1,Pres_2022_T1!CX519,0),0)</f>
        <v>0</v>
      </c>
      <c r="CH519">
        <f t="shared" ca="1" si="8"/>
        <v>19511</v>
      </c>
    </row>
    <row r="520" spans="1:86" x14ac:dyDescent="0.6">
      <c r="A520" t="str">
        <v>94_01</v>
      </c>
      <c r="B520">
        <f ca="1">_xlfn.IFNA(IF(VLOOKUP(Pres_2022_T1!W520,LiaisonPolitique!$A$2:$C$13,3,FALSE)='Resultat (1)'!$A$1,Pres_2022_T1!Y520,0),0)</f>
        <v>194</v>
      </c>
      <c r="I520">
        <f ca="1">_xlfn.IFNA(IF(VLOOKUP(Pres_2022_T1!AD520,LiaisonPolitique!$A$2:$C$13,3,FALSE)='Resultat (1)'!$A$1,Pres_2022_T1!AF520,0),0)</f>
        <v>1608</v>
      </c>
      <c r="P520">
        <f ca="1">_xlfn.IFNA(IF(VLOOKUP(Pres_2022_T1!AK520,LiaisonPolitique!$A$2:$C$13,3,FALSE)='Resultat (1)'!$A$1,Pres_2022_T1!AM520,0),0)</f>
        <v>0</v>
      </c>
      <c r="W520">
        <f ca="1">_xlfn.IFNA(IF(VLOOKUP(Pres_2022_T1!AR520,LiaisonPolitique!$A$2:$C$13,3,FALSE)='Resultat (1)'!$A$1,Pres_2022_T1!AT520,0),0)</f>
        <v>0</v>
      </c>
      <c r="AD520">
        <f ca="1">_xlfn.IFNA(IF(VLOOKUP(Pres_2022_T1!AY520,LiaisonPolitique!$A$2:$C$13,3,FALSE)='Resultat (1)'!$A$1,Pres_2022_T1!BA520,0),0)</f>
        <v>0</v>
      </c>
      <c r="AK520">
        <f ca="1">_xlfn.IFNA(IF(VLOOKUP(Pres_2022_T1!BF520,LiaisonPolitique!$A$2:$C$13,3,FALSE)='Resultat (1)'!$A$1,Pres_2022_T1!BH520,0),0)</f>
        <v>0</v>
      </c>
      <c r="AR520">
        <f ca="1">_xlfn.IFNA(IF(VLOOKUP(Pres_2022_T1!BM520,LiaisonPolitique!$A$2:$C$13,3,FALSE)='Resultat (1)'!$A$1,Pres_2022_T1!BO520,0),0)</f>
        <v>15428</v>
      </c>
      <c r="AY520">
        <f ca="1">_xlfn.IFNA(IF(VLOOKUP(Pres_2022_T1!BT520,LiaisonPolitique!$A$2:$C$13,3,FALSE)='Resultat (1)'!$A$1,Pres_2022_T1!BV520,0),0)</f>
        <v>828</v>
      </c>
      <c r="BF520">
        <f ca="1">_xlfn.IFNA(IF(VLOOKUP(Pres_2022_T1!CA520,LiaisonPolitique!$A$2:$C$13,3,FALSE)='Resultat (1)'!$A$1,Pres_2022_T1!CC520,0),0)</f>
        <v>3976</v>
      </c>
      <c r="BM520">
        <f ca="1">_xlfn.IFNA(IF(VLOOKUP(Pres_2022_T1!CH520,LiaisonPolitique!$A$2:$C$13,3,FALSE)='Resultat (1)'!$A$1,Pres_2022_T1!CJ520,0),0)</f>
        <v>0</v>
      </c>
      <c r="BT520">
        <f ca="1">_xlfn.IFNA(IF(VLOOKUP(Pres_2022_T1!CO520,LiaisonPolitique!$A$2:$C$13,3,FALSE)='Resultat (1)'!$A$1,Pres_2022_T1!CQ520,0),0)</f>
        <v>313</v>
      </c>
      <c r="CA520">
        <f ca="1">_xlfn.IFNA(IF(VLOOKUP(Pres_2022_T1!CV520,LiaisonPolitique!$A$2:$C$13,3,FALSE)='Resultat (1)'!$A$1,Pres_2022_T1!CX520,0),0)</f>
        <v>0</v>
      </c>
      <c r="CH520">
        <f t="shared" ca="1" si="8"/>
        <v>22347</v>
      </c>
    </row>
    <row r="521" spans="1:86" x14ac:dyDescent="0.6">
      <c r="A521" t="str">
        <v>94_02</v>
      </c>
      <c r="B521">
        <f ca="1">_xlfn.IFNA(IF(VLOOKUP(Pres_2022_T1!W521,LiaisonPolitique!$A$2:$C$13,3,FALSE)='Resultat (1)'!$A$1,Pres_2022_T1!Y521,0),0)</f>
        <v>244</v>
      </c>
      <c r="I521">
        <f ca="1">_xlfn.IFNA(IF(VLOOKUP(Pres_2022_T1!AD521,LiaisonPolitique!$A$2:$C$13,3,FALSE)='Resultat (1)'!$A$1,Pres_2022_T1!AF521,0),0)</f>
        <v>1172</v>
      </c>
      <c r="P521">
        <f ca="1">_xlfn.IFNA(IF(VLOOKUP(Pres_2022_T1!AK521,LiaisonPolitique!$A$2:$C$13,3,FALSE)='Resultat (1)'!$A$1,Pres_2022_T1!AM521,0),0)</f>
        <v>0</v>
      </c>
      <c r="W521">
        <f ca="1">_xlfn.IFNA(IF(VLOOKUP(Pres_2022_T1!AR521,LiaisonPolitique!$A$2:$C$13,3,FALSE)='Resultat (1)'!$A$1,Pres_2022_T1!AT521,0),0)</f>
        <v>0</v>
      </c>
      <c r="AD521">
        <f ca="1">_xlfn.IFNA(IF(VLOOKUP(Pres_2022_T1!AY521,LiaisonPolitique!$A$2:$C$13,3,FALSE)='Resultat (1)'!$A$1,Pres_2022_T1!BA521,0),0)</f>
        <v>0</v>
      </c>
      <c r="AK521">
        <f ca="1">_xlfn.IFNA(IF(VLOOKUP(Pres_2022_T1!BF521,LiaisonPolitique!$A$2:$C$13,3,FALSE)='Resultat (1)'!$A$1,Pres_2022_T1!BH521,0),0)</f>
        <v>0</v>
      </c>
      <c r="AR521">
        <f ca="1">_xlfn.IFNA(IF(VLOOKUP(Pres_2022_T1!BM521,LiaisonPolitique!$A$2:$C$13,3,FALSE)='Resultat (1)'!$A$1,Pres_2022_T1!BO521,0),0)</f>
        <v>21100</v>
      </c>
      <c r="AY521">
        <f ca="1">_xlfn.IFNA(IF(VLOOKUP(Pres_2022_T1!BT521,LiaisonPolitique!$A$2:$C$13,3,FALSE)='Resultat (1)'!$A$1,Pres_2022_T1!BV521,0),0)</f>
        <v>578</v>
      </c>
      <c r="BF521">
        <f ca="1">_xlfn.IFNA(IF(VLOOKUP(Pres_2022_T1!CA521,LiaisonPolitique!$A$2:$C$13,3,FALSE)='Resultat (1)'!$A$1,Pres_2022_T1!CC521,0),0)</f>
        <v>1491</v>
      </c>
      <c r="BM521">
        <f ca="1">_xlfn.IFNA(IF(VLOOKUP(Pres_2022_T1!CH521,LiaisonPolitique!$A$2:$C$13,3,FALSE)='Resultat (1)'!$A$1,Pres_2022_T1!CJ521,0),0)</f>
        <v>0</v>
      </c>
      <c r="BT521">
        <f ca="1">_xlfn.IFNA(IF(VLOOKUP(Pres_2022_T1!CO521,LiaisonPolitique!$A$2:$C$13,3,FALSE)='Resultat (1)'!$A$1,Pres_2022_T1!CQ521,0),0)</f>
        <v>309</v>
      </c>
      <c r="CA521">
        <f ca="1">_xlfn.IFNA(IF(VLOOKUP(Pres_2022_T1!CV521,LiaisonPolitique!$A$2:$C$13,3,FALSE)='Resultat (1)'!$A$1,Pres_2022_T1!CX521,0),0)</f>
        <v>0</v>
      </c>
      <c r="CH521">
        <f t="shared" ca="1" si="8"/>
        <v>24894</v>
      </c>
    </row>
    <row r="522" spans="1:86" x14ac:dyDescent="0.6">
      <c r="A522" t="str">
        <v>94_03</v>
      </c>
      <c r="B522">
        <f ca="1">_xlfn.IFNA(IF(VLOOKUP(Pres_2022_T1!W522,LiaisonPolitique!$A$2:$C$13,3,FALSE)='Resultat (1)'!$A$1,Pres_2022_T1!Y522,0),0)</f>
        <v>224</v>
      </c>
      <c r="I522">
        <f ca="1">_xlfn.IFNA(IF(VLOOKUP(Pres_2022_T1!AD522,LiaisonPolitique!$A$2:$C$13,3,FALSE)='Resultat (1)'!$A$1,Pres_2022_T1!AF522,0),0)</f>
        <v>1145</v>
      </c>
      <c r="P522">
        <f ca="1">_xlfn.IFNA(IF(VLOOKUP(Pres_2022_T1!AK522,LiaisonPolitique!$A$2:$C$13,3,FALSE)='Resultat (1)'!$A$1,Pres_2022_T1!AM522,0),0)</f>
        <v>0</v>
      </c>
      <c r="W522">
        <f ca="1">_xlfn.IFNA(IF(VLOOKUP(Pres_2022_T1!AR522,LiaisonPolitique!$A$2:$C$13,3,FALSE)='Resultat (1)'!$A$1,Pres_2022_T1!AT522,0),0)</f>
        <v>0</v>
      </c>
      <c r="AD522">
        <f ca="1">_xlfn.IFNA(IF(VLOOKUP(Pres_2022_T1!AY522,LiaisonPolitique!$A$2:$C$13,3,FALSE)='Resultat (1)'!$A$1,Pres_2022_T1!BA522,0),0)</f>
        <v>0</v>
      </c>
      <c r="AK522">
        <f ca="1">_xlfn.IFNA(IF(VLOOKUP(Pres_2022_T1!BF522,LiaisonPolitique!$A$2:$C$13,3,FALSE)='Resultat (1)'!$A$1,Pres_2022_T1!BH522,0),0)</f>
        <v>0</v>
      </c>
      <c r="AR522">
        <f ca="1">_xlfn.IFNA(IF(VLOOKUP(Pres_2022_T1!BM522,LiaisonPolitique!$A$2:$C$13,3,FALSE)='Resultat (1)'!$A$1,Pres_2022_T1!BO522,0),0)</f>
        <v>18335</v>
      </c>
      <c r="AY522">
        <f ca="1">_xlfn.IFNA(IF(VLOOKUP(Pres_2022_T1!BT522,LiaisonPolitique!$A$2:$C$13,3,FALSE)='Resultat (1)'!$A$1,Pres_2022_T1!BV522,0),0)</f>
        <v>550</v>
      </c>
      <c r="BF522">
        <f ca="1">_xlfn.IFNA(IF(VLOOKUP(Pres_2022_T1!CA522,LiaisonPolitique!$A$2:$C$13,3,FALSE)='Resultat (1)'!$A$1,Pres_2022_T1!CC522,0),0)</f>
        <v>1676</v>
      </c>
      <c r="BM522">
        <f ca="1">_xlfn.IFNA(IF(VLOOKUP(Pres_2022_T1!CH522,LiaisonPolitique!$A$2:$C$13,3,FALSE)='Resultat (1)'!$A$1,Pres_2022_T1!CJ522,0),0)</f>
        <v>0</v>
      </c>
      <c r="BT522">
        <f ca="1">_xlfn.IFNA(IF(VLOOKUP(Pres_2022_T1!CO522,LiaisonPolitique!$A$2:$C$13,3,FALSE)='Resultat (1)'!$A$1,Pres_2022_T1!CQ522,0),0)</f>
        <v>308</v>
      </c>
      <c r="CA522">
        <f ca="1">_xlfn.IFNA(IF(VLOOKUP(Pres_2022_T1!CV522,LiaisonPolitique!$A$2:$C$13,3,FALSE)='Resultat (1)'!$A$1,Pres_2022_T1!CX522,0),0)</f>
        <v>0</v>
      </c>
      <c r="CH522">
        <f t="shared" ca="1" si="8"/>
        <v>22238</v>
      </c>
    </row>
    <row r="523" spans="1:86" x14ac:dyDescent="0.6">
      <c r="A523" t="str">
        <v>94_04</v>
      </c>
      <c r="B523">
        <f ca="1">_xlfn.IFNA(IF(VLOOKUP(Pres_2022_T1!W523,LiaisonPolitique!$A$2:$C$13,3,FALSE)='Resultat (1)'!$A$1,Pres_2022_T1!Y523,0),0)</f>
        <v>234</v>
      </c>
      <c r="I523">
        <f ca="1">_xlfn.IFNA(IF(VLOOKUP(Pres_2022_T1!AD523,LiaisonPolitique!$A$2:$C$13,3,FALSE)='Resultat (1)'!$A$1,Pres_2022_T1!AF523,0),0)</f>
        <v>1141</v>
      </c>
      <c r="P523">
        <f ca="1">_xlfn.IFNA(IF(VLOOKUP(Pres_2022_T1!AK523,LiaisonPolitique!$A$2:$C$13,3,FALSE)='Resultat (1)'!$A$1,Pres_2022_T1!AM523,0),0)</f>
        <v>0</v>
      </c>
      <c r="W523">
        <f ca="1">_xlfn.IFNA(IF(VLOOKUP(Pres_2022_T1!AR523,LiaisonPolitique!$A$2:$C$13,3,FALSE)='Resultat (1)'!$A$1,Pres_2022_T1!AT523,0),0)</f>
        <v>0</v>
      </c>
      <c r="AD523">
        <f ca="1">_xlfn.IFNA(IF(VLOOKUP(Pres_2022_T1!AY523,LiaisonPolitique!$A$2:$C$13,3,FALSE)='Resultat (1)'!$A$1,Pres_2022_T1!BA523,0),0)</f>
        <v>0</v>
      </c>
      <c r="AK523">
        <f ca="1">_xlfn.IFNA(IF(VLOOKUP(Pres_2022_T1!BF523,LiaisonPolitique!$A$2:$C$13,3,FALSE)='Resultat (1)'!$A$1,Pres_2022_T1!BH523,0),0)</f>
        <v>0</v>
      </c>
      <c r="AR523">
        <f ca="1">_xlfn.IFNA(IF(VLOOKUP(Pres_2022_T1!BM523,LiaisonPolitique!$A$2:$C$13,3,FALSE)='Resultat (1)'!$A$1,Pres_2022_T1!BO523,0),0)</f>
        <v>14541</v>
      </c>
      <c r="AY523">
        <f ca="1">_xlfn.IFNA(IF(VLOOKUP(Pres_2022_T1!BT523,LiaisonPolitique!$A$2:$C$13,3,FALSE)='Resultat (1)'!$A$1,Pres_2022_T1!BV523,0),0)</f>
        <v>608</v>
      </c>
      <c r="BF523">
        <f ca="1">_xlfn.IFNA(IF(VLOOKUP(Pres_2022_T1!CA523,LiaisonPolitique!$A$2:$C$13,3,FALSE)='Resultat (1)'!$A$1,Pres_2022_T1!CC523,0),0)</f>
        <v>2682</v>
      </c>
      <c r="BM523">
        <f ca="1">_xlfn.IFNA(IF(VLOOKUP(Pres_2022_T1!CH523,LiaisonPolitique!$A$2:$C$13,3,FALSE)='Resultat (1)'!$A$1,Pres_2022_T1!CJ523,0),0)</f>
        <v>0</v>
      </c>
      <c r="BT523">
        <f ca="1">_xlfn.IFNA(IF(VLOOKUP(Pres_2022_T1!CO523,LiaisonPolitique!$A$2:$C$13,3,FALSE)='Resultat (1)'!$A$1,Pres_2022_T1!CQ523,0),0)</f>
        <v>316</v>
      </c>
      <c r="CA523">
        <f ca="1">_xlfn.IFNA(IF(VLOOKUP(Pres_2022_T1!CV523,LiaisonPolitique!$A$2:$C$13,3,FALSE)='Resultat (1)'!$A$1,Pres_2022_T1!CX523,0),0)</f>
        <v>0</v>
      </c>
      <c r="CH523">
        <f t="shared" ca="1" si="8"/>
        <v>19522</v>
      </c>
    </row>
    <row r="524" spans="1:86" x14ac:dyDescent="0.6">
      <c r="A524" t="str">
        <v>94_05</v>
      </c>
      <c r="B524">
        <f ca="1">_xlfn.IFNA(IF(VLOOKUP(Pres_2022_T1!W524,LiaisonPolitique!$A$2:$C$13,3,FALSE)='Resultat (1)'!$A$1,Pres_2022_T1!Y524,0),0)</f>
        <v>200</v>
      </c>
      <c r="I524">
        <f ca="1">_xlfn.IFNA(IF(VLOOKUP(Pres_2022_T1!AD524,LiaisonPolitique!$A$2:$C$13,3,FALSE)='Resultat (1)'!$A$1,Pres_2022_T1!AF524,0),0)</f>
        <v>1494</v>
      </c>
      <c r="P524">
        <f ca="1">_xlfn.IFNA(IF(VLOOKUP(Pres_2022_T1!AK524,LiaisonPolitique!$A$2:$C$13,3,FALSE)='Resultat (1)'!$A$1,Pres_2022_T1!AM524,0),0)</f>
        <v>0</v>
      </c>
      <c r="W524">
        <f ca="1">_xlfn.IFNA(IF(VLOOKUP(Pres_2022_T1!AR524,LiaisonPolitique!$A$2:$C$13,3,FALSE)='Resultat (1)'!$A$1,Pres_2022_T1!AT524,0),0)</f>
        <v>0</v>
      </c>
      <c r="AD524">
        <f ca="1">_xlfn.IFNA(IF(VLOOKUP(Pres_2022_T1!AY524,LiaisonPolitique!$A$2:$C$13,3,FALSE)='Resultat (1)'!$A$1,Pres_2022_T1!BA524,0),0)</f>
        <v>0</v>
      </c>
      <c r="AK524">
        <f ca="1">_xlfn.IFNA(IF(VLOOKUP(Pres_2022_T1!BF524,LiaisonPolitique!$A$2:$C$13,3,FALSE)='Resultat (1)'!$A$1,Pres_2022_T1!BH524,0),0)</f>
        <v>0</v>
      </c>
      <c r="AR524">
        <f ca="1">_xlfn.IFNA(IF(VLOOKUP(Pres_2022_T1!BM524,LiaisonPolitique!$A$2:$C$13,3,FALSE)='Resultat (1)'!$A$1,Pres_2022_T1!BO524,0),0)</f>
        <v>18103</v>
      </c>
      <c r="AY524">
        <f ca="1">_xlfn.IFNA(IF(VLOOKUP(Pres_2022_T1!BT524,LiaisonPolitique!$A$2:$C$13,3,FALSE)='Resultat (1)'!$A$1,Pres_2022_T1!BV524,0),0)</f>
        <v>758</v>
      </c>
      <c r="BF524">
        <f ca="1">_xlfn.IFNA(IF(VLOOKUP(Pres_2022_T1!CA524,LiaisonPolitique!$A$2:$C$13,3,FALSE)='Resultat (1)'!$A$1,Pres_2022_T1!CC524,0),0)</f>
        <v>3742</v>
      </c>
      <c r="BM524">
        <f ca="1">_xlfn.IFNA(IF(VLOOKUP(Pres_2022_T1!CH524,LiaisonPolitique!$A$2:$C$13,3,FALSE)='Resultat (1)'!$A$1,Pres_2022_T1!CJ524,0),0)</f>
        <v>0</v>
      </c>
      <c r="BT524">
        <f ca="1">_xlfn.IFNA(IF(VLOOKUP(Pres_2022_T1!CO524,LiaisonPolitique!$A$2:$C$13,3,FALSE)='Resultat (1)'!$A$1,Pres_2022_T1!CQ524,0),0)</f>
        <v>340</v>
      </c>
      <c r="CA524">
        <f ca="1">_xlfn.IFNA(IF(VLOOKUP(Pres_2022_T1!CV524,LiaisonPolitique!$A$2:$C$13,3,FALSE)='Resultat (1)'!$A$1,Pres_2022_T1!CX524,0),0)</f>
        <v>0</v>
      </c>
      <c r="CH524">
        <f t="shared" ca="1" si="8"/>
        <v>24637</v>
      </c>
    </row>
    <row r="525" spans="1:86" x14ac:dyDescent="0.6">
      <c r="A525" t="str">
        <v>94_06</v>
      </c>
      <c r="B525">
        <f ca="1">_xlfn.IFNA(IF(VLOOKUP(Pres_2022_T1!W525,LiaisonPolitique!$A$2:$C$13,3,FALSE)='Resultat (1)'!$A$1,Pres_2022_T1!Y525,0),0)</f>
        <v>217</v>
      </c>
      <c r="I525">
        <f ca="1">_xlfn.IFNA(IF(VLOOKUP(Pres_2022_T1!AD525,LiaisonPolitique!$A$2:$C$13,3,FALSE)='Resultat (1)'!$A$1,Pres_2022_T1!AF525,0),0)</f>
        <v>1328</v>
      </c>
      <c r="P525">
        <f ca="1">_xlfn.IFNA(IF(VLOOKUP(Pres_2022_T1!AK525,LiaisonPolitique!$A$2:$C$13,3,FALSE)='Resultat (1)'!$A$1,Pres_2022_T1!AM525,0),0)</f>
        <v>0</v>
      </c>
      <c r="W525">
        <f ca="1">_xlfn.IFNA(IF(VLOOKUP(Pres_2022_T1!AR525,LiaisonPolitique!$A$2:$C$13,3,FALSE)='Resultat (1)'!$A$1,Pres_2022_T1!AT525,0),0)</f>
        <v>0</v>
      </c>
      <c r="AD525">
        <f ca="1">_xlfn.IFNA(IF(VLOOKUP(Pres_2022_T1!AY525,LiaisonPolitique!$A$2:$C$13,3,FALSE)='Resultat (1)'!$A$1,Pres_2022_T1!BA525,0),0)</f>
        <v>0</v>
      </c>
      <c r="AK525">
        <f ca="1">_xlfn.IFNA(IF(VLOOKUP(Pres_2022_T1!BF525,LiaisonPolitique!$A$2:$C$13,3,FALSE)='Resultat (1)'!$A$1,Pres_2022_T1!BH525,0),0)</f>
        <v>0</v>
      </c>
      <c r="AR525">
        <f ca="1">_xlfn.IFNA(IF(VLOOKUP(Pres_2022_T1!BM525,LiaisonPolitique!$A$2:$C$13,3,FALSE)='Resultat (1)'!$A$1,Pres_2022_T1!BO525,0),0)</f>
        <v>16862</v>
      </c>
      <c r="AY525">
        <f ca="1">_xlfn.IFNA(IF(VLOOKUP(Pres_2022_T1!BT525,LiaisonPolitique!$A$2:$C$13,3,FALSE)='Resultat (1)'!$A$1,Pres_2022_T1!BV525,0),0)</f>
        <v>1141</v>
      </c>
      <c r="BF525">
        <f ca="1">_xlfn.IFNA(IF(VLOOKUP(Pres_2022_T1!CA525,LiaisonPolitique!$A$2:$C$13,3,FALSE)='Resultat (1)'!$A$1,Pres_2022_T1!CC525,0),0)</f>
        <v>5077</v>
      </c>
      <c r="BM525">
        <f ca="1">_xlfn.IFNA(IF(VLOOKUP(Pres_2022_T1!CH525,LiaisonPolitique!$A$2:$C$13,3,FALSE)='Resultat (1)'!$A$1,Pres_2022_T1!CJ525,0),0)</f>
        <v>0</v>
      </c>
      <c r="BT525">
        <f ca="1">_xlfn.IFNA(IF(VLOOKUP(Pres_2022_T1!CO525,LiaisonPolitique!$A$2:$C$13,3,FALSE)='Resultat (1)'!$A$1,Pres_2022_T1!CQ525,0),0)</f>
        <v>364</v>
      </c>
      <c r="CA525">
        <f ca="1">_xlfn.IFNA(IF(VLOOKUP(Pres_2022_T1!CV525,LiaisonPolitique!$A$2:$C$13,3,FALSE)='Resultat (1)'!$A$1,Pres_2022_T1!CX525,0),0)</f>
        <v>0</v>
      </c>
      <c r="CH525">
        <f t="shared" ca="1" si="8"/>
        <v>24989</v>
      </c>
    </row>
    <row r="526" spans="1:86" x14ac:dyDescent="0.6">
      <c r="A526" t="str">
        <v>94_07</v>
      </c>
      <c r="B526">
        <f ca="1">_xlfn.IFNA(IF(VLOOKUP(Pres_2022_T1!W526,LiaisonPolitique!$A$2:$C$13,3,FALSE)='Resultat (1)'!$A$1,Pres_2022_T1!Y526,0),0)</f>
        <v>234</v>
      </c>
      <c r="I526">
        <f ca="1">_xlfn.IFNA(IF(VLOOKUP(Pres_2022_T1!AD526,LiaisonPolitique!$A$2:$C$13,3,FALSE)='Resultat (1)'!$A$1,Pres_2022_T1!AF526,0),0)</f>
        <v>1147</v>
      </c>
      <c r="P526">
        <f ca="1">_xlfn.IFNA(IF(VLOOKUP(Pres_2022_T1!AK526,LiaisonPolitique!$A$2:$C$13,3,FALSE)='Resultat (1)'!$A$1,Pres_2022_T1!AM526,0),0)</f>
        <v>0</v>
      </c>
      <c r="W526">
        <f ca="1">_xlfn.IFNA(IF(VLOOKUP(Pres_2022_T1!AR526,LiaisonPolitique!$A$2:$C$13,3,FALSE)='Resultat (1)'!$A$1,Pres_2022_T1!AT526,0),0)</f>
        <v>0</v>
      </c>
      <c r="AD526">
        <f ca="1">_xlfn.IFNA(IF(VLOOKUP(Pres_2022_T1!AY526,LiaisonPolitique!$A$2:$C$13,3,FALSE)='Resultat (1)'!$A$1,Pres_2022_T1!BA526,0),0)</f>
        <v>0</v>
      </c>
      <c r="AK526">
        <f ca="1">_xlfn.IFNA(IF(VLOOKUP(Pres_2022_T1!BF526,LiaisonPolitique!$A$2:$C$13,3,FALSE)='Resultat (1)'!$A$1,Pres_2022_T1!BH526,0),0)</f>
        <v>0</v>
      </c>
      <c r="AR526">
        <f ca="1">_xlfn.IFNA(IF(VLOOKUP(Pres_2022_T1!BM526,LiaisonPolitique!$A$2:$C$13,3,FALSE)='Resultat (1)'!$A$1,Pres_2022_T1!BO526,0),0)</f>
        <v>15756</v>
      </c>
      <c r="AY526">
        <f ca="1">_xlfn.IFNA(IF(VLOOKUP(Pres_2022_T1!BT526,LiaisonPolitique!$A$2:$C$13,3,FALSE)='Resultat (1)'!$A$1,Pres_2022_T1!BV526,0),0)</f>
        <v>744</v>
      </c>
      <c r="BF526">
        <f ca="1">_xlfn.IFNA(IF(VLOOKUP(Pres_2022_T1!CA526,LiaisonPolitique!$A$2:$C$13,3,FALSE)='Resultat (1)'!$A$1,Pres_2022_T1!CC526,0),0)</f>
        <v>2343</v>
      </c>
      <c r="BM526">
        <f ca="1">_xlfn.IFNA(IF(VLOOKUP(Pres_2022_T1!CH526,LiaisonPolitique!$A$2:$C$13,3,FALSE)='Resultat (1)'!$A$1,Pres_2022_T1!CJ526,0),0)</f>
        <v>0</v>
      </c>
      <c r="BT526">
        <f ca="1">_xlfn.IFNA(IF(VLOOKUP(Pres_2022_T1!CO526,LiaisonPolitique!$A$2:$C$13,3,FALSE)='Resultat (1)'!$A$1,Pres_2022_T1!CQ526,0),0)</f>
        <v>314</v>
      </c>
      <c r="CA526">
        <f ca="1">_xlfn.IFNA(IF(VLOOKUP(Pres_2022_T1!CV526,LiaisonPolitique!$A$2:$C$13,3,FALSE)='Resultat (1)'!$A$1,Pres_2022_T1!CX526,0),0)</f>
        <v>0</v>
      </c>
      <c r="CH526">
        <f t="shared" ca="1" si="8"/>
        <v>20538</v>
      </c>
    </row>
    <row r="527" spans="1:86" x14ac:dyDescent="0.6">
      <c r="A527" t="str">
        <v>94_08</v>
      </c>
      <c r="B527">
        <f ca="1">_xlfn.IFNA(IF(VLOOKUP(Pres_2022_T1!W527,LiaisonPolitique!$A$2:$C$13,3,FALSE)='Resultat (1)'!$A$1,Pres_2022_T1!Y527,0),0)</f>
        <v>282</v>
      </c>
      <c r="I527">
        <f ca="1">_xlfn.IFNA(IF(VLOOKUP(Pres_2022_T1!AD527,LiaisonPolitique!$A$2:$C$13,3,FALSE)='Resultat (1)'!$A$1,Pres_2022_T1!AF527,0),0)</f>
        <v>1170</v>
      </c>
      <c r="P527">
        <f ca="1">_xlfn.IFNA(IF(VLOOKUP(Pres_2022_T1!AK527,LiaisonPolitique!$A$2:$C$13,3,FALSE)='Resultat (1)'!$A$1,Pres_2022_T1!AM527,0),0)</f>
        <v>0</v>
      </c>
      <c r="W527">
        <f ca="1">_xlfn.IFNA(IF(VLOOKUP(Pres_2022_T1!AR527,LiaisonPolitique!$A$2:$C$13,3,FALSE)='Resultat (1)'!$A$1,Pres_2022_T1!AT527,0),0)</f>
        <v>0</v>
      </c>
      <c r="AD527">
        <f ca="1">_xlfn.IFNA(IF(VLOOKUP(Pres_2022_T1!AY527,LiaisonPolitique!$A$2:$C$13,3,FALSE)='Resultat (1)'!$A$1,Pres_2022_T1!BA527,0),0)</f>
        <v>0</v>
      </c>
      <c r="AK527">
        <f ca="1">_xlfn.IFNA(IF(VLOOKUP(Pres_2022_T1!BF527,LiaisonPolitique!$A$2:$C$13,3,FALSE)='Resultat (1)'!$A$1,Pres_2022_T1!BH527,0),0)</f>
        <v>0</v>
      </c>
      <c r="AR527">
        <f ca="1">_xlfn.IFNA(IF(VLOOKUP(Pres_2022_T1!BM527,LiaisonPolitique!$A$2:$C$13,3,FALSE)='Resultat (1)'!$A$1,Pres_2022_T1!BO527,0),0)</f>
        <v>15087</v>
      </c>
      <c r="AY527">
        <f ca="1">_xlfn.IFNA(IF(VLOOKUP(Pres_2022_T1!BT527,LiaisonPolitique!$A$2:$C$13,3,FALSE)='Resultat (1)'!$A$1,Pres_2022_T1!BV527,0),0)</f>
        <v>909</v>
      </c>
      <c r="BF527">
        <f ca="1">_xlfn.IFNA(IF(VLOOKUP(Pres_2022_T1!CA527,LiaisonPolitique!$A$2:$C$13,3,FALSE)='Resultat (1)'!$A$1,Pres_2022_T1!CC527,0),0)</f>
        <v>3871</v>
      </c>
      <c r="BM527">
        <f ca="1">_xlfn.IFNA(IF(VLOOKUP(Pres_2022_T1!CH527,LiaisonPolitique!$A$2:$C$13,3,FALSE)='Resultat (1)'!$A$1,Pres_2022_T1!CJ527,0),0)</f>
        <v>0</v>
      </c>
      <c r="BT527">
        <f ca="1">_xlfn.IFNA(IF(VLOOKUP(Pres_2022_T1!CO527,LiaisonPolitique!$A$2:$C$13,3,FALSE)='Resultat (1)'!$A$1,Pres_2022_T1!CQ527,0),0)</f>
        <v>412</v>
      </c>
      <c r="CA527">
        <f ca="1">_xlfn.IFNA(IF(VLOOKUP(Pres_2022_T1!CV527,LiaisonPolitique!$A$2:$C$13,3,FALSE)='Resultat (1)'!$A$1,Pres_2022_T1!CX527,0),0)</f>
        <v>0</v>
      </c>
      <c r="CH527">
        <f t="shared" ca="1" si="8"/>
        <v>21731</v>
      </c>
    </row>
    <row r="528" spans="1:86" x14ac:dyDescent="0.6">
      <c r="A528" t="str">
        <v>94_09</v>
      </c>
      <c r="B528">
        <f ca="1">_xlfn.IFNA(IF(VLOOKUP(Pres_2022_T1!W528,LiaisonPolitique!$A$2:$C$13,3,FALSE)='Resultat (1)'!$A$1,Pres_2022_T1!Y528,0),0)</f>
        <v>214</v>
      </c>
      <c r="I528">
        <f ca="1">_xlfn.IFNA(IF(VLOOKUP(Pres_2022_T1!AD528,LiaisonPolitique!$A$2:$C$13,3,FALSE)='Resultat (1)'!$A$1,Pres_2022_T1!AF528,0),0)</f>
        <v>1104</v>
      </c>
      <c r="P528">
        <f ca="1">_xlfn.IFNA(IF(VLOOKUP(Pres_2022_T1!AK528,LiaisonPolitique!$A$2:$C$13,3,FALSE)='Resultat (1)'!$A$1,Pres_2022_T1!AM528,0),0)</f>
        <v>0</v>
      </c>
      <c r="W528">
        <f ca="1">_xlfn.IFNA(IF(VLOOKUP(Pres_2022_T1!AR528,LiaisonPolitique!$A$2:$C$13,3,FALSE)='Resultat (1)'!$A$1,Pres_2022_T1!AT528,0),0)</f>
        <v>0</v>
      </c>
      <c r="AD528">
        <f ca="1">_xlfn.IFNA(IF(VLOOKUP(Pres_2022_T1!AY528,LiaisonPolitique!$A$2:$C$13,3,FALSE)='Resultat (1)'!$A$1,Pres_2022_T1!BA528,0),0)</f>
        <v>0</v>
      </c>
      <c r="AK528">
        <f ca="1">_xlfn.IFNA(IF(VLOOKUP(Pres_2022_T1!BF528,LiaisonPolitique!$A$2:$C$13,3,FALSE)='Resultat (1)'!$A$1,Pres_2022_T1!BH528,0),0)</f>
        <v>0</v>
      </c>
      <c r="AR528">
        <f ca="1">_xlfn.IFNA(IF(VLOOKUP(Pres_2022_T1!BM528,LiaisonPolitique!$A$2:$C$13,3,FALSE)='Resultat (1)'!$A$1,Pres_2022_T1!BO528,0),0)</f>
        <v>15855</v>
      </c>
      <c r="AY528">
        <f ca="1">_xlfn.IFNA(IF(VLOOKUP(Pres_2022_T1!BT528,LiaisonPolitique!$A$2:$C$13,3,FALSE)='Resultat (1)'!$A$1,Pres_2022_T1!BV528,0),0)</f>
        <v>613</v>
      </c>
      <c r="BF528">
        <f ca="1">_xlfn.IFNA(IF(VLOOKUP(Pres_2022_T1!CA528,LiaisonPolitique!$A$2:$C$13,3,FALSE)='Resultat (1)'!$A$1,Pres_2022_T1!CC528,0),0)</f>
        <v>1748</v>
      </c>
      <c r="BM528">
        <f ca="1">_xlfn.IFNA(IF(VLOOKUP(Pres_2022_T1!CH528,LiaisonPolitique!$A$2:$C$13,3,FALSE)='Resultat (1)'!$A$1,Pres_2022_T1!CJ528,0),0)</f>
        <v>0</v>
      </c>
      <c r="BT528">
        <f ca="1">_xlfn.IFNA(IF(VLOOKUP(Pres_2022_T1!CO528,LiaisonPolitique!$A$2:$C$13,3,FALSE)='Resultat (1)'!$A$1,Pres_2022_T1!CQ528,0),0)</f>
        <v>279</v>
      </c>
      <c r="CA528">
        <f ca="1">_xlfn.IFNA(IF(VLOOKUP(Pres_2022_T1!CV528,LiaisonPolitique!$A$2:$C$13,3,FALSE)='Resultat (1)'!$A$1,Pres_2022_T1!CX528,0),0)</f>
        <v>0</v>
      </c>
      <c r="CH528">
        <f t="shared" ca="1" si="8"/>
        <v>19813</v>
      </c>
    </row>
    <row r="529" spans="1:86" x14ac:dyDescent="0.6">
      <c r="A529" t="str">
        <v>94_10</v>
      </c>
      <c r="B529">
        <f ca="1">_xlfn.IFNA(IF(VLOOKUP(Pres_2022_T1!W529,LiaisonPolitique!$A$2:$C$13,3,FALSE)='Resultat (1)'!$A$1,Pres_2022_T1!Y529,0),0)</f>
        <v>220</v>
      </c>
      <c r="I529">
        <f ca="1">_xlfn.IFNA(IF(VLOOKUP(Pres_2022_T1!AD529,LiaisonPolitique!$A$2:$C$13,3,FALSE)='Resultat (1)'!$A$1,Pres_2022_T1!AF529,0),0)</f>
        <v>1981</v>
      </c>
      <c r="P529">
        <f ca="1">_xlfn.IFNA(IF(VLOOKUP(Pres_2022_T1!AK529,LiaisonPolitique!$A$2:$C$13,3,FALSE)='Resultat (1)'!$A$1,Pres_2022_T1!AM529,0),0)</f>
        <v>0</v>
      </c>
      <c r="W529">
        <f ca="1">_xlfn.IFNA(IF(VLOOKUP(Pres_2022_T1!AR529,LiaisonPolitique!$A$2:$C$13,3,FALSE)='Resultat (1)'!$A$1,Pres_2022_T1!AT529,0),0)</f>
        <v>0</v>
      </c>
      <c r="AD529">
        <f ca="1">_xlfn.IFNA(IF(VLOOKUP(Pres_2022_T1!AY529,LiaisonPolitique!$A$2:$C$13,3,FALSE)='Resultat (1)'!$A$1,Pres_2022_T1!BA529,0),0)</f>
        <v>0</v>
      </c>
      <c r="AK529">
        <f ca="1">_xlfn.IFNA(IF(VLOOKUP(Pres_2022_T1!BF529,LiaisonPolitique!$A$2:$C$13,3,FALSE)='Resultat (1)'!$A$1,Pres_2022_T1!BH529,0),0)</f>
        <v>0</v>
      </c>
      <c r="AR529">
        <f ca="1">_xlfn.IFNA(IF(VLOOKUP(Pres_2022_T1!BM529,LiaisonPolitique!$A$2:$C$13,3,FALSE)='Resultat (1)'!$A$1,Pres_2022_T1!BO529,0),0)</f>
        <v>21991</v>
      </c>
      <c r="AY529">
        <f ca="1">_xlfn.IFNA(IF(VLOOKUP(Pres_2022_T1!BT529,LiaisonPolitique!$A$2:$C$13,3,FALSE)='Resultat (1)'!$A$1,Pres_2022_T1!BV529,0),0)</f>
        <v>743</v>
      </c>
      <c r="BF529">
        <f ca="1">_xlfn.IFNA(IF(VLOOKUP(Pres_2022_T1!CA529,LiaisonPolitique!$A$2:$C$13,3,FALSE)='Resultat (1)'!$A$1,Pres_2022_T1!CC529,0),0)</f>
        <v>2358</v>
      </c>
      <c r="BM529">
        <f ca="1">_xlfn.IFNA(IF(VLOOKUP(Pres_2022_T1!CH529,LiaisonPolitique!$A$2:$C$13,3,FALSE)='Resultat (1)'!$A$1,Pres_2022_T1!CJ529,0),0)</f>
        <v>0</v>
      </c>
      <c r="BT529">
        <f ca="1">_xlfn.IFNA(IF(VLOOKUP(Pres_2022_T1!CO529,LiaisonPolitique!$A$2:$C$13,3,FALSE)='Resultat (1)'!$A$1,Pres_2022_T1!CQ529,0),0)</f>
        <v>415</v>
      </c>
      <c r="CA529">
        <f ca="1">_xlfn.IFNA(IF(VLOOKUP(Pres_2022_T1!CV529,LiaisonPolitique!$A$2:$C$13,3,FALSE)='Resultat (1)'!$A$1,Pres_2022_T1!CX529,0),0)</f>
        <v>0</v>
      </c>
      <c r="CH529">
        <f t="shared" ca="1" si="8"/>
        <v>27708</v>
      </c>
    </row>
    <row r="530" spans="1:86" x14ac:dyDescent="0.6">
      <c r="A530" t="str">
        <v>94_11</v>
      </c>
      <c r="B530">
        <f ca="1">_xlfn.IFNA(IF(VLOOKUP(Pres_2022_T1!W530,LiaisonPolitique!$A$2:$C$13,3,FALSE)='Resultat (1)'!$A$1,Pres_2022_T1!Y530,0),0)</f>
        <v>241</v>
      </c>
      <c r="I530">
        <f ca="1">_xlfn.IFNA(IF(VLOOKUP(Pres_2022_T1!AD530,LiaisonPolitique!$A$2:$C$13,3,FALSE)='Resultat (1)'!$A$1,Pres_2022_T1!AF530,0),0)</f>
        <v>1664</v>
      </c>
      <c r="P530">
        <f ca="1">_xlfn.IFNA(IF(VLOOKUP(Pres_2022_T1!AK530,LiaisonPolitique!$A$2:$C$13,3,FALSE)='Resultat (1)'!$A$1,Pres_2022_T1!AM530,0),0)</f>
        <v>0</v>
      </c>
      <c r="W530">
        <f ca="1">_xlfn.IFNA(IF(VLOOKUP(Pres_2022_T1!AR530,LiaisonPolitique!$A$2:$C$13,3,FALSE)='Resultat (1)'!$A$1,Pres_2022_T1!AT530,0),0)</f>
        <v>0</v>
      </c>
      <c r="AD530">
        <f ca="1">_xlfn.IFNA(IF(VLOOKUP(Pres_2022_T1!AY530,LiaisonPolitique!$A$2:$C$13,3,FALSE)='Resultat (1)'!$A$1,Pres_2022_T1!BA530,0),0)</f>
        <v>0</v>
      </c>
      <c r="AK530">
        <f ca="1">_xlfn.IFNA(IF(VLOOKUP(Pres_2022_T1!BF530,LiaisonPolitique!$A$2:$C$13,3,FALSE)='Resultat (1)'!$A$1,Pres_2022_T1!BH530,0),0)</f>
        <v>0</v>
      </c>
      <c r="AR530">
        <f ca="1">_xlfn.IFNA(IF(VLOOKUP(Pres_2022_T1!BM530,LiaisonPolitique!$A$2:$C$13,3,FALSE)='Resultat (1)'!$A$1,Pres_2022_T1!BO530,0),0)</f>
        <v>19369</v>
      </c>
      <c r="AY530">
        <f ca="1">_xlfn.IFNA(IF(VLOOKUP(Pres_2022_T1!BT530,LiaisonPolitique!$A$2:$C$13,3,FALSE)='Resultat (1)'!$A$1,Pres_2022_T1!BV530,0),0)</f>
        <v>804</v>
      </c>
      <c r="BF530">
        <f ca="1">_xlfn.IFNA(IF(VLOOKUP(Pres_2022_T1!CA530,LiaisonPolitique!$A$2:$C$13,3,FALSE)='Resultat (1)'!$A$1,Pres_2022_T1!CC530,0),0)</f>
        <v>2940</v>
      </c>
      <c r="BM530">
        <f ca="1">_xlfn.IFNA(IF(VLOOKUP(Pres_2022_T1!CH530,LiaisonPolitique!$A$2:$C$13,3,FALSE)='Resultat (1)'!$A$1,Pres_2022_T1!CJ530,0),0)</f>
        <v>0</v>
      </c>
      <c r="BT530">
        <f ca="1">_xlfn.IFNA(IF(VLOOKUP(Pres_2022_T1!CO530,LiaisonPolitique!$A$2:$C$13,3,FALSE)='Resultat (1)'!$A$1,Pres_2022_T1!CQ530,0),0)</f>
        <v>360</v>
      </c>
      <c r="CA530">
        <f ca="1">_xlfn.IFNA(IF(VLOOKUP(Pres_2022_T1!CV530,LiaisonPolitique!$A$2:$C$13,3,FALSE)='Resultat (1)'!$A$1,Pres_2022_T1!CX530,0),0)</f>
        <v>0</v>
      </c>
      <c r="CH530">
        <f t="shared" ca="1" si="8"/>
        <v>25378</v>
      </c>
    </row>
    <row r="531" spans="1:86" x14ac:dyDescent="0.6">
      <c r="A531" t="str">
        <v>95_01</v>
      </c>
      <c r="B531">
        <f ca="1">_xlfn.IFNA(IF(VLOOKUP(Pres_2022_T1!W531,LiaisonPolitique!$A$2:$C$13,3,FALSE)='Resultat (1)'!$A$1,Pres_2022_T1!Y531,0),0)</f>
        <v>308</v>
      </c>
      <c r="I531">
        <f ca="1">_xlfn.IFNA(IF(VLOOKUP(Pres_2022_T1!AD531,LiaisonPolitique!$A$2:$C$13,3,FALSE)='Resultat (1)'!$A$1,Pres_2022_T1!AF531,0),0)</f>
        <v>1296</v>
      </c>
      <c r="P531">
        <f ca="1">_xlfn.IFNA(IF(VLOOKUP(Pres_2022_T1!AK531,LiaisonPolitique!$A$2:$C$13,3,FALSE)='Resultat (1)'!$A$1,Pres_2022_T1!AM531,0),0)</f>
        <v>0</v>
      </c>
      <c r="W531">
        <f ca="1">_xlfn.IFNA(IF(VLOOKUP(Pres_2022_T1!AR531,LiaisonPolitique!$A$2:$C$13,3,FALSE)='Resultat (1)'!$A$1,Pres_2022_T1!AT531,0),0)</f>
        <v>0</v>
      </c>
      <c r="AD531">
        <f ca="1">_xlfn.IFNA(IF(VLOOKUP(Pres_2022_T1!AY531,LiaisonPolitique!$A$2:$C$13,3,FALSE)='Resultat (1)'!$A$1,Pres_2022_T1!BA531,0),0)</f>
        <v>0</v>
      </c>
      <c r="AK531">
        <f ca="1">_xlfn.IFNA(IF(VLOOKUP(Pres_2022_T1!BF531,LiaisonPolitique!$A$2:$C$13,3,FALSE)='Resultat (1)'!$A$1,Pres_2022_T1!BH531,0),0)</f>
        <v>0</v>
      </c>
      <c r="AR531">
        <f ca="1">_xlfn.IFNA(IF(VLOOKUP(Pres_2022_T1!BM531,LiaisonPolitique!$A$2:$C$13,3,FALSE)='Resultat (1)'!$A$1,Pres_2022_T1!BO531,0),0)</f>
        <v>15479</v>
      </c>
      <c r="AY531">
        <f ca="1">_xlfn.IFNA(IF(VLOOKUP(Pres_2022_T1!BT531,LiaisonPolitique!$A$2:$C$13,3,FALSE)='Resultat (1)'!$A$1,Pres_2022_T1!BV531,0),0)</f>
        <v>760</v>
      </c>
      <c r="BF531">
        <f ca="1">_xlfn.IFNA(IF(VLOOKUP(Pres_2022_T1!CA531,LiaisonPolitique!$A$2:$C$13,3,FALSE)='Resultat (1)'!$A$1,Pres_2022_T1!CC531,0),0)</f>
        <v>2846</v>
      </c>
      <c r="BM531">
        <f ca="1">_xlfn.IFNA(IF(VLOOKUP(Pres_2022_T1!CH531,LiaisonPolitique!$A$2:$C$13,3,FALSE)='Resultat (1)'!$A$1,Pres_2022_T1!CJ531,0),0)</f>
        <v>0</v>
      </c>
      <c r="BT531">
        <f ca="1">_xlfn.IFNA(IF(VLOOKUP(Pres_2022_T1!CO531,LiaisonPolitique!$A$2:$C$13,3,FALSE)='Resultat (1)'!$A$1,Pres_2022_T1!CQ531,0),0)</f>
        <v>456</v>
      </c>
      <c r="CA531">
        <f ca="1">_xlfn.IFNA(IF(VLOOKUP(Pres_2022_T1!CV531,LiaisonPolitique!$A$2:$C$13,3,FALSE)='Resultat (1)'!$A$1,Pres_2022_T1!CX531,0),0)</f>
        <v>0</v>
      </c>
      <c r="CH531">
        <f t="shared" ca="1" si="8"/>
        <v>21145</v>
      </c>
    </row>
    <row r="532" spans="1:86" x14ac:dyDescent="0.6">
      <c r="A532" t="str">
        <v>95_02</v>
      </c>
      <c r="B532">
        <f ca="1">_xlfn.IFNA(IF(VLOOKUP(Pres_2022_T1!W532,LiaisonPolitique!$A$2:$C$13,3,FALSE)='Resultat (1)'!$A$1,Pres_2022_T1!Y532,0),0)</f>
        <v>272</v>
      </c>
      <c r="I532">
        <f ca="1">_xlfn.IFNA(IF(VLOOKUP(Pres_2022_T1!AD532,LiaisonPolitique!$A$2:$C$13,3,FALSE)='Resultat (1)'!$A$1,Pres_2022_T1!AF532,0),0)</f>
        <v>1216</v>
      </c>
      <c r="P532">
        <f ca="1">_xlfn.IFNA(IF(VLOOKUP(Pres_2022_T1!AK532,LiaisonPolitique!$A$2:$C$13,3,FALSE)='Resultat (1)'!$A$1,Pres_2022_T1!AM532,0),0)</f>
        <v>0</v>
      </c>
      <c r="W532">
        <f ca="1">_xlfn.IFNA(IF(VLOOKUP(Pres_2022_T1!AR532,LiaisonPolitique!$A$2:$C$13,3,FALSE)='Resultat (1)'!$A$1,Pres_2022_T1!AT532,0),0)</f>
        <v>0</v>
      </c>
      <c r="AD532">
        <f ca="1">_xlfn.IFNA(IF(VLOOKUP(Pres_2022_T1!AY532,LiaisonPolitique!$A$2:$C$13,3,FALSE)='Resultat (1)'!$A$1,Pres_2022_T1!BA532,0),0)</f>
        <v>0</v>
      </c>
      <c r="AK532">
        <f ca="1">_xlfn.IFNA(IF(VLOOKUP(Pres_2022_T1!BF532,LiaisonPolitique!$A$2:$C$13,3,FALSE)='Resultat (1)'!$A$1,Pres_2022_T1!BH532,0),0)</f>
        <v>0</v>
      </c>
      <c r="AR532">
        <f ca="1">_xlfn.IFNA(IF(VLOOKUP(Pres_2022_T1!BM532,LiaisonPolitique!$A$2:$C$13,3,FALSE)='Resultat (1)'!$A$1,Pres_2022_T1!BO532,0),0)</f>
        <v>15326</v>
      </c>
      <c r="AY532">
        <f ca="1">_xlfn.IFNA(IF(VLOOKUP(Pres_2022_T1!BT532,LiaisonPolitique!$A$2:$C$13,3,FALSE)='Resultat (1)'!$A$1,Pres_2022_T1!BV532,0),0)</f>
        <v>688</v>
      </c>
      <c r="BF532">
        <f ca="1">_xlfn.IFNA(IF(VLOOKUP(Pres_2022_T1!CA532,LiaisonPolitique!$A$2:$C$13,3,FALSE)='Resultat (1)'!$A$1,Pres_2022_T1!CC532,0),0)</f>
        <v>2677</v>
      </c>
      <c r="BM532">
        <f ca="1">_xlfn.IFNA(IF(VLOOKUP(Pres_2022_T1!CH532,LiaisonPolitique!$A$2:$C$13,3,FALSE)='Resultat (1)'!$A$1,Pres_2022_T1!CJ532,0),0)</f>
        <v>0</v>
      </c>
      <c r="BT532">
        <f ca="1">_xlfn.IFNA(IF(VLOOKUP(Pres_2022_T1!CO532,LiaisonPolitique!$A$2:$C$13,3,FALSE)='Resultat (1)'!$A$1,Pres_2022_T1!CQ532,0),0)</f>
        <v>411</v>
      </c>
      <c r="CA532">
        <f ca="1">_xlfn.IFNA(IF(VLOOKUP(Pres_2022_T1!CV532,LiaisonPolitique!$A$2:$C$13,3,FALSE)='Resultat (1)'!$A$1,Pres_2022_T1!CX532,0),0)</f>
        <v>0</v>
      </c>
      <c r="CH532">
        <f t="shared" ca="1" si="8"/>
        <v>20590</v>
      </c>
    </row>
    <row r="533" spans="1:86" x14ac:dyDescent="0.6">
      <c r="A533" t="str">
        <v>95_03</v>
      </c>
      <c r="B533">
        <f ca="1">_xlfn.IFNA(IF(VLOOKUP(Pres_2022_T1!W533,LiaisonPolitique!$A$2:$C$13,3,FALSE)='Resultat (1)'!$A$1,Pres_2022_T1!Y533,0),0)</f>
        <v>277</v>
      </c>
      <c r="I533">
        <f ca="1">_xlfn.IFNA(IF(VLOOKUP(Pres_2022_T1!AD533,LiaisonPolitique!$A$2:$C$13,3,FALSE)='Resultat (1)'!$A$1,Pres_2022_T1!AF533,0),0)</f>
        <v>1482</v>
      </c>
      <c r="P533">
        <f ca="1">_xlfn.IFNA(IF(VLOOKUP(Pres_2022_T1!AK533,LiaisonPolitique!$A$2:$C$13,3,FALSE)='Resultat (1)'!$A$1,Pres_2022_T1!AM533,0),0)</f>
        <v>0</v>
      </c>
      <c r="W533">
        <f ca="1">_xlfn.IFNA(IF(VLOOKUP(Pres_2022_T1!AR533,LiaisonPolitique!$A$2:$C$13,3,FALSE)='Resultat (1)'!$A$1,Pres_2022_T1!AT533,0),0)</f>
        <v>0</v>
      </c>
      <c r="AD533">
        <f ca="1">_xlfn.IFNA(IF(VLOOKUP(Pres_2022_T1!AY533,LiaisonPolitique!$A$2:$C$13,3,FALSE)='Resultat (1)'!$A$1,Pres_2022_T1!BA533,0),0)</f>
        <v>0</v>
      </c>
      <c r="AK533">
        <f ca="1">_xlfn.IFNA(IF(VLOOKUP(Pres_2022_T1!BF533,LiaisonPolitique!$A$2:$C$13,3,FALSE)='Resultat (1)'!$A$1,Pres_2022_T1!BH533,0),0)</f>
        <v>0</v>
      </c>
      <c r="AR533">
        <f ca="1">_xlfn.IFNA(IF(VLOOKUP(Pres_2022_T1!BM533,LiaisonPolitique!$A$2:$C$13,3,FALSE)='Resultat (1)'!$A$1,Pres_2022_T1!BO533,0),0)</f>
        <v>19481</v>
      </c>
      <c r="AY533">
        <f ca="1">_xlfn.IFNA(IF(VLOOKUP(Pres_2022_T1!BT533,LiaisonPolitique!$A$2:$C$13,3,FALSE)='Resultat (1)'!$A$1,Pres_2022_T1!BV533,0),0)</f>
        <v>833</v>
      </c>
      <c r="BF533">
        <f ca="1">_xlfn.IFNA(IF(VLOOKUP(Pres_2022_T1!CA533,LiaisonPolitique!$A$2:$C$13,3,FALSE)='Resultat (1)'!$A$1,Pres_2022_T1!CC533,0),0)</f>
        <v>3254</v>
      </c>
      <c r="BM533">
        <f ca="1">_xlfn.IFNA(IF(VLOOKUP(Pres_2022_T1!CH533,LiaisonPolitique!$A$2:$C$13,3,FALSE)='Resultat (1)'!$A$1,Pres_2022_T1!CJ533,0),0)</f>
        <v>0</v>
      </c>
      <c r="BT533">
        <f ca="1">_xlfn.IFNA(IF(VLOOKUP(Pres_2022_T1!CO533,LiaisonPolitique!$A$2:$C$13,3,FALSE)='Resultat (1)'!$A$1,Pres_2022_T1!CQ533,0),0)</f>
        <v>460</v>
      </c>
      <c r="CA533">
        <f ca="1">_xlfn.IFNA(IF(VLOOKUP(Pres_2022_T1!CV533,LiaisonPolitique!$A$2:$C$13,3,FALSE)='Resultat (1)'!$A$1,Pres_2022_T1!CX533,0),0)</f>
        <v>0</v>
      </c>
      <c r="CH533">
        <f t="shared" ca="1" si="8"/>
        <v>25787</v>
      </c>
    </row>
    <row r="534" spans="1:86" x14ac:dyDescent="0.6">
      <c r="A534" t="str">
        <v>95_04</v>
      </c>
      <c r="B534">
        <f ca="1">_xlfn.IFNA(IF(VLOOKUP(Pres_2022_T1!W534,LiaisonPolitique!$A$2:$C$13,3,FALSE)='Resultat (1)'!$A$1,Pres_2022_T1!Y534,0),0)</f>
        <v>263</v>
      </c>
      <c r="I534">
        <f ca="1">_xlfn.IFNA(IF(VLOOKUP(Pres_2022_T1!AD534,LiaisonPolitique!$A$2:$C$13,3,FALSE)='Resultat (1)'!$A$1,Pres_2022_T1!AF534,0),0)</f>
        <v>1138</v>
      </c>
      <c r="P534">
        <f ca="1">_xlfn.IFNA(IF(VLOOKUP(Pres_2022_T1!AK534,LiaisonPolitique!$A$2:$C$13,3,FALSE)='Resultat (1)'!$A$1,Pres_2022_T1!AM534,0),0)</f>
        <v>0</v>
      </c>
      <c r="W534">
        <f ca="1">_xlfn.IFNA(IF(VLOOKUP(Pres_2022_T1!AR534,LiaisonPolitique!$A$2:$C$13,3,FALSE)='Resultat (1)'!$A$1,Pres_2022_T1!AT534,0),0)</f>
        <v>0</v>
      </c>
      <c r="AD534">
        <f ca="1">_xlfn.IFNA(IF(VLOOKUP(Pres_2022_T1!AY534,LiaisonPolitique!$A$2:$C$13,3,FALSE)='Resultat (1)'!$A$1,Pres_2022_T1!BA534,0),0)</f>
        <v>0</v>
      </c>
      <c r="AK534">
        <f ca="1">_xlfn.IFNA(IF(VLOOKUP(Pres_2022_T1!BF534,LiaisonPolitique!$A$2:$C$13,3,FALSE)='Resultat (1)'!$A$1,Pres_2022_T1!BH534,0),0)</f>
        <v>0</v>
      </c>
      <c r="AR534">
        <f ca="1">_xlfn.IFNA(IF(VLOOKUP(Pres_2022_T1!BM534,LiaisonPolitique!$A$2:$C$13,3,FALSE)='Resultat (1)'!$A$1,Pres_2022_T1!BO534,0),0)</f>
        <v>15924</v>
      </c>
      <c r="AY534">
        <f ca="1">_xlfn.IFNA(IF(VLOOKUP(Pres_2022_T1!BT534,LiaisonPolitique!$A$2:$C$13,3,FALSE)='Resultat (1)'!$A$1,Pres_2022_T1!BV534,0),0)</f>
        <v>692</v>
      </c>
      <c r="BF534">
        <f ca="1">_xlfn.IFNA(IF(VLOOKUP(Pres_2022_T1!CA534,LiaisonPolitique!$A$2:$C$13,3,FALSE)='Resultat (1)'!$A$1,Pres_2022_T1!CC534,0),0)</f>
        <v>2881</v>
      </c>
      <c r="BM534">
        <f ca="1">_xlfn.IFNA(IF(VLOOKUP(Pres_2022_T1!CH534,LiaisonPolitique!$A$2:$C$13,3,FALSE)='Resultat (1)'!$A$1,Pres_2022_T1!CJ534,0),0)</f>
        <v>0</v>
      </c>
      <c r="BT534">
        <f ca="1">_xlfn.IFNA(IF(VLOOKUP(Pres_2022_T1!CO534,LiaisonPolitique!$A$2:$C$13,3,FALSE)='Resultat (1)'!$A$1,Pres_2022_T1!CQ534,0),0)</f>
        <v>335</v>
      </c>
      <c r="CA534">
        <f ca="1">_xlfn.IFNA(IF(VLOOKUP(Pres_2022_T1!CV534,LiaisonPolitique!$A$2:$C$13,3,FALSE)='Resultat (1)'!$A$1,Pres_2022_T1!CX534,0),0)</f>
        <v>0</v>
      </c>
      <c r="CH534">
        <f t="shared" ca="1" si="8"/>
        <v>21233</v>
      </c>
    </row>
    <row r="535" spans="1:86" x14ac:dyDescent="0.6">
      <c r="A535" t="str">
        <v>95_05</v>
      </c>
      <c r="B535">
        <f ca="1">_xlfn.IFNA(IF(VLOOKUP(Pres_2022_T1!W535,LiaisonPolitique!$A$2:$C$13,3,FALSE)='Resultat (1)'!$A$1,Pres_2022_T1!Y535,0),0)</f>
        <v>220</v>
      </c>
      <c r="I535">
        <f ca="1">_xlfn.IFNA(IF(VLOOKUP(Pres_2022_T1!AD535,LiaisonPolitique!$A$2:$C$13,3,FALSE)='Resultat (1)'!$A$1,Pres_2022_T1!AF535,0),0)</f>
        <v>926</v>
      </c>
      <c r="P535">
        <f ca="1">_xlfn.IFNA(IF(VLOOKUP(Pres_2022_T1!AK535,LiaisonPolitique!$A$2:$C$13,3,FALSE)='Resultat (1)'!$A$1,Pres_2022_T1!AM535,0),0)</f>
        <v>0</v>
      </c>
      <c r="W535">
        <f ca="1">_xlfn.IFNA(IF(VLOOKUP(Pres_2022_T1!AR535,LiaisonPolitique!$A$2:$C$13,3,FALSE)='Resultat (1)'!$A$1,Pres_2022_T1!AT535,0),0)</f>
        <v>0</v>
      </c>
      <c r="AD535">
        <f ca="1">_xlfn.IFNA(IF(VLOOKUP(Pres_2022_T1!AY535,LiaisonPolitique!$A$2:$C$13,3,FALSE)='Resultat (1)'!$A$1,Pres_2022_T1!BA535,0),0)</f>
        <v>0</v>
      </c>
      <c r="AK535">
        <f ca="1">_xlfn.IFNA(IF(VLOOKUP(Pres_2022_T1!BF535,LiaisonPolitique!$A$2:$C$13,3,FALSE)='Resultat (1)'!$A$1,Pres_2022_T1!BH535,0),0)</f>
        <v>0</v>
      </c>
      <c r="AR535">
        <f ca="1">_xlfn.IFNA(IF(VLOOKUP(Pres_2022_T1!BM535,LiaisonPolitique!$A$2:$C$13,3,FALSE)='Resultat (1)'!$A$1,Pres_2022_T1!BO535,0),0)</f>
        <v>23241</v>
      </c>
      <c r="AY535">
        <f ca="1">_xlfn.IFNA(IF(VLOOKUP(Pres_2022_T1!BT535,LiaisonPolitique!$A$2:$C$13,3,FALSE)='Resultat (1)'!$A$1,Pres_2022_T1!BV535,0),0)</f>
        <v>470</v>
      </c>
      <c r="BF535">
        <f ca="1">_xlfn.IFNA(IF(VLOOKUP(Pres_2022_T1!CA535,LiaisonPolitique!$A$2:$C$13,3,FALSE)='Resultat (1)'!$A$1,Pres_2022_T1!CC535,0),0)</f>
        <v>1247</v>
      </c>
      <c r="BM535">
        <f ca="1">_xlfn.IFNA(IF(VLOOKUP(Pres_2022_T1!CH535,LiaisonPolitique!$A$2:$C$13,3,FALSE)='Resultat (1)'!$A$1,Pres_2022_T1!CJ535,0),0)</f>
        <v>0</v>
      </c>
      <c r="BT535">
        <f ca="1">_xlfn.IFNA(IF(VLOOKUP(Pres_2022_T1!CO535,LiaisonPolitique!$A$2:$C$13,3,FALSE)='Resultat (1)'!$A$1,Pres_2022_T1!CQ535,0),0)</f>
        <v>255</v>
      </c>
      <c r="CA535">
        <f ca="1">_xlfn.IFNA(IF(VLOOKUP(Pres_2022_T1!CV535,LiaisonPolitique!$A$2:$C$13,3,FALSE)='Resultat (1)'!$A$1,Pres_2022_T1!CX535,0),0)</f>
        <v>0</v>
      </c>
      <c r="CH535">
        <f t="shared" ca="1" si="8"/>
        <v>26359</v>
      </c>
    </row>
    <row r="536" spans="1:86" x14ac:dyDescent="0.6">
      <c r="A536" t="str">
        <v>95_06</v>
      </c>
      <c r="B536">
        <f ca="1">_xlfn.IFNA(IF(VLOOKUP(Pres_2022_T1!W536,LiaisonPolitique!$A$2:$C$13,3,FALSE)='Resultat (1)'!$A$1,Pres_2022_T1!Y536,0),0)</f>
        <v>228</v>
      </c>
      <c r="I536">
        <f ca="1">_xlfn.IFNA(IF(VLOOKUP(Pres_2022_T1!AD536,LiaisonPolitique!$A$2:$C$13,3,FALSE)='Resultat (1)'!$A$1,Pres_2022_T1!AF536,0),0)</f>
        <v>954</v>
      </c>
      <c r="P536">
        <f ca="1">_xlfn.IFNA(IF(VLOOKUP(Pres_2022_T1!AK536,LiaisonPolitique!$A$2:$C$13,3,FALSE)='Resultat (1)'!$A$1,Pres_2022_T1!AM536,0),0)</f>
        <v>0</v>
      </c>
      <c r="W536">
        <f ca="1">_xlfn.IFNA(IF(VLOOKUP(Pres_2022_T1!AR536,LiaisonPolitique!$A$2:$C$13,3,FALSE)='Resultat (1)'!$A$1,Pres_2022_T1!AT536,0),0)</f>
        <v>0</v>
      </c>
      <c r="AD536">
        <f ca="1">_xlfn.IFNA(IF(VLOOKUP(Pres_2022_T1!AY536,LiaisonPolitique!$A$2:$C$13,3,FALSE)='Resultat (1)'!$A$1,Pres_2022_T1!BA536,0),0)</f>
        <v>0</v>
      </c>
      <c r="AK536">
        <f ca="1">_xlfn.IFNA(IF(VLOOKUP(Pres_2022_T1!BF536,LiaisonPolitique!$A$2:$C$13,3,FALSE)='Resultat (1)'!$A$1,Pres_2022_T1!BH536,0),0)</f>
        <v>0</v>
      </c>
      <c r="AR536">
        <f ca="1">_xlfn.IFNA(IF(VLOOKUP(Pres_2022_T1!BM536,LiaisonPolitique!$A$2:$C$13,3,FALSE)='Resultat (1)'!$A$1,Pres_2022_T1!BO536,0),0)</f>
        <v>16904</v>
      </c>
      <c r="AY536">
        <f ca="1">_xlfn.IFNA(IF(VLOOKUP(Pres_2022_T1!BT536,LiaisonPolitique!$A$2:$C$13,3,FALSE)='Resultat (1)'!$A$1,Pres_2022_T1!BV536,0),0)</f>
        <v>657</v>
      </c>
      <c r="BF536">
        <f ca="1">_xlfn.IFNA(IF(VLOOKUP(Pres_2022_T1!CA536,LiaisonPolitique!$A$2:$C$13,3,FALSE)='Resultat (1)'!$A$1,Pres_2022_T1!CC536,0),0)</f>
        <v>2420</v>
      </c>
      <c r="BM536">
        <f ca="1">_xlfn.IFNA(IF(VLOOKUP(Pres_2022_T1!CH536,LiaisonPolitique!$A$2:$C$13,3,FALSE)='Resultat (1)'!$A$1,Pres_2022_T1!CJ536,0),0)</f>
        <v>0</v>
      </c>
      <c r="BT536">
        <f ca="1">_xlfn.IFNA(IF(VLOOKUP(Pres_2022_T1!CO536,LiaisonPolitique!$A$2:$C$13,3,FALSE)='Resultat (1)'!$A$1,Pres_2022_T1!CQ536,0),0)</f>
        <v>296</v>
      </c>
      <c r="CA536">
        <f ca="1">_xlfn.IFNA(IF(VLOOKUP(Pres_2022_T1!CV536,LiaisonPolitique!$A$2:$C$13,3,FALSE)='Resultat (1)'!$A$1,Pres_2022_T1!CX536,0),0)</f>
        <v>0</v>
      </c>
      <c r="CH536">
        <f t="shared" ca="1" si="8"/>
        <v>21459</v>
      </c>
    </row>
    <row r="537" spans="1:86" x14ac:dyDescent="0.6">
      <c r="A537" t="str">
        <v>95_07</v>
      </c>
      <c r="B537">
        <f ca="1">_xlfn.IFNA(IF(VLOOKUP(Pres_2022_T1!W537,LiaisonPolitique!$A$2:$C$13,3,FALSE)='Resultat (1)'!$A$1,Pres_2022_T1!Y537,0),0)</f>
        <v>193</v>
      </c>
      <c r="I537">
        <f ca="1">_xlfn.IFNA(IF(VLOOKUP(Pres_2022_T1!AD537,LiaisonPolitique!$A$2:$C$13,3,FALSE)='Resultat (1)'!$A$1,Pres_2022_T1!AF537,0),0)</f>
        <v>903</v>
      </c>
      <c r="P537">
        <f ca="1">_xlfn.IFNA(IF(VLOOKUP(Pres_2022_T1!AK537,LiaisonPolitique!$A$2:$C$13,3,FALSE)='Resultat (1)'!$A$1,Pres_2022_T1!AM537,0),0)</f>
        <v>0</v>
      </c>
      <c r="W537">
        <f ca="1">_xlfn.IFNA(IF(VLOOKUP(Pres_2022_T1!AR537,LiaisonPolitique!$A$2:$C$13,3,FALSE)='Resultat (1)'!$A$1,Pres_2022_T1!AT537,0),0)</f>
        <v>0</v>
      </c>
      <c r="AD537">
        <f ca="1">_xlfn.IFNA(IF(VLOOKUP(Pres_2022_T1!AY537,LiaisonPolitique!$A$2:$C$13,3,FALSE)='Resultat (1)'!$A$1,Pres_2022_T1!BA537,0),0)</f>
        <v>0</v>
      </c>
      <c r="AK537">
        <f ca="1">_xlfn.IFNA(IF(VLOOKUP(Pres_2022_T1!BF537,LiaisonPolitique!$A$2:$C$13,3,FALSE)='Resultat (1)'!$A$1,Pres_2022_T1!BH537,0),0)</f>
        <v>0</v>
      </c>
      <c r="AR537">
        <f ca="1">_xlfn.IFNA(IF(VLOOKUP(Pres_2022_T1!BM537,LiaisonPolitique!$A$2:$C$13,3,FALSE)='Resultat (1)'!$A$1,Pres_2022_T1!BO537,0),0)</f>
        <v>14643</v>
      </c>
      <c r="AY537">
        <f ca="1">_xlfn.IFNA(IF(VLOOKUP(Pres_2022_T1!BT537,LiaisonPolitique!$A$2:$C$13,3,FALSE)='Resultat (1)'!$A$1,Pres_2022_T1!BV537,0),0)</f>
        <v>568</v>
      </c>
      <c r="BF537">
        <f ca="1">_xlfn.IFNA(IF(VLOOKUP(Pres_2022_T1!CA537,LiaisonPolitique!$A$2:$C$13,3,FALSE)='Resultat (1)'!$A$1,Pres_2022_T1!CC537,0),0)</f>
        <v>1913</v>
      </c>
      <c r="BM537">
        <f ca="1">_xlfn.IFNA(IF(VLOOKUP(Pres_2022_T1!CH537,LiaisonPolitique!$A$2:$C$13,3,FALSE)='Resultat (1)'!$A$1,Pres_2022_T1!CJ537,0),0)</f>
        <v>0</v>
      </c>
      <c r="BT537">
        <f ca="1">_xlfn.IFNA(IF(VLOOKUP(Pres_2022_T1!CO537,LiaisonPolitique!$A$2:$C$13,3,FALSE)='Resultat (1)'!$A$1,Pres_2022_T1!CQ537,0),0)</f>
        <v>315</v>
      </c>
      <c r="CA537">
        <f ca="1">_xlfn.IFNA(IF(VLOOKUP(Pres_2022_T1!CV537,LiaisonPolitique!$A$2:$C$13,3,FALSE)='Resultat (1)'!$A$1,Pres_2022_T1!CX537,0),0)</f>
        <v>0</v>
      </c>
      <c r="CH537">
        <f t="shared" ca="1" si="8"/>
        <v>18535</v>
      </c>
    </row>
    <row r="538" spans="1:86" x14ac:dyDescent="0.6">
      <c r="A538" t="str">
        <v>95_08</v>
      </c>
      <c r="B538">
        <f ca="1">_xlfn.IFNA(IF(VLOOKUP(Pres_2022_T1!W538,LiaisonPolitique!$A$2:$C$13,3,FALSE)='Resultat (1)'!$A$1,Pres_2022_T1!Y538,0),0)</f>
        <v>174</v>
      </c>
      <c r="I538">
        <f ca="1">_xlfn.IFNA(IF(VLOOKUP(Pres_2022_T1!AD538,LiaisonPolitique!$A$2:$C$13,3,FALSE)='Resultat (1)'!$A$1,Pres_2022_T1!AF538,0),0)</f>
        <v>413</v>
      </c>
      <c r="P538">
        <f ca="1">_xlfn.IFNA(IF(VLOOKUP(Pres_2022_T1!AK538,LiaisonPolitique!$A$2:$C$13,3,FALSE)='Resultat (1)'!$A$1,Pres_2022_T1!AM538,0),0)</f>
        <v>0</v>
      </c>
      <c r="W538">
        <f ca="1">_xlfn.IFNA(IF(VLOOKUP(Pres_2022_T1!AR538,LiaisonPolitique!$A$2:$C$13,3,FALSE)='Resultat (1)'!$A$1,Pres_2022_T1!AT538,0),0)</f>
        <v>0</v>
      </c>
      <c r="AD538">
        <f ca="1">_xlfn.IFNA(IF(VLOOKUP(Pres_2022_T1!AY538,LiaisonPolitique!$A$2:$C$13,3,FALSE)='Resultat (1)'!$A$1,Pres_2022_T1!BA538,0),0)</f>
        <v>0</v>
      </c>
      <c r="AK538">
        <f ca="1">_xlfn.IFNA(IF(VLOOKUP(Pres_2022_T1!BF538,LiaisonPolitique!$A$2:$C$13,3,FALSE)='Resultat (1)'!$A$1,Pres_2022_T1!BH538,0),0)</f>
        <v>0</v>
      </c>
      <c r="AR538">
        <f ca="1">_xlfn.IFNA(IF(VLOOKUP(Pres_2022_T1!BM538,LiaisonPolitique!$A$2:$C$13,3,FALSE)='Resultat (1)'!$A$1,Pres_2022_T1!BO538,0),0)</f>
        <v>18337</v>
      </c>
      <c r="AY538">
        <f ca="1">_xlfn.IFNA(IF(VLOOKUP(Pres_2022_T1!BT538,LiaisonPolitique!$A$2:$C$13,3,FALSE)='Resultat (1)'!$A$1,Pres_2022_T1!BV538,0),0)</f>
        <v>313</v>
      </c>
      <c r="BF538">
        <f ca="1">_xlfn.IFNA(IF(VLOOKUP(Pres_2022_T1!CA538,LiaisonPolitique!$A$2:$C$13,3,FALSE)='Resultat (1)'!$A$1,Pres_2022_T1!CC538,0),0)</f>
        <v>440</v>
      </c>
      <c r="BM538">
        <f ca="1">_xlfn.IFNA(IF(VLOOKUP(Pres_2022_T1!CH538,LiaisonPolitique!$A$2:$C$13,3,FALSE)='Resultat (1)'!$A$1,Pres_2022_T1!CJ538,0),0)</f>
        <v>0</v>
      </c>
      <c r="BT538">
        <f ca="1">_xlfn.IFNA(IF(VLOOKUP(Pres_2022_T1!CO538,LiaisonPolitique!$A$2:$C$13,3,FALSE)='Resultat (1)'!$A$1,Pres_2022_T1!CQ538,0),0)</f>
        <v>197</v>
      </c>
      <c r="CA538">
        <f ca="1">_xlfn.IFNA(IF(VLOOKUP(Pres_2022_T1!CV538,LiaisonPolitique!$A$2:$C$13,3,FALSE)='Resultat (1)'!$A$1,Pres_2022_T1!CX538,0),0)</f>
        <v>0</v>
      </c>
      <c r="CH538">
        <f t="shared" ca="1" si="8"/>
        <v>19874</v>
      </c>
    </row>
    <row r="539" spans="1:86" x14ac:dyDescent="0.6">
      <c r="A539" t="str">
        <v>95_09</v>
      </c>
      <c r="B539">
        <f ca="1">_xlfn.IFNA(IF(VLOOKUP(Pres_2022_T1!W539,LiaisonPolitique!$A$2:$C$13,3,FALSE)='Resultat (1)'!$A$1,Pres_2022_T1!Y539,0),0)</f>
        <v>219</v>
      </c>
      <c r="I539">
        <f ca="1">_xlfn.IFNA(IF(VLOOKUP(Pres_2022_T1!AD539,LiaisonPolitique!$A$2:$C$13,3,FALSE)='Resultat (1)'!$A$1,Pres_2022_T1!AF539,0),0)</f>
        <v>897</v>
      </c>
      <c r="P539">
        <f ca="1">_xlfn.IFNA(IF(VLOOKUP(Pres_2022_T1!AK539,LiaisonPolitique!$A$2:$C$13,3,FALSE)='Resultat (1)'!$A$1,Pres_2022_T1!AM539,0),0)</f>
        <v>0</v>
      </c>
      <c r="W539">
        <f ca="1">_xlfn.IFNA(IF(VLOOKUP(Pres_2022_T1!AR539,LiaisonPolitique!$A$2:$C$13,3,FALSE)='Resultat (1)'!$A$1,Pres_2022_T1!AT539,0),0)</f>
        <v>0</v>
      </c>
      <c r="AD539">
        <f ca="1">_xlfn.IFNA(IF(VLOOKUP(Pres_2022_T1!AY539,LiaisonPolitique!$A$2:$C$13,3,FALSE)='Resultat (1)'!$A$1,Pres_2022_T1!BA539,0),0)</f>
        <v>0</v>
      </c>
      <c r="AK539">
        <f ca="1">_xlfn.IFNA(IF(VLOOKUP(Pres_2022_T1!BF539,LiaisonPolitique!$A$2:$C$13,3,FALSE)='Resultat (1)'!$A$1,Pres_2022_T1!BH539,0),0)</f>
        <v>0</v>
      </c>
      <c r="AR539">
        <f ca="1">_xlfn.IFNA(IF(VLOOKUP(Pres_2022_T1!BM539,LiaisonPolitique!$A$2:$C$13,3,FALSE)='Resultat (1)'!$A$1,Pres_2022_T1!BO539,0),0)</f>
        <v>17775</v>
      </c>
      <c r="AY539">
        <f ca="1">_xlfn.IFNA(IF(VLOOKUP(Pres_2022_T1!BT539,LiaisonPolitique!$A$2:$C$13,3,FALSE)='Resultat (1)'!$A$1,Pres_2022_T1!BV539,0),0)</f>
        <v>428</v>
      </c>
      <c r="BF539">
        <f ca="1">_xlfn.IFNA(IF(VLOOKUP(Pres_2022_T1!CA539,LiaisonPolitique!$A$2:$C$13,3,FALSE)='Resultat (1)'!$A$1,Pres_2022_T1!CC539,0),0)</f>
        <v>1120</v>
      </c>
      <c r="BM539">
        <f ca="1">_xlfn.IFNA(IF(VLOOKUP(Pres_2022_T1!CH539,LiaisonPolitique!$A$2:$C$13,3,FALSE)='Resultat (1)'!$A$1,Pres_2022_T1!CJ539,0),0)</f>
        <v>0</v>
      </c>
      <c r="BT539">
        <f ca="1">_xlfn.IFNA(IF(VLOOKUP(Pres_2022_T1!CO539,LiaisonPolitique!$A$2:$C$13,3,FALSE)='Resultat (1)'!$A$1,Pres_2022_T1!CQ539,0),0)</f>
        <v>326</v>
      </c>
      <c r="CA539">
        <f ca="1">_xlfn.IFNA(IF(VLOOKUP(Pres_2022_T1!CV539,LiaisonPolitique!$A$2:$C$13,3,FALSE)='Resultat (1)'!$A$1,Pres_2022_T1!CX539,0),0)</f>
        <v>0</v>
      </c>
      <c r="CH539">
        <f t="shared" ca="1" si="8"/>
        <v>20765</v>
      </c>
    </row>
    <row r="540" spans="1:86" x14ac:dyDescent="0.6">
      <c r="A540" t="str">
        <v>95_10</v>
      </c>
      <c r="B540">
        <f ca="1">_xlfn.IFNA(IF(VLOOKUP(Pres_2022_T1!W540,LiaisonPolitique!$A$2:$C$13,3,FALSE)='Resultat (1)'!$A$1,Pres_2022_T1!Y540,0),0)</f>
        <v>238</v>
      </c>
      <c r="I540">
        <f ca="1">_xlfn.IFNA(IF(VLOOKUP(Pres_2022_T1!AD540,LiaisonPolitique!$A$2:$C$13,3,FALSE)='Resultat (1)'!$A$1,Pres_2022_T1!AF540,0),0)</f>
        <v>835</v>
      </c>
      <c r="P540">
        <f ca="1">_xlfn.IFNA(IF(VLOOKUP(Pres_2022_T1!AK540,LiaisonPolitique!$A$2:$C$13,3,FALSE)='Resultat (1)'!$A$1,Pres_2022_T1!AM540,0),0)</f>
        <v>0</v>
      </c>
      <c r="W540">
        <f ca="1">_xlfn.IFNA(IF(VLOOKUP(Pres_2022_T1!AR540,LiaisonPolitique!$A$2:$C$13,3,FALSE)='Resultat (1)'!$A$1,Pres_2022_T1!AT540,0),0)</f>
        <v>0</v>
      </c>
      <c r="AD540">
        <f ca="1">_xlfn.IFNA(IF(VLOOKUP(Pres_2022_T1!AY540,LiaisonPolitique!$A$2:$C$13,3,FALSE)='Resultat (1)'!$A$1,Pres_2022_T1!BA540,0),0)</f>
        <v>0</v>
      </c>
      <c r="AK540">
        <f ca="1">_xlfn.IFNA(IF(VLOOKUP(Pres_2022_T1!BF540,LiaisonPolitique!$A$2:$C$13,3,FALSE)='Resultat (1)'!$A$1,Pres_2022_T1!BH540,0),0)</f>
        <v>0</v>
      </c>
      <c r="AR540">
        <f ca="1">_xlfn.IFNA(IF(VLOOKUP(Pres_2022_T1!BM540,LiaisonPolitique!$A$2:$C$13,3,FALSE)='Resultat (1)'!$A$1,Pres_2022_T1!BO540,0),0)</f>
        <v>18556</v>
      </c>
      <c r="AY540">
        <f ca="1">_xlfn.IFNA(IF(VLOOKUP(Pres_2022_T1!BT540,LiaisonPolitique!$A$2:$C$13,3,FALSE)='Resultat (1)'!$A$1,Pres_2022_T1!BV540,0),0)</f>
        <v>685</v>
      </c>
      <c r="BF540">
        <f ca="1">_xlfn.IFNA(IF(VLOOKUP(Pres_2022_T1!CA540,LiaisonPolitique!$A$2:$C$13,3,FALSE)='Resultat (1)'!$A$1,Pres_2022_T1!CC540,0),0)</f>
        <v>1912</v>
      </c>
      <c r="BM540">
        <f ca="1">_xlfn.IFNA(IF(VLOOKUP(Pres_2022_T1!CH540,LiaisonPolitique!$A$2:$C$13,3,FALSE)='Resultat (1)'!$A$1,Pres_2022_T1!CJ540,0),0)</f>
        <v>0</v>
      </c>
      <c r="BT540">
        <f ca="1">_xlfn.IFNA(IF(VLOOKUP(Pres_2022_T1!CO540,LiaisonPolitique!$A$2:$C$13,3,FALSE)='Resultat (1)'!$A$1,Pres_2022_T1!CQ540,0),0)</f>
        <v>301</v>
      </c>
      <c r="CA540">
        <f ca="1">_xlfn.IFNA(IF(VLOOKUP(Pres_2022_T1!CV540,LiaisonPolitique!$A$2:$C$13,3,FALSE)='Resultat (1)'!$A$1,Pres_2022_T1!CX540,0),0)</f>
        <v>0</v>
      </c>
      <c r="CH540">
        <f t="shared" ca="1" si="8"/>
        <v>22527</v>
      </c>
    </row>
    <row r="541" spans="1:86" x14ac:dyDescent="0.6">
      <c r="A541" t="str">
        <v>ZA_01</v>
      </c>
      <c r="B541">
        <f ca="1">_xlfn.IFNA(IF(VLOOKUP(Pres_2022_T1!W541,LiaisonPolitique!$A$2:$C$13,3,FALSE)='Resultat (1)'!$A$1,Pres_2022_T1!Y541,0),0)</f>
        <v>287</v>
      </c>
      <c r="I541">
        <f ca="1">_xlfn.IFNA(IF(VLOOKUP(Pres_2022_T1!AD541,LiaisonPolitique!$A$2:$C$13,3,FALSE)='Resultat (1)'!$A$1,Pres_2022_T1!AF541,0),0)</f>
        <v>141</v>
      </c>
      <c r="P541">
        <f ca="1">_xlfn.IFNA(IF(VLOOKUP(Pres_2022_T1!AK541,LiaisonPolitique!$A$2:$C$13,3,FALSE)='Resultat (1)'!$A$1,Pres_2022_T1!AM541,0),0)</f>
        <v>0</v>
      </c>
      <c r="W541">
        <f ca="1">_xlfn.IFNA(IF(VLOOKUP(Pres_2022_T1!AR541,LiaisonPolitique!$A$2:$C$13,3,FALSE)='Resultat (1)'!$A$1,Pres_2022_T1!AT541,0),0)</f>
        <v>0</v>
      </c>
      <c r="AD541">
        <f ca="1">_xlfn.IFNA(IF(VLOOKUP(Pres_2022_T1!AY541,LiaisonPolitique!$A$2:$C$13,3,FALSE)='Resultat (1)'!$A$1,Pres_2022_T1!BA541,0),0)</f>
        <v>0</v>
      </c>
      <c r="AK541">
        <f ca="1">_xlfn.IFNA(IF(VLOOKUP(Pres_2022_T1!BF541,LiaisonPolitique!$A$2:$C$13,3,FALSE)='Resultat (1)'!$A$1,Pres_2022_T1!BH541,0),0)</f>
        <v>0</v>
      </c>
      <c r="AR541">
        <f ca="1">_xlfn.IFNA(IF(VLOOKUP(Pres_2022_T1!BM541,LiaisonPolitique!$A$2:$C$13,3,FALSE)='Resultat (1)'!$A$1,Pres_2022_T1!BO541,0),0)</f>
        <v>19185</v>
      </c>
      <c r="AY541">
        <f ca="1">_xlfn.IFNA(IF(VLOOKUP(Pres_2022_T1!BT541,LiaisonPolitique!$A$2:$C$13,3,FALSE)='Resultat (1)'!$A$1,Pres_2022_T1!BV541,0),0)</f>
        <v>452</v>
      </c>
      <c r="BF541">
        <f ca="1">_xlfn.IFNA(IF(VLOOKUP(Pres_2022_T1!CA541,LiaisonPolitique!$A$2:$C$13,3,FALSE)='Resultat (1)'!$A$1,Pres_2022_T1!CC541,0),0)</f>
        <v>278</v>
      </c>
      <c r="BM541">
        <f ca="1">_xlfn.IFNA(IF(VLOOKUP(Pres_2022_T1!CH541,LiaisonPolitique!$A$2:$C$13,3,FALSE)='Resultat (1)'!$A$1,Pres_2022_T1!CJ541,0),0)</f>
        <v>0</v>
      </c>
      <c r="BT541">
        <f ca="1">_xlfn.IFNA(IF(VLOOKUP(Pres_2022_T1!CO541,LiaisonPolitique!$A$2:$C$13,3,FALSE)='Resultat (1)'!$A$1,Pres_2022_T1!CQ541,0),0)</f>
        <v>176</v>
      </c>
      <c r="CA541">
        <f ca="1">_xlfn.IFNA(IF(VLOOKUP(Pres_2022_T1!CV541,LiaisonPolitique!$A$2:$C$13,3,FALSE)='Resultat (1)'!$A$1,Pres_2022_T1!CX541,0),0)</f>
        <v>0</v>
      </c>
      <c r="CH541">
        <f t="shared" ca="1" si="8"/>
        <v>20519</v>
      </c>
    </row>
    <row r="542" spans="1:86" x14ac:dyDescent="0.6">
      <c r="A542" t="str">
        <v>ZA_02</v>
      </c>
      <c r="B542">
        <f ca="1">_xlfn.IFNA(IF(VLOOKUP(Pres_2022_T1!W542,LiaisonPolitique!$A$2:$C$13,3,FALSE)='Resultat (1)'!$A$1,Pres_2022_T1!Y542,0),0)</f>
        <v>291</v>
      </c>
      <c r="I542">
        <f ca="1">_xlfn.IFNA(IF(VLOOKUP(Pres_2022_T1!AD542,LiaisonPolitique!$A$2:$C$13,3,FALSE)='Resultat (1)'!$A$1,Pres_2022_T1!AF542,0),0)</f>
        <v>210</v>
      </c>
      <c r="P542">
        <f ca="1">_xlfn.IFNA(IF(VLOOKUP(Pres_2022_T1!AK542,LiaisonPolitique!$A$2:$C$13,3,FALSE)='Resultat (1)'!$A$1,Pres_2022_T1!AM542,0),0)</f>
        <v>0</v>
      </c>
      <c r="W542">
        <f ca="1">_xlfn.IFNA(IF(VLOOKUP(Pres_2022_T1!AR542,LiaisonPolitique!$A$2:$C$13,3,FALSE)='Resultat (1)'!$A$1,Pres_2022_T1!AT542,0),0)</f>
        <v>0</v>
      </c>
      <c r="AD542">
        <f ca="1">_xlfn.IFNA(IF(VLOOKUP(Pres_2022_T1!AY542,LiaisonPolitique!$A$2:$C$13,3,FALSE)='Resultat (1)'!$A$1,Pres_2022_T1!BA542,0),0)</f>
        <v>0</v>
      </c>
      <c r="AK542">
        <f ca="1">_xlfn.IFNA(IF(VLOOKUP(Pres_2022_T1!BF542,LiaisonPolitique!$A$2:$C$13,3,FALSE)='Resultat (1)'!$A$1,Pres_2022_T1!BH542,0),0)</f>
        <v>0</v>
      </c>
      <c r="AR542">
        <f ca="1">_xlfn.IFNA(IF(VLOOKUP(Pres_2022_T1!BM542,LiaisonPolitique!$A$2:$C$13,3,FALSE)='Resultat (1)'!$A$1,Pres_2022_T1!BO542,0),0)</f>
        <v>19709</v>
      </c>
      <c r="AY542">
        <f ca="1">_xlfn.IFNA(IF(VLOOKUP(Pres_2022_T1!BT542,LiaisonPolitique!$A$2:$C$13,3,FALSE)='Resultat (1)'!$A$1,Pres_2022_T1!BV542,0),0)</f>
        <v>521</v>
      </c>
      <c r="BF542">
        <f ca="1">_xlfn.IFNA(IF(VLOOKUP(Pres_2022_T1!CA542,LiaisonPolitique!$A$2:$C$13,3,FALSE)='Resultat (1)'!$A$1,Pres_2022_T1!CC542,0),0)</f>
        <v>685</v>
      </c>
      <c r="BM542">
        <f ca="1">_xlfn.IFNA(IF(VLOOKUP(Pres_2022_T1!CH542,LiaisonPolitique!$A$2:$C$13,3,FALSE)='Resultat (1)'!$A$1,Pres_2022_T1!CJ542,0),0)</f>
        <v>0</v>
      </c>
      <c r="BT542">
        <f ca="1">_xlfn.IFNA(IF(VLOOKUP(Pres_2022_T1!CO542,LiaisonPolitique!$A$2:$C$13,3,FALSE)='Resultat (1)'!$A$1,Pres_2022_T1!CQ542,0),0)</f>
        <v>212</v>
      </c>
      <c r="CA542">
        <f ca="1">_xlfn.IFNA(IF(VLOOKUP(Pres_2022_T1!CV542,LiaisonPolitique!$A$2:$C$13,3,FALSE)='Resultat (1)'!$A$1,Pres_2022_T1!CX542,0),0)</f>
        <v>0</v>
      </c>
      <c r="CH542">
        <f t="shared" ca="1" si="8"/>
        <v>21628</v>
      </c>
    </row>
    <row r="543" spans="1:86" x14ac:dyDescent="0.6">
      <c r="A543" t="str">
        <v>ZA_03</v>
      </c>
      <c r="B543">
        <f ca="1">_xlfn.IFNA(IF(VLOOKUP(Pres_2022_T1!W543,LiaisonPolitique!$A$2:$C$13,3,FALSE)='Resultat (1)'!$A$1,Pres_2022_T1!Y543,0),0)</f>
        <v>274</v>
      </c>
      <c r="I543">
        <f ca="1">_xlfn.IFNA(IF(VLOOKUP(Pres_2022_T1!AD543,LiaisonPolitique!$A$2:$C$13,3,FALSE)='Resultat (1)'!$A$1,Pres_2022_T1!AF543,0),0)</f>
        <v>168</v>
      </c>
      <c r="P543">
        <f ca="1">_xlfn.IFNA(IF(VLOOKUP(Pres_2022_T1!AK543,LiaisonPolitique!$A$2:$C$13,3,FALSE)='Resultat (1)'!$A$1,Pres_2022_T1!AM543,0),0)</f>
        <v>0</v>
      </c>
      <c r="W543">
        <f ca="1">_xlfn.IFNA(IF(VLOOKUP(Pres_2022_T1!AR543,LiaisonPolitique!$A$2:$C$13,3,FALSE)='Resultat (1)'!$A$1,Pres_2022_T1!AT543,0),0)</f>
        <v>0</v>
      </c>
      <c r="AD543">
        <f ca="1">_xlfn.IFNA(IF(VLOOKUP(Pres_2022_T1!AY543,LiaisonPolitique!$A$2:$C$13,3,FALSE)='Resultat (1)'!$A$1,Pres_2022_T1!BA543,0),0)</f>
        <v>0</v>
      </c>
      <c r="AK543">
        <f ca="1">_xlfn.IFNA(IF(VLOOKUP(Pres_2022_T1!BF543,LiaisonPolitique!$A$2:$C$13,3,FALSE)='Resultat (1)'!$A$1,Pres_2022_T1!BH543,0),0)</f>
        <v>0</v>
      </c>
      <c r="AR543">
        <f ca="1">_xlfn.IFNA(IF(VLOOKUP(Pres_2022_T1!BM543,LiaisonPolitique!$A$2:$C$13,3,FALSE)='Resultat (1)'!$A$1,Pres_2022_T1!BO543,0),0)</f>
        <v>21402</v>
      </c>
      <c r="AY543">
        <f ca="1">_xlfn.IFNA(IF(VLOOKUP(Pres_2022_T1!BT543,LiaisonPolitique!$A$2:$C$13,3,FALSE)='Resultat (1)'!$A$1,Pres_2022_T1!BV543,0),0)</f>
        <v>596</v>
      </c>
      <c r="BF543">
        <f ca="1">_xlfn.IFNA(IF(VLOOKUP(Pres_2022_T1!CA543,LiaisonPolitique!$A$2:$C$13,3,FALSE)='Resultat (1)'!$A$1,Pres_2022_T1!CC543,0),0)</f>
        <v>591</v>
      </c>
      <c r="BM543">
        <f ca="1">_xlfn.IFNA(IF(VLOOKUP(Pres_2022_T1!CH543,LiaisonPolitique!$A$2:$C$13,3,FALSE)='Resultat (1)'!$A$1,Pres_2022_T1!CJ543,0),0)</f>
        <v>0</v>
      </c>
      <c r="BT543">
        <f ca="1">_xlfn.IFNA(IF(VLOOKUP(Pres_2022_T1!CO543,LiaisonPolitique!$A$2:$C$13,3,FALSE)='Resultat (1)'!$A$1,Pres_2022_T1!CQ543,0),0)</f>
        <v>196</v>
      </c>
      <c r="CA543">
        <f ca="1">_xlfn.IFNA(IF(VLOOKUP(Pres_2022_T1!CV543,LiaisonPolitique!$A$2:$C$13,3,FALSE)='Resultat (1)'!$A$1,Pres_2022_T1!CX543,0),0)</f>
        <v>0</v>
      </c>
      <c r="CH543">
        <f t="shared" ca="1" si="8"/>
        <v>23227</v>
      </c>
    </row>
    <row r="544" spans="1:86" x14ac:dyDescent="0.6">
      <c r="A544" t="str">
        <v>ZA_04</v>
      </c>
      <c r="B544">
        <f ca="1">_xlfn.IFNA(IF(VLOOKUP(Pres_2022_T1!W544,LiaisonPolitique!$A$2:$C$13,3,FALSE)='Resultat (1)'!$A$1,Pres_2022_T1!Y544,0),0)</f>
        <v>232</v>
      </c>
      <c r="I544">
        <f ca="1">_xlfn.IFNA(IF(VLOOKUP(Pres_2022_T1!AD544,LiaisonPolitique!$A$2:$C$13,3,FALSE)='Resultat (1)'!$A$1,Pres_2022_T1!AF544,0),0)</f>
        <v>149</v>
      </c>
      <c r="P544">
        <f ca="1">_xlfn.IFNA(IF(VLOOKUP(Pres_2022_T1!AK544,LiaisonPolitique!$A$2:$C$13,3,FALSE)='Resultat (1)'!$A$1,Pres_2022_T1!AM544,0),0)</f>
        <v>0</v>
      </c>
      <c r="W544">
        <f ca="1">_xlfn.IFNA(IF(VLOOKUP(Pres_2022_T1!AR544,LiaisonPolitique!$A$2:$C$13,3,FALSE)='Resultat (1)'!$A$1,Pres_2022_T1!AT544,0),0)</f>
        <v>0</v>
      </c>
      <c r="AD544">
        <f ca="1">_xlfn.IFNA(IF(VLOOKUP(Pres_2022_T1!AY544,LiaisonPolitique!$A$2:$C$13,3,FALSE)='Resultat (1)'!$A$1,Pres_2022_T1!BA544,0),0)</f>
        <v>0</v>
      </c>
      <c r="AK544">
        <f ca="1">_xlfn.IFNA(IF(VLOOKUP(Pres_2022_T1!BF544,LiaisonPolitique!$A$2:$C$13,3,FALSE)='Resultat (1)'!$A$1,Pres_2022_T1!BH544,0),0)</f>
        <v>0</v>
      </c>
      <c r="AR544">
        <f ca="1">_xlfn.IFNA(IF(VLOOKUP(Pres_2022_T1!BM544,LiaisonPolitique!$A$2:$C$13,3,FALSE)='Resultat (1)'!$A$1,Pres_2022_T1!BO544,0),0)</f>
        <v>15566</v>
      </c>
      <c r="AY544">
        <f ca="1">_xlfn.IFNA(IF(VLOOKUP(Pres_2022_T1!BT544,LiaisonPolitique!$A$2:$C$13,3,FALSE)='Resultat (1)'!$A$1,Pres_2022_T1!BV544,0),0)</f>
        <v>697</v>
      </c>
      <c r="BF544">
        <f ca="1">_xlfn.IFNA(IF(VLOOKUP(Pres_2022_T1!CA544,LiaisonPolitique!$A$2:$C$13,3,FALSE)='Resultat (1)'!$A$1,Pres_2022_T1!CC544,0),0)</f>
        <v>373</v>
      </c>
      <c r="BM544">
        <f ca="1">_xlfn.IFNA(IF(VLOOKUP(Pres_2022_T1!CH544,LiaisonPolitique!$A$2:$C$13,3,FALSE)='Resultat (1)'!$A$1,Pres_2022_T1!CJ544,0),0)</f>
        <v>0</v>
      </c>
      <c r="BT544">
        <f ca="1">_xlfn.IFNA(IF(VLOOKUP(Pres_2022_T1!CO544,LiaisonPolitique!$A$2:$C$13,3,FALSE)='Resultat (1)'!$A$1,Pres_2022_T1!CQ544,0),0)</f>
        <v>129</v>
      </c>
      <c r="CA544">
        <f ca="1">_xlfn.IFNA(IF(VLOOKUP(Pres_2022_T1!CV544,LiaisonPolitique!$A$2:$C$13,3,FALSE)='Resultat (1)'!$A$1,Pres_2022_T1!CX544,0),0)</f>
        <v>0</v>
      </c>
      <c r="CH544">
        <f t="shared" ca="1" si="8"/>
        <v>17146</v>
      </c>
    </row>
    <row r="545" spans="1:86" x14ac:dyDescent="0.6">
      <c r="A545" t="str">
        <v>ZB_01</v>
      </c>
      <c r="B545">
        <f ca="1">_xlfn.IFNA(IF(VLOOKUP(Pres_2022_T1!W545,LiaisonPolitique!$A$2:$C$13,3,FALSE)='Resultat (1)'!$A$1,Pres_2022_T1!Y545,0),0)</f>
        <v>432</v>
      </c>
      <c r="I545">
        <f ca="1">_xlfn.IFNA(IF(VLOOKUP(Pres_2022_T1!AD545,LiaisonPolitique!$A$2:$C$13,3,FALSE)='Resultat (1)'!$A$1,Pres_2022_T1!AF545,0),0)</f>
        <v>195</v>
      </c>
      <c r="P545">
        <f ca="1">_xlfn.IFNA(IF(VLOOKUP(Pres_2022_T1!AK545,LiaisonPolitique!$A$2:$C$13,3,FALSE)='Resultat (1)'!$A$1,Pres_2022_T1!AM545,0),0)</f>
        <v>0</v>
      </c>
      <c r="W545">
        <f ca="1">_xlfn.IFNA(IF(VLOOKUP(Pres_2022_T1!AR545,LiaisonPolitique!$A$2:$C$13,3,FALSE)='Resultat (1)'!$A$1,Pres_2022_T1!AT545,0),0)</f>
        <v>0</v>
      </c>
      <c r="AD545">
        <f ca="1">_xlfn.IFNA(IF(VLOOKUP(Pres_2022_T1!AY545,LiaisonPolitique!$A$2:$C$13,3,FALSE)='Resultat (1)'!$A$1,Pres_2022_T1!BA545,0),0)</f>
        <v>0</v>
      </c>
      <c r="AK545">
        <f ca="1">_xlfn.IFNA(IF(VLOOKUP(Pres_2022_T1!BF545,LiaisonPolitique!$A$2:$C$13,3,FALSE)='Resultat (1)'!$A$1,Pres_2022_T1!BH545,0),0)</f>
        <v>0</v>
      </c>
      <c r="AR545">
        <f ca="1">_xlfn.IFNA(IF(VLOOKUP(Pres_2022_T1!BM545,LiaisonPolitique!$A$2:$C$13,3,FALSE)='Resultat (1)'!$A$1,Pres_2022_T1!BO545,0),0)</f>
        <v>17655</v>
      </c>
      <c r="AY545">
        <f ca="1">_xlfn.IFNA(IF(VLOOKUP(Pres_2022_T1!BT545,LiaisonPolitique!$A$2:$C$13,3,FALSE)='Resultat (1)'!$A$1,Pres_2022_T1!BV545,0),0)</f>
        <v>970</v>
      </c>
      <c r="BF545">
        <f ca="1">_xlfn.IFNA(IF(VLOOKUP(Pres_2022_T1!CA545,LiaisonPolitique!$A$2:$C$13,3,FALSE)='Resultat (1)'!$A$1,Pres_2022_T1!CC545,0),0)</f>
        <v>461</v>
      </c>
      <c r="BM545">
        <f ca="1">_xlfn.IFNA(IF(VLOOKUP(Pres_2022_T1!CH545,LiaisonPolitique!$A$2:$C$13,3,FALSE)='Resultat (1)'!$A$1,Pres_2022_T1!CJ545,0),0)</f>
        <v>0</v>
      </c>
      <c r="BT545">
        <f ca="1">_xlfn.IFNA(IF(VLOOKUP(Pres_2022_T1!CO545,LiaisonPolitique!$A$2:$C$13,3,FALSE)='Resultat (1)'!$A$1,Pres_2022_T1!CQ545,0),0)</f>
        <v>260</v>
      </c>
      <c r="CA545">
        <f ca="1">_xlfn.IFNA(IF(VLOOKUP(Pres_2022_T1!CV545,LiaisonPolitique!$A$2:$C$13,3,FALSE)='Resultat (1)'!$A$1,Pres_2022_T1!CX545,0),0)</f>
        <v>0</v>
      </c>
      <c r="CH545">
        <f t="shared" ca="1" si="8"/>
        <v>19973</v>
      </c>
    </row>
    <row r="546" spans="1:86" x14ac:dyDescent="0.6">
      <c r="A546" t="str">
        <v>ZB_02</v>
      </c>
      <c r="B546">
        <f ca="1">_xlfn.IFNA(IF(VLOOKUP(Pres_2022_T1!W546,LiaisonPolitique!$A$2:$C$13,3,FALSE)='Resultat (1)'!$A$1,Pres_2022_T1!Y546,0),0)</f>
        <v>414</v>
      </c>
      <c r="I546">
        <f ca="1">_xlfn.IFNA(IF(VLOOKUP(Pres_2022_T1!AD546,LiaisonPolitique!$A$2:$C$13,3,FALSE)='Resultat (1)'!$A$1,Pres_2022_T1!AF546,0),0)</f>
        <v>195</v>
      </c>
      <c r="P546">
        <f ca="1">_xlfn.IFNA(IF(VLOOKUP(Pres_2022_T1!AK546,LiaisonPolitique!$A$2:$C$13,3,FALSE)='Resultat (1)'!$A$1,Pres_2022_T1!AM546,0),0)</f>
        <v>0</v>
      </c>
      <c r="W546">
        <f ca="1">_xlfn.IFNA(IF(VLOOKUP(Pres_2022_T1!AR546,LiaisonPolitique!$A$2:$C$13,3,FALSE)='Resultat (1)'!$A$1,Pres_2022_T1!AT546,0),0)</f>
        <v>0</v>
      </c>
      <c r="AD546">
        <f ca="1">_xlfn.IFNA(IF(VLOOKUP(Pres_2022_T1!AY546,LiaisonPolitique!$A$2:$C$13,3,FALSE)='Resultat (1)'!$A$1,Pres_2022_T1!BA546,0),0)</f>
        <v>0</v>
      </c>
      <c r="AK546">
        <f ca="1">_xlfn.IFNA(IF(VLOOKUP(Pres_2022_T1!BF546,LiaisonPolitique!$A$2:$C$13,3,FALSE)='Resultat (1)'!$A$1,Pres_2022_T1!BH546,0),0)</f>
        <v>0</v>
      </c>
      <c r="AR546">
        <f ca="1">_xlfn.IFNA(IF(VLOOKUP(Pres_2022_T1!BM546,LiaisonPolitique!$A$2:$C$13,3,FALSE)='Resultat (1)'!$A$1,Pres_2022_T1!BO546,0),0)</f>
        <v>16727</v>
      </c>
      <c r="AY546">
        <f ca="1">_xlfn.IFNA(IF(VLOOKUP(Pres_2022_T1!BT546,LiaisonPolitique!$A$2:$C$13,3,FALSE)='Resultat (1)'!$A$1,Pres_2022_T1!BV546,0),0)</f>
        <v>903</v>
      </c>
      <c r="BF546">
        <f ca="1">_xlfn.IFNA(IF(VLOOKUP(Pres_2022_T1!CA546,LiaisonPolitique!$A$2:$C$13,3,FALSE)='Resultat (1)'!$A$1,Pres_2022_T1!CC546,0),0)</f>
        <v>505</v>
      </c>
      <c r="BM546">
        <f ca="1">_xlfn.IFNA(IF(VLOOKUP(Pres_2022_T1!CH546,LiaisonPolitique!$A$2:$C$13,3,FALSE)='Resultat (1)'!$A$1,Pres_2022_T1!CJ546,0),0)</f>
        <v>0</v>
      </c>
      <c r="BT546">
        <f ca="1">_xlfn.IFNA(IF(VLOOKUP(Pres_2022_T1!CO546,LiaisonPolitique!$A$2:$C$13,3,FALSE)='Resultat (1)'!$A$1,Pres_2022_T1!CQ546,0),0)</f>
        <v>277</v>
      </c>
      <c r="CA546">
        <f ca="1">_xlfn.IFNA(IF(VLOOKUP(Pres_2022_T1!CV546,LiaisonPolitique!$A$2:$C$13,3,FALSE)='Resultat (1)'!$A$1,Pres_2022_T1!CX546,0),0)</f>
        <v>0</v>
      </c>
      <c r="CH546">
        <f t="shared" ca="1" si="8"/>
        <v>19021</v>
      </c>
    </row>
    <row r="547" spans="1:86" x14ac:dyDescent="0.6">
      <c r="A547" t="str">
        <v>ZB_03</v>
      </c>
      <c r="B547">
        <f ca="1">_xlfn.IFNA(IF(VLOOKUP(Pres_2022_T1!W547,LiaisonPolitique!$A$2:$C$13,3,FALSE)='Resultat (1)'!$A$1,Pres_2022_T1!Y547,0),0)</f>
        <v>274</v>
      </c>
      <c r="I547">
        <f ca="1">_xlfn.IFNA(IF(VLOOKUP(Pres_2022_T1!AD547,LiaisonPolitique!$A$2:$C$13,3,FALSE)='Resultat (1)'!$A$1,Pres_2022_T1!AF547,0),0)</f>
        <v>152</v>
      </c>
      <c r="P547">
        <f ca="1">_xlfn.IFNA(IF(VLOOKUP(Pres_2022_T1!AK547,LiaisonPolitique!$A$2:$C$13,3,FALSE)='Resultat (1)'!$A$1,Pres_2022_T1!AM547,0),0)</f>
        <v>0</v>
      </c>
      <c r="W547">
        <f ca="1">_xlfn.IFNA(IF(VLOOKUP(Pres_2022_T1!AR547,LiaisonPolitique!$A$2:$C$13,3,FALSE)='Resultat (1)'!$A$1,Pres_2022_T1!AT547,0),0)</f>
        <v>0</v>
      </c>
      <c r="AD547">
        <f ca="1">_xlfn.IFNA(IF(VLOOKUP(Pres_2022_T1!AY547,LiaisonPolitique!$A$2:$C$13,3,FALSE)='Resultat (1)'!$A$1,Pres_2022_T1!BA547,0),0)</f>
        <v>0</v>
      </c>
      <c r="AK547">
        <f ca="1">_xlfn.IFNA(IF(VLOOKUP(Pres_2022_T1!BF547,LiaisonPolitique!$A$2:$C$13,3,FALSE)='Resultat (1)'!$A$1,Pres_2022_T1!BH547,0),0)</f>
        <v>0</v>
      </c>
      <c r="AR547">
        <f ca="1">_xlfn.IFNA(IF(VLOOKUP(Pres_2022_T1!BM547,LiaisonPolitique!$A$2:$C$13,3,FALSE)='Resultat (1)'!$A$1,Pres_2022_T1!BO547,0),0)</f>
        <v>13229</v>
      </c>
      <c r="AY547">
        <f ca="1">_xlfn.IFNA(IF(VLOOKUP(Pres_2022_T1!BT547,LiaisonPolitique!$A$2:$C$13,3,FALSE)='Resultat (1)'!$A$1,Pres_2022_T1!BV547,0),0)</f>
        <v>895</v>
      </c>
      <c r="BF547">
        <f ca="1">_xlfn.IFNA(IF(VLOOKUP(Pres_2022_T1!CA547,LiaisonPolitique!$A$2:$C$13,3,FALSE)='Resultat (1)'!$A$1,Pres_2022_T1!CC547,0),0)</f>
        <v>414</v>
      </c>
      <c r="BM547">
        <f ca="1">_xlfn.IFNA(IF(VLOOKUP(Pres_2022_T1!CH547,LiaisonPolitique!$A$2:$C$13,3,FALSE)='Resultat (1)'!$A$1,Pres_2022_T1!CJ547,0),0)</f>
        <v>0</v>
      </c>
      <c r="BT547">
        <f ca="1">_xlfn.IFNA(IF(VLOOKUP(Pres_2022_T1!CO547,LiaisonPolitique!$A$2:$C$13,3,FALSE)='Resultat (1)'!$A$1,Pres_2022_T1!CQ547,0),0)</f>
        <v>203</v>
      </c>
      <c r="CA547">
        <f ca="1">_xlfn.IFNA(IF(VLOOKUP(Pres_2022_T1!CV547,LiaisonPolitique!$A$2:$C$13,3,FALSE)='Resultat (1)'!$A$1,Pres_2022_T1!CX547,0),0)</f>
        <v>0</v>
      </c>
      <c r="CH547">
        <f t="shared" ca="1" si="8"/>
        <v>15167</v>
      </c>
    </row>
    <row r="548" spans="1:86" x14ac:dyDescent="0.6">
      <c r="A548" t="str">
        <v>ZB_04</v>
      </c>
      <c r="B548">
        <f ca="1">_xlfn.IFNA(IF(VLOOKUP(Pres_2022_T1!W548,LiaisonPolitique!$A$2:$C$13,3,FALSE)='Resultat (1)'!$A$1,Pres_2022_T1!Y548,0),0)</f>
        <v>327</v>
      </c>
      <c r="I548">
        <f ca="1">_xlfn.IFNA(IF(VLOOKUP(Pres_2022_T1!AD548,LiaisonPolitique!$A$2:$C$13,3,FALSE)='Resultat (1)'!$A$1,Pres_2022_T1!AF548,0),0)</f>
        <v>205</v>
      </c>
      <c r="P548">
        <f ca="1">_xlfn.IFNA(IF(VLOOKUP(Pres_2022_T1!AK548,LiaisonPolitique!$A$2:$C$13,3,FALSE)='Resultat (1)'!$A$1,Pres_2022_T1!AM548,0),0)</f>
        <v>0</v>
      </c>
      <c r="W548">
        <f ca="1">_xlfn.IFNA(IF(VLOOKUP(Pres_2022_T1!AR548,LiaisonPolitique!$A$2:$C$13,3,FALSE)='Resultat (1)'!$A$1,Pres_2022_T1!AT548,0),0)</f>
        <v>0</v>
      </c>
      <c r="AD548">
        <f ca="1">_xlfn.IFNA(IF(VLOOKUP(Pres_2022_T1!AY548,LiaisonPolitique!$A$2:$C$13,3,FALSE)='Resultat (1)'!$A$1,Pres_2022_T1!BA548,0),0)</f>
        <v>0</v>
      </c>
      <c r="AK548">
        <f ca="1">_xlfn.IFNA(IF(VLOOKUP(Pres_2022_T1!BF548,LiaisonPolitique!$A$2:$C$13,3,FALSE)='Resultat (1)'!$A$1,Pres_2022_T1!BH548,0),0)</f>
        <v>0</v>
      </c>
      <c r="AR548">
        <f ca="1">_xlfn.IFNA(IF(VLOOKUP(Pres_2022_T1!BM548,LiaisonPolitique!$A$2:$C$13,3,FALSE)='Resultat (1)'!$A$1,Pres_2022_T1!BO548,0),0)</f>
        <v>17681</v>
      </c>
      <c r="AY548">
        <f ca="1">_xlfn.IFNA(IF(VLOOKUP(Pres_2022_T1!BT548,LiaisonPolitique!$A$2:$C$13,3,FALSE)='Resultat (1)'!$A$1,Pres_2022_T1!BV548,0),0)</f>
        <v>1167</v>
      </c>
      <c r="BF548">
        <f ca="1">_xlfn.IFNA(IF(VLOOKUP(Pres_2022_T1!CA548,LiaisonPolitique!$A$2:$C$13,3,FALSE)='Resultat (1)'!$A$1,Pres_2022_T1!CC548,0),0)</f>
        <v>598</v>
      </c>
      <c r="BM548">
        <f ca="1">_xlfn.IFNA(IF(VLOOKUP(Pres_2022_T1!CH548,LiaisonPolitique!$A$2:$C$13,3,FALSE)='Resultat (1)'!$A$1,Pres_2022_T1!CJ548,0),0)</f>
        <v>0</v>
      </c>
      <c r="BT548">
        <f ca="1">_xlfn.IFNA(IF(VLOOKUP(Pres_2022_T1!CO548,LiaisonPolitique!$A$2:$C$13,3,FALSE)='Resultat (1)'!$A$1,Pres_2022_T1!CQ548,0),0)</f>
        <v>237</v>
      </c>
      <c r="CA548">
        <f ca="1">_xlfn.IFNA(IF(VLOOKUP(Pres_2022_T1!CV548,LiaisonPolitique!$A$2:$C$13,3,FALSE)='Resultat (1)'!$A$1,Pres_2022_T1!CX548,0),0)</f>
        <v>0</v>
      </c>
      <c r="CH548">
        <f t="shared" ca="1" si="8"/>
        <v>20215</v>
      </c>
    </row>
    <row r="549" spans="1:86" x14ac:dyDescent="0.6">
      <c r="A549" t="str">
        <v>ZC_01</v>
      </c>
      <c r="B549">
        <f ca="1">_xlfn.IFNA(IF(VLOOKUP(Pres_2022_T1!W549,LiaisonPolitique!$A$2:$C$13,3,FALSE)='Resultat (1)'!$A$1,Pres_2022_T1!Y549,0),0)</f>
        <v>176</v>
      </c>
      <c r="I549">
        <f ca="1">_xlfn.IFNA(IF(VLOOKUP(Pres_2022_T1!AD549,LiaisonPolitique!$A$2:$C$13,3,FALSE)='Resultat (1)'!$A$1,Pres_2022_T1!AF549,0),0)</f>
        <v>143</v>
      </c>
      <c r="P549">
        <f ca="1">_xlfn.IFNA(IF(VLOOKUP(Pres_2022_T1!AK549,LiaisonPolitique!$A$2:$C$13,3,FALSE)='Resultat (1)'!$A$1,Pres_2022_T1!AM549,0),0)</f>
        <v>0</v>
      </c>
      <c r="W549">
        <f ca="1">_xlfn.IFNA(IF(VLOOKUP(Pres_2022_T1!AR549,LiaisonPolitique!$A$2:$C$13,3,FALSE)='Resultat (1)'!$A$1,Pres_2022_T1!AT549,0),0)</f>
        <v>0</v>
      </c>
      <c r="AD549">
        <f ca="1">_xlfn.IFNA(IF(VLOOKUP(Pres_2022_T1!AY549,LiaisonPolitique!$A$2:$C$13,3,FALSE)='Resultat (1)'!$A$1,Pres_2022_T1!BA549,0),0)</f>
        <v>0</v>
      </c>
      <c r="AK549">
        <f ca="1">_xlfn.IFNA(IF(VLOOKUP(Pres_2022_T1!BF549,LiaisonPolitique!$A$2:$C$13,3,FALSE)='Resultat (1)'!$A$1,Pres_2022_T1!BH549,0),0)</f>
        <v>0</v>
      </c>
      <c r="AR549">
        <f ca="1">_xlfn.IFNA(IF(VLOOKUP(Pres_2022_T1!BM549,LiaisonPolitique!$A$2:$C$13,3,FALSE)='Resultat (1)'!$A$1,Pres_2022_T1!BO549,0),0)</f>
        <v>11236</v>
      </c>
      <c r="AY549">
        <f ca="1">_xlfn.IFNA(IF(VLOOKUP(Pres_2022_T1!BT549,LiaisonPolitique!$A$2:$C$13,3,FALSE)='Resultat (1)'!$A$1,Pres_2022_T1!BV549,0),0)</f>
        <v>380</v>
      </c>
      <c r="BF549">
        <f ca="1">_xlfn.IFNA(IF(VLOOKUP(Pres_2022_T1!CA549,LiaisonPolitique!$A$2:$C$13,3,FALSE)='Resultat (1)'!$A$1,Pres_2022_T1!CC549,0),0)</f>
        <v>611</v>
      </c>
      <c r="BM549">
        <f ca="1">_xlfn.IFNA(IF(VLOOKUP(Pres_2022_T1!CH549,LiaisonPolitique!$A$2:$C$13,3,FALSE)='Resultat (1)'!$A$1,Pres_2022_T1!CJ549,0),0)</f>
        <v>0</v>
      </c>
      <c r="BT549">
        <f ca="1">_xlfn.IFNA(IF(VLOOKUP(Pres_2022_T1!CO549,LiaisonPolitique!$A$2:$C$13,3,FALSE)='Resultat (1)'!$A$1,Pres_2022_T1!CQ549,0),0)</f>
        <v>295</v>
      </c>
      <c r="CA549">
        <f ca="1">_xlfn.IFNA(IF(VLOOKUP(Pres_2022_T1!CV549,LiaisonPolitique!$A$2:$C$13,3,FALSE)='Resultat (1)'!$A$1,Pres_2022_T1!CX549,0),0)</f>
        <v>0</v>
      </c>
      <c r="CH549">
        <f t="shared" ca="1" si="8"/>
        <v>12841</v>
      </c>
    </row>
    <row r="550" spans="1:86" x14ac:dyDescent="0.6">
      <c r="A550" t="str">
        <v>ZC_02</v>
      </c>
      <c r="B550">
        <f ca="1">_xlfn.IFNA(IF(VLOOKUP(Pres_2022_T1!W550,LiaisonPolitique!$A$2:$C$13,3,FALSE)='Resultat (1)'!$A$1,Pres_2022_T1!Y550,0),0)</f>
        <v>121</v>
      </c>
      <c r="I550">
        <f ca="1">_xlfn.IFNA(IF(VLOOKUP(Pres_2022_T1!AD550,LiaisonPolitique!$A$2:$C$13,3,FALSE)='Resultat (1)'!$A$1,Pres_2022_T1!AF550,0),0)</f>
        <v>103</v>
      </c>
      <c r="P550">
        <f ca="1">_xlfn.IFNA(IF(VLOOKUP(Pres_2022_T1!AK550,LiaisonPolitique!$A$2:$C$13,3,FALSE)='Resultat (1)'!$A$1,Pres_2022_T1!AM550,0),0)</f>
        <v>0</v>
      </c>
      <c r="W550">
        <f ca="1">_xlfn.IFNA(IF(VLOOKUP(Pres_2022_T1!AR550,LiaisonPolitique!$A$2:$C$13,3,FALSE)='Resultat (1)'!$A$1,Pres_2022_T1!AT550,0),0)</f>
        <v>0</v>
      </c>
      <c r="AD550">
        <f ca="1">_xlfn.IFNA(IF(VLOOKUP(Pres_2022_T1!AY550,LiaisonPolitique!$A$2:$C$13,3,FALSE)='Resultat (1)'!$A$1,Pres_2022_T1!BA550,0),0)</f>
        <v>0</v>
      </c>
      <c r="AK550">
        <f ca="1">_xlfn.IFNA(IF(VLOOKUP(Pres_2022_T1!BF550,LiaisonPolitique!$A$2:$C$13,3,FALSE)='Resultat (1)'!$A$1,Pres_2022_T1!BH550,0),0)</f>
        <v>0</v>
      </c>
      <c r="AR550">
        <f ca="1">_xlfn.IFNA(IF(VLOOKUP(Pres_2022_T1!BM550,LiaisonPolitique!$A$2:$C$13,3,FALSE)='Resultat (1)'!$A$1,Pres_2022_T1!BO550,0),0)</f>
        <v>6907</v>
      </c>
      <c r="AY550">
        <f ca="1">_xlfn.IFNA(IF(VLOOKUP(Pres_2022_T1!BT550,LiaisonPolitique!$A$2:$C$13,3,FALSE)='Resultat (1)'!$A$1,Pres_2022_T1!BV550,0),0)</f>
        <v>155</v>
      </c>
      <c r="BF550">
        <f ca="1">_xlfn.IFNA(IF(VLOOKUP(Pres_2022_T1!CA550,LiaisonPolitique!$A$2:$C$13,3,FALSE)='Resultat (1)'!$A$1,Pres_2022_T1!CC550,0),0)</f>
        <v>329</v>
      </c>
      <c r="BM550">
        <f ca="1">_xlfn.IFNA(IF(VLOOKUP(Pres_2022_T1!CH550,LiaisonPolitique!$A$2:$C$13,3,FALSE)='Resultat (1)'!$A$1,Pres_2022_T1!CJ550,0),0)</f>
        <v>0</v>
      </c>
      <c r="BT550">
        <f ca="1">_xlfn.IFNA(IF(VLOOKUP(Pres_2022_T1!CO550,LiaisonPolitique!$A$2:$C$13,3,FALSE)='Resultat (1)'!$A$1,Pres_2022_T1!CQ550,0),0)</f>
        <v>167</v>
      </c>
      <c r="CA550">
        <f ca="1">_xlfn.IFNA(IF(VLOOKUP(Pres_2022_T1!CV550,LiaisonPolitique!$A$2:$C$13,3,FALSE)='Resultat (1)'!$A$1,Pres_2022_T1!CX550,0),0)</f>
        <v>0</v>
      </c>
      <c r="CH550">
        <f t="shared" ca="1" si="8"/>
        <v>7782</v>
      </c>
    </row>
    <row r="551" spans="1:86" x14ac:dyDescent="0.6">
      <c r="A551" t="str">
        <v>ZD_01</v>
      </c>
      <c r="B551">
        <f ca="1">_xlfn.IFNA(IF(VLOOKUP(Pres_2022_T1!W551,LiaisonPolitique!$A$2:$C$13,3,FALSE)='Resultat (1)'!$A$1,Pres_2022_T1!Y551,0),0)</f>
        <v>385</v>
      </c>
      <c r="I551">
        <f ca="1">_xlfn.IFNA(IF(VLOOKUP(Pres_2022_T1!AD551,LiaisonPolitique!$A$2:$C$13,3,FALSE)='Resultat (1)'!$A$1,Pres_2022_T1!AF551,0),0)</f>
        <v>352</v>
      </c>
      <c r="P551">
        <f ca="1">_xlfn.IFNA(IF(VLOOKUP(Pres_2022_T1!AK551,LiaisonPolitique!$A$2:$C$13,3,FALSE)='Resultat (1)'!$A$1,Pres_2022_T1!AM551,0),0)</f>
        <v>0</v>
      </c>
      <c r="W551">
        <f ca="1">_xlfn.IFNA(IF(VLOOKUP(Pres_2022_T1!AR551,LiaisonPolitique!$A$2:$C$13,3,FALSE)='Resultat (1)'!$A$1,Pres_2022_T1!AT551,0),0)</f>
        <v>0</v>
      </c>
      <c r="AD551">
        <f ca="1">_xlfn.IFNA(IF(VLOOKUP(Pres_2022_T1!AY551,LiaisonPolitique!$A$2:$C$13,3,FALSE)='Resultat (1)'!$A$1,Pres_2022_T1!BA551,0),0)</f>
        <v>0</v>
      </c>
      <c r="AK551">
        <f ca="1">_xlfn.IFNA(IF(VLOOKUP(Pres_2022_T1!BF551,LiaisonPolitique!$A$2:$C$13,3,FALSE)='Resultat (1)'!$A$1,Pres_2022_T1!BH551,0),0)</f>
        <v>0</v>
      </c>
      <c r="AR551">
        <f ca="1">_xlfn.IFNA(IF(VLOOKUP(Pres_2022_T1!BM551,LiaisonPolitique!$A$2:$C$13,3,FALSE)='Resultat (1)'!$A$1,Pres_2022_T1!BO551,0),0)</f>
        <v>17266</v>
      </c>
      <c r="AY551">
        <f ca="1">_xlfn.IFNA(IF(VLOOKUP(Pres_2022_T1!BT551,LiaisonPolitique!$A$2:$C$13,3,FALSE)='Resultat (1)'!$A$1,Pres_2022_T1!BV551,0),0)</f>
        <v>1043</v>
      </c>
      <c r="BF551">
        <f ca="1">_xlfn.IFNA(IF(VLOOKUP(Pres_2022_T1!CA551,LiaisonPolitique!$A$2:$C$13,3,FALSE)='Resultat (1)'!$A$1,Pres_2022_T1!CC551,0),0)</f>
        <v>1421</v>
      </c>
      <c r="BM551">
        <f ca="1">_xlfn.IFNA(IF(VLOOKUP(Pres_2022_T1!CH551,LiaisonPolitique!$A$2:$C$13,3,FALSE)='Resultat (1)'!$A$1,Pres_2022_T1!CJ551,0),0)</f>
        <v>0</v>
      </c>
      <c r="BT551">
        <f ca="1">_xlfn.IFNA(IF(VLOOKUP(Pres_2022_T1!CO551,LiaisonPolitique!$A$2:$C$13,3,FALSE)='Resultat (1)'!$A$1,Pres_2022_T1!CQ551,0),0)</f>
        <v>333</v>
      </c>
      <c r="CA551">
        <f ca="1">_xlfn.IFNA(IF(VLOOKUP(Pres_2022_T1!CV551,LiaisonPolitique!$A$2:$C$13,3,FALSE)='Resultat (1)'!$A$1,Pres_2022_T1!CX551,0),0)</f>
        <v>0</v>
      </c>
      <c r="CH551">
        <f t="shared" ca="1" si="8"/>
        <v>20800</v>
      </c>
    </row>
    <row r="552" spans="1:86" x14ac:dyDescent="0.6">
      <c r="A552" t="str">
        <v>ZD_02</v>
      </c>
      <c r="B552">
        <f ca="1">_xlfn.IFNA(IF(VLOOKUP(Pres_2022_T1!W552,LiaisonPolitique!$A$2:$C$13,3,FALSE)='Resultat (1)'!$A$1,Pres_2022_T1!Y552,0),0)</f>
        <v>488</v>
      </c>
      <c r="I552">
        <f ca="1">_xlfn.IFNA(IF(VLOOKUP(Pres_2022_T1!AD552,LiaisonPolitique!$A$2:$C$13,3,FALSE)='Resultat (1)'!$A$1,Pres_2022_T1!AF552,0),0)</f>
        <v>435</v>
      </c>
      <c r="P552">
        <f ca="1">_xlfn.IFNA(IF(VLOOKUP(Pres_2022_T1!AK552,LiaisonPolitique!$A$2:$C$13,3,FALSE)='Resultat (1)'!$A$1,Pres_2022_T1!AM552,0),0)</f>
        <v>0</v>
      </c>
      <c r="W552">
        <f ca="1">_xlfn.IFNA(IF(VLOOKUP(Pres_2022_T1!AR552,LiaisonPolitique!$A$2:$C$13,3,FALSE)='Resultat (1)'!$A$1,Pres_2022_T1!AT552,0),0)</f>
        <v>0</v>
      </c>
      <c r="AD552">
        <f ca="1">_xlfn.IFNA(IF(VLOOKUP(Pres_2022_T1!AY552,LiaisonPolitique!$A$2:$C$13,3,FALSE)='Resultat (1)'!$A$1,Pres_2022_T1!BA552,0),0)</f>
        <v>0</v>
      </c>
      <c r="AK552">
        <f ca="1">_xlfn.IFNA(IF(VLOOKUP(Pres_2022_T1!BF552,LiaisonPolitique!$A$2:$C$13,3,FALSE)='Resultat (1)'!$A$1,Pres_2022_T1!BH552,0),0)</f>
        <v>0</v>
      </c>
      <c r="AR552">
        <f ca="1">_xlfn.IFNA(IF(VLOOKUP(Pres_2022_T1!BM552,LiaisonPolitique!$A$2:$C$13,3,FALSE)='Resultat (1)'!$A$1,Pres_2022_T1!BO552,0),0)</f>
        <v>21980</v>
      </c>
      <c r="AY552">
        <f ca="1">_xlfn.IFNA(IF(VLOOKUP(Pres_2022_T1!BT552,LiaisonPolitique!$A$2:$C$13,3,FALSE)='Resultat (1)'!$A$1,Pres_2022_T1!BV552,0),0)</f>
        <v>714</v>
      </c>
      <c r="BF552">
        <f ca="1">_xlfn.IFNA(IF(VLOOKUP(Pres_2022_T1!CA552,LiaisonPolitique!$A$2:$C$13,3,FALSE)='Resultat (1)'!$A$1,Pres_2022_T1!CC552,0),0)</f>
        <v>1199</v>
      </c>
      <c r="BM552">
        <f ca="1">_xlfn.IFNA(IF(VLOOKUP(Pres_2022_T1!CH552,LiaisonPolitique!$A$2:$C$13,3,FALSE)='Resultat (1)'!$A$1,Pres_2022_T1!CJ552,0),0)</f>
        <v>0</v>
      </c>
      <c r="BT552">
        <f ca="1">_xlfn.IFNA(IF(VLOOKUP(Pres_2022_T1!CO552,LiaisonPolitique!$A$2:$C$13,3,FALSE)='Resultat (1)'!$A$1,Pres_2022_T1!CQ552,0),0)</f>
        <v>401</v>
      </c>
      <c r="CA552">
        <f ca="1">_xlfn.IFNA(IF(VLOOKUP(Pres_2022_T1!CV552,LiaisonPolitique!$A$2:$C$13,3,FALSE)='Resultat (1)'!$A$1,Pres_2022_T1!CX552,0),0)</f>
        <v>0</v>
      </c>
      <c r="CH552">
        <f t="shared" ca="1" si="8"/>
        <v>25217</v>
      </c>
    </row>
    <row r="553" spans="1:86" x14ac:dyDescent="0.6">
      <c r="A553" t="str">
        <v>ZD_03</v>
      </c>
      <c r="B553">
        <f ca="1">_xlfn.IFNA(IF(VLOOKUP(Pres_2022_T1!W553,LiaisonPolitique!$A$2:$C$13,3,FALSE)='Resultat (1)'!$A$1,Pres_2022_T1!Y553,0),0)</f>
        <v>532</v>
      </c>
      <c r="I553">
        <f ca="1">_xlfn.IFNA(IF(VLOOKUP(Pres_2022_T1!AD553,LiaisonPolitique!$A$2:$C$13,3,FALSE)='Resultat (1)'!$A$1,Pres_2022_T1!AF553,0),0)</f>
        <v>394</v>
      </c>
      <c r="P553">
        <f ca="1">_xlfn.IFNA(IF(VLOOKUP(Pres_2022_T1!AK553,LiaisonPolitique!$A$2:$C$13,3,FALSE)='Resultat (1)'!$A$1,Pres_2022_T1!AM553,0),0)</f>
        <v>0</v>
      </c>
      <c r="W553">
        <f ca="1">_xlfn.IFNA(IF(VLOOKUP(Pres_2022_T1!AR553,LiaisonPolitique!$A$2:$C$13,3,FALSE)='Resultat (1)'!$A$1,Pres_2022_T1!AT553,0),0)</f>
        <v>0</v>
      </c>
      <c r="AD553">
        <f ca="1">_xlfn.IFNA(IF(VLOOKUP(Pres_2022_T1!AY553,LiaisonPolitique!$A$2:$C$13,3,FALSE)='Resultat (1)'!$A$1,Pres_2022_T1!BA553,0),0)</f>
        <v>0</v>
      </c>
      <c r="AK553">
        <f ca="1">_xlfn.IFNA(IF(VLOOKUP(Pres_2022_T1!BF553,LiaisonPolitique!$A$2:$C$13,3,FALSE)='Resultat (1)'!$A$1,Pres_2022_T1!BH553,0),0)</f>
        <v>0</v>
      </c>
      <c r="AR553">
        <f ca="1">_xlfn.IFNA(IF(VLOOKUP(Pres_2022_T1!BM553,LiaisonPolitique!$A$2:$C$13,3,FALSE)='Resultat (1)'!$A$1,Pres_2022_T1!BO553,0),0)</f>
        <v>19446</v>
      </c>
      <c r="AY553">
        <f ca="1">_xlfn.IFNA(IF(VLOOKUP(Pres_2022_T1!BT553,LiaisonPolitique!$A$2:$C$13,3,FALSE)='Resultat (1)'!$A$1,Pres_2022_T1!BV553,0),0)</f>
        <v>775</v>
      </c>
      <c r="BF553">
        <f ca="1">_xlfn.IFNA(IF(VLOOKUP(Pres_2022_T1!CA553,LiaisonPolitique!$A$2:$C$13,3,FALSE)='Resultat (1)'!$A$1,Pres_2022_T1!CC553,0),0)</f>
        <v>933</v>
      </c>
      <c r="BM553">
        <f ca="1">_xlfn.IFNA(IF(VLOOKUP(Pres_2022_T1!CH553,LiaisonPolitique!$A$2:$C$13,3,FALSE)='Resultat (1)'!$A$1,Pres_2022_T1!CJ553,0),0)</f>
        <v>0</v>
      </c>
      <c r="BT553">
        <f ca="1">_xlfn.IFNA(IF(VLOOKUP(Pres_2022_T1!CO553,LiaisonPolitique!$A$2:$C$13,3,FALSE)='Resultat (1)'!$A$1,Pres_2022_T1!CQ553,0),0)</f>
        <v>390</v>
      </c>
      <c r="CA553">
        <f ca="1">_xlfn.IFNA(IF(VLOOKUP(Pres_2022_T1!CV553,LiaisonPolitique!$A$2:$C$13,3,FALSE)='Resultat (1)'!$A$1,Pres_2022_T1!CX553,0),0)</f>
        <v>0</v>
      </c>
      <c r="CH553">
        <f t="shared" ca="1" si="8"/>
        <v>22470</v>
      </c>
    </row>
    <row r="554" spans="1:86" x14ac:dyDescent="0.6">
      <c r="A554" t="str">
        <v>ZD_04</v>
      </c>
      <c r="B554">
        <f ca="1">_xlfn.IFNA(IF(VLOOKUP(Pres_2022_T1!W554,LiaisonPolitique!$A$2:$C$13,3,FALSE)='Resultat (1)'!$A$1,Pres_2022_T1!Y554,0),0)</f>
        <v>690</v>
      </c>
      <c r="I554">
        <f ca="1">_xlfn.IFNA(IF(VLOOKUP(Pres_2022_T1!AD554,LiaisonPolitique!$A$2:$C$13,3,FALSE)='Resultat (1)'!$A$1,Pres_2022_T1!AF554,0),0)</f>
        <v>469</v>
      </c>
      <c r="P554">
        <f ca="1">_xlfn.IFNA(IF(VLOOKUP(Pres_2022_T1!AK554,LiaisonPolitique!$A$2:$C$13,3,FALSE)='Resultat (1)'!$A$1,Pres_2022_T1!AM554,0),0)</f>
        <v>0</v>
      </c>
      <c r="W554">
        <f ca="1">_xlfn.IFNA(IF(VLOOKUP(Pres_2022_T1!AR554,LiaisonPolitique!$A$2:$C$13,3,FALSE)='Resultat (1)'!$A$1,Pres_2022_T1!AT554,0),0)</f>
        <v>0</v>
      </c>
      <c r="AD554">
        <f ca="1">_xlfn.IFNA(IF(VLOOKUP(Pres_2022_T1!AY554,LiaisonPolitique!$A$2:$C$13,3,FALSE)='Resultat (1)'!$A$1,Pres_2022_T1!BA554,0),0)</f>
        <v>0</v>
      </c>
      <c r="AK554">
        <f ca="1">_xlfn.IFNA(IF(VLOOKUP(Pres_2022_T1!BF554,LiaisonPolitique!$A$2:$C$13,3,FALSE)='Resultat (1)'!$A$1,Pres_2022_T1!BH554,0),0)</f>
        <v>0</v>
      </c>
      <c r="AR554">
        <f ca="1">_xlfn.IFNA(IF(VLOOKUP(Pres_2022_T1!BM554,LiaisonPolitique!$A$2:$C$13,3,FALSE)='Resultat (1)'!$A$1,Pres_2022_T1!BO554,0),0)</f>
        <v>25513</v>
      </c>
      <c r="AY554">
        <f ca="1">_xlfn.IFNA(IF(VLOOKUP(Pres_2022_T1!BT554,LiaisonPolitique!$A$2:$C$13,3,FALSE)='Resultat (1)'!$A$1,Pres_2022_T1!BV554,0),0)</f>
        <v>868</v>
      </c>
      <c r="BF554">
        <f ca="1">_xlfn.IFNA(IF(VLOOKUP(Pres_2022_T1!CA554,LiaisonPolitique!$A$2:$C$13,3,FALSE)='Resultat (1)'!$A$1,Pres_2022_T1!CC554,0),0)</f>
        <v>1296</v>
      </c>
      <c r="BM554">
        <f ca="1">_xlfn.IFNA(IF(VLOOKUP(Pres_2022_T1!CH554,LiaisonPolitique!$A$2:$C$13,3,FALSE)='Resultat (1)'!$A$1,Pres_2022_T1!CJ554,0),0)</f>
        <v>0</v>
      </c>
      <c r="BT554">
        <f ca="1">_xlfn.IFNA(IF(VLOOKUP(Pres_2022_T1!CO554,LiaisonPolitique!$A$2:$C$13,3,FALSE)='Resultat (1)'!$A$1,Pres_2022_T1!CQ554,0),0)</f>
        <v>496</v>
      </c>
      <c r="CA554">
        <f ca="1">_xlfn.IFNA(IF(VLOOKUP(Pres_2022_T1!CV554,LiaisonPolitique!$A$2:$C$13,3,FALSE)='Resultat (1)'!$A$1,Pres_2022_T1!CX554,0),0)</f>
        <v>0</v>
      </c>
      <c r="CH554">
        <f t="shared" ca="1" si="8"/>
        <v>29332</v>
      </c>
    </row>
    <row r="555" spans="1:86" x14ac:dyDescent="0.6">
      <c r="A555" t="str">
        <v>ZD_05</v>
      </c>
      <c r="B555">
        <f ca="1">_xlfn.IFNA(IF(VLOOKUP(Pres_2022_T1!W555,LiaisonPolitique!$A$2:$C$13,3,FALSE)='Resultat (1)'!$A$1,Pres_2022_T1!Y555,0),0)</f>
        <v>520</v>
      </c>
      <c r="I555">
        <f ca="1">_xlfn.IFNA(IF(VLOOKUP(Pres_2022_T1!AD555,LiaisonPolitique!$A$2:$C$13,3,FALSE)='Resultat (1)'!$A$1,Pres_2022_T1!AF555,0),0)</f>
        <v>275</v>
      </c>
      <c r="P555">
        <f ca="1">_xlfn.IFNA(IF(VLOOKUP(Pres_2022_T1!AK555,LiaisonPolitique!$A$2:$C$13,3,FALSE)='Resultat (1)'!$A$1,Pres_2022_T1!AM555,0),0)</f>
        <v>0</v>
      </c>
      <c r="W555">
        <f ca="1">_xlfn.IFNA(IF(VLOOKUP(Pres_2022_T1!AR555,LiaisonPolitique!$A$2:$C$13,3,FALSE)='Resultat (1)'!$A$1,Pres_2022_T1!AT555,0),0)</f>
        <v>0</v>
      </c>
      <c r="AD555">
        <f ca="1">_xlfn.IFNA(IF(VLOOKUP(Pres_2022_T1!AY555,LiaisonPolitique!$A$2:$C$13,3,FALSE)='Resultat (1)'!$A$1,Pres_2022_T1!BA555,0),0)</f>
        <v>0</v>
      </c>
      <c r="AK555">
        <f ca="1">_xlfn.IFNA(IF(VLOOKUP(Pres_2022_T1!BF555,LiaisonPolitique!$A$2:$C$13,3,FALSE)='Resultat (1)'!$A$1,Pres_2022_T1!BH555,0),0)</f>
        <v>0</v>
      </c>
      <c r="AR555">
        <f ca="1">_xlfn.IFNA(IF(VLOOKUP(Pres_2022_T1!BM555,LiaisonPolitique!$A$2:$C$13,3,FALSE)='Resultat (1)'!$A$1,Pres_2022_T1!BO555,0),0)</f>
        <v>15482</v>
      </c>
      <c r="AY555">
        <f ca="1">_xlfn.IFNA(IF(VLOOKUP(Pres_2022_T1!BT555,LiaisonPolitique!$A$2:$C$13,3,FALSE)='Resultat (1)'!$A$1,Pres_2022_T1!BV555,0),0)</f>
        <v>519</v>
      </c>
      <c r="BF555">
        <f ca="1">_xlfn.IFNA(IF(VLOOKUP(Pres_2022_T1!CA555,LiaisonPolitique!$A$2:$C$13,3,FALSE)='Resultat (1)'!$A$1,Pres_2022_T1!CC555,0),0)</f>
        <v>509</v>
      </c>
      <c r="BM555">
        <f ca="1">_xlfn.IFNA(IF(VLOOKUP(Pres_2022_T1!CH555,LiaisonPolitique!$A$2:$C$13,3,FALSE)='Resultat (1)'!$A$1,Pres_2022_T1!CJ555,0),0)</f>
        <v>0</v>
      </c>
      <c r="BT555">
        <f ca="1">_xlfn.IFNA(IF(VLOOKUP(Pres_2022_T1!CO555,LiaisonPolitique!$A$2:$C$13,3,FALSE)='Resultat (1)'!$A$1,Pres_2022_T1!CQ555,0),0)</f>
        <v>269</v>
      </c>
      <c r="CA555">
        <f ca="1">_xlfn.IFNA(IF(VLOOKUP(Pres_2022_T1!CV555,LiaisonPolitique!$A$2:$C$13,3,FALSE)='Resultat (1)'!$A$1,Pres_2022_T1!CX555,0),0)</f>
        <v>0</v>
      </c>
      <c r="CH555">
        <f t="shared" ca="1" si="8"/>
        <v>17574</v>
      </c>
    </row>
    <row r="556" spans="1:86" x14ac:dyDescent="0.6">
      <c r="A556" t="str">
        <v>ZD_06</v>
      </c>
      <c r="B556">
        <f ca="1">_xlfn.IFNA(IF(VLOOKUP(Pres_2022_T1!W556,LiaisonPolitique!$A$2:$C$13,3,FALSE)='Resultat (1)'!$A$1,Pres_2022_T1!Y556,0),0)</f>
        <v>419</v>
      </c>
      <c r="I556">
        <f ca="1">_xlfn.IFNA(IF(VLOOKUP(Pres_2022_T1!AD556,LiaisonPolitique!$A$2:$C$13,3,FALSE)='Resultat (1)'!$A$1,Pres_2022_T1!AF556,0),0)</f>
        <v>727</v>
      </c>
      <c r="P556">
        <f ca="1">_xlfn.IFNA(IF(VLOOKUP(Pres_2022_T1!AK556,LiaisonPolitique!$A$2:$C$13,3,FALSE)='Resultat (1)'!$A$1,Pres_2022_T1!AM556,0),0)</f>
        <v>0</v>
      </c>
      <c r="W556">
        <f ca="1">_xlfn.IFNA(IF(VLOOKUP(Pres_2022_T1!AR556,LiaisonPolitique!$A$2:$C$13,3,FALSE)='Resultat (1)'!$A$1,Pres_2022_T1!AT556,0),0)</f>
        <v>0</v>
      </c>
      <c r="AD556">
        <f ca="1">_xlfn.IFNA(IF(VLOOKUP(Pres_2022_T1!AY556,LiaisonPolitique!$A$2:$C$13,3,FALSE)='Resultat (1)'!$A$1,Pres_2022_T1!BA556,0),0)</f>
        <v>0</v>
      </c>
      <c r="AK556">
        <f ca="1">_xlfn.IFNA(IF(VLOOKUP(Pres_2022_T1!BF556,LiaisonPolitique!$A$2:$C$13,3,FALSE)='Resultat (1)'!$A$1,Pres_2022_T1!BH556,0),0)</f>
        <v>0</v>
      </c>
      <c r="AR556">
        <f ca="1">_xlfn.IFNA(IF(VLOOKUP(Pres_2022_T1!BM556,LiaisonPolitique!$A$2:$C$13,3,FALSE)='Resultat (1)'!$A$1,Pres_2022_T1!BO556,0),0)</f>
        <v>15161</v>
      </c>
      <c r="AY556">
        <f ca="1">_xlfn.IFNA(IF(VLOOKUP(Pres_2022_T1!BT556,LiaisonPolitique!$A$2:$C$13,3,FALSE)='Resultat (1)'!$A$1,Pres_2022_T1!BV556,0),0)</f>
        <v>688</v>
      </c>
      <c r="BF556">
        <f ca="1">_xlfn.IFNA(IF(VLOOKUP(Pres_2022_T1!CA556,LiaisonPolitique!$A$2:$C$13,3,FALSE)='Resultat (1)'!$A$1,Pres_2022_T1!CC556,0),0)</f>
        <v>862</v>
      </c>
      <c r="BM556">
        <f ca="1">_xlfn.IFNA(IF(VLOOKUP(Pres_2022_T1!CH556,LiaisonPolitique!$A$2:$C$13,3,FALSE)='Resultat (1)'!$A$1,Pres_2022_T1!CJ556,0),0)</f>
        <v>0</v>
      </c>
      <c r="BT556">
        <f ca="1">_xlfn.IFNA(IF(VLOOKUP(Pres_2022_T1!CO556,LiaisonPolitique!$A$2:$C$13,3,FALSE)='Resultat (1)'!$A$1,Pres_2022_T1!CQ556,0),0)</f>
        <v>294</v>
      </c>
      <c r="CA556">
        <f ca="1">_xlfn.IFNA(IF(VLOOKUP(Pres_2022_T1!CV556,LiaisonPolitique!$A$2:$C$13,3,FALSE)='Resultat (1)'!$A$1,Pres_2022_T1!CX556,0),0)</f>
        <v>0</v>
      </c>
      <c r="CH556">
        <f t="shared" ca="1" si="8"/>
        <v>18151</v>
      </c>
    </row>
    <row r="557" spans="1:86" x14ac:dyDescent="0.6">
      <c r="A557" t="str">
        <v>ZD_07</v>
      </c>
      <c r="B557">
        <f ca="1">_xlfn.IFNA(IF(VLOOKUP(Pres_2022_T1!W557,LiaisonPolitique!$A$2:$C$13,3,FALSE)='Resultat (1)'!$A$1,Pres_2022_T1!Y557,0),0)</f>
        <v>504</v>
      </c>
      <c r="I557">
        <f ca="1">_xlfn.IFNA(IF(VLOOKUP(Pres_2022_T1!AD557,LiaisonPolitique!$A$2:$C$13,3,FALSE)='Resultat (1)'!$A$1,Pres_2022_T1!AF557,0),0)</f>
        <v>422</v>
      </c>
      <c r="P557">
        <f ca="1">_xlfn.IFNA(IF(VLOOKUP(Pres_2022_T1!AK557,LiaisonPolitique!$A$2:$C$13,3,FALSE)='Resultat (1)'!$A$1,Pres_2022_T1!AM557,0),0)</f>
        <v>0</v>
      </c>
      <c r="W557">
        <f ca="1">_xlfn.IFNA(IF(VLOOKUP(Pres_2022_T1!AR557,LiaisonPolitique!$A$2:$C$13,3,FALSE)='Resultat (1)'!$A$1,Pres_2022_T1!AT557,0),0)</f>
        <v>0</v>
      </c>
      <c r="AD557">
        <f ca="1">_xlfn.IFNA(IF(VLOOKUP(Pres_2022_T1!AY557,LiaisonPolitique!$A$2:$C$13,3,FALSE)='Resultat (1)'!$A$1,Pres_2022_T1!BA557,0),0)</f>
        <v>0</v>
      </c>
      <c r="AK557">
        <f ca="1">_xlfn.IFNA(IF(VLOOKUP(Pres_2022_T1!BF557,LiaisonPolitique!$A$2:$C$13,3,FALSE)='Resultat (1)'!$A$1,Pres_2022_T1!BH557,0),0)</f>
        <v>0</v>
      </c>
      <c r="AR557">
        <f ca="1">_xlfn.IFNA(IF(VLOOKUP(Pres_2022_T1!BM557,LiaisonPolitique!$A$2:$C$13,3,FALSE)='Resultat (1)'!$A$1,Pres_2022_T1!BO557,0),0)</f>
        <v>24756</v>
      </c>
      <c r="AY557">
        <f ca="1">_xlfn.IFNA(IF(VLOOKUP(Pres_2022_T1!BT557,LiaisonPolitique!$A$2:$C$13,3,FALSE)='Resultat (1)'!$A$1,Pres_2022_T1!BV557,0),0)</f>
        <v>942</v>
      </c>
      <c r="BF557">
        <f ca="1">_xlfn.IFNA(IF(VLOOKUP(Pres_2022_T1!CA557,LiaisonPolitique!$A$2:$C$13,3,FALSE)='Resultat (1)'!$A$1,Pres_2022_T1!CC557,0),0)</f>
        <v>1774</v>
      </c>
      <c r="BM557">
        <f ca="1">_xlfn.IFNA(IF(VLOOKUP(Pres_2022_T1!CH557,LiaisonPolitique!$A$2:$C$13,3,FALSE)='Resultat (1)'!$A$1,Pres_2022_T1!CJ557,0),0)</f>
        <v>0</v>
      </c>
      <c r="BT557">
        <f ca="1">_xlfn.IFNA(IF(VLOOKUP(Pres_2022_T1!CO557,LiaisonPolitique!$A$2:$C$13,3,FALSE)='Resultat (1)'!$A$1,Pres_2022_T1!CQ557,0),0)</f>
        <v>522</v>
      </c>
      <c r="CA557">
        <f ca="1">_xlfn.IFNA(IF(VLOOKUP(Pres_2022_T1!CV557,LiaisonPolitique!$A$2:$C$13,3,FALSE)='Resultat (1)'!$A$1,Pres_2022_T1!CX557,0),0)</f>
        <v>0</v>
      </c>
      <c r="CH557">
        <f t="shared" ca="1" si="8"/>
        <v>28920</v>
      </c>
    </row>
    <row r="558" spans="1:86" x14ac:dyDescent="0.6">
      <c r="A558" t="str">
        <v>ZM_01</v>
      </c>
      <c r="B558">
        <f ca="1">_xlfn.IFNA(IF(VLOOKUP(Pres_2022_T1!W558,LiaisonPolitique!$A$2:$C$13,3,FALSE)='Resultat (1)'!$A$1,Pres_2022_T1!Y558,0),0)</f>
        <v>195</v>
      </c>
      <c r="I558">
        <f ca="1">_xlfn.IFNA(IF(VLOOKUP(Pres_2022_T1!AD558,LiaisonPolitique!$A$2:$C$13,3,FALSE)='Resultat (1)'!$A$1,Pres_2022_T1!AF558,0),0)</f>
        <v>87</v>
      </c>
      <c r="P558">
        <f ca="1">_xlfn.IFNA(IF(VLOOKUP(Pres_2022_T1!AK558,LiaisonPolitique!$A$2:$C$13,3,FALSE)='Resultat (1)'!$A$1,Pres_2022_T1!AM558,0),0)</f>
        <v>0</v>
      </c>
      <c r="W558">
        <f ca="1">_xlfn.IFNA(IF(VLOOKUP(Pres_2022_T1!AR558,LiaisonPolitique!$A$2:$C$13,3,FALSE)='Resultat (1)'!$A$1,Pres_2022_T1!AT558,0),0)</f>
        <v>0</v>
      </c>
      <c r="AD558">
        <f ca="1">_xlfn.IFNA(IF(VLOOKUP(Pres_2022_T1!AY558,LiaisonPolitique!$A$2:$C$13,3,FALSE)='Resultat (1)'!$A$1,Pres_2022_T1!BA558,0),0)</f>
        <v>0</v>
      </c>
      <c r="AK558">
        <f ca="1">_xlfn.IFNA(IF(VLOOKUP(Pres_2022_T1!BF558,LiaisonPolitique!$A$2:$C$13,3,FALSE)='Resultat (1)'!$A$1,Pres_2022_T1!BH558,0),0)</f>
        <v>0</v>
      </c>
      <c r="AR558">
        <f ca="1">_xlfn.IFNA(IF(VLOOKUP(Pres_2022_T1!BM558,LiaisonPolitique!$A$2:$C$13,3,FALSE)='Resultat (1)'!$A$1,Pres_2022_T1!BO558,0),0)</f>
        <v>4340</v>
      </c>
      <c r="AY558">
        <f ca="1">_xlfn.IFNA(IF(VLOOKUP(Pres_2022_T1!BT558,LiaisonPolitique!$A$2:$C$13,3,FALSE)='Resultat (1)'!$A$1,Pres_2022_T1!BV558,0),0)</f>
        <v>167</v>
      </c>
      <c r="BF558">
        <f ca="1">_xlfn.IFNA(IF(VLOOKUP(Pres_2022_T1!CA558,LiaisonPolitique!$A$2:$C$13,3,FALSE)='Resultat (1)'!$A$1,Pres_2022_T1!CC558,0),0)</f>
        <v>127</v>
      </c>
      <c r="BM558">
        <f ca="1">_xlfn.IFNA(IF(VLOOKUP(Pres_2022_T1!CH558,LiaisonPolitique!$A$2:$C$13,3,FALSE)='Resultat (1)'!$A$1,Pres_2022_T1!CJ558,0),0)</f>
        <v>0</v>
      </c>
      <c r="BT558">
        <f ca="1">_xlfn.IFNA(IF(VLOOKUP(Pres_2022_T1!CO558,LiaisonPolitique!$A$2:$C$13,3,FALSE)='Resultat (1)'!$A$1,Pres_2022_T1!CQ558,0),0)</f>
        <v>146</v>
      </c>
      <c r="CA558">
        <f ca="1">_xlfn.IFNA(IF(VLOOKUP(Pres_2022_T1!CV558,LiaisonPolitique!$A$2:$C$13,3,FALSE)='Resultat (1)'!$A$1,Pres_2022_T1!CX558,0),0)</f>
        <v>0</v>
      </c>
      <c r="CH558">
        <f t="shared" ca="1" si="8"/>
        <v>5062</v>
      </c>
    </row>
    <row r="559" spans="1:86" x14ac:dyDescent="0.6">
      <c r="A559" t="str">
        <v>ZM_02</v>
      </c>
      <c r="B559">
        <f ca="1">_xlfn.IFNA(IF(VLOOKUP(Pres_2022_T1!W559,LiaisonPolitique!$A$2:$C$13,3,FALSE)='Resultat (1)'!$A$1,Pres_2022_T1!Y559,0),0)</f>
        <v>235</v>
      </c>
      <c r="I559">
        <f ca="1">_xlfn.IFNA(IF(VLOOKUP(Pres_2022_T1!AD559,LiaisonPolitique!$A$2:$C$13,3,FALSE)='Resultat (1)'!$A$1,Pres_2022_T1!AF559,0),0)</f>
        <v>119</v>
      </c>
      <c r="P559">
        <f ca="1">_xlfn.IFNA(IF(VLOOKUP(Pres_2022_T1!AK559,LiaisonPolitique!$A$2:$C$13,3,FALSE)='Resultat (1)'!$A$1,Pres_2022_T1!AM559,0),0)</f>
        <v>0</v>
      </c>
      <c r="W559">
        <f ca="1">_xlfn.IFNA(IF(VLOOKUP(Pres_2022_T1!AR559,LiaisonPolitique!$A$2:$C$13,3,FALSE)='Resultat (1)'!$A$1,Pres_2022_T1!AT559,0),0)</f>
        <v>0</v>
      </c>
      <c r="AD559">
        <f ca="1">_xlfn.IFNA(IF(VLOOKUP(Pres_2022_T1!AY559,LiaisonPolitique!$A$2:$C$13,3,FALSE)='Resultat (1)'!$A$1,Pres_2022_T1!BA559,0),0)</f>
        <v>0</v>
      </c>
      <c r="AK559">
        <f ca="1">_xlfn.IFNA(IF(VLOOKUP(Pres_2022_T1!BF559,LiaisonPolitique!$A$2:$C$13,3,FALSE)='Resultat (1)'!$A$1,Pres_2022_T1!BH559,0),0)</f>
        <v>0</v>
      </c>
      <c r="AR559">
        <f ca="1">_xlfn.IFNA(IF(VLOOKUP(Pres_2022_T1!BM559,LiaisonPolitique!$A$2:$C$13,3,FALSE)='Resultat (1)'!$A$1,Pres_2022_T1!BO559,0),0)</f>
        <v>4058</v>
      </c>
      <c r="AY559">
        <f ca="1">_xlfn.IFNA(IF(VLOOKUP(Pres_2022_T1!BT559,LiaisonPolitique!$A$2:$C$13,3,FALSE)='Resultat (1)'!$A$1,Pres_2022_T1!BV559,0),0)</f>
        <v>151</v>
      </c>
      <c r="BF559">
        <f ca="1">_xlfn.IFNA(IF(VLOOKUP(Pres_2022_T1!CA559,LiaisonPolitique!$A$2:$C$13,3,FALSE)='Resultat (1)'!$A$1,Pres_2022_T1!CC559,0),0)</f>
        <v>168</v>
      </c>
      <c r="BM559">
        <f ca="1">_xlfn.IFNA(IF(VLOOKUP(Pres_2022_T1!CH559,LiaisonPolitique!$A$2:$C$13,3,FALSE)='Resultat (1)'!$A$1,Pres_2022_T1!CJ559,0),0)</f>
        <v>0</v>
      </c>
      <c r="BT559">
        <f ca="1">_xlfn.IFNA(IF(VLOOKUP(Pres_2022_T1!CO559,LiaisonPolitique!$A$2:$C$13,3,FALSE)='Resultat (1)'!$A$1,Pres_2022_T1!CQ559,0),0)</f>
        <v>182</v>
      </c>
      <c r="CA559">
        <f ca="1">_xlfn.IFNA(IF(VLOOKUP(Pres_2022_T1!CV559,LiaisonPolitique!$A$2:$C$13,3,FALSE)='Resultat (1)'!$A$1,Pres_2022_T1!CX559,0),0)</f>
        <v>0</v>
      </c>
      <c r="CH559">
        <f t="shared" ca="1" si="8"/>
        <v>4913</v>
      </c>
    </row>
    <row r="560" spans="1:86" x14ac:dyDescent="0.6">
      <c r="A560" t="str">
        <v>ZN_01</v>
      </c>
      <c r="B560">
        <f ca="1">_xlfn.IFNA(IF(VLOOKUP(Pres_2022_T1!W560,LiaisonPolitique!$A$2:$C$13,3,FALSE)='Resultat (1)'!$A$1,Pres_2022_T1!Y560,0),0)</f>
        <v>209</v>
      </c>
      <c r="I560">
        <f ca="1">_xlfn.IFNA(IF(VLOOKUP(Pres_2022_T1!AD560,LiaisonPolitique!$A$2:$C$13,3,FALSE)='Resultat (1)'!$A$1,Pres_2022_T1!AF560,0),0)</f>
        <v>194</v>
      </c>
      <c r="P560">
        <f ca="1">_xlfn.IFNA(IF(VLOOKUP(Pres_2022_T1!AK560,LiaisonPolitique!$A$2:$C$13,3,FALSE)='Resultat (1)'!$A$1,Pres_2022_T1!AM560,0),0)</f>
        <v>0</v>
      </c>
      <c r="W560">
        <f ca="1">_xlfn.IFNA(IF(VLOOKUP(Pres_2022_T1!AR560,LiaisonPolitique!$A$2:$C$13,3,FALSE)='Resultat (1)'!$A$1,Pres_2022_T1!AT560,0),0)</f>
        <v>0</v>
      </c>
      <c r="AD560">
        <f ca="1">_xlfn.IFNA(IF(VLOOKUP(Pres_2022_T1!AY560,LiaisonPolitique!$A$2:$C$13,3,FALSE)='Resultat (1)'!$A$1,Pres_2022_T1!BA560,0),0)</f>
        <v>0</v>
      </c>
      <c r="AK560">
        <f ca="1">_xlfn.IFNA(IF(VLOOKUP(Pres_2022_T1!BF560,LiaisonPolitique!$A$2:$C$13,3,FALSE)='Resultat (1)'!$A$1,Pres_2022_T1!BH560,0),0)</f>
        <v>0</v>
      </c>
      <c r="AR560">
        <f ca="1">_xlfn.IFNA(IF(VLOOKUP(Pres_2022_T1!BM560,LiaisonPolitique!$A$2:$C$13,3,FALSE)='Resultat (1)'!$A$1,Pres_2022_T1!BO560,0),0)</f>
        <v>4198</v>
      </c>
      <c r="AY560">
        <f ca="1">_xlfn.IFNA(IF(VLOOKUP(Pres_2022_T1!BT560,LiaisonPolitique!$A$2:$C$13,3,FALSE)='Resultat (1)'!$A$1,Pres_2022_T1!BV560,0),0)</f>
        <v>471</v>
      </c>
      <c r="BF560">
        <f ca="1">_xlfn.IFNA(IF(VLOOKUP(Pres_2022_T1!CA560,LiaisonPolitique!$A$2:$C$13,3,FALSE)='Resultat (1)'!$A$1,Pres_2022_T1!CC560,0),0)</f>
        <v>1407</v>
      </c>
      <c r="BM560">
        <f ca="1">_xlfn.IFNA(IF(VLOOKUP(Pres_2022_T1!CH560,LiaisonPolitique!$A$2:$C$13,3,FALSE)='Resultat (1)'!$A$1,Pres_2022_T1!CJ560,0),0)</f>
        <v>0</v>
      </c>
      <c r="BT560">
        <f ca="1">_xlfn.IFNA(IF(VLOOKUP(Pres_2022_T1!CO560,LiaisonPolitique!$A$2:$C$13,3,FALSE)='Resultat (1)'!$A$1,Pres_2022_T1!CQ560,0),0)</f>
        <v>227</v>
      </c>
      <c r="CA560">
        <f ca="1">_xlfn.IFNA(IF(VLOOKUP(Pres_2022_T1!CV560,LiaisonPolitique!$A$2:$C$13,3,FALSE)='Resultat (1)'!$A$1,Pres_2022_T1!CX560,0),0)</f>
        <v>0</v>
      </c>
      <c r="CH560">
        <f t="shared" ca="1" si="8"/>
        <v>6706</v>
      </c>
    </row>
    <row r="561" spans="1:86" x14ac:dyDescent="0.6">
      <c r="A561" t="str">
        <v>ZN_02</v>
      </c>
      <c r="B561">
        <f ca="1">_xlfn.IFNA(IF(VLOOKUP(Pres_2022_T1!W561,LiaisonPolitique!$A$2:$C$13,3,FALSE)='Resultat (1)'!$A$1,Pres_2022_T1!Y561,0),0)</f>
        <v>356</v>
      </c>
      <c r="I561">
        <f ca="1">_xlfn.IFNA(IF(VLOOKUP(Pres_2022_T1!AD561,LiaisonPolitique!$A$2:$C$13,3,FALSE)='Resultat (1)'!$A$1,Pres_2022_T1!AF561,0),0)</f>
        <v>205</v>
      </c>
      <c r="P561">
        <f ca="1">_xlfn.IFNA(IF(VLOOKUP(Pres_2022_T1!AK561,LiaisonPolitique!$A$2:$C$13,3,FALSE)='Resultat (1)'!$A$1,Pres_2022_T1!AM561,0),0)</f>
        <v>0</v>
      </c>
      <c r="W561">
        <f ca="1">_xlfn.IFNA(IF(VLOOKUP(Pres_2022_T1!AR561,LiaisonPolitique!$A$2:$C$13,3,FALSE)='Resultat (1)'!$A$1,Pres_2022_T1!AT561,0),0)</f>
        <v>0</v>
      </c>
      <c r="AD561">
        <f ca="1">_xlfn.IFNA(IF(VLOOKUP(Pres_2022_T1!AY561,LiaisonPolitique!$A$2:$C$13,3,FALSE)='Resultat (1)'!$A$1,Pres_2022_T1!BA561,0),0)</f>
        <v>0</v>
      </c>
      <c r="AK561">
        <f ca="1">_xlfn.IFNA(IF(VLOOKUP(Pres_2022_T1!BF561,LiaisonPolitique!$A$2:$C$13,3,FALSE)='Resultat (1)'!$A$1,Pres_2022_T1!BH561,0),0)</f>
        <v>0</v>
      </c>
      <c r="AR561">
        <f ca="1">_xlfn.IFNA(IF(VLOOKUP(Pres_2022_T1!BM561,LiaisonPolitique!$A$2:$C$13,3,FALSE)='Resultat (1)'!$A$1,Pres_2022_T1!BO561,0),0)</f>
        <v>5513</v>
      </c>
      <c r="AY561">
        <f ca="1">_xlfn.IFNA(IF(VLOOKUP(Pres_2022_T1!BT561,LiaisonPolitique!$A$2:$C$13,3,FALSE)='Resultat (1)'!$A$1,Pres_2022_T1!BV561,0),0)</f>
        <v>492</v>
      </c>
      <c r="BF561">
        <f ca="1">_xlfn.IFNA(IF(VLOOKUP(Pres_2022_T1!CA561,LiaisonPolitique!$A$2:$C$13,3,FALSE)='Resultat (1)'!$A$1,Pres_2022_T1!CC561,0),0)</f>
        <v>754</v>
      </c>
      <c r="BM561">
        <f ca="1">_xlfn.IFNA(IF(VLOOKUP(Pres_2022_T1!CH561,LiaisonPolitique!$A$2:$C$13,3,FALSE)='Resultat (1)'!$A$1,Pres_2022_T1!CJ561,0),0)</f>
        <v>0</v>
      </c>
      <c r="BT561">
        <f ca="1">_xlfn.IFNA(IF(VLOOKUP(Pres_2022_T1!CO561,LiaisonPolitique!$A$2:$C$13,3,FALSE)='Resultat (1)'!$A$1,Pres_2022_T1!CQ561,0),0)</f>
        <v>333</v>
      </c>
      <c r="CA561">
        <f ca="1">_xlfn.IFNA(IF(VLOOKUP(Pres_2022_T1!CV561,LiaisonPolitique!$A$2:$C$13,3,FALSE)='Resultat (1)'!$A$1,Pres_2022_T1!CX561,0),0)</f>
        <v>0</v>
      </c>
      <c r="CH561">
        <f t="shared" ca="1" si="8"/>
        <v>7653</v>
      </c>
    </row>
    <row r="562" spans="1:86" x14ac:dyDescent="0.6">
      <c r="A562" t="str">
        <v>ZP_01</v>
      </c>
      <c r="B562">
        <f ca="1">_xlfn.IFNA(IF(VLOOKUP(Pres_2022_T1!W562,LiaisonPolitique!$A$2:$C$13,3,FALSE)='Resultat (1)'!$A$1,Pres_2022_T1!Y562,0),0)</f>
        <v>310</v>
      </c>
      <c r="I562">
        <f ca="1">_xlfn.IFNA(IF(VLOOKUP(Pres_2022_T1!AD562,LiaisonPolitique!$A$2:$C$13,3,FALSE)='Resultat (1)'!$A$1,Pres_2022_T1!AF562,0),0)</f>
        <v>125</v>
      </c>
      <c r="P562">
        <f ca="1">_xlfn.IFNA(IF(VLOOKUP(Pres_2022_T1!AK562,LiaisonPolitique!$A$2:$C$13,3,FALSE)='Resultat (1)'!$A$1,Pres_2022_T1!AM562,0),0)</f>
        <v>0</v>
      </c>
      <c r="W562">
        <f ca="1">_xlfn.IFNA(IF(VLOOKUP(Pres_2022_T1!AR562,LiaisonPolitique!$A$2:$C$13,3,FALSE)='Resultat (1)'!$A$1,Pres_2022_T1!AT562,0),0)</f>
        <v>0</v>
      </c>
      <c r="AD562">
        <f ca="1">_xlfn.IFNA(IF(VLOOKUP(Pres_2022_T1!AY562,LiaisonPolitique!$A$2:$C$13,3,FALSE)='Resultat (1)'!$A$1,Pres_2022_T1!BA562,0),0)</f>
        <v>0</v>
      </c>
      <c r="AK562">
        <f ca="1">_xlfn.IFNA(IF(VLOOKUP(Pres_2022_T1!BF562,LiaisonPolitique!$A$2:$C$13,3,FALSE)='Resultat (1)'!$A$1,Pres_2022_T1!BH562,0),0)</f>
        <v>0</v>
      </c>
      <c r="AR562">
        <f ca="1">_xlfn.IFNA(IF(VLOOKUP(Pres_2022_T1!BM562,LiaisonPolitique!$A$2:$C$13,3,FALSE)='Resultat (1)'!$A$1,Pres_2022_T1!BO562,0),0)</f>
        <v>2862</v>
      </c>
      <c r="AY562">
        <f ca="1">_xlfn.IFNA(IF(VLOOKUP(Pres_2022_T1!BT562,LiaisonPolitique!$A$2:$C$13,3,FALSE)='Resultat (1)'!$A$1,Pres_2022_T1!BV562,0),0)</f>
        <v>317</v>
      </c>
      <c r="BF562">
        <f ca="1">_xlfn.IFNA(IF(VLOOKUP(Pres_2022_T1!CA562,LiaisonPolitique!$A$2:$C$13,3,FALSE)='Resultat (1)'!$A$1,Pres_2022_T1!CC562,0),0)</f>
        <v>874</v>
      </c>
      <c r="BM562">
        <f ca="1">_xlfn.IFNA(IF(VLOOKUP(Pres_2022_T1!CH562,LiaisonPolitique!$A$2:$C$13,3,FALSE)='Resultat (1)'!$A$1,Pres_2022_T1!CJ562,0),0)</f>
        <v>0</v>
      </c>
      <c r="BT562">
        <f ca="1">_xlfn.IFNA(IF(VLOOKUP(Pres_2022_T1!CO562,LiaisonPolitique!$A$2:$C$13,3,FALSE)='Resultat (1)'!$A$1,Pres_2022_T1!CQ562,0),0)</f>
        <v>165</v>
      </c>
      <c r="CA562">
        <f ca="1">_xlfn.IFNA(IF(VLOOKUP(Pres_2022_T1!CV562,LiaisonPolitique!$A$2:$C$13,3,FALSE)='Resultat (1)'!$A$1,Pres_2022_T1!CX562,0),0)</f>
        <v>0</v>
      </c>
      <c r="CH562">
        <f t="shared" ca="1" si="8"/>
        <v>4653</v>
      </c>
    </row>
    <row r="563" spans="1:86" x14ac:dyDescent="0.6">
      <c r="A563" t="str">
        <v>ZP_02</v>
      </c>
      <c r="B563">
        <f ca="1">_xlfn.IFNA(IF(VLOOKUP(Pres_2022_T1!W563,LiaisonPolitique!$A$2:$C$13,3,FALSE)='Resultat (1)'!$A$1,Pres_2022_T1!Y563,0),0)</f>
        <v>237</v>
      </c>
      <c r="I563">
        <f ca="1">_xlfn.IFNA(IF(VLOOKUP(Pres_2022_T1!AD563,LiaisonPolitique!$A$2:$C$13,3,FALSE)='Resultat (1)'!$A$1,Pres_2022_T1!AF563,0),0)</f>
        <v>103</v>
      </c>
      <c r="P563">
        <f ca="1">_xlfn.IFNA(IF(VLOOKUP(Pres_2022_T1!AK563,LiaisonPolitique!$A$2:$C$13,3,FALSE)='Resultat (1)'!$A$1,Pres_2022_T1!AM563,0),0)</f>
        <v>0</v>
      </c>
      <c r="W563">
        <f ca="1">_xlfn.IFNA(IF(VLOOKUP(Pres_2022_T1!AR563,LiaisonPolitique!$A$2:$C$13,3,FALSE)='Resultat (1)'!$A$1,Pres_2022_T1!AT563,0),0)</f>
        <v>0</v>
      </c>
      <c r="AD563">
        <f ca="1">_xlfn.IFNA(IF(VLOOKUP(Pres_2022_T1!AY563,LiaisonPolitique!$A$2:$C$13,3,FALSE)='Resultat (1)'!$A$1,Pres_2022_T1!BA563,0),0)</f>
        <v>0</v>
      </c>
      <c r="AK563">
        <f ca="1">_xlfn.IFNA(IF(VLOOKUP(Pres_2022_T1!BF563,LiaisonPolitique!$A$2:$C$13,3,FALSE)='Resultat (1)'!$A$1,Pres_2022_T1!BH563,0),0)</f>
        <v>0</v>
      </c>
      <c r="AR563">
        <f ca="1">_xlfn.IFNA(IF(VLOOKUP(Pres_2022_T1!BM563,LiaisonPolitique!$A$2:$C$13,3,FALSE)='Resultat (1)'!$A$1,Pres_2022_T1!BO563,0),0)</f>
        <v>2353</v>
      </c>
      <c r="AY563">
        <f ca="1">_xlfn.IFNA(IF(VLOOKUP(Pres_2022_T1!BT563,LiaisonPolitique!$A$2:$C$13,3,FALSE)='Resultat (1)'!$A$1,Pres_2022_T1!BV563,0),0)</f>
        <v>265</v>
      </c>
      <c r="BF563">
        <f ca="1">_xlfn.IFNA(IF(VLOOKUP(Pres_2022_T1!CA563,LiaisonPolitique!$A$2:$C$13,3,FALSE)='Resultat (1)'!$A$1,Pres_2022_T1!CC563,0),0)</f>
        <v>530</v>
      </c>
      <c r="BM563">
        <f ca="1">_xlfn.IFNA(IF(VLOOKUP(Pres_2022_T1!CH563,LiaisonPolitique!$A$2:$C$13,3,FALSE)='Resultat (1)'!$A$1,Pres_2022_T1!CJ563,0),0)</f>
        <v>0</v>
      </c>
      <c r="BT563">
        <f ca="1">_xlfn.IFNA(IF(VLOOKUP(Pres_2022_T1!CO563,LiaisonPolitique!$A$2:$C$13,3,FALSE)='Resultat (1)'!$A$1,Pres_2022_T1!CQ563,0),0)</f>
        <v>143</v>
      </c>
      <c r="CA563">
        <f ca="1">_xlfn.IFNA(IF(VLOOKUP(Pres_2022_T1!CV563,LiaisonPolitique!$A$2:$C$13,3,FALSE)='Resultat (1)'!$A$1,Pres_2022_T1!CX563,0),0)</f>
        <v>0</v>
      </c>
      <c r="CH563">
        <f t="shared" ca="1" si="8"/>
        <v>3631</v>
      </c>
    </row>
    <row r="564" spans="1:86" x14ac:dyDescent="0.6">
      <c r="A564" t="str">
        <v>ZP_03</v>
      </c>
      <c r="B564">
        <f ca="1">_xlfn.IFNA(IF(VLOOKUP(Pres_2022_T1!W564,LiaisonPolitique!$A$2:$C$13,3,FALSE)='Resultat (1)'!$A$1,Pres_2022_T1!Y564,0),0)</f>
        <v>261</v>
      </c>
      <c r="I564">
        <f ca="1">_xlfn.IFNA(IF(VLOOKUP(Pres_2022_T1!AD564,LiaisonPolitique!$A$2:$C$13,3,FALSE)='Resultat (1)'!$A$1,Pres_2022_T1!AF564,0),0)</f>
        <v>140</v>
      </c>
      <c r="P564">
        <f ca="1">_xlfn.IFNA(IF(VLOOKUP(Pres_2022_T1!AK564,LiaisonPolitique!$A$2:$C$13,3,FALSE)='Resultat (1)'!$A$1,Pres_2022_T1!AM564,0),0)</f>
        <v>0</v>
      </c>
      <c r="W564">
        <f ca="1">_xlfn.IFNA(IF(VLOOKUP(Pres_2022_T1!AR564,LiaisonPolitique!$A$2:$C$13,3,FALSE)='Resultat (1)'!$A$1,Pres_2022_T1!AT564,0),0)</f>
        <v>0</v>
      </c>
      <c r="AD564">
        <f ca="1">_xlfn.IFNA(IF(VLOOKUP(Pres_2022_T1!AY564,LiaisonPolitique!$A$2:$C$13,3,FALSE)='Resultat (1)'!$A$1,Pres_2022_T1!BA564,0),0)</f>
        <v>0</v>
      </c>
      <c r="AK564">
        <f ca="1">_xlfn.IFNA(IF(VLOOKUP(Pres_2022_T1!BF564,LiaisonPolitique!$A$2:$C$13,3,FALSE)='Resultat (1)'!$A$1,Pres_2022_T1!BH564,0),0)</f>
        <v>0</v>
      </c>
      <c r="AR564">
        <f ca="1">_xlfn.IFNA(IF(VLOOKUP(Pres_2022_T1!BM564,LiaisonPolitique!$A$2:$C$13,3,FALSE)='Resultat (1)'!$A$1,Pres_2022_T1!BO564,0),0)</f>
        <v>2775</v>
      </c>
      <c r="AY564">
        <f ca="1">_xlfn.IFNA(IF(VLOOKUP(Pres_2022_T1!BT564,LiaisonPolitique!$A$2:$C$13,3,FALSE)='Resultat (1)'!$A$1,Pres_2022_T1!BV564,0),0)</f>
        <v>283</v>
      </c>
      <c r="BF564">
        <f ca="1">_xlfn.IFNA(IF(VLOOKUP(Pres_2022_T1!CA564,LiaisonPolitique!$A$2:$C$13,3,FALSE)='Resultat (1)'!$A$1,Pres_2022_T1!CC564,0),0)</f>
        <v>746</v>
      </c>
      <c r="BM564">
        <f ca="1">_xlfn.IFNA(IF(VLOOKUP(Pres_2022_T1!CH564,LiaisonPolitique!$A$2:$C$13,3,FALSE)='Resultat (1)'!$A$1,Pres_2022_T1!CJ564,0),0)</f>
        <v>0</v>
      </c>
      <c r="BT564">
        <f ca="1">_xlfn.IFNA(IF(VLOOKUP(Pres_2022_T1!CO564,LiaisonPolitique!$A$2:$C$13,3,FALSE)='Resultat (1)'!$A$1,Pres_2022_T1!CQ564,0),0)</f>
        <v>143</v>
      </c>
      <c r="CA564">
        <f ca="1">_xlfn.IFNA(IF(VLOOKUP(Pres_2022_T1!CV564,LiaisonPolitique!$A$2:$C$13,3,FALSE)='Resultat (1)'!$A$1,Pres_2022_T1!CX564,0),0)</f>
        <v>0</v>
      </c>
      <c r="CH564">
        <f t="shared" ca="1" si="8"/>
        <v>4348</v>
      </c>
    </row>
    <row r="565" spans="1:86" x14ac:dyDescent="0.6">
      <c r="A565" t="str">
        <v>ZS_01</v>
      </c>
      <c r="B565">
        <f ca="1">_xlfn.IFNA(IF(VLOOKUP(Pres_2022_T1!W565,LiaisonPolitique!$A$2:$C$13,3,FALSE)='Resultat (1)'!$A$1,Pres_2022_T1!Y565,0),0)</f>
        <v>22</v>
      </c>
      <c r="I565">
        <f ca="1">_xlfn.IFNA(IF(VLOOKUP(Pres_2022_T1!AD565,LiaisonPolitique!$A$2:$C$13,3,FALSE)='Resultat (1)'!$A$1,Pres_2022_T1!AF565,0),0)</f>
        <v>19</v>
      </c>
      <c r="P565">
        <f ca="1">_xlfn.IFNA(IF(VLOOKUP(Pres_2022_T1!AK565,LiaisonPolitique!$A$2:$C$13,3,FALSE)='Resultat (1)'!$A$1,Pres_2022_T1!AM565,0),0)</f>
        <v>0</v>
      </c>
      <c r="W565">
        <f ca="1">_xlfn.IFNA(IF(VLOOKUP(Pres_2022_T1!AR565,LiaisonPolitique!$A$2:$C$13,3,FALSE)='Resultat (1)'!$A$1,Pres_2022_T1!AT565,0),0)</f>
        <v>0</v>
      </c>
      <c r="AD565">
        <f ca="1">_xlfn.IFNA(IF(VLOOKUP(Pres_2022_T1!AY565,LiaisonPolitique!$A$2:$C$13,3,FALSE)='Resultat (1)'!$A$1,Pres_2022_T1!BA565,0),0)</f>
        <v>0</v>
      </c>
      <c r="AK565">
        <f ca="1">_xlfn.IFNA(IF(VLOOKUP(Pres_2022_T1!BF565,LiaisonPolitique!$A$2:$C$13,3,FALSE)='Resultat (1)'!$A$1,Pres_2022_T1!BH565,0),0)</f>
        <v>0</v>
      </c>
      <c r="AR565">
        <f ca="1">_xlfn.IFNA(IF(VLOOKUP(Pres_2022_T1!BM565,LiaisonPolitique!$A$2:$C$13,3,FALSE)='Resultat (1)'!$A$1,Pres_2022_T1!BO565,0),0)</f>
        <v>1105</v>
      </c>
      <c r="AY565">
        <f ca="1">_xlfn.IFNA(IF(VLOOKUP(Pres_2022_T1!BT565,LiaisonPolitique!$A$2:$C$13,3,FALSE)='Resultat (1)'!$A$1,Pres_2022_T1!BV565,0),0)</f>
        <v>75</v>
      </c>
      <c r="BF565">
        <f ca="1">_xlfn.IFNA(IF(VLOOKUP(Pres_2022_T1!CA565,LiaisonPolitique!$A$2:$C$13,3,FALSE)='Resultat (1)'!$A$1,Pres_2022_T1!CC565,0),0)</f>
        <v>116</v>
      </c>
      <c r="BM565">
        <f ca="1">_xlfn.IFNA(IF(VLOOKUP(Pres_2022_T1!CH565,LiaisonPolitique!$A$2:$C$13,3,FALSE)='Resultat (1)'!$A$1,Pres_2022_T1!CJ565,0),0)</f>
        <v>0</v>
      </c>
      <c r="BT565">
        <f ca="1">_xlfn.IFNA(IF(VLOOKUP(Pres_2022_T1!CO565,LiaisonPolitique!$A$2:$C$13,3,FALSE)='Resultat (1)'!$A$1,Pres_2022_T1!CQ565,0),0)</f>
        <v>50</v>
      </c>
      <c r="CA565">
        <f ca="1">_xlfn.IFNA(IF(VLOOKUP(Pres_2022_T1!CV565,LiaisonPolitique!$A$2:$C$13,3,FALSE)='Resultat (1)'!$A$1,Pres_2022_T1!CX565,0),0)</f>
        <v>0</v>
      </c>
      <c r="CH565">
        <f t="shared" ca="1" si="8"/>
        <v>1387</v>
      </c>
    </row>
    <row r="566" spans="1:86" x14ac:dyDescent="0.6">
      <c r="A566" t="str">
        <v>ZW_01</v>
      </c>
      <c r="B566">
        <f ca="1">_xlfn.IFNA(IF(VLOOKUP(Pres_2022_T1!W566,LiaisonPolitique!$A$2:$C$13,3,FALSE)='Resultat (1)'!$A$1,Pres_2022_T1!Y566,0),0)</f>
        <v>98</v>
      </c>
      <c r="I566">
        <f ca="1">_xlfn.IFNA(IF(VLOOKUP(Pres_2022_T1!AD566,LiaisonPolitique!$A$2:$C$13,3,FALSE)='Resultat (1)'!$A$1,Pres_2022_T1!AF566,0),0)</f>
        <v>34</v>
      </c>
      <c r="P566">
        <f ca="1">_xlfn.IFNA(IF(VLOOKUP(Pres_2022_T1!AK566,LiaisonPolitique!$A$2:$C$13,3,FALSE)='Resultat (1)'!$A$1,Pres_2022_T1!AM566,0),0)</f>
        <v>0</v>
      </c>
      <c r="W566">
        <f ca="1">_xlfn.IFNA(IF(VLOOKUP(Pres_2022_T1!AR566,LiaisonPolitique!$A$2:$C$13,3,FALSE)='Resultat (1)'!$A$1,Pres_2022_T1!AT566,0),0)</f>
        <v>0</v>
      </c>
      <c r="AD566">
        <f ca="1">_xlfn.IFNA(IF(VLOOKUP(Pres_2022_T1!AY566,LiaisonPolitique!$A$2:$C$13,3,FALSE)='Resultat (1)'!$A$1,Pres_2022_T1!BA566,0),0)</f>
        <v>0</v>
      </c>
      <c r="AK566">
        <f ca="1">_xlfn.IFNA(IF(VLOOKUP(Pres_2022_T1!BF566,LiaisonPolitique!$A$2:$C$13,3,FALSE)='Resultat (1)'!$A$1,Pres_2022_T1!BH566,0),0)</f>
        <v>0</v>
      </c>
      <c r="AR566">
        <f ca="1">_xlfn.IFNA(IF(VLOOKUP(Pres_2022_T1!BM566,LiaisonPolitique!$A$2:$C$13,3,FALSE)='Resultat (1)'!$A$1,Pres_2022_T1!BO566,0),0)</f>
        <v>501</v>
      </c>
      <c r="AY566">
        <f ca="1">_xlfn.IFNA(IF(VLOOKUP(Pres_2022_T1!BT566,LiaisonPolitique!$A$2:$C$13,3,FALSE)='Resultat (1)'!$A$1,Pres_2022_T1!BV566,0),0)</f>
        <v>118</v>
      </c>
      <c r="BF566">
        <f ca="1">_xlfn.IFNA(IF(VLOOKUP(Pres_2022_T1!CA566,LiaisonPolitique!$A$2:$C$13,3,FALSE)='Resultat (1)'!$A$1,Pres_2022_T1!CC566,0),0)</f>
        <v>72</v>
      </c>
      <c r="BM566">
        <f ca="1">_xlfn.IFNA(IF(VLOOKUP(Pres_2022_T1!CH566,LiaisonPolitique!$A$2:$C$13,3,FALSE)='Resultat (1)'!$A$1,Pres_2022_T1!CJ566,0),0)</f>
        <v>0</v>
      </c>
      <c r="BT566">
        <f ca="1">_xlfn.IFNA(IF(VLOOKUP(Pres_2022_T1!CO566,LiaisonPolitique!$A$2:$C$13,3,FALSE)='Resultat (1)'!$A$1,Pres_2022_T1!CQ566,0),0)</f>
        <v>48</v>
      </c>
      <c r="CA566">
        <f ca="1">_xlfn.IFNA(IF(VLOOKUP(Pres_2022_T1!CV566,LiaisonPolitique!$A$2:$C$13,3,FALSE)='Resultat (1)'!$A$1,Pres_2022_T1!CX566,0),0)</f>
        <v>0</v>
      </c>
      <c r="CH566">
        <f t="shared" ca="1" si="8"/>
        <v>871</v>
      </c>
    </row>
    <row r="567" spans="1:86" x14ac:dyDescent="0.6">
      <c r="A567" t="str">
        <v>ZX_01</v>
      </c>
      <c r="B567">
        <f ca="1">_xlfn.IFNA(IF(VLOOKUP(Pres_2022_T1!W567,LiaisonPolitique!$A$2:$C$13,3,FALSE)='Resultat (1)'!$A$1,Pres_2022_T1!Y567,0),0)</f>
        <v>41</v>
      </c>
      <c r="I567">
        <f ca="1">_xlfn.IFNA(IF(VLOOKUP(Pres_2022_T1!AD567,LiaisonPolitique!$A$2:$C$13,3,FALSE)='Resultat (1)'!$A$1,Pres_2022_T1!AF567,0),0)</f>
        <v>48</v>
      </c>
      <c r="P567">
        <f ca="1">_xlfn.IFNA(IF(VLOOKUP(Pres_2022_T1!AK567,LiaisonPolitique!$A$2:$C$13,3,FALSE)='Resultat (1)'!$A$1,Pres_2022_T1!AM567,0),0)</f>
        <v>0</v>
      </c>
      <c r="W567">
        <f ca="1">_xlfn.IFNA(IF(VLOOKUP(Pres_2022_T1!AR567,LiaisonPolitique!$A$2:$C$13,3,FALSE)='Resultat (1)'!$A$1,Pres_2022_T1!AT567,0),0)</f>
        <v>0</v>
      </c>
      <c r="AD567">
        <f ca="1">_xlfn.IFNA(IF(VLOOKUP(Pres_2022_T1!AY567,LiaisonPolitique!$A$2:$C$13,3,FALSE)='Resultat (1)'!$A$1,Pres_2022_T1!BA567,0),0)</f>
        <v>0</v>
      </c>
      <c r="AK567">
        <f ca="1">_xlfn.IFNA(IF(VLOOKUP(Pres_2022_T1!BF567,LiaisonPolitique!$A$2:$C$13,3,FALSE)='Resultat (1)'!$A$1,Pres_2022_T1!BH567,0),0)</f>
        <v>0</v>
      </c>
      <c r="AR567">
        <f ca="1">_xlfn.IFNA(IF(VLOOKUP(Pres_2022_T1!BM567,LiaisonPolitique!$A$2:$C$13,3,FALSE)='Resultat (1)'!$A$1,Pres_2022_T1!BO567,0),0)</f>
        <v>2354</v>
      </c>
      <c r="AY567">
        <f ca="1">_xlfn.IFNA(IF(VLOOKUP(Pres_2022_T1!BT567,LiaisonPolitique!$A$2:$C$13,3,FALSE)='Resultat (1)'!$A$1,Pres_2022_T1!BV567,0),0)</f>
        <v>92</v>
      </c>
      <c r="BF567">
        <f ca="1">_xlfn.IFNA(IF(VLOOKUP(Pres_2022_T1!CA567,LiaisonPolitique!$A$2:$C$13,3,FALSE)='Resultat (1)'!$A$1,Pres_2022_T1!CC567,0),0)</f>
        <v>247</v>
      </c>
      <c r="BM567">
        <f ca="1">_xlfn.IFNA(IF(VLOOKUP(Pres_2022_T1!CH567,LiaisonPolitique!$A$2:$C$13,3,FALSE)='Resultat (1)'!$A$1,Pres_2022_T1!CJ567,0),0)</f>
        <v>0</v>
      </c>
      <c r="BT567">
        <f ca="1">_xlfn.IFNA(IF(VLOOKUP(Pres_2022_T1!CO567,LiaisonPolitique!$A$2:$C$13,3,FALSE)='Resultat (1)'!$A$1,Pres_2022_T1!CQ567,0),0)</f>
        <v>63</v>
      </c>
      <c r="CA567">
        <f ca="1">_xlfn.IFNA(IF(VLOOKUP(Pres_2022_T1!CV567,LiaisonPolitique!$A$2:$C$13,3,FALSE)='Resultat (1)'!$A$1,Pres_2022_T1!CX567,0),0)</f>
        <v>0</v>
      </c>
      <c r="CH567">
        <f t="shared" ca="1" si="8"/>
        <v>2845</v>
      </c>
    </row>
    <row r="568" spans="1:86" x14ac:dyDescent="0.6">
      <c r="A568" t="str">
        <v>ZZ_01</v>
      </c>
      <c r="B568">
        <f ca="1">_xlfn.IFNA(IF(VLOOKUP(Pres_2022_T1!W568,LiaisonPolitique!$A$2:$C$13,3,FALSE)='Resultat (1)'!$A$1,Pres_2022_T1!Y568,0),0)</f>
        <v>147</v>
      </c>
      <c r="I568">
        <f ca="1">_xlfn.IFNA(IF(VLOOKUP(Pres_2022_T1!AD568,LiaisonPolitique!$A$2:$C$13,3,FALSE)='Resultat (1)'!$A$1,Pres_2022_T1!AF568,0),0)</f>
        <v>425</v>
      </c>
      <c r="P568">
        <f ca="1">_xlfn.IFNA(IF(VLOOKUP(Pres_2022_T1!AK568,LiaisonPolitique!$A$2:$C$13,3,FALSE)='Resultat (1)'!$A$1,Pres_2022_T1!AM568,0),0)</f>
        <v>0</v>
      </c>
      <c r="W568">
        <f ca="1">_xlfn.IFNA(IF(VLOOKUP(Pres_2022_T1!AR568,LiaisonPolitique!$A$2:$C$13,3,FALSE)='Resultat (1)'!$A$1,Pres_2022_T1!AT568,0),0)</f>
        <v>0</v>
      </c>
      <c r="AD568">
        <f ca="1">_xlfn.IFNA(IF(VLOOKUP(Pres_2022_T1!AY568,LiaisonPolitique!$A$2:$C$13,3,FALSE)='Resultat (1)'!$A$1,Pres_2022_T1!BA568,0),0)</f>
        <v>0</v>
      </c>
      <c r="AK568">
        <f ca="1">_xlfn.IFNA(IF(VLOOKUP(Pres_2022_T1!BF568,LiaisonPolitique!$A$2:$C$13,3,FALSE)='Resultat (1)'!$A$1,Pres_2022_T1!BH568,0),0)</f>
        <v>0</v>
      </c>
      <c r="AR568">
        <f ca="1">_xlfn.IFNA(IF(VLOOKUP(Pres_2022_T1!BM568,LiaisonPolitique!$A$2:$C$13,3,FALSE)='Resultat (1)'!$A$1,Pres_2022_T1!BO568,0),0)</f>
        <v>16285</v>
      </c>
      <c r="AY568">
        <f ca="1">_xlfn.IFNA(IF(VLOOKUP(Pres_2022_T1!BT568,LiaisonPolitique!$A$2:$C$13,3,FALSE)='Resultat (1)'!$A$1,Pres_2022_T1!BV568,0),0)</f>
        <v>2355</v>
      </c>
      <c r="BF568">
        <f ca="1">_xlfn.IFNA(IF(VLOOKUP(Pres_2022_T1!CA568,LiaisonPolitique!$A$2:$C$13,3,FALSE)='Resultat (1)'!$A$1,Pres_2022_T1!CC568,0),0)</f>
        <v>7139</v>
      </c>
      <c r="BM568">
        <f ca="1">_xlfn.IFNA(IF(VLOOKUP(Pres_2022_T1!CH568,LiaisonPolitique!$A$2:$C$13,3,FALSE)='Resultat (1)'!$A$1,Pres_2022_T1!CJ568,0),0)</f>
        <v>0</v>
      </c>
      <c r="BT568">
        <f ca="1">_xlfn.IFNA(IF(VLOOKUP(Pres_2022_T1!CO568,LiaisonPolitique!$A$2:$C$13,3,FALSE)='Resultat (1)'!$A$1,Pres_2022_T1!CQ568,0),0)</f>
        <v>503</v>
      </c>
      <c r="CA568">
        <f ca="1">_xlfn.IFNA(IF(VLOOKUP(Pres_2022_T1!CV568,LiaisonPolitique!$A$2:$C$13,3,FALSE)='Resultat (1)'!$A$1,Pres_2022_T1!CX568,0),0)</f>
        <v>0</v>
      </c>
      <c r="CH568">
        <f t="shared" ca="1" si="8"/>
        <v>26854</v>
      </c>
    </row>
    <row r="569" spans="1:86" x14ac:dyDescent="0.6">
      <c r="A569" t="str">
        <v>ZZ_02</v>
      </c>
      <c r="B569">
        <f ca="1">_xlfn.IFNA(IF(VLOOKUP(Pres_2022_T1!W569,LiaisonPolitique!$A$2:$C$13,3,FALSE)='Resultat (1)'!$A$1,Pres_2022_T1!Y569,0),0)</f>
        <v>54</v>
      </c>
      <c r="I569">
        <f ca="1">_xlfn.IFNA(IF(VLOOKUP(Pres_2022_T1!AD569,LiaisonPolitique!$A$2:$C$13,3,FALSE)='Resultat (1)'!$A$1,Pres_2022_T1!AF569,0),0)</f>
        <v>120</v>
      </c>
      <c r="P569">
        <f ca="1">_xlfn.IFNA(IF(VLOOKUP(Pres_2022_T1!AK569,LiaisonPolitique!$A$2:$C$13,3,FALSE)='Resultat (1)'!$A$1,Pres_2022_T1!AM569,0),0)</f>
        <v>0</v>
      </c>
      <c r="W569">
        <f ca="1">_xlfn.IFNA(IF(VLOOKUP(Pres_2022_T1!AR569,LiaisonPolitique!$A$2:$C$13,3,FALSE)='Resultat (1)'!$A$1,Pres_2022_T1!AT569,0),0)</f>
        <v>0</v>
      </c>
      <c r="AD569">
        <f ca="1">_xlfn.IFNA(IF(VLOOKUP(Pres_2022_T1!AY569,LiaisonPolitique!$A$2:$C$13,3,FALSE)='Resultat (1)'!$A$1,Pres_2022_T1!BA569,0),0)</f>
        <v>0</v>
      </c>
      <c r="AK569">
        <f ca="1">_xlfn.IFNA(IF(VLOOKUP(Pres_2022_T1!BF569,LiaisonPolitique!$A$2:$C$13,3,FALSE)='Resultat (1)'!$A$1,Pres_2022_T1!BH569,0),0)</f>
        <v>0</v>
      </c>
      <c r="AR569">
        <f ca="1">_xlfn.IFNA(IF(VLOOKUP(Pres_2022_T1!BM569,LiaisonPolitique!$A$2:$C$13,3,FALSE)='Resultat (1)'!$A$1,Pres_2022_T1!BO569,0),0)</f>
        <v>4069</v>
      </c>
      <c r="AY569">
        <f ca="1">_xlfn.IFNA(IF(VLOOKUP(Pres_2022_T1!BT569,LiaisonPolitique!$A$2:$C$13,3,FALSE)='Resultat (1)'!$A$1,Pres_2022_T1!BV569,0),0)</f>
        <v>430</v>
      </c>
      <c r="BF569">
        <f ca="1">_xlfn.IFNA(IF(VLOOKUP(Pres_2022_T1!CA569,LiaisonPolitique!$A$2:$C$13,3,FALSE)='Resultat (1)'!$A$1,Pres_2022_T1!CC569,0),0)</f>
        <v>1125</v>
      </c>
      <c r="BM569">
        <f ca="1">_xlfn.IFNA(IF(VLOOKUP(Pres_2022_T1!CH569,LiaisonPolitique!$A$2:$C$13,3,FALSE)='Resultat (1)'!$A$1,Pres_2022_T1!CJ569,0),0)</f>
        <v>0</v>
      </c>
      <c r="BT569">
        <f ca="1">_xlfn.IFNA(IF(VLOOKUP(Pres_2022_T1!CO569,LiaisonPolitique!$A$2:$C$13,3,FALSE)='Resultat (1)'!$A$1,Pres_2022_T1!CQ569,0),0)</f>
        <v>117</v>
      </c>
      <c r="CA569">
        <f ca="1">_xlfn.IFNA(IF(VLOOKUP(Pres_2022_T1!CV569,LiaisonPolitique!$A$2:$C$13,3,FALSE)='Resultat (1)'!$A$1,Pres_2022_T1!CX569,0),0)</f>
        <v>0</v>
      </c>
      <c r="CH569">
        <f t="shared" ca="1" si="8"/>
        <v>5915</v>
      </c>
    </row>
    <row r="570" spans="1:86" x14ac:dyDescent="0.6">
      <c r="A570" t="str">
        <v>ZZ_03</v>
      </c>
      <c r="B570">
        <f ca="1">_xlfn.IFNA(IF(VLOOKUP(Pres_2022_T1!W570,LiaisonPolitique!$A$2:$C$13,3,FALSE)='Resultat (1)'!$A$1,Pres_2022_T1!Y570,0),0)</f>
        <v>151</v>
      </c>
      <c r="I570">
        <f ca="1">_xlfn.IFNA(IF(VLOOKUP(Pres_2022_T1!AD570,LiaisonPolitique!$A$2:$C$13,3,FALSE)='Resultat (1)'!$A$1,Pres_2022_T1!AF570,0),0)</f>
        <v>331</v>
      </c>
      <c r="P570">
        <f ca="1">_xlfn.IFNA(IF(VLOOKUP(Pres_2022_T1!AK570,LiaisonPolitique!$A$2:$C$13,3,FALSE)='Resultat (1)'!$A$1,Pres_2022_T1!AM570,0),0)</f>
        <v>0</v>
      </c>
      <c r="W570">
        <f ca="1">_xlfn.IFNA(IF(VLOOKUP(Pres_2022_T1!AR570,LiaisonPolitique!$A$2:$C$13,3,FALSE)='Resultat (1)'!$A$1,Pres_2022_T1!AT570,0),0)</f>
        <v>0</v>
      </c>
      <c r="AD570">
        <f ca="1">_xlfn.IFNA(IF(VLOOKUP(Pres_2022_T1!AY570,LiaisonPolitique!$A$2:$C$13,3,FALSE)='Resultat (1)'!$A$1,Pres_2022_T1!BA570,0),0)</f>
        <v>0</v>
      </c>
      <c r="AK570">
        <f ca="1">_xlfn.IFNA(IF(VLOOKUP(Pres_2022_T1!BF570,LiaisonPolitique!$A$2:$C$13,3,FALSE)='Resultat (1)'!$A$1,Pres_2022_T1!BH570,0),0)</f>
        <v>0</v>
      </c>
      <c r="AR570">
        <f ca="1">_xlfn.IFNA(IF(VLOOKUP(Pres_2022_T1!BM570,LiaisonPolitique!$A$2:$C$13,3,FALSE)='Resultat (1)'!$A$1,Pres_2022_T1!BO570,0),0)</f>
        <v>11011</v>
      </c>
      <c r="AY570">
        <f ca="1">_xlfn.IFNA(IF(VLOOKUP(Pres_2022_T1!BT570,LiaisonPolitique!$A$2:$C$13,3,FALSE)='Resultat (1)'!$A$1,Pres_2022_T1!BV570,0),0)</f>
        <v>1556</v>
      </c>
      <c r="BF570">
        <f ca="1">_xlfn.IFNA(IF(VLOOKUP(Pres_2022_T1!CA570,LiaisonPolitique!$A$2:$C$13,3,FALSE)='Resultat (1)'!$A$1,Pres_2022_T1!CC570,0),0)</f>
        <v>4955</v>
      </c>
      <c r="BM570">
        <f ca="1">_xlfn.IFNA(IF(VLOOKUP(Pres_2022_T1!CH570,LiaisonPolitique!$A$2:$C$13,3,FALSE)='Resultat (1)'!$A$1,Pres_2022_T1!CJ570,0),0)</f>
        <v>0</v>
      </c>
      <c r="BT570">
        <f ca="1">_xlfn.IFNA(IF(VLOOKUP(Pres_2022_T1!CO570,LiaisonPolitique!$A$2:$C$13,3,FALSE)='Resultat (1)'!$A$1,Pres_2022_T1!CQ570,0),0)</f>
        <v>337</v>
      </c>
      <c r="CA570">
        <f ca="1">_xlfn.IFNA(IF(VLOOKUP(Pres_2022_T1!CV570,LiaisonPolitique!$A$2:$C$13,3,FALSE)='Resultat (1)'!$A$1,Pres_2022_T1!CX570,0),0)</f>
        <v>0</v>
      </c>
      <c r="CH570">
        <f t="shared" ca="1" si="8"/>
        <v>18341</v>
      </c>
    </row>
    <row r="571" spans="1:86" x14ac:dyDescent="0.6">
      <c r="A571" t="str">
        <v>ZZ_04</v>
      </c>
      <c r="B571">
        <f ca="1">_xlfn.IFNA(IF(VLOOKUP(Pres_2022_T1!W571,LiaisonPolitique!$A$2:$C$13,3,FALSE)='Resultat (1)'!$A$1,Pres_2022_T1!Y571,0),0)</f>
        <v>176</v>
      </c>
      <c r="I571">
        <f ca="1">_xlfn.IFNA(IF(VLOOKUP(Pres_2022_T1!AD571,LiaisonPolitique!$A$2:$C$13,3,FALSE)='Resultat (1)'!$A$1,Pres_2022_T1!AF571,0),0)</f>
        <v>531</v>
      </c>
      <c r="P571">
        <f ca="1">_xlfn.IFNA(IF(VLOOKUP(Pres_2022_T1!AK571,LiaisonPolitique!$A$2:$C$13,3,FALSE)='Resultat (1)'!$A$1,Pres_2022_T1!AM571,0),0)</f>
        <v>0</v>
      </c>
      <c r="W571">
        <f ca="1">_xlfn.IFNA(IF(VLOOKUP(Pres_2022_T1!AR571,LiaisonPolitique!$A$2:$C$13,3,FALSE)='Resultat (1)'!$A$1,Pres_2022_T1!AT571,0),0)</f>
        <v>0</v>
      </c>
      <c r="AD571">
        <f ca="1">_xlfn.IFNA(IF(VLOOKUP(Pres_2022_T1!AY571,LiaisonPolitique!$A$2:$C$13,3,FALSE)='Resultat (1)'!$A$1,Pres_2022_T1!BA571,0),0)</f>
        <v>0</v>
      </c>
      <c r="AK571">
        <f ca="1">_xlfn.IFNA(IF(VLOOKUP(Pres_2022_T1!BF571,LiaisonPolitique!$A$2:$C$13,3,FALSE)='Resultat (1)'!$A$1,Pres_2022_T1!BH571,0),0)</f>
        <v>0</v>
      </c>
      <c r="AR571">
        <f ca="1">_xlfn.IFNA(IF(VLOOKUP(Pres_2022_T1!BM571,LiaisonPolitique!$A$2:$C$13,3,FALSE)='Resultat (1)'!$A$1,Pres_2022_T1!BO571,0),0)</f>
        <v>15689</v>
      </c>
      <c r="AY571">
        <f ca="1">_xlfn.IFNA(IF(VLOOKUP(Pres_2022_T1!BT571,LiaisonPolitique!$A$2:$C$13,3,FALSE)='Resultat (1)'!$A$1,Pres_2022_T1!BV571,0),0)</f>
        <v>1584</v>
      </c>
      <c r="BF571">
        <f ca="1">_xlfn.IFNA(IF(VLOOKUP(Pres_2022_T1!CA571,LiaisonPolitique!$A$2:$C$13,3,FALSE)='Resultat (1)'!$A$1,Pres_2022_T1!CC571,0),0)</f>
        <v>6654</v>
      </c>
      <c r="BM571">
        <f ca="1">_xlfn.IFNA(IF(VLOOKUP(Pres_2022_T1!CH571,LiaisonPolitique!$A$2:$C$13,3,FALSE)='Resultat (1)'!$A$1,Pres_2022_T1!CJ571,0),0)</f>
        <v>0</v>
      </c>
      <c r="BT571">
        <f ca="1">_xlfn.IFNA(IF(VLOOKUP(Pres_2022_T1!CO571,LiaisonPolitique!$A$2:$C$13,3,FALSE)='Resultat (1)'!$A$1,Pres_2022_T1!CQ571,0),0)</f>
        <v>474</v>
      </c>
      <c r="CA571">
        <f ca="1">_xlfn.IFNA(IF(VLOOKUP(Pres_2022_T1!CV571,LiaisonPolitique!$A$2:$C$13,3,FALSE)='Resultat (1)'!$A$1,Pres_2022_T1!CX571,0),0)</f>
        <v>0</v>
      </c>
      <c r="CH571">
        <f t="shared" ca="1" si="8"/>
        <v>25108</v>
      </c>
    </row>
    <row r="572" spans="1:86" x14ac:dyDescent="0.6">
      <c r="A572" t="str">
        <v>ZZ_05</v>
      </c>
      <c r="B572">
        <f ca="1">_xlfn.IFNA(IF(VLOOKUP(Pres_2022_T1!W572,LiaisonPolitique!$A$2:$C$13,3,FALSE)='Resultat (1)'!$A$1,Pres_2022_T1!Y572,0),0)</f>
        <v>90</v>
      </c>
      <c r="I572">
        <f ca="1">_xlfn.IFNA(IF(VLOOKUP(Pres_2022_T1!AD572,LiaisonPolitique!$A$2:$C$13,3,FALSE)='Resultat (1)'!$A$1,Pres_2022_T1!AF572,0),0)</f>
        <v>279</v>
      </c>
      <c r="P572">
        <f ca="1">_xlfn.IFNA(IF(VLOOKUP(Pres_2022_T1!AK572,LiaisonPolitique!$A$2:$C$13,3,FALSE)='Resultat (1)'!$A$1,Pres_2022_T1!AM572,0),0)</f>
        <v>0</v>
      </c>
      <c r="W572">
        <f ca="1">_xlfn.IFNA(IF(VLOOKUP(Pres_2022_T1!AR572,LiaisonPolitique!$A$2:$C$13,3,FALSE)='Resultat (1)'!$A$1,Pres_2022_T1!AT572,0),0)</f>
        <v>0</v>
      </c>
      <c r="AD572">
        <f ca="1">_xlfn.IFNA(IF(VLOOKUP(Pres_2022_T1!AY572,LiaisonPolitique!$A$2:$C$13,3,FALSE)='Resultat (1)'!$A$1,Pres_2022_T1!BA572,0),0)</f>
        <v>0</v>
      </c>
      <c r="AK572">
        <f ca="1">_xlfn.IFNA(IF(VLOOKUP(Pres_2022_T1!BF572,LiaisonPolitique!$A$2:$C$13,3,FALSE)='Resultat (1)'!$A$1,Pres_2022_T1!BH572,0),0)</f>
        <v>0</v>
      </c>
      <c r="AR572">
        <f ca="1">_xlfn.IFNA(IF(VLOOKUP(Pres_2022_T1!BM572,LiaisonPolitique!$A$2:$C$13,3,FALSE)='Resultat (1)'!$A$1,Pres_2022_T1!BO572,0),0)</f>
        <v>6509</v>
      </c>
      <c r="AY572">
        <f ca="1">_xlfn.IFNA(IF(VLOOKUP(Pres_2022_T1!BT572,LiaisonPolitique!$A$2:$C$13,3,FALSE)='Resultat (1)'!$A$1,Pres_2022_T1!BV572,0),0)</f>
        <v>1124</v>
      </c>
      <c r="BF572">
        <f ca="1">_xlfn.IFNA(IF(VLOOKUP(Pres_2022_T1!CA572,LiaisonPolitique!$A$2:$C$13,3,FALSE)='Resultat (1)'!$A$1,Pres_2022_T1!CC572,0),0)</f>
        <v>2621</v>
      </c>
      <c r="BM572">
        <f ca="1">_xlfn.IFNA(IF(VLOOKUP(Pres_2022_T1!CH572,LiaisonPolitique!$A$2:$C$13,3,FALSE)='Resultat (1)'!$A$1,Pres_2022_T1!CJ572,0),0)</f>
        <v>0</v>
      </c>
      <c r="BT572">
        <f ca="1">_xlfn.IFNA(IF(VLOOKUP(Pres_2022_T1!CO572,LiaisonPolitique!$A$2:$C$13,3,FALSE)='Resultat (1)'!$A$1,Pres_2022_T1!CQ572,0),0)</f>
        <v>197</v>
      </c>
      <c r="CA572">
        <f ca="1">_xlfn.IFNA(IF(VLOOKUP(Pres_2022_T1!CV572,LiaisonPolitique!$A$2:$C$13,3,FALSE)='Resultat (1)'!$A$1,Pres_2022_T1!CX572,0),0)</f>
        <v>0</v>
      </c>
      <c r="CH572">
        <f t="shared" ca="1" si="8"/>
        <v>10820</v>
      </c>
    </row>
    <row r="573" spans="1:86" x14ac:dyDescent="0.6">
      <c r="A573" t="str">
        <v>ZZ_06</v>
      </c>
      <c r="B573">
        <f ca="1">_xlfn.IFNA(IF(VLOOKUP(Pres_2022_T1!W573,LiaisonPolitique!$A$2:$C$13,3,FALSE)='Resultat (1)'!$A$1,Pres_2022_T1!Y573,0),0)</f>
        <v>194</v>
      </c>
      <c r="I573">
        <f ca="1">_xlfn.IFNA(IF(VLOOKUP(Pres_2022_T1!AD573,LiaisonPolitique!$A$2:$C$13,3,FALSE)='Resultat (1)'!$A$1,Pres_2022_T1!AF573,0),0)</f>
        <v>353</v>
      </c>
      <c r="P573">
        <f ca="1">_xlfn.IFNA(IF(VLOOKUP(Pres_2022_T1!AK573,LiaisonPolitique!$A$2:$C$13,3,FALSE)='Resultat (1)'!$A$1,Pres_2022_T1!AM573,0),0)</f>
        <v>0</v>
      </c>
      <c r="W573">
        <f ca="1">_xlfn.IFNA(IF(VLOOKUP(Pres_2022_T1!AR573,LiaisonPolitique!$A$2:$C$13,3,FALSE)='Resultat (1)'!$A$1,Pres_2022_T1!AT573,0),0)</f>
        <v>0</v>
      </c>
      <c r="AD573">
        <f ca="1">_xlfn.IFNA(IF(VLOOKUP(Pres_2022_T1!AY573,LiaisonPolitique!$A$2:$C$13,3,FALSE)='Resultat (1)'!$A$1,Pres_2022_T1!BA573,0),0)</f>
        <v>0</v>
      </c>
      <c r="AK573">
        <f ca="1">_xlfn.IFNA(IF(VLOOKUP(Pres_2022_T1!BF573,LiaisonPolitique!$A$2:$C$13,3,FALSE)='Resultat (1)'!$A$1,Pres_2022_T1!BH573,0),0)</f>
        <v>0</v>
      </c>
      <c r="AR573">
        <f ca="1">_xlfn.IFNA(IF(VLOOKUP(Pres_2022_T1!BM573,LiaisonPolitique!$A$2:$C$13,3,FALSE)='Resultat (1)'!$A$1,Pres_2022_T1!BO573,0),0)</f>
        <v>11690</v>
      </c>
      <c r="AY573">
        <f ca="1">_xlfn.IFNA(IF(VLOOKUP(Pres_2022_T1!BT573,LiaisonPolitique!$A$2:$C$13,3,FALSE)='Resultat (1)'!$A$1,Pres_2022_T1!BV573,0),0)</f>
        <v>1328</v>
      </c>
      <c r="BF573">
        <f ca="1">_xlfn.IFNA(IF(VLOOKUP(Pres_2022_T1!CA573,LiaisonPolitique!$A$2:$C$13,3,FALSE)='Resultat (1)'!$A$1,Pres_2022_T1!CC573,0),0)</f>
        <v>5464</v>
      </c>
      <c r="BM573">
        <f ca="1">_xlfn.IFNA(IF(VLOOKUP(Pres_2022_T1!CH573,LiaisonPolitique!$A$2:$C$13,3,FALSE)='Resultat (1)'!$A$1,Pres_2022_T1!CJ573,0),0)</f>
        <v>0</v>
      </c>
      <c r="BT573">
        <f ca="1">_xlfn.IFNA(IF(VLOOKUP(Pres_2022_T1!CO573,LiaisonPolitique!$A$2:$C$13,3,FALSE)='Resultat (1)'!$A$1,Pres_2022_T1!CQ573,0),0)</f>
        <v>540</v>
      </c>
      <c r="CA573">
        <f ca="1">_xlfn.IFNA(IF(VLOOKUP(Pres_2022_T1!CV573,LiaisonPolitique!$A$2:$C$13,3,FALSE)='Resultat (1)'!$A$1,Pres_2022_T1!CX573,0),0)</f>
        <v>0</v>
      </c>
      <c r="CH573">
        <f t="shared" ca="1" si="8"/>
        <v>19569</v>
      </c>
    </row>
    <row r="574" spans="1:86" x14ac:dyDescent="0.6">
      <c r="A574" t="str">
        <v>ZZ_07</v>
      </c>
      <c r="B574">
        <f ca="1">_xlfn.IFNA(IF(VLOOKUP(Pres_2022_T1!W574,LiaisonPolitique!$A$2:$C$13,3,FALSE)='Resultat (1)'!$A$1,Pres_2022_T1!Y574,0),0)</f>
        <v>130</v>
      </c>
      <c r="I574">
        <f ca="1">_xlfn.IFNA(IF(VLOOKUP(Pres_2022_T1!AD574,LiaisonPolitique!$A$2:$C$13,3,FALSE)='Resultat (1)'!$A$1,Pres_2022_T1!AF574,0),0)</f>
        <v>389</v>
      </c>
      <c r="P574">
        <f ca="1">_xlfn.IFNA(IF(VLOOKUP(Pres_2022_T1!AK574,LiaisonPolitique!$A$2:$C$13,3,FALSE)='Resultat (1)'!$A$1,Pres_2022_T1!AM574,0),0)</f>
        <v>0</v>
      </c>
      <c r="W574">
        <f ca="1">_xlfn.IFNA(IF(VLOOKUP(Pres_2022_T1!AR574,LiaisonPolitique!$A$2:$C$13,3,FALSE)='Resultat (1)'!$A$1,Pres_2022_T1!AT574,0),0)</f>
        <v>0</v>
      </c>
      <c r="AD574">
        <f ca="1">_xlfn.IFNA(IF(VLOOKUP(Pres_2022_T1!AY574,LiaisonPolitique!$A$2:$C$13,3,FALSE)='Resultat (1)'!$A$1,Pres_2022_T1!BA574,0),0)</f>
        <v>0</v>
      </c>
      <c r="AK574">
        <f ca="1">_xlfn.IFNA(IF(VLOOKUP(Pres_2022_T1!BF574,LiaisonPolitique!$A$2:$C$13,3,FALSE)='Resultat (1)'!$A$1,Pres_2022_T1!BH574,0),0)</f>
        <v>0</v>
      </c>
      <c r="AR574">
        <f ca="1">_xlfn.IFNA(IF(VLOOKUP(Pres_2022_T1!BM574,LiaisonPolitique!$A$2:$C$13,3,FALSE)='Resultat (1)'!$A$1,Pres_2022_T1!BO574,0),0)</f>
        <v>9813</v>
      </c>
      <c r="AY574">
        <f ca="1">_xlfn.IFNA(IF(VLOOKUP(Pres_2022_T1!BT574,LiaisonPolitique!$A$2:$C$13,3,FALSE)='Resultat (1)'!$A$1,Pres_2022_T1!BV574,0),0)</f>
        <v>1687</v>
      </c>
      <c r="BF574">
        <f ca="1">_xlfn.IFNA(IF(VLOOKUP(Pres_2022_T1!CA574,LiaisonPolitique!$A$2:$C$13,3,FALSE)='Resultat (1)'!$A$1,Pres_2022_T1!CC574,0),0)</f>
        <v>5792</v>
      </c>
      <c r="BM574">
        <f ca="1">_xlfn.IFNA(IF(VLOOKUP(Pres_2022_T1!CH574,LiaisonPolitique!$A$2:$C$13,3,FALSE)='Resultat (1)'!$A$1,Pres_2022_T1!CJ574,0),0)</f>
        <v>0</v>
      </c>
      <c r="BT574">
        <f ca="1">_xlfn.IFNA(IF(VLOOKUP(Pres_2022_T1!CO574,LiaisonPolitique!$A$2:$C$13,3,FALSE)='Resultat (1)'!$A$1,Pres_2022_T1!CQ574,0),0)</f>
        <v>349</v>
      </c>
      <c r="CA574">
        <f ca="1">_xlfn.IFNA(IF(VLOOKUP(Pres_2022_T1!CV574,LiaisonPolitique!$A$2:$C$13,3,FALSE)='Resultat (1)'!$A$1,Pres_2022_T1!CX574,0),0)</f>
        <v>0</v>
      </c>
      <c r="CH574">
        <f t="shared" ca="1" si="8"/>
        <v>18160</v>
      </c>
    </row>
    <row r="575" spans="1:86" x14ac:dyDescent="0.6">
      <c r="A575" t="str">
        <v>ZZ_08</v>
      </c>
      <c r="B575">
        <f ca="1">_xlfn.IFNA(IF(VLOOKUP(Pres_2022_T1!W575,LiaisonPolitique!$A$2:$C$13,3,FALSE)='Resultat (1)'!$A$1,Pres_2022_T1!Y575,0),0)</f>
        <v>76</v>
      </c>
      <c r="I575">
        <f ca="1">_xlfn.IFNA(IF(VLOOKUP(Pres_2022_T1!AD575,LiaisonPolitique!$A$2:$C$13,3,FALSE)='Resultat (1)'!$A$1,Pres_2022_T1!AF575,0),0)</f>
        <v>195</v>
      </c>
      <c r="P575">
        <f ca="1">_xlfn.IFNA(IF(VLOOKUP(Pres_2022_T1!AK575,LiaisonPolitique!$A$2:$C$13,3,FALSE)='Resultat (1)'!$A$1,Pres_2022_T1!AM575,0),0)</f>
        <v>0</v>
      </c>
      <c r="W575">
        <f ca="1">_xlfn.IFNA(IF(VLOOKUP(Pres_2022_T1!AR575,LiaisonPolitique!$A$2:$C$13,3,FALSE)='Resultat (1)'!$A$1,Pres_2022_T1!AT575,0),0)</f>
        <v>0</v>
      </c>
      <c r="AD575">
        <f ca="1">_xlfn.IFNA(IF(VLOOKUP(Pres_2022_T1!AY575,LiaisonPolitique!$A$2:$C$13,3,FALSE)='Resultat (1)'!$A$1,Pres_2022_T1!BA575,0),0)</f>
        <v>0</v>
      </c>
      <c r="AK575">
        <f ca="1">_xlfn.IFNA(IF(VLOOKUP(Pres_2022_T1!BF575,LiaisonPolitique!$A$2:$C$13,3,FALSE)='Resultat (1)'!$A$1,Pres_2022_T1!BH575,0),0)</f>
        <v>0</v>
      </c>
      <c r="AR575">
        <f ca="1">_xlfn.IFNA(IF(VLOOKUP(Pres_2022_T1!BM575,LiaisonPolitique!$A$2:$C$13,3,FALSE)='Resultat (1)'!$A$1,Pres_2022_T1!BO575,0),0)</f>
        <v>3241</v>
      </c>
      <c r="AY575">
        <f ca="1">_xlfn.IFNA(IF(VLOOKUP(Pres_2022_T1!BT575,LiaisonPolitique!$A$2:$C$13,3,FALSE)='Resultat (1)'!$A$1,Pres_2022_T1!BV575,0),0)</f>
        <v>597</v>
      </c>
      <c r="BF575">
        <f ca="1">_xlfn.IFNA(IF(VLOOKUP(Pres_2022_T1!CA575,LiaisonPolitique!$A$2:$C$13,3,FALSE)='Resultat (1)'!$A$1,Pres_2022_T1!CC575,0),0)</f>
        <v>1306</v>
      </c>
      <c r="BM575">
        <f ca="1">_xlfn.IFNA(IF(VLOOKUP(Pres_2022_T1!CH575,LiaisonPolitique!$A$2:$C$13,3,FALSE)='Resultat (1)'!$A$1,Pres_2022_T1!CJ575,0),0)</f>
        <v>0</v>
      </c>
      <c r="BT575">
        <f ca="1">_xlfn.IFNA(IF(VLOOKUP(Pres_2022_T1!CO575,LiaisonPolitique!$A$2:$C$13,3,FALSE)='Resultat (1)'!$A$1,Pres_2022_T1!CQ575,0),0)</f>
        <v>133</v>
      </c>
      <c r="CA575">
        <f ca="1">_xlfn.IFNA(IF(VLOOKUP(Pres_2022_T1!CV575,LiaisonPolitique!$A$2:$C$13,3,FALSE)='Resultat (1)'!$A$1,Pres_2022_T1!CX575,0),0)</f>
        <v>0</v>
      </c>
      <c r="CH575">
        <f t="shared" ca="1" si="8"/>
        <v>5548</v>
      </c>
    </row>
    <row r="576" spans="1:86" x14ac:dyDescent="0.6">
      <c r="A576" t="str">
        <v>ZZ_09</v>
      </c>
      <c r="B576">
        <f ca="1">_xlfn.IFNA(IF(VLOOKUP(Pres_2022_T1!W576,LiaisonPolitique!$A$2:$C$13,3,FALSE)='Resultat (1)'!$A$1,Pres_2022_T1!Y576,0),0)</f>
        <v>109</v>
      </c>
      <c r="I576">
        <f ca="1">_xlfn.IFNA(IF(VLOOKUP(Pres_2022_T1!AD576,LiaisonPolitique!$A$2:$C$13,3,FALSE)='Resultat (1)'!$A$1,Pres_2022_T1!AF576,0),0)</f>
        <v>205</v>
      </c>
      <c r="P576">
        <f ca="1">_xlfn.IFNA(IF(VLOOKUP(Pres_2022_T1!AK576,LiaisonPolitique!$A$2:$C$13,3,FALSE)='Resultat (1)'!$A$1,Pres_2022_T1!AM576,0),0)</f>
        <v>0</v>
      </c>
      <c r="W576">
        <f ca="1">_xlfn.IFNA(IF(VLOOKUP(Pres_2022_T1!AR576,LiaisonPolitique!$A$2:$C$13,3,FALSE)='Resultat (1)'!$A$1,Pres_2022_T1!AT576,0),0)</f>
        <v>0</v>
      </c>
      <c r="AD576">
        <f ca="1">_xlfn.IFNA(IF(VLOOKUP(Pres_2022_T1!AY576,LiaisonPolitique!$A$2:$C$13,3,FALSE)='Resultat (1)'!$A$1,Pres_2022_T1!BA576,0),0)</f>
        <v>0</v>
      </c>
      <c r="AK576">
        <f ca="1">_xlfn.IFNA(IF(VLOOKUP(Pres_2022_T1!BF576,LiaisonPolitique!$A$2:$C$13,3,FALSE)='Resultat (1)'!$A$1,Pres_2022_T1!BH576,0),0)</f>
        <v>0</v>
      </c>
      <c r="AR576">
        <f ca="1">_xlfn.IFNA(IF(VLOOKUP(Pres_2022_T1!BM576,LiaisonPolitique!$A$2:$C$13,3,FALSE)='Resultat (1)'!$A$1,Pres_2022_T1!BO576,0),0)</f>
        <v>15636</v>
      </c>
      <c r="AY576">
        <f ca="1">_xlfn.IFNA(IF(VLOOKUP(Pres_2022_T1!BT576,LiaisonPolitique!$A$2:$C$13,3,FALSE)='Resultat (1)'!$A$1,Pres_2022_T1!BV576,0),0)</f>
        <v>466</v>
      </c>
      <c r="BF576">
        <f ca="1">_xlfn.IFNA(IF(VLOOKUP(Pres_2022_T1!CA576,LiaisonPolitique!$A$2:$C$13,3,FALSE)='Resultat (1)'!$A$1,Pres_2022_T1!CC576,0),0)</f>
        <v>1219</v>
      </c>
      <c r="BM576">
        <f ca="1">_xlfn.IFNA(IF(VLOOKUP(Pres_2022_T1!CH576,LiaisonPolitique!$A$2:$C$13,3,FALSE)='Resultat (1)'!$A$1,Pres_2022_T1!CJ576,0),0)</f>
        <v>0</v>
      </c>
      <c r="BT576">
        <f ca="1">_xlfn.IFNA(IF(VLOOKUP(Pres_2022_T1!CO576,LiaisonPolitique!$A$2:$C$13,3,FALSE)='Resultat (1)'!$A$1,Pres_2022_T1!CQ576,0),0)</f>
        <v>135</v>
      </c>
      <c r="CA576">
        <f ca="1">_xlfn.IFNA(IF(VLOOKUP(Pres_2022_T1!CV576,LiaisonPolitique!$A$2:$C$13,3,FALSE)='Resultat (1)'!$A$1,Pres_2022_T1!CX576,0),0)</f>
        <v>0</v>
      </c>
      <c r="CH576">
        <f t="shared" ca="1" si="8"/>
        <v>17770</v>
      </c>
    </row>
    <row r="577" spans="1:86" x14ac:dyDescent="0.6">
      <c r="A577" t="str">
        <v>ZZ_10</v>
      </c>
      <c r="B577">
        <f ca="1">_xlfn.IFNA(IF(VLOOKUP(Pres_2022_T1!W577,LiaisonPolitique!$A$2:$C$13,3,FALSE)='Resultat (1)'!$A$1,Pres_2022_T1!Y577,0),0)</f>
        <v>90</v>
      </c>
      <c r="I577">
        <f ca="1">_xlfn.IFNA(IF(VLOOKUP(Pres_2022_T1!AD577,LiaisonPolitique!$A$2:$C$13,3,FALSE)='Resultat (1)'!$A$1,Pres_2022_T1!AF577,0),0)</f>
        <v>214</v>
      </c>
      <c r="P577">
        <f ca="1">_xlfn.IFNA(IF(VLOOKUP(Pres_2022_T1!AK577,LiaisonPolitique!$A$2:$C$13,3,FALSE)='Resultat (1)'!$A$1,Pres_2022_T1!AM577,0),0)</f>
        <v>0</v>
      </c>
      <c r="W577">
        <f ca="1">_xlfn.IFNA(IF(VLOOKUP(Pres_2022_T1!AR577,LiaisonPolitique!$A$2:$C$13,3,FALSE)='Resultat (1)'!$A$1,Pres_2022_T1!AT577,0),0)</f>
        <v>0</v>
      </c>
      <c r="AD577">
        <f ca="1">_xlfn.IFNA(IF(VLOOKUP(Pres_2022_T1!AY577,LiaisonPolitique!$A$2:$C$13,3,FALSE)='Resultat (1)'!$A$1,Pres_2022_T1!BA577,0),0)</f>
        <v>0</v>
      </c>
      <c r="AK577">
        <f ca="1">_xlfn.IFNA(IF(VLOOKUP(Pres_2022_T1!BF577,LiaisonPolitique!$A$2:$C$13,3,FALSE)='Resultat (1)'!$A$1,Pres_2022_T1!BH577,0),0)</f>
        <v>0</v>
      </c>
      <c r="AR577">
        <f ca="1">_xlfn.IFNA(IF(VLOOKUP(Pres_2022_T1!BM577,LiaisonPolitique!$A$2:$C$13,3,FALSE)='Resultat (1)'!$A$1,Pres_2022_T1!BO577,0),0)</f>
        <v>8407</v>
      </c>
      <c r="AY577">
        <f ca="1">_xlfn.IFNA(IF(VLOOKUP(Pres_2022_T1!BT577,LiaisonPolitique!$A$2:$C$13,3,FALSE)='Resultat (1)'!$A$1,Pres_2022_T1!BV577,0),0)</f>
        <v>612</v>
      </c>
      <c r="BF577">
        <f ca="1">_xlfn.IFNA(IF(VLOOKUP(Pres_2022_T1!CA577,LiaisonPolitique!$A$2:$C$13,3,FALSE)='Resultat (1)'!$A$1,Pres_2022_T1!CC577,0),0)</f>
        <v>1622</v>
      </c>
      <c r="BM577">
        <f ca="1">_xlfn.IFNA(IF(VLOOKUP(Pres_2022_T1!CH577,LiaisonPolitique!$A$2:$C$13,3,FALSE)='Resultat (1)'!$A$1,Pres_2022_T1!CJ577,0),0)</f>
        <v>0</v>
      </c>
      <c r="BT577">
        <f ca="1">_xlfn.IFNA(IF(VLOOKUP(Pres_2022_T1!CO577,LiaisonPolitique!$A$2:$C$13,3,FALSE)='Resultat (1)'!$A$1,Pres_2022_T1!CQ577,0),0)</f>
        <v>163</v>
      </c>
      <c r="CA577">
        <f ca="1">_xlfn.IFNA(IF(VLOOKUP(Pres_2022_T1!CV577,LiaisonPolitique!$A$2:$C$13,3,FALSE)='Resultat (1)'!$A$1,Pres_2022_T1!CX577,0),0)</f>
        <v>0</v>
      </c>
      <c r="CH577">
        <f t="shared" ca="1" si="8"/>
        <v>11108</v>
      </c>
    </row>
    <row r="578" spans="1:86" x14ac:dyDescent="0.6">
      <c r="A578" t="str">
        <v>ZZ_11</v>
      </c>
      <c r="B578">
        <f ca="1">_xlfn.IFNA(IF(VLOOKUP(Pres_2022_T1!W578,LiaisonPolitique!$A$2:$C$13,3,FALSE)='Resultat (1)'!$A$1,Pres_2022_T1!Y578,0),0)</f>
        <v>83</v>
      </c>
      <c r="I578">
        <f ca="1">_xlfn.IFNA(IF(VLOOKUP(Pres_2022_T1!AD578,LiaisonPolitique!$A$2:$C$13,3,FALSE)='Resultat (1)'!$A$1,Pres_2022_T1!AF578,0),0)</f>
        <v>224</v>
      </c>
      <c r="P578">
        <f ca="1">_xlfn.IFNA(IF(VLOOKUP(Pres_2022_T1!AK578,LiaisonPolitique!$A$2:$C$13,3,FALSE)='Resultat (1)'!$A$1,Pres_2022_T1!AM578,0),0)</f>
        <v>0</v>
      </c>
      <c r="W578">
        <f ca="1">_xlfn.IFNA(IF(VLOOKUP(Pres_2022_T1!AR578,LiaisonPolitique!$A$2:$C$13,3,FALSE)='Resultat (1)'!$A$1,Pres_2022_T1!AT578,0),0)</f>
        <v>0</v>
      </c>
      <c r="AD578">
        <f ca="1">_xlfn.IFNA(IF(VLOOKUP(Pres_2022_T1!AY578,LiaisonPolitique!$A$2:$C$13,3,FALSE)='Resultat (1)'!$A$1,Pres_2022_T1!BA578,0),0)</f>
        <v>0</v>
      </c>
      <c r="AK578">
        <f ca="1">_xlfn.IFNA(IF(VLOOKUP(Pres_2022_T1!BF578,LiaisonPolitique!$A$2:$C$13,3,FALSE)='Resultat (1)'!$A$1,Pres_2022_T1!BH578,0),0)</f>
        <v>0</v>
      </c>
      <c r="AR578">
        <f ca="1">_xlfn.IFNA(IF(VLOOKUP(Pres_2022_T1!BM578,LiaisonPolitique!$A$2:$C$13,3,FALSE)='Resultat (1)'!$A$1,Pres_2022_T1!BO578,0),0)</f>
        <v>7044</v>
      </c>
      <c r="AY578">
        <f ca="1">_xlfn.IFNA(IF(VLOOKUP(Pres_2022_T1!BT578,LiaisonPolitique!$A$2:$C$13,3,FALSE)='Resultat (1)'!$A$1,Pres_2022_T1!BV578,0),0)</f>
        <v>750</v>
      </c>
      <c r="BF578">
        <f ca="1">_xlfn.IFNA(IF(VLOOKUP(Pres_2022_T1!CA578,LiaisonPolitique!$A$2:$C$13,3,FALSE)='Resultat (1)'!$A$1,Pres_2022_T1!CC578,0),0)</f>
        <v>2877</v>
      </c>
      <c r="BM578">
        <f ca="1">_xlfn.IFNA(IF(VLOOKUP(Pres_2022_T1!CH578,LiaisonPolitique!$A$2:$C$13,3,FALSE)='Resultat (1)'!$A$1,Pres_2022_T1!CJ578,0),0)</f>
        <v>0</v>
      </c>
      <c r="BT578">
        <f ca="1">_xlfn.IFNA(IF(VLOOKUP(Pres_2022_T1!CO578,LiaisonPolitique!$A$2:$C$13,3,FALSE)='Resultat (1)'!$A$1,Pres_2022_T1!CQ578,0),0)</f>
        <v>197</v>
      </c>
      <c r="CA578">
        <f ca="1">_xlfn.IFNA(IF(VLOOKUP(Pres_2022_T1!CV578,LiaisonPolitique!$A$2:$C$13,3,FALSE)='Resultat (1)'!$A$1,Pres_2022_T1!CX578,0),0)</f>
        <v>0</v>
      </c>
      <c r="CH578">
        <f t="shared" ca="1" si="8"/>
        <v>11175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ADE-C95F-416A-B977-B6F02A853ADA}">
  <dimension ref="A1:CH578"/>
  <sheetViews>
    <sheetView topLeftCell="A560" workbookViewId="0">
      <selection activeCell="I575" sqref="I575"/>
    </sheetView>
  </sheetViews>
  <sheetFormatPr baseColWidth="10" defaultRowHeight="13" x14ac:dyDescent="0.6"/>
  <sheetData>
    <row r="1" spans="1:86" x14ac:dyDescent="0.6">
      <c r="A1">
        <f ca="1">_xlfn.SHEET()-2</f>
        <v>2</v>
      </c>
      <c r="B1" t="str" cm="1">
        <f t="array" ref="B1:CG1">Pres_2022_T1!U1:CZ1</f>
        <v>N°Panneau</v>
      </c>
      <c r="C1" t="str">
        <v>Sexe</v>
      </c>
      <c r="D1" t="str">
        <v>Nom</v>
      </c>
      <c r="E1" t="str">
        <v>Prénom</v>
      </c>
      <c r="F1" t="str">
        <v>Voix</v>
      </c>
      <c r="G1" t="str">
        <v>% Voix/Ins</v>
      </c>
      <c r="H1" t="str">
        <v>% Voix/Exp</v>
      </c>
      <c r="I1" t="str">
        <v>N°Panneau</v>
      </c>
      <c r="J1" t="str">
        <v>Sexe</v>
      </c>
      <c r="K1" t="str">
        <v>Nom</v>
      </c>
      <c r="L1" t="str">
        <v>Prénom</v>
      </c>
      <c r="M1" t="str">
        <v>Voix</v>
      </c>
      <c r="N1" t="str">
        <v>% Voix/Ins</v>
      </c>
      <c r="O1" t="str">
        <v>% Voix/Exp</v>
      </c>
      <c r="P1" t="str">
        <v>N°Panneau</v>
      </c>
      <c r="Q1" t="str">
        <v>Sexe</v>
      </c>
      <c r="R1" t="str">
        <v>Nom</v>
      </c>
      <c r="S1" t="str">
        <v>Prénom</v>
      </c>
      <c r="T1" t="str">
        <v>Voix</v>
      </c>
      <c r="U1" t="str">
        <v>% Voix/Ins</v>
      </c>
      <c r="V1" t="str">
        <v>% Voix/Exp</v>
      </c>
      <c r="W1" t="str">
        <v>N°Panneau</v>
      </c>
      <c r="X1" t="str">
        <v>Sexe</v>
      </c>
      <c r="Y1" t="str">
        <v>Nom</v>
      </c>
      <c r="Z1" t="str">
        <v>Prénom</v>
      </c>
      <c r="AA1" t="str">
        <v>Voix</v>
      </c>
      <c r="AB1" t="str">
        <v>% Voix/Ins</v>
      </c>
      <c r="AC1" t="str">
        <v>% Voix/Exp</v>
      </c>
      <c r="AD1" t="str">
        <v>N°Panneau</v>
      </c>
      <c r="AE1" t="str">
        <v>Sexe</v>
      </c>
      <c r="AF1" t="str">
        <v>Nom</v>
      </c>
      <c r="AG1" t="str">
        <v>Prénom</v>
      </c>
      <c r="AH1" t="str">
        <v>Voix</v>
      </c>
      <c r="AI1" t="str">
        <v>% Voix/Ins</v>
      </c>
      <c r="AJ1" t="str">
        <v>% Voix/Exp</v>
      </c>
      <c r="AK1" t="str">
        <v>N°Panneau</v>
      </c>
      <c r="AL1" t="str">
        <v>Sexe</v>
      </c>
      <c r="AM1" t="str">
        <v>Nom</v>
      </c>
      <c r="AN1" t="str">
        <v>Prénom</v>
      </c>
      <c r="AO1" t="str">
        <v>Voix</v>
      </c>
      <c r="AP1" t="str">
        <v>% Voix/Ins</v>
      </c>
      <c r="AQ1" t="str">
        <v>% Voix/Exp</v>
      </c>
      <c r="AR1" t="str">
        <v>N°Panneau</v>
      </c>
      <c r="AS1" t="str">
        <v>Sexe</v>
      </c>
      <c r="AT1" t="str">
        <v>Nom</v>
      </c>
      <c r="AU1" t="str">
        <v>Prénom</v>
      </c>
      <c r="AV1" t="str">
        <v>Voix</v>
      </c>
      <c r="AW1" t="str">
        <v>% Voix/Ins</v>
      </c>
      <c r="AX1" t="str">
        <v>% Voix/Exp</v>
      </c>
      <c r="AY1" t="str">
        <v>N°Panneau</v>
      </c>
      <c r="AZ1" t="str">
        <v>Sexe</v>
      </c>
      <c r="BA1" t="str">
        <v>Nom</v>
      </c>
      <c r="BB1" t="str">
        <v>Prénom</v>
      </c>
      <c r="BC1" t="str">
        <v>Voix</v>
      </c>
      <c r="BD1" t="str">
        <v>% Voix/Ins</v>
      </c>
      <c r="BE1" t="str">
        <v>% Voix/Exp</v>
      </c>
      <c r="BF1" t="str">
        <v>N°Panneau</v>
      </c>
      <c r="BG1" t="str">
        <v>Sexe</v>
      </c>
      <c r="BH1" t="str">
        <v>Nom</v>
      </c>
      <c r="BI1" t="str">
        <v>Prénom</v>
      </c>
      <c r="BJ1" t="str">
        <v>Voix</v>
      </c>
      <c r="BK1" t="str">
        <v>% Voix/Ins</v>
      </c>
      <c r="BL1" t="str">
        <v>% Voix/Exp</v>
      </c>
      <c r="BM1" t="str">
        <v>N°Panneau</v>
      </c>
      <c r="BN1" t="str">
        <v>Sexe</v>
      </c>
      <c r="BO1" t="str">
        <v>Nom</v>
      </c>
      <c r="BP1" t="str">
        <v>Prénom</v>
      </c>
      <c r="BQ1" t="str">
        <v>Voix</v>
      </c>
      <c r="BR1" t="str">
        <v>% Voix/Ins</v>
      </c>
      <c r="BS1" t="str">
        <v>% Voix/Exp</v>
      </c>
      <c r="BT1" t="str">
        <v>N°Panneau</v>
      </c>
      <c r="BU1" t="str">
        <v>Sexe</v>
      </c>
      <c r="BV1" t="str">
        <v>Nom</v>
      </c>
      <c r="BW1" t="str">
        <v>Prénom</v>
      </c>
      <c r="BX1" t="str">
        <v>Voix</v>
      </c>
      <c r="BY1" t="str">
        <v>% Voix/Ins</v>
      </c>
      <c r="BZ1" t="str">
        <v>% Voix/Exp</v>
      </c>
      <c r="CA1" t="str">
        <v>N°Panneau</v>
      </c>
      <c r="CB1" t="str">
        <v>Sexe</v>
      </c>
      <c r="CC1" t="str">
        <v>Nom</v>
      </c>
      <c r="CD1" t="str">
        <v>Prénom</v>
      </c>
      <c r="CE1" t="str">
        <v>Voix</v>
      </c>
      <c r="CF1" t="str">
        <v>% Voix/Ins</v>
      </c>
      <c r="CG1" t="str">
        <v>% Voix/Exp</v>
      </c>
      <c r="CH1" t="str">
        <f ca="1">_xlfn.CONCAT("PresT22022_Voix_",$A$1)</f>
        <v>PresT22022_Voix_2</v>
      </c>
    </row>
    <row r="2" spans="1:86" x14ac:dyDescent="0.6">
      <c r="A2" t="str" cm="1">
        <f t="array" ref="A2:A578">Pres_2022_T1!F2:F578</f>
        <v>01_01</v>
      </c>
      <c r="B2">
        <f ca="1">_xlfn.IFNA(IF(VLOOKUP(Pres_2022_T1!W2,LiaisonPolitique!$A$2:$C$13,3,FALSE)='Resultat (2)'!$A$1,Pres_2022_T1!Y2,0),0)</f>
        <v>0</v>
      </c>
      <c r="I2">
        <f ca="1">_xlfn.IFNA(IF(VLOOKUP(Pres_2022_T1!AD2,LiaisonPolitique!$A$2:$C$13,3,FALSE)='Resultat (2)'!$A$1,Pres_2022_T1!AF2,0),0)</f>
        <v>0</v>
      </c>
      <c r="P2">
        <f ca="1">_xlfn.IFNA(IF(VLOOKUP(Pres_2022_T1!AK2,LiaisonPolitique!$A$2:$C$13,3,FALSE)='Resultat (2)'!$A$1,Pres_2022_T1!AM2,0),0)</f>
        <v>17825</v>
      </c>
      <c r="W2">
        <f ca="1">_xlfn.IFNA(IF(VLOOKUP(Pres_2022_T1!AR2,LiaisonPolitique!$A$2:$C$13,3,FALSE)='Resultat (2)'!$A$1,Pres_2022_T1!AT2,0),0)</f>
        <v>0</v>
      </c>
      <c r="AD2">
        <f ca="1">_xlfn.IFNA(IF(VLOOKUP(Pres_2022_T1!AY2,LiaisonPolitique!$A$2:$C$13,3,FALSE)='Resultat (2)'!$A$1,Pres_2022_T1!BA2,0),0)</f>
        <v>0</v>
      </c>
      <c r="AK2">
        <f ca="1">_xlfn.IFNA(IF(VLOOKUP(Pres_2022_T1!BF2,LiaisonPolitique!$A$2:$C$13,3,FALSE)='Resultat (2)'!$A$1,Pres_2022_T1!BH2,0),0)</f>
        <v>0</v>
      </c>
      <c r="AR2">
        <f ca="1">_xlfn.IFNA(IF(VLOOKUP(Pres_2022_T1!BM2,LiaisonPolitique!$A$2:$C$13,3,FALSE)='Resultat (2)'!$A$1,Pres_2022_T1!BO2,0),0)</f>
        <v>0</v>
      </c>
      <c r="AY2">
        <f ca="1">_xlfn.IFNA(IF(VLOOKUP(Pres_2022_T1!BT2,LiaisonPolitique!$A$2:$C$13,3,FALSE)='Resultat (2)'!$A$1,Pres_2022_T1!BV2,0),0)</f>
        <v>0</v>
      </c>
      <c r="BF2">
        <f ca="1">_xlfn.IFNA(IF(VLOOKUP(Pres_2022_T1!CA2,LiaisonPolitique!$A$2:$C$13,3,FALSE)='Resultat (2)'!$A$1,Pres_2022_T1!CC2,0),0)</f>
        <v>0</v>
      </c>
      <c r="BM2">
        <f ca="1">_xlfn.IFNA(IF(VLOOKUP(Pres_2022_T1!CH2,LiaisonPolitique!$A$2:$C$13,3,FALSE)='Resultat (2)'!$A$1,Pres_2022_T1!CJ2,0),0)</f>
        <v>0</v>
      </c>
      <c r="BT2">
        <f ca="1">_xlfn.IFNA(IF(VLOOKUP(Pres_2022_T1!CO2,LiaisonPolitique!$A$2:$C$13,3,FALSE)='Resultat (2)'!$A$1,Pres_2022_T1!CQ2,0),0)</f>
        <v>0</v>
      </c>
      <c r="CA2">
        <f ca="1">_xlfn.IFNA(IF(VLOOKUP(Pres_2022_T1!CV2,LiaisonPolitique!$A$2:$C$13,3,FALSE)='Resultat (2)'!$A$1,Pres_2022_T1!CX2,0),0)</f>
        <v>0</v>
      </c>
      <c r="CH2">
        <f ca="1">SUM(B2:CG2)</f>
        <v>17825</v>
      </c>
    </row>
    <row r="3" spans="1:86" x14ac:dyDescent="0.6">
      <c r="A3" t="str">
        <v>01_02</v>
      </c>
      <c r="B3">
        <f ca="1">_xlfn.IFNA(IF(VLOOKUP(Pres_2022_T1!W3,LiaisonPolitique!$A$2:$C$13,3,FALSE)='Resultat (2)'!$A$1,Pres_2022_T1!Y3,0),0)</f>
        <v>0</v>
      </c>
      <c r="I3">
        <f ca="1">_xlfn.IFNA(IF(VLOOKUP(Pres_2022_T1!AD3,LiaisonPolitique!$A$2:$C$13,3,FALSE)='Resultat (2)'!$A$1,Pres_2022_T1!AF3,0),0)</f>
        <v>0</v>
      </c>
      <c r="P3">
        <f ca="1">_xlfn.IFNA(IF(VLOOKUP(Pres_2022_T1!AK3,LiaisonPolitique!$A$2:$C$13,3,FALSE)='Resultat (2)'!$A$1,Pres_2022_T1!AM3,0),0)</f>
        <v>22050</v>
      </c>
      <c r="W3">
        <f ca="1">_xlfn.IFNA(IF(VLOOKUP(Pres_2022_T1!AR3,LiaisonPolitique!$A$2:$C$13,3,FALSE)='Resultat (2)'!$A$1,Pres_2022_T1!AT3,0),0)</f>
        <v>0</v>
      </c>
      <c r="AD3">
        <f ca="1">_xlfn.IFNA(IF(VLOOKUP(Pres_2022_T1!AY3,LiaisonPolitique!$A$2:$C$13,3,FALSE)='Resultat (2)'!$A$1,Pres_2022_T1!BA3,0),0)</f>
        <v>0</v>
      </c>
      <c r="AK3">
        <f ca="1">_xlfn.IFNA(IF(VLOOKUP(Pres_2022_T1!BF3,LiaisonPolitique!$A$2:$C$13,3,FALSE)='Resultat (2)'!$A$1,Pres_2022_T1!BH3,0),0)</f>
        <v>0</v>
      </c>
      <c r="AR3">
        <f ca="1">_xlfn.IFNA(IF(VLOOKUP(Pres_2022_T1!BM3,LiaisonPolitique!$A$2:$C$13,3,FALSE)='Resultat (2)'!$A$1,Pres_2022_T1!BO3,0),0)</f>
        <v>0</v>
      </c>
      <c r="AY3">
        <f ca="1">_xlfn.IFNA(IF(VLOOKUP(Pres_2022_T1!BT3,LiaisonPolitique!$A$2:$C$13,3,FALSE)='Resultat (2)'!$A$1,Pres_2022_T1!BV3,0),0)</f>
        <v>0</v>
      </c>
      <c r="BF3">
        <f ca="1">_xlfn.IFNA(IF(VLOOKUP(Pres_2022_T1!CA3,LiaisonPolitique!$A$2:$C$13,3,FALSE)='Resultat (2)'!$A$1,Pres_2022_T1!CC3,0),0)</f>
        <v>0</v>
      </c>
      <c r="BM3">
        <f ca="1">_xlfn.IFNA(IF(VLOOKUP(Pres_2022_T1!CH3,LiaisonPolitique!$A$2:$C$13,3,FALSE)='Resultat (2)'!$A$1,Pres_2022_T1!CJ3,0),0)</f>
        <v>0</v>
      </c>
      <c r="BT3">
        <f ca="1">_xlfn.IFNA(IF(VLOOKUP(Pres_2022_T1!CO3,LiaisonPolitique!$A$2:$C$13,3,FALSE)='Resultat (2)'!$A$1,Pres_2022_T1!CQ3,0),0)</f>
        <v>0</v>
      </c>
      <c r="CA3">
        <f ca="1">_xlfn.IFNA(IF(VLOOKUP(Pres_2022_T1!CV3,LiaisonPolitique!$A$2:$C$13,3,FALSE)='Resultat (2)'!$A$1,Pres_2022_T1!CX3,0),0)</f>
        <v>0</v>
      </c>
      <c r="CH3">
        <f t="shared" ref="CH3:CH66" ca="1" si="0">SUM(B3:CG3)</f>
        <v>22050</v>
      </c>
    </row>
    <row r="4" spans="1:86" x14ac:dyDescent="0.6">
      <c r="A4" t="str">
        <v>01_03</v>
      </c>
      <c r="B4">
        <f ca="1">_xlfn.IFNA(IF(VLOOKUP(Pres_2022_T1!W4,LiaisonPolitique!$A$2:$C$13,3,FALSE)='Resultat (2)'!$A$1,Pres_2022_T1!Y4,0),0)</f>
        <v>0</v>
      </c>
      <c r="I4">
        <f ca="1">_xlfn.IFNA(IF(VLOOKUP(Pres_2022_T1!AD4,LiaisonPolitique!$A$2:$C$13,3,FALSE)='Resultat (2)'!$A$1,Pres_2022_T1!AF4,0),0)</f>
        <v>0</v>
      </c>
      <c r="P4">
        <f ca="1">_xlfn.IFNA(IF(VLOOKUP(Pres_2022_T1!AK4,LiaisonPolitique!$A$2:$C$13,3,FALSE)='Resultat (2)'!$A$1,Pres_2022_T1!AM4,0),0)</f>
        <v>18497</v>
      </c>
      <c r="W4">
        <f ca="1">_xlfn.IFNA(IF(VLOOKUP(Pres_2022_T1!AR4,LiaisonPolitique!$A$2:$C$13,3,FALSE)='Resultat (2)'!$A$1,Pres_2022_T1!AT4,0),0)</f>
        <v>0</v>
      </c>
      <c r="AD4">
        <f ca="1">_xlfn.IFNA(IF(VLOOKUP(Pres_2022_T1!AY4,LiaisonPolitique!$A$2:$C$13,3,FALSE)='Resultat (2)'!$A$1,Pres_2022_T1!BA4,0),0)</f>
        <v>0</v>
      </c>
      <c r="AK4">
        <f ca="1">_xlfn.IFNA(IF(VLOOKUP(Pres_2022_T1!BF4,LiaisonPolitique!$A$2:$C$13,3,FALSE)='Resultat (2)'!$A$1,Pres_2022_T1!BH4,0),0)</f>
        <v>0</v>
      </c>
      <c r="AR4">
        <f ca="1">_xlfn.IFNA(IF(VLOOKUP(Pres_2022_T1!BM4,LiaisonPolitique!$A$2:$C$13,3,FALSE)='Resultat (2)'!$A$1,Pres_2022_T1!BO4,0),0)</f>
        <v>0</v>
      </c>
      <c r="AY4">
        <f ca="1">_xlfn.IFNA(IF(VLOOKUP(Pres_2022_T1!BT4,LiaisonPolitique!$A$2:$C$13,3,FALSE)='Resultat (2)'!$A$1,Pres_2022_T1!BV4,0),0)</f>
        <v>0</v>
      </c>
      <c r="BF4">
        <f ca="1">_xlfn.IFNA(IF(VLOOKUP(Pres_2022_T1!CA4,LiaisonPolitique!$A$2:$C$13,3,FALSE)='Resultat (2)'!$A$1,Pres_2022_T1!CC4,0),0)</f>
        <v>0</v>
      </c>
      <c r="BM4">
        <f ca="1">_xlfn.IFNA(IF(VLOOKUP(Pres_2022_T1!CH4,LiaisonPolitique!$A$2:$C$13,3,FALSE)='Resultat (2)'!$A$1,Pres_2022_T1!CJ4,0),0)</f>
        <v>0</v>
      </c>
      <c r="BT4">
        <f ca="1">_xlfn.IFNA(IF(VLOOKUP(Pres_2022_T1!CO4,LiaisonPolitique!$A$2:$C$13,3,FALSE)='Resultat (2)'!$A$1,Pres_2022_T1!CQ4,0),0)</f>
        <v>0</v>
      </c>
      <c r="CA4">
        <f ca="1">_xlfn.IFNA(IF(VLOOKUP(Pres_2022_T1!CV4,LiaisonPolitique!$A$2:$C$13,3,FALSE)='Resultat (2)'!$A$1,Pres_2022_T1!CX4,0),0)</f>
        <v>0</v>
      </c>
      <c r="CH4">
        <f t="shared" ca="1" si="0"/>
        <v>18497</v>
      </c>
    </row>
    <row r="5" spans="1:86" x14ac:dyDescent="0.6">
      <c r="A5" t="str">
        <v>01_04</v>
      </c>
      <c r="B5">
        <f ca="1">_xlfn.IFNA(IF(VLOOKUP(Pres_2022_T1!W5,LiaisonPolitique!$A$2:$C$13,3,FALSE)='Resultat (2)'!$A$1,Pres_2022_T1!Y5,0),0)</f>
        <v>0</v>
      </c>
      <c r="I5">
        <f ca="1">_xlfn.IFNA(IF(VLOOKUP(Pres_2022_T1!AD5,LiaisonPolitique!$A$2:$C$13,3,FALSE)='Resultat (2)'!$A$1,Pres_2022_T1!AF5,0),0)</f>
        <v>0</v>
      </c>
      <c r="P5">
        <f ca="1">_xlfn.IFNA(IF(VLOOKUP(Pres_2022_T1!AK5,LiaisonPolitique!$A$2:$C$13,3,FALSE)='Resultat (2)'!$A$1,Pres_2022_T1!AM5,0),0)</f>
        <v>20867</v>
      </c>
      <c r="W5">
        <f ca="1">_xlfn.IFNA(IF(VLOOKUP(Pres_2022_T1!AR5,LiaisonPolitique!$A$2:$C$13,3,FALSE)='Resultat (2)'!$A$1,Pres_2022_T1!AT5,0),0)</f>
        <v>0</v>
      </c>
      <c r="AD5">
        <f ca="1">_xlfn.IFNA(IF(VLOOKUP(Pres_2022_T1!AY5,LiaisonPolitique!$A$2:$C$13,3,FALSE)='Resultat (2)'!$A$1,Pres_2022_T1!BA5,0),0)</f>
        <v>0</v>
      </c>
      <c r="AK5">
        <f ca="1">_xlfn.IFNA(IF(VLOOKUP(Pres_2022_T1!BF5,LiaisonPolitique!$A$2:$C$13,3,FALSE)='Resultat (2)'!$A$1,Pres_2022_T1!BH5,0),0)</f>
        <v>0</v>
      </c>
      <c r="AR5">
        <f ca="1">_xlfn.IFNA(IF(VLOOKUP(Pres_2022_T1!BM5,LiaisonPolitique!$A$2:$C$13,3,FALSE)='Resultat (2)'!$A$1,Pres_2022_T1!BO5,0),0)</f>
        <v>0</v>
      </c>
      <c r="AY5">
        <f ca="1">_xlfn.IFNA(IF(VLOOKUP(Pres_2022_T1!BT5,LiaisonPolitique!$A$2:$C$13,3,FALSE)='Resultat (2)'!$A$1,Pres_2022_T1!BV5,0),0)</f>
        <v>0</v>
      </c>
      <c r="BF5">
        <f ca="1">_xlfn.IFNA(IF(VLOOKUP(Pres_2022_T1!CA5,LiaisonPolitique!$A$2:$C$13,3,FALSE)='Resultat (2)'!$A$1,Pres_2022_T1!CC5,0),0)</f>
        <v>0</v>
      </c>
      <c r="BM5">
        <f ca="1">_xlfn.IFNA(IF(VLOOKUP(Pres_2022_T1!CH5,LiaisonPolitique!$A$2:$C$13,3,FALSE)='Resultat (2)'!$A$1,Pres_2022_T1!CJ5,0),0)</f>
        <v>0</v>
      </c>
      <c r="BT5">
        <f ca="1">_xlfn.IFNA(IF(VLOOKUP(Pres_2022_T1!CO5,LiaisonPolitique!$A$2:$C$13,3,FALSE)='Resultat (2)'!$A$1,Pres_2022_T1!CQ5,0),0)</f>
        <v>0</v>
      </c>
      <c r="CA5">
        <f ca="1">_xlfn.IFNA(IF(VLOOKUP(Pres_2022_T1!CV5,LiaisonPolitique!$A$2:$C$13,3,FALSE)='Resultat (2)'!$A$1,Pres_2022_T1!CX5,0),0)</f>
        <v>0</v>
      </c>
      <c r="CH5">
        <f t="shared" ca="1" si="0"/>
        <v>20867</v>
      </c>
    </row>
    <row r="6" spans="1:86" x14ac:dyDescent="0.6">
      <c r="A6" t="str">
        <v>01_05</v>
      </c>
      <c r="B6">
        <f ca="1">_xlfn.IFNA(IF(VLOOKUP(Pres_2022_T1!W6,LiaisonPolitique!$A$2:$C$13,3,FALSE)='Resultat (2)'!$A$1,Pres_2022_T1!Y6,0),0)</f>
        <v>0</v>
      </c>
      <c r="I6">
        <f ca="1">_xlfn.IFNA(IF(VLOOKUP(Pres_2022_T1!AD6,LiaisonPolitique!$A$2:$C$13,3,FALSE)='Resultat (2)'!$A$1,Pres_2022_T1!AF6,0),0)</f>
        <v>0</v>
      </c>
      <c r="P6">
        <f ca="1">_xlfn.IFNA(IF(VLOOKUP(Pres_2022_T1!AK6,LiaisonPolitique!$A$2:$C$13,3,FALSE)='Resultat (2)'!$A$1,Pres_2022_T1!AM6,0),0)</f>
        <v>12967</v>
      </c>
      <c r="W6">
        <f ca="1">_xlfn.IFNA(IF(VLOOKUP(Pres_2022_T1!AR6,LiaisonPolitique!$A$2:$C$13,3,FALSE)='Resultat (2)'!$A$1,Pres_2022_T1!AT6,0),0)</f>
        <v>0</v>
      </c>
      <c r="AD6">
        <f ca="1">_xlfn.IFNA(IF(VLOOKUP(Pres_2022_T1!AY6,LiaisonPolitique!$A$2:$C$13,3,FALSE)='Resultat (2)'!$A$1,Pres_2022_T1!BA6,0),0)</f>
        <v>0</v>
      </c>
      <c r="AK6">
        <f ca="1">_xlfn.IFNA(IF(VLOOKUP(Pres_2022_T1!BF6,LiaisonPolitique!$A$2:$C$13,3,FALSE)='Resultat (2)'!$A$1,Pres_2022_T1!BH6,0),0)</f>
        <v>0</v>
      </c>
      <c r="AR6">
        <f ca="1">_xlfn.IFNA(IF(VLOOKUP(Pres_2022_T1!BM6,LiaisonPolitique!$A$2:$C$13,3,FALSE)='Resultat (2)'!$A$1,Pres_2022_T1!BO6,0),0)</f>
        <v>0</v>
      </c>
      <c r="AY6">
        <f ca="1">_xlfn.IFNA(IF(VLOOKUP(Pres_2022_T1!BT6,LiaisonPolitique!$A$2:$C$13,3,FALSE)='Resultat (2)'!$A$1,Pres_2022_T1!BV6,0),0)</f>
        <v>0</v>
      </c>
      <c r="BF6">
        <f ca="1">_xlfn.IFNA(IF(VLOOKUP(Pres_2022_T1!CA6,LiaisonPolitique!$A$2:$C$13,3,FALSE)='Resultat (2)'!$A$1,Pres_2022_T1!CC6,0),0)</f>
        <v>0</v>
      </c>
      <c r="BM6">
        <f ca="1">_xlfn.IFNA(IF(VLOOKUP(Pres_2022_T1!CH6,LiaisonPolitique!$A$2:$C$13,3,FALSE)='Resultat (2)'!$A$1,Pres_2022_T1!CJ6,0),0)</f>
        <v>0</v>
      </c>
      <c r="BT6">
        <f ca="1">_xlfn.IFNA(IF(VLOOKUP(Pres_2022_T1!CO6,LiaisonPolitique!$A$2:$C$13,3,FALSE)='Resultat (2)'!$A$1,Pres_2022_T1!CQ6,0),0)</f>
        <v>0</v>
      </c>
      <c r="CA6">
        <f ca="1">_xlfn.IFNA(IF(VLOOKUP(Pres_2022_T1!CV6,LiaisonPolitique!$A$2:$C$13,3,FALSE)='Resultat (2)'!$A$1,Pres_2022_T1!CX6,0),0)</f>
        <v>0</v>
      </c>
      <c r="CH6">
        <f t="shared" ca="1" si="0"/>
        <v>12967</v>
      </c>
    </row>
    <row r="7" spans="1:86" x14ac:dyDescent="0.6">
      <c r="A7" t="str">
        <v>02_01</v>
      </c>
      <c r="B7">
        <f ca="1">_xlfn.IFNA(IF(VLOOKUP(Pres_2022_T1!W7,LiaisonPolitique!$A$2:$C$13,3,FALSE)='Resultat (2)'!$A$1,Pres_2022_T1!Y7,0),0)</f>
        <v>0</v>
      </c>
      <c r="I7">
        <f ca="1">_xlfn.IFNA(IF(VLOOKUP(Pres_2022_T1!AD7,LiaisonPolitique!$A$2:$C$13,3,FALSE)='Resultat (2)'!$A$1,Pres_2022_T1!AF7,0),0)</f>
        <v>0</v>
      </c>
      <c r="P7">
        <f ca="1">_xlfn.IFNA(IF(VLOOKUP(Pres_2022_T1!AK7,LiaisonPolitique!$A$2:$C$13,3,FALSE)='Resultat (2)'!$A$1,Pres_2022_T1!AM7,0),0)</f>
        <v>11630</v>
      </c>
      <c r="W7">
        <f ca="1">_xlfn.IFNA(IF(VLOOKUP(Pres_2022_T1!AR7,LiaisonPolitique!$A$2:$C$13,3,FALSE)='Resultat (2)'!$A$1,Pres_2022_T1!AT7,0),0)</f>
        <v>0</v>
      </c>
      <c r="AD7">
        <f ca="1">_xlfn.IFNA(IF(VLOOKUP(Pres_2022_T1!AY7,LiaisonPolitique!$A$2:$C$13,3,FALSE)='Resultat (2)'!$A$1,Pres_2022_T1!BA7,0),0)</f>
        <v>0</v>
      </c>
      <c r="AK7">
        <f ca="1">_xlfn.IFNA(IF(VLOOKUP(Pres_2022_T1!BF7,LiaisonPolitique!$A$2:$C$13,3,FALSE)='Resultat (2)'!$A$1,Pres_2022_T1!BH7,0),0)</f>
        <v>0</v>
      </c>
      <c r="AR7">
        <f ca="1">_xlfn.IFNA(IF(VLOOKUP(Pres_2022_T1!BM7,LiaisonPolitique!$A$2:$C$13,3,FALSE)='Resultat (2)'!$A$1,Pres_2022_T1!BO7,0),0)</f>
        <v>0</v>
      </c>
      <c r="AY7">
        <f ca="1">_xlfn.IFNA(IF(VLOOKUP(Pres_2022_T1!BT7,LiaisonPolitique!$A$2:$C$13,3,FALSE)='Resultat (2)'!$A$1,Pres_2022_T1!BV7,0),0)</f>
        <v>0</v>
      </c>
      <c r="BF7">
        <f ca="1">_xlfn.IFNA(IF(VLOOKUP(Pres_2022_T1!CA7,LiaisonPolitique!$A$2:$C$13,3,FALSE)='Resultat (2)'!$A$1,Pres_2022_T1!CC7,0),0)</f>
        <v>0</v>
      </c>
      <c r="BM7">
        <f ca="1">_xlfn.IFNA(IF(VLOOKUP(Pres_2022_T1!CH7,LiaisonPolitique!$A$2:$C$13,3,FALSE)='Resultat (2)'!$A$1,Pres_2022_T1!CJ7,0),0)</f>
        <v>0</v>
      </c>
      <c r="BT7">
        <f ca="1">_xlfn.IFNA(IF(VLOOKUP(Pres_2022_T1!CO7,LiaisonPolitique!$A$2:$C$13,3,FALSE)='Resultat (2)'!$A$1,Pres_2022_T1!CQ7,0),0)</f>
        <v>0</v>
      </c>
      <c r="CA7">
        <f ca="1">_xlfn.IFNA(IF(VLOOKUP(Pres_2022_T1!CV7,LiaisonPolitique!$A$2:$C$13,3,FALSE)='Resultat (2)'!$A$1,Pres_2022_T1!CX7,0),0)</f>
        <v>0</v>
      </c>
      <c r="CH7">
        <f t="shared" ca="1" si="0"/>
        <v>11630</v>
      </c>
    </row>
    <row r="8" spans="1:86" x14ac:dyDescent="0.6">
      <c r="A8" t="str">
        <v>02_02</v>
      </c>
      <c r="B8">
        <f ca="1">_xlfn.IFNA(IF(VLOOKUP(Pres_2022_T1!W8,LiaisonPolitique!$A$2:$C$13,3,FALSE)='Resultat (2)'!$A$1,Pres_2022_T1!Y8,0),0)</f>
        <v>0</v>
      </c>
      <c r="I8">
        <f ca="1">_xlfn.IFNA(IF(VLOOKUP(Pres_2022_T1!AD8,LiaisonPolitique!$A$2:$C$13,3,FALSE)='Resultat (2)'!$A$1,Pres_2022_T1!AF8,0),0)</f>
        <v>0</v>
      </c>
      <c r="P8">
        <f ca="1">_xlfn.IFNA(IF(VLOOKUP(Pres_2022_T1!AK8,LiaisonPolitique!$A$2:$C$13,3,FALSE)='Resultat (2)'!$A$1,Pres_2022_T1!AM8,0),0)</f>
        <v>12210</v>
      </c>
      <c r="W8">
        <f ca="1">_xlfn.IFNA(IF(VLOOKUP(Pres_2022_T1!AR8,LiaisonPolitique!$A$2:$C$13,3,FALSE)='Resultat (2)'!$A$1,Pres_2022_T1!AT8,0),0)</f>
        <v>0</v>
      </c>
      <c r="AD8">
        <f ca="1">_xlfn.IFNA(IF(VLOOKUP(Pres_2022_T1!AY8,LiaisonPolitique!$A$2:$C$13,3,FALSE)='Resultat (2)'!$A$1,Pres_2022_T1!BA8,0),0)</f>
        <v>0</v>
      </c>
      <c r="AK8">
        <f ca="1">_xlfn.IFNA(IF(VLOOKUP(Pres_2022_T1!BF8,LiaisonPolitique!$A$2:$C$13,3,FALSE)='Resultat (2)'!$A$1,Pres_2022_T1!BH8,0),0)</f>
        <v>0</v>
      </c>
      <c r="AR8">
        <f ca="1">_xlfn.IFNA(IF(VLOOKUP(Pres_2022_T1!BM8,LiaisonPolitique!$A$2:$C$13,3,FALSE)='Resultat (2)'!$A$1,Pres_2022_T1!BO8,0),0)</f>
        <v>0</v>
      </c>
      <c r="AY8">
        <f ca="1">_xlfn.IFNA(IF(VLOOKUP(Pres_2022_T1!BT8,LiaisonPolitique!$A$2:$C$13,3,FALSE)='Resultat (2)'!$A$1,Pres_2022_T1!BV8,0),0)</f>
        <v>0</v>
      </c>
      <c r="BF8">
        <f ca="1">_xlfn.IFNA(IF(VLOOKUP(Pres_2022_T1!CA8,LiaisonPolitique!$A$2:$C$13,3,FALSE)='Resultat (2)'!$A$1,Pres_2022_T1!CC8,0),0)</f>
        <v>0</v>
      </c>
      <c r="BM8">
        <f ca="1">_xlfn.IFNA(IF(VLOOKUP(Pres_2022_T1!CH8,LiaisonPolitique!$A$2:$C$13,3,FALSE)='Resultat (2)'!$A$1,Pres_2022_T1!CJ8,0),0)</f>
        <v>0</v>
      </c>
      <c r="BT8">
        <f ca="1">_xlfn.IFNA(IF(VLOOKUP(Pres_2022_T1!CO8,LiaisonPolitique!$A$2:$C$13,3,FALSE)='Resultat (2)'!$A$1,Pres_2022_T1!CQ8,0),0)</f>
        <v>0</v>
      </c>
      <c r="CA8">
        <f ca="1">_xlfn.IFNA(IF(VLOOKUP(Pres_2022_T1!CV8,LiaisonPolitique!$A$2:$C$13,3,FALSE)='Resultat (2)'!$A$1,Pres_2022_T1!CX8,0),0)</f>
        <v>0</v>
      </c>
      <c r="CH8">
        <f t="shared" ca="1" si="0"/>
        <v>12210</v>
      </c>
    </row>
    <row r="9" spans="1:86" x14ac:dyDescent="0.6">
      <c r="A9" t="str">
        <v>02_03</v>
      </c>
      <c r="B9">
        <f ca="1">_xlfn.IFNA(IF(VLOOKUP(Pres_2022_T1!W9,LiaisonPolitique!$A$2:$C$13,3,FALSE)='Resultat (2)'!$A$1,Pres_2022_T1!Y9,0),0)</f>
        <v>0</v>
      </c>
      <c r="I9">
        <f ca="1">_xlfn.IFNA(IF(VLOOKUP(Pres_2022_T1!AD9,LiaisonPolitique!$A$2:$C$13,3,FALSE)='Resultat (2)'!$A$1,Pres_2022_T1!AF9,0),0)</f>
        <v>0</v>
      </c>
      <c r="P9">
        <f ca="1">_xlfn.IFNA(IF(VLOOKUP(Pres_2022_T1!AK9,LiaisonPolitique!$A$2:$C$13,3,FALSE)='Resultat (2)'!$A$1,Pres_2022_T1!AM9,0),0)</f>
        <v>9958</v>
      </c>
      <c r="W9">
        <f ca="1">_xlfn.IFNA(IF(VLOOKUP(Pres_2022_T1!AR9,LiaisonPolitique!$A$2:$C$13,3,FALSE)='Resultat (2)'!$A$1,Pres_2022_T1!AT9,0),0)</f>
        <v>0</v>
      </c>
      <c r="AD9">
        <f ca="1">_xlfn.IFNA(IF(VLOOKUP(Pres_2022_T1!AY9,LiaisonPolitique!$A$2:$C$13,3,FALSE)='Resultat (2)'!$A$1,Pres_2022_T1!BA9,0),0)</f>
        <v>0</v>
      </c>
      <c r="AK9">
        <f ca="1">_xlfn.IFNA(IF(VLOOKUP(Pres_2022_T1!BF9,LiaisonPolitique!$A$2:$C$13,3,FALSE)='Resultat (2)'!$A$1,Pres_2022_T1!BH9,0),0)</f>
        <v>0</v>
      </c>
      <c r="AR9">
        <f ca="1">_xlfn.IFNA(IF(VLOOKUP(Pres_2022_T1!BM9,LiaisonPolitique!$A$2:$C$13,3,FALSE)='Resultat (2)'!$A$1,Pres_2022_T1!BO9,0),0)</f>
        <v>0</v>
      </c>
      <c r="AY9">
        <f ca="1">_xlfn.IFNA(IF(VLOOKUP(Pres_2022_T1!BT9,LiaisonPolitique!$A$2:$C$13,3,FALSE)='Resultat (2)'!$A$1,Pres_2022_T1!BV9,0),0)</f>
        <v>0</v>
      </c>
      <c r="BF9">
        <f ca="1">_xlfn.IFNA(IF(VLOOKUP(Pres_2022_T1!CA9,LiaisonPolitique!$A$2:$C$13,3,FALSE)='Resultat (2)'!$A$1,Pres_2022_T1!CC9,0),0)</f>
        <v>0</v>
      </c>
      <c r="BM9">
        <f ca="1">_xlfn.IFNA(IF(VLOOKUP(Pres_2022_T1!CH9,LiaisonPolitique!$A$2:$C$13,3,FALSE)='Resultat (2)'!$A$1,Pres_2022_T1!CJ9,0),0)</f>
        <v>0</v>
      </c>
      <c r="BT9">
        <f ca="1">_xlfn.IFNA(IF(VLOOKUP(Pres_2022_T1!CO9,LiaisonPolitique!$A$2:$C$13,3,FALSE)='Resultat (2)'!$A$1,Pres_2022_T1!CQ9,0),0)</f>
        <v>0</v>
      </c>
      <c r="CA9">
        <f ca="1">_xlfn.IFNA(IF(VLOOKUP(Pres_2022_T1!CV9,LiaisonPolitique!$A$2:$C$13,3,FALSE)='Resultat (2)'!$A$1,Pres_2022_T1!CX9,0),0)</f>
        <v>0</v>
      </c>
      <c r="CH9">
        <f t="shared" ca="1" si="0"/>
        <v>9958</v>
      </c>
    </row>
    <row r="10" spans="1:86" x14ac:dyDescent="0.6">
      <c r="A10" t="str">
        <v>02_04</v>
      </c>
      <c r="B10">
        <f ca="1">_xlfn.IFNA(IF(VLOOKUP(Pres_2022_T1!W10,LiaisonPolitique!$A$2:$C$13,3,FALSE)='Resultat (2)'!$A$1,Pres_2022_T1!Y10,0),0)</f>
        <v>0</v>
      </c>
      <c r="I10">
        <f ca="1">_xlfn.IFNA(IF(VLOOKUP(Pres_2022_T1!AD10,LiaisonPolitique!$A$2:$C$13,3,FALSE)='Resultat (2)'!$A$1,Pres_2022_T1!AF10,0),0)</f>
        <v>0</v>
      </c>
      <c r="P10">
        <f ca="1">_xlfn.IFNA(IF(VLOOKUP(Pres_2022_T1!AK10,LiaisonPolitique!$A$2:$C$13,3,FALSE)='Resultat (2)'!$A$1,Pres_2022_T1!AM10,0),0)</f>
        <v>11845</v>
      </c>
      <c r="W10">
        <f ca="1">_xlfn.IFNA(IF(VLOOKUP(Pres_2022_T1!AR10,LiaisonPolitique!$A$2:$C$13,3,FALSE)='Resultat (2)'!$A$1,Pres_2022_T1!AT10,0),0)</f>
        <v>0</v>
      </c>
      <c r="AD10">
        <f ca="1">_xlfn.IFNA(IF(VLOOKUP(Pres_2022_T1!AY10,LiaisonPolitique!$A$2:$C$13,3,FALSE)='Resultat (2)'!$A$1,Pres_2022_T1!BA10,0),0)</f>
        <v>0</v>
      </c>
      <c r="AK10">
        <f ca="1">_xlfn.IFNA(IF(VLOOKUP(Pres_2022_T1!BF10,LiaisonPolitique!$A$2:$C$13,3,FALSE)='Resultat (2)'!$A$1,Pres_2022_T1!BH10,0),0)</f>
        <v>0</v>
      </c>
      <c r="AR10">
        <f ca="1">_xlfn.IFNA(IF(VLOOKUP(Pres_2022_T1!BM10,LiaisonPolitique!$A$2:$C$13,3,FALSE)='Resultat (2)'!$A$1,Pres_2022_T1!BO10,0),0)</f>
        <v>0</v>
      </c>
      <c r="AY10">
        <f ca="1">_xlfn.IFNA(IF(VLOOKUP(Pres_2022_T1!BT10,LiaisonPolitique!$A$2:$C$13,3,FALSE)='Resultat (2)'!$A$1,Pres_2022_T1!BV10,0),0)</f>
        <v>0</v>
      </c>
      <c r="BF10">
        <f ca="1">_xlfn.IFNA(IF(VLOOKUP(Pres_2022_T1!CA10,LiaisonPolitique!$A$2:$C$13,3,FALSE)='Resultat (2)'!$A$1,Pres_2022_T1!CC10,0),0)</f>
        <v>0</v>
      </c>
      <c r="BM10">
        <f ca="1">_xlfn.IFNA(IF(VLOOKUP(Pres_2022_T1!CH10,LiaisonPolitique!$A$2:$C$13,3,FALSE)='Resultat (2)'!$A$1,Pres_2022_T1!CJ10,0),0)</f>
        <v>0</v>
      </c>
      <c r="BT10">
        <f ca="1">_xlfn.IFNA(IF(VLOOKUP(Pres_2022_T1!CO10,LiaisonPolitique!$A$2:$C$13,3,FALSE)='Resultat (2)'!$A$1,Pres_2022_T1!CQ10,0),0)</f>
        <v>0</v>
      </c>
      <c r="CA10">
        <f ca="1">_xlfn.IFNA(IF(VLOOKUP(Pres_2022_T1!CV10,LiaisonPolitique!$A$2:$C$13,3,FALSE)='Resultat (2)'!$A$1,Pres_2022_T1!CX10,0),0)</f>
        <v>0</v>
      </c>
      <c r="CH10">
        <f t="shared" ca="1" si="0"/>
        <v>11845</v>
      </c>
    </row>
    <row r="11" spans="1:86" x14ac:dyDescent="0.6">
      <c r="A11" t="str">
        <v>02_05</v>
      </c>
      <c r="B11">
        <f ca="1">_xlfn.IFNA(IF(VLOOKUP(Pres_2022_T1!W11,LiaisonPolitique!$A$2:$C$13,3,FALSE)='Resultat (2)'!$A$1,Pres_2022_T1!Y11,0),0)</f>
        <v>0</v>
      </c>
      <c r="I11">
        <f ca="1">_xlfn.IFNA(IF(VLOOKUP(Pres_2022_T1!AD11,LiaisonPolitique!$A$2:$C$13,3,FALSE)='Resultat (2)'!$A$1,Pres_2022_T1!AF11,0),0)</f>
        <v>0</v>
      </c>
      <c r="P11">
        <f ca="1">_xlfn.IFNA(IF(VLOOKUP(Pres_2022_T1!AK11,LiaisonPolitique!$A$2:$C$13,3,FALSE)='Resultat (2)'!$A$1,Pres_2022_T1!AM11,0),0)</f>
        <v>13078</v>
      </c>
      <c r="W11">
        <f ca="1">_xlfn.IFNA(IF(VLOOKUP(Pres_2022_T1!AR11,LiaisonPolitique!$A$2:$C$13,3,FALSE)='Resultat (2)'!$A$1,Pres_2022_T1!AT11,0),0)</f>
        <v>0</v>
      </c>
      <c r="AD11">
        <f ca="1">_xlfn.IFNA(IF(VLOOKUP(Pres_2022_T1!AY11,LiaisonPolitique!$A$2:$C$13,3,FALSE)='Resultat (2)'!$A$1,Pres_2022_T1!BA11,0),0)</f>
        <v>0</v>
      </c>
      <c r="AK11">
        <f ca="1">_xlfn.IFNA(IF(VLOOKUP(Pres_2022_T1!BF11,LiaisonPolitique!$A$2:$C$13,3,FALSE)='Resultat (2)'!$A$1,Pres_2022_T1!BH11,0),0)</f>
        <v>0</v>
      </c>
      <c r="AR11">
        <f ca="1">_xlfn.IFNA(IF(VLOOKUP(Pres_2022_T1!BM11,LiaisonPolitique!$A$2:$C$13,3,FALSE)='Resultat (2)'!$A$1,Pres_2022_T1!BO11,0),0)</f>
        <v>0</v>
      </c>
      <c r="AY11">
        <f ca="1">_xlfn.IFNA(IF(VLOOKUP(Pres_2022_T1!BT11,LiaisonPolitique!$A$2:$C$13,3,FALSE)='Resultat (2)'!$A$1,Pres_2022_T1!BV11,0),0)</f>
        <v>0</v>
      </c>
      <c r="BF11">
        <f ca="1">_xlfn.IFNA(IF(VLOOKUP(Pres_2022_T1!CA11,LiaisonPolitique!$A$2:$C$13,3,FALSE)='Resultat (2)'!$A$1,Pres_2022_T1!CC11,0),0)</f>
        <v>0</v>
      </c>
      <c r="BM11">
        <f ca="1">_xlfn.IFNA(IF(VLOOKUP(Pres_2022_T1!CH11,LiaisonPolitique!$A$2:$C$13,3,FALSE)='Resultat (2)'!$A$1,Pres_2022_T1!CJ11,0),0)</f>
        <v>0</v>
      </c>
      <c r="BT11">
        <f ca="1">_xlfn.IFNA(IF(VLOOKUP(Pres_2022_T1!CO11,LiaisonPolitique!$A$2:$C$13,3,FALSE)='Resultat (2)'!$A$1,Pres_2022_T1!CQ11,0),0)</f>
        <v>0</v>
      </c>
      <c r="CA11">
        <f ca="1">_xlfn.IFNA(IF(VLOOKUP(Pres_2022_T1!CV11,LiaisonPolitique!$A$2:$C$13,3,FALSE)='Resultat (2)'!$A$1,Pres_2022_T1!CX11,0),0)</f>
        <v>0</v>
      </c>
      <c r="CH11">
        <f t="shared" ca="1" si="0"/>
        <v>13078</v>
      </c>
    </row>
    <row r="12" spans="1:86" x14ac:dyDescent="0.6">
      <c r="A12" t="str">
        <v>03_01</v>
      </c>
      <c r="B12">
        <f ca="1">_xlfn.IFNA(IF(VLOOKUP(Pres_2022_T1!W12,LiaisonPolitique!$A$2:$C$13,3,FALSE)='Resultat (2)'!$A$1,Pres_2022_T1!Y12,0),0)</f>
        <v>0</v>
      </c>
      <c r="I12">
        <f ca="1">_xlfn.IFNA(IF(VLOOKUP(Pres_2022_T1!AD12,LiaisonPolitique!$A$2:$C$13,3,FALSE)='Resultat (2)'!$A$1,Pres_2022_T1!AF12,0),0)</f>
        <v>0</v>
      </c>
      <c r="P12">
        <f ca="1">_xlfn.IFNA(IF(VLOOKUP(Pres_2022_T1!AK12,LiaisonPolitique!$A$2:$C$13,3,FALSE)='Resultat (2)'!$A$1,Pres_2022_T1!AM12,0),0)</f>
        <v>17748</v>
      </c>
      <c r="W12">
        <f ca="1">_xlfn.IFNA(IF(VLOOKUP(Pres_2022_T1!AR12,LiaisonPolitique!$A$2:$C$13,3,FALSE)='Resultat (2)'!$A$1,Pres_2022_T1!AT12,0),0)</f>
        <v>0</v>
      </c>
      <c r="AD12">
        <f ca="1">_xlfn.IFNA(IF(VLOOKUP(Pres_2022_T1!AY12,LiaisonPolitique!$A$2:$C$13,3,FALSE)='Resultat (2)'!$A$1,Pres_2022_T1!BA12,0),0)</f>
        <v>0</v>
      </c>
      <c r="AK12">
        <f ca="1">_xlfn.IFNA(IF(VLOOKUP(Pres_2022_T1!BF12,LiaisonPolitique!$A$2:$C$13,3,FALSE)='Resultat (2)'!$A$1,Pres_2022_T1!BH12,0),0)</f>
        <v>0</v>
      </c>
      <c r="AR12">
        <f ca="1">_xlfn.IFNA(IF(VLOOKUP(Pres_2022_T1!BM12,LiaisonPolitique!$A$2:$C$13,3,FALSE)='Resultat (2)'!$A$1,Pres_2022_T1!BO12,0),0)</f>
        <v>0</v>
      </c>
      <c r="AY12">
        <f ca="1">_xlfn.IFNA(IF(VLOOKUP(Pres_2022_T1!BT12,LiaisonPolitique!$A$2:$C$13,3,FALSE)='Resultat (2)'!$A$1,Pres_2022_T1!BV12,0),0)</f>
        <v>0</v>
      </c>
      <c r="BF12">
        <f ca="1">_xlfn.IFNA(IF(VLOOKUP(Pres_2022_T1!CA12,LiaisonPolitique!$A$2:$C$13,3,FALSE)='Resultat (2)'!$A$1,Pres_2022_T1!CC12,0),0)</f>
        <v>0</v>
      </c>
      <c r="BM12">
        <f ca="1">_xlfn.IFNA(IF(VLOOKUP(Pres_2022_T1!CH12,LiaisonPolitique!$A$2:$C$13,3,FALSE)='Resultat (2)'!$A$1,Pres_2022_T1!CJ12,0),0)</f>
        <v>0</v>
      </c>
      <c r="BT12">
        <f ca="1">_xlfn.IFNA(IF(VLOOKUP(Pres_2022_T1!CO12,LiaisonPolitique!$A$2:$C$13,3,FALSE)='Resultat (2)'!$A$1,Pres_2022_T1!CQ12,0),0)</f>
        <v>0</v>
      </c>
      <c r="CA12">
        <f ca="1">_xlfn.IFNA(IF(VLOOKUP(Pres_2022_T1!CV12,LiaisonPolitique!$A$2:$C$13,3,FALSE)='Resultat (2)'!$A$1,Pres_2022_T1!CX12,0),0)</f>
        <v>0</v>
      </c>
      <c r="CH12">
        <f t="shared" ca="1" si="0"/>
        <v>17748</v>
      </c>
    </row>
    <row r="13" spans="1:86" x14ac:dyDescent="0.6">
      <c r="A13" t="str">
        <v>03_02</v>
      </c>
      <c r="B13">
        <f ca="1">_xlfn.IFNA(IF(VLOOKUP(Pres_2022_T1!W13,LiaisonPolitique!$A$2:$C$13,3,FALSE)='Resultat (2)'!$A$1,Pres_2022_T1!Y13,0),0)</f>
        <v>0</v>
      </c>
      <c r="I13">
        <f ca="1">_xlfn.IFNA(IF(VLOOKUP(Pres_2022_T1!AD13,LiaisonPolitique!$A$2:$C$13,3,FALSE)='Resultat (2)'!$A$1,Pres_2022_T1!AF13,0),0)</f>
        <v>0</v>
      </c>
      <c r="P13">
        <f ca="1">_xlfn.IFNA(IF(VLOOKUP(Pres_2022_T1!AK13,LiaisonPolitique!$A$2:$C$13,3,FALSE)='Resultat (2)'!$A$1,Pres_2022_T1!AM13,0),0)</f>
        <v>14879</v>
      </c>
      <c r="W13">
        <f ca="1">_xlfn.IFNA(IF(VLOOKUP(Pres_2022_T1!AR13,LiaisonPolitique!$A$2:$C$13,3,FALSE)='Resultat (2)'!$A$1,Pres_2022_T1!AT13,0),0)</f>
        <v>0</v>
      </c>
      <c r="AD13">
        <f ca="1">_xlfn.IFNA(IF(VLOOKUP(Pres_2022_T1!AY13,LiaisonPolitique!$A$2:$C$13,3,FALSE)='Resultat (2)'!$A$1,Pres_2022_T1!BA13,0),0)</f>
        <v>0</v>
      </c>
      <c r="AK13">
        <f ca="1">_xlfn.IFNA(IF(VLOOKUP(Pres_2022_T1!BF13,LiaisonPolitique!$A$2:$C$13,3,FALSE)='Resultat (2)'!$A$1,Pres_2022_T1!BH13,0),0)</f>
        <v>0</v>
      </c>
      <c r="AR13">
        <f ca="1">_xlfn.IFNA(IF(VLOOKUP(Pres_2022_T1!BM13,LiaisonPolitique!$A$2:$C$13,3,FALSE)='Resultat (2)'!$A$1,Pres_2022_T1!BO13,0),0)</f>
        <v>0</v>
      </c>
      <c r="AY13">
        <f ca="1">_xlfn.IFNA(IF(VLOOKUP(Pres_2022_T1!BT13,LiaisonPolitique!$A$2:$C$13,3,FALSE)='Resultat (2)'!$A$1,Pres_2022_T1!BV13,0),0)</f>
        <v>0</v>
      </c>
      <c r="BF13">
        <f ca="1">_xlfn.IFNA(IF(VLOOKUP(Pres_2022_T1!CA13,LiaisonPolitique!$A$2:$C$13,3,FALSE)='Resultat (2)'!$A$1,Pres_2022_T1!CC13,0),0)</f>
        <v>0</v>
      </c>
      <c r="BM13">
        <f ca="1">_xlfn.IFNA(IF(VLOOKUP(Pres_2022_T1!CH13,LiaisonPolitique!$A$2:$C$13,3,FALSE)='Resultat (2)'!$A$1,Pres_2022_T1!CJ13,0),0)</f>
        <v>0</v>
      </c>
      <c r="BT13">
        <f ca="1">_xlfn.IFNA(IF(VLOOKUP(Pres_2022_T1!CO13,LiaisonPolitique!$A$2:$C$13,3,FALSE)='Resultat (2)'!$A$1,Pres_2022_T1!CQ13,0),0)</f>
        <v>0</v>
      </c>
      <c r="CA13">
        <f ca="1">_xlfn.IFNA(IF(VLOOKUP(Pres_2022_T1!CV13,LiaisonPolitique!$A$2:$C$13,3,FALSE)='Resultat (2)'!$A$1,Pres_2022_T1!CX13,0),0)</f>
        <v>0</v>
      </c>
      <c r="CH13">
        <f t="shared" ca="1" si="0"/>
        <v>14879</v>
      </c>
    </row>
    <row r="14" spans="1:86" x14ac:dyDescent="0.6">
      <c r="A14" t="str">
        <v>03_03</v>
      </c>
      <c r="B14">
        <f ca="1">_xlfn.IFNA(IF(VLOOKUP(Pres_2022_T1!W14,LiaisonPolitique!$A$2:$C$13,3,FALSE)='Resultat (2)'!$A$1,Pres_2022_T1!Y14,0),0)</f>
        <v>0</v>
      </c>
      <c r="I14">
        <f ca="1">_xlfn.IFNA(IF(VLOOKUP(Pres_2022_T1!AD14,LiaisonPolitique!$A$2:$C$13,3,FALSE)='Resultat (2)'!$A$1,Pres_2022_T1!AF14,0),0)</f>
        <v>0</v>
      </c>
      <c r="P14">
        <f ca="1">_xlfn.IFNA(IF(VLOOKUP(Pres_2022_T1!AK14,LiaisonPolitique!$A$2:$C$13,3,FALSE)='Resultat (2)'!$A$1,Pres_2022_T1!AM14,0),0)</f>
        <v>17079</v>
      </c>
      <c r="W14">
        <f ca="1">_xlfn.IFNA(IF(VLOOKUP(Pres_2022_T1!AR14,LiaisonPolitique!$A$2:$C$13,3,FALSE)='Resultat (2)'!$A$1,Pres_2022_T1!AT14,0),0)</f>
        <v>0</v>
      </c>
      <c r="AD14">
        <f ca="1">_xlfn.IFNA(IF(VLOOKUP(Pres_2022_T1!AY14,LiaisonPolitique!$A$2:$C$13,3,FALSE)='Resultat (2)'!$A$1,Pres_2022_T1!BA14,0),0)</f>
        <v>0</v>
      </c>
      <c r="AK14">
        <f ca="1">_xlfn.IFNA(IF(VLOOKUP(Pres_2022_T1!BF14,LiaisonPolitique!$A$2:$C$13,3,FALSE)='Resultat (2)'!$A$1,Pres_2022_T1!BH14,0),0)</f>
        <v>0</v>
      </c>
      <c r="AR14">
        <f ca="1">_xlfn.IFNA(IF(VLOOKUP(Pres_2022_T1!BM14,LiaisonPolitique!$A$2:$C$13,3,FALSE)='Resultat (2)'!$A$1,Pres_2022_T1!BO14,0),0)</f>
        <v>0</v>
      </c>
      <c r="AY14">
        <f ca="1">_xlfn.IFNA(IF(VLOOKUP(Pres_2022_T1!BT14,LiaisonPolitique!$A$2:$C$13,3,FALSE)='Resultat (2)'!$A$1,Pres_2022_T1!BV14,0),0)</f>
        <v>0</v>
      </c>
      <c r="BF14">
        <f ca="1">_xlfn.IFNA(IF(VLOOKUP(Pres_2022_T1!CA14,LiaisonPolitique!$A$2:$C$13,3,FALSE)='Resultat (2)'!$A$1,Pres_2022_T1!CC14,0),0)</f>
        <v>0</v>
      </c>
      <c r="BM14">
        <f ca="1">_xlfn.IFNA(IF(VLOOKUP(Pres_2022_T1!CH14,LiaisonPolitique!$A$2:$C$13,3,FALSE)='Resultat (2)'!$A$1,Pres_2022_T1!CJ14,0),0)</f>
        <v>0</v>
      </c>
      <c r="BT14">
        <f ca="1">_xlfn.IFNA(IF(VLOOKUP(Pres_2022_T1!CO14,LiaisonPolitique!$A$2:$C$13,3,FALSE)='Resultat (2)'!$A$1,Pres_2022_T1!CQ14,0),0)</f>
        <v>0</v>
      </c>
      <c r="CA14">
        <f ca="1">_xlfn.IFNA(IF(VLOOKUP(Pres_2022_T1!CV14,LiaisonPolitique!$A$2:$C$13,3,FALSE)='Resultat (2)'!$A$1,Pres_2022_T1!CX14,0),0)</f>
        <v>0</v>
      </c>
      <c r="CH14">
        <f t="shared" ca="1" si="0"/>
        <v>17079</v>
      </c>
    </row>
    <row r="15" spans="1:86" x14ac:dyDescent="0.6">
      <c r="A15" t="str">
        <v>04_01</v>
      </c>
      <c r="B15">
        <f ca="1">_xlfn.IFNA(IF(VLOOKUP(Pres_2022_T1!W15,LiaisonPolitique!$A$2:$C$13,3,FALSE)='Resultat (2)'!$A$1,Pres_2022_T1!Y15,0),0)</f>
        <v>0</v>
      </c>
      <c r="I15">
        <f ca="1">_xlfn.IFNA(IF(VLOOKUP(Pres_2022_T1!AD15,LiaisonPolitique!$A$2:$C$13,3,FALSE)='Resultat (2)'!$A$1,Pres_2022_T1!AF15,0),0)</f>
        <v>0</v>
      </c>
      <c r="P15">
        <f ca="1">_xlfn.IFNA(IF(VLOOKUP(Pres_2022_T1!AK15,LiaisonPolitique!$A$2:$C$13,3,FALSE)='Resultat (2)'!$A$1,Pres_2022_T1!AM15,0),0)</f>
        <v>9701</v>
      </c>
      <c r="W15">
        <f ca="1">_xlfn.IFNA(IF(VLOOKUP(Pres_2022_T1!AR15,LiaisonPolitique!$A$2:$C$13,3,FALSE)='Resultat (2)'!$A$1,Pres_2022_T1!AT15,0),0)</f>
        <v>0</v>
      </c>
      <c r="AD15">
        <f ca="1">_xlfn.IFNA(IF(VLOOKUP(Pres_2022_T1!AY15,LiaisonPolitique!$A$2:$C$13,3,FALSE)='Resultat (2)'!$A$1,Pres_2022_T1!BA15,0),0)</f>
        <v>0</v>
      </c>
      <c r="AK15">
        <f ca="1">_xlfn.IFNA(IF(VLOOKUP(Pres_2022_T1!BF15,LiaisonPolitique!$A$2:$C$13,3,FALSE)='Resultat (2)'!$A$1,Pres_2022_T1!BH15,0),0)</f>
        <v>0</v>
      </c>
      <c r="AR15">
        <f ca="1">_xlfn.IFNA(IF(VLOOKUP(Pres_2022_T1!BM15,LiaisonPolitique!$A$2:$C$13,3,FALSE)='Resultat (2)'!$A$1,Pres_2022_T1!BO15,0),0)</f>
        <v>0</v>
      </c>
      <c r="AY15">
        <f ca="1">_xlfn.IFNA(IF(VLOOKUP(Pres_2022_T1!BT15,LiaisonPolitique!$A$2:$C$13,3,FALSE)='Resultat (2)'!$A$1,Pres_2022_T1!BV15,0),0)</f>
        <v>0</v>
      </c>
      <c r="BF15">
        <f ca="1">_xlfn.IFNA(IF(VLOOKUP(Pres_2022_T1!CA15,LiaisonPolitique!$A$2:$C$13,3,FALSE)='Resultat (2)'!$A$1,Pres_2022_T1!CC15,0),0)</f>
        <v>0</v>
      </c>
      <c r="BM15">
        <f ca="1">_xlfn.IFNA(IF(VLOOKUP(Pres_2022_T1!CH15,LiaisonPolitique!$A$2:$C$13,3,FALSE)='Resultat (2)'!$A$1,Pres_2022_T1!CJ15,0),0)</f>
        <v>0</v>
      </c>
      <c r="BT15">
        <f ca="1">_xlfn.IFNA(IF(VLOOKUP(Pres_2022_T1!CO15,LiaisonPolitique!$A$2:$C$13,3,FALSE)='Resultat (2)'!$A$1,Pres_2022_T1!CQ15,0),0)</f>
        <v>0</v>
      </c>
      <c r="CA15">
        <f ca="1">_xlfn.IFNA(IF(VLOOKUP(Pres_2022_T1!CV15,LiaisonPolitique!$A$2:$C$13,3,FALSE)='Resultat (2)'!$A$1,Pres_2022_T1!CX15,0),0)</f>
        <v>0</v>
      </c>
      <c r="CH15">
        <f t="shared" ca="1" si="0"/>
        <v>9701</v>
      </c>
    </row>
    <row r="16" spans="1:86" x14ac:dyDescent="0.6">
      <c r="A16" t="str">
        <v>04_02</v>
      </c>
      <c r="B16">
        <f ca="1">_xlfn.IFNA(IF(VLOOKUP(Pres_2022_T1!W16,LiaisonPolitique!$A$2:$C$13,3,FALSE)='Resultat (2)'!$A$1,Pres_2022_T1!Y16,0),0)</f>
        <v>0</v>
      </c>
      <c r="I16">
        <f ca="1">_xlfn.IFNA(IF(VLOOKUP(Pres_2022_T1!AD16,LiaisonPolitique!$A$2:$C$13,3,FALSE)='Resultat (2)'!$A$1,Pres_2022_T1!AF16,0),0)</f>
        <v>0</v>
      </c>
      <c r="P16">
        <f ca="1">_xlfn.IFNA(IF(VLOOKUP(Pres_2022_T1!AK16,LiaisonPolitique!$A$2:$C$13,3,FALSE)='Resultat (2)'!$A$1,Pres_2022_T1!AM16,0),0)</f>
        <v>11099</v>
      </c>
      <c r="W16">
        <f ca="1">_xlfn.IFNA(IF(VLOOKUP(Pres_2022_T1!AR16,LiaisonPolitique!$A$2:$C$13,3,FALSE)='Resultat (2)'!$A$1,Pres_2022_T1!AT16,0),0)</f>
        <v>0</v>
      </c>
      <c r="AD16">
        <f ca="1">_xlfn.IFNA(IF(VLOOKUP(Pres_2022_T1!AY16,LiaisonPolitique!$A$2:$C$13,3,FALSE)='Resultat (2)'!$A$1,Pres_2022_T1!BA16,0),0)</f>
        <v>0</v>
      </c>
      <c r="AK16">
        <f ca="1">_xlfn.IFNA(IF(VLOOKUP(Pres_2022_T1!BF16,LiaisonPolitique!$A$2:$C$13,3,FALSE)='Resultat (2)'!$A$1,Pres_2022_T1!BH16,0),0)</f>
        <v>0</v>
      </c>
      <c r="AR16">
        <f ca="1">_xlfn.IFNA(IF(VLOOKUP(Pres_2022_T1!BM16,LiaisonPolitique!$A$2:$C$13,3,FALSE)='Resultat (2)'!$A$1,Pres_2022_T1!BO16,0),0)</f>
        <v>0</v>
      </c>
      <c r="AY16">
        <f ca="1">_xlfn.IFNA(IF(VLOOKUP(Pres_2022_T1!BT16,LiaisonPolitique!$A$2:$C$13,3,FALSE)='Resultat (2)'!$A$1,Pres_2022_T1!BV16,0),0)</f>
        <v>0</v>
      </c>
      <c r="BF16">
        <f ca="1">_xlfn.IFNA(IF(VLOOKUP(Pres_2022_T1!CA16,LiaisonPolitique!$A$2:$C$13,3,FALSE)='Resultat (2)'!$A$1,Pres_2022_T1!CC16,0),0)</f>
        <v>0</v>
      </c>
      <c r="BM16">
        <f ca="1">_xlfn.IFNA(IF(VLOOKUP(Pres_2022_T1!CH16,LiaisonPolitique!$A$2:$C$13,3,FALSE)='Resultat (2)'!$A$1,Pres_2022_T1!CJ16,0),0)</f>
        <v>0</v>
      </c>
      <c r="BT16">
        <f ca="1">_xlfn.IFNA(IF(VLOOKUP(Pres_2022_T1!CO16,LiaisonPolitique!$A$2:$C$13,3,FALSE)='Resultat (2)'!$A$1,Pres_2022_T1!CQ16,0),0)</f>
        <v>0</v>
      </c>
      <c r="CA16">
        <f ca="1">_xlfn.IFNA(IF(VLOOKUP(Pres_2022_T1!CV16,LiaisonPolitique!$A$2:$C$13,3,FALSE)='Resultat (2)'!$A$1,Pres_2022_T1!CX16,0),0)</f>
        <v>0</v>
      </c>
      <c r="CH16">
        <f t="shared" ca="1" si="0"/>
        <v>11099</v>
      </c>
    </row>
    <row r="17" spans="1:86" x14ac:dyDescent="0.6">
      <c r="A17" t="str">
        <v>05_01</v>
      </c>
      <c r="B17">
        <f ca="1">_xlfn.IFNA(IF(VLOOKUP(Pres_2022_T1!W17,LiaisonPolitique!$A$2:$C$13,3,FALSE)='Resultat (2)'!$A$1,Pres_2022_T1!Y17,0),0)</f>
        <v>0</v>
      </c>
      <c r="I17">
        <f ca="1">_xlfn.IFNA(IF(VLOOKUP(Pres_2022_T1!AD17,LiaisonPolitique!$A$2:$C$13,3,FALSE)='Resultat (2)'!$A$1,Pres_2022_T1!AF17,0),0)</f>
        <v>0</v>
      </c>
      <c r="P17">
        <f ca="1">_xlfn.IFNA(IF(VLOOKUP(Pres_2022_T1!AK17,LiaisonPolitique!$A$2:$C$13,3,FALSE)='Resultat (2)'!$A$1,Pres_2022_T1!AM17,0),0)</f>
        <v>10511</v>
      </c>
      <c r="W17">
        <f ca="1">_xlfn.IFNA(IF(VLOOKUP(Pres_2022_T1!AR17,LiaisonPolitique!$A$2:$C$13,3,FALSE)='Resultat (2)'!$A$1,Pres_2022_T1!AT17,0),0)</f>
        <v>0</v>
      </c>
      <c r="AD17">
        <f ca="1">_xlfn.IFNA(IF(VLOOKUP(Pres_2022_T1!AY17,LiaisonPolitique!$A$2:$C$13,3,FALSE)='Resultat (2)'!$A$1,Pres_2022_T1!BA17,0),0)</f>
        <v>0</v>
      </c>
      <c r="AK17">
        <f ca="1">_xlfn.IFNA(IF(VLOOKUP(Pres_2022_T1!BF17,LiaisonPolitique!$A$2:$C$13,3,FALSE)='Resultat (2)'!$A$1,Pres_2022_T1!BH17,0),0)</f>
        <v>0</v>
      </c>
      <c r="AR17">
        <f ca="1">_xlfn.IFNA(IF(VLOOKUP(Pres_2022_T1!BM17,LiaisonPolitique!$A$2:$C$13,3,FALSE)='Resultat (2)'!$A$1,Pres_2022_T1!BO17,0),0)</f>
        <v>0</v>
      </c>
      <c r="AY17">
        <f ca="1">_xlfn.IFNA(IF(VLOOKUP(Pres_2022_T1!BT17,LiaisonPolitique!$A$2:$C$13,3,FALSE)='Resultat (2)'!$A$1,Pres_2022_T1!BV17,0),0)</f>
        <v>0</v>
      </c>
      <c r="BF17">
        <f ca="1">_xlfn.IFNA(IF(VLOOKUP(Pres_2022_T1!CA17,LiaisonPolitique!$A$2:$C$13,3,FALSE)='Resultat (2)'!$A$1,Pres_2022_T1!CC17,0),0)</f>
        <v>0</v>
      </c>
      <c r="BM17">
        <f ca="1">_xlfn.IFNA(IF(VLOOKUP(Pres_2022_T1!CH17,LiaisonPolitique!$A$2:$C$13,3,FALSE)='Resultat (2)'!$A$1,Pres_2022_T1!CJ17,0),0)</f>
        <v>0</v>
      </c>
      <c r="BT17">
        <f ca="1">_xlfn.IFNA(IF(VLOOKUP(Pres_2022_T1!CO17,LiaisonPolitique!$A$2:$C$13,3,FALSE)='Resultat (2)'!$A$1,Pres_2022_T1!CQ17,0),0)</f>
        <v>0</v>
      </c>
      <c r="CA17">
        <f ca="1">_xlfn.IFNA(IF(VLOOKUP(Pres_2022_T1!CV17,LiaisonPolitique!$A$2:$C$13,3,FALSE)='Resultat (2)'!$A$1,Pres_2022_T1!CX17,0),0)</f>
        <v>0</v>
      </c>
      <c r="CH17">
        <f t="shared" ca="1" si="0"/>
        <v>10511</v>
      </c>
    </row>
    <row r="18" spans="1:86" x14ac:dyDescent="0.6">
      <c r="A18" t="str">
        <v>05_02</v>
      </c>
      <c r="B18">
        <f ca="1">_xlfn.IFNA(IF(VLOOKUP(Pres_2022_T1!W18,LiaisonPolitique!$A$2:$C$13,3,FALSE)='Resultat (2)'!$A$1,Pres_2022_T1!Y18,0),0)</f>
        <v>0</v>
      </c>
      <c r="I18">
        <f ca="1">_xlfn.IFNA(IF(VLOOKUP(Pres_2022_T1!AD18,LiaisonPolitique!$A$2:$C$13,3,FALSE)='Resultat (2)'!$A$1,Pres_2022_T1!AF18,0),0)</f>
        <v>0</v>
      </c>
      <c r="P18">
        <f ca="1">_xlfn.IFNA(IF(VLOOKUP(Pres_2022_T1!AK18,LiaisonPolitique!$A$2:$C$13,3,FALSE)='Resultat (2)'!$A$1,Pres_2022_T1!AM18,0),0)</f>
        <v>9996</v>
      </c>
      <c r="W18">
        <f ca="1">_xlfn.IFNA(IF(VLOOKUP(Pres_2022_T1!AR18,LiaisonPolitique!$A$2:$C$13,3,FALSE)='Resultat (2)'!$A$1,Pres_2022_T1!AT18,0),0)</f>
        <v>0</v>
      </c>
      <c r="AD18">
        <f ca="1">_xlfn.IFNA(IF(VLOOKUP(Pres_2022_T1!AY18,LiaisonPolitique!$A$2:$C$13,3,FALSE)='Resultat (2)'!$A$1,Pres_2022_T1!BA18,0),0)</f>
        <v>0</v>
      </c>
      <c r="AK18">
        <f ca="1">_xlfn.IFNA(IF(VLOOKUP(Pres_2022_T1!BF18,LiaisonPolitique!$A$2:$C$13,3,FALSE)='Resultat (2)'!$A$1,Pres_2022_T1!BH18,0),0)</f>
        <v>0</v>
      </c>
      <c r="AR18">
        <f ca="1">_xlfn.IFNA(IF(VLOOKUP(Pres_2022_T1!BM18,LiaisonPolitique!$A$2:$C$13,3,FALSE)='Resultat (2)'!$A$1,Pres_2022_T1!BO18,0),0)</f>
        <v>0</v>
      </c>
      <c r="AY18">
        <f ca="1">_xlfn.IFNA(IF(VLOOKUP(Pres_2022_T1!BT18,LiaisonPolitique!$A$2:$C$13,3,FALSE)='Resultat (2)'!$A$1,Pres_2022_T1!BV18,0),0)</f>
        <v>0</v>
      </c>
      <c r="BF18">
        <f ca="1">_xlfn.IFNA(IF(VLOOKUP(Pres_2022_T1!CA18,LiaisonPolitique!$A$2:$C$13,3,FALSE)='Resultat (2)'!$A$1,Pres_2022_T1!CC18,0),0)</f>
        <v>0</v>
      </c>
      <c r="BM18">
        <f ca="1">_xlfn.IFNA(IF(VLOOKUP(Pres_2022_T1!CH18,LiaisonPolitique!$A$2:$C$13,3,FALSE)='Resultat (2)'!$A$1,Pres_2022_T1!CJ18,0),0)</f>
        <v>0</v>
      </c>
      <c r="BT18">
        <f ca="1">_xlfn.IFNA(IF(VLOOKUP(Pres_2022_T1!CO18,LiaisonPolitique!$A$2:$C$13,3,FALSE)='Resultat (2)'!$A$1,Pres_2022_T1!CQ18,0),0)</f>
        <v>0</v>
      </c>
      <c r="CA18">
        <f ca="1">_xlfn.IFNA(IF(VLOOKUP(Pres_2022_T1!CV18,LiaisonPolitique!$A$2:$C$13,3,FALSE)='Resultat (2)'!$A$1,Pres_2022_T1!CX18,0),0)</f>
        <v>0</v>
      </c>
      <c r="CH18">
        <f t="shared" ca="1" si="0"/>
        <v>9996</v>
      </c>
    </row>
    <row r="19" spans="1:86" x14ac:dyDescent="0.6">
      <c r="A19" t="str">
        <v>06_01</v>
      </c>
      <c r="B19">
        <f ca="1">_xlfn.IFNA(IF(VLOOKUP(Pres_2022_T1!W19,LiaisonPolitique!$A$2:$C$13,3,FALSE)='Resultat (2)'!$A$1,Pres_2022_T1!Y19,0),0)</f>
        <v>0</v>
      </c>
      <c r="I19">
        <f ca="1">_xlfn.IFNA(IF(VLOOKUP(Pres_2022_T1!AD19,LiaisonPolitique!$A$2:$C$13,3,FALSE)='Resultat (2)'!$A$1,Pres_2022_T1!AF19,0),0)</f>
        <v>0</v>
      </c>
      <c r="P19">
        <f ca="1">_xlfn.IFNA(IF(VLOOKUP(Pres_2022_T1!AK19,LiaisonPolitique!$A$2:$C$13,3,FALSE)='Resultat (2)'!$A$1,Pres_2022_T1!AM19,0),0)</f>
        <v>14451</v>
      </c>
      <c r="W19">
        <f ca="1">_xlfn.IFNA(IF(VLOOKUP(Pres_2022_T1!AR19,LiaisonPolitique!$A$2:$C$13,3,FALSE)='Resultat (2)'!$A$1,Pres_2022_T1!AT19,0),0)</f>
        <v>0</v>
      </c>
      <c r="AD19">
        <f ca="1">_xlfn.IFNA(IF(VLOOKUP(Pres_2022_T1!AY19,LiaisonPolitique!$A$2:$C$13,3,FALSE)='Resultat (2)'!$A$1,Pres_2022_T1!BA19,0),0)</f>
        <v>0</v>
      </c>
      <c r="AK19">
        <f ca="1">_xlfn.IFNA(IF(VLOOKUP(Pres_2022_T1!BF19,LiaisonPolitique!$A$2:$C$13,3,FALSE)='Resultat (2)'!$A$1,Pres_2022_T1!BH19,0),0)</f>
        <v>0</v>
      </c>
      <c r="AR19">
        <f ca="1">_xlfn.IFNA(IF(VLOOKUP(Pres_2022_T1!BM19,LiaisonPolitique!$A$2:$C$13,3,FALSE)='Resultat (2)'!$A$1,Pres_2022_T1!BO19,0),0)</f>
        <v>0</v>
      </c>
      <c r="AY19">
        <f ca="1">_xlfn.IFNA(IF(VLOOKUP(Pres_2022_T1!BT19,LiaisonPolitique!$A$2:$C$13,3,FALSE)='Resultat (2)'!$A$1,Pres_2022_T1!BV19,0),0)</f>
        <v>0</v>
      </c>
      <c r="BF19">
        <f ca="1">_xlfn.IFNA(IF(VLOOKUP(Pres_2022_T1!CA19,LiaisonPolitique!$A$2:$C$13,3,FALSE)='Resultat (2)'!$A$1,Pres_2022_T1!CC19,0),0)</f>
        <v>0</v>
      </c>
      <c r="BM19">
        <f ca="1">_xlfn.IFNA(IF(VLOOKUP(Pres_2022_T1!CH19,LiaisonPolitique!$A$2:$C$13,3,FALSE)='Resultat (2)'!$A$1,Pres_2022_T1!CJ19,0),0)</f>
        <v>0</v>
      </c>
      <c r="BT19">
        <f ca="1">_xlfn.IFNA(IF(VLOOKUP(Pres_2022_T1!CO19,LiaisonPolitique!$A$2:$C$13,3,FALSE)='Resultat (2)'!$A$1,Pres_2022_T1!CQ19,0),0)</f>
        <v>0</v>
      </c>
      <c r="CA19">
        <f ca="1">_xlfn.IFNA(IF(VLOOKUP(Pres_2022_T1!CV19,LiaisonPolitique!$A$2:$C$13,3,FALSE)='Resultat (2)'!$A$1,Pres_2022_T1!CX19,0),0)</f>
        <v>0</v>
      </c>
      <c r="CH19">
        <f t="shared" ca="1" si="0"/>
        <v>14451</v>
      </c>
    </row>
    <row r="20" spans="1:86" x14ac:dyDescent="0.6">
      <c r="A20" t="str">
        <v>06_02</v>
      </c>
      <c r="B20">
        <f ca="1">_xlfn.IFNA(IF(VLOOKUP(Pres_2022_T1!W20,LiaisonPolitique!$A$2:$C$13,3,FALSE)='Resultat (2)'!$A$1,Pres_2022_T1!Y20,0),0)</f>
        <v>0</v>
      </c>
      <c r="I20">
        <f ca="1">_xlfn.IFNA(IF(VLOOKUP(Pres_2022_T1!AD20,LiaisonPolitique!$A$2:$C$13,3,FALSE)='Resultat (2)'!$A$1,Pres_2022_T1!AF20,0),0)</f>
        <v>0</v>
      </c>
      <c r="P20">
        <f ca="1">_xlfn.IFNA(IF(VLOOKUP(Pres_2022_T1!AK20,LiaisonPolitique!$A$2:$C$13,3,FALSE)='Resultat (2)'!$A$1,Pres_2022_T1!AM20,0),0)</f>
        <v>14780</v>
      </c>
      <c r="W20">
        <f ca="1">_xlfn.IFNA(IF(VLOOKUP(Pres_2022_T1!AR20,LiaisonPolitique!$A$2:$C$13,3,FALSE)='Resultat (2)'!$A$1,Pres_2022_T1!AT20,0),0)</f>
        <v>0</v>
      </c>
      <c r="AD20">
        <f ca="1">_xlfn.IFNA(IF(VLOOKUP(Pres_2022_T1!AY20,LiaisonPolitique!$A$2:$C$13,3,FALSE)='Resultat (2)'!$A$1,Pres_2022_T1!BA20,0),0)</f>
        <v>0</v>
      </c>
      <c r="AK20">
        <f ca="1">_xlfn.IFNA(IF(VLOOKUP(Pres_2022_T1!BF20,LiaisonPolitique!$A$2:$C$13,3,FALSE)='Resultat (2)'!$A$1,Pres_2022_T1!BH20,0),0)</f>
        <v>0</v>
      </c>
      <c r="AR20">
        <f ca="1">_xlfn.IFNA(IF(VLOOKUP(Pres_2022_T1!BM20,LiaisonPolitique!$A$2:$C$13,3,FALSE)='Resultat (2)'!$A$1,Pres_2022_T1!BO20,0),0)</f>
        <v>0</v>
      </c>
      <c r="AY20">
        <f ca="1">_xlfn.IFNA(IF(VLOOKUP(Pres_2022_T1!BT20,LiaisonPolitique!$A$2:$C$13,3,FALSE)='Resultat (2)'!$A$1,Pres_2022_T1!BV20,0),0)</f>
        <v>0</v>
      </c>
      <c r="BF20">
        <f ca="1">_xlfn.IFNA(IF(VLOOKUP(Pres_2022_T1!CA20,LiaisonPolitique!$A$2:$C$13,3,FALSE)='Resultat (2)'!$A$1,Pres_2022_T1!CC20,0),0)</f>
        <v>0</v>
      </c>
      <c r="BM20">
        <f ca="1">_xlfn.IFNA(IF(VLOOKUP(Pres_2022_T1!CH20,LiaisonPolitique!$A$2:$C$13,3,FALSE)='Resultat (2)'!$A$1,Pres_2022_T1!CJ20,0),0)</f>
        <v>0</v>
      </c>
      <c r="BT20">
        <f ca="1">_xlfn.IFNA(IF(VLOOKUP(Pres_2022_T1!CO20,LiaisonPolitique!$A$2:$C$13,3,FALSE)='Resultat (2)'!$A$1,Pres_2022_T1!CQ20,0),0)</f>
        <v>0</v>
      </c>
      <c r="CA20">
        <f ca="1">_xlfn.IFNA(IF(VLOOKUP(Pres_2022_T1!CV20,LiaisonPolitique!$A$2:$C$13,3,FALSE)='Resultat (2)'!$A$1,Pres_2022_T1!CX20,0),0)</f>
        <v>0</v>
      </c>
      <c r="CH20">
        <f t="shared" ca="1" si="0"/>
        <v>14780</v>
      </c>
    </row>
    <row r="21" spans="1:86" x14ac:dyDescent="0.6">
      <c r="A21" t="str">
        <v>06_03</v>
      </c>
      <c r="B21">
        <f ca="1">_xlfn.IFNA(IF(VLOOKUP(Pres_2022_T1!W21,LiaisonPolitique!$A$2:$C$13,3,FALSE)='Resultat (2)'!$A$1,Pres_2022_T1!Y21,0),0)</f>
        <v>0</v>
      </c>
      <c r="I21">
        <f ca="1">_xlfn.IFNA(IF(VLOOKUP(Pres_2022_T1!AD21,LiaisonPolitique!$A$2:$C$13,3,FALSE)='Resultat (2)'!$A$1,Pres_2022_T1!AF21,0),0)</f>
        <v>0</v>
      </c>
      <c r="P21">
        <f ca="1">_xlfn.IFNA(IF(VLOOKUP(Pres_2022_T1!AK21,LiaisonPolitique!$A$2:$C$13,3,FALSE)='Resultat (2)'!$A$1,Pres_2022_T1!AM21,0),0)</f>
        <v>15282</v>
      </c>
      <c r="W21">
        <f ca="1">_xlfn.IFNA(IF(VLOOKUP(Pres_2022_T1!AR21,LiaisonPolitique!$A$2:$C$13,3,FALSE)='Resultat (2)'!$A$1,Pres_2022_T1!AT21,0),0)</f>
        <v>0</v>
      </c>
      <c r="AD21">
        <f ca="1">_xlfn.IFNA(IF(VLOOKUP(Pres_2022_T1!AY21,LiaisonPolitique!$A$2:$C$13,3,FALSE)='Resultat (2)'!$A$1,Pres_2022_T1!BA21,0),0)</f>
        <v>0</v>
      </c>
      <c r="AK21">
        <f ca="1">_xlfn.IFNA(IF(VLOOKUP(Pres_2022_T1!BF21,LiaisonPolitique!$A$2:$C$13,3,FALSE)='Resultat (2)'!$A$1,Pres_2022_T1!BH21,0),0)</f>
        <v>0</v>
      </c>
      <c r="AR21">
        <f ca="1">_xlfn.IFNA(IF(VLOOKUP(Pres_2022_T1!BM21,LiaisonPolitique!$A$2:$C$13,3,FALSE)='Resultat (2)'!$A$1,Pres_2022_T1!BO21,0),0)</f>
        <v>0</v>
      </c>
      <c r="AY21">
        <f ca="1">_xlfn.IFNA(IF(VLOOKUP(Pres_2022_T1!BT21,LiaisonPolitique!$A$2:$C$13,3,FALSE)='Resultat (2)'!$A$1,Pres_2022_T1!BV21,0),0)</f>
        <v>0</v>
      </c>
      <c r="BF21">
        <f ca="1">_xlfn.IFNA(IF(VLOOKUP(Pres_2022_T1!CA21,LiaisonPolitique!$A$2:$C$13,3,FALSE)='Resultat (2)'!$A$1,Pres_2022_T1!CC21,0),0)</f>
        <v>0</v>
      </c>
      <c r="BM21">
        <f ca="1">_xlfn.IFNA(IF(VLOOKUP(Pres_2022_T1!CH21,LiaisonPolitique!$A$2:$C$13,3,FALSE)='Resultat (2)'!$A$1,Pres_2022_T1!CJ21,0),0)</f>
        <v>0</v>
      </c>
      <c r="BT21">
        <f ca="1">_xlfn.IFNA(IF(VLOOKUP(Pres_2022_T1!CO21,LiaisonPolitique!$A$2:$C$13,3,FALSE)='Resultat (2)'!$A$1,Pres_2022_T1!CQ21,0),0)</f>
        <v>0</v>
      </c>
      <c r="CA21">
        <f ca="1">_xlfn.IFNA(IF(VLOOKUP(Pres_2022_T1!CV21,LiaisonPolitique!$A$2:$C$13,3,FALSE)='Resultat (2)'!$A$1,Pres_2022_T1!CX21,0),0)</f>
        <v>0</v>
      </c>
      <c r="CH21">
        <f t="shared" ca="1" si="0"/>
        <v>15282</v>
      </c>
    </row>
    <row r="22" spans="1:86" x14ac:dyDescent="0.6">
      <c r="A22" t="str">
        <v>06_04</v>
      </c>
      <c r="B22">
        <f ca="1">_xlfn.IFNA(IF(VLOOKUP(Pres_2022_T1!W22,LiaisonPolitique!$A$2:$C$13,3,FALSE)='Resultat (2)'!$A$1,Pres_2022_T1!Y22,0),0)</f>
        <v>0</v>
      </c>
      <c r="I22">
        <f ca="1">_xlfn.IFNA(IF(VLOOKUP(Pres_2022_T1!AD22,LiaisonPolitique!$A$2:$C$13,3,FALSE)='Resultat (2)'!$A$1,Pres_2022_T1!AF22,0),0)</f>
        <v>0</v>
      </c>
      <c r="P22">
        <f ca="1">_xlfn.IFNA(IF(VLOOKUP(Pres_2022_T1!AK22,LiaisonPolitique!$A$2:$C$13,3,FALSE)='Resultat (2)'!$A$1,Pres_2022_T1!AM22,0),0)</f>
        <v>13870</v>
      </c>
      <c r="W22">
        <f ca="1">_xlfn.IFNA(IF(VLOOKUP(Pres_2022_T1!AR22,LiaisonPolitique!$A$2:$C$13,3,FALSE)='Resultat (2)'!$A$1,Pres_2022_T1!AT22,0),0)</f>
        <v>0</v>
      </c>
      <c r="AD22">
        <f ca="1">_xlfn.IFNA(IF(VLOOKUP(Pres_2022_T1!AY22,LiaisonPolitique!$A$2:$C$13,3,FALSE)='Resultat (2)'!$A$1,Pres_2022_T1!BA22,0),0)</f>
        <v>0</v>
      </c>
      <c r="AK22">
        <f ca="1">_xlfn.IFNA(IF(VLOOKUP(Pres_2022_T1!BF22,LiaisonPolitique!$A$2:$C$13,3,FALSE)='Resultat (2)'!$A$1,Pres_2022_T1!BH22,0),0)</f>
        <v>0</v>
      </c>
      <c r="AR22">
        <f ca="1">_xlfn.IFNA(IF(VLOOKUP(Pres_2022_T1!BM22,LiaisonPolitique!$A$2:$C$13,3,FALSE)='Resultat (2)'!$A$1,Pres_2022_T1!BO22,0),0)</f>
        <v>0</v>
      </c>
      <c r="AY22">
        <f ca="1">_xlfn.IFNA(IF(VLOOKUP(Pres_2022_T1!BT22,LiaisonPolitique!$A$2:$C$13,3,FALSE)='Resultat (2)'!$A$1,Pres_2022_T1!BV22,0),0)</f>
        <v>0</v>
      </c>
      <c r="BF22">
        <f ca="1">_xlfn.IFNA(IF(VLOOKUP(Pres_2022_T1!CA22,LiaisonPolitique!$A$2:$C$13,3,FALSE)='Resultat (2)'!$A$1,Pres_2022_T1!CC22,0),0)</f>
        <v>0</v>
      </c>
      <c r="BM22">
        <f ca="1">_xlfn.IFNA(IF(VLOOKUP(Pres_2022_T1!CH22,LiaisonPolitique!$A$2:$C$13,3,FALSE)='Resultat (2)'!$A$1,Pres_2022_T1!CJ22,0),0)</f>
        <v>0</v>
      </c>
      <c r="BT22">
        <f ca="1">_xlfn.IFNA(IF(VLOOKUP(Pres_2022_T1!CO22,LiaisonPolitique!$A$2:$C$13,3,FALSE)='Resultat (2)'!$A$1,Pres_2022_T1!CQ22,0),0)</f>
        <v>0</v>
      </c>
      <c r="CA22">
        <f ca="1">_xlfn.IFNA(IF(VLOOKUP(Pres_2022_T1!CV22,LiaisonPolitique!$A$2:$C$13,3,FALSE)='Resultat (2)'!$A$1,Pres_2022_T1!CX22,0),0)</f>
        <v>0</v>
      </c>
      <c r="CH22">
        <f t="shared" ca="1" si="0"/>
        <v>13870</v>
      </c>
    </row>
    <row r="23" spans="1:86" x14ac:dyDescent="0.6">
      <c r="A23" t="str">
        <v>06_05</v>
      </c>
      <c r="B23">
        <f ca="1">_xlfn.IFNA(IF(VLOOKUP(Pres_2022_T1!W23,LiaisonPolitique!$A$2:$C$13,3,FALSE)='Resultat (2)'!$A$1,Pres_2022_T1!Y23,0),0)</f>
        <v>0</v>
      </c>
      <c r="I23">
        <f ca="1">_xlfn.IFNA(IF(VLOOKUP(Pres_2022_T1!AD23,LiaisonPolitique!$A$2:$C$13,3,FALSE)='Resultat (2)'!$A$1,Pres_2022_T1!AF23,0),0)</f>
        <v>0</v>
      </c>
      <c r="P23">
        <f ca="1">_xlfn.IFNA(IF(VLOOKUP(Pres_2022_T1!AK23,LiaisonPolitique!$A$2:$C$13,3,FALSE)='Resultat (2)'!$A$1,Pres_2022_T1!AM23,0),0)</f>
        <v>14637</v>
      </c>
      <c r="W23">
        <f ca="1">_xlfn.IFNA(IF(VLOOKUP(Pres_2022_T1!AR23,LiaisonPolitique!$A$2:$C$13,3,FALSE)='Resultat (2)'!$A$1,Pres_2022_T1!AT23,0),0)</f>
        <v>0</v>
      </c>
      <c r="AD23">
        <f ca="1">_xlfn.IFNA(IF(VLOOKUP(Pres_2022_T1!AY23,LiaisonPolitique!$A$2:$C$13,3,FALSE)='Resultat (2)'!$A$1,Pres_2022_T1!BA23,0),0)</f>
        <v>0</v>
      </c>
      <c r="AK23">
        <f ca="1">_xlfn.IFNA(IF(VLOOKUP(Pres_2022_T1!BF23,LiaisonPolitique!$A$2:$C$13,3,FALSE)='Resultat (2)'!$A$1,Pres_2022_T1!BH23,0),0)</f>
        <v>0</v>
      </c>
      <c r="AR23">
        <f ca="1">_xlfn.IFNA(IF(VLOOKUP(Pres_2022_T1!BM23,LiaisonPolitique!$A$2:$C$13,3,FALSE)='Resultat (2)'!$A$1,Pres_2022_T1!BO23,0),0)</f>
        <v>0</v>
      </c>
      <c r="AY23">
        <f ca="1">_xlfn.IFNA(IF(VLOOKUP(Pres_2022_T1!BT23,LiaisonPolitique!$A$2:$C$13,3,FALSE)='Resultat (2)'!$A$1,Pres_2022_T1!BV23,0),0)</f>
        <v>0</v>
      </c>
      <c r="BF23">
        <f ca="1">_xlfn.IFNA(IF(VLOOKUP(Pres_2022_T1!CA23,LiaisonPolitique!$A$2:$C$13,3,FALSE)='Resultat (2)'!$A$1,Pres_2022_T1!CC23,0),0)</f>
        <v>0</v>
      </c>
      <c r="BM23">
        <f ca="1">_xlfn.IFNA(IF(VLOOKUP(Pres_2022_T1!CH23,LiaisonPolitique!$A$2:$C$13,3,FALSE)='Resultat (2)'!$A$1,Pres_2022_T1!CJ23,0),0)</f>
        <v>0</v>
      </c>
      <c r="BT23">
        <f ca="1">_xlfn.IFNA(IF(VLOOKUP(Pres_2022_T1!CO23,LiaisonPolitique!$A$2:$C$13,3,FALSE)='Resultat (2)'!$A$1,Pres_2022_T1!CQ23,0),0)</f>
        <v>0</v>
      </c>
      <c r="CA23">
        <f ca="1">_xlfn.IFNA(IF(VLOOKUP(Pres_2022_T1!CV23,LiaisonPolitique!$A$2:$C$13,3,FALSE)='Resultat (2)'!$A$1,Pres_2022_T1!CX23,0),0)</f>
        <v>0</v>
      </c>
      <c r="CH23">
        <f t="shared" ca="1" si="0"/>
        <v>14637</v>
      </c>
    </row>
    <row r="24" spans="1:86" x14ac:dyDescent="0.6">
      <c r="A24" t="str">
        <v>06_06</v>
      </c>
      <c r="B24">
        <f ca="1">_xlfn.IFNA(IF(VLOOKUP(Pres_2022_T1!W24,LiaisonPolitique!$A$2:$C$13,3,FALSE)='Resultat (2)'!$A$1,Pres_2022_T1!Y24,0),0)</f>
        <v>0</v>
      </c>
      <c r="I24">
        <f ca="1">_xlfn.IFNA(IF(VLOOKUP(Pres_2022_T1!AD24,LiaisonPolitique!$A$2:$C$13,3,FALSE)='Resultat (2)'!$A$1,Pres_2022_T1!AF24,0),0)</f>
        <v>0</v>
      </c>
      <c r="P24">
        <f ca="1">_xlfn.IFNA(IF(VLOOKUP(Pres_2022_T1!AK24,LiaisonPolitique!$A$2:$C$13,3,FALSE)='Resultat (2)'!$A$1,Pres_2022_T1!AM24,0),0)</f>
        <v>14904</v>
      </c>
      <c r="W24">
        <f ca="1">_xlfn.IFNA(IF(VLOOKUP(Pres_2022_T1!AR24,LiaisonPolitique!$A$2:$C$13,3,FALSE)='Resultat (2)'!$A$1,Pres_2022_T1!AT24,0),0)</f>
        <v>0</v>
      </c>
      <c r="AD24">
        <f ca="1">_xlfn.IFNA(IF(VLOOKUP(Pres_2022_T1!AY24,LiaisonPolitique!$A$2:$C$13,3,FALSE)='Resultat (2)'!$A$1,Pres_2022_T1!BA24,0),0)</f>
        <v>0</v>
      </c>
      <c r="AK24">
        <f ca="1">_xlfn.IFNA(IF(VLOOKUP(Pres_2022_T1!BF24,LiaisonPolitique!$A$2:$C$13,3,FALSE)='Resultat (2)'!$A$1,Pres_2022_T1!BH24,0),0)</f>
        <v>0</v>
      </c>
      <c r="AR24">
        <f ca="1">_xlfn.IFNA(IF(VLOOKUP(Pres_2022_T1!BM24,LiaisonPolitique!$A$2:$C$13,3,FALSE)='Resultat (2)'!$A$1,Pres_2022_T1!BO24,0),0)</f>
        <v>0</v>
      </c>
      <c r="AY24">
        <f ca="1">_xlfn.IFNA(IF(VLOOKUP(Pres_2022_T1!BT24,LiaisonPolitique!$A$2:$C$13,3,FALSE)='Resultat (2)'!$A$1,Pres_2022_T1!BV24,0),0)</f>
        <v>0</v>
      </c>
      <c r="BF24">
        <f ca="1">_xlfn.IFNA(IF(VLOOKUP(Pres_2022_T1!CA24,LiaisonPolitique!$A$2:$C$13,3,FALSE)='Resultat (2)'!$A$1,Pres_2022_T1!CC24,0),0)</f>
        <v>0</v>
      </c>
      <c r="BM24">
        <f ca="1">_xlfn.IFNA(IF(VLOOKUP(Pres_2022_T1!CH24,LiaisonPolitique!$A$2:$C$13,3,FALSE)='Resultat (2)'!$A$1,Pres_2022_T1!CJ24,0),0)</f>
        <v>0</v>
      </c>
      <c r="BT24">
        <f ca="1">_xlfn.IFNA(IF(VLOOKUP(Pres_2022_T1!CO24,LiaisonPolitique!$A$2:$C$13,3,FALSE)='Resultat (2)'!$A$1,Pres_2022_T1!CQ24,0),0)</f>
        <v>0</v>
      </c>
      <c r="CA24">
        <f ca="1">_xlfn.IFNA(IF(VLOOKUP(Pres_2022_T1!CV24,LiaisonPolitique!$A$2:$C$13,3,FALSE)='Resultat (2)'!$A$1,Pres_2022_T1!CX24,0),0)</f>
        <v>0</v>
      </c>
      <c r="CH24">
        <f t="shared" ca="1" si="0"/>
        <v>14904</v>
      </c>
    </row>
    <row r="25" spans="1:86" x14ac:dyDescent="0.6">
      <c r="A25" t="str">
        <v>06_07</v>
      </c>
      <c r="B25">
        <f ca="1">_xlfn.IFNA(IF(VLOOKUP(Pres_2022_T1!W25,LiaisonPolitique!$A$2:$C$13,3,FALSE)='Resultat (2)'!$A$1,Pres_2022_T1!Y25,0),0)</f>
        <v>0</v>
      </c>
      <c r="I25">
        <f ca="1">_xlfn.IFNA(IF(VLOOKUP(Pres_2022_T1!AD25,LiaisonPolitique!$A$2:$C$13,3,FALSE)='Resultat (2)'!$A$1,Pres_2022_T1!AF25,0),0)</f>
        <v>0</v>
      </c>
      <c r="P25">
        <f ca="1">_xlfn.IFNA(IF(VLOOKUP(Pres_2022_T1!AK25,LiaisonPolitique!$A$2:$C$13,3,FALSE)='Resultat (2)'!$A$1,Pres_2022_T1!AM25,0),0)</f>
        <v>21159</v>
      </c>
      <c r="W25">
        <f ca="1">_xlfn.IFNA(IF(VLOOKUP(Pres_2022_T1!AR25,LiaisonPolitique!$A$2:$C$13,3,FALSE)='Resultat (2)'!$A$1,Pres_2022_T1!AT25,0),0)</f>
        <v>0</v>
      </c>
      <c r="AD25">
        <f ca="1">_xlfn.IFNA(IF(VLOOKUP(Pres_2022_T1!AY25,LiaisonPolitique!$A$2:$C$13,3,FALSE)='Resultat (2)'!$A$1,Pres_2022_T1!BA25,0),0)</f>
        <v>0</v>
      </c>
      <c r="AK25">
        <f ca="1">_xlfn.IFNA(IF(VLOOKUP(Pres_2022_T1!BF25,LiaisonPolitique!$A$2:$C$13,3,FALSE)='Resultat (2)'!$A$1,Pres_2022_T1!BH25,0),0)</f>
        <v>0</v>
      </c>
      <c r="AR25">
        <f ca="1">_xlfn.IFNA(IF(VLOOKUP(Pres_2022_T1!BM25,LiaisonPolitique!$A$2:$C$13,3,FALSE)='Resultat (2)'!$A$1,Pres_2022_T1!BO25,0),0)</f>
        <v>0</v>
      </c>
      <c r="AY25">
        <f ca="1">_xlfn.IFNA(IF(VLOOKUP(Pres_2022_T1!BT25,LiaisonPolitique!$A$2:$C$13,3,FALSE)='Resultat (2)'!$A$1,Pres_2022_T1!BV25,0),0)</f>
        <v>0</v>
      </c>
      <c r="BF25">
        <f ca="1">_xlfn.IFNA(IF(VLOOKUP(Pres_2022_T1!CA25,LiaisonPolitique!$A$2:$C$13,3,FALSE)='Resultat (2)'!$A$1,Pres_2022_T1!CC25,0),0)</f>
        <v>0</v>
      </c>
      <c r="BM25">
        <f ca="1">_xlfn.IFNA(IF(VLOOKUP(Pres_2022_T1!CH25,LiaisonPolitique!$A$2:$C$13,3,FALSE)='Resultat (2)'!$A$1,Pres_2022_T1!CJ25,0),0)</f>
        <v>0</v>
      </c>
      <c r="BT25">
        <f ca="1">_xlfn.IFNA(IF(VLOOKUP(Pres_2022_T1!CO25,LiaisonPolitique!$A$2:$C$13,3,FALSE)='Resultat (2)'!$A$1,Pres_2022_T1!CQ25,0),0)</f>
        <v>0</v>
      </c>
      <c r="CA25">
        <f ca="1">_xlfn.IFNA(IF(VLOOKUP(Pres_2022_T1!CV25,LiaisonPolitique!$A$2:$C$13,3,FALSE)='Resultat (2)'!$A$1,Pres_2022_T1!CX25,0),0)</f>
        <v>0</v>
      </c>
      <c r="CH25">
        <f t="shared" ca="1" si="0"/>
        <v>21159</v>
      </c>
    </row>
    <row r="26" spans="1:86" x14ac:dyDescent="0.6">
      <c r="A26" t="str">
        <v>06_08</v>
      </c>
      <c r="B26">
        <f ca="1">_xlfn.IFNA(IF(VLOOKUP(Pres_2022_T1!W26,LiaisonPolitique!$A$2:$C$13,3,FALSE)='Resultat (2)'!$A$1,Pres_2022_T1!Y26,0),0)</f>
        <v>0</v>
      </c>
      <c r="I26">
        <f ca="1">_xlfn.IFNA(IF(VLOOKUP(Pres_2022_T1!AD26,LiaisonPolitique!$A$2:$C$13,3,FALSE)='Resultat (2)'!$A$1,Pres_2022_T1!AF26,0),0)</f>
        <v>0</v>
      </c>
      <c r="P26">
        <f ca="1">_xlfn.IFNA(IF(VLOOKUP(Pres_2022_T1!AK26,LiaisonPolitique!$A$2:$C$13,3,FALSE)='Resultat (2)'!$A$1,Pres_2022_T1!AM26,0),0)</f>
        <v>15183</v>
      </c>
      <c r="W26">
        <f ca="1">_xlfn.IFNA(IF(VLOOKUP(Pres_2022_T1!AR26,LiaisonPolitique!$A$2:$C$13,3,FALSE)='Resultat (2)'!$A$1,Pres_2022_T1!AT26,0),0)</f>
        <v>0</v>
      </c>
      <c r="AD26">
        <f ca="1">_xlfn.IFNA(IF(VLOOKUP(Pres_2022_T1!AY26,LiaisonPolitique!$A$2:$C$13,3,FALSE)='Resultat (2)'!$A$1,Pres_2022_T1!BA26,0),0)</f>
        <v>0</v>
      </c>
      <c r="AK26">
        <f ca="1">_xlfn.IFNA(IF(VLOOKUP(Pres_2022_T1!BF26,LiaisonPolitique!$A$2:$C$13,3,FALSE)='Resultat (2)'!$A$1,Pres_2022_T1!BH26,0),0)</f>
        <v>0</v>
      </c>
      <c r="AR26">
        <f ca="1">_xlfn.IFNA(IF(VLOOKUP(Pres_2022_T1!BM26,LiaisonPolitique!$A$2:$C$13,3,FALSE)='Resultat (2)'!$A$1,Pres_2022_T1!BO26,0),0)</f>
        <v>0</v>
      </c>
      <c r="AY26">
        <f ca="1">_xlfn.IFNA(IF(VLOOKUP(Pres_2022_T1!BT26,LiaisonPolitique!$A$2:$C$13,3,FALSE)='Resultat (2)'!$A$1,Pres_2022_T1!BV26,0),0)</f>
        <v>0</v>
      </c>
      <c r="BF26">
        <f ca="1">_xlfn.IFNA(IF(VLOOKUP(Pres_2022_T1!CA26,LiaisonPolitique!$A$2:$C$13,3,FALSE)='Resultat (2)'!$A$1,Pres_2022_T1!CC26,0),0)</f>
        <v>0</v>
      </c>
      <c r="BM26">
        <f ca="1">_xlfn.IFNA(IF(VLOOKUP(Pres_2022_T1!CH26,LiaisonPolitique!$A$2:$C$13,3,FALSE)='Resultat (2)'!$A$1,Pres_2022_T1!CJ26,0),0)</f>
        <v>0</v>
      </c>
      <c r="BT26">
        <f ca="1">_xlfn.IFNA(IF(VLOOKUP(Pres_2022_T1!CO26,LiaisonPolitique!$A$2:$C$13,3,FALSE)='Resultat (2)'!$A$1,Pres_2022_T1!CQ26,0),0)</f>
        <v>0</v>
      </c>
      <c r="CA26">
        <f ca="1">_xlfn.IFNA(IF(VLOOKUP(Pres_2022_T1!CV26,LiaisonPolitique!$A$2:$C$13,3,FALSE)='Resultat (2)'!$A$1,Pres_2022_T1!CX26,0),0)</f>
        <v>0</v>
      </c>
      <c r="CH26">
        <f t="shared" ca="1" si="0"/>
        <v>15183</v>
      </c>
    </row>
    <row r="27" spans="1:86" x14ac:dyDescent="0.6">
      <c r="A27" t="str">
        <v>06_09</v>
      </c>
      <c r="B27">
        <f ca="1">_xlfn.IFNA(IF(VLOOKUP(Pres_2022_T1!W27,LiaisonPolitique!$A$2:$C$13,3,FALSE)='Resultat (2)'!$A$1,Pres_2022_T1!Y27,0),0)</f>
        <v>0</v>
      </c>
      <c r="I27">
        <f ca="1">_xlfn.IFNA(IF(VLOOKUP(Pres_2022_T1!AD27,LiaisonPolitique!$A$2:$C$13,3,FALSE)='Resultat (2)'!$A$1,Pres_2022_T1!AF27,0),0)</f>
        <v>0</v>
      </c>
      <c r="P27">
        <f ca="1">_xlfn.IFNA(IF(VLOOKUP(Pres_2022_T1!AK27,LiaisonPolitique!$A$2:$C$13,3,FALSE)='Resultat (2)'!$A$1,Pres_2022_T1!AM27,0),0)</f>
        <v>15441</v>
      </c>
      <c r="W27">
        <f ca="1">_xlfn.IFNA(IF(VLOOKUP(Pres_2022_T1!AR27,LiaisonPolitique!$A$2:$C$13,3,FALSE)='Resultat (2)'!$A$1,Pres_2022_T1!AT27,0),0)</f>
        <v>0</v>
      </c>
      <c r="AD27">
        <f ca="1">_xlfn.IFNA(IF(VLOOKUP(Pres_2022_T1!AY27,LiaisonPolitique!$A$2:$C$13,3,FALSE)='Resultat (2)'!$A$1,Pres_2022_T1!BA27,0),0)</f>
        <v>0</v>
      </c>
      <c r="AK27">
        <f ca="1">_xlfn.IFNA(IF(VLOOKUP(Pres_2022_T1!BF27,LiaisonPolitique!$A$2:$C$13,3,FALSE)='Resultat (2)'!$A$1,Pres_2022_T1!BH27,0),0)</f>
        <v>0</v>
      </c>
      <c r="AR27">
        <f ca="1">_xlfn.IFNA(IF(VLOOKUP(Pres_2022_T1!BM27,LiaisonPolitique!$A$2:$C$13,3,FALSE)='Resultat (2)'!$A$1,Pres_2022_T1!BO27,0),0)</f>
        <v>0</v>
      </c>
      <c r="AY27">
        <f ca="1">_xlfn.IFNA(IF(VLOOKUP(Pres_2022_T1!BT27,LiaisonPolitique!$A$2:$C$13,3,FALSE)='Resultat (2)'!$A$1,Pres_2022_T1!BV27,0),0)</f>
        <v>0</v>
      </c>
      <c r="BF27">
        <f ca="1">_xlfn.IFNA(IF(VLOOKUP(Pres_2022_T1!CA27,LiaisonPolitique!$A$2:$C$13,3,FALSE)='Resultat (2)'!$A$1,Pres_2022_T1!CC27,0),0)</f>
        <v>0</v>
      </c>
      <c r="BM27">
        <f ca="1">_xlfn.IFNA(IF(VLOOKUP(Pres_2022_T1!CH27,LiaisonPolitique!$A$2:$C$13,3,FALSE)='Resultat (2)'!$A$1,Pres_2022_T1!CJ27,0),0)</f>
        <v>0</v>
      </c>
      <c r="BT27">
        <f ca="1">_xlfn.IFNA(IF(VLOOKUP(Pres_2022_T1!CO27,LiaisonPolitique!$A$2:$C$13,3,FALSE)='Resultat (2)'!$A$1,Pres_2022_T1!CQ27,0),0)</f>
        <v>0</v>
      </c>
      <c r="CA27">
        <f ca="1">_xlfn.IFNA(IF(VLOOKUP(Pres_2022_T1!CV27,LiaisonPolitique!$A$2:$C$13,3,FALSE)='Resultat (2)'!$A$1,Pres_2022_T1!CX27,0),0)</f>
        <v>0</v>
      </c>
      <c r="CH27">
        <f t="shared" ca="1" si="0"/>
        <v>15441</v>
      </c>
    </row>
    <row r="28" spans="1:86" x14ac:dyDescent="0.6">
      <c r="A28" t="str">
        <v>07_01</v>
      </c>
      <c r="B28">
        <f ca="1">_xlfn.IFNA(IF(VLOOKUP(Pres_2022_T1!W28,LiaisonPolitique!$A$2:$C$13,3,FALSE)='Resultat (2)'!$A$1,Pres_2022_T1!Y28,0),0)</f>
        <v>0</v>
      </c>
      <c r="I28">
        <f ca="1">_xlfn.IFNA(IF(VLOOKUP(Pres_2022_T1!AD28,LiaisonPolitique!$A$2:$C$13,3,FALSE)='Resultat (2)'!$A$1,Pres_2022_T1!AF28,0),0)</f>
        <v>0</v>
      </c>
      <c r="P28">
        <f ca="1">_xlfn.IFNA(IF(VLOOKUP(Pres_2022_T1!AK28,LiaisonPolitique!$A$2:$C$13,3,FALSE)='Resultat (2)'!$A$1,Pres_2022_T1!AM28,0),0)</f>
        <v>12651</v>
      </c>
      <c r="W28">
        <f ca="1">_xlfn.IFNA(IF(VLOOKUP(Pres_2022_T1!AR28,LiaisonPolitique!$A$2:$C$13,3,FALSE)='Resultat (2)'!$A$1,Pres_2022_T1!AT28,0),0)</f>
        <v>0</v>
      </c>
      <c r="AD28">
        <f ca="1">_xlfn.IFNA(IF(VLOOKUP(Pres_2022_T1!AY28,LiaisonPolitique!$A$2:$C$13,3,FALSE)='Resultat (2)'!$A$1,Pres_2022_T1!BA28,0),0)</f>
        <v>0</v>
      </c>
      <c r="AK28">
        <f ca="1">_xlfn.IFNA(IF(VLOOKUP(Pres_2022_T1!BF28,LiaisonPolitique!$A$2:$C$13,3,FALSE)='Resultat (2)'!$A$1,Pres_2022_T1!BH28,0),0)</f>
        <v>0</v>
      </c>
      <c r="AR28">
        <f ca="1">_xlfn.IFNA(IF(VLOOKUP(Pres_2022_T1!BM28,LiaisonPolitique!$A$2:$C$13,3,FALSE)='Resultat (2)'!$A$1,Pres_2022_T1!BO28,0),0)</f>
        <v>0</v>
      </c>
      <c r="AY28">
        <f ca="1">_xlfn.IFNA(IF(VLOOKUP(Pres_2022_T1!BT28,LiaisonPolitique!$A$2:$C$13,3,FALSE)='Resultat (2)'!$A$1,Pres_2022_T1!BV28,0),0)</f>
        <v>0</v>
      </c>
      <c r="BF28">
        <f ca="1">_xlfn.IFNA(IF(VLOOKUP(Pres_2022_T1!CA28,LiaisonPolitique!$A$2:$C$13,3,FALSE)='Resultat (2)'!$A$1,Pres_2022_T1!CC28,0),0)</f>
        <v>0</v>
      </c>
      <c r="BM28">
        <f ca="1">_xlfn.IFNA(IF(VLOOKUP(Pres_2022_T1!CH28,LiaisonPolitique!$A$2:$C$13,3,FALSE)='Resultat (2)'!$A$1,Pres_2022_T1!CJ28,0),0)</f>
        <v>0</v>
      </c>
      <c r="BT28">
        <f ca="1">_xlfn.IFNA(IF(VLOOKUP(Pres_2022_T1!CO28,LiaisonPolitique!$A$2:$C$13,3,FALSE)='Resultat (2)'!$A$1,Pres_2022_T1!CQ28,0),0)</f>
        <v>0</v>
      </c>
      <c r="CA28">
        <f ca="1">_xlfn.IFNA(IF(VLOOKUP(Pres_2022_T1!CV28,LiaisonPolitique!$A$2:$C$13,3,FALSE)='Resultat (2)'!$A$1,Pres_2022_T1!CX28,0),0)</f>
        <v>0</v>
      </c>
      <c r="CH28">
        <f t="shared" ca="1" si="0"/>
        <v>12651</v>
      </c>
    </row>
    <row r="29" spans="1:86" x14ac:dyDescent="0.6">
      <c r="A29" t="str">
        <v>07_02</v>
      </c>
      <c r="B29">
        <f ca="1">_xlfn.IFNA(IF(VLOOKUP(Pres_2022_T1!W29,LiaisonPolitique!$A$2:$C$13,3,FALSE)='Resultat (2)'!$A$1,Pres_2022_T1!Y29,0),0)</f>
        <v>0</v>
      </c>
      <c r="I29">
        <f ca="1">_xlfn.IFNA(IF(VLOOKUP(Pres_2022_T1!AD29,LiaisonPolitique!$A$2:$C$13,3,FALSE)='Resultat (2)'!$A$1,Pres_2022_T1!AF29,0),0)</f>
        <v>0</v>
      </c>
      <c r="P29">
        <f ca="1">_xlfn.IFNA(IF(VLOOKUP(Pres_2022_T1!AK29,LiaisonPolitique!$A$2:$C$13,3,FALSE)='Resultat (2)'!$A$1,Pres_2022_T1!AM29,0),0)</f>
        <v>19629</v>
      </c>
      <c r="W29">
        <f ca="1">_xlfn.IFNA(IF(VLOOKUP(Pres_2022_T1!AR29,LiaisonPolitique!$A$2:$C$13,3,FALSE)='Resultat (2)'!$A$1,Pres_2022_T1!AT29,0),0)</f>
        <v>0</v>
      </c>
      <c r="AD29">
        <f ca="1">_xlfn.IFNA(IF(VLOOKUP(Pres_2022_T1!AY29,LiaisonPolitique!$A$2:$C$13,3,FALSE)='Resultat (2)'!$A$1,Pres_2022_T1!BA29,0),0)</f>
        <v>0</v>
      </c>
      <c r="AK29">
        <f ca="1">_xlfn.IFNA(IF(VLOOKUP(Pres_2022_T1!BF29,LiaisonPolitique!$A$2:$C$13,3,FALSE)='Resultat (2)'!$A$1,Pres_2022_T1!BH29,0),0)</f>
        <v>0</v>
      </c>
      <c r="AR29">
        <f ca="1">_xlfn.IFNA(IF(VLOOKUP(Pres_2022_T1!BM29,LiaisonPolitique!$A$2:$C$13,3,FALSE)='Resultat (2)'!$A$1,Pres_2022_T1!BO29,0),0)</f>
        <v>0</v>
      </c>
      <c r="AY29">
        <f ca="1">_xlfn.IFNA(IF(VLOOKUP(Pres_2022_T1!BT29,LiaisonPolitique!$A$2:$C$13,3,FALSE)='Resultat (2)'!$A$1,Pres_2022_T1!BV29,0),0)</f>
        <v>0</v>
      </c>
      <c r="BF29">
        <f ca="1">_xlfn.IFNA(IF(VLOOKUP(Pres_2022_T1!CA29,LiaisonPolitique!$A$2:$C$13,3,FALSE)='Resultat (2)'!$A$1,Pres_2022_T1!CC29,0),0)</f>
        <v>0</v>
      </c>
      <c r="BM29">
        <f ca="1">_xlfn.IFNA(IF(VLOOKUP(Pres_2022_T1!CH29,LiaisonPolitique!$A$2:$C$13,3,FALSE)='Resultat (2)'!$A$1,Pres_2022_T1!CJ29,0),0)</f>
        <v>0</v>
      </c>
      <c r="BT29">
        <f ca="1">_xlfn.IFNA(IF(VLOOKUP(Pres_2022_T1!CO29,LiaisonPolitique!$A$2:$C$13,3,FALSE)='Resultat (2)'!$A$1,Pres_2022_T1!CQ29,0),0)</f>
        <v>0</v>
      </c>
      <c r="CA29">
        <f ca="1">_xlfn.IFNA(IF(VLOOKUP(Pres_2022_T1!CV29,LiaisonPolitique!$A$2:$C$13,3,FALSE)='Resultat (2)'!$A$1,Pres_2022_T1!CX29,0),0)</f>
        <v>0</v>
      </c>
      <c r="CH29">
        <f t="shared" ca="1" si="0"/>
        <v>19629</v>
      </c>
    </row>
    <row r="30" spans="1:86" x14ac:dyDescent="0.6">
      <c r="A30" t="str">
        <v>07_03</v>
      </c>
      <c r="B30">
        <f ca="1">_xlfn.IFNA(IF(VLOOKUP(Pres_2022_T1!W30,LiaisonPolitique!$A$2:$C$13,3,FALSE)='Resultat (2)'!$A$1,Pres_2022_T1!Y30,0),0)</f>
        <v>0</v>
      </c>
      <c r="I30">
        <f ca="1">_xlfn.IFNA(IF(VLOOKUP(Pres_2022_T1!AD30,LiaisonPolitique!$A$2:$C$13,3,FALSE)='Resultat (2)'!$A$1,Pres_2022_T1!AF30,0),0)</f>
        <v>0</v>
      </c>
      <c r="P30">
        <f ca="1">_xlfn.IFNA(IF(VLOOKUP(Pres_2022_T1!AK30,LiaisonPolitique!$A$2:$C$13,3,FALSE)='Resultat (2)'!$A$1,Pres_2022_T1!AM30,0),0)</f>
        <v>13073</v>
      </c>
      <c r="W30">
        <f ca="1">_xlfn.IFNA(IF(VLOOKUP(Pres_2022_T1!AR30,LiaisonPolitique!$A$2:$C$13,3,FALSE)='Resultat (2)'!$A$1,Pres_2022_T1!AT30,0),0)</f>
        <v>0</v>
      </c>
      <c r="AD30">
        <f ca="1">_xlfn.IFNA(IF(VLOOKUP(Pres_2022_T1!AY30,LiaisonPolitique!$A$2:$C$13,3,FALSE)='Resultat (2)'!$A$1,Pres_2022_T1!BA30,0),0)</f>
        <v>0</v>
      </c>
      <c r="AK30">
        <f ca="1">_xlfn.IFNA(IF(VLOOKUP(Pres_2022_T1!BF30,LiaisonPolitique!$A$2:$C$13,3,FALSE)='Resultat (2)'!$A$1,Pres_2022_T1!BH30,0),0)</f>
        <v>0</v>
      </c>
      <c r="AR30">
        <f ca="1">_xlfn.IFNA(IF(VLOOKUP(Pres_2022_T1!BM30,LiaisonPolitique!$A$2:$C$13,3,FALSE)='Resultat (2)'!$A$1,Pres_2022_T1!BO30,0),0)</f>
        <v>0</v>
      </c>
      <c r="AY30">
        <f ca="1">_xlfn.IFNA(IF(VLOOKUP(Pres_2022_T1!BT30,LiaisonPolitique!$A$2:$C$13,3,FALSE)='Resultat (2)'!$A$1,Pres_2022_T1!BV30,0),0)</f>
        <v>0</v>
      </c>
      <c r="BF30">
        <f ca="1">_xlfn.IFNA(IF(VLOOKUP(Pres_2022_T1!CA30,LiaisonPolitique!$A$2:$C$13,3,FALSE)='Resultat (2)'!$A$1,Pres_2022_T1!CC30,0),0)</f>
        <v>0</v>
      </c>
      <c r="BM30">
        <f ca="1">_xlfn.IFNA(IF(VLOOKUP(Pres_2022_T1!CH30,LiaisonPolitique!$A$2:$C$13,3,FALSE)='Resultat (2)'!$A$1,Pres_2022_T1!CJ30,0),0)</f>
        <v>0</v>
      </c>
      <c r="BT30">
        <f ca="1">_xlfn.IFNA(IF(VLOOKUP(Pres_2022_T1!CO30,LiaisonPolitique!$A$2:$C$13,3,FALSE)='Resultat (2)'!$A$1,Pres_2022_T1!CQ30,0),0)</f>
        <v>0</v>
      </c>
      <c r="CA30">
        <f ca="1">_xlfn.IFNA(IF(VLOOKUP(Pres_2022_T1!CV30,LiaisonPolitique!$A$2:$C$13,3,FALSE)='Resultat (2)'!$A$1,Pres_2022_T1!CX30,0),0)</f>
        <v>0</v>
      </c>
      <c r="CH30">
        <f t="shared" ca="1" si="0"/>
        <v>13073</v>
      </c>
    </row>
    <row r="31" spans="1:86" x14ac:dyDescent="0.6">
      <c r="A31" t="str">
        <v>08_01</v>
      </c>
      <c r="B31">
        <f ca="1">_xlfn.IFNA(IF(VLOOKUP(Pres_2022_T1!W31,LiaisonPolitique!$A$2:$C$13,3,FALSE)='Resultat (2)'!$A$1,Pres_2022_T1!Y31,0),0)</f>
        <v>0</v>
      </c>
      <c r="I31">
        <f ca="1">_xlfn.IFNA(IF(VLOOKUP(Pres_2022_T1!AD31,LiaisonPolitique!$A$2:$C$13,3,FALSE)='Resultat (2)'!$A$1,Pres_2022_T1!AF31,0),0)</f>
        <v>0</v>
      </c>
      <c r="P31">
        <f ca="1">_xlfn.IFNA(IF(VLOOKUP(Pres_2022_T1!AK31,LiaisonPolitique!$A$2:$C$13,3,FALSE)='Resultat (2)'!$A$1,Pres_2022_T1!AM31,0),0)</f>
        <v>13051</v>
      </c>
      <c r="W31">
        <f ca="1">_xlfn.IFNA(IF(VLOOKUP(Pres_2022_T1!AR31,LiaisonPolitique!$A$2:$C$13,3,FALSE)='Resultat (2)'!$A$1,Pres_2022_T1!AT31,0),0)</f>
        <v>0</v>
      </c>
      <c r="AD31">
        <f ca="1">_xlfn.IFNA(IF(VLOOKUP(Pres_2022_T1!AY31,LiaisonPolitique!$A$2:$C$13,3,FALSE)='Resultat (2)'!$A$1,Pres_2022_T1!BA31,0),0)</f>
        <v>0</v>
      </c>
      <c r="AK31">
        <f ca="1">_xlfn.IFNA(IF(VLOOKUP(Pres_2022_T1!BF31,LiaisonPolitique!$A$2:$C$13,3,FALSE)='Resultat (2)'!$A$1,Pres_2022_T1!BH31,0),0)</f>
        <v>0</v>
      </c>
      <c r="AR31">
        <f ca="1">_xlfn.IFNA(IF(VLOOKUP(Pres_2022_T1!BM31,LiaisonPolitique!$A$2:$C$13,3,FALSE)='Resultat (2)'!$A$1,Pres_2022_T1!BO31,0),0)</f>
        <v>0</v>
      </c>
      <c r="AY31">
        <f ca="1">_xlfn.IFNA(IF(VLOOKUP(Pres_2022_T1!BT31,LiaisonPolitique!$A$2:$C$13,3,FALSE)='Resultat (2)'!$A$1,Pres_2022_T1!BV31,0),0)</f>
        <v>0</v>
      </c>
      <c r="BF31">
        <f ca="1">_xlfn.IFNA(IF(VLOOKUP(Pres_2022_T1!CA31,LiaisonPolitique!$A$2:$C$13,3,FALSE)='Resultat (2)'!$A$1,Pres_2022_T1!CC31,0),0)</f>
        <v>0</v>
      </c>
      <c r="BM31">
        <f ca="1">_xlfn.IFNA(IF(VLOOKUP(Pres_2022_T1!CH31,LiaisonPolitique!$A$2:$C$13,3,FALSE)='Resultat (2)'!$A$1,Pres_2022_T1!CJ31,0),0)</f>
        <v>0</v>
      </c>
      <c r="BT31">
        <f ca="1">_xlfn.IFNA(IF(VLOOKUP(Pres_2022_T1!CO31,LiaisonPolitique!$A$2:$C$13,3,FALSE)='Resultat (2)'!$A$1,Pres_2022_T1!CQ31,0),0)</f>
        <v>0</v>
      </c>
      <c r="CA31">
        <f ca="1">_xlfn.IFNA(IF(VLOOKUP(Pres_2022_T1!CV31,LiaisonPolitique!$A$2:$C$13,3,FALSE)='Resultat (2)'!$A$1,Pres_2022_T1!CX31,0),0)</f>
        <v>0</v>
      </c>
      <c r="CH31">
        <f t="shared" ca="1" si="0"/>
        <v>13051</v>
      </c>
    </row>
    <row r="32" spans="1:86" x14ac:dyDescent="0.6">
      <c r="A32" t="str">
        <v>08_02</v>
      </c>
      <c r="B32">
        <f ca="1">_xlfn.IFNA(IF(VLOOKUP(Pres_2022_T1!W32,LiaisonPolitique!$A$2:$C$13,3,FALSE)='Resultat (2)'!$A$1,Pres_2022_T1!Y32,0),0)</f>
        <v>0</v>
      </c>
      <c r="I32">
        <f ca="1">_xlfn.IFNA(IF(VLOOKUP(Pres_2022_T1!AD32,LiaisonPolitique!$A$2:$C$13,3,FALSE)='Resultat (2)'!$A$1,Pres_2022_T1!AF32,0),0)</f>
        <v>0</v>
      </c>
      <c r="P32">
        <f ca="1">_xlfn.IFNA(IF(VLOOKUP(Pres_2022_T1!AK32,LiaisonPolitique!$A$2:$C$13,3,FALSE)='Resultat (2)'!$A$1,Pres_2022_T1!AM32,0),0)</f>
        <v>8923</v>
      </c>
      <c r="W32">
        <f ca="1">_xlfn.IFNA(IF(VLOOKUP(Pres_2022_T1!AR32,LiaisonPolitique!$A$2:$C$13,3,FALSE)='Resultat (2)'!$A$1,Pres_2022_T1!AT32,0),0)</f>
        <v>0</v>
      </c>
      <c r="AD32">
        <f ca="1">_xlfn.IFNA(IF(VLOOKUP(Pres_2022_T1!AY32,LiaisonPolitique!$A$2:$C$13,3,FALSE)='Resultat (2)'!$A$1,Pres_2022_T1!BA32,0),0)</f>
        <v>0</v>
      </c>
      <c r="AK32">
        <f ca="1">_xlfn.IFNA(IF(VLOOKUP(Pres_2022_T1!BF32,LiaisonPolitique!$A$2:$C$13,3,FALSE)='Resultat (2)'!$A$1,Pres_2022_T1!BH32,0),0)</f>
        <v>0</v>
      </c>
      <c r="AR32">
        <f ca="1">_xlfn.IFNA(IF(VLOOKUP(Pres_2022_T1!BM32,LiaisonPolitique!$A$2:$C$13,3,FALSE)='Resultat (2)'!$A$1,Pres_2022_T1!BO32,0),0)</f>
        <v>0</v>
      </c>
      <c r="AY32">
        <f ca="1">_xlfn.IFNA(IF(VLOOKUP(Pres_2022_T1!BT32,LiaisonPolitique!$A$2:$C$13,3,FALSE)='Resultat (2)'!$A$1,Pres_2022_T1!BV32,0),0)</f>
        <v>0</v>
      </c>
      <c r="BF32">
        <f ca="1">_xlfn.IFNA(IF(VLOOKUP(Pres_2022_T1!CA32,LiaisonPolitique!$A$2:$C$13,3,FALSE)='Resultat (2)'!$A$1,Pres_2022_T1!CC32,0),0)</f>
        <v>0</v>
      </c>
      <c r="BM32">
        <f ca="1">_xlfn.IFNA(IF(VLOOKUP(Pres_2022_T1!CH32,LiaisonPolitique!$A$2:$C$13,3,FALSE)='Resultat (2)'!$A$1,Pres_2022_T1!CJ32,0),0)</f>
        <v>0</v>
      </c>
      <c r="BT32">
        <f ca="1">_xlfn.IFNA(IF(VLOOKUP(Pres_2022_T1!CO32,LiaisonPolitique!$A$2:$C$13,3,FALSE)='Resultat (2)'!$A$1,Pres_2022_T1!CQ32,0),0)</f>
        <v>0</v>
      </c>
      <c r="CA32">
        <f ca="1">_xlfn.IFNA(IF(VLOOKUP(Pres_2022_T1!CV32,LiaisonPolitique!$A$2:$C$13,3,FALSE)='Resultat (2)'!$A$1,Pres_2022_T1!CX32,0),0)</f>
        <v>0</v>
      </c>
      <c r="CH32">
        <f t="shared" ca="1" si="0"/>
        <v>8923</v>
      </c>
    </row>
    <row r="33" spans="1:86" x14ac:dyDescent="0.6">
      <c r="A33" t="str">
        <v>08_03</v>
      </c>
      <c r="B33">
        <f ca="1">_xlfn.IFNA(IF(VLOOKUP(Pres_2022_T1!W33,LiaisonPolitique!$A$2:$C$13,3,FALSE)='Resultat (2)'!$A$1,Pres_2022_T1!Y33,0),0)</f>
        <v>0</v>
      </c>
      <c r="I33">
        <f ca="1">_xlfn.IFNA(IF(VLOOKUP(Pres_2022_T1!AD33,LiaisonPolitique!$A$2:$C$13,3,FALSE)='Resultat (2)'!$A$1,Pres_2022_T1!AF33,0),0)</f>
        <v>0</v>
      </c>
      <c r="P33">
        <f ca="1">_xlfn.IFNA(IF(VLOOKUP(Pres_2022_T1!AK33,LiaisonPolitique!$A$2:$C$13,3,FALSE)='Resultat (2)'!$A$1,Pres_2022_T1!AM33,0),0)</f>
        <v>9682</v>
      </c>
      <c r="W33">
        <f ca="1">_xlfn.IFNA(IF(VLOOKUP(Pres_2022_T1!AR33,LiaisonPolitique!$A$2:$C$13,3,FALSE)='Resultat (2)'!$A$1,Pres_2022_T1!AT33,0),0)</f>
        <v>0</v>
      </c>
      <c r="AD33">
        <f ca="1">_xlfn.IFNA(IF(VLOOKUP(Pres_2022_T1!AY33,LiaisonPolitique!$A$2:$C$13,3,FALSE)='Resultat (2)'!$A$1,Pres_2022_T1!BA33,0),0)</f>
        <v>0</v>
      </c>
      <c r="AK33">
        <f ca="1">_xlfn.IFNA(IF(VLOOKUP(Pres_2022_T1!BF33,LiaisonPolitique!$A$2:$C$13,3,FALSE)='Resultat (2)'!$A$1,Pres_2022_T1!BH33,0),0)</f>
        <v>0</v>
      </c>
      <c r="AR33">
        <f ca="1">_xlfn.IFNA(IF(VLOOKUP(Pres_2022_T1!BM33,LiaisonPolitique!$A$2:$C$13,3,FALSE)='Resultat (2)'!$A$1,Pres_2022_T1!BO33,0),0)</f>
        <v>0</v>
      </c>
      <c r="AY33">
        <f ca="1">_xlfn.IFNA(IF(VLOOKUP(Pres_2022_T1!BT33,LiaisonPolitique!$A$2:$C$13,3,FALSE)='Resultat (2)'!$A$1,Pres_2022_T1!BV33,0),0)</f>
        <v>0</v>
      </c>
      <c r="BF33">
        <f ca="1">_xlfn.IFNA(IF(VLOOKUP(Pres_2022_T1!CA33,LiaisonPolitique!$A$2:$C$13,3,FALSE)='Resultat (2)'!$A$1,Pres_2022_T1!CC33,0),0)</f>
        <v>0</v>
      </c>
      <c r="BM33">
        <f ca="1">_xlfn.IFNA(IF(VLOOKUP(Pres_2022_T1!CH33,LiaisonPolitique!$A$2:$C$13,3,FALSE)='Resultat (2)'!$A$1,Pres_2022_T1!CJ33,0),0)</f>
        <v>0</v>
      </c>
      <c r="BT33">
        <f ca="1">_xlfn.IFNA(IF(VLOOKUP(Pres_2022_T1!CO33,LiaisonPolitique!$A$2:$C$13,3,FALSE)='Resultat (2)'!$A$1,Pres_2022_T1!CQ33,0),0)</f>
        <v>0</v>
      </c>
      <c r="CA33">
        <f ca="1">_xlfn.IFNA(IF(VLOOKUP(Pres_2022_T1!CV33,LiaisonPolitique!$A$2:$C$13,3,FALSE)='Resultat (2)'!$A$1,Pres_2022_T1!CX33,0),0)</f>
        <v>0</v>
      </c>
      <c r="CH33">
        <f t="shared" ca="1" si="0"/>
        <v>9682</v>
      </c>
    </row>
    <row r="34" spans="1:86" x14ac:dyDescent="0.6">
      <c r="A34" t="str">
        <v>09_01</v>
      </c>
      <c r="B34">
        <f ca="1">_xlfn.IFNA(IF(VLOOKUP(Pres_2022_T1!W34,LiaisonPolitique!$A$2:$C$13,3,FALSE)='Resultat (2)'!$A$1,Pres_2022_T1!Y34,0),0)</f>
        <v>0</v>
      </c>
      <c r="I34">
        <f ca="1">_xlfn.IFNA(IF(VLOOKUP(Pres_2022_T1!AD34,LiaisonPolitique!$A$2:$C$13,3,FALSE)='Resultat (2)'!$A$1,Pres_2022_T1!AF34,0),0)</f>
        <v>0</v>
      </c>
      <c r="P34">
        <f ca="1">_xlfn.IFNA(IF(VLOOKUP(Pres_2022_T1!AK34,LiaisonPolitique!$A$2:$C$13,3,FALSE)='Resultat (2)'!$A$1,Pres_2022_T1!AM34,0),0)</f>
        <v>8645</v>
      </c>
      <c r="W34">
        <f ca="1">_xlfn.IFNA(IF(VLOOKUP(Pres_2022_T1!AR34,LiaisonPolitique!$A$2:$C$13,3,FALSE)='Resultat (2)'!$A$1,Pres_2022_T1!AT34,0),0)</f>
        <v>0</v>
      </c>
      <c r="AD34">
        <f ca="1">_xlfn.IFNA(IF(VLOOKUP(Pres_2022_T1!AY34,LiaisonPolitique!$A$2:$C$13,3,FALSE)='Resultat (2)'!$A$1,Pres_2022_T1!BA34,0),0)</f>
        <v>0</v>
      </c>
      <c r="AK34">
        <f ca="1">_xlfn.IFNA(IF(VLOOKUP(Pres_2022_T1!BF34,LiaisonPolitique!$A$2:$C$13,3,FALSE)='Resultat (2)'!$A$1,Pres_2022_T1!BH34,0),0)</f>
        <v>0</v>
      </c>
      <c r="AR34">
        <f ca="1">_xlfn.IFNA(IF(VLOOKUP(Pres_2022_T1!BM34,LiaisonPolitique!$A$2:$C$13,3,FALSE)='Resultat (2)'!$A$1,Pres_2022_T1!BO34,0),0)</f>
        <v>0</v>
      </c>
      <c r="AY34">
        <f ca="1">_xlfn.IFNA(IF(VLOOKUP(Pres_2022_T1!BT34,LiaisonPolitique!$A$2:$C$13,3,FALSE)='Resultat (2)'!$A$1,Pres_2022_T1!BV34,0),0)</f>
        <v>0</v>
      </c>
      <c r="BF34">
        <f ca="1">_xlfn.IFNA(IF(VLOOKUP(Pres_2022_T1!CA34,LiaisonPolitique!$A$2:$C$13,3,FALSE)='Resultat (2)'!$A$1,Pres_2022_T1!CC34,0),0)</f>
        <v>0</v>
      </c>
      <c r="BM34">
        <f ca="1">_xlfn.IFNA(IF(VLOOKUP(Pres_2022_T1!CH34,LiaisonPolitique!$A$2:$C$13,3,FALSE)='Resultat (2)'!$A$1,Pres_2022_T1!CJ34,0),0)</f>
        <v>0</v>
      </c>
      <c r="BT34">
        <f ca="1">_xlfn.IFNA(IF(VLOOKUP(Pres_2022_T1!CO34,LiaisonPolitique!$A$2:$C$13,3,FALSE)='Resultat (2)'!$A$1,Pres_2022_T1!CQ34,0),0)</f>
        <v>0</v>
      </c>
      <c r="CA34">
        <f ca="1">_xlfn.IFNA(IF(VLOOKUP(Pres_2022_T1!CV34,LiaisonPolitique!$A$2:$C$13,3,FALSE)='Resultat (2)'!$A$1,Pres_2022_T1!CX34,0),0)</f>
        <v>0</v>
      </c>
      <c r="CH34">
        <f t="shared" ca="1" si="0"/>
        <v>8645</v>
      </c>
    </row>
    <row r="35" spans="1:86" x14ac:dyDescent="0.6">
      <c r="A35" t="str">
        <v>09_02</v>
      </c>
      <c r="B35">
        <f ca="1">_xlfn.IFNA(IF(VLOOKUP(Pres_2022_T1!W35,LiaisonPolitique!$A$2:$C$13,3,FALSE)='Resultat (2)'!$A$1,Pres_2022_T1!Y35,0),0)</f>
        <v>0</v>
      </c>
      <c r="I35">
        <f ca="1">_xlfn.IFNA(IF(VLOOKUP(Pres_2022_T1!AD35,LiaisonPolitique!$A$2:$C$13,3,FALSE)='Resultat (2)'!$A$1,Pres_2022_T1!AF35,0),0)</f>
        <v>0</v>
      </c>
      <c r="P35">
        <f ca="1">_xlfn.IFNA(IF(VLOOKUP(Pres_2022_T1!AK35,LiaisonPolitique!$A$2:$C$13,3,FALSE)='Resultat (2)'!$A$1,Pres_2022_T1!AM35,0),0)</f>
        <v>9426</v>
      </c>
      <c r="W35">
        <f ca="1">_xlfn.IFNA(IF(VLOOKUP(Pres_2022_T1!AR35,LiaisonPolitique!$A$2:$C$13,3,FALSE)='Resultat (2)'!$A$1,Pres_2022_T1!AT35,0),0)</f>
        <v>0</v>
      </c>
      <c r="AD35">
        <f ca="1">_xlfn.IFNA(IF(VLOOKUP(Pres_2022_T1!AY35,LiaisonPolitique!$A$2:$C$13,3,FALSE)='Resultat (2)'!$A$1,Pres_2022_T1!BA35,0),0)</f>
        <v>0</v>
      </c>
      <c r="AK35">
        <f ca="1">_xlfn.IFNA(IF(VLOOKUP(Pres_2022_T1!BF35,LiaisonPolitique!$A$2:$C$13,3,FALSE)='Resultat (2)'!$A$1,Pres_2022_T1!BH35,0),0)</f>
        <v>0</v>
      </c>
      <c r="AR35">
        <f ca="1">_xlfn.IFNA(IF(VLOOKUP(Pres_2022_T1!BM35,LiaisonPolitique!$A$2:$C$13,3,FALSE)='Resultat (2)'!$A$1,Pres_2022_T1!BO35,0),0)</f>
        <v>0</v>
      </c>
      <c r="AY35">
        <f ca="1">_xlfn.IFNA(IF(VLOOKUP(Pres_2022_T1!BT35,LiaisonPolitique!$A$2:$C$13,3,FALSE)='Resultat (2)'!$A$1,Pres_2022_T1!BV35,0),0)</f>
        <v>0</v>
      </c>
      <c r="BF35">
        <f ca="1">_xlfn.IFNA(IF(VLOOKUP(Pres_2022_T1!CA35,LiaisonPolitique!$A$2:$C$13,3,FALSE)='Resultat (2)'!$A$1,Pres_2022_T1!CC35,0),0)</f>
        <v>0</v>
      </c>
      <c r="BM35">
        <f ca="1">_xlfn.IFNA(IF(VLOOKUP(Pres_2022_T1!CH35,LiaisonPolitique!$A$2:$C$13,3,FALSE)='Resultat (2)'!$A$1,Pres_2022_T1!CJ35,0),0)</f>
        <v>0</v>
      </c>
      <c r="BT35">
        <f ca="1">_xlfn.IFNA(IF(VLOOKUP(Pres_2022_T1!CO35,LiaisonPolitique!$A$2:$C$13,3,FALSE)='Resultat (2)'!$A$1,Pres_2022_T1!CQ35,0),0)</f>
        <v>0</v>
      </c>
      <c r="CA35">
        <f ca="1">_xlfn.IFNA(IF(VLOOKUP(Pres_2022_T1!CV35,LiaisonPolitique!$A$2:$C$13,3,FALSE)='Resultat (2)'!$A$1,Pres_2022_T1!CX35,0),0)</f>
        <v>0</v>
      </c>
      <c r="CH35">
        <f t="shared" ca="1" si="0"/>
        <v>9426</v>
      </c>
    </row>
    <row r="36" spans="1:86" x14ac:dyDescent="0.6">
      <c r="A36" t="str">
        <v>10_01</v>
      </c>
      <c r="B36">
        <f ca="1">_xlfn.IFNA(IF(VLOOKUP(Pres_2022_T1!W36,LiaisonPolitique!$A$2:$C$13,3,FALSE)='Resultat (2)'!$A$1,Pres_2022_T1!Y36,0),0)</f>
        <v>0</v>
      </c>
      <c r="I36">
        <f ca="1">_xlfn.IFNA(IF(VLOOKUP(Pres_2022_T1!AD36,LiaisonPolitique!$A$2:$C$13,3,FALSE)='Resultat (2)'!$A$1,Pres_2022_T1!AF36,0),0)</f>
        <v>0</v>
      </c>
      <c r="P36">
        <f ca="1">_xlfn.IFNA(IF(VLOOKUP(Pres_2022_T1!AK36,LiaisonPolitique!$A$2:$C$13,3,FALSE)='Resultat (2)'!$A$1,Pres_2022_T1!AM36,0),0)</f>
        <v>12086</v>
      </c>
      <c r="W36">
        <f ca="1">_xlfn.IFNA(IF(VLOOKUP(Pres_2022_T1!AR36,LiaisonPolitique!$A$2:$C$13,3,FALSE)='Resultat (2)'!$A$1,Pres_2022_T1!AT36,0),0)</f>
        <v>0</v>
      </c>
      <c r="AD36">
        <f ca="1">_xlfn.IFNA(IF(VLOOKUP(Pres_2022_T1!AY36,LiaisonPolitique!$A$2:$C$13,3,FALSE)='Resultat (2)'!$A$1,Pres_2022_T1!BA36,0),0)</f>
        <v>0</v>
      </c>
      <c r="AK36">
        <f ca="1">_xlfn.IFNA(IF(VLOOKUP(Pres_2022_T1!BF36,LiaisonPolitique!$A$2:$C$13,3,FALSE)='Resultat (2)'!$A$1,Pres_2022_T1!BH36,0),0)</f>
        <v>0</v>
      </c>
      <c r="AR36">
        <f ca="1">_xlfn.IFNA(IF(VLOOKUP(Pres_2022_T1!BM36,LiaisonPolitique!$A$2:$C$13,3,FALSE)='Resultat (2)'!$A$1,Pres_2022_T1!BO36,0),0)</f>
        <v>0</v>
      </c>
      <c r="AY36">
        <f ca="1">_xlfn.IFNA(IF(VLOOKUP(Pres_2022_T1!BT36,LiaisonPolitique!$A$2:$C$13,3,FALSE)='Resultat (2)'!$A$1,Pres_2022_T1!BV36,0),0)</f>
        <v>0</v>
      </c>
      <c r="BF36">
        <f ca="1">_xlfn.IFNA(IF(VLOOKUP(Pres_2022_T1!CA36,LiaisonPolitique!$A$2:$C$13,3,FALSE)='Resultat (2)'!$A$1,Pres_2022_T1!CC36,0),0)</f>
        <v>0</v>
      </c>
      <c r="BM36">
        <f ca="1">_xlfn.IFNA(IF(VLOOKUP(Pres_2022_T1!CH36,LiaisonPolitique!$A$2:$C$13,3,FALSE)='Resultat (2)'!$A$1,Pres_2022_T1!CJ36,0),0)</f>
        <v>0</v>
      </c>
      <c r="BT36">
        <f ca="1">_xlfn.IFNA(IF(VLOOKUP(Pres_2022_T1!CO36,LiaisonPolitique!$A$2:$C$13,3,FALSE)='Resultat (2)'!$A$1,Pres_2022_T1!CQ36,0),0)</f>
        <v>0</v>
      </c>
      <c r="CA36">
        <f ca="1">_xlfn.IFNA(IF(VLOOKUP(Pres_2022_T1!CV36,LiaisonPolitique!$A$2:$C$13,3,FALSE)='Resultat (2)'!$A$1,Pres_2022_T1!CX36,0),0)</f>
        <v>0</v>
      </c>
      <c r="CH36">
        <f t="shared" ca="1" si="0"/>
        <v>12086</v>
      </c>
    </row>
    <row r="37" spans="1:86" x14ac:dyDescent="0.6">
      <c r="A37" t="str">
        <v>10_02</v>
      </c>
      <c r="B37">
        <f ca="1">_xlfn.IFNA(IF(VLOOKUP(Pres_2022_T1!W37,LiaisonPolitique!$A$2:$C$13,3,FALSE)='Resultat (2)'!$A$1,Pres_2022_T1!Y37,0),0)</f>
        <v>0</v>
      </c>
      <c r="I37">
        <f ca="1">_xlfn.IFNA(IF(VLOOKUP(Pres_2022_T1!AD37,LiaisonPolitique!$A$2:$C$13,3,FALSE)='Resultat (2)'!$A$1,Pres_2022_T1!AF37,0),0)</f>
        <v>0</v>
      </c>
      <c r="P37">
        <f ca="1">_xlfn.IFNA(IF(VLOOKUP(Pres_2022_T1!AK37,LiaisonPolitique!$A$2:$C$13,3,FALSE)='Resultat (2)'!$A$1,Pres_2022_T1!AM37,0),0)</f>
        <v>14529</v>
      </c>
      <c r="W37">
        <f ca="1">_xlfn.IFNA(IF(VLOOKUP(Pres_2022_T1!AR37,LiaisonPolitique!$A$2:$C$13,3,FALSE)='Resultat (2)'!$A$1,Pres_2022_T1!AT37,0),0)</f>
        <v>0</v>
      </c>
      <c r="AD37">
        <f ca="1">_xlfn.IFNA(IF(VLOOKUP(Pres_2022_T1!AY37,LiaisonPolitique!$A$2:$C$13,3,FALSE)='Resultat (2)'!$A$1,Pres_2022_T1!BA37,0),0)</f>
        <v>0</v>
      </c>
      <c r="AK37">
        <f ca="1">_xlfn.IFNA(IF(VLOOKUP(Pres_2022_T1!BF37,LiaisonPolitique!$A$2:$C$13,3,FALSE)='Resultat (2)'!$A$1,Pres_2022_T1!BH37,0),0)</f>
        <v>0</v>
      </c>
      <c r="AR37">
        <f ca="1">_xlfn.IFNA(IF(VLOOKUP(Pres_2022_T1!BM37,LiaisonPolitique!$A$2:$C$13,3,FALSE)='Resultat (2)'!$A$1,Pres_2022_T1!BO37,0),0)</f>
        <v>0</v>
      </c>
      <c r="AY37">
        <f ca="1">_xlfn.IFNA(IF(VLOOKUP(Pres_2022_T1!BT37,LiaisonPolitique!$A$2:$C$13,3,FALSE)='Resultat (2)'!$A$1,Pres_2022_T1!BV37,0),0)</f>
        <v>0</v>
      </c>
      <c r="BF37">
        <f ca="1">_xlfn.IFNA(IF(VLOOKUP(Pres_2022_T1!CA37,LiaisonPolitique!$A$2:$C$13,3,FALSE)='Resultat (2)'!$A$1,Pres_2022_T1!CC37,0),0)</f>
        <v>0</v>
      </c>
      <c r="BM37">
        <f ca="1">_xlfn.IFNA(IF(VLOOKUP(Pres_2022_T1!CH37,LiaisonPolitique!$A$2:$C$13,3,FALSE)='Resultat (2)'!$A$1,Pres_2022_T1!CJ37,0),0)</f>
        <v>0</v>
      </c>
      <c r="BT37">
        <f ca="1">_xlfn.IFNA(IF(VLOOKUP(Pres_2022_T1!CO37,LiaisonPolitique!$A$2:$C$13,3,FALSE)='Resultat (2)'!$A$1,Pres_2022_T1!CQ37,0),0)</f>
        <v>0</v>
      </c>
      <c r="CA37">
        <f ca="1">_xlfn.IFNA(IF(VLOOKUP(Pres_2022_T1!CV37,LiaisonPolitique!$A$2:$C$13,3,FALSE)='Resultat (2)'!$A$1,Pres_2022_T1!CX37,0),0)</f>
        <v>0</v>
      </c>
      <c r="CH37">
        <f t="shared" ca="1" si="0"/>
        <v>14529</v>
      </c>
    </row>
    <row r="38" spans="1:86" x14ac:dyDescent="0.6">
      <c r="A38" t="str">
        <v>10_03</v>
      </c>
      <c r="B38">
        <f ca="1">_xlfn.IFNA(IF(VLOOKUP(Pres_2022_T1!W38,LiaisonPolitique!$A$2:$C$13,3,FALSE)='Resultat (2)'!$A$1,Pres_2022_T1!Y38,0),0)</f>
        <v>0</v>
      </c>
      <c r="I38">
        <f ca="1">_xlfn.IFNA(IF(VLOOKUP(Pres_2022_T1!AD38,LiaisonPolitique!$A$2:$C$13,3,FALSE)='Resultat (2)'!$A$1,Pres_2022_T1!AF38,0),0)</f>
        <v>0</v>
      </c>
      <c r="P38">
        <f ca="1">_xlfn.IFNA(IF(VLOOKUP(Pres_2022_T1!AK38,LiaisonPolitique!$A$2:$C$13,3,FALSE)='Resultat (2)'!$A$1,Pres_2022_T1!AM38,0),0)</f>
        <v>11706</v>
      </c>
      <c r="W38">
        <f ca="1">_xlfn.IFNA(IF(VLOOKUP(Pres_2022_T1!AR38,LiaisonPolitique!$A$2:$C$13,3,FALSE)='Resultat (2)'!$A$1,Pres_2022_T1!AT38,0),0)</f>
        <v>0</v>
      </c>
      <c r="AD38">
        <f ca="1">_xlfn.IFNA(IF(VLOOKUP(Pres_2022_T1!AY38,LiaisonPolitique!$A$2:$C$13,3,FALSE)='Resultat (2)'!$A$1,Pres_2022_T1!BA38,0),0)</f>
        <v>0</v>
      </c>
      <c r="AK38">
        <f ca="1">_xlfn.IFNA(IF(VLOOKUP(Pres_2022_T1!BF38,LiaisonPolitique!$A$2:$C$13,3,FALSE)='Resultat (2)'!$A$1,Pres_2022_T1!BH38,0),0)</f>
        <v>0</v>
      </c>
      <c r="AR38">
        <f ca="1">_xlfn.IFNA(IF(VLOOKUP(Pres_2022_T1!BM38,LiaisonPolitique!$A$2:$C$13,3,FALSE)='Resultat (2)'!$A$1,Pres_2022_T1!BO38,0),0)</f>
        <v>0</v>
      </c>
      <c r="AY38">
        <f ca="1">_xlfn.IFNA(IF(VLOOKUP(Pres_2022_T1!BT38,LiaisonPolitique!$A$2:$C$13,3,FALSE)='Resultat (2)'!$A$1,Pres_2022_T1!BV38,0),0)</f>
        <v>0</v>
      </c>
      <c r="BF38">
        <f ca="1">_xlfn.IFNA(IF(VLOOKUP(Pres_2022_T1!CA38,LiaisonPolitique!$A$2:$C$13,3,FALSE)='Resultat (2)'!$A$1,Pres_2022_T1!CC38,0),0)</f>
        <v>0</v>
      </c>
      <c r="BM38">
        <f ca="1">_xlfn.IFNA(IF(VLOOKUP(Pres_2022_T1!CH38,LiaisonPolitique!$A$2:$C$13,3,FALSE)='Resultat (2)'!$A$1,Pres_2022_T1!CJ38,0),0)</f>
        <v>0</v>
      </c>
      <c r="BT38">
        <f ca="1">_xlfn.IFNA(IF(VLOOKUP(Pres_2022_T1!CO38,LiaisonPolitique!$A$2:$C$13,3,FALSE)='Resultat (2)'!$A$1,Pres_2022_T1!CQ38,0),0)</f>
        <v>0</v>
      </c>
      <c r="CA38">
        <f ca="1">_xlfn.IFNA(IF(VLOOKUP(Pres_2022_T1!CV38,LiaisonPolitique!$A$2:$C$13,3,FALSE)='Resultat (2)'!$A$1,Pres_2022_T1!CX38,0),0)</f>
        <v>0</v>
      </c>
      <c r="CH38">
        <f t="shared" ca="1" si="0"/>
        <v>11706</v>
      </c>
    </row>
    <row r="39" spans="1:86" x14ac:dyDescent="0.6">
      <c r="A39" t="str">
        <v>11_01</v>
      </c>
      <c r="B39">
        <f ca="1">_xlfn.IFNA(IF(VLOOKUP(Pres_2022_T1!W39,LiaisonPolitique!$A$2:$C$13,3,FALSE)='Resultat (2)'!$A$1,Pres_2022_T1!Y39,0),0)</f>
        <v>0</v>
      </c>
      <c r="I39">
        <f ca="1">_xlfn.IFNA(IF(VLOOKUP(Pres_2022_T1!AD39,LiaisonPolitique!$A$2:$C$13,3,FALSE)='Resultat (2)'!$A$1,Pres_2022_T1!AF39,0),0)</f>
        <v>0</v>
      </c>
      <c r="P39">
        <f ca="1">_xlfn.IFNA(IF(VLOOKUP(Pres_2022_T1!AK39,LiaisonPolitique!$A$2:$C$13,3,FALSE)='Resultat (2)'!$A$1,Pres_2022_T1!AM39,0),0)</f>
        <v>15161</v>
      </c>
      <c r="W39">
        <f ca="1">_xlfn.IFNA(IF(VLOOKUP(Pres_2022_T1!AR39,LiaisonPolitique!$A$2:$C$13,3,FALSE)='Resultat (2)'!$A$1,Pres_2022_T1!AT39,0),0)</f>
        <v>0</v>
      </c>
      <c r="AD39">
        <f ca="1">_xlfn.IFNA(IF(VLOOKUP(Pres_2022_T1!AY39,LiaisonPolitique!$A$2:$C$13,3,FALSE)='Resultat (2)'!$A$1,Pres_2022_T1!BA39,0),0)</f>
        <v>0</v>
      </c>
      <c r="AK39">
        <f ca="1">_xlfn.IFNA(IF(VLOOKUP(Pres_2022_T1!BF39,LiaisonPolitique!$A$2:$C$13,3,FALSE)='Resultat (2)'!$A$1,Pres_2022_T1!BH39,0),0)</f>
        <v>0</v>
      </c>
      <c r="AR39">
        <f ca="1">_xlfn.IFNA(IF(VLOOKUP(Pres_2022_T1!BM39,LiaisonPolitique!$A$2:$C$13,3,FALSE)='Resultat (2)'!$A$1,Pres_2022_T1!BO39,0),0)</f>
        <v>0</v>
      </c>
      <c r="AY39">
        <f ca="1">_xlfn.IFNA(IF(VLOOKUP(Pres_2022_T1!BT39,LiaisonPolitique!$A$2:$C$13,3,FALSE)='Resultat (2)'!$A$1,Pres_2022_T1!BV39,0),0)</f>
        <v>0</v>
      </c>
      <c r="BF39">
        <f ca="1">_xlfn.IFNA(IF(VLOOKUP(Pres_2022_T1!CA39,LiaisonPolitique!$A$2:$C$13,3,FALSE)='Resultat (2)'!$A$1,Pres_2022_T1!CC39,0),0)</f>
        <v>0</v>
      </c>
      <c r="BM39">
        <f ca="1">_xlfn.IFNA(IF(VLOOKUP(Pres_2022_T1!CH39,LiaisonPolitique!$A$2:$C$13,3,FALSE)='Resultat (2)'!$A$1,Pres_2022_T1!CJ39,0),0)</f>
        <v>0</v>
      </c>
      <c r="BT39">
        <f ca="1">_xlfn.IFNA(IF(VLOOKUP(Pres_2022_T1!CO39,LiaisonPolitique!$A$2:$C$13,3,FALSE)='Resultat (2)'!$A$1,Pres_2022_T1!CQ39,0),0)</f>
        <v>0</v>
      </c>
      <c r="CA39">
        <f ca="1">_xlfn.IFNA(IF(VLOOKUP(Pres_2022_T1!CV39,LiaisonPolitique!$A$2:$C$13,3,FALSE)='Resultat (2)'!$A$1,Pres_2022_T1!CX39,0),0)</f>
        <v>0</v>
      </c>
      <c r="CH39">
        <f t="shared" ca="1" si="0"/>
        <v>15161</v>
      </c>
    </row>
    <row r="40" spans="1:86" x14ac:dyDescent="0.6">
      <c r="A40" t="str">
        <v>11_02</v>
      </c>
      <c r="B40">
        <f ca="1">_xlfn.IFNA(IF(VLOOKUP(Pres_2022_T1!W40,LiaisonPolitique!$A$2:$C$13,3,FALSE)='Resultat (2)'!$A$1,Pres_2022_T1!Y40,0),0)</f>
        <v>0</v>
      </c>
      <c r="I40">
        <f ca="1">_xlfn.IFNA(IF(VLOOKUP(Pres_2022_T1!AD40,LiaisonPolitique!$A$2:$C$13,3,FALSE)='Resultat (2)'!$A$1,Pres_2022_T1!AF40,0),0)</f>
        <v>0</v>
      </c>
      <c r="P40">
        <f ca="1">_xlfn.IFNA(IF(VLOOKUP(Pres_2022_T1!AK40,LiaisonPolitique!$A$2:$C$13,3,FALSE)='Resultat (2)'!$A$1,Pres_2022_T1!AM40,0),0)</f>
        <v>14131</v>
      </c>
      <c r="W40">
        <f ca="1">_xlfn.IFNA(IF(VLOOKUP(Pres_2022_T1!AR40,LiaisonPolitique!$A$2:$C$13,3,FALSE)='Resultat (2)'!$A$1,Pres_2022_T1!AT40,0),0)</f>
        <v>0</v>
      </c>
      <c r="AD40">
        <f ca="1">_xlfn.IFNA(IF(VLOOKUP(Pres_2022_T1!AY40,LiaisonPolitique!$A$2:$C$13,3,FALSE)='Resultat (2)'!$A$1,Pres_2022_T1!BA40,0),0)</f>
        <v>0</v>
      </c>
      <c r="AK40">
        <f ca="1">_xlfn.IFNA(IF(VLOOKUP(Pres_2022_T1!BF40,LiaisonPolitique!$A$2:$C$13,3,FALSE)='Resultat (2)'!$A$1,Pres_2022_T1!BH40,0),0)</f>
        <v>0</v>
      </c>
      <c r="AR40">
        <f ca="1">_xlfn.IFNA(IF(VLOOKUP(Pres_2022_T1!BM40,LiaisonPolitique!$A$2:$C$13,3,FALSE)='Resultat (2)'!$A$1,Pres_2022_T1!BO40,0),0)</f>
        <v>0</v>
      </c>
      <c r="AY40">
        <f ca="1">_xlfn.IFNA(IF(VLOOKUP(Pres_2022_T1!BT40,LiaisonPolitique!$A$2:$C$13,3,FALSE)='Resultat (2)'!$A$1,Pres_2022_T1!BV40,0),0)</f>
        <v>0</v>
      </c>
      <c r="BF40">
        <f ca="1">_xlfn.IFNA(IF(VLOOKUP(Pres_2022_T1!CA40,LiaisonPolitique!$A$2:$C$13,3,FALSE)='Resultat (2)'!$A$1,Pres_2022_T1!CC40,0),0)</f>
        <v>0</v>
      </c>
      <c r="BM40">
        <f ca="1">_xlfn.IFNA(IF(VLOOKUP(Pres_2022_T1!CH40,LiaisonPolitique!$A$2:$C$13,3,FALSE)='Resultat (2)'!$A$1,Pres_2022_T1!CJ40,0),0)</f>
        <v>0</v>
      </c>
      <c r="BT40">
        <f ca="1">_xlfn.IFNA(IF(VLOOKUP(Pres_2022_T1!CO40,LiaisonPolitique!$A$2:$C$13,3,FALSE)='Resultat (2)'!$A$1,Pres_2022_T1!CQ40,0),0)</f>
        <v>0</v>
      </c>
      <c r="CA40">
        <f ca="1">_xlfn.IFNA(IF(VLOOKUP(Pres_2022_T1!CV40,LiaisonPolitique!$A$2:$C$13,3,FALSE)='Resultat (2)'!$A$1,Pres_2022_T1!CX40,0),0)</f>
        <v>0</v>
      </c>
      <c r="CH40">
        <f t="shared" ca="1" si="0"/>
        <v>14131</v>
      </c>
    </row>
    <row r="41" spans="1:86" x14ac:dyDescent="0.6">
      <c r="A41" t="str">
        <v>11_03</v>
      </c>
      <c r="B41">
        <f ca="1">_xlfn.IFNA(IF(VLOOKUP(Pres_2022_T1!W41,LiaisonPolitique!$A$2:$C$13,3,FALSE)='Resultat (2)'!$A$1,Pres_2022_T1!Y41,0),0)</f>
        <v>0</v>
      </c>
      <c r="I41">
        <f ca="1">_xlfn.IFNA(IF(VLOOKUP(Pres_2022_T1!AD41,LiaisonPolitique!$A$2:$C$13,3,FALSE)='Resultat (2)'!$A$1,Pres_2022_T1!AF41,0),0)</f>
        <v>0</v>
      </c>
      <c r="P41">
        <f ca="1">_xlfn.IFNA(IF(VLOOKUP(Pres_2022_T1!AK41,LiaisonPolitique!$A$2:$C$13,3,FALSE)='Resultat (2)'!$A$1,Pres_2022_T1!AM41,0),0)</f>
        <v>13812</v>
      </c>
      <c r="W41">
        <f ca="1">_xlfn.IFNA(IF(VLOOKUP(Pres_2022_T1!AR41,LiaisonPolitique!$A$2:$C$13,3,FALSE)='Resultat (2)'!$A$1,Pres_2022_T1!AT41,0),0)</f>
        <v>0</v>
      </c>
      <c r="AD41">
        <f ca="1">_xlfn.IFNA(IF(VLOOKUP(Pres_2022_T1!AY41,LiaisonPolitique!$A$2:$C$13,3,FALSE)='Resultat (2)'!$A$1,Pres_2022_T1!BA41,0),0)</f>
        <v>0</v>
      </c>
      <c r="AK41">
        <f ca="1">_xlfn.IFNA(IF(VLOOKUP(Pres_2022_T1!BF41,LiaisonPolitique!$A$2:$C$13,3,FALSE)='Resultat (2)'!$A$1,Pres_2022_T1!BH41,0),0)</f>
        <v>0</v>
      </c>
      <c r="AR41">
        <f ca="1">_xlfn.IFNA(IF(VLOOKUP(Pres_2022_T1!BM41,LiaisonPolitique!$A$2:$C$13,3,FALSE)='Resultat (2)'!$A$1,Pres_2022_T1!BO41,0),0)</f>
        <v>0</v>
      </c>
      <c r="AY41">
        <f ca="1">_xlfn.IFNA(IF(VLOOKUP(Pres_2022_T1!BT41,LiaisonPolitique!$A$2:$C$13,3,FALSE)='Resultat (2)'!$A$1,Pres_2022_T1!BV41,0),0)</f>
        <v>0</v>
      </c>
      <c r="BF41">
        <f ca="1">_xlfn.IFNA(IF(VLOOKUP(Pres_2022_T1!CA41,LiaisonPolitique!$A$2:$C$13,3,FALSE)='Resultat (2)'!$A$1,Pres_2022_T1!CC41,0),0)</f>
        <v>0</v>
      </c>
      <c r="BM41">
        <f ca="1">_xlfn.IFNA(IF(VLOOKUP(Pres_2022_T1!CH41,LiaisonPolitique!$A$2:$C$13,3,FALSE)='Resultat (2)'!$A$1,Pres_2022_T1!CJ41,0),0)</f>
        <v>0</v>
      </c>
      <c r="BT41">
        <f ca="1">_xlfn.IFNA(IF(VLOOKUP(Pres_2022_T1!CO41,LiaisonPolitique!$A$2:$C$13,3,FALSE)='Resultat (2)'!$A$1,Pres_2022_T1!CQ41,0),0)</f>
        <v>0</v>
      </c>
      <c r="CA41">
        <f ca="1">_xlfn.IFNA(IF(VLOOKUP(Pres_2022_T1!CV41,LiaisonPolitique!$A$2:$C$13,3,FALSE)='Resultat (2)'!$A$1,Pres_2022_T1!CX41,0),0)</f>
        <v>0</v>
      </c>
      <c r="CH41">
        <f t="shared" ca="1" si="0"/>
        <v>13812</v>
      </c>
    </row>
    <row r="42" spans="1:86" x14ac:dyDescent="0.6">
      <c r="A42" t="str">
        <v>12_01</v>
      </c>
      <c r="B42">
        <f ca="1">_xlfn.IFNA(IF(VLOOKUP(Pres_2022_T1!W42,LiaisonPolitique!$A$2:$C$13,3,FALSE)='Resultat (2)'!$A$1,Pres_2022_T1!Y42,0),0)</f>
        <v>0</v>
      </c>
      <c r="I42">
        <f ca="1">_xlfn.IFNA(IF(VLOOKUP(Pres_2022_T1!AD42,LiaisonPolitique!$A$2:$C$13,3,FALSE)='Resultat (2)'!$A$1,Pres_2022_T1!AF42,0),0)</f>
        <v>0</v>
      </c>
      <c r="P42">
        <f ca="1">_xlfn.IFNA(IF(VLOOKUP(Pres_2022_T1!AK42,LiaisonPolitique!$A$2:$C$13,3,FALSE)='Resultat (2)'!$A$1,Pres_2022_T1!AM42,0),0)</f>
        <v>18967</v>
      </c>
      <c r="W42">
        <f ca="1">_xlfn.IFNA(IF(VLOOKUP(Pres_2022_T1!AR42,LiaisonPolitique!$A$2:$C$13,3,FALSE)='Resultat (2)'!$A$1,Pres_2022_T1!AT42,0),0)</f>
        <v>0</v>
      </c>
      <c r="AD42">
        <f ca="1">_xlfn.IFNA(IF(VLOOKUP(Pres_2022_T1!AY42,LiaisonPolitique!$A$2:$C$13,3,FALSE)='Resultat (2)'!$A$1,Pres_2022_T1!BA42,0),0)</f>
        <v>0</v>
      </c>
      <c r="AK42">
        <f ca="1">_xlfn.IFNA(IF(VLOOKUP(Pres_2022_T1!BF42,LiaisonPolitique!$A$2:$C$13,3,FALSE)='Resultat (2)'!$A$1,Pres_2022_T1!BH42,0),0)</f>
        <v>0</v>
      </c>
      <c r="AR42">
        <f ca="1">_xlfn.IFNA(IF(VLOOKUP(Pres_2022_T1!BM42,LiaisonPolitique!$A$2:$C$13,3,FALSE)='Resultat (2)'!$A$1,Pres_2022_T1!BO42,0),0)</f>
        <v>0</v>
      </c>
      <c r="AY42">
        <f ca="1">_xlfn.IFNA(IF(VLOOKUP(Pres_2022_T1!BT42,LiaisonPolitique!$A$2:$C$13,3,FALSE)='Resultat (2)'!$A$1,Pres_2022_T1!BV42,0),0)</f>
        <v>0</v>
      </c>
      <c r="BF42">
        <f ca="1">_xlfn.IFNA(IF(VLOOKUP(Pres_2022_T1!CA42,LiaisonPolitique!$A$2:$C$13,3,FALSE)='Resultat (2)'!$A$1,Pres_2022_T1!CC42,0),0)</f>
        <v>0</v>
      </c>
      <c r="BM42">
        <f ca="1">_xlfn.IFNA(IF(VLOOKUP(Pres_2022_T1!CH42,LiaisonPolitique!$A$2:$C$13,3,FALSE)='Resultat (2)'!$A$1,Pres_2022_T1!CJ42,0),0)</f>
        <v>0</v>
      </c>
      <c r="BT42">
        <f ca="1">_xlfn.IFNA(IF(VLOOKUP(Pres_2022_T1!CO42,LiaisonPolitique!$A$2:$C$13,3,FALSE)='Resultat (2)'!$A$1,Pres_2022_T1!CQ42,0),0)</f>
        <v>0</v>
      </c>
      <c r="CA42">
        <f ca="1">_xlfn.IFNA(IF(VLOOKUP(Pres_2022_T1!CV42,LiaisonPolitique!$A$2:$C$13,3,FALSE)='Resultat (2)'!$A$1,Pres_2022_T1!CX42,0),0)</f>
        <v>0</v>
      </c>
      <c r="CH42">
        <f t="shared" ca="1" si="0"/>
        <v>18967</v>
      </c>
    </row>
    <row r="43" spans="1:86" x14ac:dyDescent="0.6">
      <c r="A43" t="str">
        <v>12_02</v>
      </c>
      <c r="B43">
        <f ca="1">_xlfn.IFNA(IF(VLOOKUP(Pres_2022_T1!W43,LiaisonPolitique!$A$2:$C$13,3,FALSE)='Resultat (2)'!$A$1,Pres_2022_T1!Y43,0),0)</f>
        <v>0</v>
      </c>
      <c r="I43">
        <f ca="1">_xlfn.IFNA(IF(VLOOKUP(Pres_2022_T1!AD43,LiaisonPolitique!$A$2:$C$13,3,FALSE)='Resultat (2)'!$A$1,Pres_2022_T1!AF43,0),0)</f>
        <v>0</v>
      </c>
      <c r="P43">
        <f ca="1">_xlfn.IFNA(IF(VLOOKUP(Pres_2022_T1!AK43,LiaisonPolitique!$A$2:$C$13,3,FALSE)='Resultat (2)'!$A$1,Pres_2022_T1!AM43,0),0)</f>
        <v>13763</v>
      </c>
      <c r="W43">
        <f ca="1">_xlfn.IFNA(IF(VLOOKUP(Pres_2022_T1!AR43,LiaisonPolitique!$A$2:$C$13,3,FALSE)='Resultat (2)'!$A$1,Pres_2022_T1!AT43,0),0)</f>
        <v>0</v>
      </c>
      <c r="AD43">
        <f ca="1">_xlfn.IFNA(IF(VLOOKUP(Pres_2022_T1!AY43,LiaisonPolitique!$A$2:$C$13,3,FALSE)='Resultat (2)'!$A$1,Pres_2022_T1!BA43,0),0)</f>
        <v>0</v>
      </c>
      <c r="AK43">
        <f ca="1">_xlfn.IFNA(IF(VLOOKUP(Pres_2022_T1!BF43,LiaisonPolitique!$A$2:$C$13,3,FALSE)='Resultat (2)'!$A$1,Pres_2022_T1!BH43,0),0)</f>
        <v>0</v>
      </c>
      <c r="AR43">
        <f ca="1">_xlfn.IFNA(IF(VLOOKUP(Pres_2022_T1!BM43,LiaisonPolitique!$A$2:$C$13,3,FALSE)='Resultat (2)'!$A$1,Pres_2022_T1!BO43,0),0)</f>
        <v>0</v>
      </c>
      <c r="AY43">
        <f ca="1">_xlfn.IFNA(IF(VLOOKUP(Pres_2022_T1!BT43,LiaisonPolitique!$A$2:$C$13,3,FALSE)='Resultat (2)'!$A$1,Pres_2022_T1!BV43,0),0)</f>
        <v>0</v>
      </c>
      <c r="BF43">
        <f ca="1">_xlfn.IFNA(IF(VLOOKUP(Pres_2022_T1!CA43,LiaisonPolitique!$A$2:$C$13,3,FALSE)='Resultat (2)'!$A$1,Pres_2022_T1!CC43,0),0)</f>
        <v>0</v>
      </c>
      <c r="BM43">
        <f ca="1">_xlfn.IFNA(IF(VLOOKUP(Pres_2022_T1!CH43,LiaisonPolitique!$A$2:$C$13,3,FALSE)='Resultat (2)'!$A$1,Pres_2022_T1!CJ43,0),0)</f>
        <v>0</v>
      </c>
      <c r="BT43">
        <f ca="1">_xlfn.IFNA(IF(VLOOKUP(Pres_2022_T1!CO43,LiaisonPolitique!$A$2:$C$13,3,FALSE)='Resultat (2)'!$A$1,Pres_2022_T1!CQ43,0),0)</f>
        <v>0</v>
      </c>
      <c r="CA43">
        <f ca="1">_xlfn.IFNA(IF(VLOOKUP(Pres_2022_T1!CV43,LiaisonPolitique!$A$2:$C$13,3,FALSE)='Resultat (2)'!$A$1,Pres_2022_T1!CX43,0),0)</f>
        <v>0</v>
      </c>
      <c r="CH43">
        <f t="shared" ca="1" si="0"/>
        <v>13763</v>
      </c>
    </row>
    <row r="44" spans="1:86" x14ac:dyDescent="0.6">
      <c r="A44" t="str">
        <v>12_03</v>
      </c>
      <c r="B44">
        <f ca="1">_xlfn.IFNA(IF(VLOOKUP(Pres_2022_T1!W44,LiaisonPolitique!$A$2:$C$13,3,FALSE)='Resultat (2)'!$A$1,Pres_2022_T1!Y44,0),0)</f>
        <v>0</v>
      </c>
      <c r="I44">
        <f ca="1">_xlfn.IFNA(IF(VLOOKUP(Pres_2022_T1!AD44,LiaisonPolitique!$A$2:$C$13,3,FALSE)='Resultat (2)'!$A$1,Pres_2022_T1!AF44,0),0)</f>
        <v>0</v>
      </c>
      <c r="P44">
        <f ca="1">_xlfn.IFNA(IF(VLOOKUP(Pres_2022_T1!AK44,LiaisonPolitique!$A$2:$C$13,3,FALSE)='Resultat (2)'!$A$1,Pres_2022_T1!AM44,0),0)</f>
        <v>14700</v>
      </c>
      <c r="W44">
        <f ca="1">_xlfn.IFNA(IF(VLOOKUP(Pres_2022_T1!AR44,LiaisonPolitique!$A$2:$C$13,3,FALSE)='Resultat (2)'!$A$1,Pres_2022_T1!AT44,0),0)</f>
        <v>0</v>
      </c>
      <c r="AD44">
        <f ca="1">_xlfn.IFNA(IF(VLOOKUP(Pres_2022_T1!AY44,LiaisonPolitique!$A$2:$C$13,3,FALSE)='Resultat (2)'!$A$1,Pres_2022_T1!BA44,0),0)</f>
        <v>0</v>
      </c>
      <c r="AK44">
        <f ca="1">_xlfn.IFNA(IF(VLOOKUP(Pres_2022_T1!BF44,LiaisonPolitique!$A$2:$C$13,3,FALSE)='Resultat (2)'!$A$1,Pres_2022_T1!BH44,0),0)</f>
        <v>0</v>
      </c>
      <c r="AR44">
        <f ca="1">_xlfn.IFNA(IF(VLOOKUP(Pres_2022_T1!BM44,LiaisonPolitique!$A$2:$C$13,3,FALSE)='Resultat (2)'!$A$1,Pres_2022_T1!BO44,0),0)</f>
        <v>0</v>
      </c>
      <c r="AY44">
        <f ca="1">_xlfn.IFNA(IF(VLOOKUP(Pres_2022_T1!BT44,LiaisonPolitique!$A$2:$C$13,3,FALSE)='Resultat (2)'!$A$1,Pres_2022_T1!BV44,0),0)</f>
        <v>0</v>
      </c>
      <c r="BF44">
        <f ca="1">_xlfn.IFNA(IF(VLOOKUP(Pres_2022_T1!CA44,LiaisonPolitique!$A$2:$C$13,3,FALSE)='Resultat (2)'!$A$1,Pres_2022_T1!CC44,0),0)</f>
        <v>0</v>
      </c>
      <c r="BM44">
        <f ca="1">_xlfn.IFNA(IF(VLOOKUP(Pres_2022_T1!CH44,LiaisonPolitique!$A$2:$C$13,3,FALSE)='Resultat (2)'!$A$1,Pres_2022_T1!CJ44,0),0)</f>
        <v>0</v>
      </c>
      <c r="BT44">
        <f ca="1">_xlfn.IFNA(IF(VLOOKUP(Pres_2022_T1!CO44,LiaisonPolitique!$A$2:$C$13,3,FALSE)='Resultat (2)'!$A$1,Pres_2022_T1!CQ44,0),0)</f>
        <v>0</v>
      </c>
      <c r="CA44">
        <f ca="1">_xlfn.IFNA(IF(VLOOKUP(Pres_2022_T1!CV44,LiaisonPolitique!$A$2:$C$13,3,FALSE)='Resultat (2)'!$A$1,Pres_2022_T1!CX44,0),0)</f>
        <v>0</v>
      </c>
      <c r="CH44">
        <f t="shared" ca="1" si="0"/>
        <v>14700</v>
      </c>
    </row>
    <row r="45" spans="1:86" x14ac:dyDescent="0.6">
      <c r="A45" t="str">
        <v>13_01</v>
      </c>
      <c r="B45">
        <f ca="1">_xlfn.IFNA(IF(VLOOKUP(Pres_2022_T1!W45,LiaisonPolitique!$A$2:$C$13,3,FALSE)='Resultat (2)'!$A$1,Pres_2022_T1!Y45,0),0)</f>
        <v>0</v>
      </c>
      <c r="I45">
        <f ca="1">_xlfn.IFNA(IF(VLOOKUP(Pres_2022_T1!AD45,LiaisonPolitique!$A$2:$C$13,3,FALSE)='Resultat (2)'!$A$1,Pres_2022_T1!AF45,0),0)</f>
        <v>0</v>
      </c>
      <c r="P45">
        <f ca="1">_xlfn.IFNA(IF(VLOOKUP(Pres_2022_T1!AK45,LiaisonPolitique!$A$2:$C$13,3,FALSE)='Resultat (2)'!$A$1,Pres_2022_T1!AM45,0),0)</f>
        <v>13161</v>
      </c>
      <c r="W45">
        <f ca="1">_xlfn.IFNA(IF(VLOOKUP(Pres_2022_T1!AR45,LiaisonPolitique!$A$2:$C$13,3,FALSE)='Resultat (2)'!$A$1,Pres_2022_T1!AT45,0),0)</f>
        <v>0</v>
      </c>
      <c r="AD45">
        <f ca="1">_xlfn.IFNA(IF(VLOOKUP(Pres_2022_T1!AY45,LiaisonPolitique!$A$2:$C$13,3,FALSE)='Resultat (2)'!$A$1,Pres_2022_T1!BA45,0),0)</f>
        <v>0</v>
      </c>
      <c r="AK45">
        <f ca="1">_xlfn.IFNA(IF(VLOOKUP(Pres_2022_T1!BF45,LiaisonPolitique!$A$2:$C$13,3,FALSE)='Resultat (2)'!$A$1,Pres_2022_T1!BH45,0),0)</f>
        <v>0</v>
      </c>
      <c r="AR45">
        <f ca="1">_xlfn.IFNA(IF(VLOOKUP(Pres_2022_T1!BM45,LiaisonPolitique!$A$2:$C$13,3,FALSE)='Resultat (2)'!$A$1,Pres_2022_T1!BO45,0),0)</f>
        <v>0</v>
      </c>
      <c r="AY45">
        <f ca="1">_xlfn.IFNA(IF(VLOOKUP(Pres_2022_T1!BT45,LiaisonPolitique!$A$2:$C$13,3,FALSE)='Resultat (2)'!$A$1,Pres_2022_T1!BV45,0),0)</f>
        <v>0</v>
      </c>
      <c r="BF45">
        <f ca="1">_xlfn.IFNA(IF(VLOOKUP(Pres_2022_T1!CA45,LiaisonPolitique!$A$2:$C$13,3,FALSE)='Resultat (2)'!$A$1,Pres_2022_T1!CC45,0),0)</f>
        <v>0</v>
      </c>
      <c r="BM45">
        <f ca="1">_xlfn.IFNA(IF(VLOOKUP(Pres_2022_T1!CH45,LiaisonPolitique!$A$2:$C$13,3,FALSE)='Resultat (2)'!$A$1,Pres_2022_T1!CJ45,0),0)</f>
        <v>0</v>
      </c>
      <c r="BT45">
        <f ca="1">_xlfn.IFNA(IF(VLOOKUP(Pres_2022_T1!CO45,LiaisonPolitique!$A$2:$C$13,3,FALSE)='Resultat (2)'!$A$1,Pres_2022_T1!CQ45,0),0)</f>
        <v>0</v>
      </c>
      <c r="CA45">
        <f ca="1">_xlfn.IFNA(IF(VLOOKUP(Pres_2022_T1!CV45,LiaisonPolitique!$A$2:$C$13,3,FALSE)='Resultat (2)'!$A$1,Pres_2022_T1!CX45,0),0)</f>
        <v>0</v>
      </c>
      <c r="CH45">
        <f t="shared" ca="1" si="0"/>
        <v>13161</v>
      </c>
    </row>
    <row r="46" spans="1:86" x14ac:dyDescent="0.6">
      <c r="A46" t="str">
        <v>13_02</v>
      </c>
      <c r="B46">
        <f ca="1">_xlfn.IFNA(IF(VLOOKUP(Pres_2022_T1!W46,LiaisonPolitique!$A$2:$C$13,3,FALSE)='Resultat (2)'!$A$1,Pres_2022_T1!Y46,0),0)</f>
        <v>0</v>
      </c>
      <c r="I46">
        <f ca="1">_xlfn.IFNA(IF(VLOOKUP(Pres_2022_T1!AD46,LiaisonPolitique!$A$2:$C$13,3,FALSE)='Resultat (2)'!$A$1,Pres_2022_T1!AF46,0),0)</f>
        <v>0</v>
      </c>
      <c r="P46">
        <f ca="1">_xlfn.IFNA(IF(VLOOKUP(Pres_2022_T1!AK46,LiaisonPolitique!$A$2:$C$13,3,FALSE)='Resultat (2)'!$A$1,Pres_2022_T1!AM46,0),0)</f>
        <v>18685</v>
      </c>
      <c r="W46">
        <f ca="1">_xlfn.IFNA(IF(VLOOKUP(Pres_2022_T1!AR46,LiaisonPolitique!$A$2:$C$13,3,FALSE)='Resultat (2)'!$A$1,Pres_2022_T1!AT46,0),0)</f>
        <v>0</v>
      </c>
      <c r="AD46">
        <f ca="1">_xlfn.IFNA(IF(VLOOKUP(Pres_2022_T1!AY46,LiaisonPolitique!$A$2:$C$13,3,FALSE)='Resultat (2)'!$A$1,Pres_2022_T1!BA46,0),0)</f>
        <v>0</v>
      </c>
      <c r="AK46">
        <f ca="1">_xlfn.IFNA(IF(VLOOKUP(Pres_2022_T1!BF46,LiaisonPolitique!$A$2:$C$13,3,FALSE)='Resultat (2)'!$A$1,Pres_2022_T1!BH46,0),0)</f>
        <v>0</v>
      </c>
      <c r="AR46">
        <f ca="1">_xlfn.IFNA(IF(VLOOKUP(Pres_2022_T1!BM46,LiaisonPolitique!$A$2:$C$13,3,FALSE)='Resultat (2)'!$A$1,Pres_2022_T1!BO46,0),0)</f>
        <v>0</v>
      </c>
      <c r="AY46">
        <f ca="1">_xlfn.IFNA(IF(VLOOKUP(Pres_2022_T1!BT46,LiaisonPolitique!$A$2:$C$13,3,FALSE)='Resultat (2)'!$A$1,Pres_2022_T1!BV46,0),0)</f>
        <v>0</v>
      </c>
      <c r="BF46">
        <f ca="1">_xlfn.IFNA(IF(VLOOKUP(Pres_2022_T1!CA46,LiaisonPolitique!$A$2:$C$13,3,FALSE)='Resultat (2)'!$A$1,Pres_2022_T1!CC46,0),0)</f>
        <v>0</v>
      </c>
      <c r="BM46">
        <f ca="1">_xlfn.IFNA(IF(VLOOKUP(Pres_2022_T1!CH46,LiaisonPolitique!$A$2:$C$13,3,FALSE)='Resultat (2)'!$A$1,Pres_2022_T1!CJ46,0),0)</f>
        <v>0</v>
      </c>
      <c r="BT46">
        <f ca="1">_xlfn.IFNA(IF(VLOOKUP(Pres_2022_T1!CO46,LiaisonPolitique!$A$2:$C$13,3,FALSE)='Resultat (2)'!$A$1,Pres_2022_T1!CQ46,0),0)</f>
        <v>0</v>
      </c>
      <c r="CA46">
        <f ca="1">_xlfn.IFNA(IF(VLOOKUP(Pres_2022_T1!CV46,LiaisonPolitique!$A$2:$C$13,3,FALSE)='Resultat (2)'!$A$1,Pres_2022_T1!CX46,0),0)</f>
        <v>0</v>
      </c>
      <c r="CH46">
        <f t="shared" ca="1" si="0"/>
        <v>18685</v>
      </c>
    </row>
    <row r="47" spans="1:86" x14ac:dyDescent="0.6">
      <c r="A47" t="str">
        <v>13_03</v>
      </c>
      <c r="B47">
        <f ca="1">_xlfn.IFNA(IF(VLOOKUP(Pres_2022_T1!W47,LiaisonPolitique!$A$2:$C$13,3,FALSE)='Resultat (2)'!$A$1,Pres_2022_T1!Y47,0),0)</f>
        <v>0</v>
      </c>
      <c r="I47">
        <f ca="1">_xlfn.IFNA(IF(VLOOKUP(Pres_2022_T1!AD47,LiaisonPolitique!$A$2:$C$13,3,FALSE)='Resultat (2)'!$A$1,Pres_2022_T1!AF47,0),0)</f>
        <v>0</v>
      </c>
      <c r="P47">
        <f ca="1">_xlfn.IFNA(IF(VLOOKUP(Pres_2022_T1!AK47,LiaisonPolitique!$A$2:$C$13,3,FALSE)='Resultat (2)'!$A$1,Pres_2022_T1!AM47,0),0)</f>
        <v>9495</v>
      </c>
      <c r="W47">
        <f ca="1">_xlfn.IFNA(IF(VLOOKUP(Pres_2022_T1!AR47,LiaisonPolitique!$A$2:$C$13,3,FALSE)='Resultat (2)'!$A$1,Pres_2022_T1!AT47,0),0)</f>
        <v>0</v>
      </c>
      <c r="AD47">
        <f ca="1">_xlfn.IFNA(IF(VLOOKUP(Pres_2022_T1!AY47,LiaisonPolitique!$A$2:$C$13,3,FALSE)='Resultat (2)'!$A$1,Pres_2022_T1!BA47,0),0)</f>
        <v>0</v>
      </c>
      <c r="AK47">
        <f ca="1">_xlfn.IFNA(IF(VLOOKUP(Pres_2022_T1!BF47,LiaisonPolitique!$A$2:$C$13,3,FALSE)='Resultat (2)'!$A$1,Pres_2022_T1!BH47,0),0)</f>
        <v>0</v>
      </c>
      <c r="AR47">
        <f ca="1">_xlfn.IFNA(IF(VLOOKUP(Pres_2022_T1!BM47,LiaisonPolitique!$A$2:$C$13,3,FALSE)='Resultat (2)'!$A$1,Pres_2022_T1!BO47,0),0)</f>
        <v>0</v>
      </c>
      <c r="AY47">
        <f ca="1">_xlfn.IFNA(IF(VLOOKUP(Pres_2022_T1!BT47,LiaisonPolitique!$A$2:$C$13,3,FALSE)='Resultat (2)'!$A$1,Pres_2022_T1!BV47,0),0)</f>
        <v>0</v>
      </c>
      <c r="BF47">
        <f ca="1">_xlfn.IFNA(IF(VLOOKUP(Pres_2022_T1!CA47,LiaisonPolitique!$A$2:$C$13,3,FALSE)='Resultat (2)'!$A$1,Pres_2022_T1!CC47,0),0)</f>
        <v>0</v>
      </c>
      <c r="BM47">
        <f ca="1">_xlfn.IFNA(IF(VLOOKUP(Pres_2022_T1!CH47,LiaisonPolitique!$A$2:$C$13,3,FALSE)='Resultat (2)'!$A$1,Pres_2022_T1!CJ47,0),0)</f>
        <v>0</v>
      </c>
      <c r="BT47">
        <f ca="1">_xlfn.IFNA(IF(VLOOKUP(Pres_2022_T1!CO47,LiaisonPolitique!$A$2:$C$13,3,FALSE)='Resultat (2)'!$A$1,Pres_2022_T1!CQ47,0),0)</f>
        <v>0</v>
      </c>
      <c r="CA47">
        <f ca="1">_xlfn.IFNA(IF(VLOOKUP(Pres_2022_T1!CV47,LiaisonPolitique!$A$2:$C$13,3,FALSE)='Resultat (2)'!$A$1,Pres_2022_T1!CX47,0),0)</f>
        <v>0</v>
      </c>
      <c r="CH47">
        <f t="shared" ca="1" si="0"/>
        <v>9495</v>
      </c>
    </row>
    <row r="48" spans="1:86" x14ac:dyDescent="0.6">
      <c r="A48" t="str">
        <v>13_04</v>
      </c>
      <c r="B48">
        <f ca="1">_xlfn.IFNA(IF(VLOOKUP(Pres_2022_T1!W48,LiaisonPolitique!$A$2:$C$13,3,FALSE)='Resultat (2)'!$A$1,Pres_2022_T1!Y48,0),0)</f>
        <v>0</v>
      </c>
      <c r="I48">
        <f ca="1">_xlfn.IFNA(IF(VLOOKUP(Pres_2022_T1!AD48,LiaisonPolitique!$A$2:$C$13,3,FALSE)='Resultat (2)'!$A$1,Pres_2022_T1!AF48,0),0)</f>
        <v>0</v>
      </c>
      <c r="P48">
        <f ca="1">_xlfn.IFNA(IF(VLOOKUP(Pres_2022_T1!AK48,LiaisonPolitique!$A$2:$C$13,3,FALSE)='Resultat (2)'!$A$1,Pres_2022_T1!AM48,0),0)</f>
        <v>7009</v>
      </c>
      <c r="W48">
        <f ca="1">_xlfn.IFNA(IF(VLOOKUP(Pres_2022_T1!AR48,LiaisonPolitique!$A$2:$C$13,3,FALSE)='Resultat (2)'!$A$1,Pres_2022_T1!AT48,0),0)</f>
        <v>0</v>
      </c>
      <c r="AD48">
        <f ca="1">_xlfn.IFNA(IF(VLOOKUP(Pres_2022_T1!AY48,LiaisonPolitique!$A$2:$C$13,3,FALSE)='Resultat (2)'!$A$1,Pres_2022_T1!BA48,0),0)</f>
        <v>0</v>
      </c>
      <c r="AK48">
        <f ca="1">_xlfn.IFNA(IF(VLOOKUP(Pres_2022_T1!BF48,LiaisonPolitique!$A$2:$C$13,3,FALSE)='Resultat (2)'!$A$1,Pres_2022_T1!BH48,0),0)</f>
        <v>0</v>
      </c>
      <c r="AR48">
        <f ca="1">_xlfn.IFNA(IF(VLOOKUP(Pres_2022_T1!BM48,LiaisonPolitique!$A$2:$C$13,3,FALSE)='Resultat (2)'!$A$1,Pres_2022_T1!BO48,0),0)</f>
        <v>0</v>
      </c>
      <c r="AY48">
        <f ca="1">_xlfn.IFNA(IF(VLOOKUP(Pres_2022_T1!BT48,LiaisonPolitique!$A$2:$C$13,3,FALSE)='Resultat (2)'!$A$1,Pres_2022_T1!BV48,0),0)</f>
        <v>0</v>
      </c>
      <c r="BF48">
        <f ca="1">_xlfn.IFNA(IF(VLOOKUP(Pres_2022_T1!CA48,LiaisonPolitique!$A$2:$C$13,3,FALSE)='Resultat (2)'!$A$1,Pres_2022_T1!CC48,0),0)</f>
        <v>0</v>
      </c>
      <c r="BM48">
        <f ca="1">_xlfn.IFNA(IF(VLOOKUP(Pres_2022_T1!CH48,LiaisonPolitique!$A$2:$C$13,3,FALSE)='Resultat (2)'!$A$1,Pres_2022_T1!CJ48,0),0)</f>
        <v>0</v>
      </c>
      <c r="BT48">
        <f ca="1">_xlfn.IFNA(IF(VLOOKUP(Pres_2022_T1!CO48,LiaisonPolitique!$A$2:$C$13,3,FALSE)='Resultat (2)'!$A$1,Pres_2022_T1!CQ48,0),0)</f>
        <v>0</v>
      </c>
      <c r="CA48">
        <f ca="1">_xlfn.IFNA(IF(VLOOKUP(Pres_2022_T1!CV48,LiaisonPolitique!$A$2:$C$13,3,FALSE)='Resultat (2)'!$A$1,Pres_2022_T1!CX48,0),0)</f>
        <v>0</v>
      </c>
      <c r="CH48">
        <f t="shared" ca="1" si="0"/>
        <v>7009</v>
      </c>
    </row>
    <row r="49" spans="1:86" x14ac:dyDescent="0.6">
      <c r="A49" t="str">
        <v>13_05</v>
      </c>
      <c r="B49">
        <f ca="1">_xlfn.IFNA(IF(VLOOKUP(Pres_2022_T1!W49,LiaisonPolitique!$A$2:$C$13,3,FALSE)='Resultat (2)'!$A$1,Pres_2022_T1!Y49,0),0)</f>
        <v>0</v>
      </c>
      <c r="I49">
        <f ca="1">_xlfn.IFNA(IF(VLOOKUP(Pres_2022_T1!AD49,LiaisonPolitique!$A$2:$C$13,3,FALSE)='Resultat (2)'!$A$1,Pres_2022_T1!AF49,0),0)</f>
        <v>0</v>
      </c>
      <c r="P49">
        <f ca="1">_xlfn.IFNA(IF(VLOOKUP(Pres_2022_T1!AK49,LiaisonPolitique!$A$2:$C$13,3,FALSE)='Resultat (2)'!$A$1,Pres_2022_T1!AM49,0),0)</f>
        <v>11901</v>
      </c>
      <c r="W49">
        <f ca="1">_xlfn.IFNA(IF(VLOOKUP(Pres_2022_T1!AR49,LiaisonPolitique!$A$2:$C$13,3,FALSE)='Resultat (2)'!$A$1,Pres_2022_T1!AT49,0),0)</f>
        <v>0</v>
      </c>
      <c r="AD49">
        <f ca="1">_xlfn.IFNA(IF(VLOOKUP(Pres_2022_T1!AY49,LiaisonPolitique!$A$2:$C$13,3,FALSE)='Resultat (2)'!$A$1,Pres_2022_T1!BA49,0),0)</f>
        <v>0</v>
      </c>
      <c r="AK49">
        <f ca="1">_xlfn.IFNA(IF(VLOOKUP(Pres_2022_T1!BF49,LiaisonPolitique!$A$2:$C$13,3,FALSE)='Resultat (2)'!$A$1,Pres_2022_T1!BH49,0),0)</f>
        <v>0</v>
      </c>
      <c r="AR49">
        <f ca="1">_xlfn.IFNA(IF(VLOOKUP(Pres_2022_T1!BM49,LiaisonPolitique!$A$2:$C$13,3,FALSE)='Resultat (2)'!$A$1,Pres_2022_T1!BO49,0),0)</f>
        <v>0</v>
      </c>
      <c r="AY49">
        <f ca="1">_xlfn.IFNA(IF(VLOOKUP(Pres_2022_T1!BT49,LiaisonPolitique!$A$2:$C$13,3,FALSE)='Resultat (2)'!$A$1,Pres_2022_T1!BV49,0),0)</f>
        <v>0</v>
      </c>
      <c r="BF49">
        <f ca="1">_xlfn.IFNA(IF(VLOOKUP(Pres_2022_T1!CA49,LiaisonPolitique!$A$2:$C$13,3,FALSE)='Resultat (2)'!$A$1,Pres_2022_T1!CC49,0),0)</f>
        <v>0</v>
      </c>
      <c r="BM49">
        <f ca="1">_xlfn.IFNA(IF(VLOOKUP(Pres_2022_T1!CH49,LiaisonPolitique!$A$2:$C$13,3,FALSE)='Resultat (2)'!$A$1,Pres_2022_T1!CJ49,0),0)</f>
        <v>0</v>
      </c>
      <c r="BT49">
        <f ca="1">_xlfn.IFNA(IF(VLOOKUP(Pres_2022_T1!CO49,LiaisonPolitique!$A$2:$C$13,3,FALSE)='Resultat (2)'!$A$1,Pres_2022_T1!CQ49,0),0)</f>
        <v>0</v>
      </c>
      <c r="CA49">
        <f ca="1">_xlfn.IFNA(IF(VLOOKUP(Pres_2022_T1!CV49,LiaisonPolitique!$A$2:$C$13,3,FALSE)='Resultat (2)'!$A$1,Pres_2022_T1!CX49,0),0)</f>
        <v>0</v>
      </c>
      <c r="CH49">
        <f t="shared" ca="1" si="0"/>
        <v>11901</v>
      </c>
    </row>
    <row r="50" spans="1:86" x14ac:dyDescent="0.6">
      <c r="A50" t="str">
        <v>13_06</v>
      </c>
      <c r="B50">
        <f ca="1">_xlfn.IFNA(IF(VLOOKUP(Pres_2022_T1!W50,LiaisonPolitique!$A$2:$C$13,3,FALSE)='Resultat (2)'!$A$1,Pres_2022_T1!Y50,0),0)</f>
        <v>0</v>
      </c>
      <c r="I50">
        <f ca="1">_xlfn.IFNA(IF(VLOOKUP(Pres_2022_T1!AD50,LiaisonPolitique!$A$2:$C$13,3,FALSE)='Resultat (2)'!$A$1,Pres_2022_T1!AF50,0),0)</f>
        <v>0</v>
      </c>
      <c r="P50">
        <f ca="1">_xlfn.IFNA(IF(VLOOKUP(Pres_2022_T1!AK50,LiaisonPolitique!$A$2:$C$13,3,FALSE)='Resultat (2)'!$A$1,Pres_2022_T1!AM50,0),0)</f>
        <v>13093</v>
      </c>
      <c r="W50">
        <f ca="1">_xlfn.IFNA(IF(VLOOKUP(Pres_2022_T1!AR50,LiaisonPolitique!$A$2:$C$13,3,FALSE)='Resultat (2)'!$A$1,Pres_2022_T1!AT50,0),0)</f>
        <v>0</v>
      </c>
      <c r="AD50">
        <f ca="1">_xlfn.IFNA(IF(VLOOKUP(Pres_2022_T1!AY50,LiaisonPolitique!$A$2:$C$13,3,FALSE)='Resultat (2)'!$A$1,Pres_2022_T1!BA50,0),0)</f>
        <v>0</v>
      </c>
      <c r="AK50">
        <f ca="1">_xlfn.IFNA(IF(VLOOKUP(Pres_2022_T1!BF50,LiaisonPolitique!$A$2:$C$13,3,FALSE)='Resultat (2)'!$A$1,Pres_2022_T1!BH50,0),0)</f>
        <v>0</v>
      </c>
      <c r="AR50">
        <f ca="1">_xlfn.IFNA(IF(VLOOKUP(Pres_2022_T1!BM50,LiaisonPolitique!$A$2:$C$13,3,FALSE)='Resultat (2)'!$A$1,Pres_2022_T1!BO50,0),0)</f>
        <v>0</v>
      </c>
      <c r="AY50">
        <f ca="1">_xlfn.IFNA(IF(VLOOKUP(Pres_2022_T1!BT50,LiaisonPolitique!$A$2:$C$13,3,FALSE)='Resultat (2)'!$A$1,Pres_2022_T1!BV50,0),0)</f>
        <v>0</v>
      </c>
      <c r="BF50">
        <f ca="1">_xlfn.IFNA(IF(VLOOKUP(Pres_2022_T1!CA50,LiaisonPolitique!$A$2:$C$13,3,FALSE)='Resultat (2)'!$A$1,Pres_2022_T1!CC50,0),0)</f>
        <v>0</v>
      </c>
      <c r="BM50">
        <f ca="1">_xlfn.IFNA(IF(VLOOKUP(Pres_2022_T1!CH50,LiaisonPolitique!$A$2:$C$13,3,FALSE)='Resultat (2)'!$A$1,Pres_2022_T1!CJ50,0),0)</f>
        <v>0</v>
      </c>
      <c r="BT50">
        <f ca="1">_xlfn.IFNA(IF(VLOOKUP(Pres_2022_T1!CO50,LiaisonPolitique!$A$2:$C$13,3,FALSE)='Resultat (2)'!$A$1,Pres_2022_T1!CQ50,0),0)</f>
        <v>0</v>
      </c>
      <c r="CA50">
        <f ca="1">_xlfn.IFNA(IF(VLOOKUP(Pres_2022_T1!CV50,LiaisonPolitique!$A$2:$C$13,3,FALSE)='Resultat (2)'!$A$1,Pres_2022_T1!CX50,0),0)</f>
        <v>0</v>
      </c>
      <c r="CH50">
        <f t="shared" ca="1" si="0"/>
        <v>13093</v>
      </c>
    </row>
    <row r="51" spans="1:86" x14ac:dyDescent="0.6">
      <c r="A51" t="str">
        <v>13_07</v>
      </c>
      <c r="B51">
        <f ca="1">_xlfn.IFNA(IF(VLOOKUP(Pres_2022_T1!W51,LiaisonPolitique!$A$2:$C$13,3,FALSE)='Resultat (2)'!$A$1,Pres_2022_T1!Y51,0),0)</f>
        <v>0</v>
      </c>
      <c r="I51">
        <f ca="1">_xlfn.IFNA(IF(VLOOKUP(Pres_2022_T1!AD51,LiaisonPolitique!$A$2:$C$13,3,FALSE)='Resultat (2)'!$A$1,Pres_2022_T1!AF51,0),0)</f>
        <v>0</v>
      </c>
      <c r="P51">
        <f ca="1">_xlfn.IFNA(IF(VLOOKUP(Pres_2022_T1!AK51,LiaisonPolitique!$A$2:$C$13,3,FALSE)='Resultat (2)'!$A$1,Pres_2022_T1!AM51,0),0)</f>
        <v>5470</v>
      </c>
      <c r="W51">
        <f ca="1">_xlfn.IFNA(IF(VLOOKUP(Pres_2022_T1!AR51,LiaisonPolitique!$A$2:$C$13,3,FALSE)='Resultat (2)'!$A$1,Pres_2022_T1!AT51,0),0)</f>
        <v>0</v>
      </c>
      <c r="AD51">
        <f ca="1">_xlfn.IFNA(IF(VLOOKUP(Pres_2022_T1!AY51,LiaisonPolitique!$A$2:$C$13,3,FALSE)='Resultat (2)'!$A$1,Pres_2022_T1!BA51,0),0)</f>
        <v>0</v>
      </c>
      <c r="AK51">
        <f ca="1">_xlfn.IFNA(IF(VLOOKUP(Pres_2022_T1!BF51,LiaisonPolitique!$A$2:$C$13,3,FALSE)='Resultat (2)'!$A$1,Pres_2022_T1!BH51,0),0)</f>
        <v>0</v>
      </c>
      <c r="AR51">
        <f ca="1">_xlfn.IFNA(IF(VLOOKUP(Pres_2022_T1!BM51,LiaisonPolitique!$A$2:$C$13,3,FALSE)='Resultat (2)'!$A$1,Pres_2022_T1!BO51,0),0)</f>
        <v>0</v>
      </c>
      <c r="AY51">
        <f ca="1">_xlfn.IFNA(IF(VLOOKUP(Pres_2022_T1!BT51,LiaisonPolitique!$A$2:$C$13,3,FALSE)='Resultat (2)'!$A$1,Pres_2022_T1!BV51,0),0)</f>
        <v>0</v>
      </c>
      <c r="BF51">
        <f ca="1">_xlfn.IFNA(IF(VLOOKUP(Pres_2022_T1!CA51,LiaisonPolitique!$A$2:$C$13,3,FALSE)='Resultat (2)'!$A$1,Pres_2022_T1!CC51,0),0)</f>
        <v>0</v>
      </c>
      <c r="BM51">
        <f ca="1">_xlfn.IFNA(IF(VLOOKUP(Pres_2022_T1!CH51,LiaisonPolitique!$A$2:$C$13,3,FALSE)='Resultat (2)'!$A$1,Pres_2022_T1!CJ51,0),0)</f>
        <v>0</v>
      </c>
      <c r="BT51">
        <f ca="1">_xlfn.IFNA(IF(VLOOKUP(Pres_2022_T1!CO51,LiaisonPolitique!$A$2:$C$13,3,FALSE)='Resultat (2)'!$A$1,Pres_2022_T1!CQ51,0),0)</f>
        <v>0</v>
      </c>
      <c r="CA51">
        <f ca="1">_xlfn.IFNA(IF(VLOOKUP(Pres_2022_T1!CV51,LiaisonPolitique!$A$2:$C$13,3,FALSE)='Resultat (2)'!$A$1,Pres_2022_T1!CX51,0),0)</f>
        <v>0</v>
      </c>
      <c r="CH51">
        <f t="shared" ca="1" si="0"/>
        <v>5470</v>
      </c>
    </row>
    <row r="52" spans="1:86" x14ac:dyDescent="0.6">
      <c r="A52" t="str">
        <v>13_08</v>
      </c>
      <c r="B52">
        <f ca="1">_xlfn.IFNA(IF(VLOOKUP(Pres_2022_T1!W52,LiaisonPolitique!$A$2:$C$13,3,FALSE)='Resultat (2)'!$A$1,Pres_2022_T1!Y52,0),0)</f>
        <v>0</v>
      </c>
      <c r="I52">
        <f ca="1">_xlfn.IFNA(IF(VLOOKUP(Pres_2022_T1!AD52,LiaisonPolitique!$A$2:$C$13,3,FALSE)='Resultat (2)'!$A$1,Pres_2022_T1!AF52,0),0)</f>
        <v>0</v>
      </c>
      <c r="P52">
        <f ca="1">_xlfn.IFNA(IF(VLOOKUP(Pres_2022_T1!AK52,LiaisonPolitique!$A$2:$C$13,3,FALSE)='Resultat (2)'!$A$1,Pres_2022_T1!AM52,0),0)</f>
        <v>17684</v>
      </c>
      <c r="W52">
        <f ca="1">_xlfn.IFNA(IF(VLOOKUP(Pres_2022_T1!AR52,LiaisonPolitique!$A$2:$C$13,3,FALSE)='Resultat (2)'!$A$1,Pres_2022_T1!AT52,0),0)</f>
        <v>0</v>
      </c>
      <c r="AD52">
        <f ca="1">_xlfn.IFNA(IF(VLOOKUP(Pres_2022_T1!AY52,LiaisonPolitique!$A$2:$C$13,3,FALSE)='Resultat (2)'!$A$1,Pres_2022_T1!BA52,0),0)</f>
        <v>0</v>
      </c>
      <c r="AK52">
        <f ca="1">_xlfn.IFNA(IF(VLOOKUP(Pres_2022_T1!BF52,LiaisonPolitique!$A$2:$C$13,3,FALSE)='Resultat (2)'!$A$1,Pres_2022_T1!BH52,0),0)</f>
        <v>0</v>
      </c>
      <c r="AR52">
        <f ca="1">_xlfn.IFNA(IF(VLOOKUP(Pres_2022_T1!BM52,LiaisonPolitique!$A$2:$C$13,3,FALSE)='Resultat (2)'!$A$1,Pres_2022_T1!BO52,0),0)</f>
        <v>0</v>
      </c>
      <c r="AY52">
        <f ca="1">_xlfn.IFNA(IF(VLOOKUP(Pres_2022_T1!BT52,LiaisonPolitique!$A$2:$C$13,3,FALSE)='Resultat (2)'!$A$1,Pres_2022_T1!BV52,0),0)</f>
        <v>0</v>
      </c>
      <c r="BF52">
        <f ca="1">_xlfn.IFNA(IF(VLOOKUP(Pres_2022_T1!CA52,LiaisonPolitique!$A$2:$C$13,3,FALSE)='Resultat (2)'!$A$1,Pres_2022_T1!CC52,0),0)</f>
        <v>0</v>
      </c>
      <c r="BM52">
        <f ca="1">_xlfn.IFNA(IF(VLOOKUP(Pres_2022_T1!CH52,LiaisonPolitique!$A$2:$C$13,3,FALSE)='Resultat (2)'!$A$1,Pres_2022_T1!CJ52,0),0)</f>
        <v>0</v>
      </c>
      <c r="BT52">
        <f ca="1">_xlfn.IFNA(IF(VLOOKUP(Pres_2022_T1!CO52,LiaisonPolitique!$A$2:$C$13,3,FALSE)='Resultat (2)'!$A$1,Pres_2022_T1!CQ52,0),0)</f>
        <v>0</v>
      </c>
      <c r="CA52">
        <f ca="1">_xlfn.IFNA(IF(VLOOKUP(Pres_2022_T1!CV52,LiaisonPolitique!$A$2:$C$13,3,FALSE)='Resultat (2)'!$A$1,Pres_2022_T1!CX52,0),0)</f>
        <v>0</v>
      </c>
      <c r="CH52">
        <f t="shared" ca="1" si="0"/>
        <v>17684</v>
      </c>
    </row>
    <row r="53" spans="1:86" x14ac:dyDescent="0.6">
      <c r="A53" t="str">
        <v>13_09</v>
      </c>
      <c r="B53">
        <f ca="1">_xlfn.IFNA(IF(VLOOKUP(Pres_2022_T1!W53,LiaisonPolitique!$A$2:$C$13,3,FALSE)='Resultat (2)'!$A$1,Pres_2022_T1!Y53,0),0)</f>
        <v>0</v>
      </c>
      <c r="I53">
        <f ca="1">_xlfn.IFNA(IF(VLOOKUP(Pres_2022_T1!AD53,LiaisonPolitique!$A$2:$C$13,3,FALSE)='Resultat (2)'!$A$1,Pres_2022_T1!AF53,0),0)</f>
        <v>0</v>
      </c>
      <c r="P53">
        <f ca="1">_xlfn.IFNA(IF(VLOOKUP(Pres_2022_T1!AK53,LiaisonPolitique!$A$2:$C$13,3,FALSE)='Resultat (2)'!$A$1,Pres_2022_T1!AM53,0),0)</f>
        <v>16771</v>
      </c>
      <c r="W53">
        <f ca="1">_xlfn.IFNA(IF(VLOOKUP(Pres_2022_T1!AR53,LiaisonPolitique!$A$2:$C$13,3,FALSE)='Resultat (2)'!$A$1,Pres_2022_T1!AT53,0),0)</f>
        <v>0</v>
      </c>
      <c r="AD53">
        <f ca="1">_xlfn.IFNA(IF(VLOOKUP(Pres_2022_T1!AY53,LiaisonPolitique!$A$2:$C$13,3,FALSE)='Resultat (2)'!$A$1,Pres_2022_T1!BA53,0),0)</f>
        <v>0</v>
      </c>
      <c r="AK53">
        <f ca="1">_xlfn.IFNA(IF(VLOOKUP(Pres_2022_T1!BF53,LiaisonPolitique!$A$2:$C$13,3,FALSE)='Resultat (2)'!$A$1,Pres_2022_T1!BH53,0),0)</f>
        <v>0</v>
      </c>
      <c r="AR53">
        <f ca="1">_xlfn.IFNA(IF(VLOOKUP(Pres_2022_T1!BM53,LiaisonPolitique!$A$2:$C$13,3,FALSE)='Resultat (2)'!$A$1,Pres_2022_T1!BO53,0),0)</f>
        <v>0</v>
      </c>
      <c r="AY53">
        <f ca="1">_xlfn.IFNA(IF(VLOOKUP(Pres_2022_T1!BT53,LiaisonPolitique!$A$2:$C$13,3,FALSE)='Resultat (2)'!$A$1,Pres_2022_T1!BV53,0),0)</f>
        <v>0</v>
      </c>
      <c r="BF53">
        <f ca="1">_xlfn.IFNA(IF(VLOOKUP(Pres_2022_T1!CA53,LiaisonPolitique!$A$2:$C$13,3,FALSE)='Resultat (2)'!$A$1,Pres_2022_T1!CC53,0),0)</f>
        <v>0</v>
      </c>
      <c r="BM53">
        <f ca="1">_xlfn.IFNA(IF(VLOOKUP(Pres_2022_T1!CH53,LiaisonPolitique!$A$2:$C$13,3,FALSE)='Resultat (2)'!$A$1,Pres_2022_T1!CJ53,0),0)</f>
        <v>0</v>
      </c>
      <c r="BT53">
        <f ca="1">_xlfn.IFNA(IF(VLOOKUP(Pres_2022_T1!CO53,LiaisonPolitique!$A$2:$C$13,3,FALSE)='Resultat (2)'!$A$1,Pres_2022_T1!CQ53,0),0)</f>
        <v>0</v>
      </c>
      <c r="CA53">
        <f ca="1">_xlfn.IFNA(IF(VLOOKUP(Pres_2022_T1!CV53,LiaisonPolitique!$A$2:$C$13,3,FALSE)='Resultat (2)'!$A$1,Pres_2022_T1!CX53,0),0)</f>
        <v>0</v>
      </c>
      <c r="CH53">
        <f t="shared" ca="1" si="0"/>
        <v>16771</v>
      </c>
    </row>
    <row r="54" spans="1:86" x14ac:dyDescent="0.6">
      <c r="A54" t="str">
        <v>13_10</v>
      </c>
      <c r="B54">
        <f ca="1">_xlfn.IFNA(IF(VLOOKUP(Pres_2022_T1!W54,LiaisonPolitique!$A$2:$C$13,3,FALSE)='Resultat (2)'!$A$1,Pres_2022_T1!Y54,0),0)</f>
        <v>0</v>
      </c>
      <c r="I54">
        <f ca="1">_xlfn.IFNA(IF(VLOOKUP(Pres_2022_T1!AD54,LiaisonPolitique!$A$2:$C$13,3,FALSE)='Resultat (2)'!$A$1,Pres_2022_T1!AF54,0),0)</f>
        <v>0</v>
      </c>
      <c r="P54">
        <f ca="1">_xlfn.IFNA(IF(VLOOKUP(Pres_2022_T1!AK54,LiaisonPolitique!$A$2:$C$13,3,FALSE)='Resultat (2)'!$A$1,Pres_2022_T1!AM54,0),0)</f>
        <v>19138</v>
      </c>
      <c r="W54">
        <f ca="1">_xlfn.IFNA(IF(VLOOKUP(Pres_2022_T1!AR54,LiaisonPolitique!$A$2:$C$13,3,FALSE)='Resultat (2)'!$A$1,Pres_2022_T1!AT54,0),0)</f>
        <v>0</v>
      </c>
      <c r="AD54">
        <f ca="1">_xlfn.IFNA(IF(VLOOKUP(Pres_2022_T1!AY54,LiaisonPolitique!$A$2:$C$13,3,FALSE)='Resultat (2)'!$A$1,Pres_2022_T1!BA54,0),0)</f>
        <v>0</v>
      </c>
      <c r="AK54">
        <f ca="1">_xlfn.IFNA(IF(VLOOKUP(Pres_2022_T1!BF54,LiaisonPolitique!$A$2:$C$13,3,FALSE)='Resultat (2)'!$A$1,Pres_2022_T1!BH54,0),0)</f>
        <v>0</v>
      </c>
      <c r="AR54">
        <f ca="1">_xlfn.IFNA(IF(VLOOKUP(Pres_2022_T1!BM54,LiaisonPolitique!$A$2:$C$13,3,FALSE)='Resultat (2)'!$A$1,Pres_2022_T1!BO54,0),0)</f>
        <v>0</v>
      </c>
      <c r="AY54">
        <f ca="1">_xlfn.IFNA(IF(VLOOKUP(Pres_2022_T1!BT54,LiaisonPolitique!$A$2:$C$13,3,FALSE)='Resultat (2)'!$A$1,Pres_2022_T1!BV54,0),0)</f>
        <v>0</v>
      </c>
      <c r="BF54">
        <f ca="1">_xlfn.IFNA(IF(VLOOKUP(Pres_2022_T1!CA54,LiaisonPolitique!$A$2:$C$13,3,FALSE)='Resultat (2)'!$A$1,Pres_2022_T1!CC54,0),0)</f>
        <v>0</v>
      </c>
      <c r="BM54">
        <f ca="1">_xlfn.IFNA(IF(VLOOKUP(Pres_2022_T1!CH54,LiaisonPolitique!$A$2:$C$13,3,FALSE)='Resultat (2)'!$A$1,Pres_2022_T1!CJ54,0),0)</f>
        <v>0</v>
      </c>
      <c r="BT54">
        <f ca="1">_xlfn.IFNA(IF(VLOOKUP(Pres_2022_T1!CO54,LiaisonPolitique!$A$2:$C$13,3,FALSE)='Resultat (2)'!$A$1,Pres_2022_T1!CQ54,0),0)</f>
        <v>0</v>
      </c>
      <c r="CA54">
        <f ca="1">_xlfn.IFNA(IF(VLOOKUP(Pres_2022_T1!CV54,LiaisonPolitique!$A$2:$C$13,3,FALSE)='Resultat (2)'!$A$1,Pres_2022_T1!CX54,0),0)</f>
        <v>0</v>
      </c>
      <c r="CH54">
        <f t="shared" ca="1" si="0"/>
        <v>19138</v>
      </c>
    </row>
    <row r="55" spans="1:86" x14ac:dyDescent="0.6">
      <c r="A55" t="str">
        <v>13_11</v>
      </c>
      <c r="B55">
        <f ca="1">_xlfn.IFNA(IF(VLOOKUP(Pres_2022_T1!W55,LiaisonPolitique!$A$2:$C$13,3,FALSE)='Resultat (2)'!$A$1,Pres_2022_T1!Y55,0),0)</f>
        <v>0</v>
      </c>
      <c r="I55">
        <f ca="1">_xlfn.IFNA(IF(VLOOKUP(Pres_2022_T1!AD55,LiaisonPolitique!$A$2:$C$13,3,FALSE)='Resultat (2)'!$A$1,Pres_2022_T1!AF55,0),0)</f>
        <v>0</v>
      </c>
      <c r="P55">
        <f ca="1">_xlfn.IFNA(IF(VLOOKUP(Pres_2022_T1!AK55,LiaisonPolitique!$A$2:$C$13,3,FALSE)='Resultat (2)'!$A$1,Pres_2022_T1!AM55,0),0)</f>
        <v>18853</v>
      </c>
      <c r="W55">
        <f ca="1">_xlfn.IFNA(IF(VLOOKUP(Pres_2022_T1!AR55,LiaisonPolitique!$A$2:$C$13,3,FALSE)='Resultat (2)'!$A$1,Pres_2022_T1!AT55,0),0)</f>
        <v>0</v>
      </c>
      <c r="AD55">
        <f ca="1">_xlfn.IFNA(IF(VLOOKUP(Pres_2022_T1!AY55,LiaisonPolitique!$A$2:$C$13,3,FALSE)='Resultat (2)'!$A$1,Pres_2022_T1!BA55,0),0)</f>
        <v>0</v>
      </c>
      <c r="AK55">
        <f ca="1">_xlfn.IFNA(IF(VLOOKUP(Pres_2022_T1!BF55,LiaisonPolitique!$A$2:$C$13,3,FALSE)='Resultat (2)'!$A$1,Pres_2022_T1!BH55,0),0)</f>
        <v>0</v>
      </c>
      <c r="AR55">
        <f ca="1">_xlfn.IFNA(IF(VLOOKUP(Pres_2022_T1!BM55,LiaisonPolitique!$A$2:$C$13,3,FALSE)='Resultat (2)'!$A$1,Pres_2022_T1!BO55,0),0)</f>
        <v>0</v>
      </c>
      <c r="AY55">
        <f ca="1">_xlfn.IFNA(IF(VLOOKUP(Pres_2022_T1!BT55,LiaisonPolitique!$A$2:$C$13,3,FALSE)='Resultat (2)'!$A$1,Pres_2022_T1!BV55,0),0)</f>
        <v>0</v>
      </c>
      <c r="BF55">
        <f ca="1">_xlfn.IFNA(IF(VLOOKUP(Pres_2022_T1!CA55,LiaisonPolitique!$A$2:$C$13,3,FALSE)='Resultat (2)'!$A$1,Pres_2022_T1!CC55,0),0)</f>
        <v>0</v>
      </c>
      <c r="BM55">
        <f ca="1">_xlfn.IFNA(IF(VLOOKUP(Pres_2022_T1!CH55,LiaisonPolitique!$A$2:$C$13,3,FALSE)='Resultat (2)'!$A$1,Pres_2022_T1!CJ55,0),0)</f>
        <v>0</v>
      </c>
      <c r="BT55">
        <f ca="1">_xlfn.IFNA(IF(VLOOKUP(Pres_2022_T1!CO55,LiaisonPolitique!$A$2:$C$13,3,FALSE)='Resultat (2)'!$A$1,Pres_2022_T1!CQ55,0),0)</f>
        <v>0</v>
      </c>
      <c r="CA55">
        <f ca="1">_xlfn.IFNA(IF(VLOOKUP(Pres_2022_T1!CV55,LiaisonPolitique!$A$2:$C$13,3,FALSE)='Resultat (2)'!$A$1,Pres_2022_T1!CX55,0),0)</f>
        <v>0</v>
      </c>
      <c r="CH55">
        <f t="shared" ca="1" si="0"/>
        <v>18853</v>
      </c>
    </row>
    <row r="56" spans="1:86" x14ac:dyDescent="0.6">
      <c r="A56" t="str">
        <v>13_12</v>
      </c>
      <c r="B56">
        <f ca="1">_xlfn.IFNA(IF(VLOOKUP(Pres_2022_T1!W56,LiaisonPolitique!$A$2:$C$13,3,FALSE)='Resultat (2)'!$A$1,Pres_2022_T1!Y56,0),0)</f>
        <v>0</v>
      </c>
      <c r="I56">
        <f ca="1">_xlfn.IFNA(IF(VLOOKUP(Pres_2022_T1!AD56,LiaisonPolitique!$A$2:$C$13,3,FALSE)='Resultat (2)'!$A$1,Pres_2022_T1!AF56,0),0)</f>
        <v>0</v>
      </c>
      <c r="P56">
        <f ca="1">_xlfn.IFNA(IF(VLOOKUP(Pres_2022_T1!AK56,LiaisonPolitique!$A$2:$C$13,3,FALSE)='Resultat (2)'!$A$1,Pres_2022_T1!AM56,0),0)</f>
        <v>13240</v>
      </c>
      <c r="W56">
        <f ca="1">_xlfn.IFNA(IF(VLOOKUP(Pres_2022_T1!AR56,LiaisonPolitique!$A$2:$C$13,3,FALSE)='Resultat (2)'!$A$1,Pres_2022_T1!AT56,0),0)</f>
        <v>0</v>
      </c>
      <c r="AD56">
        <f ca="1">_xlfn.IFNA(IF(VLOOKUP(Pres_2022_T1!AY56,LiaisonPolitique!$A$2:$C$13,3,FALSE)='Resultat (2)'!$A$1,Pres_2022_T1!BA56,0),0)</f>
        <v>0</v>
      </c>
      <c r="AK56">
        <f ca="1">_xlfn.IFNA(IF(VLOOKUP(Pres_2022_T1!BF56,LiaisonPolitique!$A$2:$C$13,3,FALSE)='Resultat (2)'!$A$1,Pres_2022_T1!BH56,0),0)</f>
        <v>0</v>
      </c>
      <c r="AR56">
        <f ca="1">_xlfn.IFNA(IF(VLOOKUP(Pres_2022_T1!BM56,LiaisonPolitique!$A$2:$C$13,3,FALSE)='Resultat (2)'!$A$1,Pres_2022_T1!BO56,0),0)</f>
        <v>0</v>
      </c>
      <c r="AY56">
        <f ca="1">_xlfn.IFNA(IF(VLOOKUP(Pres_2022_T1!BT56,LiaisonPolitique!$A$2:$C$13,3,FALSE)='Resultat (2)'!$A$1,Pres_2022_T1!BV56,0),0)</f>
        <v>0</v>
      </c>
      <c r="BF56">
        <f ca="1">_xlfn.IFNA(IF(VLOOKUP(Pres_2022_T1!CA56,LiaisonPolitique!$A$2:$C$13,3,FALSE)='Resultat (2)'!$A$1,Pres_2022_T1!CC56,0),0)</f>
        <v>0</v>
      </c>
      <c r="BM56">
        <f ca="1">_xlfn.IFNA(IF(VLOOKUP(Pres_2022_T1!CH56,LiaisonPolitique!$A$2:$C$13,3,FALSE)='Resultat (2)'!$A$1,Pres_2022_T1!CJ56,0),0)</f>
        <v>0</v>
      </c>
      <c r="BT56">
        <f ca="1">_xlfn.IFNA(IF(VLOOKUP(Pres_2022_T1!CO56,LiaisonPolitique!$A$2:$C$13,3,FALSE)='Resultat (2)'!$A$1,Pres_2022_T1!CQ56,0),0)</f>
        <v>0</v>
      </c>
      <c r="CA56">
        <f ca="1">_xlfn.IFNA(IF(VLOOKUP(Pres_2022_T1!CV56,LiaisonPolitique!$A$2:$C$13,3,FALSE)='Resultat (2)'!$A$1,Pres_2022_T1!CX56,0),0)</f>
        <v>0</v>
      </c>
      <c r="CH56">
        <f t="shared" ca="1" si="0"/>
        <v>13240</v>
      </c>
    </row>
    <row r="57" spans="1:86" x14ac:dyDescent="0.6">
      <c r="A57" t="str">
        <v>13_13</v>
      </c>
      <c r="B57">
        <f ca="1">_xlfn.IFNA(IF(VLOOKUP(Pres_2022_T1!W57,LiaisonPolitique!$A$2:$C$13,3,FALSE)='Resultat (2)'!$A$1,Pres_2022_T1!Y57,0),0)</f>
        <v>0</v>
      </c>
      <c r="I57">
        <f ca="1">_xlfn.IFNA(IF(VLOOKUP(Pres_2022_T1!AD57,LiaisonPolitique!$A$2:$C$13,3,FALSE)='Resultat (2)'!$A$1,Pres_2022_T1!AF57,0),0)</f>
        <v>0</v>
      </c>
      <c r="P57">
        <f ca="1">_xlfn.IFNA(IF(VLOOKUP(Pres_2022_T1!AK57,LiaisonPolitique!$A$2:$C$13,3,FALSE)='Resultat (2)'!$A$1,Pres_2022_T1!AM57,0),0)</f>
        <v>11256</v>
      </c>
      <c r="W57">
        <f ca="1">_xlfn.IFNA(IF(VLOOKUP(Pres_2022_T1!AR57,LiaisonPolitique!$A$2:$C$13,3,FALSE)='Resultat (2)'!$A$1,Pres_2022_T1!AT57,0),0)</f>
        <v>0</v>
      </c>
      <c r="AD57">
        <f ca="1">_xlfn.IFNA(IF(VLOOKUP(Pres_2022_T1!AY57,LiaisonPolitique!$A$2:$C$13,3,FALSE)='Resultat (2)'!$A$1,Pres_2022_T1!BA57,0),0)</f>
        <v>0</v>
      </c>
      <c r="AK57">
        <f ca="1">_xlfn.IFNA(IF(VLOOKUP(Pres_2022_T1!BF57,LiaisonPolitique!$A$2:$C$13,3,FALSE)='Resultat (2)'!$A$1,Pres_2022_T1!BH57,0),0)</f>
        <v>0</v>
      </c>
      <c r="AR57">
        <f ca="1">_xlfn.IFNA(IF(VLOOKUP(Pres_2022_T1!BM57,LiaisonPolitique!$A$2:$C$13,3,FALSE)='Resultat (2)'!$A$1,Pres_2022_T1!BO57,0),0)</f>
        <v>0</v>
      </c>
      <c r="AY57">
        <f ca="1">_xlfn.IFNA(IF(VLOOKUP(Pres_2022_T1!BT57,LiaisonPolitique!$A$2:$C$13,3,FALSE)='Resultat (2)'!$A$1,Pres_2022_T1!BV57,0),0)</f>
        <v>0</v>
      </c>
      <c r="BF57">
        <f ca="1">_xlfn.IFNA(IF(VLOOKUP(Pres_2022_T1!CA57,LiaisonPolitique!$A$2:$C$13,3,FALSE)='Resultat (2)'!$A$1,Pres_2022_T1!CC57,0),0)</f>
        <v>0</v>
      </c>
      <c r="BM57">
        <f ca="1">_xlfn.IFNA(IF(VLOOKUP(Pres_2022_T1!CH57,LiaisonPolitique!$A$2:$C$13,3,FALSE)='Resultat (2)'!$A$1,Pres_2022_T1!CJ57,0),0)</f>
        <v>0</v>
      </c>
      <c r="BT57">
        <f ca="1">_xlfn.IFNA(IF(VLOOKUP(Pres_2022_T1!CO57,LiaisonPolitique!$A$2:$C$13,3,FALSE)='Resultat (2)'!$A$1,Pres_2022_T1!CQ57,0),0)</f>
        <v>0</v>
      </c>
      <c r="CA57">
        <f ca="1">_xlfn.IFNA(IF(VLOOKUP(Pres_2022_T1!CV57,LiaisonPolitique!$A$2:$C$13,3,FALSE)='Resultat (2)'!$A$1,Pres_2022_T1!CX57,0),0)</f>
        <v>0</v>
      </c>
      <c r="CH57">
        <f t="shared" ca="1" si="0"/>
        <v>11256</v>
      </c>
    </row>
    <row r="58" spans="1:86" x14ac:dyDescent="0.6">
      <c r="A58" t="str">
        <v>13_14</v>
      </c>
      <c r="B58">
        <f ca="1">_xlfn.IFNA(IF(VLOOKUP(Pres_2022_T1!W58,LiaisonPolitique!$A$2:$C$13,3,FALSE)='Resultat (2)'!$A$1,Pres_2022_T1!Y58,0),0)</f>
        <v>0</v>
      </c>
      <c r="I58">
        <f ca="1">_xlfn.IFNA(IF(VLOOKUP(Pres_2022_T1!AD58,LiaisonPolitique!$A$2:$C$13,3,FALSE)='Resultat (2)'!$A$1,Pres_2022_T1!AF58,0),0)</f>
        <v>0</v>
      </c>
      <c r="P58">
        <f ca="1">_xlfn.IFNA(IF(VLOOKUP(Pres_2022_T1!AK58,LiaisonPolitique!$A$2:$C$13,3,FALSE)='Resultat (2)'!$A$1,Pres_2022_T1!AM58,0),0)</f>
        <v>21450</v>
      </c>
      <c r="W58">
        <f ca="1">_xlfn.IFNA(IF(VLOOKUP(Pres_2022_T1!AR58,LiaisonPolitique!$A$2:$C$13,3,FALSE)='Resultat (2)'!$A$1,Pres_2022_T1!AT58,0),0)</f>
        <v>0</v>
      </c>
      <c r="AD58">
        <f ca="1">_xlfn.IFNA(IF(VLOOKUP(Pres_2022_T1!AY58,LiaisonPolitique!$A$2:$C$13,3,FALSE)='Resultat (2)'!$A$1,Pres_2022_T1!BA58,0),0)</f>
        <v>0</v>
      </c>
      <c r="AK58">
        <f ca="1">_xlfn.IFNA(IF(VLOOKUP(Pres_2022_T1!BF58,LiaisonPolitique!$A$2:$C$13,3,FALSE)='Resultat (2)'!$A$1,Pres_2022_T1!BH58,0),0)</f>
        <v>0</v>
      </c>
      <c r="AR58">
        <f ca="1">_xlfn.IFNA(IF(VLOOKUP(Pres_2022_T1!BM58,LiaisonPolitique!$A$2:$C$13,3,FALSE)='Resultat (2)'!$A$1,Pres_2022_T1!BO58,0),0)</f>
        <v>0</v>
      </c>
      <c r="AY58">
        <f ca="1">_xlfn.IFNA(IF(VLOOKUP(Pres_2022_T1!BT58,LiaisonPolitique!$A$2:$C$13,3,FALSE)='Resultat (2)'!$A$1,Pres_2022_T1!BV58,0),0)</f>
        <v>0</v>
      </c>
      <c r="BF58">
        <f ca="1">_xlfn.IFNA(IF(VLOOKUP(Pres_2022_T1!CA58,LiaisonPolitique!$A$2:$C$13,3,FALSE)='Resultat (2)'!$A$1,Pres_2022_T1!CC58,0),0)</f>
        <v>0</v>
      </c>
      <c r="BM58">
        <f ca="1">_xlfn.IFNA(IF(VLOOKUP(Pres_2022_T1!CH58,LiaisonPolitique!$A$2:$C$13,3,FALSE)='Resultat (2)'!$A$1,Pres_2022_T1!CJ58,0),0)</f>
        <v>0</v>
      </c>
      <c r="BT58">
        <f ca="1">_xlfn.IFNA(IF(VLOOKUP(Pres_2022_T1!CO58,LiaisonPolitique!$A$2:$C$13,3,FALSE)='Resultat (2)'!$A$1,Pres_2022_T1!CQ58,0),0)</f>
        <v>0</v>
      </c>
      <c r="CA58">
        <f ca="1">_xlfn.IFNA(IF(VLOOKUP(Pres_2022_T1!CV58,LiaisonPolitique!$A$2:$C$13,3,FALSE)='Resultat (2)'!$A$1,Pres_2022_T1!CX58,0),0)</f>
        <v>0</v>
      </c>
      <c r="CH58">
        <f t="shared" ca="1" si="0"/>
        <v>21450</v>
      </c>
    </row>
    <row r="59" spans="1:86" x14ac:dyDescent="0.6">
      <c r="A59" t="str">
        <v>13_15</v>
      </c>
      <c r="B59">
        <f ca="1">_xlfn.IFNA(IF(VLOOKUP(Pres_2022_T1!W59,LiaisonPolitique!$A$2:$C$13,3,FALSE)='Resultat (2)'!$A$1,Pres_2022_T1!Y59,0),0)</f>
        <v>0</v>
      </c>
      <c r="I59">
        <f ca="1">_xlfn.IFNA(IF(VLOOKUP(Pres_2022_T1!AD59,LiaisonPolitique!$A$2:$C$13,3,FALSE)='Resultat (2)'!$A$1,Pres_2022_T1!AF59,0),0)</f>
        <v>0</v>
      </c>
      <c r="P59">
        <f ca="1">_xlfn.IFNA(IF(VLOOKUP(Pres_2022_T1!AK59,LiaisonPolitique!$A$2:$C$13,3,FALSE)='Resultat (2)'!$A$1,Pres_2022_T1!AM59,0),0)</f>
        <v>19223</v>
      </c>
      <c r="W59">
        <f ca="1">_xlfn.IFNA(IF(VLOOKUP(Pres_2022_T1!AR59,LiaisonPolitique!$A$2:$C$13,3,FALSE)='Resultat (2)'!$A$1,Pres_2022_T1!AT59,0),0)</f>
        <v>0</v>
      </c>
      <c r="AD59">
        <f ca="1">_xlfn.IFNA(IF(VLOOKUP(Pres_2022_T1!AY59,LiaisonPolitique!$A$2:$C$13,3,FALSE)='Resultat (2)'!$A$1,Pres_2022_T1!BA59,0),0)</f>
        <v>0</v>
      </c>
      <c r="AK59">
        <f ca="1">_xlfn.IFNA(IF(VLOOKUP(Pres_2022_T1!BF59,LiaisonPolitique!$A$2:$C$13,3,FALSE)='Resultat (2)'!$A$1,Pres_2022_T1!BH59,0),0)</f>
        <v>0</v>
      </c>
      <c r="AR59">
        <f ca="1">_xlfn.IFNA(IF(VLOOKUP(Pres_2022_T1!BM59,LiaisonPolitique!$A$2:$C$13,3,FALSE)='Resultat (2)'!$A$1,Pres_2022_T1!BO59,0),0)</f>
        <v>0</v>
      </c>
      <c r="AY59">
        <f ca="1">_xlfn.IFNA(IF(VLOOKUP(Pres_2022_T1!BT59,LiaisonPolitique!$A$2:$C$13,3,FALSE)='Resultat (2)'!$A$1,Pres_2022_T1!BV59,0),0)</f>
        <v>0</v>
      </c>
      <c r="BF59">
        <f ca="1">_xlfn.IFNA(IF(VLOOKUP(Pres_2022_T1!CA59,LiaisonPolitique!$A$2:$C$13,3,FALSE)='Resultat (2)'!$A$1,Pres_2022_T1!CC59,0),0)</f>
        <v>0</v>
      </c>
      <c r="BM59">
        <f ca="1">_xlfn.IFNA(IF(VLOOKUP(Pres_2022_T1!CH59,LiaisonPolitique!$A$2:$C$13,3,FALSE)='Resultat (2)'!$A$1,Pres_2022_T1!CJ59,0),0)</f>
        <v>0</v>
      </c>
      <c r="BT59">
        <f ca="1">_xlfn.IFNA(IF(VLOOKUP(Pres_2022_T1!CO59,LiaisonPolitique!$A$2:$C$13,3,FALSE)='Resultat (2)'!$A$1,Pres_2022_T1!CQ59,0),0)</f>
        <v>0</v>
      </c>
      <c r="CA59">
        <f ca="1">_xlfn.IFNA(IF(VLOOKUP(Pres_2022_T1!CV59,LiaisonPolitique!$A$2:$C$13,3,FALSE)='Resultat (2)'!$A$1,Pres_2022_T1!CX59,0),0)</f>
        <v>0</v>
      </c>
      <c r="CH59">
        <f t="shared" ca="1" si="0"/>
        <v>19223</v>
      </c>
    </row>
    <row r="60" spans="1:86" x14ac:dyDescent="0.6">
      <c r="A60" t="str">
        <v>13_16</v>
      </c>
      <c r="B60">
        <f ca="1">_xlfn.IFNA(IF(VLOOKUP(Pres_2022_T1!W60,LiaisonPolitique!$A$2:$C$13,3,FALSE)='Resultat (2)'!$A$1,Pres_2022_T1!Y60,0),0)</f>
        <v>0</v>
      </c>
      <c r="I60">
        <f ca="1">_xlfn.IFNA(IF(VLOOKUP(Pres_2022_T1!AD60,LiaisonPolitique!$A$2:$C$13,3,FALSE)='Resultat (2)'!$A$1,Pres_2022_T1!AF60,0),0)</f>
        <v>0</v>
      </c>
      <c r="P60">
        <f ca="1">_xlfn.IFNA(IF(VLOOKUP(Pres_2022_T1!AK60,LiaisonPolitique!$A$2:$C$13,3,FALSE)='Resultat (2)'!$A$1,Pres_2022_T1!AM60,0),0)</f>
        <v>12609</v>
      </c>
      <c r="W60">
        <f ca="1">_xlfn.IFNA(IF(VLOOKUP(Pres_2022_T1!AR60,LiaisonPolitique!$A$2:$C$13,3,FALSE)='Resultat (2)'!$A$1,Pres_2022_T1!AT60,0),0)</f>
        <v>0</v>
      </c>
      <c r="AD60">
        <f ca="1">_xlfn.IFNA(IF(VLOOKUP(Pres_2022_T1!AY60,LiaisonPolitique!$A$2:$C$13,3,FALSE)='Resultat (2)'!$A$1,Pres_2022_T1!BA60,0),0)</f>
        <v>0</v>
      </c>
      <c r="AK60">
        <f ca="1">_xlfn.IFNA(IF(VLOOKUP(Pres_2022_T1!BF60,LiaisonPolitique!$A$2:$C$13,3,FALSE)='Resultat (2)'!$A$1,Pres_2022_T1!BH60,0),0)</f>
        <v>0</v>
      </c>
      <c r="AR60">
        <f ca="1">_xlfn.IFNA(IF(VLOOKUP(Pres_2022_T1!BM60,LiaisonPolitique!$A$2:$C$13,3,FALSE)='Resultat (2)'!$A$1,Pres_2022_T1!BO60,0),0)</f>
        <v>0</v>
      </c>
      <c r="AY60">
        <f ca="1">_xlfn.IFNA(IF(VLOOKUP(Pres_2022_T1!BT60,LiaisonPolitique!$A$2:$C$13,3,FALSE)='Resultat (2)'!$A$1,Pres_2022_T1!BV60,0),0)</f>
        <v>0</v>
      </c>
      <c r="BF60">
        <f ca="1">_xlfn.IFNA(IF(VLOOKUP(Pres_2022_T1!CA60,LiaisonPolitique!$A$2:$C$13,3,FALSE)='Resultat (2)'!$A$1,Pres_2022_T1!CC60,0),0)</f>
        <v>0</v>
      </c>
      <c r="BM60">
        <f ca="1">_xlfn.IFNA(IF(VLOOKUP(Pres_2022_T1!CH60,LiaisonPolitique!$A$2:$C$13,3,FALSE)='Resultat (2)'!$A$1,Pres_2022_T1!CJ60,0),0)</f>
        <v>0</v>
      </c>
      <c r="BT60">
        <f ca="1">_xlfn.IFNA(IF(VLOOKUP(Pres_2022_T1!CO60,LiaisonPolitique!$A$2:$C$13,3,FALSE)='Resultat (2)'!$A$1,Pres_2022_T1!CQ60,0),0)</f>
        <v>0</v>
      </c>
      <c r="CA60">
        <f ca="1">_xlfn.IFNA(IF(VLOOKUP(Pres_2022_T1!CV60,LiaisonPolitique!$A$2:$C$13,3,FALSE)='Resultat (2)'!$A$1,Pres_2022_T1!CX60,0),0)</f>
        <v>0</v>
      </c>
      <c r="CH60">
        <f t="shared" ca="1" si="0"/>
        <v>12609</v>
      </c>
    </row>
    <row r="61" spans="1:86" x14ac:dyDescent="0.6">
      <c r="A61" t="str">
        <v>14_01</v>
      </c>
      <c r="B61">
        <f ca="1">_xlfn.IFNA(IF(VLOOKUP(Pres_2022_T1!W61,LiaisonPolitique!$A$2:$C$13,3,FALSE)='Resultat (2)'!$A$1,Pres_2022_T1!Y61,0),0)</f>
        <v>0</v>
      </c>
      <c r="I61">
        <f ca="1">_xlfn.IFNA(IF(VLOOKUP(Pres_2022_T1!AD61,LiaisonPolitique!$A$2:$C$13,3,FALSE)='Resultat (2)'!$A$1,Pres_2022_T1!AF61,0),0)</f>
        <v>0</v>
      </c>
      <c r="P61">
        <f ca="1">_xlfn.IFNA(IF(VLOOKUP(Pres_2022_T1!AK61,LiaisonPolitique!$A$2:$C$13,3,FALSE)='Resultat (2)'!$A$1,Pres_2022_T1!AM61,0),0)</f>
        <v>18373</v>
      </c>
      <c r="W61">
        <f ca="1">_xlfn.IFNA(IF(VLOOKUP(Pres_2022_T1!AR61,LiaisonPolitique!$A$2:$C$13,3,FALSE)='Resultat (2)'!$A$1,Pres_2022_T1!AT61,0),0)</f>
        <v>0</v>
      </c>
      <c r="AD61">
        <f ca="1">_xlfn.IFNA(IF(VLOOKUP(Pres_2022_T1!AY61,LiaisonPolitique!$A$2:$C$13,3,FALSE)='Resultat (2)'!$A$1,Pres_2022_T1!BA61,0),0)</f>
        <v>0</v>
      </c>
      <c r="AK61">
        <f ca="1">_xlfn.IFNA(IF(VLOOKUP(Pres_2022_T1!BF61,LiaisonPolitique!$A$2:$C$13,3,FALSE)='Resultat (2)'!$A$1,Pres_2022_T1!BH61,0),0)</f>
        <v>0</v>
      </c>
      <c r="AR61">
        <f ca="1">_xlfn.IFNA(IF(VLOOKUP(Pres_2022_T1!BM61,LiaisonPolitique!$A$2:$C$13,3,FALSE)='Resultat (2)'!$A$1,Pres_2022_T1!BO61,0),0)</f>
        <v>0</v>
      </c>
      <c r="AY61">
        <f ca="1">_xlfn.IFNA(IF(VLOOKUP(Pres_2022_T1!BT61,LiaisonPolitique!$A$2:$C$13,3,FALSE)='Resultat (2)'!$A$1,Pres_2022_T1!BV61,0),0)</f>
        <v>0</v>
      </c>
      <c r="BF61">
        <f ca="1">_xlfn.IFNA(IF(VLOOKUP(Pres_2022_T1!CA61,LiaisonPolitique!$A$2:$C$13,3,FALSE)='Resultat (2)'!$A$1,Pres_2022_T1!CC61,0),0)</f>
        <v>0</v>
      </c>
      <c r="BM61">
        <f ca="1">_xlfn.IFNA(IF(VLOOKUP(Pres_2022_T1!CH61,LiaisonPolitique!$A$2:$C$13,3,FALSE)='Resultat (2)'!$A$1,Pres_2022_T1!CJ61,0),0)</f>
        <v>0</v>
      </c>
      <c r="BT61">
        <f ca="1">_xlfn.IFNA(IF(VLOOKUP(Pres_2022_T1!CO61,LiaisonPolitique!$A$2:$C$13,3,FALSE)='Resultat (2)'!$A$1,Pres_2022_T1!CQ61,0),0)</f>
        <v>0</v>
      </c>
      <c r="CA61">
        <f ca="1">_xlfn.IFNA(IF(VLOOKUP(Pres_2022_T1!CV61,LiaisonPolitique!$A$2:$C$13,3,FALSE)='Resultat (2)'!$A$1,Pres_2022_T1!CX61,0),0)</f>
        <v>0</v>
      </c>
      <c r="CH61">
        <f t="shared" ca="1" si="0"/>
        <v>18373</v>
      </c>
    </row>
    <row r="62" spans="1:86" x14ac:dyDescent="0.6">
      <c r="A62" t="str">
        <v>14_02</v>
      </c>
      <c r="B62">
        <f ca="1">_xlfn.IFNA(IF(VLOOKUP(Pres_2022_T1!W62,LiaisonPolitique!$A$2:$C$13,3,FALSE)='Resultat (2)'!$A$1,Pres_2022_T1!Y62,0),0)</f>
        <v>0</v>
      </c>
      <c r="I62">
        <f ca="1">_xlfn.IFNA(IF(VLOOKUP(Pres_2022_T1!AD62,LiaisonPolitique!$A$2:$C$13,3,FALSE)='Resultat (2)'!$A$1,Pres_2022_T1!AF62,0),0)</f>
        <v>0</v>
      </c>
      <c r="P62">
        <f ca="1">_xlfn.IFNA(IF(VLOOKUP(Pres_2022_T1!AK62,LiaisonPolitique!$A$2:$C$13,3,FALSE)='Resultat (2)'!$A$1,Pres_2022_T1!AM62,0),0)</f>
        <v>14718</v>
      </c>
      <c r="W62">
        <f ca="1">_xlfn.IFNA(IF(VLOOKUP(Pres_2022_T1!AR62,LiaisonPolitique!$A$2:$C$13,3,FALSE)='Resultat (2)'!$A$1,Pres_2022_T1!AT62,0),0)</f>
        <v>0</v>
      </c>
      <c r="AD62">
        <f ca="1">_xlfn.IFNA(IF(VLOOKUP(Pres_2022_T1!AY62,LiaisonPolitique!$A$2:$C$13,3,FALSE)='Resultat (2)'!$A$1,Pres_2022_T1!BA62,0),0)</f>
        <v>0</v>
      </c>
      <c r="AK62">
        <f ca="1">_xlfn.IFNA(IF(VLOOKUP(Pres_2022_T1!BF62,LiaisonPolitique!$A$2:$C$13,3,FALSE)='Resultat (2)'!$A$1,Pres_2022_T1!BH62,0),0)</f>
        <v>0</v>
      </c>
      <c r="AR62">
        <f ca="1">_xlfn.IFNA(IF(VLOOKUP(Pres_2022_T1!BM62,LiaisonPolitique!$A$2:$C$13,3,FALSE)='Resultat (2)'!$A$1,Pres_2022_T1!BO62,0),0)</f>
        <v>0</v>
      </c>
      <c r="AY62">
        <f ca="1">_xlfn.IFNA(IF(VLOOKUP(Pres_2022_T1!BT62,LiaisonPolitique!$A$2:$C$13,3,FALSE)='Resultat (2)'!$A$1,Pres_2022_T1!BV62,0),0)</f>
        <v>0</v>
      </c>
      <c r="BF62">
        <f ca="1">_xlfn.IFNA(IF(VLOOKUP(Pres_2022_T1!CA62,LiaisonPolitique!$A$2:$C$13,3,FALSE)='Resultat (2)'!$A$1,Pres_2022_T1!CC62,0),0)</f>
        <v>0</v>
      </c>
      <c r="BM62">
        <f ca="1">_xlfn.IFNA(IF(VLOOKUP(Pres_2022_T1!CH62,LiaisonPolitique!$A$2:$C$13,3,FALSE)='Resultat (2)'!$A$1,Pres_2022_T1!CJ62,0),0)</f>
        <v>0</v>
      </c>
      <c r="BT62">
        <f ca="1">_xlfn.IFNA(IF(VLOOKUP(Pres_2022_T1!CO62,LiaisonPolitique!$A$2:$C$13,3,FALSE)='Resultat (2)'!$A$1,Pres_2022_T1!CQ62,0),0)</f>
        <v>0</v>
      </c>
      <c r="CA62">
        <f ca="1">_xlfn.IFNA(IF(VLOOKUP(Pres_2022_T1!CV62,LiaisonPolitique!$A$2:$C$13,3,FALSE)='Resultat (2)'!$A$1,Pres_2022_T1!CX62,0),0)</f>
        <v>0</v>
      </c>
      <c r="CH62">
        <f t="shared" ca="1" si="0"/>
        <v>14718</v>
      </c>
    </row>
    <row r="63" spans="1:86" x14ac:dyDescent="0.6">
      <c r="A63" t="str">
        <v>14_03</v>
      </c>
      <c r="B63">
        <f ca="1">_xlfn.IFNA(IF(VLOOKUP(Pres_2022_T1!W63,LiaisonPolitique!$A$2:$C$13,3,FALSE)='Resultat (2)'!$A$1,Pres_2022_T1!Y63,0),0)</f>
        <v>0</v>
      </c>
      <c r="I63">
        <f ca="1">_xlfn.IFNA(IF(VLOOKUP(Pres_2022_T1!AD63,LiaisonPolitique!$A$2:$C$13,3,FALSE)='Resultat (2)'!$A$1,Pres_2022_T1!AF63,0),0)</f>
        <v>0</v>
      </c>
      <c r="P63">
        <f ca="1">_xlfn.IFNA(IF(VLOOKUP(Pres_2022_T1!AK63,LiaisonPolitique!$A$2:$C$13,3,FALSE)='Resultat (2)'!$A$1,Pres_2022_T1!AM63,0),0)</f>
        <v>16112</v>
      </c>
      <c r="W63">
        <f ca="1">_xlfn.IFNA(IF(VLOOKUP(Pres_2022_T1!AR63,LiaisonPolitique!$A$2:$C$13,3,FALSE)='Resultat (2)'!$A$1,Pres_2022_T1!AT63,0),0)</f>
        <v>0</v>
      </c>
      <c r="AD63">
        <f ca="1">_xlfn.IFNA(IF(VLOOKUP(Pres_2022_T1!AY63,LiaisonPolitique!$A$2:$C$13,3,FALSE)='Resultat (2)'!$A$1,Pres_2022_T1!BA63,0),0)</f>
        <v>0</v>
      </c>
      <c r="AK63">
        <f ca="1">_xlfn.IFNA(IF(VLOOKUP(Pres_2022_T1!BF63,LiaisonPolitique!$A$2:$C$13,3,FALSE)='Resultat (2)'!$A$1,Pres_2022_T1!BH63,0),0)</f>
        <v>0</v>
      </c>
      <c r="AR63">
        <f ca="1">_xlfn.IFNA(IF(VLOOKUP(Pres_2022_T1!BM63,LiaisonPolitique!$A$2:$C$13,3,FALSE)='Resultat (2)'!$A$1,Pres_2022_T1!BO63,0),0)</f>
        <v>0</v>
      </c>
      <c r="AY63">
        <f ca="1">_xlfn.IFNA(IF(VLOOKUP(Pres_2022_T1!BT63,LiaisonPolitique!$A$2:$C$13,3,FALSE)='Resultat (2)'!$A$1,Pres_2022_T1!BV63,0),0)</f>
        <v>0</v>
      </c>
      <c r="BF63">
        <f ca="1">_xlfn.IFNA(IF(VLOOKUP(Pres_2022_T1!CA63,LiaisonPolitique!$A$2:$C$13,3,FALSE)='Resultat (2)'!$A$1,Pres_2022_T1!CC63,0),0)</f>
        <v>0</v>
      </c>
      <c r="BM63">
        <f ca="1">_xlfn.IFNA(IF(VLOOKUP(Pres_2022_T1!CH63,LiaisonPolitique!$A$2:$C$13,3,FALSE)='Resultat (2)'!$A$1,Pres_2022_T1!CJ63,0),0)</f>
        <v>0</v>
      </c>
      <c r="BT63">
        <f ca="1">_xlfn.IFNA(IF(VLOOKUP(Pres_2022_T1!CO63,LiaisonPolitique!$A$2:$C$13,3,FALSE)='Resultat (2)'!$A$1,Pres_2022_T1!CQ63,0),0)</f>
        <v>0</v>
      </c>
      <c r="CA63">
        <f ca="1">_xlfn.IFNA(IF(VLOOKUP(Pres_2022_T1!CV63,LiaisonPolitique!$A$2:$C$13,3,FALSE)='Resultat (2)'!$A$1,Pres_2022_T1!CX63,0),0)</f>
        <v>0</v>
      </c>
      <c r="CH63">
        <f t="shared" ca="1" si="0"/>
        <v>16112</v>
      </c>
    </row>
    <row r="64" spans="1:86" x14ac:dyDescent="0.6">
      <c r="A64" t="str">
        <v>14_04</v>
      </c>
      <c r="B64">
        <f ca="1">_xlfn.IFNA(IF(VLOOKUP(Pres_2022_T1!W64,LiaisonPolitique!$A$2:$C$13,3,FALSE)='Resultat (2)'!$A$1,Pres_2022_T1!Y64,0),0)</f>
        <v>0</v>
      </c>
      <c r="I64">
        <f ca="1">_xlfn.IFNA(IF(VLOOKUP(Pres_2022_T1!AD64,LiaisonPolitique!$A$2:$C$13,3,FALSE)='Resultat (2)'!$A$1,Pres_2022_T1!AF64,0),0)</f>
        <v>0</v>
      </c>
      <c r="P64">
        <f ca="1">_xlfn.IFNA(IF(VLOOKUP(Pres_2022_T1!AK64,LiaisonPolitique!$A$2:$C$13,3,FALSE)='Resultat (2)'!$A$1,Pres_2022_T1!AM64,0),0)</f>
        <v>25692</v>
      </c>
      <c r="W64">
        <f ca="1">_xlfn.IFNA(IF(VLOOKUP(Pres_2022_T1!AR64,LiaisonPolitique!$A$2:$C$13,3,FALSE)='Resultat (2)'!$A$1,Pres_2022_T1!AT64,0),0)</f>
        <v>0</v>
      </c>
      <c r="AD64">
        <f ca="1">_xlfn.IFNA(IF(VLOOKUP(Pres_2022_T1!AY64,LiaisonPolitique!$A$2:$C$13,3,FALSE)='Resultat (2)'!$A$1,Pres_2022_T1!BA64,0),0)</f>
        <v>0</v>
      </c>
      <c r="AK64">
        <f ca="1">_xlfn.IFNA(IF(VLOOKUP(Pres_2022_T1!BF64,LiaisonPolitique!$A$2:$C$13,3,FALSE)='Resultat (2)'!$A$1,Pres_2022_T1!BH64,0),0)</f>
        <v>0</v>
      </c>
      <c r="AR64">
        <f ca="1">_xlfn.IFNA(IF(VLOOKUP(Pres_2022_T1!BM64,LiaisonPolitique!$A$2:$C$13,3,FALSE)='Resultat (2)'!$A$1,Pres_2022_T1!BO64,0),0)</f>
        <v>0</v>
      </c>
      <c r="AY64">
        <f ca="1">_xlfn.IFNA(IF(VLOOKUP(Pres_2022_T1!BT64,LiaisonPolitique!$A$2:$C$13,3,FALSE)='Resultat (2)'!$A$1,Pres_2022_T1!BV64,0),0)</f>
        <v>0</v>
      </c>
      <c r="BF64">
        <f ca="1">_xlfn.IFNA(IF(VLOOKUP(Pres_2022_T1!CA64,LiaisonPolitique!$A$2:$C$13,3,FALSE)='Resultat (2)'!$A$1,Pres_2022_T1!CC64,0),0)</f>
        <v>0</v>
      </c>
      <c r="BM64">
        <f ca="1">_xlfn.IFNA(IF(VLOOKUP(Pres_2022_T1!CH64,LiaisonPolitique!$A$2:$C$13,3,FALSE)='Resultat (2)'!$A$1,Pres_2022_T1!CJ64,0),0)</f>
        <v>0</v>
      </c>
      <c r="BT64">
        <f ca="1">_xlfn.IFNA(IF(VLOOKUP(Pres_2022_T1!CO64,LiaisonPolitique!$A$2:$C$13,3,FALSE)='Resultat (2)'!$A$1,Pres_2022_T1!CQ64,0),0)</f>
        <v>0</v>
      </c>
      <c r="CA64">
        <f ca="1">_xlfn.IFNA(IF(VLOOKUP(Pres_2022_T1!CV64,LiaisonPolitique!$A$2:$C$13,3,FALSE)='Resultat (2)'!$A$1,Pres_2022_T1!CX64,0),0)</f>
        <v>0</v>
      </c>
      <c r="CH64">
        <f t="shared" ca="1" si="0"/>
        <v>25692</v>
      </c>
    </row>
    <row r="65" spans="1:86" x14ac:dyDescent="0.6">
      <c r="A65" t="str">
        <v>14_05</v>
      </c>
      <c r="B65">
        <f ca="1">_xlfn.IFNA(IF(VLOOKUP(Pres_2022_T1!W65,LiaisonPolitique!$A$2:$C$13,3,FALSE)='Resultat (2)'!$A$1,Pres_2022_T1!Y65,0),0)</f>
        <v>0</v>
      </c>
      <c r="I65">
        <f ca="1">_xlfn.IFNA(IF(VLOOKUP(Pres_2022_T1!AD65,LiaisonPolitique!$A$2:$C$13,3,FALSE)='Resultat (2)'!$A$1,Pres_2022_T1!AF65,0),0)</f>
        <v>0</v>
      </c>
      <c r="P65">
        <f ca="1">_xlfn.IFNA(IF(VLOOKUP(Pres_2022_T1!AK65,LiaisonPolitique!$A$2:$C$13,3,FALSE)='Resultat (2)'!$A$1,Pres_2022_T1!AM65,0),0)</f>
        <v>23155</v>
      </c>
      <c r="W65">
        <f ca="1">_xlfn.IFNA(IF(VLOOKUP(Pres_2022_T1!AR65,LiaisonPolitique!$A$2:$C$13,3,FALSE)='Resultat (2)'!$A$1,Pres_2022_T1!AT65,0),0)</f>
        <v>0</v>
      </c>
      <c r="AD65">
        <f ca="1">_xlfn.IFNA(IF(VLOOKUP(Pres_2022_T1!AY65,LiaisonPolitique!$A$2:$C$13,3,FALSE)='Resultat (2)'!$A$1,Pres_2022_T1!BA65,0),0)</f>
        <v>0</v>
      </c>
      <c r="AK65">
        <f ca="1">_xlfn.IFNA(IF(VLOOKUP(Pres_2022_T1!BF65,LiaisonPolitique!$A$2:$C$13,3,FALSE)='Resultat (2)'!$A$1,Pres_2022_T1!BH65,0),0)</f>
        <v>0</v>
      </c>
      <c r="AR65">
        <f ca="1">_xlfn.IFNA(IF(VLOOKUP(Pres_2022_T1!BM65,LiaisonPolitique!$A$2:$C$13,3,FALSE)='Resultat (2)'!$A$1,Pres_2022_T1!BO65,0),0)</f>
        <v>0</v>
      </c>
      <c r="AY65">
        <f ca="1">_xlfn.IFNA(IF(VLOOKUP(Pres_2022_T1!BT65,LiaisonPolitique!$A$2:$C$13,3,FALSE)='Resultat (2)'!$A$1,Pres_2022_T1!BV65,0),0)</f>
        <v>0</v>
      </c>
      <c r="BF65">
        <f ca="1">_xlfn.IFNA(IF(VLOOKUP(Pres_2022_T1!CA65,LiaisonPolitique!$A$2:$C$13,3,FALSE)='Resultat (2)'!$A$1,Pres_2022_T1!CC65,0),0)</f>
        <v>0</v>
      </c>
      <c r="BM65">
        <f ca="1">_xlfn.IFNA(IF(VLOOKUP(Pres_2022_T1!CH65,LiaisonPolitique!$A$2:$C$13,3,FALSE)='Resultat (2)'!$A$1,Pres_2022_T1!CJ65,0),0)</f>
        <v>0</v>
      </c>
      <c r="BT65">
        <f ca="1">_xlfn.IFNA(IF(VLOOKUP(Pres_2022_T1!CO65,LiaisonPolitique!$A$2:$C$13,3,FALSE)='Resultat (2)'!$A$1,Pres_2022_T1!CQ65,0),0)</f>
        <v>0</v>
      </c>
      <c r="CA65">
        <f ca="1">_xlfn.IFNA(IF(VLOOKUP(Pres_2022_T1!CV65,LiaisonPolitique!$A$2:$C$13,3,FALSE)='Resultat (2)'!$A$1,Pres_2022_T1!CX65,0),0)</f>
        <v>0</v>
      </c>
      <c r="CH65">
        <f t="shared" ca="1" si="0"/>
        <v>23155</v>
      </c>
    </row>
    <row r="66" spans="1:86" x14ac:dyDescent="0.6">
      <c r="A66" t="str">
        <v>14_06</v>
      </c>
      <c r="B66">
        <f ca="1">_xlfn.IFNA(IF(VLOOKUP(Pres_2022_T1!W66,LiaisonPolitique!$A$2:$C$13,3,FALSE)='Resultat (2)'!$A$1,Pres_2022_T1!Y66,0),0)</f>
        <v>0</v>
      </c>
      <c r="I66">
        <f ca="1">_xlfn.IFNA(IF(VLOOKUP(Pres_2022_T1!AD66,LiaisonPolitique!$A$2:$C$13,3,FALSE)='Resultat (2)'!$A$1,Pres_2022_T1!AF66,0),0)</f>
        <v>0</v>
      </c>
      <c r="P66">
        <f ca="1">_xlfn.IFNA(IF(VLOOKUP(Pres_2022_T1!AK66,LiaisonPolitique!$A$2:$C$13,3,FALSE)='Resultat (2)'!$A$1,Pres_2022_T1!AM66,0),0)</f>
        <v>22316</v>
      </c>
      <c r="W66">
        <f ca="1">_xlfn.IFNA(IF(VLOOKUP(Pres_2022_T1!AR66,LiaisonPolitique!$A$2:$C$13,3,FALSE)='Resultat (2)'!$A$1,Pres_2022_T1!AT66,0),0)</f>
        <v>0</v>
      </c>
      <c r="AD66">
        <f ca="1">_xlfn.IFNA(IF(VLOOKUP(Pres_2022_T1!AY66,LiaisonPolitique!$A$2:$C$13,3,FALSE)='Resultat (2)'!$A$1,Pres_2022_T1!BA66,0),0)</f>
        <v>0</v>
      </c>
      <c r="AK66">
        <f ca="1">_xlfn.IFNA(IF(VLOOKUP(Pres_2022_T1!BF66,LiaisonPolitique!$A$2:$C$13,3,FALSE)='Resultat (2)'!$A$1,Pres_2022_T1!BH66,0),0)</f>
        <v>0</v>
      </c>
      <c r="AR66">
        <f ca="1">_xlfn.IFNA(IF(VLOOKUP(Pres_2022_T1!BM66,LiaisonPolitique!$A$2:$C$13,3,FALSE)='Resultat (2)'!$A$1,Pres_2022_T1!BO66,0),0)</f>
        <v>0</v>
      </c>
      <c r="AY66">
        <f ca="1">_xlfn.IFNA(IF(VLOOKUP(Pres_2022_T1!BT66,LiaisonPolitique!$A$2:$C$13,3,FALSE)='Resultat (2)'!$A$1,Pres_2022_T1!BV66,0),0)</f>
        <v>0</v>
      </c>
      <c r="BF66">
        <f ca="1">_xlfn.IFNA(IF(VLOOKUP(Pres_2022_T1!CA66,LiaisonPolitique!$A$2:$C$13,3,FALSE)='Resultat (2)'!$A$1,Pres_2022_T1!CC66,0),0)</f>
        <v>0</v>
      </c>
      <c r="BM66">
        <f ca="1">_xlfn.IFNA(IF(VLOOKUP(Pres_2022_T1!CH66,LiaisonPolitique!$A$2:$C$13,3,FALSE)='Resultat (2)'!$A$1,Pres_2022_T1!CJ66,0),0)</f>
        <v>0</v>
      </c>
      <c r="BT66">
        <f ca="1">_xlfn.IFNA(IF(VLOOKUP(Pres_2022_T1!CO66,LiaisonPolitique!$A$2:$C$13,3,FALSE)='Resultat (2)'!$A$1,Pres_2022_T1!CQ66,0),0)</f>
        <v>0</v>
      </c>
      <c r="CA66">
        <f ca="1">_xlfn.IFNA(IF(VLOOKUP(Pres_2022_T1!CV66,LiaisonPolitique!$A$2:$C$13,3,FALSE)='Resultat (2)'!$A$1,Pres_2022_T1!CX66,0),0)</f>
        <v>0</v>
      </c>
      <c r="CH66">
        <f t="shared" ca="1" si="0"/>
        <v>22316</v>
      </c>
    </row>
    <row r="67" spans="1:86" x14ac:dyDescent="0.6">
      <c r="A67" t="str">
        <v>15_01</v>
      </c>
      <c r="B67">
        <f ca="1">_xlfn.IFNA(IF(VLOOKUP(Pres_2022_T1!W67,LiaisonPolitique!$A$2:$C$13,3,FALSE)='Resultat (2)'!$A$1,Pres_2022_T1!Y67,0),0)</f>
        <v>0</v>
      </c>
      <c r="I67">
        <f ca="1">_xlfn.IFNA(IF(VLOOKUP(Pres_2022_T1!AD67,LiaisonPolitique!$A$2:$C$13,3,FALSE)='Resultat (2)'!$A$1,Pres_2022_T1!AF67,0),0)</f>
        <v>0</v>
      </c>
      <c r="P67">
        <f ca="1">_xlfn.IFNA(IF(VLOOKUP(Pres_2022_T1!AK67,LiaisonPolitique!$A$2:$C$13,3,FALSE)='Resultat (2)'!$A$1,Pres_2022_T1!AM67,0),0)</f>
        <v>14291</v>
      </c>
      <c r="W67">
        <f ca="1">_xlfn.IFNA(IF(VLOOKUP(Pres_2022_T1!AR67,LiaisonPolitique!$A$2:$C$13,3,FALSE)='Resultat (2)'!$A$1,Pres_2022_T1!AT67,0),0)</f>
        <v>0</v>
      </c>
      <c r="AD67">
        <f ca="1">_xlfn.IFNA(IF(VLOOKUP(Pres_2022_T1!AY67,LiaisonPolitique!$A$2:$C$13,3,FALSE)='Resultat (2)'!$A$1,Pres_2022_T1!BA67,0),0)</f>
        <v>0</v>
      </c>
      <c r="AK67">
        <f ca="1">_xlfn.IFNA(IF(VLOOKUP(Pres_2022_T1!BF67,LiaisonPolitique!$A$2:$C$13,3,FALSE)='Resultat (2)'!$A$1,Pres_2022_T1!BH67,0),0)</f>
        <v>0</v>
      </c>
      <c r="AR67">
        <f ca="1">_xlfn.IFNA(IF(VLOOKUP(Pres_2022_T1!BM67,LiaisonPolitique!$A$2:$C$13,3,FALSE)='Resultat (2)'!$A$1,Pres_2022_T1!BO67,0),0)</f>
        <v>0</v>
      </c>
      <c r="AY67">
        <f ca="1">_xlfn.IFNA(IF(VLOOKUP(Pres_2022_T1!BT67,LiaisonPolitique!$A$2:$C$13,3,FALSE)='Resultat (2)'!$A$1,Pres_2022_T1!BV67,0),0)</f>
        <v>0</v>
      </c>
      <c r="BF67">
        <f ca="1">_xlfn.IFNA(IF(VLOOKUP(Pres_2022_T1!CA67,LiaisonPolitique!$A$2:$C$13,3,FALSE)='Resultat (2)'!$A$1,Pres_2022_T1!CC67,0),0)</f>
        <v>0</v>
      </c>
      <c r="BM67">
        <f ca="1">_xlfn.IFNA(IF(VLOOKUP(Pres_2022_T1!CH67,LiaisonPolitique!$A$2:$C$13,3,FALSE)='Resultat (2)'!$A$1,Pres_2022_T1!CJ67,0),0)</f>
        <v>0</v>
      </c>
      <c r="BT67">
        <f ca="1">_xlfn.IFNA(IF(VLOOKUP(Pres_2022_T1!CO67,LiaisonPolitique!$A$2:$C$13,3,FALSE)='Resultat (2)'!$A$1,Pres_2022_T1!CQ67,0),0)</f>
        <v>0</v>
      </c>
      <c r="CA67">
        <f ca="1">_xlfn.IFNA(IF(VLOOKUP(Pres_2022_T1!CV67,LiaisonPolitique!$A$2:$C$13,3,FALSE)='Resultat (2)'!$A$1,Pres_2022_T1!CX67,0),0)</f>
        <v>0</v>
      </c>
      <c r="CH67">
        <f t="shared" ref="CH67:CH130" ca="1" si="1">SUM(B67:CG67)</f>
        <v>14291</v>
      </c>
    </row>
    <row r="68" spans="1:86" x14ac:dyDescent="0.6">
      <c r="A68" t="str">
        <v>15_02</v>
      </c>
      <c r="B68">
        <f ca="1">_xlfn.IFNA(IF(VLOOKUP(Pres_2022_T1!W68,LiaisonPolitique!$A$2:$C$13,3,FALSE)='Resultat (2)'!$A$1,Pres_2022_T1!Y68,0),0)</f>
        <v>0</v>
      </c>
      <c r="I68">
        <f ca="1">_xlfn.IFNA(IF(VLOOKUP(Pres_2022_T1!AD68,LiaisonPolitique!$A$2:$C$13,3,FALSE)='Resultat (2)'!$A$1,Pres_2022_T1!AF68,0),0)</f>
        <v>0</v>
      </c>
      <c r="P68">
        <f ca="1">_xlfn.IFNA(IF(VLOOKUP(Pres_2022_T1!AK68,LiaisonPolitique!$A$2:$C$13,3,FALSE)='Resultat (2)'!$A$1,Pres_2022_T1!AM68,0),0)</f>
        <v>10747</v>
      </c>
      <c r="W68">
        <f ca="1">_xlfn.IFNA(IF(VLOOKUP(Pres_2022_T1!AR68,LiaisonPolitique!$A$2:$C$13,3,FALSE)='Resultat (2)'!$A$1,Pres_2022_T1!AT68,0),0)</f>
        <v>0</v>
      </c>
      <c r="AD68">
        <f ca="1">_xlfn.IFNA(IF(VLOOKUP(Pres_2022_T1!AY68,LiaisonPolitique!$A$2:$C$13,3,FALSE)='Resultat (2)'!$A$1,Pres_2022_T1!BA68,0),0)</f>
        <v>0</v>
      </c>
      <c r="AK68">
        <f ca="1">_xlfn.IFNA(IF(VLOOKUP(Pres_2022_T1!BF68,LiaisonPolitique!$A$2:$C$13,3,FALSE)='Resultat (2)'!$A$1,Pres_2022_T1!BH68,0),0)</f>
        <v>0</v>
      </c>
      <c r="AR68">
        <f ca="1">_xlfn.IFNA(IF(VLOOKUP(Pres_2022_T1!BM68,LiaisonPolitique!$A$2:$C$13,3,FALSE)='Resultat (2)'!$A$1,Pres_2022_T1!BO68,0),0)</f>
        <v>0</v>
      </c>
      <c r="AY68">
        <f ca="1">_xlfn.IFNA(IF(VLOOKUP(Pres_2022_T1!BT68,LiaisonPolitique!$A$2:$C$13,3,FALSE)='Resultat (2)'!$A$1,Pres_2022_T1!BV68,0),0)</f>
        <v>0</v>
      </c>
      <c r="BF68">
        <f ca="1">_xlfn.IFNA(IF(VLOOKUP(Pres_2022_T1!CA68,LiaisonPolitique!$A$2:$C$13,3,FALSE)='Resultat (2)'!$A$1,Pres_2022_T1!CC68,0),0)</f>
        <v>0</v>
      </c>
      <c r="BM68">
        <f ca="1">_xlfn.IFNA(IF(VLOOKUP(Pres_2022_T1!CH68,LiaisonPolitique!$A$2:$C$13,3,FALSE)='Resultat (2)'!$A$1,Pres_2022_T1!CJ68,0),0)</f>
        <v>0</v>
      </c>
      <c r="BT68">
        <f ca="1">_xlfn.IFNA(IF(VLOOKUP(Pres_2022_T1!CO68,LiaisonPolitique!$A$2:$C$13,3,FALSE)='Resultat (2)'!$A$1,Pres_2022_T1!CQ68,0),0)</f>
        <v>0</v>
      </c>
      <c r="CA68">
        <f ca="1">_xlfn.IFNA(IF(VLOOKUP(Pres_2022_T1!CV68,LiaisonPolitique!$A$2:$C$13,3,FALSE)='Resultat (2)'!$A$1,Pres_2022_T1!CX68,0),0)</f>
        <v>0</v>
      </c>
      <c r="CH68">
        <f t="shared" ca="1" si="1"/>
        <v>10747</v>
      </c>
    </row>
    <row r="69" spans="1:86" x14ac:dyDescent="0.6">
      <c r="A69" t="str">
        <v>16_01</v>
      </c>
      <c r="B69">
        <f ca="1">_xlfn.IFNA(IF(VLOOKUP(Pres_2022_T1!W69,LiaisonPolitique!$A$2:$C$13,3,FALSE)='Resultat (2)'!$A$1,Pres_2022_T1!Y69,0),0)</f>
        <v>0</v>
      </c>
      <c r="I69">
        <f ca="1">_xlfn.IFNA(IF(VLOOKUP(Pres_2022_T1!AD69,LiaisonPolitique!$A$2:$C$13,3,FALSE)='Resultat (2)'!$A$1,Pres_2022_T1!AF69,0),0)</f>
        <v>0</v>
      </c>
      <c r="P69">
        <f ca="1">_xlfn.IFNA(IF(VLOOKUP(Pres_2022_T1!AK69,LiaisonPolitique!$A$2:$C$13,3,FALSE)='Resultat (2)'!$A$1,Pres_2022_T1!AM69,0),0)</f>
        <v>17623</v>
      </c>
      <c r="W69">
        <f ca="1">_xlfn.IFNA(IF(VLOOKUP(Pres_2022_T1!AR69,LiaisonPolitique!$A$2:$C$13,3,FALSE)='Resultat (2)'!$A$1,Pres_2022_T1!AT69,0),0)</f>
        <v>0</v>
      </c>
      <c r="AD69">
        <f ca="1">_xlfn.IFNA(IF(VLOOKUP(Pres_2022_T1!AY69,LiaisonPolitique!$A$2:$C$13,3,FALSE)='Resultat (2)'!$A$1,Pres_2022_T1!BA69,0),0)</f>
        <v>0</v>
      </c>
      <c r="AK69">
        <f ca="1">_xlfn.IFNA(IF(VLOOKUP(Pres_2022_T1!BF69,LiaisonPolitique!$A$2:$C$13,3,FALSE)='Resultat (2)'!$A$1,Pres_2022_T1!BH69,0),0)</f>
        <v>0</v>
      </c>
      <c r="AR69">
        <f ca="1">_xlfn.IFNA(IF(VLOOKUP(Pres_2022_T1!BM69,LiaisonPolitique!$A$2:$C$13,3,FALSE)='Resultat (2)'!$A$1,Pres_2022_T1!BO69,0),0)</f>
        <v>0</v>
      </c>
      <c r="AY69">
        <f ca="1">_xlfn.IFNA(IF(VLOOKUP(Pres_2022_T1!BT69,LiaisonPolitique!$A$2:$C$13,3,FALSE)='Resultat (2)'!$A$1,Pres_2022_T1!BV69,0),0)</f>
        <v>0</v>
      </c>
      <c r="BF69">
        <f ca="1">_xlfn.IFNA(IF(VLOOKUP(Pres_2022_T1!CA69,LiaisonPolitique!$A$2:$C$13,3,FALSE)='Resultat (2)'!$A$1,Pres_2022_T1!CC69,0),0)</f>
        <v>0</v>
      </c>
      <c r="BM69">
        <f ca="1">_xlfn.IFNA(IF(VLOOKUP(Pres_2022_T1!CH69,LiaisonPolitique!$A$2:$C$13,3,FALSE)='Resultat (2)'!$A$1,Pres_2022_T1!CJ69,0),0)</f>
        <v>0</v>
      </c>
      <c r="BT69">
        <f ca="1">_xlfn.IFNA(IF(VLOOKUP(Pres_2022_T1!CO69,LiaisonPolitique!$A$2:$C$13,3,FALSE)='Resultat (2)'!$A$1,Pres_2022_T1!CQ69,0),0)</f>
        <v>0</v>
      </c>
      <c r="CA69">
        <f ca="1">_xlfn.IFNA(IF(VLOOKUP(Pres_2022_T1!CV69,LiaisonPolitique!$A$2:$C$13,3,FALSE)='Resultat (2)'!$A$1,Pres_2022_T1!CX69,0),0)</f>
        <v>0</v>
      </c>
      <c r="CH69">
        <f t="shared" ca="1" si="1"/>
        <v>17623</v>
      </c>
    </row>
    <row r="70" spans="1:86" x14ac:dyDescent="0.6">
      <c r="A70" t="str">
        <v>16_02</v>
      </c>
      <c r="B70">
        <f ca="1">_xlfn.IFNA(IF(VLOOKUP(Pres_2022_T1!W70,LiaisonPolitique!$A$2:$C$13,3,FALSE)='Resultat (2)'!$A$1,Pres_2022_T1!Y70,0),0)</f>
        <v>0</v>
      </c>
      <c r="I70">
        <f ca="1">_xlfn.IFNA(IF(VLOOKUP(Pres_2022_T1!AD70,LiaisonPolitique!$A$2:$C$13,3,FALSE)='Resultat (2)'!$A$1,Pres_2022_T1!AF70,0),0)</f>
        <v>0</v>
      </c>
      <c r="P70">
        <f ca="1">_xlfn.IFNA(IF(VLOOKUP(Pres_2022_T1!AK70,LiaisonPolitique!$A$2:$C$13,3,FALSE)='Resultat (2)'!$A$1,Pres_2022_T1!AM70,0),0)</f>
        <v>17840</v>
      </c>
      <c r="W70">
        <f ca="1">_xlfn.IFNA(IF(VLOOKUP(Pres_2022_T1!AR70,LiaisonPolitique!$A$2:$C$13,3,FALSE)='Resultat (2)'!$A$1,Pres_2022_T1!AT70,0),0)</f>
        <v>0</v>
      </c>
      <c r="AD70">
        <f ca="1">_xlfn.IFNA(IF(VLOOKUP(Pres_2022_T1!AY70,LiaisonPolitique!$A$2:$C$13,3,FALSE)='Resultat (2)'!$A$1,Pres_2022_T1!BA70,0),0)</f>
        <v>0</v>
      </c>
      <c r="AK70">
        <f ca="1">_xlfn.IFNA(IF(VLOOKUP(Pres_2022_T1!BF70,LiaisonPolitique!$A$2:$C$13,3,FALSE)='Resultat (2)'!$A$1,Pres_2022_T1!BH70,0),0)</f>
        <v>0</v>
      </c>
      <c r="AR70">
        <f ca="1">_xlfn.IFNA(IF(VLOOKUP(Pres_2022_T1!BM70,LiaisonPolitique!$A$2:$C$13,3,FALSE)='Resultat (2)'!$A$1,Pres_2022_T1!BO70,0),0)</f>
        <v>0</v>
      </c>
      <c r="AY70">
        <f ca="1">_xlfn.IFNA(IF(VLOOKUP(Pres_2022_T1!BT70,LiaisonPolitique!$A$2:$C$13,3,FALSE)='Resultat (2)'!$A$1,Pres_2022_T1!BV70,0),0)</f>
        <v>0</v>
      </c>
      <c r="BF70">
        <f ca="1">_xlfn.IFNA(IF(VLOOKUP(Pres_2022_T1!CA70,LiaisonPolitique!$A$2:$C$13,3,FALSE)='Resultat (2)'!$A$1,Pres_2022_T1!CC70,0),0)</f>
        <v>0</v>
      </c>
      <c r="BM70">
        <f ca="1">_xlfn.IFNA(IF(VLOOKUP(Pres_2022_T1!CH70,LiaisonPolitique!$A$2:$C$13,3,FALSE)='Resultat (2)'!$A$1,Pres_2022_T1!CJ70,0),0)</f>
        <v>0</v>
      </c>
      <c r="BT70">
        <f ca="1">_xlfn.IFNA(IF(VLOOKUP(Pres_2022_T1!CO70,LiaisonPolitique!$A$2:$C$13,3,FALSE)='Resultat (2)'!$A$1,Pres_2022_T1!CQ70,0),0)</f>
        <v>0</v>
      </c>
      <c r="CA70">
        <f ca="1">_xlfn.IFNA(IF(VLOOKUP(Pres_2022_T1!CV70,LiaisonPolitique!$A$2:$C$13,3,FALSE)='Resultat (2)'!$A$1,Pres_2022_T1!CX70,0),0)</f>
        <v>0</v>
      </c>
      <c r="CH70">
        <f t="shared" ca="1" si="1"/>
        <v>17840</v>
      </c>
    </row>
    <row r="71" spans="1:86" x14ac:dyDescent="0.6">
      <c r="A71" t="str">
        <v>16_03</v>
      </c>
      <c r="B71">
        <f ca="1">_xlfn.IFNA(IF(VLOOKUP(Pres_2022_T1!W71,LiaisonPolitique!$A$2:$C$13,3,FALSE)='Resultat (2)'!$A$1,Pres_2022_T1!Y71,0),0)</f>
        <v>0</v>
      </c>
      <c r="I71">
        <f ca="1">_xlfn.IFNA(IF(VLOOKUP(Pres_2022_T1!AD71,LiaisonPolitique!$A$2:$C$13,3,FALSE)='Resultat (2)'!$A$1,Pres_2022_T1!AF71,0),0)</f>
        <v>0</v>
      </c>
      <c r="P71">
        <f ca="1">_xlfn.IFNA(IF(VLOOKUP(Pres_2022_T1!AK71,LiaisonPolitique!$A$2:$C$13,3,FALSE)='Resultat (2)'!$A$1,Pres_2022_T1!AM71,0),0)</f>
        <v>17663</v>
      </c>
      <c r="W71">
        <f ca="1">_xlfn.IFNA(IF(VLOOKUP(Pres_2022_T1!AR71,LiaisonPolitique!$A$2:$C$13,3,FALSE)='Resultat (2)'!$A$1,Pres_2022_T1!AT71,0),0)</f>
        <v>0</v>
      </c>
      <c r="AD71">
        <f ca="1">_xlfn.IFNA(IF(VLOOKUP(Pres_2022_T1!AY71,LiaisonPolitique!$A$2:$C$13,3,FALSE)='Resultat (2)'!$A$1,Pres_2022_T1!BA71,0),0)</f>
        <v>0</v>
      </c>
      <c r="AK71">
        <f ca="1">_xlfn.IFNA(IF(VLOOKUP(Pres_2022_T1!BF71,LiaisonPolitique!$A$2:$C$13,3,FALSE)='Resultat (2)'!$A$1,Pres_2022_T1!BH71,0),0)</f>
        <v>0</v>
      </c>
      <c r="AR71">
        <f ca="1">_xlfn.IFNA(IF(VLOOKUP(Pres_2022_T1!BM71,LiaisonPolitique!$A$2:$C$13,3,FALSE)='Resultat (2)'!$A$1,Pres_2022_T1!BO71,0),0)</f>
        <v>0</v>
      </c>
      <c r="AY71">
        <f ca="1">_xlfn.IFNA(IF(VLOOKUP(Pres_2022_T1!BT71,LiaisonPolitique!$A$2:$C$13,3,FALSE)='Resultat (2)'!$A$1,Pres_2022_T1!BV71,0),0)</f>
        <v>0</v>
      </c>
      <c r="BF71">
        <f ca="1">_xlfn.IFNA(IF(VLOOKUP(Pres_2022_T1!CA71,LiaisonPolitique!$A$2:$C$13,3,FALSE)='Resultat (2)'!$A$1,Pres_2022_T1!CC71,0),0)</f>
        <v>0</v>
      </c>
      <c r="BM71">
        <f ca="1">_xlfn.IFNA(IF(VLOOKUP(Pres_2022_T1!CH71,LiaisonPolitique!$A$2:$C$13,3,FALSE)='Resultat (2)'!$A$1,Pres_2022_T1!CJ71,0),0)</f>
        <v>0</v>
      </c>
      <c r="BT71">
        <f ca="1">_xlfn.IFNA(IF(VLOOKUP(Pres_2022_T1!CO71,LiaisonPolitique!$A$2:$C$13,3,FALSE)='Resultat (2)'!$A$1,Pres_2022_T1!CQ71,0),0)</f>
        <v>0</v>
      </c>
      <c r="CA71">
        <f ca="1">_xlfn.IFNA(IF(VLOOKUP(Pres_2022_T1!CV71,LiaisonPolitique!$A$2:$C$13,3,FALSE)='Resultat (2)'!$A$1,Pres_2022_T1!CX71,0),0)</f>
        <v>0</v>
      </c>
      <c r="CH71">
        <f t="shared" ca="1" si="1"/>
        <v>17663</v>
      </c>
    </row>
    <row r="72" spans="1:86" x14ac:dyDescent="0.6">
      <c r="A72" t="str">
        <v>17_01</v>
      </c>
      <c r="B72">
        <f ca="1">_xlfn.IFNA(IF(VLOOKUP(Pres_2022_T1!W72,LiaisonPolitique!$A$2:$C$13,3,FALSE)='Resultat (2)'!$A$1,Pres_2022_T1!Y72,0),0)</f>
        <v>0</v>
      </c>
      <c r="I72">
        <f ca="1">_xlfn.IFNA(IF(VLOOKUP(Pres_2022_T1!AD72,LiaisonPolitique!$A$2:$C$13,3,FALSE)='Resultat (2)'!$A$1,Pres_2022_T1!AF72,0),0)</f>
        <v>0</v>
      </c>
      <c r="P72">
        <f ca="1">_xlfn.IFNA(IF(VLOOKUP(Pres_2022_T1!AK72,LiaisonPolitique!$A$2:$C$13,3,FALSE)='Resultat (2)'!$A$1,Pres_2022_T1!AM72,0),0)</f>
        <v>28349</v>
      </c>
      <c r="W72">
        <f ca="1">_xlfn.IFNA(IF(VLOOKUP(Pres_2022_T1!AR72,LiaisonPolitique!$A$2:$C$13,3,FALSE)='Resultat (2)'!$A$1,Pres_2022_T1!AT72,0),0)</f>
        <v>0</v>
      </c>
      <c r="AD72">
        <f ca="1">_xlfn.IFNA(IF(VLOOKUP(Pres_2022_T1!AY72,LiaisonPolitique!$A$2:$C$13,3,FALSE)='Resultat (2)'!$A$1,Pres_2022_T1!BA72,0),0)</f>
        <v>0</v>
      </c>
      <c r="AK72">
        <f ca="1">_xlfn.IFNA(IF(VLOOKUP(Pres_2022_T1!BF72,LiaisonPolitique!$A$2:$C$13,3,FALSE)='Resultat (2)'!$A$1,Pres_2022_T1!BH72,0),0)</f>
        <v>0</v>
      </c>
      <c r="AR72">
        <f ca="1">_xlfn.IFNA(IF(VLOOKUP(Pres_2022_T1!BM72,LiaisonPolitique!$A$2:$C$13,3,FALSE)='Resultat (2)'!$A$1,Pres_2022_T1!BO72,0),0)</f>
        <v>0</v>
      </c>
      <c r="AY72">
        <f ca="1">_xlfn.IFNA(IF(VLOOKUP(Pres_2022_T1!BT72,LiaisonPolitique!$A$2:$C$13,3,FALSE)='Resultat (2)'!$A$1,Pres_2022_T1!BV72,0),0)</f>
        <v>0</v>
      </c>
      <c r="BF72">
        <f ca="1">_xlfn.IFNA(IF(VLOOKUP(Pres_2022_T1!CA72,LiaisonPolitique!$A$2:$C$13,3,FALSE)='Resultat (2)'!$A$1,Pres_2022_T1!CC72,0),0)</f>
        <v>0</v>
      </c>
      <c r="BM72">
        <f ca="1">_xlfn.IFNA(IF(VLOOKUP(Pres_2022_T1!CH72,LiaisonPolitique!$A$2:$C$13,3,FALSE)='Resultat (2)'!$A$1,Pres_2022_T1!CJ72,0),0)</f>
        <v>0</v>
      </c>
      <c r="BT72">
        <f ca="1">_xlfn.IFNA(IF(VLOOKUP(Pres_2022_T1!CO72,LiaisonPolitique!$A$2:$C$13,3,FALSE)='Resultat (2)'!$A$1,Pres_2022_T1!CQ72,0),0)</f>
        <v>0</v>
      </c>
      <c r="CA72">
        <f ca="1">_xlfn.IFNA(IF(VLOOKUP(Pres_2022_T1!CV72,LiaisonPolitique!$A$2:$C$13,3,FALSE)='Resultat (2)'!$A$1,Pres_2022_T1!CX72,0),0)</f>
        <v>0</v>
      </c>
      <c r="CH72">
        <f t="shared" ca="1" si="1"/>
        <v>28349</v>
      </c>
    </row>
    <row r="73" spans="1:86" x14ac:dyDescent="0.6">
      <c r="A73" t="str">
        <v>17_02</v>
      </c>
      <c r="B73">
        <f ca="1">_xlfn.IFNA(IF(VLOOKUP(Pres_2022_T1!W73,LiaisonPolitique!$A$2:$C$13,3,FALSE)='Resultat (2)'!$A$1,Pres_2022_T1!Y73,0),0)</f>
        <v>0</v>
      </c>
      <c r="I73">
        <f ca="1">_xlfn.IFNA(IF(VLOOKUP(Pres_2022_T1!AD73,LiaisonPolitique!$A$2:$C$13,3,FALSE)='Resultat (2)'!$A$1,Pres_2022_T1!AF73,0),0)</f>
        <v>0</v>
      </c>
      <c r="P73">
        <f ca="1">_xlfn.IFNA(IF(VLOOKUP(Pres_2022_T1!AK73,LiaisonPolitique!$A$2:$C$13,3,FALSE)='Resultat (2)'!$A$1,Pres_2022_T1!AM73,0),0)</f>
        <v>24887</v>
      </c>
      <c r="W73">
        <f ca="1">_xlfn.IFNA(IF(VLOOKUP(Pres_2022_T1!AR73,LiaisonPolitique!$A$2:$C$13,3,FALSE)='Resultat (2)'!$A$1,Pres_2022_T1!AT73,0),0)</f>
        <v>0</v>
      </c>
      <c r="AD73">
        <f ca="1">_xlfn.IFNA(IF(VLOOKUP(Pres_2022_T1!AY73,LiaisonPolitique!$A$2:$C$13,3,FALSE)='Resultat (2)'!$A$1,Pres_2022_T1!BA73,0),0)</f>
        <v>0</v>
      </c>
      <c r="AK73">
        <f ca="1">_xlfn.IFNA(IF(VLOOKUP(Pres_2022_T1!BF73,LiaisonPolitique!$A$2:$C$13,3,FALSE)='Resultat (2)'!$A$1,Pres_2022_T1!BH73,0),0)</f>
        <v>0</v>
      </c>
      <c r="AR73">
        <f ca="1">_xlfn.IFNA(IF(VLOOKUP(Pres_2022_T1!BM73,LiaisonPolitique!$A$2:$C$13,3,FALSE)='Resultat (2)'!$A$1,Pres_2022_T1!BO73,0),0)</f>
        <v>0</v>
      </c>
      <c r="AY73">
        <f ca="1">_xlfn.IFNA(IF(VLOOKUP(Pres_2022_T1!BT73,LiaisonPolitique!$A$2:$C$13,3,FALSE)='Resultat (2)'!$A$1,Pres_2022_T1!BV73,0),0)</f>
        <v>0</v>
      </c>
      <c r="BF73">
        <f ca="1">_xlfn.IFNA(IF(VLOOKUP(Pres_2022_T1!CA73,LiaisonPolitique!$A$2:$C$13,3,FALSE)='Resultat (2)'!$A$1,Pres_2022_T1!CC73,0),0)</f>
        <v>0</v>
      </c>
      <c r="BM73">
        <f ca="1">_xlfn.IFNA(IF(VLOOKUP(Pres_2022_T1!CH73,LiaisonPolitique!$A$2:$C$13,3,FALSE)='Resultat (2)'!$A$1,Pres_2022_T1!CJ73,0),0)</f>
        <v>0</v>
      </c>
      <c r="BT73">
        <f ca="1">_xlfn.IFNA(IF(VLOOKUP(Pres_2022_T1!CO73,LiaisonPolitique!$A$2:$C$13,3,FALSE)='Resultat (2)'!$A$1,Pres_2022_T1!CQ73,0),0)</f>
        <v>0</v>
      </c>
      <c r="CA73">
        <f ca="1">_xlfn.IFNA(IF(VLOOKUP(Pres_2022_T1!CV73,LiaisonPolitique!$A$2:$C$13,3,FALSE)='Resultat (2)'!$A$1,Pres_2022_T1!CX73,0),0)</f>
        <v>0</v>
      </c>
      <c r="CH73">
        <f t="shared" ca="1" si="1"/>
        <v>24887</v>
      </c>
    </row>
    <row r="74" spans="1:86" x14ac:dyDescent="0.6">
      <c r="A74" t="str">
        <v>17_03</v>
      </c>
      <c r="B74">
        <f ca="1">_xlfn.IFNA(IF(VLOOKUP(Pres_2022_T1!W74,LiaisonPolitique!$A$2:$C$13,3,FALSE)='Resultat (2)'!$A$1,Pres_2022_T1!Y74,0),0)</f>
        <v>0</v>
      </c>
      <c r="I74">
        <f ca="1">_xlfn.IFNA(IF(VLOOKUP(Pres_2022_T1!AD74,LiaisonPolitique!$A$2:$C$13,3,FALSE)='Resultat (2)'!$A$1,Pres_2022_T1!AF74,0),0)</f>
        <v>0</v>
      </c>
      <c r="P74">
        <f ca="1">_xlfn.IFNA(IF(VLOOKUP(Pres_2022_T1!AK74,LiaisonPolitique!$A$2:$C$13,3,FALSE)='Resultat (2)'!$A$1,Pres_2022_T1!AM74,0),0)</f>
        <v>16567</v>
      </c>
      <c r="W74">
        <f ca="1">_xlfn.IFNA(IF(VLOOKUP(Pres_2022_T1!AR74,LiaisonPolitique!$A$2:$C$13,3,FALSE)='Resultat (2)'!$A$1,Pres_2022_T1!AT74,0),0)</f>
        <v>0</v>
      </c>
      <c r="AD74">
        <f ca="1">_xlfn.IFNA(IF(VLOOKUP(Pres_2022_T1!AY74,LiaisonPolitique!$A$2:$C$13,3,FALSE)='Resultat (2)'!$A$1,Pres_2022_T1!BA74,0),0)</f>
        <v>0</v>
      </c>
      <c r="AK74">
        <f ca="1">_xlfn.IFNA(IF(VLOOKUP(Pres_2022_T1!BF74,LiaisonPolitique!$A$2:$C$13,3,FALSE)='Resultat (2)'!$A$1,Pres_2022_T1!BH74,0),0)</f>
        <v>0</v>
      </c>
      <c r="AR74">
        <f ca="1">_xlfn.IFNA(IF(VLOOKUP(Pres_2022_T1!BM74,LiaisonPolitique!$A$2:$C$13,3,FALSE)='Resultat (2)'!$A$1,Pres_2022_T1!BO74,0),0)</f>
        <v>0</v>
      </c>
      <c r="AY74">
        <f ca="1">_xlfn.IFNA(IF(VLOOKUP(Pres_2022_T1!BT74,LiaisonPolitique!$A$2:$C$13,3,FALSE)='Resultat (2)'!$A$1,Pres_2022_T1!BV74,0),0)</f>
        <v>0</v>
      </c>
      <c r="BF74">
        <f ca="1">_xlfn.IFNA(IF(VLOOKUP(Pres_2022_T1!CA74,LiaisonPolitique!$A$2:$C$13,3,FALSE)='Resultat (2)'!$A$1,Pres_2022_T1!CC74,0),0)</f>
        <v>0</v>
      </c>
      <c r="BM74">
        <f ca="1">_xlfn.IFNA(IF(VLOOKUP(Pres_2022_T1!CH74,LiaisonPolitique!$A$2:$C$13,3,FALSE)='Resultat (2)'!$A$1,Pres_2022_T1!CJ74,0),0)</f>
        <v>0</v>
      </c>
      <c r="BT74">
        <f ca="1">_xlfn.IFNA(IF(VLOOKUP(Pres_2022_T1!CO74,LiaisonPolitique!$A$2:$C$13,3,FALSE)='Resultat (2)'!$A$1,Pres_2022_T1!CQ74,0),0)</f>
        <v>0</v>
      </c>
      <c r="CA74">
        <f ca="1">_xlfn.IFNA(IF(VLOOKUP(Pres_2022_T1!CV74,LiaisonPolitique!$A$2:$C$13,3,FALSE)='Resultat (2)'!$A$1,Pres_2022_T1!CX74,0),0)</f>
        <v>0</v>
      </c>
      <c r="CH74">
        <f t="shared" ca="1" si="1"/>
        <v>16567</v>
      </c>
    </row>
    <row r="75" spans="1:86" x14ac:dyDescent="0.6">
      <c r="A75" t="str">
        <v>17_04</v>
      </c>
      <c r="B75">
        <f ca="1">_xlfn.IFNA(IF(VLOOKUP(Pres_2022_T1!W75,LiaisonPolitique!$A$2:$C$13,3,FALSE)='Resultat (2)'!$A$1,Pres_2022_T1!Y75,0),0)</f>
        <v>0</v>
      </c>
      <c r="I75">
        <f ca="1">_xlfn.IFNA(IF(VLOOKUP(Pres_2022_T1!AD75,LiaisonPolitique!$A$2:$C$13,3,FALSE)='Resultat (2)'!$A$1,Pres_2022_T1!AF75,0),0)</f>
        <v>0</v>
      </c>
      <c r="P75">
        <f ca="1">_xlfn.IFNA(IF(VLOOKUP(Pres_2022_T1!AK75,LiaisonPolitique!$A$2:$C$13,3,FALSE)='Resultat (2)'!$A$1,Pres_2022_T1!AM75,0),0)</f>
        <v>18871</v>
      </c>
      <c r="W75">
        <f ca="1">_xlfn.IFNA(IF(VLOOKUP(Pres_2022_T1!AR75,LiaisonPolitique!$A$2:$C$13,3,FALSE)='Resultat (2)'!$A$1,Pres_2022_T1!AT75,0),0)</f>
        <v>0</v>
      </c>
      <c r="AD75">
        <f ca="1">_xlfn.IFNA(IF(VLOOKUP(Pres_2022_T1!AY75,LiaisonPolitique!$A$2:$C$13,3,FALSE)='Resultat (2)'!$A$1,Pres_2022_T1!BA75,0),0)</f>
        <v>0</v>
      </c>
      <c r="AK75">
        <f ca="1">_xlfn.IFNA(IF(VLOOKUP(Pres_2022_T1!BF75,LiaisonPolitique!$A$2:$C$13,3,FALSE)='Resultat (2)'!$A$1,Pres_2022_T1!BH75,0),0)</f>
        <v>0</v>
      </c>
      <c r="AR75">
        <f ca="1">_xlfn.IFNA(IF(VLOOKUP(Pres_2022_T1!BM75,LiaisonPolitique!$A$2:$C$13,3,FALSE)='Resultat (2)'!$A$1,Pres_2022_T1!BO75,0),0)</f>
        <v>0</v>
      </c>
      <c r="AY75">
        <f ca="1">_xlfn.IFNA(IF(VLOOKUP(Pres_2022_T1!BT75,LiaisonPolitique!$A$2:$C$13,3,FALSE)='Resultat (2)'!$A$1,Pres_2022_T1!BV75,0),0)</f>
        <v>0</v>
      </c>
      <c r="BF75">
        <f ca="1">_xlfn.IFNA(IF(VLOOKUP(Pres_2022_T1!CA75,LiaisonPolitique!$A$2:$C$13,3,FALSE)='Resultat (2)'!$A$1,Pres_2022_T1!CC75,0),0)</f>
        <v>0</v>
      </c>
      <c r="BM75">
        <f ca="1">_xlfn.IFNA(IF(VLOOKUP(Pres_2022_T1!CH75,LiaisonPolitique!$A$2:$C$13,3,FALSE)='Resultat (2)'!$A$1,Pres_2022_T1!CJ75,0),0)</f>
        <v>0</v>
      </c>
      <c r="BT75">
        <f ca="1">_xlfn.IFNA(IF(VLOOKUP(Pres_2022_T1!CO75,LiaisonPolitique!$A$2:$C$13,3,FALSE)='Resultat (2)'!$A$1,Pres_2022_T1!CQ75,0),0)</f>
        <v>0</v>
      </c>
      <c r="CA75">
        <f ca="1">_xlfn.IFNA(IF(VLOOKUP(Pres_2022_T1!CV75,LiaisonPolitique!$A$2:$C$13,3,FALSE)='Resultat (2)'!$A$1,Pres_2022_T1!CX75,0),0)</f>
        <v>0</v>
      </c>
      <c r="CH75">
        <f t="shared" ca="1" si="1"/>
        <v>18871</v>
      </c>
    </row>
    <row r="76" spans="1:86" x14ac:dyDescent="0.6">
      <c r="A76" t="str">
        <v>17_05</v>
      </c>
      <c r="B76">
        <f ca="1">_xlfn.IFNA(IF(VLOOKUP(Pres_2022_T1!W76,LiaisonPolitique!$A$2:$C$13,3,FALSE)='Resultat (2)'!$A$1,Pres_2022_T1!Y76,0),0)</f>
        <v>0</v>
      </c>
      <c r="I76">
        <f ca="1">_xlfn.IFNA(IF(VLOOKUP(Pres_2022_T1!AD76,LiaisonPolitique!$A$2:$C$13,3,FALSE)='Resultat (2)'!$A$1,Pres_2022_T1!AF76,0),0)</f>
        <v>0</v>
      </c>
      <c r="P76">
        <f ca="1">_xlfn.IFNA(IF(VLOOKUP(Pres_2022_T1!AK76,LiaisonPolitique!$A$2:$C$13,3,FALSE)='Resultat (2)'!$A$1,Pres_2022_T1!AM76,0),0)</f>
        <v>25079</v>
      </c>
      <c r="W76">
        <f ca="1">_xlfn.IFNA(IF(VLOOKUP(Pres_2022_T1!AR76,LiaisonPolitique!$A$2:$C$13,3,FALSE)='Resultat (2)'!$A$1,Pres_2022_T1!AT76,0),0)</f>
        <v>0</v>
      </c>
      <c r="AD76">
        <f ca="1">_xlfn.IFNA(IF(VLOOKUP(Pres_2022_T1!AY76,LiaisonPolitique!$A$2:$C$13,3,FALSE)='Resultat (2)'!$A$1,Pres_2022_T1!BA76,0),0)</f>
        <v>0</v>
      </c>
      <c r="AK76">
        <f ca="1">_xlfn.IFNA(IF(VLOOKUP(Pres_2022_T1!BF76,LiaisonPolitique!$A$2:$C$13,3,FALSE)='Resultat (2)'!$A$1,Pres_2022_T1!BH76,0),0)</f>
        <v>0</v>
      </c>
      <c r="AR76">
        <f ca="1">_xlfn.IFNA(IF(VLOOKUP(Pres_2022_T1!BM76,LiaisonPolitique!$A$2:$C$13,3,FALSE)='Resultat (2)'!$A$1,Pres_2022_T1!BO76,0),0)</f>
        <v>0</v>
      </c>
      <c r="AY76">
        <f ca="1">_xlfn.IFNA(IF(VLOOKUP(Pres_2022_T1!BT76,LiaisonPolitique!$A$2:$C$13,3,FALSE)='Resultat (2)'!$A$1,Pres_2022_T1!BV76,0),0)</f>
        <v>0</v>
      </c>
      <c r="BF76">
        <f ca="1">_xlfn.IFNA(IF(VLOOKUP(Pres_2022_T1!CA76,LiaisonPolitique!$A$2:$C$13,3,FALSE)='Resultat (2)'!$A$1,Pres_2022_T1!CC76,0),0)</f>
        <v>0</v>
      </c>
      <c r="BM76">
        <f ca="1">_xlfn.IFNA(IF(VLOOKUP(Pres_2022_T1!CH76,LiaisonPolitique!$A$2:$C$13,3,FALSE)='Resultat (2)'!$A$1,Pres_2022_T1!CJ76,0),0)</f>
        <v>0</v>
      </c>
      <c r="BT76">
        <f ca="1">_xlfn.IFNA(IF(VLOOKUP(Pres_2022_T1!CO76,LiaisonPolitique!$A$2:$C$13,3,FALSE)='Resultat (2)'!$A$1,Pres_2022_T1!CQ76,0),0)</f>
        <v>0</v>
      </c>
      <c r="CA76">
        <f ca="1">_xlfn.IFNA(IF(VLOOKUP(Pres_2022_T1!CV76,LiaisonPolitique!$A$2:$C$13,3,FALSE)='Resultat (2)'!$A$1,Pres_2022_T1!CX76,0),0)</f>
        <v>0</v>
      </c>
      <c r="CH76">
        <f t="shared" ca="1" si="1"/>
        <v>25079</v>
      </c>
    </row>
    <row r="77" spans="1:86" x14ac:dyDescent="0.6">
      <c r="A77" t="str">
        <v>18_01</v>
      </c>
      <c r="B77">
        <f ca="1">_xlfn.IFNA(IF(VLOOKUP(Pres_2022_T1!W77,LiaisonPolitique!$A$2:$C$13,3,FALSE)='Resultat (2)'!$A$1,Pres_2022_T1!Y77,0),0)</f>
        <v>0</v>
      </c>
      <c r="I77">
        <f ca="1">_xlfn.IFNA(IF(VLOOKUP(Pres_2022_T1!AD77,LiaisonPolitique!$A$2:$C$13,3,FALSE)='Resultat (2)'!$A$1,Pres_2022_T1!AF77,0),0)</f>
        <v>0</v>
      </c>
      <c r="P77">
        <f ca="1">_xlfn.IFNA(IF(VLOOKUP(Pres_2022_T1!AK77,LiaisonPolitique!$A$2:$C$13,3,FALSE)='Resultat (2)'!$A$1,Pres_2022_T1!AM77,0),0)</f>
        <v>14708</v>
      </c>
      <c r="W77">
        <f ca="1">_xlfn.IFNA(IF(VLOOKUP(Pres_2022_T1!AR77,LiaisonPolitique!$A$2:$C$13,3,FALSE)='Resultat (2)'!$A$1,Pres_2022_T1!AT77,0),0)</f>
        <v>0</v>
      </c>
      <c r="AD77">
        <f ca="1">_xlfn.IFNA(IF(VLOOKUP(Pres_2022_T1!AY77,LiaisonPolitique!$A$2:$C$13,3,FALSE)='Resultat (2)'!$A$1,Pres_2022_T1!BA77,0),0)</f>
        <v>0</v>
      </c>
      <c r="AK77">
        <f ca="1">_xlfn.IFNA(IF(VLOOKUP(Pres_2022_T1!BF77,LiaisonPolitique!$A$2:$C$13,3,FALSE)='Resultat (2)'!$A$1,Pres_2022_T1!BH77,0),0)</f>
        <v>0</v>
      </c>
      <c r="AR77">
        <f ca="1">_xlfn.IFNA(IF(VLOOKUP(Pres_2022_T1!BM77,LiaisonPolitique!$A$2:$C$13,3,FALSE)='Resultat (2)'!$A$1,Pres_2022_T1!BO77,0),0)</f>
        <v>0</v>
      </c>
      <c r="AY77">
        <f ca="1">_xlfn.IFNA(IF(VLOOKUP(Pres_2022_T1!BT77,LiaisonPolitique!$A$2:$C$13,3,FALSE)='Resultat (2)'!$A$1,Pres_2022_T1!BV77,0),0)</f>
        <v>0</v>
      </c>
      <c r="BF77">
        <f ca="1">_xlfn.IFNA(IF(VLOOKUP(Pres_2022_T1!CA77,LiaisonPolitique!$A$2:$C$13,3,FALSE)='Resultat (2)'!$A$1,Pres_2022_T1!CC77,0),0)</f>
        <v>0</v>
      </c>
      <c r="BM77">
        <f ca="1">_xlfn.IFNA(IF(VLOOKUP(Pres_2022_T1!CH77,LiaisonPolitique!$A$2:$C$13,3,FALSE)='Resultat (2)'!$A$1,Pres_2022_T1!CJ77,0),0)</f>
        <v>0</v>
      </c>
      <c r="BT77">
        <f ca="1">_xlfn.IFNA(IF(VLOOKUP(Pres_2022_T1!CO77,LiaisonPolitique!$A$2:$C$13,3,FALSE)='Resultat (2)'!$A$1,Pres_2022_T1!CQ77,0),0)</f>
        <v>0</v>
      </c>
      <c r="CA77">
        <f ca="1">_xlfn.IFNA(IF(VLOOKUP(Pres_2022_T1!CV77,LiaisonPolitique!$A$2:$C$13,3,FALSE)='Resultat (2)'!$A$1,Pres_2022_T1!CX77,0),0)</f>
        <v>0</v>
      </c>
      <c r="CH77">
        <f t="shared" ca="1" si="1"/>
        <v>14708</v>
      </c>
    </row>
    <row r="78" spans="1:86" x14ac:dyDescent="0.6">
      <c r="A78" t="str">
        <v>18_02</v>
      </c>
      <c r="B78">
        <f ca="1">_xlfn.IFNA(IF(VLOOKUP(Pres_2022_T1!W78,LiaisonPolitique!$A$2:$C$13,3,FALSE)='Resultat (2)'!$A$1,Pres_2022_T1!Y78,0),0)</f>
        <v>0</v>
      </c>
      <c r="I78">
        <f ca="1">_xlfn.IFNA(IF(VLOOKUP(Pres_2022_T1!AD78,LiaisonPolitique!$A$2:$C$13,3,FALSE)='Resultat (2)'!$A$1,Pres_2022_T1!AF78,0),0)</f>
        <v>0</v>
      </c>
      <c r="P78">
        <f ca="1">_xlfn.IFNA(IF(VLOOKUP(Pres_2022_T1!AK78,LiaisonPolitique!$A$2:$C$13,3,FALSE)='Resultat (2)'!$A$1,Pres_2022_T1!AM78,0),0)</f>
        <v>12741</v>
      </c>
      <c r="W78">
        <f ca="1">_xlfn.IFNA(IF(VLOOKUP(Pres_2022_T1!AR78,LiaisonPolitique!$A$2:$C$13,3,FALSE)='Resultat (2)'!$A$1,Pres_2022_T1!AT78,0),0)</f>
        <v>0</v>
      </c>
      <c r="AD78">
        <f ca="1">_xlfn.IFNA(IF(VLOOKUP(Pres_2022_T1!AY78,LiaisonPolitique!$A$2:$C$13,3,FALSE)='Resultat (2)'!$A$1,Pres_2022_T1!BA78,0),0)</f>
        <v>0</v>
      </c>
      <c r="AK78">
        <f ca="1">_xlfn.IFNA(IF(VLOOKUP(Pres_2022_T1!BF78,LiaisonPolitique!$A$2:$C$13,3,FALSE)='Resultat (2)'!$A$1,Pres_2022_T1!BH78,0),0)</f>
        <v>0</v>
      </c>
      <c r="AR78">
        <f ca="1">_xlfn.IFNA(IF(VLOOKUP(Pres_2022_T1!BM78,LiaisonPolitique!$A$2:$C$13,3,FALSE)='Resultat (2)'!$A$1,Pres_2022_T1!BO78,0),0)</f>
        <v>0</v>
      </c>
      <c r="AY78">
        <f ca="1">_xlfn.IFNA(IF(VLOOKUP(Pres_2022_T1!BT78,LiaisonPolitique!$A$2:$C$13,3,FALSE)='Resultat (2)'!$A$1,Pres_2022_T1!BV78,0),0)</f>
        <v>0</v>
      </c>
      <c r="BF78">
        <f ca="1">_xlfn.IFNA(IF(VLOOKUP(Pres_2022_T1!CA78,LiaisonPolitique!$A$2:$C$13,3,FALSE)='Resultat (2)'!$A$1,Pres_2022_T1!CC78,0),0)</f>
        <v>0</v>
      </c>
      <c r="BM78">
        <f ca="1">_xlfn.IFNA(IF(VLOOKUP(Pres_2022_T1!CH78,LiaisonPolitique!$A$2:$C$13,3,FALSE)='Resultat (2)'!$A$1,Pres_2022_T1!CJ78,0),0)</f>
        <v>0</v>
      </c>
      <c r="BT78">
        <f ca="1">_xlfn.IFNA(IF(VLOOKUP(Pres_2022_T1!CO78,LiaisonPolitique!$A$2:$C$13,3,FALSE)='Resultat (2)'!$A$1,Pres_2022_T1!CQ78,0),0)</f>
        <v>0</v>
      </c>
      <c r="CA78">
        <f ca="1">_xlfn.IFNA(IF(VLOOKUP(Pres_2022_T1!CV78,LiaisonPolitique!$A$2:$C$13,3,FALSE)='Resultat (2)'!$A$1,Pres_2022_T1!CX78,0),0)</f>
        <v>0</v>
      </c>
      <c r="CH78">
        <f t="shared" ca="1" si="1"/>
        <v>12741</v>
      </c>
    </row>
    <row r="79" spans="1:86" x14ac:dyDescent="0.6">
      <c r="A79" t="str">
        <v>18_03</v>
      </c>
      <c r="B79">
        <f ca="1">_xlfn.IFNA(IF(VLOOKUP(Pres_2022_T1!W79,LiaisonPolitique!$A$2:$C$13,3,FALSE)='Resultat (2)'!$A$1,Pres_2022_T1!Y79,0),0)</f>
        <v>0</v>
      </c>
      <c r="I79">
        <f ca="1">_xlfn.IFNA(IF(VLOOKUP(Pres_2022_T1!AD79,LiaisonPolitique!$A$2:$C$13,3,FALSE)='Resultat (2)'!$A$1,Pres_2022_T1!AF79,0),0)</f>
        <v>0</v>
      </c>
      <c r="P79">
        <f ca="1">_xlfn.IFNA(IF(VLOOKUP(Pres_2022_T1!AK79,LiaisonPolitique!$A$2:$C$13,3,FALSE)='Resultat (2)'!$A$1,Pres_2022_T1!AM79,0),0)</f>
        <v>16048</v>
      </c>
      <c r="W79">
        <f ca="1">_xlfn.IFNA(IF(VLOOKUP(Pres_2022_T1!AR79,LiaisonPolitique!$A$2:$C$13,3,FALSE)='Resultat (2)'!$A$1,Pres_2022_T1!AT79,0),0)</f>
        <v>0</v>
      </c>
      <c r="AD79">
        <f ca="1">_xlfn.IFNA(IF(VLOOKUP(Pres_2022_T1!AY79,LiaisonPolitique!$A$2:$C$13,3,FALSE)='Resultat (2)'!$A$1,Pres_2022_T1!BA79,0),0)</f>
        <v>0</v>
      </c>
      <c r="AK79">
        <f ca="1">_xlfn.IFNA(IF(VLOOKUP(Pres_2022_T1!BF79,LiaisonPolitique!$A$2:$C$13,3,FALSE)='Resultat (2)'!$A$1,Pres_2022_T1!BH79,0),0)</f>
        <v>0</v>
      </c>
      <c r="AR79">
        <f ca="1">_xlfn.IFNA(IF(VLOOKUP(Pres_2022_T1!BM79,LiaisonPolitique!$A$2:$C$13,3,FALSE)='Resultat (2)'!$A$1,Pres_2022_T1!BO79,0),0)</f>
        <v>0</v>
      </c>
      <c r="AY79">
        <f ca="1">_xlfn.IFNA(IF(VLOOKUP(Pres_2022_T1!BT79,LiaisonPolitique!$A$2:$C$13,3,FALSE)='Resultat (2)'!$A$1,Pres_2022_T1!BV79,0),0)</f>
        <v>0</v>
      </c>
      <c r="BF79">
        <f ca="1">_xlfn.IFNA(IF(VLOOKUP(Pres_2022_T1!CA79,LiaisonPolitique!$A$2:$C$13,3,FALSE)='Resultat (2)'!$A$1,Pres_2022_T1!CC79,0),0)</f>
        <v>0</v>
      </c>
      <c r="BM79">
        <f ca="1">_xlfn.IFNA(IF(VLOOKUP(Pres_2022_T1!CH79,LiaisonPolitique!$A$2:$C$13,3,FALSE)='Resultat (2)'!$A$1,Pres_2022_T1!CJ79,0),0)</f>
        <v>0</v>
      </c>
      <c r="BT79">
        <f ca="1">_xlfn.IFNA(IF(VLOOKUP(Pres_2022_T1!CO79,LiaisonPolitique!$A$2:$C$13,3,FALSE)='Resultat (2)'!$A$1,Pres_2022_T1!CQ79,0),0)</f>
        <v>0</v>
      </c>
      <c r="CA79">
        <f ca="1">_xlfn.IFNA(IF(VLOOKUP(Pres_2022_T1!CV79,LiaisonPolitique!$A$2:$C$13,3,FALSE)='Resultat (2)'!$A$1,Pres_2022_T1!CX79,0),0)</f>
        <v>0</v>
      </c>
      <c r="CH79">
        <f t="shared" ca="1" si="1"/>
        <v>16048</v>
      </c>
    </row>
    <row r="80" spans="1:86" x14ac:dyDescent="0.6">
      <c r="A80" t="str">
        <v>19_01</v>
      </c>
      <c r="B80">
        <f ca="1">_xlfn.IFNA(IF(VLOOKUP(Pres_2022_T1!W80,LiaisonPolitique!$A$2:$C$13,3,FALSE)='Resultat (2)'!$A$1,Pres_2022_T1!Y80,0),0)</f>
        <v>0</v>
      </c>
      <c r="I80">
        <f ca="1">_xlfn.IFNA(IF(VLOOKUP(Pres_2022_T1!AD80,LiaisonPolitique!$A$2:$C$13,3,FALSE)='Resultat (2)'!$A$1,Pres_2022_T1!AF80,0),0)</f>
        <v>0</v>
      </c>
      <c r="P80">
        <f ca="1">_xlfn.IFNA(IF(VLOOKUP(Pres_2022_T1!AK80,LiaisonPolitique!$A$2:$C$13,3,FALSE)='Resultat (2)'!$A$1,Pres_2022_T1!AM80,0),0)</f>
        <v>15303</v>
      </c>
      <c r="W80">
        <f ca="1">_xlfn.IFNA(IF(VLOOKUP(Pres_2022_T1!AR80,LiaisonPolitique!$A$2:$C$13,3,FALSE)='Resultat (2)'!$A$1,Pres_2022_T1!AT80,0),0)</f>
        <v>0</v>
      </c>
      <c r="AD80">
        <f ca="1">_xlfn.IFNA(IF(VLOOKUP(Pres_2022_T1!AY80,LiaisonPolitique!$A$2:$C$13,3,FALSE)='Resultat (2)'!$A$1,Pres_2022_T1!BA80,0),0)</f>
        <v>0</v>
      </c>
      <c r="AK80">
        <f ca="1">_xlfn.IFNA(IF(VLOOKUP(Pres_2022_T1!BF80,LiaisonPolitique!$A$2:$C$13,3,FALSE)='Resultat (2)'!$A$1,Pres_2022_T1!BH80,0),0)</f>
        <v>0</v>
      </c>
      <c r="AR80">
        <f ca="1">_xlfn.IFNA(IF(VLOOKUP(Pres_2022_T1!BM80,LiaisonPolitique!$A$2:$C$13,3,FALSE)='Resultat (2)'!$A$1,Pres_2022_T1!BO80,0),0)</f>
        <v>0</v>
      </c>
      <c r="AY80">
        <f ca="1">_xlfn.IFNA(IF(VLOOKUP(Pres_2022_T1!BT80,LiaisonPolitique!$A$2:$C$13,3,FALSE)='Resultat (2)'!$A$1,Pres_2022_T1!BV80,0),0)</f>
        <v>0</v>
      </c>
      <c r="BF80">
        <f ca="1">_xlfn.IFNA(IF(VLOOKUP(Pres_2022_T1!CA80,LiaisonPolitique!$A$2:$C$13,3,FALSE)='Resultat (2)'!$A$1,Pres_2022_T1!CC80,0),0)</f>
        <v>0</v>
      </c>
      <c r="BM80">
        <f ca="1">_xlfn.IFNA(IF(VLOOKUP(Pres_2022_T1!CH80,LiaisonPolitique!$A$2:$C$13,3,FALSE)='Resultat (2)'!$A$1,Pres_2022_T1!CJ80,0),0)</f>
        <v>0</v>
      </c>
      <c r="BT80">
        <f ca="1">_xlfn.IFNA(IF(VLOOKUP(Pres_2022_T1!CO80,LiaisonPolitique!$A$2:$C$13,3,FALSE)='Resultat (2)'!$A$1,Pres_2022_T1!CQ80,0),0)</f>
        <v>0</v>
      </c>
      <c r="CA80">
        <f ca="1">_xlfn.IFNA(IF(VLOOKUP(Pres_2022_T1!CV80,LiaisonPolitique!$A$2:$C$13,3,FALSE)='Resultat (2)'!$A$1,Pres_2022_T1!CX80,0),0)</f>
        <v>0</v>
      </c>
      <c r="CH80">
        <f t="shared" ca="1" si="1"/>
        <v>15303</v>
      </c>
    </row>
    <row r="81" spans="1:86" x14ac:dyDescent="0.6">
      <c r="A81" t="str">
        <v>19_02</v>
      </c>
      <c r="B81">
        <f ca="1">_xlfn.IFNA(IF(VLOOKUP(Pres_2022_T1!W81,LiaisonPolitique!$A$2:$C$13,3,FALSE)='Resultat (2)'!$A$1,Pres_2022_T1!Y81,0),0)</f>
        <v>0</v>
      </c>
      <c r="I81">
        <f ca="1">_xlfn.IFNA(IF(VLOOKUP(Pres_2022_T1!AD81,LiaisonPolitique!$A$2:$C$13,3,FALSE)='Resultat (2)'!$A$1,Pres_2022_T1!AF81,0),0)</f>
        <v>0</v>
      </c>
      <c r="P81">
        <f ca="1">_xlfn.IFNA(IF(VLOOKUP(Pres_2022_T1!AK81,LiaisonPolitique!$A$2:$C$13,3,FALSE)='Resultat (2)'!$A$1,Pres_2022_T1!AM81,0),0)</f>
        <v>17822</v>
      </c>
      <c r="W81">
        <f ca="1">_xlfn.IFNA(IF(VLOOKUP(Pres_2022_T1!AR81,LiaisonPolitique!$A$2:$C$13,3,FALSE)='Resultat (2)'!$A$1,Pres_2022_T1!AT81,0),0)</f>
        <v>0</v>
      </c>
      <c r="AD81">
        <f ca="1">_xlfn.IFNA(IF(VLOOKUP(Pres_2022_T1!AY81,LiaisonPolitique!$A$2:$C$13,3,FALSE)='Resultat (2)'!$A$1,Pres_2022_T1!BA81,0),0)</f>
        <v>0</v>
      </c>
      <c r="AK81">
        <f ca="1">_xlfn.IFNA(IF(VLOOKUP(Pres_2022_T1!BF81,LiaisonPolitique!$A$2:$C$13,3,FALSE)='Resultat (2)'!$A$1,Pres_2022_T1!BH81,0),0)</f>
        <v>0</v>
      </c>
      <c r="AR81">
        <f ca="1">_xlfn.IFNA(IF(VLOOKUP(Pres_2022_T1!BM81,LiaisonPolitique!$A$2:$C$13,3,FALSE)='Resultat (2)'!$A$1,Pres_2022_T1!BO81,0),0)</f>
        <v>0</v>
      </c>
      <c r="AY81">
        <f ca="1">_xlfn.IFNA(IF(VLOOKUP(Pres_2022_T1!BT81,LiaisonPolitique!$A$2:$C$13,3,FALSE)='Resultat (2)'!$A$1,Pres_2022_T1!BV81,0),0)</f>
        <v>0</v>
      </c>
      <c r="BF81">
        <f ca="1">_xlfn.IFNA(IF(VLOOKUP(Pres_2022_T1!CA81,LiaisonPolitique!$A$2:$C$13,3,FALSE)='Resultat (2)'!$A$1,Pres_2022_T1!CC81,0),0)</f>
        <v>0</v>
      </c>
      <c r="BM81">
        <f ca="1">_xlfn.IFNA(IF(VLOOKUP(Pres_2022_T1!CH81,LiaisonPolitique!$A$2:$C$13,3,FALSE)='Resultat (2)'!$A$1,Pres_2022_T1!CJ81,0),0)</f>
        <v>0</v>
      </c>
      <c r="BT81">
        <f ca="1">_xlfn.IFNA(IF(VLOOKUP(Pres_2022_T1!CO81,LiaisonPolitique!$A$2:$C$13,3,FALSE)='Resultat (2)'!$A$1,Pres_2022_T1!CQ81,0),0)</f>
        <v>0</v>
      </c>
      <c r="CA81">
        <f ca="1">_xlfn.IFNA(IF(VLOOKUP(Pres_2022_T1!CV81,LiaisonPolitique!$A$2:$C$13,3,FALSE)='Resultat (2)'!$A$1,Pres_2022_T1!CX81,0),0)</f>
        <v>0</v>
      </c>
      <c r="CH81">
        <f t="shared" ca="1" si="1"/>
        <v>17822</v>
      </c>
    </row>
    <row r="82" spans="1:86" x14ac:dyDescent="0.6">
      <c r="A82" t="str">
        <v>2A_01</v>
      </c>
      <c r="B82">
        <f ca="1">_xlfn.IFNA(IF(VLOOKUP(Pres_2022_T1!W82,LiaisonPolitique!$A$2:$C$13,3,FALSE)='Resultat (2)'!$A$1,Pres_2022_T1!Y82,0),0)</f>
        <v>0</v>
      </c>
      <c r="I82">
        <f ca="1">_xlfn.IFNA(IF(VLOOKUP(Pres_2022_T1!AD82,LiaisonPolitique!$A$2:$C$13,3,FALSE)='Resultat (2)'!$A$1,Pres_2022_T1!AF82,0),0)</f>
        <v>0</v>
      </c>
      <c r="P82">
        <f ca="1">_xlfn.IFNA(IF(VLOOKUP(Pres_2022_T1!AK82,LiaisonPolitique!$A$2:$C$13,3,FALSE)='Resultat (2)'!$A$1,Pres_2022_T1!AM82,0),0)</f>
        <v>5928</v>
      </c>
      <c r="W82">
        <f ca="1">_xlfn.IFNA(IF(VLOOKUP(Pres_2022_T1!AR82,LiaisonPolitique!$A$2:$C$13,3,FALSE)='Resultat (2)'!$A$1,Pres_2022_T1!AT82,0),0)</f>
        <v>0</v>
      </c>
      <c r="AD82">
        <f ca="1">_xlfn.IFNA(IF(VLOOKUP(Pres_2022_T1!AY82,LiaisonPolitique!$A$2:$C$13,3,FALSE)='Resultat (2)'!$A$1,Pres_2022_T1!BA82,0),0)</f>
        <v>0</v>
      </c>
      <c r="AK82">
        <f ca="1">_xlfn.IFNA(IF(VLOOKUP(Pres_2022_T1!BF82,LiaisonPolitique!$A$2:$C$13,3,FALSE)='Resultat (2)'!$A$1,Pres_2022_T1!BH82,0),0)</f>
        <v>0</v>
      </c>
      <c r="AR82">
        <f ca="1">_xlfn.IFNA(IF(VLOOKUP(Pres_2022_T1!BM82,LiaisonPolitique!$A$2:$C$13,3,FALSE)='Resultat (2)'!$A$1,Pres_2022_T1!BO82,0),0)</f>
        <v>0</v>
      </c>
      <c r="AY82">
        <f ca="1">_xlfn.IFNA(IF(VLOOKUP(Pres_2022_T1!BT82,LiaisonPolitique!$A$2:$C$13,3,FALSE)='Resultat (2)'!$A$1,Pres_2022_T1!BV82,0),0)</f>
        <v>0</v>
      </c>
      <c r="BF82">
        <f ca="1">_xlfn.IFNA(IF(VLOOKUP(Pres_2022_T1!CA82,LiaisonPolitique!$A$2:$C$13,3,FALSE)='Resultat (2)'!$A$1,Pres_2022_T1!CC82,0),0)</f>
        <v>0</v>
      </c>
      <c r="BM82">
        <f ca="1">_xlfn.IFNA(IF(VLOOKUP(Pres_2022_T1!CH82,LiaisonPolitique!$A$2:$C$13,3,FALSE)='Resultat (2)'!$A$1,Pres_2022_T1!CJ82,0),0)</f>
        <v>0</v>
      </c>
      <c r="BT82">
        <f ca="1">_xlfn.IFNA(IF(VLOOKUP(Pres_2022_T1!CO82,LiaisonPolitique!$A$2:$C$13,3,FALSE)='Resultat (2)'!$A$1,Pres_2022_T1!CQ82,0),0)</f>
        <v>0</v>
      </c>
      <c r="CA82">
        <f ca="1">_xlfn.IFNA(IF(VLOOKUP(Pres_2022_T1!CV82,LiaisonPolitique!$A$2:$C$13,3,FALSE)='Resultat (2)'!$A$1,Pres_2022_T1!CX82,0),0)</f>
        <v>0</v>
      </c>
      <c r="CH82">
        <f t="shared" ca="1" si="1"/>
        <v>5928</v>
      </c>
    </row>
    <row r="83" spans="1:86" x14ac:dyDescent="0.6">
      <c r="A83" t="str">
        <v>2A_02</v>
      </c>
      <c r="B83">
        <f ca="1">_xlfn.IFNA(IF(VLOOKUP(Pres_2022_T1!W83,LiaisonPolitique!$A$2:$C$13,3,FALSE)='Resultat (2)'!$A$1,Pres_2022_T1!Y83,0),0)</f>
        <v>0</v>
      </c>
      <c r="I83">
        <f ca="1">_xlfn.IFNA(IF(VLOOKUP(Pres_2022_T1!AD83,LiaisonPolitique!$A$2:$C$13,3,FALSE)='Resultat (2)'!$A$1,Pres_2022_T1!AF83,0),0)</f>
        <v>0</v>
      </c>
      <c r="P83">
        <f ca="1">_xlfn.IFNA(IF(VLOOKUP(Pres_2022_T1!AK83,LiaisonPolitique!$A$2:$C$13,3,FALSE)='Resultat (2)'!$A$1,Pres_2022_T1!AM83,0),0)</f>
        <v>7004</v>
      </c>
      <c r="W83">
        <f ca="1">_xlfn.IFNA(IF(VLOOKUP(Pres_2022_T1!AR83,LiaisonPolitique!$A$2:$C$13,3,FALSE)='Resultat (2)'!$A$1,Pres_2022_T1!AT83,0),0)</f>
        <v>0</v>
      </c>
      <c r="AD83">
        <f ca="1">_xlfn.IFNA(IF(VLOOKUP(Pres_2022_T1!AY83,LiaisonPolitique!$A$2:$C$13,3,FALSE)='Resultat (2)'!$A$1,Pres_2022_T1!BA83,0),0)</f>
        <v>0</v>
      </c>
      <c r="AK83">
        <f ca="1">_xlfn.IFNA(IF(VLOOKUP(Pres_2022_T1!BF83,LiaisonPolitique!$A$2:$C$13,3,FALSE)='Resultat (2)'!$A$1,Pres_2022_T1!BH83,0),0)</f>
        <v>0</v>
      </c>
      <c r="AR83">
        <f ca="1">_xlfn.IFNA(IF(VLOOKUP(Pres_2022_T1!BM83,LiaisonPolitique!$A$2:$C$13,3,FALSE)='Resultat (2)'!$A$1,Pres_2022_T1!BO83,0),0)</f>
        <v>0</v>
      </c>
      <c r="AY83">
        <f ca="1">_xlfn.IFNA(IF(VLOOKUP(Pres_2022_T1!BT83,LiaisonPolitique!$A$2:$C$13,3,FALSE)='Resultat (2)'!$A$1,Pres_2022_T1!BV83,0),0)</f>
        <v>0</v>
      </c>
      <c r="BF83">
        <f ca="1">_xlfn.IFNA(IF(VLOOKUP(Pres_2022_T1!CA83,LiaisonPolitique!$A$2:$C$13,3,FALSE)='Resultat (2)'!$A$1,Pres_2022_T1!CC83,0),0)</f>
        <v>0</v>
      </c>
      <c r="BM83">
        <f ca="1">_xlfn.IFNA(IF(VLOOKUP(Pres_2022_T1!CH83,LiaisonPolitique!$A$2:$C$13,3,FALSE)='Resultat (2)'!$A$1,Pres_2022_T1!CJ83,0),0)</f>
        <v>0</v>
      </c>
      <c r="BT83">
        <f ca="1">_xlfn.IFNA(IF(VLOOKUP(Pres_2022_T1!CO83,LiaisonPolitique!$A$2:$C$13,3,FALSE)='Resultat (2)'!$A$1,Pres_2022_T1!CQ83,0),0)</f>
        <v>0</v>
      </c>
      <c r="CA83">
        <f ca="1">_xlfn.IFNA(IF(VLOOKUP(Pres_2022_T1!CV83,LiaisonPolitique!$A$2:$C$13,3,FALSE)='Resultat (2)'!$A$1,Pres_2022_T1!CX83,0),0)</f>
        <v>0</v>
      </c>
      <c r="CH83">
        <f t="shared" ca="1" si="1"/>
        <v>7004</v>
      </c>
    </row>
    <row r="84" spans="1:86" x14ac:dyDescent="0.6">
      <c r="A84" t="str">
        <v>2B_01</v>
      </c>
      <c r="B84">
        <f ca="1">_xlfn.IFNA(IF(VLOOKUP(Pres_2022_T1!W84,LiaisonPolitique!$A$2:$C$13,3,FALSE)='Resultat (2)'!$A$1,Pres_2022_T1!Y84,0),0)</f>
        <v>0</v>
      </c>
      <c r="I84">
        <f ca="1">_xlfn.IFNA(IF(VLOOKUP(Pres_2022_T1!AD84,LiaisonPolitique!$A$2:$C$13,3,FALSE)='Resultat (2)'!$A$1,Pres_2022_T1!AF84,0),0)</f>
        <v>0</v>
      </c>
      <c r="P84">
        <f ca="1">_xlfn.IFNA(IF(VLOOKUP(Pres_2022_T1!AK84,LiaisonPolitique!$A$2:$C$13,3,FALSE)='Resultat (2)'!$A$1,Pres_2022_T1!AM84,0),0)</f>
        <v>6609</v>
      </c>
      <c r="W84">
        <f ca="1">_xlfn.IFNA(IF(VLOOKUP(Pres_2022_T1!AR84,LiaisonPolitique!$A$2:$C$13,3,FALSE)='Resultat (2)'!$A$1,Pres_2022_T1!AT84,0),0)</f>
        <v>0</v>
      </c>
      <c r="AD84">
        <f ca="1">_xlfn.IFNA(IF(VLOOKUP(Pres_2022_T1!AY84,LiaisonPolitique!$A$2:$C$13,3,FALSE)='Resultat (2)'!$A$1,Pres_2022_T1!BA84,0),0)</f>
        <v>0</v>
      </c>
      <c r="AK84">
        <f ca="1">_xlfn.IFNA(IF(VLOOKUP(Pres_2022_T1!BF84,LiaisonPolitique!$A$2:$C$13,3,FALSE)='Resultat (2)'!$A$1,Pres_2022_T1!BH84,0),0)</f>
        <v>0</v>
      </c>
      <c r="AR84">
        <f ca="1">_xlfn.IFNA(IF(VLOOKUP(Pres_2022_T1!BM84,LiaisonPolitique!$A$2:$C$13,3,FALSE)='Resultat (2)'!$A$1,Pres_2022_T1!BO84,0),0)</f>
        <v>0</v>
      </c>
      <c r="AY84">
        <f ca="1">_xlfn.IFNA(IF(VLOOKUP(Pres_2022_T1!BT84,LiaisonPolitique!$A$2:$C$13,3,FALSE)='Resultat (2)'!$A$1,Pres_2022_T1!BV84,0),0)</f>
        <v>0</v>
      </c>
      <c r="BF84">
        <f ca="1">_xlfn.IFNA(IF(VLOOKUP(Pres_2022_T1!CA84,LiaisonPolitique!$A$2:$C$13,3,FALSE)='Resultat (2)'!$A$1,Pres_2022_T1!CC84,0),0)</f>
        <v>0</v>
      </c>
      <c r="BM84">
        <f ca="1">_xlfn.IFNA(IF(VLOOKUP(Pres_2022_T1!CH84,LiaisonPolitique!$A$2:$C$13,3,FALSE)='Resultat (2)'!$A$1,Pres_2022_T1!CJ84,0),0)</f>
        <v>0</v>
      </c>
      <c r="BT84">
        <f ca="1">_xlfn.IFNA(IF(VLOOKUP(Pres_2022_T1!CO84,LiaisonPolitique!$A$2:$C$13,3,FALSE)='Resultat (2)'!$A$1,Pres_2022_T1!CQ84,0),0)</f>
        <v>0</v>
      </c>
      <c r="CA84">
        <f ca="1">_xlfn.IFNA(IF(VLOOKUP(Pres_2022_T1!CV84,LiaisonPolitique!$A$2:$C$13,3,FALSE)='Resultat (2)'!$A$1,Pres_2022_T1!CX84,0),0)</f>
        <v>0</v>
      </c>
      <c r="CH84">
        <f t="shared" ca="1" si="1"/>
        <v>6609</v>
      </c>
    </row>
    <row r="85" spans="1:86" x14ac:dyDescent="0.6">
      <c r="A85" t="str">
        <v>2B_02</v>
      </c>
      <c r="B85">
        <f ca="1">_xlfn.IFNA(IF(VLOOKUP(Pres_2022_T1!W85,LiaisonPolitique!$A$2:$C$13,3,FALSE)='Resultat (2)'!$A$1,Pres_2022_T1!Y85,0),0)</f>
        <v>0</v>
      </c>
      <c r="I85">
        <f ca="1">_xlfn.IFNA(IF(VLOOKUP(Pres_2022_T1!AD85,LiaisonPolitique!$A$2:$C$13,3,FALSE)='Resultat (2)'!$A$1,Pres_2022_T1!AF85,0),0)</f>
        <v>0</v>
      </c>
      <c r="P85">
        <f ca="1">_xlfn.IFNA(IF(VLOOKUP(Pres_2022_T1!AK85,LiaisonPolitique!$A$2:$C$13,3,FALSE)='Resultat (2)'!$A$1,Pres_2022_T1!AM85,0),0)</f>
        <v>7164</v>
      </c>
      <c r="W85">
        <f ca="1">_xlfn.IFNA(IF(VLOOKUP(Pres_2022_T1!AR85,LiaisonPolitique!$A$2:$C$13,3,FALSE)='Resultat (2)'!$A$1,Pres_2022_T1!AT85,0),0)</f>
        <v>0</v>
      </c>
      <c r="AD85">
        <f ca="1">_xlfn.IFNA(IF(VLOOKUP(Pres_2022_T1!AY85,LiaisonPolitique!$A$2:$C$13,3,FALSE)='Resultat (2)'!$A$1,Pres_2022_T1!BA85,0),0)</f>
        <v>0</v>
      </c>
      <c r="AK85">
        <f ca="1">_xlfn.IFNA(IF(VLOOKUP(Pres_2022_T1!BF85,LiaisonPolitique!$A$2:$C$13,3,FALSE)='Resultat (2)'!$A$1,Pres_2022_T1!BH85,0),0)</f>
        <v>0</v>
      </c>
      <c r="AR85">
        <f ca="1">_xlfn.IFNA(IF(VLOOKUP(Pres_2022_T1!BM85,LiaisonPolitique!$A$2:$C$13,3,FALSE)='Resultat (2)'!$A$1,Pres_2022_T1!BO85,0),0)</f>
        <v>0</v>
      </c>
      <c r="AY85">
        <f ca="1">_xlfn.IFNA(IF(VLOOKUP(Pres_2022_T1!BT85,LiaisonPolitique!$A$2:$C$13,3,FALSE)='Resultat (2)'!$A$1,Pres_2022_T1!BV85,0),0)</f>
        <v>0</v>
      </c>
      <c r="BF85">
        <f ca="1">_xlfn.IFNA(IF(VLOOKUP(Pres_2022_T1!CA85,LiaisonPolitique!$A$2:$C$13,3,FALSE)='Resultat (2)'!$A$1,Pres_2022_T1!CC85,0),0)</f>
        <v>0</v>
      </c>
      <c r="BM85">
        <f ca="1">_xlfn.IFNA(IF(VLOOKUP(Pres_2022_T1!CH85,LiaisonPolitique!$A$2:$C$13,3,FALSE)='Resultat (2)'!$A$1,Pres_2022_T1!CJ85,0),0)</f>
        <v>0</v>
      </c>
      <c r="BT85">
        <f ca="1">_xlfn.IFNA(IF(VLOOKUP(Pres_2022_T1!CO85,LiaisonPolitique!$A$2:$C$13,3,FALSE)='Resultat (2)'!$A$1,Pres_2022_T1!CQ85,0),0)</f>
        <v>0</v>
      </c>
      <c r="CA85">
        <f ca="1">_xlfn.IFNA(IF(VLOOKUP(Pres_2022_T1!CV85,LiaisonPolitique!$A$2:$C$13,3,FALSE)='Resultat (2)'!$A$1,Pres_2022_T1!CX85,0),0)</f>
        <v>0</v>
      </c>
      <c r="CH85">
        <f t="shared" ca="1" si="1"/>
        <v>7164</v>
      </c>
    </row>
    <row r="86" spans="1:86" x14ac:dyDescent="0.6">
      <c r="A86" t="str">
        <v>21_01</v>
      </c>
      <c r="B86">
        <f ca="1">_xlfn.IFNA(IF(VLOOKUP(Pres_2022_T1!W86,LiaisonPolitique!$A$2:$C$13,3,FALSE)='Resultat (2)'!$A$1,Pres_2022_T1!Y86,0),0)</f>
        <v>0</v>
      </c>
      <c r="I86">
        <f ca="1">_xlfn.IFNA(IF(VLOOKUP(Pres_2022_T1!AD86,LiaisonPolitique!$A$2:$C$13,3,FALSE)='Resultat (2)'!$A$1,Pres_2022_T1!AF86,0),0)</f>
        <v>0</v>
      </c>
      <c r="P86">
        <f ca="1">_xlfn.IFNA(IF(VLOOKUP(Pres_2022_T1!AK86,LiaisonPolitique!$A$2:$C$13,3,FALSE)='Resultat (2)'!$A$1,Pres_2022_T1!AM86,0),0)</f>
        <v>18282</v>
      </c>
      <c r="W86">
        <f ca="1">_xlfn.IFNA(IF(VLOOKUP(Pres_2022_T1!AR86,LiaisonPolitique!$A$2:$C$13,3,FALSE)='Resultat (2)'!$A$1,Pres_2022_T1!AT86,0),0)</f>
        <v>0</v>
      </c>
      <c r="AD86">
        <f ca="1">_xlfn.IFNA(IF(VLOOKUP(Pres_2022_T1!AY86,LiaisonPolitique!$A$2:$C$13,3,FALSE)='Resultat (2)'!$A$1,Pres_2022_T1!BA86,0),0)</f>
        <v>0</v>
      </c>
      <c r="AK86">
        <f ca="1">_xlfn.IFNA(IF(VLOOKUP(Pres_2022_T1!BF86,LiaisonPolitique!$A$2:$C$13,3,FALSE)='Resultat (2)'!$A$1,Pres_2022_T1!BH86,0),0)</f>
        <v>0</v>
      </c>
      <c r="AR86">
        <f ca="1">_xlfn.IFNA(IF(VLOOKUP(Pres_2022_T1!BM86,LiaisonPolitique!$A$2:$C$13,3,FALSE)='Resultat (2)'!$A$1,Pres_2022_T1!BO86,0),0)</f>
        <v>0</v>
      </c>
      <c r="AY86">
        <f ca="1">_xlfn.IFNA(IF(VLOOKUP(Pres_2022_T1!BT86,LiaisonPolitique!$A$2:$C$13,3,FALSE)='Resultat (2)'!$A$1,Pres_2022_T1!BV86,0),0)</f>
        <v>0</v>
      </c>
      <c r="BF86">
        <f ca="1">_xlfn.IFNA(IF(VLOOKUP(Pres_2022_T1!CA86,LiaisonPolitique!$A$2:$C$13,3,FALSE)='Resultat (2)'!$A$1,Pres_2022_T1!CC86,0),0)</f>
        <v>0</v>
      </c>
      <c r="BM86">
        <f ca="1">_xlfn.IFNA(IF(VLOOKUP(Pres_2022_T1!CH86,LiaisonPolitique!$A$2:$C$13,3,FALSE)='Resultat (2)'!$A$1,Pres_2022_T1!CJ86,0),0)</f>
        <v>0</v>
      </c>
      <c r="BT86">
        <f ca="1">_xlfn.IFNA(IF(VLOOKUP(Pres_2022_T1!CO86,LiaisonPolitique!$A$2:$C$13,3,FALSE)='Resultat (2)'!$A$1,Pres_2022_T1!CQ86,0),0)</f>
        <v>0</v>
      </c>
      <c r="CA86">
        <f ca="1">_xlfn.IFNA(IF(VLOOKUP(Pres_2022_T1!CV86,LiaisonPolitique!$A$2:$C$13,3,FALSE)='Resultat (2)'!$A$1,Pres_2022_T1!CX86,0),0)</f>
        <v>0</v>
      </c>
      <c r="CH86">
        <f t="shared" ca="1" si="1"/>
        <v>18282</v>
      </c>
    </row>
    <row r="87" spans="1:86" x14ac:dyDescent="0.6">
      <c r="A87" t="str">
        <v>21_02</v>
      </c>
      <c r="B87">
        <f ca="1">_xlfn.IFNA(IF(VLOOKUP(Pres_2022_T1!W87,LiaisonPolitique!$A$2:$C$13,3,FALSE)='Resultat (2)'!$A$1,Pres_2022_T1!Y87,0),0)</f>
        <v>0</v>
      </c>
      <c r="I87">
        <f ca="1">_xlfn.IFNA(IF(VLOOKUP(Pres_2022_T1!AD87,LiaisonPolitique!$A$2:$C$13,3,FALSE)='Resultat (2)'!$A$1,Pres_2022_T1!AF87,0),0)</f>
        <v>0</v>
      </c>
      <c r="P87">
        <f ca="1">_xlfn.IFNA(IF(VLOOKUP(Pres_2022_T1!AK87,LiaisonPolitique!$A$2:$C$13,3,FALSE)='Resultat (2)'!$A$1,Pres_2022_T1!AM87,0),0)</f>
        <v>15257</v>
      </c>
      <c r="W87">
        <f ca="1">_xlfn.IFNA(IF(VLOOKUP(Pres_2022_T1!AR87,LiaisonPolitique!$A$2:$C$13,3,FALSE)='Resultat (2)'!$A$1,Pres_2022_T1!AT87,0),0)</f>
        <v>0</v>
      </c>
      <c r="AD87">
        <f ca="1">_xlfn.IFNA(IF(VLOOKUP(Pres_2022_T1!AY87,LiaisonPolitique!$A$2:$C$13,3,FALSE)='Resultat (2)'!$A$1,Pres_2022_T1!BA87,0),0)</f>
        <v>0</v>
      </c>
      <c r="AK87">
        <f ca="1">_xlfn.IFNA(IF(VLOOKUP(Pres_2022_T1!BF87,LiaisonPolitique!$A$2:$C$13,3,FALSE)='Resultat (2)'!$A$1,Pres_2022_T1!BH87,0),0)</f>
        <v>0</v>
      </c>
      <c r="AR87">
        <f ca="1">_xlfn.IFNA(IF(VLOOKUP(Pres_2022_T1!BM87,LiaisonPolitique!$A$2:$C$13,3,FALSE)='Resultat (2)'!$A$1,Pres_2022_T1!BO87,0),0)</f>
        <v>0</v>
      </c>
      <c r="AY87">
        <f ca="1">_xlfn.IFNA(IF(VLOOKUP(Pres_2022_T1!BT87,LiaisonPolitique!$A$2:$C$13,3,FALSE)='Resultat (2)'!$A$1,Pres_2022_T1!BV87,0),0)</f>
        <v>0</v>
      </c>
      <c r="BF87">
        <f ca="1">_xlfn.IFNA(IF(VLOOKUP(Pres_2022_T1!CA87,LiaisonPolitique!$A$2:$C$13,3,FALSE)='Resultat (2)'!$A$1,Pres_2022_T1!CC87,0),0)</f>
        <v>0</v>
      </c>
      <c r="BM87">
        <f ca="1">_xlfn.IFNA(IF(VLOOKUP(Pres_2022_T1!CH87,LiaisonPolitique!$A$2:$C$13,3,FALSE)='Resultat (2)'!$A$1,Pres_2022_T1!CJ87,0),0)</f>
        <v>0</v>
      </c>
      <c r="BT87">
        <f ca="1">_xlfn.IFNA(IF(VLOOKUP(Pres_2022_T1!CO87,LiaisonPolitique!$A$2:$C$13,3,FALSE)='Resultat (2)'!$A$1,Pres_2022_T1!CQ87,0),0)</f>
        <v>0</v>
      </c>
      <c r="CA87">
        <f ca="1">_xlfn.IFNA(IF(VLOOKUP(Pres_2022_T1!CV87,LiaisonPolitique!$A$2:$C$13,3,FALSE)='Resultat (2)'!$A$1,Pres_2022_T1!CX87,0),0)</f>
        <v>0</v>
      </c>
      <c r="CH87">
        <f t="shared" ca="1" si="1"/>
        <v>15257</v>
      </c>
    </row>
    <row r="88" spans="1:86" x14ac:dyDescent="0.6">
      <c r="A88" t="str">
        <v>21_03</v>
      </c>
      <c r="B88">
        <f ca="1">_xlfn.IFNA(IF(VLOOKUP(Pres_2022_T1!W88,LiaisonPolitique!$A$2:$C$13,3,FALSE)='Resultat (2)'!$A$1,Pres_2022_T1!Y88,0),0)</f>
        <v>0</v>
      </c>
      <c r="I88">
        <f ca="1">_xlfn.IFNA(IF(VLOOKUP(Pres_2022_T1!AD88,LiaisonPolitique!$A$2:$C$13,3,FALSE)='Resultat (2)'!$A$1,Pres_2022_T1!AF88,0),0)</f>
        <v>0</v>
      </c>
      <c r="P88">
        <f ca="1">_xlfn.IFNA(IF(VLOOKUP(Pres_2022_T1!AK88,LiaisonPolitique!$A$2:$C$13,3,FALSE)='Resultat (2)'!$A$1,Pres_2022_T1!AM88,0),0)</f>
        <v>15159</v>
      </c>
      <c r="W88">
        <f ca="1">_xlfn.IFNA(IF(VLOOKUP(Pres_2022_T1!AR88,LiaisonPolitique!$A$2:$C$13,3,FALSE)='Resultat (2)'!$A$1,Pres_2022_T1!AT88,0),0)</f>
        <v>0</v>
      </c>
      <c r="AD88">
        <f ca="1">_xlfn.IFNA(IF(VLOOKUP(Pres_2022_T1!AY88,LiaisonPolitique!$A$2:$C$13,3,FALSE)='Resultat (2)'!$A$1,Pres_2022_T1!BA88,0),0)</f>
        <v>0</v>
      </c>
      <c r="AK88">
        <f ca="1">_xlfn.IFNA(IF(VLOOKUP(Pres_2022_T1!BF88,LiaisonPolitique!$A$2:$C$13,3,FALSE)='Resultat (2)'!$A$1,Pres_2022_T1!BH88,0),0)</f>
        <v>0</v>
      </c>
      <c r="AR88">
        <f ca="1">_xlfn.IFNA(IF(VLOOKUP(Pres_2022_T1!BM88,LiaisonPolitique!$A$2:$C$13,3,FALSE)='Resultat (2)'!$A$1,Pres_2022_T1!BO88,0),0)</f>
        <v>0</v>
      </c>
      <c r="AY88">
        <f ca="1">_xlfn.IFNA(IF(VLOOKUP(Pres_2022_T1!BT88,LiaisonPolitique!$A$2:$C$13,3,FALSE)='Resultat (2)'!$A$1,Pres_2022_T1!BV88,0),0)</f>
        <v>0</v>
      </c>
      <c r="BF88">
        <f ca="1">_xlfn.IFNA(IF(VLOOKUP(Pres_2022_T1!CA88,LiaisonPolitique!$A$2:$C$13,3,FALSE)='Resultat (2)'!$A$1,Pres_2022_T1!CC88,0),0)</f>
        <v>0</v>
      </c>
      <c r="BM88">
        <f ca="1">_xlfn.IFNA(IF(VLOOKUP(Pres_2022_T1!CH88,LiaisonPolitique!$A$2:$C$13,3,FALSE)='Resultat (2)'!$A$1,Pres_2022_T1!CJ88,0),0)</f>
        <v>0</v>
      </c>
      <c r="BT88">
        <f ca="1">_xlfn.IFNA(IF(VLOOKUP(Pres_2022_T1!CO88,LiaisonPolitique!$A$2:$C$13,3,FALSE)='Resultat (2)'!$A$1,Pres_2022_T1!CQ88,0),0)</f>
        <v>0</v>
      </c>
      <c r="CA88">
        <f ca="1">_xlfn.IFNA(IF(VLOOKUP(Pres_2022_T1!CV88,LiaisonPolitique!$A$2:$C$13,3,FALSE)='Resultat (2)'!$A$1,Pres_2022_T1!CX88,0),0)</f>
        <v>0</v>
      </c>
      <c r="CH88">
        <f t="shared" ca="1" si="1"/>
        <v>15159</v>
      </c>
    </row>
    <row r="89" spans="1:86" x14ac:dyDescent="0.6">
      <c r="A89" t="str">
        <v>21_04</v>
      </c>
      <c r="B89">
        <f ca="1">_xlfn.IFNA(IF(VLOOKUP(Pres_2022_T1!W89,LiaisonPolitique!$A$2:$C$13,3,FALSE)='Resultat (2)'!$A$1,Pres_2022_T1!Y89,0),0)</f>
        <v>0</v>
      </c>
      <c r="I89">
        <f ca="1">_xlfn.IFNA(IF(VLOOKUP(Pres_2022_T1!AD89,LiaisonPolitique!$A$2:$C$13,3,FALSE)='Resultat (2)'!$A$1,Pres_2022_T1!AF89,0),0)</f>
        <v>0</v>
      </c>
      <c r="P89">
        <f ca="1">_xlfn.IFNA(IF(VLOOKUP(Pres_2022_T1!AK89,LiaisonPolitique!$A$2:$C$13,3,FALSE)='Resultat (2)'!$A$1,Pres_2022_T1!AM89,0),0)</f>
        <v>12997</v>
      </c>
      <c r="W89">
        <f ca="1">_xlfn.IFNA(IF(VLOOKUP(Pres_2022_T1!AR89,LiaisonPolitique!$A$2:$C$13,3,FALSE)='Resultat (2)'!$A$1,Pres_2022_T1!AT89,0),0)</f>
        <v>0</v>
      </c>
      <c r="AD89">
        <f ca="1">_xlfn.IFNA(IF(VLOOKUP(Pres_2022_T1!AY89,LiaisonPolitique!$A$2:$C$13,3,FALSE)='Resultat (2)'!$A$1,Pres_2022_T1!BA89,0),0)</f>
        <v>0</v>
      </c>
      <c r="AK89">
        <f ca="1">_xlfn.IFNA(IF(VLOOKUP(Pres_2022_T1!BF89,LiaisonPolitique!$A$2:$C$13,3,FALSE)='Resultat (2)'!$A$1,Pres_2022_T1!BH89,0),0)</f>
        <v>0</v>
      </c>
      <c r="AR89">
        <f ca="1">_xlfn.IFNA(IF(VLOOKUP(Pres_2022_T1!BM89,LiaisonPolitique!$A$2:$C$13,3,FALSE)='Resultat (2)'!$A$1,Pres_2022_T1!BO89,0),0)</f>
        <v>0</v>
      </c>
      <c r="AY89">
        <f ca="1">_xlfn.IFNA(IF(VLOOKUP(Pres_2022_T1!BT89,LiaisonPolitique!$A$2:$C$13,3,FALSE)='Resultat (2)'!$A$1,Pres_2022_T1!BV89,0),0)</f>
        <v>0</v>
      </c>
      <c r="BF89">
        <f ca="1">_xlfn.IFNA(IF(VLOOKUP(Pres_2022_T1!CA89,LiaisonPolitique!$A$2:$C$13,3,FALSE)='Resultat (2)'!$A$1,Pres_2022_T1!CC89,0),0)</f>
        <v>0</v>
      </c>
      <c r="BM89">
        <f ca="1">_xlfn.IFNA(IF(VLOOKUP(Pres_2022_T1!CH89,LiaisonPolitique!$A$2:$C$13,3,FALSE)='Resultat (2)'!$A$1,Pres_2022_T1!CJ89,0),0)</f>
        <v>0</v>
      </c>
      <c r="BT89">
        <f ca="1">_xlfn.IFNA(IF(VLOOKUP(Pres_2022_T1!CO89,LiaisonPolitique!$A$2:$C$13,3,FALSE)='Resultat (2)'!$A$1,Pres_2022_T1!CQ89,0),0)</f>
        <v>0</v>
      </c>
      <c r="CA89">
        <f ca="1">_xlfn.IFNA(IF(VLOOKUP(Pres_2022_T1!CV89,LiaisonPolitique!$A$2:$C$13,3,FALSE)='Resultat (2)'!$A$1,Pres_2022_T1!CX89,0),0)</f>
        <v>0</v>
      </c>
      <c r="CH89">
        <f t="shared" ca="1" si="1"/>
        <v>12997</v>
      </c>
    </row>
    <row r="90" spans="1:86" x14ac:dyDescent="0.6">
      <c r="A90" t="str">
        <v>21_05</v>
      </c>
      <c r="B90">
        <f ca="1">_xlfn.IFNA(IF(VLOOKUP(Pres_2022_T1!W90,LiaisonPolitique!$A$2:$C$13,3,FALSE)='Resultat (2)'!$A$1,Pres_2022_T1!Y90,0),0)</f>
        <v>0</v>
      </c>
      <c r="I90">
        <f ca="1">_xlfn.IFNA(IF(VLOOKUP(Pres_2022_T1!AD90,LiaisonPolitique!$A$2:$C$13,3,FALSE)='Resultat (2)'!$A$1,Pres_2022_T1!AF90,0),0)</f>
        <v>0</v>
      </c>
      <c r="P90">
        <f ca="1">_xlfn.IFNA(IF(VLOOKUP(Pres_2022_T1!AK90,LiaisonPolitique!$A$2:$C$13,3,FALSE)='Resultat (2)'!$A$1,Pres_2022_T1!AM90,0),0)</f>
        <v>19039</v>
      </c>
      <c r="W90">
        <f ca="1">_xlfn.IFNA(IF(VLOOKUP(Pres_2022_T1!AR90,LiaisonPolitique!$A$2:$C$13,3,FALSE)='Resultat (2)'!$A$1,Pres_2022_T1!AT90,0),0)</f>
        <v>0</v>
      </c>
      <c r="AD90">
        <f ca="1">_xlfn.IFNA(IF(VLOOKUP(Pres_2022_T1!AY90,LiaisonPolitique!$A$2:$C$13,3,FALSE)='Resultat (2)'!$A$1,Pres_2022_T1!BA90,0),0)</f>
        <v>0</v>
      </c>
      <c r="AK90">
        <f ca="1">_xlfn.IFNA(IF(VLOOKUP(Pres_2022_T1!BF90,LiaisonPolitique!$A$2:$C$13,3,FALSE)='Resultat (2)'!$A$1,Pres_2022_T1!BH90,0),0)</f>
        <v>0</v>
      </c>
      <c r="AR90">
        <f ca="1">_xlfn.IFNA(IF(VLOOKUP(Pres_2022_T1!BM90,LiaisonPolitique!$A$2:$C$13,3,FALSE)='Resultat (2)'!$A$1,Pres_2022_T1!BO90,0),0)</f>
        <v>0</v>
      </c>
      <c r="AY90">
        <f ca="1">_xlfn.IFNA(IF(VLOOKUP(Pres_2022_T1!BT90,LiaisonPolitique!$A$2:$C$13,3,FALSE)='Resultat (2)'!$A$1,Pres_2022_T1!BV90,0),0)</f>
        <v>0</v>
      </c>
      <c r="BF90">
        <f ca="1">_xlfn.IFNA(IF(VLOOKUP(Pres_2022_T1!CA90,LiaisonPolitique!$A$2:$C$13,3,FALSE)='Resultat (2)'!$A$1,Pres_2022_T1!CC90,0),0)</f>
        <v>0</v>
      </c>
      <c r="BM90">
        <f ca="1">_xlfn.IFNA(IF(VLOOKUP(Pres_2022_T1!CH90,LiaisonPolitique!$A$2:$C$13,3,FALSE)='Resultat (2)'!$A$1,Pres_2022_T1!CJ90,0),0)</f>
        <v>0</v>
      </c>
      <c r="BT90">
        <f ca="1">_xlfn.IFNA(IF(VLOOKUP(Pres_2022_T1!CO90,LiaisonPolitique!$A$2:$C$13,3,FALSE)='Resultat (2)'!$A$1,Pres_2022_T1!CQ90,0),0)</f>
        <v>0</v>
      </c>
      <c r="CA90">
        <f ca="1">_xlfn.IFNA(IF(VLOOKUP(Pres_2022_T1!CV90,LiaisonPolitique!$A$2:$C$13,3,FALSE)='Resultat (2)'!$A$1,Pres_2022_T1!CX90,0),0)</f>
        <v>0</v>
      </c>
      <c r="CH90">
        <f t="shared" ca="1" si="1"/>
        <v>19039</v>
      </c>
    </row>
    <row r="91" spans="1:86" x14ac:dyDescent="0.6">
      <c r="A91" t="str">
        <v>22_01</v>
      </c>
      <c r="B91">
        <f ca="1">_xlfn.IFNA(IF(VLOOKUP(Pres_2022_T1!W91,LiaisonPolitique!$A$2:$C$13,3,FALSE)='Resultat (2)'!$A$1,Pres_2022_T1!Y91,0),0)</f>
        <v>0</v>
      </c>
      <c r="I91">
        <f ca="1">_xlfn.IFNA(IF(VLOOKUP(Pres_2022_T1!AD91,LiaisonPolitique!$A$2:$C$13,3,FALSE)='Resultat (2)'!$A$1,Pres_2022_T1!AF91,0),0)</f>
        <v>0</v>
      </c>
      <c r="P91">
        <f ca="1">_xlfn.IFNA(IF(VLOOKUP(Pres_2022_T1!AK91,LiaisonPolitique!$A$2:$C$13,3,FALSE)='Resultat (2)'!$A$1,Pres_2022_T1!AM91,0),0)</f>
        <v>22809</v>
      </c>
      <c r="W91">
        <f ca="1">_xlfn.IFNA(IF(VLOOKUP(Pres_2022_T1!AR91,LiaisonPolitique!$A$2:$C$13,3,FALSE)='Resultat (2)'!$A$1,Pres_2022_T1!AT91,0),0)</f>
        <v>0</v>
      </c>
      <c r="AD91">
        <f ca="1">_xlfn.IFNA(IF(VLOOKUP(Pres_2022_T1!AY91,LiaisonPolitique!$A$2:$C$13,3,FALSE)='Resultat (2)'!$A$1,Pres_2022_T1!BA91,0),0)</f>
        <v>0</v>
      </c>
      <c r="AK91">
        <f ca="1">_xlfn.IFNA(IF(VLOOKUP(Pres_2022_T1!BF91,LiaisonPolitique!$A$2:$C$13,3,FALSE)='Resultat (2)'!$A$1,Pres_2022_T1!BH91,0),0)</f>
        <v>0</v>
      </c>
      <c r="AR91">
        <f ca="1">_xlfn.IFNA(IF(VLOOKUP(Pres_2022_T1!BM91,LiaisonPolitique!$A$2:$C$13,3,FALSE)='Resultat (2)'!$A$1,Pres_2022_T1!BO91,0),0)</f>
        <v>0</v>
      </c>
      <c r="AY91">
        <f ca="1">_xlfn.IFNA(IF(VLOOKUP(Pres_2022_T1!BT91,LiaisonPolitique!$A$2:$C$13,3,FALSE)='Resultat (2)'!$A$1,Pres_2022_T1!BV91,0),0)</f>
        <v>0</v>
      </c>
      <c r="BF91">
        <f ca="1">_xlfn.IFNA(IF(VLOOKUP(Pres_2022_T1!CA91,LiaisonPolitique!$A$2:$C$13,3,FALSE)='Resultat (2)'!$A$1,Pres_2022_T1!CC91,0),0)</f>
        <v>0</v>
      </c>
      <c r="BM91">
        <f ca="1">_xlfn.IFNA(IF(VLOOKUP(Pres_2022_T1!CH91,LiaisonPolitique!$A$2:$C$13,3,FALSE)='Resultat (2)'!$A$1,Pres_2022_T1!CJ91,0),0)</f>
        <v>0</v>
      </c>
      <c r="BT91">
        <f ca="1">_xlfn.IFNA(IF(VLOOKUP(Pres_2022_T1!CO91,LiaisonPolitique!$A$2:$C$13,3,FALSE)='Resultat (2)'!$A$1,Pres_2022_T1!CQ91,0),0)</f>
        <v>0</v>
      </c>
      <c r="CA91">
        <f ca="1">_xlfn.IFNA(IF(VLOOKUP(Pres_2022_T1!CV91,LiaisonPolitique!$A$2:$C$13,3,FALSE)='Resultat (2)'!$A$1,Pres_2022_T1!CX91,0),0)</f>
        <v>0</v>
      </c>
      <c r="CH91">
        <f t="shared" ca="1" si="1"/>
        <v>22809</v>
      </c>
    </row>
    <row r="92" spans="1:86" x14ac:dyDescent="0.6">
      <c r="A92" t="str">
        <v>22_02</v>
      </c>
      <c r="B92">
        <f ca="1">_xlfn.IFNA(IF(VLOOKUP(Pres_2022_T1!W92,LiaisonPolitique!$A$2:$C$13,3,FALSE)='Resultat (2)'!$A$1,Pres_2022_T1!Y92,0),0)</f>
        <v>0</v>
      </c>
      <c r="I92">
        <f ca="1">_xlfn.IFNA(IF(VLOOKUP(Pres_2022_T1!AD92,LiaisonPolitique!$A$2:$C$13,3,FALSE)='Resultat (2)'!$A$1,Pres_2022_T1!AF92,0),0)</f>
        <v>0</v>
      </c>
      <c r="P92">
        <f ca="1">_xlfn.IFNA(IF(VLOOKUP(Pres_2022_T1!AK92,LiaisonPolitique!$A$2:$C$13,3,FALSE)='Resultat (2)'!$A$1,Pres_2022_T1!AM92,0),0)</f>
        <v>25873</v>
      </c>
      <c r="W92">
        <f ca="1">_xlfn.IFNA(IF(VLOOKUP(Pres_2022_T1!AR92,LiaisonPolitique!$A$2:$C$13,3,FALSE)='Resultat (2)'!$A$1,Pres_2022_T1!AT92,0),0)</f>
        <v>0</v>
      </c>
      <c r="AD92">
        <f ca="1">_xlfn.IFNA(IF(VLOOKUP(Pres_2022_T1!AY92,LiaisonPolitique!$A$2:$C$13,3,FALSE)='Resultat (2)'!$A$1,Pres_2022_T1!BA92,0),0)</f>
        <v>0</v>
      </c>
      <c r="AK92">
        <f ca="1">_xlfn.IFNA(IF(VLOOKUP(Pres_2022_T1!BF92,LiaisonPolitique!$A$2:$C$13,3,FALSE)='Resultat (2)'!$A$1,Pres_2022_T1!BH92,0),0)</f>
        <v>0</v>
      </c>
      <c r="AR92">
        <f ca="1">_xlfn.IFNA(IF(VLOOKUP(Pres_2022_T1!BM92,LiaisonPolitique!$A$2:$C$13,3,FALSE)='Resultat (2)'!$A$1,Pres_2022_T1!BO92,0),0)</f>
        <v>0</v>
      </c>
      <c r="AY92">
        <f ca="1">_xlfn.IFNA(IF(VLOOKUP(Pres_2022_T1!BT92,LiaisonPolitique!$A$2:$C$13,3,FALSE)='Resultat (2)'!$A$1,Pres_2022_T1!BV92,0),0)</f>
        <v>0</v>
      </c>
      <c r="BF92">
        <f ca="1">_xlfn.IFNA(IF(VLOOKUP(Pres_2022_T1!CA92,LiaisonPolitique!$A$2:$C$13,3,FALSE)='Resultat (2)'!$A$1,Pres_2022_T1!CC92,0),0)</f>
        <v>0</v>
      </c>
      <c r="BM92">
        <f ca="1">_xlfn.IFNA(IF(VLOOKUP(Pres_2022_T1!CH92,LiaisonPolitique!$A$2:$C$13,3,FALSE)='Resultat (2)'!$A$1,Pres_2022_T1!CJ92,0),0)</f>
        <v>0</v>
      </c>
      <c r="BT92">
        <f ca="1">_xlfn.IFNA(IF(VLOOKUP(Pres_2022_T1!CO92,LiaisonPolitique!$A$2:$C$13,3,FALSE)='Resultat (2)'!$A$1,Pres_2022_T1!CQ92,0),0)</f>
        <v>0</v>
      </c>
      <c r="CA92">
        <f ca="1">_xlfn.IFNA(IF(VLOOKUP(Pres_2022_T1!CV92,LiaisonPolitique!$A$2:$C$13,3,FALSE)='Resultat (2)'!$A$1,Pres_2022_T1!CX92,0),0)</f>
        <v>0</v>
      </c>
      <c r="CH92">
        <f t="shared" ca="1" si="1"/>
        <v>25873</v>
      </c>
    </row>
    <row r="93" spans="1:86" x14ac:dyDescent="0.6">
      <c r="A93" t="str">
        <v>22_03</v>
      </c>
      <c r="B93">
        <f ca="1">_xlfn.IFNA(IF(VLOOKUP(Pres_2022_T1!W93,LiaisonPolitique!$A$2:$C$13,3,FALSE)='Resultat (2)'!$A$1,Pres_2022_T1!Y93,0),0)</f>
        <v>0</v>
      </c>
      <c r="I93">
        <f ca="1">_xlfn.IFNA(IF(VLOOKUP(Pres_2022_T1!AD93,LiaisonPolitique!$A$2:$C$13,3,FALSE)='Resultat (2)'!$A$1,Pres_2022_T1!AF93,0),0)</f>
        <v>0</v>
      </c>
      <c r="P93">
        <f ca="1">_xlfn.IFNA(IF(VLOOKUP(Pres_2022_T1!AK93,LiaisonPolitique!$A$2:$C$13,3,FALSE)='Resultat (2)'!$A$1,Pres_2022_T1!AM93,0),0)</f>
        <v>22196</v>
      </c>
      <c r="W93">
        <f ca="1">_xlfn.IFNA(IF(VLOOKUP(Pres_2022_T1!AR93,LiaisonPolitique!$A$2:$C$13,3,FALSE)='Resultat (2)'!$A$1,Pres_2022_T1!AT93,0),0)</f>
        <v>0</v>
      </c>
      <c r="AD93">
        <f ca="1">_xlfn.IFNA(IF(VLOOKUP(Pres_2022_T1!AY93,LiaisonPolitique!$A$2:$C$13,3,FALSE)='Resultat (2)'!$A$1,Pres_2022_T1!BA93,0),0)</f>
        <v>0</v>
      </c>
      <c r="AK93">
        <f ca="1">_xlfn.IFNA(IF(VLOOKUP(Pres_2022_T1!BF93,LiaisonPolitique!$A$2:$C$13,3,FALSE)='Resultat (2)'!$A$1,Pres_2022_T1!BH93,0),0)</f>
        <v>0</v>
      </c>
      <c r="AR93">
        <f ca="1">_xlfn.IFNA(IF(VLOOKUP(Pres_2022_T1!BM93,LiaisonPolitique!$A$2:$C$13,3,FALSE)='Resultat (2)'!$A$1,Pres_2022_T1!BO93,0),0)</f>
        <v>0</v>
      </c>
      <c r="AY93">
        <f ca="1">_xlfn.IFNA(IF(VLOOKUP(Pres_2022_T1!BT93,LiaisonPolitique!$A$2:$C$13,3,FALSE)='Resultat (2)'!$A$1,Pres_2022_T1!BV93,0),0)</f>
        <v>0</v>
      </c>
      <c r="BF93">
        <f ca="1">_xlfn.IFNA(IF(VLOOKUP(Pres_2022_T1!CA93,LiaisonPolitique!$A$2:$C$13,3,FALSE)='Resultat (2)'!$A$1,Pres_2022_T1!CC93,0),0)</f>
        <v>0</v>
      </c>
      <c r="BM93">
        <f ca="1">_xlfn.IFNA(IF(VLOOKUP(Pres_2022_T1!CH93,LiaisonPolitique!$A$2:$C$13,3,FALSE)='Resultat (2)'!$A$1,Pres_2022_T1!CJ93,0),0)</f>
        <v>0</v>
      </c>
      <c r="BT93">
        <f ca="1">_xlfn.IFNA(IF(VLOOKUP(Pres_2022_T1!CO93,LiaisonPolitique!$A$2:$C$13,3,FALSE)='Resultat (2)'!$A$1,Pres_2022_T1!CQ93,0),0)</f>
        <v>0</v>
      </c>
      <c r="CA93">
        <f ca="1">_xlfn.IFNA(IF(VLOOKUP(Pres_2022_T1!CV93,LiaisonPolitique!$A$2:$C$13,3,FALSE)='Resultat (2)'!$A$1,Pres_2022_T1!CX93,0),0)</f>
        <v>0</v>
      </c>
      <c r="CH93">
        <f t="shared" ca="1" si="1"/>
        <v>22196</v>
      </c>
    </row>
    <row r="94" spans="1:86" x14ac:dyDescent="0.6">
      <c r="A94" t="str">
        <v>22_04</v>
      </c>
      <c r="B94">
        <f ca="1">_xlfn.IFNA(IF(VLOOKUP(Pres_2022_T1!W94,LiaisonPolitique!$A$2:$C$13,3,FALSE)='Resultat (2)'!$A$1,Pres_2022_T1!Y94,0),0)</f>
        <v>0</v>
      </c>
      <c r="I94">
        <f ca="1">_xlfn.IFNA(IF(VLOOKUP(Pres_2022_T1!AD94,LiaisonPolitique!$A$2:$C$13,3,FALSE)='Resultat (2)'!$A$1,Pres_2022_T1!AF94,0),0)</f>
        <v>0</v>
      </c>
      <c r="P94">
        <f ca="1">_xlfn.IFNA(IF(VLOOKUP(Pres_2022_T1!AK94,LiaisonPolitique!$A$2:$C$13,3,FALSE)='Resultat (2)'!$A$1,Pres_2022_T1!AM94,0),0)</f>
        <v>16553</v>
      </c>
      <c r="W94">
        <f ca="1">_xlfn.IFNA(IF(VLOOKUP(Pres_2022_T1!AR94,LiaisonPolitique!$A$2:$C$13,3,FALSE)='Resultat (2)'!$A$1,Pres_2022_T1!AT94,0),0)</f>
        <v>0</v>
      </c>
      <c r="AD94">
        <f ca="1">_xlfn.IFNA(IF(VLOOKUP(Pres_2022_T1!AY94,LiaisonPolitique!$A$2:$C$13,3,FALSE)='Resultat (2)'!$A$1,Pres_2022_T1!BA94,0),0)</f>
        <v>0</v>
      </c>
      <c r="AK94">
        <f ca="1">_xlfn.IFNA(IF(VLOOKUP(Pres_2022_T1!BF94,LiaisonPolitique!$A$2:$C$13,3,FALSE)='Resultat (2)'!$A$1,Pres_2022_T1!BH94,0),0)</f>
        <v>0</v>
      </c>
      <c r="AR94">
        <f ca="1">_xlfn.IFNA(IF(VLOOKUP(Pres_2022_T1!BM94,LiaisonPolitique!$A$2:$C$13,3,FALSE)='Resultat (2)'!$A$1,Pres_2022_T1!BO94,0),0)</f>
        <v>0</v>
      </c>
      <c r="AY94">
        <f ca="1">_xlfn.IFNA(IF(VLOOKUP(Pres_2022_T1!BT94,LiaisonPolitique!$A$2:$C$13,3,FALSE)='Resultat (2)'!$A$1,Pres_2022_T1!BV94,0),0)</f>
        <v>0</v>
      </c>
      <c r="BF94">
        <f ca="1">_xlfn.IFNA(IF(VLOOKUP(Pres_2022_T1!CA94,LiaisonPolitique!$A$2:$C$13,3,FALSE)='Resultat (2)'!$A$1,Pres_2022_T1!CC94,0),0)</f>
        <v>0</v>
      </c>
      <c r="BM94">
        <f ca="1">_xlfn.IFNA(IF(VLOOKUP(Pres_2022_T1!CH94,LiaisonPolitique!$A$2:$C$13,3,FALSE)='Resultat (2)'!$A$1,Pres_2022_T1!CJ94,0),0)</f>
        <v>0</v>
      </c>
      <c r="BT94">
        <f ca="1">_xlfn.IFNA(IF(VLOOKUP(Pres_2022_T1!CO94,LiaisonPolitique!$A$2:$C$13,3,FALSE)='Resultat (2)'!$A$1,Pres_2022_T1!CQ94,0),0)</f>
        <v>0</v>
      </c>
      <c r="CA94">
        <f ca="1">_xlfn.IFNA(IF(VLOOKUP(Pres_2022_T1!CV94,LiaisonPolitique!$A$2:$C$13,3,FALSE)='Resultat (2)'!$A$1,Pres_2022_T1!CX94,0),0)</f>
        <v>0</v>
      </c>
      <c r="CH94">
        <f t="shared" ca="1" si="1"/>
        <v>16553</v>
      </c>
    </row>
    <row r="95" spans="1:86" x14ac:dyDescent="0.6">
      <c r="A95" t="str">
        <v>22_05</v>
      </c>
      <c r="B95">
        <f ca="1">_xlfn.IFNA(IF(VLOOKUP(Pres_2022_T1!W95,LiaisonPolitique!$A$2:$C$13,3,FALSE)='Resultat (2)'!$A$1,Pres_2022_T1!Y95,0),0)</f>
        <v>0</v>
      </c>
      <c r="I95">
        <f ca="1">_xlfn.IFNA(IF(VLOOKUP(Pres_2022_T1!AD95,LiaisonPolitique!$A$2:$C$13,3,FALSE)='Resultat (2)'!$A$1,Pres_2022_T1!AF95,0),0)</f>
        <v>0</v>
      </c>
      <c r="P95">
        <f ca="1">_xlfn.IFNA(IF(VLOOKUP(Pres_2022_T1!AK95,LiaisonPolitique!$A$2:$C$13,3,FALSE)='Resultat (2)'!$A$1,Pres_2022_T1!AM95,0),0)</f>
        <v>26225</v>
      </c>
      <c r="W95">
        <f ca="1">_xlfn.IFNA(IF(VLOOKUP(Pres_2022_T1!AR95,LiaisonPolitique!$A$2:$C$13,3,FALSE)='Resultat (2)'!$A$1,Pres_2022_T1!AT95,0),0)</f>
        <v>0</v>
      </c>
      <c r="AD95">
        <f ca="1">_xlfn.IFNA(IF(VLOOKUP(Pres_2022_T1!AY95,LiaisonPolitique!$A$2:$C$13,3,FALSE)='Resultat (2)'!$A$1,Pres_2022_T1!BA95,0),0)</f>
        <v>0</v>
      </c>
      <c r="AK95">
        <f ca="1">_xlfn.IFNA(IF(VLOOKUP(Pres_2022_T1!BF95,LiaisonPolitique!$A$2:$C$13,3,FALSE)='Resultat (2)'!$A$1,Pres_2022_T1!BH95,0),0)</f>
        <v>0</v>
      </c>
      <c r="AR95">
        <f ca="1">_xlfn.IFNA(IF(VLOOKUP(Pres_2022_T1!BM95,LiaisonPolitique!$A$2:$C$13,3,FALSE)='Resultat (2)'!$A$1,Pres_2022_T1!BO95,0),0)</f>
        <v>0</v>
      </c>
      <c r="AY95">
        <f ca="1">_xlfn.IFNA(IF(VLOOKUP(Pres_2022_T1!BT95,LiaisonPolitique!$A$2:$C$13,3,FALSE)='Resultat (2)'!$A$1,Pres_2022_T1!BV95,0),0)</f>
        <v>0</v>
      </c>
      <c r="BF95">
        <f ca="1">_xlfn.IFNA(IF(VLOOKUP(Pres_2022_T1!CA95,LiaisonPolitique!$A$2:$C$13,3,FALSE)='Resultat (2)'!$A$1,Pres_2022_T1!CC95,0),0)</f>
        <v>0</v>
      </c>
      <c r="BM95">
        <f ca="1">_xlfn.IFNA(IF(VLOOKUP(Pres_2022_T1!CH95,LiaisonPolitique!$A$2:$C$13,3,FALSE)='Resultat (2)'!$A$1,Pres_2022_T1!CJ95,0),0)</f>
        <v>0</v>
      </c>
      <c r="BT95">
        <f ca="1">_xlfn.IFNA(IF(VLOOKUP(Pres_2022_T1!CO95,LiaisonPolitique!$A$2:$C$13,3,FALSE)='Resultat (2)'!$A$1,Pres_2022_T1!CQ95,0),0)</f>
        <v>0</v>
      </c>
      <c r="CA95">
        <f ca="1">_xlfn.IFNA(IF(VLOOKUP(Pres_2022_T1!CV95,LiaisonPolitique!$A$2:$C$13,3,FALSE)='Resultat (2)'!$A$1,Pres_2022_T1!CX95,0),0)</f>
        <v>0</v>
      </c>
      <c r="CH95">
        <f t="shared" ca="1" si="1"/>
        <v>26225</v>
      </c>
    </row>
    <row r="96" spans="1:86" x14ac:dyDescent="0.6">
      <c r="A96" t="str">
        <v>23_01</v>
      </c>
      <c r="B96">
        <f ca="1">_xlfn.IFNA(IF(VLOOKUP(Pres_2022_T1!W96,LiaisonPolitique!$A$2:$C$13,3,FALSE)='Resultat (2)'!$A$1,Pres_2022_T1!Y96,0),0)</f>
        <v>0</v>
      </c>
      <c r="I96">
        <f ca="1">_xlfn.IFNA(IF(VLOOKUP(Pres_2022_T1!AD96,LiaisonPolitique!$A$2:$C$13,3,FALSE)='Resultat (2)'!$A$1,Pres_2022_T1!AF96,0),0)</f>
        <v>0</v>
      </c>
      <c r="P96">
        <f ca="1">_xlfn.IFNA(IF(VLOOKUP(Pres_2022_T1!AK96,LiaisonPolitique!$A$2:$C$13,3,FALSE)='Resultat (2)'!$A$1,Pres_2022_T1!AM96,0),0)</f>
        <v>15542</v>
      </c>
      <c r="W96">
        <f ca="1">_xlfn.IFNA(IF(VLOOKUP(Pres_2022_T1!AR96,LiaisonPolitique!$A$2:$C$13,3,FALSE)='Resultat (2)'!$A$1,Pres_2022_T1!AT96,0),0)</f>
        <v>0</v>
      </c>
      <c r="AD96">
        <f ca="1">_xlfn.IFNA(IF(VLOOKUP(Pres_2022_T1!AY96,LiaisonPolitique!$A$2:$C$13,3,FALSE)='Resultat (2)'!$A$1,Pres_2022_T1!BA96,0),0)</f>
        <v>0</v>
      </c>
      <c r="AK96">
        <f ca="1">_xlfn.IFNA(IF(VLOOKUP(Pres_2022_T1!BF96,LiaisonPolitique!$A$2:$C$13,3,FALSE)='Resultat (2)'!$A$1,Pres_2022_T1!BH96,0),0)</f>
        <v>0</v>
      </c>
      <c r="AR96">
        <f ca="1">_xlfn.IFNA(IF(VLOOKUP(Pres_2022_T1!BM96,LiaisonPolitique!$A$2:$C$13,3,FALSE)='Resultat (2)'!$A$1,Pres_2022_T1!BO96,0),0)</f>
        <v>0</v>
      </c>
      <c r="AY96">
        <f ca="1">_xlfn.IFNA(IF(VLOOKUP(Pres_2022_T1!BT96,LiaisonPolitique!$A$2:$C$13,3,FALSE)='Resultat (2)'!$A$1,Pres_2022_T1!BV96,0),0)</f>
        <v>0</v>
      </c>
      <c r="BF96">
        <f ca="1">_xlfn.IFNA(IF(VLOOKUP(Pres_2022_T1!CA96,LiaisonPolitique!$A$2:$C$13,3,FALSE)='Resultat (2)'!$A$1,Pres_2022_T1!CC96,0),0)</f>
        <v>0</v>
      </c>
      <c r="BM96">
        <f ca="1">_xlfn.IFNA(IF(VLOOKUP(Pres_2022_T1!CH96,LiaisonPolitique!$A$2:$C$13,3,FALSE)='Resultat (2)'!$A$1,Pres_2022_T1!CJ96,0),0)</f>
        <v>0</v>
      </c>
      <c r="BT96">
        <f ca="1">_xlfn.IFNA(IF(VLOOKUP(Pres_2022_T1!CO96,LiaisonPolitique!$A$2:$C$13,3,FALSE)='Resultat (2)'!$A$1,Pres_2022_T1!CQ96,0),0)</f>
        <v>0</v>
      </c>
      <c r="CA96">
        <f ca="1">_xlfn.IFNA(IF(VLOOKUP(Pres_2022_T1!CV96,LiaisonPolitique!$A$2:$C$13,3,FALSE)='Resultat (2)'!$A$1,Pres_2022_T1!CX96,0),0)</f>
        <v>0</v>
      </c>
      <c r="CH96">
        <f t="shared" ca="1" si="1"/>
        <v>15542</v>
      </c>
    </row>
    <row r="97" spans="1:86" x14ac:dyDescent="0.6">
      <c r="A97" t="str">
        <v>24_01</v>
      </c>
      <c r="B97">
        <f ca="1">_xlfn.IFNA(IF(VLOOKUP(Pres_2022_T1!W97,LiaisonPolitique!$A$2:$C$13,3,FALSE)='Resultat (2)'!$A$1,Pres_2022_T1!Y97,0),0)</f>
        <v>0</v>
      </c>
      <c r="I97">
        <f ca="1">_xlfn.IFNA(IF(VLOOKUP(Pres_2022_T1!AD97,LiaisonPolitique!$A$2:$C$13,3,FALSE)='Resultat (2)'!$A$1,Pres_2022_T1!AF97,0),0)</f>
        <v>0</v>
      </c>
      <c r="P97">
        <f ca="1">_xlfn.IFNA(IF(VLOOKUP(Pres_2022_T1!AK97,LiaisonPolitique!$A$2:$C$13,3,FALSE)='Resultat (2)'!$A$1,Pres_2022_T1!AM97,0),0)</f>
        <v>14515</v>
      </c>
      <c r="W97">
        <f ca="1">_xlfn.IFNA(IF(VLOOKUP(Pres_2022_T1!AR97,LiaisonPolitique!$A$2:$C$13,3,FALSE)='Resultat (2)'!$A$1,Pres_2022_T1!AT97,0),0)</f>
        <v>0</v>
      </c>
      <c r="AD97">
        <f ca="1">_xlfn.IFNA(IF(VLOOKUP(Pres_2022_T1!AY97,LiaisonPolitique!$A$2:$C$13,3,FALSE)='Resultat (2)'!$A$1,Pres_2022_T1!BA97,0),0)</f>
        <v>0</v>
      </c>
      <c r="AK97">
        <f ca="1">_xlfn.IFNA(IF(VLOOKUP(Pres_2022_T1!BF97,LiaisonPolitique!$A$2:$C$13,3,FALSE)='Resultat (2)'!$A$1,Pres_2022_T1!BH97,0),0)</f>
        <v>0</v>
      </c>
      <c r="AR97">
        <f ca="1">_xlfn.IFNA(IF(VLOOKUP(Pres_2022_T1!BM97,LiaisonPolitique!$A$2:$C$13,3,FALSE)='Resultat (2)'!$A$1,Pres_2022_T1!BO97,0),0)</f>
        <v>0</v>
      </c>
      <c r="AY97">
        <f ca="1">_xlfn.IFNA(IF(VLOOKUP(Pres_2022_T1!BT97,LiaisonPolitique!$A$2:$C$13,3,FALSE)='Resultat (2)'!$A$1,Pres_2022_T1!BV97,0),0)</f>
        <v>0</v>
      </c>
      <c r="BF97">
        <f ca="1">_xlfn.IFNA(IF(VLOOKUP(Pres_2022_T1!CA97,LiaisonPolitique!$A$2:$C$13,3,FALSE)='Resultat (2)'!$A$1,Pres_2022_T1!CC97,0),0)</f>
        <v>0</v>
      </c>
      <c r="BM97">
        <f ca="1">_xlfn.IFNA(IF(VLOOKUP(Pres_2022_T1!CH97,LiaisonPolitique!$A$2:$C$13,3,FALSE)='Resultat (2)'!$A$1,Pres_2022_T1!CJ97,0),0)</f>
        <v>0</v>
      </c>
      <c r="BT97">
        <f ca="1">_xlfn.IFNA(IF(VLOOKUP(Pres_2022_T1!CO97,LiaisonPolitique!$A$2:$C$13,3,FALSE)='Resultat (2)'!$A$1,Pres_2022_T1!CQ97,0),0)</f>
        <v>0</v>
      </c>
      <c r="CA97">
        <f ca="1">_xlfn.IFNA(IF(VLOOKUP(Pres_2022_T1!CV97,LiaisonPolitique!$A$2:$C$13,3,FALSE)='Resultat (2)'!$A$1,Pres_2022_T1!CX97,0),0)</f>
        <v>0</v>
      </c>
      <c r="CH97">
        <f t="shared" ca="1" si="1"/>
        <v>14515</v>
      </c>
    </row>
    <row r="98" spans="1:86" x14ac:dyDescent="0.6">
      <c r="A98" t="str">
        <v>24_02</v>
      </c>
      <c r="B98">
        <f ca="1">_xlfn.IFNA(IF(VLOOKUP(Pres_2022_T1!W98,LiaisonPolitique!$A$2:$C$13,3,FALSE)='Resultat (2)'!$A$1,Pres_2022_T1!Y98,0),0)</f>
        <v>0</v>
      </c>
      <c r="I98">
        <f ca="1">_xlfn.IFNA(IF(VLOOKUP(Pres_2022_T1!AD98,LiaisonPolitique!$A$2:$C$13,3,FALSE)='Resultat (2)'!$A$1,Pres_2022_T1!AF98,0),0)</f>
        <v>0</v>
      </c>
      <c r="P98">
        <f ca="1">_xlfn.IFNA(IF(VLOOKUP(Pres_2022_T1!AK98,LiaisonPolitique!$A$2:$C$13,3,FALSE)='Resultat (2)'!$A$1,Pres_2022_T1!AM98,0),0)</f>
        <v>15295</v>
      </c>
      <c r="W98">
        <f ca="1">_xlfn.IFNA(IF(VLOOKUP(Pres_2022_T1!AR98,LiaisonPolitique!$A$2:$C$13,3,FALSE)='Resultat (2)'!$A$1,Pres_2022_T1!AT98,0),0)</f>
        <v>0</v>
      </c>
      <c r="AD98">
        <f ca="1">_xlfn.IFNA(IF(VLOOKUP(Pres_2022_T1!AY98,LiaisonPolitique!$A$2:$C$13,3,FALSE)='Resultat (2)'!$A$1,Pres_2022_T1!BA98,0),0)</f>
        <v>0</v>
      </c>
      <c r="AK98">
        <f ca="1">_xlfn.IFNA(IF(VLOOKUP(Pres_2022_T1!BF98,LiaisonPolitique!$A$2:$C$13,3,FALSE)='Resultat (2)'!$A$1,Pres_2022_T1!BH98,0),0)</f>
        <v>0</v>
      </c>
      <c r="AR98">
        <f ca="1">_xlfn.IFNA(IF(VLOOKUP(Pres_2022_T1!BM98,LiaisonPolitique!$A$2:$C$13,3,FALSE)='Resultat (2)'!$A$1,Pres_2022_T1!BO98,0),0)</f>
        <v>0</v>
      </c>
      <c r="AY98">
        <f ca="1">_xlfn.IFNA(IF(VLOOKUP(Pres_2022_T1!BT98,LiaisonPolitique!$A$2:$C$13,3,FALSE)='Resultat (2)'!$A$1,Pres_2022_T1!BV98,0),0)</f>
        <v>0</v>
      </c>
      <c r="BF98">
        <f ca="1">_xlfn.IFNA(IF(VLOOKUP(Pres_2022_T1!CA98,LiaisonPolitique!$A$2:$C$13,3,FALSE)='Resultat (2)'!$A$1,Pres_2022_T1!CC98,0),0)</f>
        <v>0</v>
      </c>
      <c r="BM98">
        <f ca="1">_xlfn.IFNA(IF(VLOOKUP(Pres_2022_T1!CH98,LiaisonPolitique!$A$2:$C$13,3,FALSE)='Resultat (2)'!$A$1,Pres_2022_T1!CJ98,0),0)</f>
        <v>0</v>
      </c>
      <c r="BT98">
        <f ca="1">_xlfn.IFNA(IF(VLOOKUP(Pres_2022_T1!CO98,LiaisonPolitique!$A$2:$C$13,3,FALSE)='Resultat (2)'!$A$1,Pres_2022_T1!CQ98,0),0)</f>
        <v>0</v>
      </c>
      <c r="CA98">
        <f ca="1">_xlfn.IFNA(IF(VLOOKUP(Pres_2022_T1!CV98,LiaisonPolitique!$A$2:$C$13,3,FALSE)='Resultat (2)'!$A$1,Pres_2022_T1!CX98,0),0)</f>
        <v>0</v>
      </c>
      <c r="CH98">
        <f t="shared" ca="1" si="1"/>
        <v>15295</v>
      </c>
    </row>
    <row r="99" spans="1:86" x14ac:dyDescent="0.6">
      <c r="A99" t="str">
        <v>24_03</v>
      </c>
      <c r="B99">
        <f ca="1">_xlfn.IFNA(IF(VLOOKUP(Pres_2022_T1!W99,LiaisonPolitique!$A$2:$C$13,3,FALSE)='Resultat (2)'!$A$1,Pres_2022_T1!Y99,0),0)</f>
        <v>0</v>
      </c>
      <c r="I99">
        <f ca="1">_xlfn.IFNA(IF(VLOOKUP(Pres_2022_T1!AD99,LiaisonPolitique!$A$2:$C$13,3,FALSE)='Resultat (2)'!$A$1,Pres_2022_T1!AF99,0),0)</f>
        <v>0</v>
      </c>
      <c r="P99">
        <f ca="1">_xlfn.IFNA(IF(VLOOKUP(Pres_2022_T1!AK99,LiaisonPolitique!$A$2:$C$13,3,FALSE)='Resultat (2)'!$A$1,Pres_2022_T1!AM99,0),0)</f>
        <v>12369</v>
      </c>
      <c r="W99">
        <f ca="1">_xlfn.IFNA(IF(VLOOKUP(Pres_2022_T1!AR99,LiaisonPolitique!$A$2:$C$13,3,FALSE)='Resultat (2)'!$A$1,Pres_2022_T1!AT99,0),0)</f>
        <v>0</v>
      </c>
      <c r="AD99">
        <f ca="1">_xlfn.IFNA(IF(VLOOKUP(Pres_2022_T1!AY99,LiaisonPolitique!$A$2:$C$13,3,FALSE)='Resultat (2)'!$A$1,Pres_2022_T1!BA99,0),0)</f>
        <v>0</v>
      </c>
      <c r="AK99">
        <f ca="1">_xlfn.IFNA(IF(VLOOKUP(Pres_2022_T1!BF99,LiaisonPolitique!$A$2:$C$13,3,FALSE)='Resultat (2)'!$A$1,Pres_2022_T1!BH99,0),0)</f>
        <v>0</v>
      </c>
      <c r="AR99">
        <f ca="1">_xlfn.IFNA(IF(VLOOKUP(Pres_2022_T1!BM99,LiaisonPolitique!$A$2:$C$13,3,FALSE)='Resultat (2)'!$A$1,Pres_2022_T1!BO99,0),0)</f>
        <v>0</v>
      </c>
      <c r="AY99">
        <f ca="1">_xlfn.IFNA(IF(VLOOKUP(Pres_2022_T1!BT99,LiaisonPolitique!$A$2:$C$13,3,FALSE)='Resultat (2)'!$A$1,Pres_2022_T1!BV99,0),0)</f>
        <v>0</v>
      </c>
      <c r="BF99">
        <f ca="1">_xlfn.IFNA(IF(VLOOKUP(Pres_2022_T1!CA99,LiaisonPolitique!$A$2:$C$13,3,FALSE)='Resultat (2)'!$A$1,Pres_2022_T1!CC99,0),0)</f>
        <v>0</v>
      </c>
      <c r="BM99">
        <f ca="1">_xlfn.IFNA(IF(VLOOKUP(Pres_2022_T1!CH99,LiaisonPolitique!$A$2:$C$13,3,FALSE)='Resultat (2)'!$A$1,Pres_2022_T1!CJ99,0),0)</f>
        <v>0</v>
      </c>
      <c r="BT99">
        <f ca="1">_xlfn.IFNA(IF(VLOOKUP(Pres_2022_T1!CO99,LiaisonPolitique!$A$2:$C$13,3,FALSE)='Resultat (2)'!$A$1,Pres_2022_T1!CQ99,0),0)</f>
        <v>0</v>
      </c>
      <c r="CA99">
        <f ca="1">_xlfn.IFNA(IF(VLOOKUP(Pres_2022_T1!CV99,LiaisonPolitique!$A$2:$C$13,3,FALSE)='Resultat (2)'!$A$1,Pres_2022_T1!CX99,0),0)</f>
        <v>0</v>
      </c>
      <c r="CH99">
        <f t="shared" ca="1" si="1"/>
        <v>12369</v>
      </c>
    </row>
    <row r="100" spans="1:86" x14ac:dyDescent="0.6">
      <c r="A100" t="str">
        <v>24_04</v>
      </c>
      <c r="B100">
        <f ca="1">_xlfn.IFNA(IF(VLOOKUP(Pres_2022_T1!W100,LiaisonPolitique!$A$2:$C$13,3,FALSE)='Resultat (2)'!$A$1,Pres_2022_T1!Y100,0),0)</f>
        <v>0</v>
      </c>
      <c r="I100">
        <f ca="1">_xlfn.IFNA(IF(VLOOKUP(Pres_2022_T1!AD100,LiaisonPolitique!$A$2:$C$13,3,FALSE)='Resultat (2)'!$A$1,Pres_2022_T1!AF100,0),0)</f>
        <v>0</v>
      </c>
      <c r="P100">
        <f ca="1">_xlfn.IFNA(IF(VLOOKUP(Pres_2022_T1!AK100,LiaisonPolitique!$A$2:$C$13,3,FALSE)='Resultat (2)'!$A$1,Pres_2022_T1!AM100,0),0)</f>
        <v>16353</v>
      </c>
      <c r="W100">
        <f ca="1">_xlfn.IFNA(IF(VLOOKUP(Pres_2022_T1!AR100,LiaisonPolitique!$A$2:$C$13,3,FALSE)='Resultat (2)'!$A$1,Pres_2022_T1!AT100,0),0)</f>
        <v>0</v>
      </c>
      <c r="AD100">
        <f ca="1">_xlfn.IFNA(IF(VLOOKUP(Pres_2022_T1!AY100,LiaisonPolitique!$A$2:$C$13,3,FALSE)='Resultat (2)'!$A$1,Pres_2022_T1!BA100,0),0)</f>
        <v>0</v>
      </c>
      <c r="AK100">
        <f ca="1">_xlfn.IFNA(IF(VLOOKUP(Pres_2022_T1!BF100,LiaisonPolitique!$A$2:$C$13,3,FALSE)='Resultat (2)'!$A$1,Pres_2022_T1!BH100,0),0)</f>
        <v>0</v>
      </c>
      <c r="AR100">
        <f ca="1">_xlfn.IFNA(IF(VLOOKUP(Pres_2022_T1!BM100,LiaisonPolitique!$A$2:$C$13,3,FALSE)='Resultat (2)'!$A$1,Pres_2022_T1!BO100,0),0)</f>
        <v>0</v>
      </c>
      <c r="AY100">
        <f ca="1">_xlfn.IFNA(IF(VLOOKUP(Pres_2022_T1!BT100,LiaisonPolitique!$A$2:$C$13,3,FALSE)='Resultat (2)'!$A$1,Pres_2022_T1!BV100,0),0)</f>
        <v>0</v>
      </c>
      <c r="BF100">
        <f ca="1">_xlfn.IFNA(IF(VLOOKUP(Pres_2022_T1!CA100,LiaisonPolitique!$A$2:$C$13,3,FALSE)='Resultat (2)'!$A$1,Pres_2022_T1!CC100,0),0)</f>
        <v>0</v>
      </c>
      <c r="BM100">
        <f ca="1">_xlfn.IFNA(IF(VLOOKUP(Pres_2022_T1!CH100,LiaisonPolitique!$A$2:$C$13,3,FALSE)='Resultat (2)'!$A$1,Pres_2022_T1!CJ100,0),0)</f>
        <v>0</v>
      </c>
      <c r="BT100">
        <f ca="1">_xlfn.IFNA(IF(VLOOKUP(Pres_2022_T1!CO100,LiaisonPolitique!$A$2:$C$13,3,FALSE)='Resultat (2)'!$A$1,Pres_2022_T1!CQ100,0),0)</f>
        <v>0</v>
      </c>
      <c r="CA100">
        <f ca="1">_xlfn.IFNA(IF(VLOOKUP(Pres_2022_T1!CV100,LiaisonPolitique!$A$2:$C$13,3,FALSE)='Resultat (2)'!$A$1,Pres_2022_T1!CX100,0),0)</f>
        <v>0</v>
      </c>
      <c r="CH100">
        <f t="shared" ca="1" si="1"/>
        <v>16353</v>
      </c>
    </row>
    <row r="101" spans="1:86" x14ac:dyDescent="0.6">
      <c r="A101" t="str">
        <v>25_01</v>
      </c>
      <c r="B101">
        <f ca="1">_xlfn.IFNA(IF(VLOOKUP(Pres_2022_T1!W101,LiaisonPolitique!$A$2:$C$13,3,FALSE)='Resultat (2)'!$A$1,Pres_2022_T1!Y101,0),0)</f>
        <v>0</v>
      </c>
      <c r="I101">
        <f ca="1">_xlfn.IFNA(IF(VLOOKUP(Pres_2022_T1!AD101,LiaisonPolitique!$A$2:$C$13,3,FALSE)='Resultat (2)'!$A$1,Pres_2022_T1!AF101,0),0)</f>
        <v>0</v>
      </c>
      <c r="P101">
        <f ca="1">_xlfn.IFNA(IF(VLOOKUP(Pres_2022_T1!AK101,LiaisonPolitique!$A$2:$C$13,3,FALSE)='Resultat (2)'!$A$1,Pres_2022_T1!AM101,0),0)</f>
        <v>16245</v>
      </c>
      <c r="W101">
        <f ca="1">_xlfn.IFNA(IF(VLOOKUP(Pres_2022_T1!AR101,LiaisonPolitique!$A$2:$C$13,3,FALSE)='Resultat (2)'!$A$1,Pres_2022_T1!AT101,0),0)</f>
        <v>0</v>
      </c>
      <c r="AD101">
        <f ca="1">_xlfn.IFNA(IF(VLOOKUP(Pres_2022_T1!AY101,LiaisonPolitique!$A$2:$C$13,3,FALSE)='Resultat (2)'!$A$1,Pres_2022_T1!BA101,0),0)</f>
        <v>0</v>
      </c>
      <c r="AK101">
        <f ca="1">_xlfn.IFNA(IF(VLOOKUP(Pres_2022_T1!BF101,LiaisonPolitique!$A$2:$C$13,3,FALSE)='Resultat (2)'!$A$1,Pres_2022_T1!BH101,0),0)</f>
        <v>0</v>
      </c>
      <c r="AR101">
        <f ca="1">_xlfn.IFNA(IF(VLOOKUP(Pres_2022_T1!BM101,LiaisonPolitique!$A$2:$C$13,3,FALSE)='Resultat (2)'!$A$1,Pres_2022_T1!BO101,0),0)</f>
        <v>0</v>
      </c>
      <c r="AY101">
        <f ca="1">_xlfn.IFNA(IF(VLOOKUP(Pres_2022_T1!BT101,LiaisonPolitique!$A$2:$C$13,3,FALSE)='Resultat (2)'!$A$1,Pres_2022_T1!BV101,0),0)</f>
        <v>0</v>
      </c>
      <c r="BF101">
        <f ca="1">_xlfn.IFNA(IF(VLOOKUP(Pres_2022_T1!CA101,LiaisonPolitique!$A$2:$C$13,3,FALSE)='Resultat (2)'!$A$1,Pres_2022_T1!CC101,0),0)</f>
        <v>0</v>
      </c>
      <c r="BM101">
        <f ca="1">_xlfn.IFNA(IF(VLOOKUP(Pres_2022_T1!CH101,LiaisonPolitique!$A$2:$C$13,3,FALSE)='Resultat (2)'!$A$1,Pres_2022_T1!CJ101,0),0)</f>
        <v>0</v>
      </c>
      <c r="BT101">
        <f ca="1">_xlfn.IFNA(IF(VLOOKUP(Pres_2022_T1!CO101,LiaisonPolitique!$A$2:$C$13,3,FALSE)='Resultat (2)'!$A$1,Pres_2022_T1!CQ101,0),0)</f>
        <v>0</v>
      </c>
      <c r="CA101">
        <f ca="1">_xlfn.IFNA(IF(VLOOKUP(Pres_2022_T1!CV101,LiaisonPolitique!$A$2:$C$13,3,FALSE)='Resultat (2)'!$A$1,Pres_2022_T1!CX101,0),0)</f>
        <v>0</v>
      </c>
      <c r="CH101">
        <f t="shared" ca="1" si="1"/>
        <v>16245</v>
      </c>
    </row>
    <row r="102" spans="1:86" x14ac:dyDescent="0.6">
      <c r="A102" t="str">
        <v>25_02</v>
      </c>
      <c r="B102">
        <f ca="1">_xlfn.IFNA(IF(VLOOKUP(Pres_2022_T1!W102,LiaisonPolitique!$A$2:$C$13,3,FALSE)='Resultat (2)'!$A$1,Pres_2022_T1!Y102,0),0)</f>
        <v>0</v>
      </c>
      <c r="I102">
        <f ca="1">_xlfn.IFNA(IF(VLOOKUP(Pres_2022_T1!AD102,LiaisonPolitique!$A$2:$C$13,3,FALSE)='Resultat (2)'!$A$1,Pres_2022_T1!AF102,0),0)</f>
        <v>0</v>
      </c>
      <c r="P102">
        <f ca="1">_xlfn.IFNA(IF(VLOOKUP(Pres_2022_T1!AK102,LiaisonPolitique!$A$2:$C$13,3,FALSE)='Resultat (2)'!$A$1,Pres_2022_T1!AM102,0),0)</f>
        <v>17617</v>
      </c>
      <c r="W102">
        <f ca="1">_xlfn.IFNA(IF(VLOOKUP(Pres_2022_T1!AR102,LiaisonPolitique!$A$2:$C$13,3,FALSE)='Resultat (2)'!$A$1,Pres_2022_T1!AT102,0),0)</f>
        <v>0</v>
      </c>
      <c r="AD102">
        <f ca="1">_xlfn.IFNA(IF(VLOOKUP(Pres_2022_T1!AY102,LiaisonPolitique!$A$2:$C$13,3,FALSE)='Resultat (2)'!$A$1,Pres_2022_T1!BA102,0),0)</f>
        <v>0</v>
      </c>
      <c r="AK102">
        <f ca="1">_xlfn.IFNA(IF(VLOOKUP(Pres_2022_T1!BF102,LiaisonPolitique!$A$2:$C$13,3,FALSE)='Resultat (2)'!$A$1,Pres_2022_T1!BH102,0),0)</f>
        <v>0</v>
      </c>
      <c r="AR102">
        <f ca="1">_xlfn.IFNA(IF(VLOOKUP(Pres_2022_T1!BM102,LiaisonPolitique!$A$2:$C$13,3,FALSE)='Resultat (2)'!$A$1,Pres_2022_T1!BO102,0),0)</f>
        <v>0</v>
      </c>
      <c r="AY102">
        <f ca="1">_xlfn.IFNA(IF(VLOOKUP(Pres_2022_T1!BT102,LiaisonPolitique!$A$2:$C$13,3,FALSE)='Resultat (2)'!$A$1,Pres_2022_T1!BV102,0),0)</f>
        <v>0</v>
      </c>
      <c r="BF102">
        <f ca="1">_xlfn.IFNA(IF(VLOOKUP(Pres_2022_T1!CA102,LiaisonPolitique!$A$2:$C$13,3,FALSE)='Resultat (2)'!$A$1,Pres_2022_T1!CC102,0),0)</f>
        <v>0</v>
      </c>
      <c r="BM102">
        <f ca="1">_xlfn.IFNA(IF(VLOOKUP(Pres_2022_T1!CH102,LiaisonPolitique!$A$2:$C$13,3,FALSE)='Resultat (2)'!$A$1,Pres_2022_T1!CJ102,0),0)</f>
        <v>0</v>
      </c>
      <c r="BT102">
        <f ca="1">_xlfn.IFNA(IF(VLOOKUP(Pres_2022_T1!CO102,LiaisonPolitique!$A$2:$C$13,3,FALSE)='Resultat (2)'!$A$1,Pres_2022_T1!CQ102,0),0)</f>
        <v>0</v>
      </c>
      <c r="CA102">
        <f ca="1">_xlfn.IFNA(IF(VLOOKUP(Pres_2022_T1!CV102,LiaisonPolitique!$A$2:$C$13,3,FALSE)='Resultat (2)'!$A$1,Pres_2022_T1!CX102,0),0)</f>
        <v>0</v>
      </c>
      <c r="CH102">
        <f t="shared" ca="1" si="1"/>
        <v>17617</v>
      </c>
    </row>
    <row r="103" spans="1:86" x14ac:dyDescent="0.6">
      <c r="A103" t="str">
        <v>25_03</v>
      </c>
      <c r="B103">
        <f ca="1">_xlfn.IFNA(IF(VLOOKUP(Pres_2022_T1!W103,LiaisonPolitique!$A$2:$C$13,3,FALSE)='Resultat (2)'!$A$1,Pres_2022_T1!Y103,0),0)</f>
        <v>0</v>
      </c>
      <c r="I103">
        <f ca="1">_xlfn.IFNA(IF(VLOOKUP(Pres_2022_T1!AD103,LiaisonPolitique!$A$2:$C$13,3,FALSE)='Resultat (2)'!$A$1,Pres_2022_T1!AF103,0),0)</f>
        <v>0</v>
      </c>
      <c r="P103">
        <f ca="1">_xlfn.IFNA(IF(VLOOKUP(Pres_2022_T1!AK103,LiaisonPolitique!$A$2:$C$13,3,FALSE)='Resultat (2)'!$A$1,Pres_2022_T1!AM103,0),0)</f>
        <v>11953</v>
      </c>
      <c r="W103">
        <f ca="1">_xlfn.IFNA(IF(VLOOKUP(Pres_2022_T1!AR103,LiaisonPolitique!$A$2:$C$13,3,FALSE)='Resultat (2)'!$A$1,Pres_2022_T1!AT103,0),0)</f>
        <v>0</v>
      </c>
      <c r="AD103">
        <f ca="1">_xlfn.IFNA(IF(VLOOKUP(Pres_2022_T1!AY103,LiaisonPolitique!$A$2:$C$13,3,FALSE)='Resultat (2)'!$A$1,Pres_2022_T1!BA103,0),0)</f>
        <v>0</v>
      </c>
      <c r="AK103">
        <f ca="1">_xlfn.IFNA(IF(VLOOKUP(Pres_2022_T1!BF103,LiaisonPolitique!$A$2:$C$13,3,FALSE)='Resultat (2)'!$A$1,Pres_2022_T1!BH103,0),0)</f>
        <v>0</v>
      </c>
      <c r="AR103">
        <f ca="1">_xlfn.IFNA(IF(VLOOKUP(Pres_2022_T1!BM103,LiaisonPolitique!$A$2:$C$13,3,FALSE)='Resultat (2)'!$A$1,Pres_2022_T1!BO103,0),0)</f>
        <v>0</v>
      </c>
      <c r="AY103">
        <f ca="1">_xlfn.IFNA(IF(VLOOKUP(Pres_2022_T1!BT103,LiaisonPolitique!$A$2:$C$13,3,FALSE)='Resultat (2)'!$A$1,Pres_2022_T1!BV103,0),0)</f>
        <v>0</v>
      </c>
      <c r="BF103">
        <f ca="1">_xlfn.IFNA(IF(VLOOKUP(Pres_2022_T1!CA103,LiaisonPolitique!$A$2:$C$13,3,FALSE)='Resultat (2)'!$A$1,Pres_2022_T1!CC103,0),0)</f>
        <v>0</v>
      </c>
      <c r="BM103">
        <f ca="1">_xlfn.IFNA(IF(VLOOKUP(Pres_2022_T1!CH103,LiaisonPolitique!$A$2:$C$13,3,FALSE)='Resultat (2)'!$A$1,Pres_2022_T1!CJ103,0),0)</f>
        <v>0</v>
      </c>
      <c r="BT103">
        <f ca="1">_xlfn.IFNA(IF(VLOOKUP(Pres_2022_T1!CO103,LiaisonPolitique!$A$2:$C$13,3,FALSE)='Resultat (2)'!$A$1,Pres_2022_T1!CQ103,0),0)</f>
        <v>0</v>
      </c>
      <c r="CA103">
        <f ca="1">_xlfn.IFNA(IF(VLOOKUP(Pres_2022_T1!CV103,LiaisonPolitique!$A$2:$C$13,3,FALSE)='Resultat (2)'!$A$1,Pres_2022_T1!CX103,0),0)</f>
        <v>0</v>
      </c>
      <c r="CH103">
        <f t="shared" ca="1" si="1"/>
        <v>11953</v>
      </c>
    </row>
    <row r="104" spans="1:86" x14ac:dyDescent="0.6">
      <c r="A104" t="str">
        <v>25_04</v>
      </c>
      <c r="B104">
        <f ca="1">_xlfn.IFNA(IF(VLOOKUP(Pres_2022_T1!W104,LiaisonPolitique!$A$2:$C$13,3,FALSE)='Resultat (2)'!$A$1,Pres_2022_T1!Y104,0),0)</f>
        <v>0</v>
      </c>
      <c r="I104">
        <f ca="1">_xlfn.IFNA(IF(VLOOKUP(Pres_2022_T1!AD104,LiaisonPolitique!$A$2:$C$13,3,FALSE)='Resultat (2)'!$A$1,Pres_2022_T1!AF104,0),0)</f>
        <v>0</v>
      </c>
      <c r="P104">
        <f ca="1">_xlfn.IFNA(IF(VLOOKUP(Pres_2022_T1!AK104,LiaisonPolitique!$A$2:$C$13,3,FALSE)='Resultat (2)'!$A$1,Pres_2022_T1!AM104,0),0)</f>
        <v>10635</v>
      </c>
      <c r="W104">
        <f ca="1">_xlfn.IFNA(IF(VLOOKUP(Pres_2022_T1!AR104,LiaisonPolitique!$A$2:$C$13,3,FALSE)='Resultat (2)'!$A$1,Pres_2022_T1!AT104,0),0)</f>
        <v>0</v>
      </c>
      <c r="AD104">
        <f ca="1">_xlfn.IFNA(IF(VLOOKUP(Pres_2022_T1!AY104,LiaisonPolitique!$A$2:$C$13,3,FALSE)='Resultat (2)'!$A$1,Pres_2022_T1!BA104,0),0)</f>
        <v>0</v>
      </c>
      <c r="AK104">
        <f ca="1">_xlfn.IFNA(IF(VLOOKUP(Pres_2022_T1!BF104,LiaisonPolitique!$A$2:$C$13,3,FALSE)='Resultat (2)'!$A$1,Pres_2022_T1!BH104,0),0)</f>
        <v>0</v>
      </c>
      <c r="AR104">
        <f ca="1">_xlfn.IFNA(IF(VLOOKUP(Pres_2022_T1!BM104,LiaisonPolitique!$A$2:$C$13,3,FALSE)='Resultat (2)'!$A$1,Pres_2022_T1!BO104,0),0)</f>
        <v>0</v>
      </c>
      <c r="AY104">
        <f ca="1">_xlfn.IFNA(IF(VLOOKUP(Pres_2022_T1!BT104,LiaisonPolitique!$A$2:$C$13,3,FALSE)='Resultat (2)'!$A$1,Pres_2022_T1!BV104,0),0)</f>
        <v>0</v>
      </c>
      <c r="BF104">
        <f ca="1">_xlfn.IFNA(IF(VLOOKUP(Pres_2022_T1!CA104,LiaisonPolitique!$A$2:$C$13,3,FALSE)='Resultat (2)'!$A$1,Pres_2022_T1!CC104,0),0)</f>
        <v>0</v>
      </c>
      <c r="BM104">
        <f ca="1">_xlfn.IFNA(IF(VLOOKUP(Pres_2022_T1!CH104,LiaisonPolitique!$A$2:$C$13,3,FALSE)='Resultat (2)'!$A$1,Pres_2022_T1!CJ104,0),0)</f>
        <v>0</v>
      </c>
      <c r="BT104">
        <f ca="1">_xlfn.IFNA(IF(VLOOKUP(Pres_2022_T1!CO104,LiaisonPolitique!$A$2:$C$13,3,FALSE)='Resultat (2)'!$A$1,Pres_2022_T1!CQ104,0),0)</f>
        <v>0</v>
      </c>
      <c r="CA104">
        <f ca="1">_xlfn.IFNA(IF(VLOOKUP(Pres_2022_T1!CV104,LiaisonPolitique!$A$2:$C$13,3,FALSE)='Resultat (2)'!$A$1,Pres_2022_T1!CX104,0),0)</f>
        <v>0</v>
      </c>
      <c r="CH104">
        <f t="shared" ca="1" si="1"/>
        <v>10635</v>
      </c>
    </row>
    <row r="105" spans="1:86" x14ac:dyDescent="0.6">
      <c r="A105" t="str">
        <v>25_05</v>
      </c>
      <c r="B105">
        <f ca="1">_xlfn.IFNA(IF(VLOOKUP(Pres_2022_T1!W105,LiaisonPolitique!$A$2:$C$13,3,FALSE)='Resultat (2)'!$A$1,Pres_2022_T1!Y105,0),0)</f>
        <v>0</v>
      </c>
      <c r="I105">
        <f ca="1">_xlfn.IFNA(IF(VLOOKUP(Pres_2022_T1!AD105,LiaisonPolitique!$A$2:$C$13,3,FALSE)='Resultat (2)'!$A$1,Pres_2022_T1!AF105,0),0)</f>
        <v>0</v>
      </c>
      <c r="P105">
        <f ca="1">_xlfn.IFNA(IF(VLOOKUP(Pres_2022_T1!AK105,LiaisonPolitique!$A$2:$C$13,3,FALSE)='Resultat (2)'!$A$1,Pres_2022_T1!AM105,0),0)</f>
        <v>19888</v>
      </c>
      <c r="W105">
        <f ca="1">_xlfn.IFNA(IF(VLOOKUP(Pres_2022_T1!AR105,LiaisonPolitique!$A$2:$C$13,3,FALSE)='Resultat (2)'!$A$1,Pres_2022_T1!AT105,0),0)</f>
        <v>0</v>
      </c>
      <c r="AD105">
        <f ca="1">_xlfn.IFNA(IF(VLOOKUP(Pres_2022_T1!AY105,LiaisonPolitique!$A$2:$C$13,3,FALSE)='Resultat (2)'!$A$1,Pres_2022_T1!BA105,0),0)</f>
        <v>0</v>
      </c>
      <c r="AK105">
        <f ca="1">_xlfn.IFNA(IF(VLOOKUP(Pres_2022_T1!BF105,LiaisonPolitique!$A$2:$C$13,3,FALSE)='Resultat (2)'!$A$1,Pres_2022_T1!BH105,0),0)</f>
        <v>0</v>
      </c>
      <c r="AR105">
        <f ca="1">_xlfn.IFNA(IF(VLOOKUP(Pres_2022_T1!BM105,LiaisonPolitique!$A$2:$C$13,3,FALSE)='Resultat (2)'!$A$1,Pres_2022_T1!BO105,0),0)</f>
        <v>0</v>
      </c>
      <c r="AY105">
        <f ca="1">_xlfn.IFNA(IF(VLOOKUP(Pres_2022_T1!BT105,LiaisonPolitique!$A$2:$C$13,3,FALSE)='Resultat (2)'!$A$1,Pres_2022_T1!BV105,0),0)</f>
        <v>0</v>
      </c>
      <c r="BF105">
        <f ca="1">_xlfn.IFNA(IF(VLOOKUP(Pres_2022_T1!CA105,LiaisonPolitique!$A$2:$C$13,3,FALSE)='Resultat (2)'!$A$1,Pres_2022_T1!CC105,0),0)</f>
        <v>0</v>
      </c>
      <c r="BM105">
        <f ca="1">_xlfn.IFNA(IF(VLOOKUP(Pres_2022_T1!CH105,LiaisonPolitique!$A$2:$C$13,3,FALSE)='Resultat (2)'!$A$1,Pres_2022_T1!CJ105,0),0)</f>
        <v>0</v>
      </c>
      <c r="BT105">
        <f ca="1">_xlfn.IFNA(IF(VLOOKUP(Pres_2022_T1!CO105,LiaisonPolitique!$A$2:$C$13,3,FALSE)='Resultat (2)'!$A$1,Pres_2022_T1!CQ105,0),0)</f>
        <v>0</v>
      </c>
      <c r="CA105">
        <f ca="1">_xlfn.IFNA(IF(VLOOKUP(Pres_2022_T1!CV105,LiaisonPolitique!$A$2:$C$13,3,FALSE)='Resultat (2)'!$A$1,Pres_2022_T1!CX105,0),0)</f>
        <v>0</v>
      </c>
      <c r="CH105">
        <f t="shared" ca="1" si="1"/>
        <v>19888</v>
      </c>
    </row>
    <row r="106" spans="1:86" x14ac:dyDescent="0.6">
      <c r="A106" t="str">
        <v>26_01</v>
      </c>
      <c r="B106">
        <f ca="1">_xlfn.IFNA(IF(VLOOKUP(Pres_2022_T1!W106,LiaisonPolitique!$A$2:$C$13,3,FALSE)='Resultat (2)'!$A$1,Pres_2022_T1!Y106,0),0)</f>
        <v>0</v>
      </c>
      <c r="I106">
        <f ca="1">_xlfn.IFNA(IF(VLOOKUP(Pres_2022_T1!AD106,LiaisonPolitique!$A$2:$C$13,3,FALSE)='Resultat (2)'!$A$1,Pres_2022_T1!AF106,0),0)</f>
        <v>0</v>
      </c>
      <c r="P106">
        <f ca="1">_xlfn.IFNA(IF(VLOOKUP(Pres_2022_T1!AK106,LiaisonPolitique!$A$2:$C$13,3,FALSE)='Resultat (2)'!$A$1,Pres_2022_T1!AM106,0),0)</f>
        <v>15708</v>
      </c>
      <c r="W106">
        <f ca="1">_xlfn.IFNA(IF(VLOOKUP(Pres_2022_T1!AR106,LiaisonPolitique!$A$2:$C$13,3,FALSE)='Resultat (2)'!$A$1,Pres_2022_T1!AT106,0),0)</f>
        <v>0</v>
      </c>
      <c r="AD106">
        <f ca="1">_xlfn.IFNA(IF(VLOOKUP(Pres_2022_T1!AY106,LiaisonPolitique!$A$2:$C$13,3,FALSE)='Resultat (2)'!$A$1,Pres_2022_T1!BA106,0),0)</f>
        <v>0</v>
      </c>
      <c r="AK106">
        <f ca="1">_xlfn.IFNA(IF(VLOOKUP(Pres_2022_T1!BF106,LiaisonPolitique!$A$2:$C$13,3,FALSE)='Resultat (2)'!$A$1,Pres_2022_T1!BH106,0),0)</f>
        <v>0</v>
      </c>
      <c r="AR106">
        <f ca="1">_xlfn.IFNA(IF(VLOOKUP(Pres_2022_T1!BM106,LiaisonPolitique!$A$2:$C$13,3,FALSE)='Resultat (2)'!$A$1,Pres_2022_T1!BO106,0),0)</f>
        <v>0</v>
      </c>
      <c r="AY106">
        <f ca="1">_xlfn.IFNA(IF(VLOOKUP(Pres_2022_T1!BT106,LiaisonPolitique!$A$2:$C$13,3,FALSE)='Resultat (2)'!$A$1,Pres_2022_T1!BV106,0),0)</f>
        <v>0</v>
      </c>
      <c r="BF106">
        <f ca="1">_xlfn.IFNA(IF(VLOOKUP(Pres_2022_T1!CA106,LiaisonPolitique!$A$2:$C$13,3,FALSE)='Resultat (2)'!$A$1,Pres_2022_T1!CC106,0),0)</f>
        <v>0</v>
      </c>
      <c r="BM106">
        <f ca="1">_xlfn.IFNA(IF(VLOOKUP(Pres_2022_T1!CH106,LiaisonPolitique!$A$2:$C$13,3,FALSE)='Resultat (2)'!$A$1,Pres_2022_T1!CJ106,0),0)</f>
        <v>0</v>
      </c>
      <c r="BT106">
        <f ca="1">_xlfn.IFNA(IF(VLOOKUP(Pres_2022_T1!CO106,LiaisonPolitique!$A$2:$C$13,3,FALSE)='Resultat (2)'!$A$1,Pres_2022_T1!CQ106,0),0)</f>
        <v>0</v>
      </c>
      <c r="CA106">
        <f ca="1">_xlfn.IFNA(IF(VLOOKUP(Pres_2022_T1!CV106,LiaisonPolitique!$A$2:$C$13,3,FALSE)='Resultat (2)'!$A$1,Pres_2022_T1!CX106,0),0)</f>
        <v>0</v>
      </c>
      <c r="CH106">
        <f t="shared" ca="1" si="1"/>
        <v>15708</v>
      </c>
    </row>
    <row r="107" spans="1:86" x14ac:dyDescent="0.6">
      <c r="A107" t="str">
        <v>26_02</v>
      </c>
      <c r="B107">
        <f ca="1">_xlfn.IFNA(IF(VLOOKUP(Pres_2022_T1!W107,LiaisonPolitique!$A$2:$C$13,3,FALSE)='Resultat (2)'!$A$1,Pres_2022_T1!Y107,0),0)</f>
        <v>0</v>
      </c>
      <c r="I107">
        <f ca="1">_xlfn.IFNA(IF(VLOOKUP(Pres_2022_T1!AD107,LiaisonPolitique!$A$2:$C$13,3,FALSE)='Resultat (2)'!$A$1,Pres_2022_T1!AF107,0),0)</f>
        <v>0</v>
      </c>
      <c r="P107">
        <f ca="1">_xlfn.IFNA(IF(VLOOKUP(Pres_2022_T1!AK107,LiaisonPolitique!$A$2:$C$13,3,FALSE)='Resultat (2)'!$A$1,Pres_2022_T1!AM107,0),0)</f>
        <v>17237</v>
      </c>
      <c r="W107">
        <f ca="1">_xlfn.IFNA(IF(VLOOKUP(Pres_2022_T1!AR107,LiaisonPolitique!$A$2:$C$13,3,FALSE)='Resultat (2)'!$A$1,Pres_2022_T1!AT107,0),0)</f>
        <v>0</v>
      </c>
      <c r="AD107">
        <f ca="1">_xlfn.IFNA(IF(VLOOKUP(Pres_2022_T1!AY107,LiaisonPolitique!$A$2:$C$13,3,FALSE)='Resultat (2)'!$A$1,Pres_2022_T1!BA107,0),0)</f>
        <v>0</v>
      </c>
      <c r="AK107">
        <f ca="1">_xlfn.IFNA(IF(VLOOKUP(Pres_2022_T1!BF107,LiaisonPolitique!$A$2:$C$13,3,FALSE)='Resultat (2)'!$A$1,Pres_2022_T1!BH107,0),0)</f>
        <v>0</v>
      </c>
      <c r="AR107">
        <f ca="1">_xlfn.IFNA(IF(VLOOKUP(Pres_2022_T1!BM107,LiaisonPolitique!$A$2:$C$13,3,FALSE)='Resultat (2)'!$A$1,Pres_2022_T1!BO107,0),0)</f>
        <v>0</v>
      </c>
      <c r="AY107">
        <f ca="1">_xlfn.IFNA(IF(VLOOKUP(Pres_2022_T1!BT107,LiaisonPolitique!$A$2:$C$13,3,FALSE)='Resultat (2)'!$A$1,Pres_2022_T1!BV107,0),0)</f>
        <v>0</v>
      </c>
      <c r="BF107">
        <f ca="1">_xlfn.IFNA(IF(VLOOKUP(Pres_2022_T1!CA107,LiaisonPolitique!$A$2:$C$13,3,FALSE)='Resultat (2)'!$A$1,Pres_2022_T1!CC107,0),0)</f>
        <v>0</v>
      </c>
      <c r="BM107">
        <f ca="1">_xlfn.IFNA(IF(VLOOKUP(Pres_2022_T1!CH107,LiaisonPolitique!$A$2:$C$13,3,FALSE)='Resultat (2)'!$A$1,Pres_2022_T1!CJ107,0),0)</f>
        <v>0</v>
      </c>
      <c r="BT107">
        <f ca="1">_xlfn.IFNA(IF(VLOOKUP(Pres_2022_T1!CO107,LiaisonPolitique!$A$2:$C$13,3,FALSE)='Resultat (2)'!$A$1,Pres_2022_T1!CQ107,0),0)</f>
        <v>0</v>
      </c>
      <c r="CA107">
        <f ca="1">_xlfn.IFNA(IF(VLOOKUP(Pres_2022_T1!CV107,LiaisonPolitique!$A$2:$C$13,3,FALSE)='Resultat (2)'!$A$1,Pres_2022_T1!CX107,0),0)</f>
        <v>0</v>
      </c>
      <c r="CH107">
        <f t="shared" ca="1" si="1"/>
        <v>17237</v>
      </c>
    </row>
    <row r="108" spans="1:86" x14ac:dyDescent="0.6">
      <c r="A108" t="str">
        <v>26_03</v>
      </c>
      <c r="B108">
        <f ca="1">_xlfn.IFNA(IF(VLOOKUP(Pres_2022_T1!W108,LiaisonPolitique!$A$2:$C$13,3,FALSE)='Resultat (2)'!$A$1,Pres_2022_T1!Y108,0),0)</f>
        <v>0</v>
      </c>
      <c r="I108">
        <f ca="1">_xlfn.IFNA(IF(VLOOKUP(Pres_2022_T1!AD108,LiaisonPolitique!$A$2:$C$13,3,FALSE)='Resultat (2)'!$A$1,Pres_2022_T1!AF108,0),0)</f>
        <v>0</v>
      </c>
      <c r="P108">
        <f ca="1">_xlfn.IFNA(IF(VLOOKUP(Pres_2022_T1!AK108,LiaisonPolitique!$A$2:$C$13,3,FALSE)='Resultat (2)'!$A$1,Pres_2022_T1!AM108,0),0)</f>
        <v>20554</v>
      </c>
      <c r="W108">
        <f ca="1">_xlfn.IFNA(IF(VLOOKUP(Pres_2022_T1!AR108,LiaisonPolitique!$A$2:$C$13,3,FALSE)='Resultat (2)'!$A$1,Pres_2022_T1!AT108,0),0)</f>
        <v>0</v>
      </c>
      <c r="AD108">
        <f ca="1">_xlfn.IFNA(IF(VLOOKUP(Pres_2022_T1!AY108,LiaisonPolitique!$A$2:$C$13,3,FALSE)='Resultat (2)'!$A$1,Pres_2022_T1!BA108,0),0)</f>
        <v>0</v>
      </c>
      <c r="AK108">
        <f ca="1">_xlfn.IFNA(IF(VLOOKUP(Pres_2022_T1!BF108,LiaisonPolitique!$A$2:$C$13,3,FALSE)='Resultat (2)'!$A$1,Pres_2022_T1!BH108,0),0)</f>
        <v>0</v>
      </c>
      <c r="AR108">
        <f ca="1">_xlfn.IFNA(IF(VLOOKUP(Pres_2022_T1!BM108,LiaisonPolitique!$A$2:$C$13,3,FALSE)='Resultat (2)'!$A$1,Pres_2022_T1!BO108,0),0)</f>
        <v>0</v>
      </c>
      <c r="AY108">
        <f ca="1">_xlfn.IFNA(IF(VLOOKUP(Pres_2022_T1!BT108,LiaisonPolitique!$A$2:$C$13,3,FALSE)='Resultat (2)'!$A$1,Pres_2022_T1!BV108,0),0)</f>
        <v>0</v>
      </c>
      <c r="BF108">
        <f ca="1">_xlfn.IFNA(IF(VLOOKUP(Pres_2022_T1!CA108,LiaisonPolitique!$A$2:$C$13,3,FALSE)='Resultat (2)'!$A$1,Pres_2022_T1!CC108,0),0)</f>
        <v>0</v>
      </c>
      <c r="BM108">
        <f ca="1">_xlfn.IFNA(IF(VLOOKUP(Pres_2022_T1!CH108,LiaisonPolitique!$A$2:$C$13,3,FALSE)='Resultat (2)'!$A$1,Pres_2022_T1!CJ108,0),0)</f>
        <v>0</v>
      </c>
      <c r="BT108">
        <f ca="1">_xlfn.IFNA(IF(VLOOKUP(Pres_2022_T1!CO108,LiaisonPolitique!$A$2:$C$13,3,FALSE)='Resultat (2)'!$A$1,Pres_2022_T1!CQ108,0),0)</f>
        <v>0</v>
      </c>
      <c r="CA108">
        <f ca="1">_xlfn.IFNA(IF(VLOOKUP(Pres_2022_T1!CV108,LiaisonPolitique!$A$2:$C$13,3,FALSE)='Resultat (2)'!$A$1,Pres_2022_T1!CX108,0),0)</f>
        <v>0</v>
      </c>
      <c r="CH108">
        <f t="shared" ca="1" si="1"/>
        <v>20554</v>
      </c>
    </row>
    <row r="109" spans="1:86" x14ac:dyDescent="0.6">
      <c r="A109" t="str">
        <v>26_04</v>
      </c>
      <c r="B109">
        <f ca="1">_xlfn.IFNA(IF(VLOOKUP(Pres_2022_T1!W109,LiaisonPolitique!$A$2:$C$13,3,FALSE)='Resultat (2)'!$A$1,Pres_2022_T1!Y109,0),0)</f>
        <v>0</v>
      </c>
      <c r="I109">
        <f ca="1">_xlfn.IFNA(IF(VLOOKUP(Pres_2022_T1!AD109,LiaisonPolitique!$A$2:$C$13,3,FALSE)='Resultat (2)'!$A$1,Pres_2022_T1!AF109,0),0)</f>
        <v>0</v>
      </c>
      <c r="P109">
        <f ca="1">_xlfn.IFNA(IF(VLOOKUP(Pres_2022_T1!AK109,LiaisonPolitique!$A$2:$C$13,3,FALSE)='Resultat (2)'!$A$1,Pres_2022_T1!AM109,0),0)</f>
        <v>18729</v>
      </c>
      <c r="W109">
        <f ca="1">_xlfn.IFNA(IF(VLOOKUP(Pres_2022_T1!AR109,LiaisonPolitique!$A$2:$C$13,3,FALSE)='Resultat (2)'!$A$1,Pres_2022_T1!AT109,0),0)</f>
        <v>0</v>
      </c>
      <c r="AD109">
        <f ca="1">_xlfn.IFNA(IF(VLOOKUP(Pres_2022_T1!AY109,LiaisonPolitique!$A$2:$C$13,3,FALSE)='Resultat (2)'!$A$1,Pres_2022_T1!BA109,0),0)</f>
        <v>0</v>
      </c>
      <c r="AK109">
        <f ca="1">_xlfn.IFNA(IF(VLOOKUP(Pres_2022_T1!BF109,LiaisonPolitique!$A$2:$C$13,3,FALSE)='Resultat (2)'!$A$1,Pres_2022_T1!BH109,0),0)</f>
        <v>0</v>
      </c>
      <c r="AR109">
        <f ca="1">_xlfn.IFNA(IF(VLOOKUP(Pres_2022_T1!BM109,LiaisonPolitique!$A$2:$C$13,3,FALSE)='Resultat (2)'!$A$1,Pres_2022_T1!BO109,0),0)</f>
        <v>0</v>
      </c>
      <c r="AY109">
        <f ca="1">_xlfn.IFNA(IF(VLOOKUP(Pres_2022_T1!BT109,LiaisonPolitique!$A$2:$C$13,3,FALSE)='Resultat (2)'!$A$1,Pres_2022_T1!BV109,0),0)</f>
        <v>0</v>
      </c>
      <c r="BF109">
        <f ca="1">_xlfn.IFNA(IF(VLOOKUP(Pres_2022_T1!CA109,LiaisonPolitique!$A$2:$C$13,3,FALSE)='Resultat (2)'!$A$1,Pres_2022_T1!CC109,0),0)</f>
        <v>0</v>
      </c>
      <c r="BM109">
        <f ca="1">_xlfn.IFNA(IF(VLOOKUP(Pres_2022_T1!CH109,LiaisonPolitique!$A$2:$C$13,3,FALSE)='Resultat (2)'!$A$1,Pres_2022_T1!CJ109,0),0)</f>
        <v>0</v>
      </c>
      <c r="BT109">
        <f ca="1">_xlfn.IFNA(IF(VLOOKUP(Pres_2022_T1!CO109,LiaisonPolitique!$A$2:$C$13,3,FALSE)='Resultat (2)'!$A$1,Pres_2022_T1!CQ109,0),0)</f>
        <v>0</v>
      </c>
      <c r="CA109">
        <f ca="1">_xlfn.IFNA(IF(VLOOKUP(Pres_2022_T1!CV109,LiaisonPolitique!$A$2:$C$13,3,FALSE)='Resultat (2)'!$A$1,Pres_2022_T1!CX109,0),0)</f>
        <v>0</v>
      </c>
      <c r="CH109">
        <f t="shared" ca="1" si="1"/>
        <v>18729</v>
      </c>
    </row>
    <row r="110" spans="1:86" x14ac:dyDescent="0.6">
      <c r="A110" t="str">
        <v>27_01</v>
      </c>
      <c r="B110">
        <f ca="1">_xlfn.IFNA(IF(VLOOKUP(Pres_2022_T1!W110,LiaisonPolitique!$A$2:$C$13,3,FALSE)='Resultat (2)'!$A$1,Pres_2022_T1!Y110,0),0)</f>
        <v>0</v>
      </c>
      <c r="I110">
        <f ca="1">_xlfn.IFNA(IF(VLOOKUP(Pres_2022_T1!AD110,LiaisonPolitique!$A$2:$C$13,3,FALSE)='Resultat (2)'!$A$1,Pres_2022_T1!AF110,0),0)</f>
        <v>0</v>
      </c>
      <c r="P110">
        <f ca="1">_xlfn.IFNA(IF(VLOOKUP(Pres_2022_T1!AK110,LiaisonPolitique!$A$2:$C$13,3,FALSE)='Resultat (2)'!$A$1,Pres_2022_T1!AM110,0),0)</f>
        <v>16411</v>
      </c>
      <c r="W110">
        <f ca="1">_xlfn.IFNA(IF(VLOOKUP(Pres_2022_T1!AR110,LiaisonPolitique!$A$2:$C$13,3,FALSE)='Resultat (2)'!$A$1,Pres_2022_T1!AT110,0),0)</f>
        <v>0</v>
      </c>
      <c r="AD110">
        <f ca="1">_xlfn.IFNA(IF(VLOOKUP(Pres_2022_T1!AY110,LiaisonPolitique!$A$2:$C$13,3,FALSE)='Resultat (2)'!$A$1,Pres_2022_T1!BA110,0),0)</f>
        <v>0</v>
      </c>
      <c r="AK110">
        <f ca="1">_xlfn.IFNA(IF(VLOOKUP(Pres_2022_T1!BF110,LiaisonPolitique!$A$2:$C$13,3,FALSE)='Resultat (2)'!$A$1,Pres_2022_T1!BH110,0),0)</f>
        <v>0</v>
      </c>
      <c r="AR110">
        <f ca="1">_xlfn.IFNA(IF(VLOOKUP(Pres_2022_T1!BM110,LiaisonPolitique!$A$2:$C$13,3,FALSE)='Resultat (2)'!$A$1,Pres_2022_T1!BO110,0),0)</f>
        <v>0</v>
      </c>
      <c r="AY110">
        <f ca="1">_xlfn.IFNA(IF(VLOOKUP(Pres_2022_T1!BT110,LiaisonPolitique!$A$2:$C$13,3,FALSE)='Resultat (2)'!$A$1,Pres_2022_T1!BV110,0),0)</f>
        <v>0</v>
      </c>
      <c r="BF110">
        <f ca="1">_xlfn.IFNA(IF(VLOOKUP(Pres_2022_T1!CA110,LiaisonPolitique!$A$2:$C$13,3,FALSE)='Resultat (2)'!$A$1,Pres_2022_T1!CC110,0),0)</f>
        <v>0</v>
      </c>
      <c r="BM110">
        <f ca="1">_xlfn.IFNA(IF(VLOOKUP(Pres_2022_T1!CH110,LiaisonPolitique!$A$2:$C$13,3,FALSE)='Resultat (2)'!$A$1,Pres_2022_T1!CJ110,0),0)</f>
        <v>0</v>
      </c>
      <c r="BT110">
        <f ca="1">_xlfn.IFNA(IF(VLOOKUP(Pres_2022_T1!CO110,LiaisonPolitique!$A$2:$C$13,3,FALSE)='Resultat (2)'!$A$1,Pres_2022_T1!CQ110,0),0)</f>
        <v>0</v>
      </c>
      <c r="CA110">
        <f ca="1">_xlfn.IFNA(IF(VLOOKUP(Pres_2022_T1!CV110,LiaisonPolitique!$A$2:$C$13,3,FALSE)='Resultat (2)'!$A$1,Pres_2022_T1!CX110,0),0)</f>
        <v>0</v>
      </c>
      <c r="CH110">
        <f t="shared" ca="1" si="1"/>
        <v>16411</v>
      </c>
    </row>
    <row r="111" spans="1:86" x14ac:dyDescent="0.6">
      <c r="A111" t="str">
        <v>27_02</v>
      </c>
      <c r="B111">
        <f ca="1">_xlfn.IFNA(IF(VLOOKUP(Pres_2022_T1!W111,LiaisonPolitique!$A$2:$C$13,3,FALSE)='Resultat (2)'!$A$1,Pres_2022_T1!Y111,0),0)</f>
        <v>0</v>
      </c>
      <c r="I111">
        <f ca="1">_xlfn.IFNA(IF(VLOOKUP(Pres_2022_T1!AD111,LiaisonPolitique!$A$2:$C$13,3,FALSE)='Resultat (2)'!$A$1,Pres_2022_T1!AF111,0),0)</f>
        <v>0</v>
      </c>
      <c r="P111">
        <f ca="1">_xlfn.IFNA(IF(VLOOKUP(Pres_2022_T1!AK111,LiaisonPolitique!$A$2:$C$13,3,FALSE)='Resultat (2)'!$A$1,Pres_2022_T1!AM111,0),0)</f>
        <v>15813</v>
      </c>
      <c r="W111">
        <f ca="1">_xlfn.IFNA(IF(VLOOKUP(Pres_2022_T1!AR111,LiaisonPolitique!$A$2:$C$13,3,FALSE)='Resultat (2)'!$A$1,Pres_2022_T1!AT111,0),0)</f>
        <v>0</v>
      </c>
      <c r="AD111">
        <f ca="1">_xlfn.IFNA(IF(VLOOKUP(Pres_2022_T1!AY111,LiaisonPolitique!$A$2:$C$13,3,FALSE)='Resultat (2)'!$A$1,Pres_2022_T1!BA111,0),0)</f>
        <v>0</v>
      </c>
      <c r="AK111">
        <f ca="1">_xlfn.IFNA(IF(VLOOKUP(Pres_2022_T1!BF111,LiaisonPolitique!$A$2:$C$13,3,FALSE)='Resultat (2)'!$A$1,Pres_2022_T1!BH111,0),0)</f>
        <v>0</v>
      </c>
      <c r="AR111">
        <f ca="1">_xlfn.IFNA(IF(VLOOKUP(Pres_2022_T1!BM111,LiaisonPolitique!$A$2:$C$13,3,FALSE)='Resultat (2)'!$A$1,Pres_2022_T1!BO111,0),0)</f>
        <v>0</v>
      </c>
      <c r="AY111">
        <f ca="1">_xlfn.IFNA(IF(VLOOKUP(Pres_2022_T1!BT111,LiaisonPolitique!$A$2:$C$13,3,FALSE)='Resultat (2)'!$A$1,Pres_2022_T1!BV111,0),0)</f>
        <v>0</v>
      </c>
      <c r="BF111">
        <f ca="1">_xlfn.IFNA(IF(VLOOKUP(Pres_2022_T1!CA111,LiaisonPolitique!$A$2:$C$13,3,FALSE)='Resultat (2)'!$A$1,Pres_2022_T1!CC111,0),0)</f>
        <v>0</v>
      </c>
      <c r="BM111">
        <f ca="1">_xlfn.IFNA(IF(VLOOKUP(Pres_2022_T1!CH111,LiaisonPolitique!$A$2:$C$13,3,FALSE)='Resultat (2)'!$A$1,Pres_2022_T1!CJ111,0),0)</f>
        <v>0</v>
      </c>
      <c r="BT111">
        <f ca="1">_xlfn.IFNA(IF(VLOOKUP(Pres_2022_T1!CO111,LiaisonPolitique!$A$2:$C$13,3,FALSE)='Resultat (2)'!$A$1,Pres_2022_T1!CQ111,0),0)</f>
        <v>0</v>
      </c>
      <c r="CA111">
        <f ca="1">_xlfn.IFNA(IF(VLOOKUP(Pres_2022_T1!CV111,LiaisonPolitique!$A$2:$C$13,3,FALSE)='Resultat (2)'!$A$1,Pres_2022_T1!CX111,0),0)</f>
        <v>0</v>
      </c>
      <c r="CH111">
        <f t="shared" ca="1" si="1"/>
        <v>15813</v>
      </c>
    </row>
    <row r="112" spans="1:86" x14ac:dyDescent="0.6">
      <c r="A112" t="str">
        <v>27_03</v>
      </c>
      <c r="B112">
        <f ca="1">_xlfn.IFNA(IF(VLOOKUP(Pres_2022_T1!W112,LiaisonPolitique!$A$2:$C$13,3,FALSE)='Resultat (2)'!$A$1,Pres_2022_T1!Y112,0),0)</f>
        <v>0</v>
      </c>
      <c r="I112">
        <f ca="1">_xlfn.IFNA(IF(VLOOKUP(Pres_2022_T1!AD112,LiaisonPolitique!$A$2:$C$13,3,FALSE)='Resultat (2)'!$A$1,Pres_2022_T1!AF112,0),0)</f>
        <v>0</v>
      </c>
      <c r="P112">
        <f ca="1">_xlfn.IFNA(IF(VLOOKUP(Pres_2022_T1!AK112,LiaisonPolitique!$A$2:$C$13,3,FALSE)='Resultat (2)'!$A$1,Pres_2022_T1!AM112,0),0)</f>
        <v>16759</v>
      </c>
      <c r="W112">
        <f ca="1">_xlfn.IFNA(IF(VLOOKUP(Pres_2022_T1!AR112,LiaisonPolitique!$A$2:$C$13,3,FALSE)='Resultat (2)'!$A$1,Pres_2022_T1!AT112,0),0)</f>
        <v>0</v>
      </c>
      <c r="AD112">
        <f ca="1">_xlfn.IFNA(IF(VLOOKUP(Pres_2022_T1!AY112,LiaisonPolitique!$A$2:$C$13,3,FALSE)='Resultat (2)'!$A$1,Pres_2022_T1!BA112,0),0)</f>
        <v>0</v>
      </c>
      <c r="AK112">
        <f ca="1">_xlfn.IFNA(IF(VLOOKUP(Pres_2022_T1!BF112,LiaisonPolitique!$A$2:$C$13,3,FALSE)='Resultat (2)'!$A$1,Pres_2022_T1!BH112,0),0)</f>
        <v>0</v>
      </c>
      <c r="AR112">
        <f ca="1">_xlfn.IFNA(IF(VLOOKUP(Pres_2022_T1!BM112,LiaisonPolitique!$A$2:$C$13,3,FALSE)='Resultat (2)'!$A$1,Pres_2022_T1!BO112,0),0)</f>
        <v>0</v>
      </c>
      <c r="AY112">
        <f ca="1">_xlfn.IFNA(IF(VLOOKUP(Pres_2022_T1!BT112,LiaisonPolitique!$A$2:$C$13,3,FALSE)='Resultat (2)'!$A$1,Pres_2022_T1!BV112,0),0)</f>
        <v>0</v>
      </c>
      <c r="BF112">
        <f ca="1">_xlfn.IFNA(IF(VLOOKUP(Pres_2022_T1!CA112,LiaisonPolitique!$A$2:$C$13,3,FALSE)='Resultat (2)'!$A$1,Pres_2022_T1!CC112,0),0)</f>
        <v>0</v>
      </c>
      <c r="BM112">
        <f ca="1">_xlfn.IFNA(IF(VLOOKUP(Pres_2022_T1!CH112,LiaisonPolitique!$A$2:$C$13,3,FALSE)='Resultat (2)'!$A$1,Pres_2022_T1!CJ112,0),0)</f>
        <v>0</v>
      </c>
      <c r="BT112">
        <f ca="1">_xlfn.IFNA(IF(VLOOKUP(Pres_2022_T1!CO112,LiaisonPolitique!$A$2:$C$13,3,FALSE)='Resultat (2)'!$A$1,Pres_2022_T1!CQ112,0),0)</f>
        <v>0</v>
      </c>
      <c r="CA112">
        <f ca="1">_xlfn.IFNA(IF(VLOOKUP(Pres_2022_T1!CV112,LiaisonPolitique!$A$2:$C$13,3,FALSE)='Resultat (2)'!$A$1,Pres_2022_T1!CX112,0),0)</f>
        <v>0</v>
      </c>
      <c r="CH112">
        <f t="shared" ca="1" si="1"/>
        <v>16759</v>
      </c>
    </row>
    <row r="113" spans="1:86" x14ac:dyDescent="0.6">
      <c r="A113" t="str">
        <v>27_04</v>
      </c>
      <c r="B113">
        <f ca="1">_xlfn.IFNA(IF(VLOOKUP(Pres_2022_T1!W113,LiaisonPolitique!$A$2:$C$13,3,FALSE)='Resultat (2)'!$A$1,Pres_2022_T1!Y113,0),0)</f>
        <v>0</v>
      </c>
      <c r="I113">
        <f ca="1">_xlfn.IFNA(IF(VLOOKUP(Pres_2022_T1!AD113,LiaisonPolitique!$A$2:$C$13,3,FALSE)='Resultat (2)'!$A$1,Pres_2022_T1!AF113,0),0)</f>
        <v>0</v>
      </c>
      <c r="P113">
        <f ca="1">_xlfn.IFNA(IF(VLOOKUP(Pres_2022_T1!AK113,LiaisonPolitique!$A$2:$C$13,3,FALSE)='Resultat (2)'!$A$1,Pres_2022_T1!AM113,0),0)</f>
        <v>17421</v>
      </c>
      <c r="W113">
        <f ca="1">_xlfn.IFNA(IF(VLOOKUP(Pres_2022_T1!AR113,LiaisonPolitique!$A$2:$C$13,3,FALSE)='Resultat (2)'!$A$1,Pres_2022_T1!AT113,0),0)</f>
        <v>0</v>
      </c>
      <c r="AD113">
        <f ca="1">_xlfn.IFNA(IF(VLOOKUP(Pres_2022_T1!AY113,LiaisonPolitique!$A$2:$C$13,3,FALSE)='Resultat (2)'!$A$1,Pres_2022_T1!BA113,0),0)</f>
        <v>0</v>
      </c>
      <c r="AK113">
        <f ca="1">_xlfn.IFNA(IF(VLOOKUP(Pres_2022_T1!BF113,LiaisonPolitique!$A$2:$C$13,3,FALSE)='Resultat (2)'!$A$1,Pres_2022_T1!BH113,0),0)</f>
        <v>0</v>
      </c>
      <c r="AR113">
        <f ca="1">_xlfn.IFNA(IF(VLOOKUP(Pres_2022_T1!BM113,LiaisonPolitique!$A$2:$C$13,3,FALSE)='Resultat (2)'!$A$1,Pres_2022_T1!BO113,0),0)</f>
        <v>0</v>
      </c>
      <c r="AY113">
        <f ca="1">_xlfn.IFNA(IF(VLOOKUP(Pres_2022_T1!BT113,LiaisonPolitique!$A$2:$C$13,3,FALSE)='Resultat (2)'!$A$1,Pres_2022_T1!BV113,0),0)</f>
        <v>0</v>
      </c>
      <c r="BF113">
        <f ca="1">_xlfn.IFNA(IF(VLOOKUP(Pres_2022_T1!CA113,LiaisonPolitique!$A$2:$C$13,3,FALSE)='Resultat (2)'!$A$1,Pres_2022_T1!CC113,0),0)</f>
        <v>0</v>
      </c>
      <c r="BM113">
        <f ca="1">_xlfn.IFNA(IF(VLOOKUP(Pres_2022_T1!CH113,LiaisonPolitique!$A$2:$C$13,3,FALSE)='Resultat (2)'!$A$1,Pres_2022_T1!CJ113,0),0)</f>
        <v>0</v>
      </c>
      <c r="BT113">
        <f ca="1">_xlfn.IFNA(IF(VLOOKUP(Pres_2022_T1!CO113,LiaisonPolitique!$A$2:$C$13,3,FALSE)='Resultat (2)'!$A$1,Pres_2022_T1!CQ113,0),0)</f>
        <v>0</v>
      </c>
      <c r="CA113">
        <f ca="1">_xlfn.IFNA(IF(VLOOKUP(Pres_2022_T1!CV113,LiaisonPolitique!$A$2:$C$13,3,FALSE)='Resultat (2)'!$A$1,Pres_2022_T1!CX113,0),0)</f>
        <v>0</v>
      </c>
      <c r="CH113">
        <f t="shared" ca="1" si="1"/>
        <v>17421</v>
      </c>
    </row>
    <row r="114" spans="1:86" x14ac:dyDescent="0.6">
      <c r="A114" t="str">
        <v>27_05</v>
      </c>
      <c r="B114">
        <f ca="1">_xlfn.IFNA(IF(VLOOKUP(Pres_2022_T1!W114,LiaisonPolitique!$A$2:$C$13,3,FALSE)='Resultat (2)'!$A$1,Pres_2022_T1!Y114,0),0)</f>
        <v>0</v>
      </c>
      <c r="I114">
        <f ca="1">_xlfn.IFNA(IF(VLOOKUP(Pres_2022_T1!AD114,LiaisonPolitique!$A$2:$C$13,3,FALSE)='Resultat (2)'!$A$1,Pres_2022_T1!AF114,0),0)</f>
        <v>0</v>
      </c>
      <c r="P114">
        <f ca="1">_xlfn.IFNA(IF(VLOOKUP(Pres_2022_T1!AK114,LiaisonPolitique!$A$2:$C$13,3,FALSE)='Resultat (2)'!$A$1,Pres_2022_T1!AM114,0),0)</f>
        <v>16654</v>
      </c>
      <c r="W114">
        <f ca="1">_xlfn.IFNA(IF(VLOOKUP(Pres_2022_T1!AR114,LiaisonPolitique!$A$2:$C$13,3,FALSE)='Resultat (2)'!$A$1,Pres_2022_T1!AT114,0),0)</f>
        <v>0</v>
      </c>
      <c r="AD114">
        <f ca="1">_xlfn.IFNA(IF(VLOOKUP(Pres_2022_T1!AY114,LiaisonPolitique!$A$2:$C$13,3,FALSE)='Resultat (2)'!$A$1,Pres_2022_T1!BA114,0),0)</f>
        <v>0</v>
      </c>
      <c r="AK114">
        <f ca="1">_xlfn.IFNA(IF(VLOOKUP(Pres_2022_T1!BF114,LiaisonPolitique!$A$2:$C$13,3,FALSE)='Resultat (2)'!$A$1,Pres_2022_T1!BH114,0),0)</f>
        <v>0</v>
      </c>
      <c r="AR114">
        <f ca="1">_xlfn.IFNA(IF(VLOOKUP(Pres_2022_T1!BM114,LiaisonPolitique!$A$2:$C$13,3,FALSE)='Resultat (2)'!$A$1,Pres_2022_T1!BO114,0),0)</f>
        <v>0</v>
      </c>
      <c r="AY114">
        <f ca="1">_xlfn.IFNA(IF(VLOOKUP(Pres_2022_T1!BT114,LiaisonPolitique!$A$2:$C$13,3,FALSE)='Resultat (2)'!$A$1,Pres_2022_T1!BV114,0),0)</f>
        <v>0</v>
      </c>
      <c r="BF114">
        <f ca="1">_xlfn.IFNA(IF(VLOOKUP(Pres_2022_T1!CA114,LiaisonPolitique!$A$2:$C$13,3,FALSE)='Resultat (2)'!$A$1,Pres_2022_T1!CC114,0),0)</f>
        <v>0</v>
      </c>
      <c r="BM114">
        <f ca="1">_xlfn.IFNA(IF(VLOOKUP(Pres_2022_T1!CH114,LiaisonPolitique!$A$2:$C$13,3,FALSE)='Resultat (2)'!$A$1,Pres_2022_T1!CJ114,0),0)</f>
        <v>0</v>
      </c>
      <c r="BT114">
        <f ca="1">_xlfn.IFNA(IF(VLOOKUP(Pres_2022_T1!CO114,LiaisonPolitique!$A$2:$C$13,3,FALSE)='Resultat (2)'!$A$1,Pres_2022_T1!CQ114,0),0)</f>
        <v>0</v>
      </c>
      <c r="CA114">
        <f ca="1">_xlfn.IFNA(IF(VLOOKUP(Pres_2022_T1!CV114,LiaisonPolitique!$A$2:$C$13,3,FALSE)='Resultat (2)'!$A$1,Pres_2022_T1!CX114,0),0)</f>
        <v>0</v>
      </c>
      <c r="CH114">
        <f t="shared" ca="1" si="1"/>
        <v>16654</v>
      </c>
    </row>
    <row r="115" spans="1:86" x14ac:dyDescent="0.6">
      <c r="A115" t="str">
        <v>28_01</v>
      </c>
      <c r="B115">
        <f ca="1">_xlfn.IFNA(IF(VLOOKUP(Pres_2022_T1!W115,LiaisonPolitique!$A$2:$C$13,3,FALSE)='Resultat (2)'!$A$1,Pres_2022_T1!Y115,0),0)</f>
        <v>0</v>
      </c>
      <c r="I115">
        <f ca="1">_xlfn.IFNA(IF(VLOOKUP(Pres_2022_T1!AD115,LiaisonPolitique!$A$2:$C$13,3,FALSE)='Resultat (2)'!$A$1,Pres_2022_T1!AF115,0),0)</f>
        <v>0</v>
      </c>
      <c r="P115">
        <f ca="1">_xlfn.IFNA(IF(VLOOKUP(Pres_2022_T1!AK115,LiaisonPolitique!$A$2:$C$13,3,FALSE)='Resultat (2)'!$A$1,Pres_2022_T1!AM115,0),0)</f>
        <v>20513</v>
      </c>
      <c r="W115">
        <f ca="1">_xlfn.IFNA(IF(VLOOKUP(Pres_2022_T1!AR115,LiaisonPolitique!$A$2:$C$13,3,FALSE)='Resultat (2)'!$A$1,Pres_2022_T1!AT115,0),0)</f>
        <v>0</v>
      </c>
      <c r="AD115">
        <f ca="1">_xlfn.IFNA(IF(VLOOKUP(Pres_2022_T1!AY115,LiaisonPolitique!$A$2:$C$13,3,FALSE)='Resultat (2)'!$A$1,Pres_2022_T1!BA115,0),0)</f>
        <v>0</v>
      </c>
      <c r="AK115">
        <f ca="1">_xlfn.IFNA(IF(VLOOKUP(Pres_2022_T1!BF115,LiaisonPolitique!$A$2:$C$13,3,FALSE)='Resultat (2)'!$A$1,Pres_2022_T1!BH115,0),0)</f>
        <v>0</v>
      </c>
      <c r="AR115">
        <f ca="1">_xlfn.IFNA(IF(VLOOKUP(Pres_2022_T1!BM115,LiaisonPolitique!$A$2:$C$13,3,FALSE)='Resultat (2)'!$A$1,Pres_2022_T1!BO115,0),0)</f>
        <v>0</v>
      </c>
      <c r="AY115">
        <f ca="1">_xlfn.IFNA(IF(VLOOKUP(Pres_2022_T1!BT115,LiaisonPolitique!$A$2:$C$13,3,FALSE)='Resultat (2)'!$A$1,Pres_2022_T1!BV115,0),0)</f>
        <v>0</v>
      </c>
      <c r="BF115">
        <f ca="1">_xlfn.IFNA(IF(VLOOKUP(Pres_2022_T1!CA115,LiaisonPolitique!$A$2:$C$13,3,FALSE)='Resultat (2)'!$A$1,Pres_2022_T1!CC115,0),0)</f>
        <v>0</v>
      </c>
      <c r="BM115">
        <f ca="1">_xlfn.IFNA(IF(VLOOKUP(Pres_2022_T1!CH115,LiaisonPolitique!$A$2:$C$13,3,FALSE)='Resultat (2)'!$A$1,Pres_2022_T1!CJ115,0),0)</f>
        <v>0</v>
      </c>
      <c r="BT115">
        <f ca="1">_xlfn.IFNA(IF(VLOOKUP(Pres_2022_T1!CO115,LiaisonPolitique!$A$2:$C$13,3,FALSE)='Resultat (2)'!$A$1,Pres_2022_T1!CQ115,0),0)</f>
        <v>0</v>
      </c>
      <c r="CA115">
        <f ca="1">_xlfn.IFNA(IF(VLOOKUP(Pres_2022_T1!CV115,LiaisonPolitique!$A$2:$C$13,3,FALSE)='Resultat (2)'!$A$1,Pres_2022_T1!CX115,0),0)</f>
        <v>0</v>
      </c>
      <c r="CH115">
        <f t="shared" ca="1" si="1"/>
        <v>20513</v>
      </c>
    </row>
    <row r="116" spans="1:86" x14ac:dyDescent="0.6">
      <c r="A116" t="str">
        <v>28_02</v>
      </c>
      <c r="B116">
        <f ca="1">_xlfn.IFNA(IF(VLOOKUP(Pres_2022_T1!W116,LiaisonPolitique!$A$2:$C$13,3,FALSE)='Resultat (2)'!$A$1,Pres_2022_T1!Y116,0),0)</f>
        <v>0</v>
      </c>
      <c r="I116">
        <f ca="1">_xlfn.IFNA(IF(VLOOKUP(Pres_2022_T1!AD116,LiaisonPolitique!$A$2:$C$13,3,FALSE)='Resultat (2)'!$A$1,Pres_2022_T1!AF116,0),0)</f>
        <v>0</v>
      </c>
      <c r="P116">
        <f ca="1">_xlfn.IFNA(IF(VLOOKUP(Pres_2022_T1!AK116,LiaisonPolitique!$A$2:$C$13,3,FALSE)='Resultat (2)'!$A$1,Pres_2022_T1!AM116,0),0)</f>
        <v>12638</v>
      </c>
      <c r="W116">
        <f ca="1">_xlfn.IFNA(IF(VLOOKUP(Pres_2022_T1!AR116,LiaisonPolitique!$A$2:$C$13,3,FALSE)='Resultat (2)'!$A$1,Pres_2022_T1!AT116,0),0)</f>
        <v>0</v>
      </c>
      <c r="AD116">
        <f ca="1">_xlfn.IFNA(IF(VLOOKUP(Pres_2022_T1!AY116,LiaisonPolitique!$A$2:$C$13,3,FALSE)='Resultat (2)'!$A$1,Pres_2022_T1!BA116,0),0)</f>
        <v>0</v>
      </c>
      <c r="AK116">
        <f ca="1">_xlfn.IFNA(IF(VLOOKUP(Pres_2022_T1!BF116,LiaisonPolitique!$A$2:$C$13,3,FALSE)='Resultat (2)'!$A$1,Pres_2022_T1!BH116,0),0)</f>
        <v>0</v>
      </c>
      <c r="AR116">
        <f ca="1">_xlfn.IFNA(IF(VLOOKUP(Pres_2022_T1!BM116,LiaisonPolitique!$A$2:$C$13,3,FALSE)='Resultat (2)'!$A$1,Pres_2022_T1!BO116,0),0)</f>
        <v>0</v>
      </c>
      <c r="AY116">
        <f ca="1">_xlfn.IFNA(IF(VLOOKUP(Pres_2022_T1!BT116,LiaisonPolitique!$A$2:$C$13,3,FALSE)='Resultat (2)'!$A$1,Pres_2022_T1!BV116,0),0)</f>
        <v>0</v>
      </c>
      <c r="BF116">
        <f ca="1">_xlfn.IFNA(IF(VLOOKUP(Pres_2022_T1!CA116,LiaisonPolitique!$A$2:$C$13,3,FALSE)='Resultat (2)'!$A$1,Pres_2022_T1!CC116,0),0)</f>
        <v>0</v>
      </c>
      <c r="BM116">
        <f ca="1">_xlfn.IFNA(IF(VLOOKUP(Pres_2022_T1!CH116,LiaisonPolitique!$A$2:$C$13,3,FALSE)='Resultat (2)'!$A$1,Pres_2022_T1!CJ116,0),0)</f>
        <v>0</v>
      </c>
      <c r="BT116">
        <f ca="1">_xlfn.IFNA(IF(VLOOKUP(Pres_2022_T1!CO116,LiaisonPolitique!$A$2:$C$13,3,FALSE)='Resultat (2)'!$A$1,Pres_2022_T1!CQ116,0),0)</f>
        <v>0</v>
      </c>
      <c r="CA116">
        <f ca="1">_xlfn.IFNA(IF(VLOOKUP(Pres_2022_T1!CV116,LiaisonPolitique!$A$2:$C$13,3,FALSE)='Resultat (2)'!$A$1,Pres_2022_T1!CX116,0),0)</f>
        <v>0</v>
      </c>
      <c r="CH116">
        <f t="shared" ca="1" si="1"/>
        <v>12638</v>
      </c>
    </row>
    <row r="117" spans="1:86" x14ac:dyDescent="0.6">
      <c r="A117" t="str">
        <v>28_03</v>
      </c>
      <c r="B117">
        <f ca="1">_xlfn.IFNA(IF(VLOOKUP(Pres_2022_T1!W117,LiaisonPolitique!$A$2:$C$13,3,FALSE)='Resultat (2)'!$A$1,Pres_2022_T1!Y117,0),0)</f>
        <v>0</v>
      </c>
      <c r="I117">
        <f ca="1">_xlfn.IFNA(IF(VLOOKUP(Pres_2022_T1!AD117,LiaisonPolitique!$A$2:$C$13,3,FALSE)='Resultat (2)'!$A$1,Pres_2022_T1!AF117,0),0)</f>
        <v>0</v>
      </c>
      <c r="P117">
        <f ca="1">_xlfn.IFNA(IF(VLOOKUP(Pres_2022_T1!AK117,LiaisonPolitique!$A$2:$C$13,3,FALSE)='Resultat (2)'!$A$1,Pres_2022_T1!AM117,0),0)</f>
        <v>14026</v>
      </c>
      <c r="W117">
        <f ca="1">_xlfn.IFNA(IF(VLOOKUP(Pres_2022_T1!AR117,LiaisonPolitique!$A$2:$C$13,3,FALSE)='Resultat (2)'!$A$1,Pres_2022_T1!AT117,0),0)</f>
        <v>0</v>
      </c>
      <c r="AD117">
        <f ca="1">_xlfn.IFNA(IF(VLOOKUP(Pres_2022_T1!AY117,LiaisonPolitique!$A$2:$C$13,3,FALSE)='Resultat (2)'!$A$1,Pres_2022_T1!BA117,0),0)</f>
        <v>0</v>
      </c>
      <c r="AK117">
        <f ca="1">_xlfn.IFNA(IF(VLOOKUP(Pres_2022_T1!BF117,LiaisonPolitique!$A$2:$C$13,3,FALSE)='Resultat (2)'!$A$1,Pres_2022_T1!BH117,0),0)</f>
        <v>0</v>
      </c>
      <c r="AR117">
        <f ca="1">_xlfn.IFNA(IF(VLOOKUP(Pres_2022_T1!BM117,LiaisonPolitique!$A$2:$C$13,3,FALSE)='Resultat (2)'!$A$1,Pres_2022_T1!BO117,0),0)</f>
        <v>0</v>
      </c>
      <c r="AY117">
        <f ca="1">_xlfn.IFNA(IF(VLOOKUP(Pres_2022_T1!BT117,LiaisonPolitique!$A$2:$C$13,3,FALSE)='Resultat (2)'!$A$1,Pres_2022_T1!BV117,0),0)</f>
        <v>0</v>
      </c>
      <c r="BF117">
        <f ca="1">_xlfn.IFNA(IF(VLOOKUP(Pres_2022_T1!CA117,LiaisonPolitique!$A$2:$C$13,3,FALSE)='Resultat (2)'!$A$1,Pres_2022_T1!CC117,0),0)</f>
        <v>0</v>
      </c>
      <c r="BM117">
        <f ca="1">_xlfn.IFNA(IF(VLOOKUP(Pres_2022_T1!CH117,LiaisonPolitique!$A$2:$C$13,3,FALSE)='Resultat (2)'!$A$1,Pres_2022_T1!CJ117,0),0)</f>
        <v>0</v>
      </c>
      <c r="BT117">
        <f ca="1">_xlfn.IFNA(IF(VLOOKUP(Pres_2022_T1!CO117,LiaisonPolitique!$A$2:$C$13,3,FALSE)='Resultat (2)'!$A$1,Pres_2022_T1!CQ117,0),0)</f>
        <v>0</v>
      </c>
      <c r="CA117">
        <f ca="1">_xlfn.IFNA(IF(VLOOKUP(Pres_2022_T1!CV117,LiaisonPolitique!$A$2:$C$13,3,FALSE)='Resultat (2)'!$A$1,Pres_2022_T1!CX117,0),0)</f>
        <v>0</v>
      </c>
      <c r="CH117">
        <f t="shared" ca="1" si="1"/>
        <v>14026</v>
      </c>
    </row>
    <row r="118" spans="1:86" x14ac:dyDescent="0.6">
      <c r="A118" t="str">
        <v>28_04</v>
      </c>
      <c r="B118">
        <f ca="1">_xlfn.IFNA(IF(VLOOKUP(Pres_2022_T1!W118,LiaisonPolitique!$A$2:$C$13,3,FALSE)='Resultat (2)'!$A$1,Pres_2022_T1!Y118,0),0)</f>
        <v>0</v>
      </c>
      <c r="I118">
        <f ca="1">_xlfn.IFNA(IF(VLOOKUP(Pres_2022_T1!AD118,LiaisonPolitique!$A$2:$C$13,3,FALSE)='Resultat (2)'!$A$1,Pres_2022_T1!AF118,0),0)</f>
        <v>0</v>
      </c>
      <c r="P118">
        <f ca="1">_xlfn.IFNA(IF(VLOOKUP(Pres_2022_T1!AK118,LiaisonPolitique!$A$2:$C$13,3,FALSE)='Resultat (2)'!$A$1,Pres_2022_T1!AM118,0),0)</f>
        <v>12692</v>
      </c>
      <c r="W118">
        <f ca="1">_xlfn.IFNA(IF(VLOOKUP(Pres_2022_T1!AR118,LiaisonPolitique!$A$2:$C$13,3,FALSE)='Resultat (2)'!$A$1,Pres_2022_T1!AT118,0),0)</f>
        <v>0</v>
      </c>
      <c r="AD118">
        <f ca="1">_xlfn.IFNA(IF(VLOOKUP(Pres_2022_T1!AY118,LiaisonPolitique!$A$2:$C$13,3,FALSE)='Resultat (2)'!$A$1,Pres_2022_T1!BA118,0),0)</f>
        <v>0</v>
      </c>
      <c r="AK118">
        <f ca="1">_xlfn.IFNA(IF(VLOOKUP(Pres_2022_T1!BF118,LiaisonPolitique!$A$2:$C$13,3,FALSE)='Resultat (2)'!$A$1,Pres_2022_T1!BH118,0),0)</f>
        <v>0</v>
      </c>
      <c r="AR118">
        <f ca="1">_xlfn.IFNA(IF(VLOOKUP(Pres_2022_T1!BM118,LiaisonPolitique!$A$2:$C$13,3,FALSE)='Resultat (2)'!$A$1,Pres_2022_T1!BO118,0),0)</f>
        <v>0</v>
      </c>
      <c r="AY118">
        <f ca="1">_xlfn.IFNA(IF(VLOOKUP(Pres_2022_T1!BT118,LiaisonPolitique!$A$2:$C$13,3,FALSE)='Resultat (2)'!$A$1,Pres_2022_T1!BV118,0),0)</f>
        <v>0</v>
      </c>
      <c r="BF118">
        <f ca="1">_xlfn.IFNA(IF(VLOOKUP(Pres_2022_T1!CA118,LiaisonPolitique!$A$2:$C$13,3,FALSE)='Resultat (2)'!$A$1,Pres_2022_T1!CC118,0),0)</f>
        <v>0</v>
      </c>
      <c r="BM118">
        <f ca="1">_xlfn.IFNA(IF(VLOOKUP(Pres_2022_T1!CH118,LiaisonPolitique!$A$2:$C$13,3,FALSE)='Resultat (2)'!$A$1,Pres_2022_T1!CJ118,0),0)</f>
        <v>0</v>
      </c>
      <c r="BT118">
        <f ca="1">_xlfn.IFNA(IF(VLOOKUP(Pres_2022_T1!CO118,LiaisonPolitique!$A$2:$C$13,3,FALSE)='Resultat (2)'!$A$1,Pres_2022_T1!CQ118,0),0)</f>
        <v>0</v>
      </c>
      <c r="CA118">
        <f ca="1">_xlfn.IFNA(IF(VLOOKUP(Pres_2022_T1!CV118,LiaisonPolitique!$A$2:$C$13,3,FALSE)='Resultat (2)'!$A$1,Pres_2022_T1!CX118,0),0)</f>
        <v>0</v>
      </c>
      <c r="CH118">
        <f t="shared" ca="1" si="1"/>
        <v>12692</v>
      </c>
    </row>
    <row r="119" spans="1:86" x14ac:dyDescent="0.6">
      <c r="A119" t="str">
        <v>29_01</v>
      </c>
      <c r="B119">
        <f ca="1">_xlfn.IFNA(IF(VLOOKUP(Pres_2022_T1!W119,LiaisonPolitique!$A$2:$C$13,3,FALSE)='Resultat (2)'!$A$1,Pres_2022_T1!Y119,0),0)</f>
        <v>0</v>
      </c>
      <c r="I119">
        <f ca="1">_xlfn.IFNA(IF(VLOOKUP(Pres_2022_T1!AD119,LiaisonPolitique!$A$2:$C$13,3,FALSE)='Resultat (2)'!$A$1,Pres_2022_T1!AF119,0),0)</f>
        <v>0</v>
      </c>
      <c r="P119">
        <f ca="1">_xlfn.IFNA(IF(VLOOKUP(Pres_2022_T1!AK119,LiaisonPolitique!$A$2:$C$13,3,FALSE)='Resultat (2)'!$A$1,Pres_2022_T1!AM119,0),0)</f>
        <v>24625</v>
      </c>
      <c r="W119">
        <f ca="1">_xlfn.IFNA(IF(VLOOKUP(Pres_2022_T1!AR119,LiaisonPolitique!$A$2:$C$13,3,FALSE)='Resultat (2)'!$A$1,Pres_2022_T1!AT119,0),0)</f>
        <v>0</v>
      </c>
      <c r="AD119">
        <f ca="1">_xlfn.IFNA(IF(VLOOKUP(Pres_2022_T1!AY119,LiaisonPolitique!$A$2:$C$13,3,FALSE)='Resultat (2)'!$A$1,Pres_2022_T1!BA119,0),0)</f>
        <v>0</v>
      </c>
      <c r="AK119">
        <f ca="1">_xlfn.IFNA(IF(VLOOKUP(Pres_2022_T1!BF119,LiaisonPolitique!$A$2:$C$13,3,FALSE)='Resultat (2)'!$A$1,Pres_2022_T1!BH119,0),0)</f>
        <v>0</v>
      </c>
      <c r="AR119">
        <f ca="1">_xlfn.IFNA(IF(VLOOKUP(Pres_2022_T1!BM119,LiaisonPolitique!$A$2:$C$13,3,FALSE)='Resultat (2)'!$A$1,Pres_2022_T1!BO119,0),0)</f>
        <v>0</v>
      </c>
      <c r="AY119">
        <f ca="1">_xlfn.IFNA(IF(VLOOKUP(Pres_2022_T1!BT119,LiaisonPolitique!$A$2:$C$13,3,FALSE)='Resultat (2)'!$A$1,Pres_2022_T1!BV119,0),0)</f>
        <v>0</v>
      </c>
      <c r="BF119">
        <f ca="1">_xlfn.IFNA(IF(VLOOKUP(Pres_2022_T1!CA119,LiaisonPolitique!$A$2:$C$13,3,FALSE)='Resultat (2)'!$A$1,Pres_2022_T1!CC119,0),0)</f>
        <v>0</v>
      </c>
      <c r="BM119">
        <f ca="1">_xlfn.IFNA(IF(VLOOKUP(Pres_2022_T1!CH119,LiaisonPolitique!$A$2:$C$13,3,FALSE)='Resultat (2)'!$A$1,Pres_2022_T1!CJ119,0),0)</f>
        <v>0</v>
      </c>
      <c r="BT119">
        <f ca="1">_xlfn.IFNA(IF(VLOOKUP(Pres_2022_T1!CO119,LiaisonPolitique!$A$2:$C$13,3,FALSE)='Resultat (2)'!$A$1,Pres_2022_T1!CQ119,0),0)</f>
        <v>0</v>
      </c>
      <c r="CA119">
        <f ca="1">_xlfn.IFNA(IF(VLOOKUP(Pres_2022_T1!CV119,LiaisonPolitique!$A$2:$C$13,3,FALSE)='Resultat (2)'!$A$1,Pres_2022_T1!CX119,0),0)</f>
        <v>0</v>
      </c>
      <c r="CH119">
        <f t="shared" ca="1" si="1"/>
        <v>24625</v>
      </c>
    </row>
    <row r="120" spans="1:86" x14ac:dyDescent="0.6">
      <c r="A120" t="str">
        <v>29_02</v>
      </c>
      <c r="B120">
        <f ca="1">_xlfn.IFNA(IF(VLOOKUP(Pres_2022_T1!W120,LiaisonPolitique!$A$2:$C$13,3,FALSE)='Resultat (2)'!$A$1,Pres_2022_T1!Y120,0),0)</f>
        <v>0</v>
      </c>
      <c r="I120">
        <f ca="1">_xlfn.IFNA(IF(VLOOKUP(Pres_2022_T1!AD120,LiaisonPolitique!$A$2:$C$13,3,FALSE)='Resultat (2)'!$A$1,Pres_2022_T1!AF120,0),0)</f>
        <v>0</v>
      </c>
      <c r="P120">
        <f ca="1">_xlfn.IFNA(IF(VLOOKUP(Pres_2022_T1!AK120,LiaisonPolitique!$A$2:$C$13,3,FALSE)='Resultat (2)'!$A$1,Pres_2022_T1!AM120,0),0)</f>
        <v>17308</v>
      </c>
      <c r="W120">
        <f ca="1">_xlfn.IFNA(IF(VLOOKUP(Pres_2022_T1!AR120,LiaisonPolitique!$A$2:$C$13,3,FALSE)='Resultat (2)'!$A$1,Pres_2022_T1!AT120,0),0)</f>
        <v>0</v>
      </c>
      <c r="AD120">
        <f ca="1">_xlfn.IFNA(IF(VLOOKUP(Pres_2022_T1!AY120,LiaisonPolitique!$A$2:$C$13,3,FALSE)='Resultat (2)'!$A$1,Pres_2022_T1!BA120,0),0)</f>
        <v>0</v>
      </c>
      <c r="AK120">
        <f ca="1">_xlfn.IFNA(IF(VLOOKUP(Pres_2022_T1!BF120,LiaisonPolitique!$A$2:$C$13,3,FALSE)='Resultat (2)'!$A$1,Pres_2022_T1!BH120,0),0)</f>
        <v>0</v>
      </c>
      <c r="AR120">
        <f ca="1">_xlfn.IFNA(IF(VLOOKUP(Pres_2022_T1!BM120,LiaisonPolitique!$A$2:$C$13,3,FALSE)='Resultat (2)'!$A$1,Pres_2022_T1!BO120,0),0)</f>
        <v>0</v>
      </c>
      <c r="AY120">
        <f ca="1">_xlfn.IFNA(IF(VLOOKUP(Pres_2022_T1!BT120,LiaisonPolitique!$A$2:$C$13,3,FALSE)='Resultat (2)'!$A$1,Pres_2022_T1!BV120,0),0)</f>
        <v>0</v>
      </c>
      <c r="BF120">
        <f ca="1">_xlfn.IFNA(IF(VLOOKUP(Pres_2022_T1!CA120,LiaisonPolitique!$A$2:$C$13,3,FALSE)='Resultat (2)'!$A$1,Pres_2022_T1!CC120,0),0)</f>
        <v>0</v>
      </c>
      <c r="BM120">
        <f ca="1">_xlfn.IFNA(IF(VLOOKUP(Pres_2022_T1!CH120,LiaisonPolitique!$A$2:$C$13,3,FALSE)='Resultat (2)'!$A$1,Pres_2022_T1!CJ120,0),0)</f>
        <v>0</v>
      </c>
      <c r="BT120">
        <f ca="1">_xlfn.IFNA(IF(VLOOKUP(Pres_2022_T1!CO120,LiaisonPolitique!$A$2:$C$13,3,FALSE)='Resultat (2)'!$A$1,Pres_2022_T1!CQ120,0),0)</f>
        <v>0</v>
      </c>
      <c r="CA120">
        <f ca="1">_xlfn.IFNA(IF(VLOOKUP(Pres_2022_T1!CV120,LiaisonPolitique!$A$2:$C$13,3,FALSE)='Resultat (2)'!$A$1,Pres_2022_T1!CX120,0),0)</f>
        <v>0</v>
      </c>
      <c r="CH120">
        <f t="shared" ca="1" si="1"/>
        <v>17308</v>
      </c>
    </row>
    <row r="121" spans="1:86" x14ac:dyDescent="0.6">
      <c r="A121" t="str">
        <v>29_03</v>
      </c>
      <c r="B121">
        <f ca="1">_xlfn.IFNA(IF(VLOOKUP(Pres_2022_T1!W121,LiaisonPolitique!$A$2:$C$13,3,FALSE)='Resultat (2)'!$A$1,Pres_2022_T1!Y121,0),0)</f>
        <v>0</v>
      </c>
      <c r="I121">
        <f ca="1">_xlfn.IFNA(IF(VLOOKUP(Pres_2022_T1!AD121,LiaisonPolitique!$A$2:$C$13,3,FALSE)='Resultat (2)'!$A$1,Pres_2022_T1!AF121,0),0)</f>
        <v>0</v>
      </c>
      <c r="P121">
        <f ca="1">_xlfn.IFNA(IF(VLOOKUP(Pres_2022_T1!AK121,LiaisonPolitique!$A$2:$C$13,3,FALSE)='Resultat (2)'!$A$1,Pres_2022_T1!AM121,0),0)</f>
        <v>23897</v>
      </c>
      <c r="W121">
        <f ca="1">_xlfn.IFNA(IF(VLOOKUP(Pres_2022_T1!AR121,LiaisonPolitique!$A$2:$C$13,3,FALSE)='Resultat (2)'!$A$1,Pres_2022_T1!AT121,0),0)</f>
        <v>0</v>
      </c>
      <c r="AD121">
        <f ca="1">_xlfn.IFNA(IF(VLOOKUP(Pres_2022_T1!AY121,LiaisonPolitique!$A$2:$C$13,3,FALSE)='Resultat (2)'!$A$1,Pres_2022_T1!BA121,0),0)</f>
        <v>0</v>
      </c>
      <c r="AK121">
        <f ca="1">_xlfn.IFNA(IF(VLOOKUP(Pres_2022_T1!BF121,LiaisonPolitique!$A$2:$C$13,3,FALSE)='Resultat (2)'!$A$1,Pres_2022_T1!BH121,0),0)</f>
        <v>0</v>
      </c>
      <c r="AR121">
        <f ca="1">_xlfn.IFNA(IF(VLOOKUP(Pres_2022_T1!BM121,LiaisonPolitique!$A$2:$C$13,3,FALSE)='Resultat (2)'!$A$1,Pres_2022_T1!BO121,0),0)</f>
        <v>0</v>
      </c>
      <c r="AY121">
        <f ca="1">_xlfn.IFNA(IF(VLOOKUP(Pres_2022_T1!BT121,LiaisonPolitique!$A$2:$C$13,3,FALSE)='Resultat (2)'!$A$1,Pres_2022_T1!BV121,0),0)</f>
        <v>0</v>
      </c>
      <c r="BF121">
        <f ca="1">_xlfn.IFNA(IF(VLOOKUP(Pres_2022_T1!CA121,LiaisonPolitique!$A$2:$C$13,3,FALSE)='Resultat (2)'!$A$1,Pres_2022_T1!CC121,0),0)</f>
        <v>0</v>
      </c>
      <c r="BM121">
        <f ca="1">_xlfn.IFNA(IF(VLOOKUP(Pres_2022_T1!CH121,LiaisonPolitique!$A$2:$C$13,3,FALSE)='Resultat (2)'!$A$1,Pres_2022_T1!CJ121,0),0)</f>
        <v>0</v>
      </c>
      <c r="BT121">
        <f ca="1">_xlfn.IFNA(IF(VLOOKUP(Pres_2022_T1!CO121,LiaisonPolitique!$A$2:$C$13,3,FALSE)='Resultat (2)'!$A$1,Pres_2022_T1!CQ121,0),0)</f>
        <v>0</v>
      </c>
      <c r="CA121">
        <f ca="1">_xlfn.IFNA(IF(VLOOKUP(Pres_2022_T1!CV121,LiaisonPolitique!$A$2:$C$13,3,FALSE)='Resultat (2)'!$A$1,Pres_2022_T1!CX121,0),0)</f>
        <v>0</v>
      </c>
      <c r="CH121">
        <f t="shared" ca="1" si="1"/>
        <v>23897</v>
      </c>
    </row>
    <row r="122" spans="1:86" x14ac:dyDescent="0.6">
      <c r="A122" t="str">
        <v>29_04</v>
      </c>
      <c r="B122">
        <f ca="1">_xlfn.IFNA(IF(VLOOKUP(Pres_2022_T1!W122,LiaisonPolitique!$A$2:$C$13,3,FALSE)='Resultat (2)'!$A$1,Pres_2022_T1!Y122,0),0)</f>
        <v>0</v>
      </c>
      <c r="I122">
        <f ca="1">_xlfn.IFNA(IF(VLOOKUP(Pres_2022_T1!AD122,LiaisonPolitique!$A$2:$C$13,3,FALSE)='Resultat (2)'!$A$1,Pres_2022_T1!AF122,0),0)</f>
        <v>0</v>
      </c>
      <c r="P122">
        <f ca="1">_xlfn.IFNA(IF(VLOOKUP(Pres_2022_T1!AK122,LiaisonPolitique!$A$2:$C$13,3,FALSE)='Resultat (2)'!$A$1,Pres_2022_T1!AM122,0),0)</f>
        <v>21225</v>
      </c>
      <c r="W122">
        <f ca="1">_xlfn.IFNA(IF(VLOOKUP(Pres_2022_T1!AR122,LiaisonPolitique!$A$2:$C$13,3,FALSE)='Resultat (2)'!$A$1,Pres_2022_T1!AT122,0),0)</f>
        <v>0</v>
      </c>
      <c r="AD122">
        <f ca="1">_xlfn.IFNA(IF(VLOOKUP(Pres_2022_T1!AY122,LiaisonPolitique!$A$2:$C$13,3,FALSE)='Resultat (2)'!$A$1,Pres_2022_T1!BA122,0),0)</f>
        <v>0</v>
      </c>
      <c r="AK122">
        <f ca="1">_xlfn.IFNA(IF(VLOOKUP(Pres_2022_T1!BF122,LiaisonPolitique!$A$2:$C$13,3,FALSE)='Resultat (2)'!$A$1,Pres_2022_T1!BH122,0),0)</f>
        <v>0</v>
      </c>
      <c r="AR122">
        <f ca="1">_xlfn.IFNA(IF(VLOOKUP(Pres_2022_T1!BM122,LiaisonPolitique!$A$2:$C$13,3,FALSE)='Resultat (2)'!$A$1,Pres_2022_T1!BO122,0),0)</f>
        <v>0</v>
      </c>
      <c r="AY122">
        <f ca="1">_xlfn.IFNA(IF(VLOOKUP(Pres_2022_T1!BT122,LiaisonPolitique!$A$2:$C$13,3,FALSE)='Resultat (2)'!$A$1,Pres_2022_T1!BV122,0),0)</f>
        <v>0</v>
      </c>
      <c r="BF122">
        <f ca="1">_xlfn.IFNA(IF(VLOOKUP(Pres_2022_T1!CA122,LiaisonPolitique!$A$2:$C$13,3,FALSE)='Resultat (2)'!$A$1,Pres_2022_T1!CC122,0),0)</f>
        <v>0</v>
      </c>
      <c r="BM122">
        <f ca="1">_xlfn.IFNA(IF(VLOOKUP(Pres_2022_T1!CH122,LiaisonPolitique!$A$2:$C$13,3,FALSE)='Resultat (2)'!$A$1,Pres_2022_T1!CJ122,0),0)</f>
        <v>0</v>
      </c>
      <c r="BT122">
        <f ca="1">_xlfn.IFNA(IF(VLOOKUP(Pres_2022_T1!CO122,LiaisonPolitique!$A$2:$C$13,3,FALSE)='Resultat (2)'!$A$1,Pres_2022_T1!CQ122,0),0)</f>
        <v>0</v>
      </c>
      <c r="CA122">
        <f ca="1">_xlfn.IFNA(IF(VLOOKUP(Pres_2022_T1!CV122,LiaisonPolitique!$A$2:$C$13,3,FALSE)='Resultat (2)'!$A$1,Pres_2022_T1!CX122,0),0)</f>
        <v>0</v>
      </c>
      <c r="CH122">
        <f t="shared" ca="1" si="1"/>
        <v>21225</v>
      </c>
    </row>
    <row r="123" spans="1:86" x14ac:dyDescent="0.6">
      <c r="A123" t="str">
        <v>29_05</v>
      </c>
      <c r="B123">
        <f ca="1">_xlfn.IFNA(IF(VLOOKUP(Pres_2022_T1!W123,LiaisonPolitique!$A$2:$C$13,3,FALSE)='Resultat (2)'!$A$1,Pres_2022_T1!Y123,0),0)</f>
        <v>0</v>
      </c>
      <c r="I123">
        <f ca="1">_xlfn.IFNA(IF(VLOOKUP(Pres_2022_T1!AD123,LiaisonPolitique!$A$2:$C$13,3,FALSE)='Resultat (2)'!$A$1,Pres_2022_T1!AF123,0),0)</f>
        <v>0</v>
      </c>
      <c r="P123">
        <f ca="1">_xlfn.IFNA(IF(VLOOKUP(Pres_2022_T1!AK123,LiaisonPolitique!$A$2:$C$13,3,FALSE)='Resultat (2)'!$A$1,Pres_2022_T1!AM123,0),0)</f>
        <v>27152</v>
      </c>
      <c r="W123">
        <f ca="1">_xlfn.IFNA(IF(VLOOKUP(Pres_2022_T1!AR123,LiaisonPolitique!$A$2:$C$13,3,FALSE)='Resultat (2)'!$A$1,Pres_2022_T1!AT123,0),0)</f>
        <v>0</v>
      </c>
      <c r="AD123">
        <f ca="1">_xlfn.IFNA(IF(VLOOKUP(Pres_2022_T1!AY123,LiaisonPolitique!$A$2:$C$13,3,FALSE)='Resultat (2)'!$A$1,Pres_2022_T1!BA123,0),0)</f>
        <v>0</v>
      </c>
      <c r="AK123">
        <f ca="1">_xlfn.IFNA(IF(VLOOKUP(Pres_2022_T1!BF123,LiaisonPolitique!$A$2:$C$13,3,FALSE)='Resultat (2)'!$A$1,Pres_2022_T1!BH123,0),0)</f>
        <v>0</v>
      </c>
      <c r="AR123">
        <f ca="1">_xlfn.IFNA(IF(VLOOKUP(Pres_2022_T1!BM123,LiaisonPolitique!$A$2:$C$13,3,FALSE)='Resultat (2)'!$A$1,Pres_2022_T1!BO123,0),0)</f>
        <v>0</v>
      </c>
      <c r="AY123">
        <f ca="1">_xlfn.IFNA(IF(VLOOKUP(Pres_2022_T1!BT123,LiaisonPolitique!$A$2:$C$13,3,FALSE)='Resultat (2)'!$A$1,Pres_2022_T1!BV123,0),0)</f>
        <v>0</v>
      </c>
      <c r="BF123">
        <f ca="1">_xlfn.IFNA(IF(VLOOKUP(Pres_2022_T1!CA123,LiaisonPolitique!$A$2:$C$13,3,FALSE)='Resultat (2)'!$A$1,Pres_2022_T1!CC123,0),0)</f>
        <v>0</v>
      </c>
      <c r="BM123">
        <f ca="1">_xlfn.IFNA(IF(VLOOKUP(Pres_2022_T1!CH123,LiaisonPolitique!$A$2:$C$13,3,FALSE)='Resultat (2)'!$A$1,Pres_2022_T1!CJ123,0),0)</f>
        <v>0</v>
      </c>
      <c r="BT123">
        <f ca="1">_xlfn.IFNA(IF(VLOOKUP(Pres_2022_T1!CO123,LiaisonPolitique!$A$2:$C$13,3,FALSE)='Resultat (2)'!$A$1,Pres_2022_T1!CQ123,0),0)</f>
        <v>0</v>
      </c>
      <c r="CA123">
        <f ca="1">_xlfn.IFNA(IF(VLOOKUP(Pres_2022_T1!CV123,LiaisonPolitique!$A$2:$C$13,3,FALSE)='Resultat (2)'!$A$1,Pres_2022_T1!CX123,0),0)</f>
        <v>0</v>
      </c>
      <c r="CH123">
        <f t="shared" ca="1" si="1"/>
        <v>27152</v>
      </c>
    </row>
    <row r="124" spans="1:86" x14ac:dyDescent="0.6">
      <c r="A124" t="str">
        <v>29_06</v>
      </c>
      <c r="B124">
        <f ca="1">_xlfn.IFNA(IF(VLOOKUP(Pres_2022_T1!W124,LiaisonPolitique!$A$2:$C$13,3,FALSE)='Resultat (2)'!$A$1,Pres_2022_T1!Y124,0),0)</f>
        <v>0</v>
      </c>
      <c r="I124">
        <f ca="1">_xlfn.IFNA(IF(VLOOKUP(Pres_2022_T1!AD124,LiaisonPolitique!$A$2:$C$13,3,FALSE)='Resultat (2)'!$A$1,Pres_2022_T1!AF124,0),0)</f>
        <v>0</v>
      </c>
      <c r="P124">
        <f ca="1">_xlfn.IFNA(IF(VLOOKUP(Pres_2022_T1!AK124,LiaisonPolitique!$A$2:$C$13,3,FALSE)='Resultat (2)'!$A$1,Pres_2022_T1!AM124,0),0)</f>
        <v>20763</v>
      </c>
      <c r="W124">
        <f ca="1">_xlfn.IFNA(IF(VLOOKUP(Pres_2022_T1!AR124,LiaisonPolitique!$A$2:$C$13,3,FALSE)='Resultat (2)'!$A$1,Pres_2022_T1!AT124,0),0)</f>
        <v>0</v>
      </c>
      <c r="AD124">
        <f ca="1">_xlfn.IFNA(IF(VLOOKUP(Pres_2022_T1!AY124,LiaisonPolitique!$A$2:$C$13,3,FALSE)='Resultat (2)'!$A$1,Pres_2022_T1!BA124,0),0)</f>
        <v>0</v>
      </c>
      <c r="AK124">
        <f ca="1">_xlfn.IFNA(IF(VLOOKUP(Pres_2022_T1!BF124,LiaisonPolitique!$A$2:$C$13,3,FALSE)='Resultat (2)'!$A$1,Pres_2022_T1!BH124,0),0)</f>
        <v>0</v>
      </c>
      <c r="AR124">
        <f ca="1">_xlfn.IFNA(IF(VLOOKUP(Pres_2022_T1!BM124,LiaisonPolitique!$A$2:$C$13,3,FALSE)='Resultat (2)'!$A$1,Pres_2022_T1!BO124,0),0)</f>
        <v>0</v>
      </c>
      <c r="AY124">
        <f ca="1">_xlfn.IFNA(IF(VLOOKUP(Pres_2022_T1!BT124,LiaisonPolitique!$A$2:$C$13,3,FALSE)='Resultat (2)'!$A$1,Pres_2022_T1!BV124,0),0)</f>
        <v>0</v>
      </c>
      <c r="BF124">
        <f ca="1">_xlfn.IFNA(IF(VLOOKUP(Pres_2022_T1!CA124,LiaisonPolitique!$A$2:$C$13,3,FALSE)='Resultat (2)'!$A$1,Pres_2022_T1!CC124,0),0)</f>
        <v>0</v>
      </c>
      <c r="BM124">
        <f ca="1">_xlfn.IFNA(IF(VLOOKUP(Pres_2022_T1!CH124,LiaisonPolitique!$A$2:$C$13,3,FALSE)='Resultat (2)'!$A$1,Pres_2022_T1!CJ124,0),0)</f>
        <v>0</v>
      </c>
      <c r="BT124">
        <f ca="1">_xlfn.IFNA(IF(VLOOKUP(Pres_2022_T1!CO124,LiaisonPolitique!$A$2:$C$13,3,FALSE)='Resultat (2)'!$A$1,Pres_2022_T1!CQ124,0),0)</f>
        <v>0</v>
      </c>
      <c r="CA124">
        <f ca="1">_xlfn.IFNA(IF(VLOOKUP(Pres_2022_T1!CV124,LiaisonPolitique!$A$2:$C$13,3,FALSE)='Resultat (2)'!$A$1,Pres_2022_T1!CX124,0),0)</f>
        <v>0</v>
      </c>
      <c r="CH124">
        <f t="shared" ca="1" si="1"/>
        <v>20763</v>
      </c>
    </row>
    <row r="125" spans="1:86" x14ac:dyDescent="0.6">
      <c r="A125" t="str">
        <v>29_07</v>
      </c>
      <c r="B125">
        <f ca="1">_xlfn.IFNA(IF(VLOOKUP(Pres_2022_T1!W125,LiaisonPolitique!$A$2:$C$13,3,FALSE)='Resultat (2)'!$A$1,Pres_2022_T1!Y125,0),0)</f>
        <v>0</v>
      </c>
      <c r="I125">
        <f ca="1">_xlfn.IFNA(IF(VLOOKUP(Pres_2022_T1!AD125,LiaisonPolitique!$A$2:$C$13,3,FALSE)='Resultat (2)'!$A$1,Pres_2022_T1!AF125,0),0)</f>
        <v>0</v>
      </c>
      <c r="P125">
        <f ca="1">_xlfn.IFNA(IF(VLOOKUP(Pres_2022_T1!AK125,LiaisonPolitique!$A$2:$C$13,3,FALSE)='Resultat (2)'!$A$1,Pres_2022_T1!AM125,0),0)</f>
        <v>19635</v>
      </c>
      <c r="W125">
        <f ca="1">_xlfn.IFNA(IF(VLOOKUP(Pres_2022_T1!AR125,LiaisonPolitique!$A$2:$C$13,3,FALSE)='Resultat (2)'!$A$1,Pres_2022_T1!AT125,0),0)</f>
        <v>0</v>
      </c>
      <c r="AD125">
        <f ca="1">_xlfn.IFNA(IF(VLOOKUP(Pres_2022_T1!AY125,LiaisonPolitique!$A$2:$C$13,3,FALSE)='Resultat (2)'!$A$1,Pres_2022_T1!BA125,0),0)</f>
        <v>0</v>
      </c>
      <c r="AK125">
        <f ca="1">_xlfn.IFNA(IF(VLOOKUP(Pres_2022_T1!BF125,LiaisonPolitique!$A$2:$C$13,3,FALSE)='Resultat (2)'!$A$1,Pres_2022_T1!BH125,0),0)</f>
        <v>0</v>
      </c>
      <c r="AR125">
        <f ca="1">_xlfn.IFNA(IF(VLOOKUP(Pres_2022_T1!BM125,LiaisonPolitique!$A$2:$C$13,3,FALSE)='Resultat (2)'!$A$1,Pres_2022_T1!BO125,0),0)</f>
        <v>0</v>
      </c>
      <c r="AY125">
        <f ca="1">_xlfn.IFNA(IF(VLOOKUP(Pres_2022_T1!BT125,LiaisonPolitique!$A$2:$C$13,3,FALSE)='Resultat (2)'!$A$1,Pres_2022_T1!BV125,0),0)</f>
        <v>0</v>
      </c>
      <c r="BF125">
        <f ca="1">_xlfn.IFNA(IF(VLOOKUP(Pres_2022_T1!CA125,LiaisonPolitique!$A$2:$C$13,3,FALSE)='Resultat (2)'!$A$1,Pres_2022_T1!CC125,0),0)</f>
        <v>0</v>
      </c>
      <c r="BM125">
        <f ca="1">_xlfn.IFNA(IF(VLOOKUP(Pres_2022_T1!CH125,LiaisonPolitique!$A$2:$C$13,3,FALSE)='Resultat (2)'!$A$1,Pres_2022_T1!CJ125,0),0)</f>
        <v>0</v>
      </c>
      <c r="BT125">
        <f ca="1">_xlfn.IFNA(IF(VLOOKUP(Pres_2022_T1!CO125,LiaisonPolitique!$A$2:$C$13,3,FALSE)='Resultat (2)'!$A$1,Pres_2022_T1!CQ125,0),0)</f>
        <v>0</v>
      </c>
      <c r="CA125">
        <f ca="1">_xlfn.IFNA(IF(VLOOKUP(Pres_2022_T1!CV125,LiaisonPolitique!$A$2:$C$13,3,FALSE)='Resultat (2)'!$A$1,Pres_2022_T1!CX125,0),0)</f>
        <v>0</v>
      </c>
      <c r="CH125">
        <f t="shared" ca="1" si="1"/>
        <v>19635</v>
      </c>
    </row>
    <row r="126" spans="1:86" x14ac:dyDescent="0.6">
      <c r="A126" t="str">
        <v>29_08</v>
      </c>
      <c r="B126">
        <f ca="1">_xlfn.IFNA(IF(VLOOKUP(Pres_2022_T1!W126,LiaisonPolitique!$A$2:$C$13,3,FALSE)='Resultat (2)'!$A$1,Pres_2022_T1!Y126,0),0)</f>
        <v>0</v>
      </c>
      <c r="I126">
        <f ca="1">_xlfn.IFNA(IF(VLOOKUP(Pres_2022_T1!AD126,LiaisonPolitique!$A$2:$C$13,3,FALSE)='Resultat (2)'!$A$1,Pres_2022_T1!AF126,0),0)</f>
        <v>0</v>
      </c>
      <c r="P126">
        <f ca="1">_xlfn.IFNA(IF(VLOOKUP(Pres_2022_T1!AK126,LiaisonPolitique!$A$2:$C$13,3,FALSE)='Resultat (2)'!$A$1,Pres_2022_T1!AM126,0),0)</f>
        <v>20289</v>
      </c>
      <c r="W126">
        <f ca="1">_xlfn.IFNA(IF(VLOOKUP(Pres_2022_T1!AR126,LiaisonPolitique!$A$2:$C$13,3,FALSE)='Resultat (2)'!$A$1,Pres_2022_T1!AT126,0),0)</f>
        <v>0</v>
      </c>
      <c r="AD126">
        <f ca="1">_xlfn.IFNA(IF(VLOOKUP(Pres_2022_T1!AY126,LiaisonPolitique!$A$2:$C$13,3,FALSE)='Resultat (2)'!$A$1,Pres_2022_T1!BA126,0),0)</f>
        <v>0</v>
      </c>
      <c r="AK126">
        <f ca="1">_xlfn.IFNA(IF(VLOOKUP(Pres_2022_T1!BF126,LiaisonPolitique!$A$2:$C$13,3,FALSE)='Resultat (2)'!$A$1,Pres_2022_T1!BH126,0),0)</f>
        <v>0</v>
      </c>
      <c r="AR126">
        <f ca="1">_xlfn.IFNA(IF(VLOOKUP(Pres_2022_T1!BM126,LiaisonPolitique!$A$2:$C$13,3,FALSE)='Resultat (2)'!$A$1,Pres_2022_T1!BO126,0),0)</f>
        <v>0</v>
      </c>
      <c r="AY126">
        <f ca="1">_xlfn.IFNA(IF(VLOOKUP(Pres_2022_T1!BT126,LiaisonPolitique!$A$2:$C$13,3,FALSE)='Resultat (2)'!$A$1,Pres_2022_T1!BV126,0),0)</f>
        <v>0</v>
      </c>
      <c r="BF126">
        <f ca="1">_xlfn.IFNA(IF(VLOOKUP(Pres_2022_T1!CA126,LiaisonPolitique!$A$2:$C$13,3,FALSE)='Resultat (2)'!$A$1,Pres_2022_T1!CC126,0),0)</f>
        <v>0</v>
      </c>
      <c r="BM126">
        <f ca="1">_xlfn.IFNA(IF(VLOOKUP(Pres_2022_T1!CH126,LiaisonPolitique!$A$2:$C$13,3,FALSE)='Resultat (2)'!$A$1,Pres_2022_T1!CJ126,0),0)</f>
        <v>0</v>
      </c>
      <c r="BT126">
        <f ca="1">_xlfn.IFNA(IF(VLOOKUP(Pres_2022_T1!CO126,LiaisonPolitique!$A$2:$C$13,3,FALSE)='Resultat (2)'!$A$1,Pres_2022_T1!CQ126,0),0)</f>
        <v>0</v>
      </c>
      <c r="CA126">
        <f ca="1">_xlfn.IFNA(IF(VLOOKUP(Pres_2022_T1!CV126,LiaisonPolitique!$A$2:$C$13,3,FALSE)='Resultat (2)'!$A$1,Pres_2022_T1!CX126,0),0)</f>
        <v>0</v>
      </c>
      <c r="CH126">
        <f t="shared" ca="1" si="1"/>
        <v>20289</v>
      </c>
    </row>
    <row r="127" spans="1:86" x14ac:dyDescent="0.6">
      <c r="A127" t="str">
        <v>30_01</v>
      </c>
      <c r="B127">
        <f ca="1">_xlfn.IFNA(IF(VLOOKUP(Pres_2022_T1!W127,LiaisonPolitique!$A$2:$C$13,3,FALSE)='Resultat (2)'!$A$1,Pres_2022_T1!Y127,0),0)</f>
        <v>0</v>
      </c>
      <c r="I127">
        <f ca="1">_xlfn.IFNA(IF(VLOOKUP(Pres_2022_T1!AD127,LiaisonPolitique!$A$2:$C$13,3,FALSE)='Resultat (2)'!$A$1,Pres_2022_T1!AF127,0),0)</f>
        <v>0</v>
      </c>
      <c r="P127">
        <f ca="1">_xlfn.IFNA(IF(VLOOKUP(Pres_2022_T1!AK127,LiaisonPolitique!$A$2:$C$13,3,FALSE)='Resultat (2)'!$A$1,Pres_2022_T1!AM127,0),0)</f>
        <v>13475</v>
      </c>
      <c r="W127">
        <f ca="1">_xlfn.IFNA(IF(VLOOKUP(Pres_2022_T1!AR127,LiaisonPolitique!$A$2:$C$13,3,FALSE)='Resultat (2)'!$A$1,Pres_2022_T1!AT127,0),0)</f>
        <v>0</v>
      </c>
      <c r="AD127">
        <f ca="1">_xlfn.IFNA(IF(VLOOKUP(Pres_2022_T1!AY127,LiaisonPolitique!$A$2:$C$13,3,FALSE)='Resultat (2)'!$A$1,Pres_2022_T1!BA127,0),0)</f>
        <v>0</v>
      </c>
      <c r="AK127">
        <f ca="1">_xlfn.IFNA(IF(VLOOKUP(Pres_2022_T1!BF127,LiaisonPolitique!$A$2:$C$13,3,FALSE)='Resultat (2)'!$A$1,Pres_2022_T1!BH127,0),0)</f>
        <v>0</v>
      </c>
      <c r="AR127">
        <f ca="1">_xlfn.IFNA(IF(VLOOKUP(Pres_2022_T1!BM127,LiaisonPolitique!$A$2:$C$13,3,FALSE)='Resultat (2)'!$A$1,Pres_2022_T1!BO127,0),0)</f>
        <v>0</v>
      </c>
      <c r="AY127">
        <f ca="1">_xlfn.IFNA(IF(VLOOKUP(Pres_2022_T1!BT127,LiaisonPolitique!$A$2:$C$13,3,FALSE)='Resultat (2)'!$A$1,Pres_2022_T1!BV127,0),0)</f>
        <v>0</v>
      </c>
      <c r="BF127">
        <f ca="1">_xlfn.IFNA(IF(VLOOKUP(Pres_2022_T1!CA127,LiaisonPolitique!$A$2:$C$13,3,FALSE)='Resultat (2)'!$A$1,Pres_2022_T1!CC127,0),0)</f>
        <v>0</v>
      </c>
      <c r="BM127">
        <f ca="1">_xlfn.IFNA(IF(VLOOKUP(Pres_2022_T1!CH127,LiaisonPolitique!$A$2:$C$13,3,FALSE)='Resultat (2)'!$A$1,Pres_2022_T1!CJ127,0),0)</f>
        <v>0</v>
      </c>
      <c r="BT127">
        <f ca="1">_xlfn.IFNA(IF(VLOOKUP(Pres_2022_T1!CO127,LiaisonPolitique!$A$2:$C$13,3,FALSE)='Resultat (2)'!$A$1,Pres_2022_T1!CQ127,0),0)</f>
        <v>0</v>
      </c>
      <c r="CA127">
        <f ca="1">_xlfn.IFNA(IF(VLOOKUP(Pres_2022_T1!CV127,LiaisonPolitique!$A$2:$C$13,3,FALSE)='Resultat (2)'!$A$1,Pres_2022_T1!CX127,0),0)</f>
        <v>0</v>
      </c>
      <c r="CH127">
        <f t="shared" ca="1" si="1"/>
        <v>13475</v>
      </c>
    </row>
    <row r="128" spans="1:86" x14ac:dyDescent="0.6">
      <c r="A128" t="str">
        <v>30_02</v>
      </c>
      <c r="B128">
        <f ca="1">_xlfn.IFNA(IF(VLOOKUP(Pres_2022_T1!W128,LiaisonPolitique!$A$2:$C$13,3,FALSE)='Resultat (2)'!$A$1,Pres_2022_T1!Y128,0),0)</f>
        <v>0</v>
      </c>
      <c r="I128">
        <f ca="1">_xlfn.IFNA(IF(VLOOKUP(Pres_2022_T1!AD128,LiaisonPolitique!$A$2:$C$13,3,FALSE)='Resultat (2)'!$A$1,Pres_2022_T1!AF128,0),0)</f>
        <v>0</v>
      </c>
      <c r="P128">
        <f ca="1">_xlfn.IFNA(IF(VLOOKUP(Pres_2022_T1!AK128,LiaisonPolitique!$A$2:$C$13,3,FALSE)='Resultat (2)'!$A$1,Pres_2022_T1!AM128,0),0)</f>
        <v>15266</v>
      </c>
      <c r="W128">
        <f ca="1">_xlfn.IFNA(IF(VLOOKUP(Pres_2022_T1!AR128,LiaisonPolitique!$A$2:$C$13,3,FALSE)='Resultat (2)'!$A$1,Pres_2022_T1!AT128,0),0)</f>
        <v>0</v>
      </c>
      <c r="AD128">
        <f ca="1">_xlfn.IFNA(IF(VLOOKUP(Pres_2022_T1!AY128,LiaisonPolitique!$A$2:$C$13,3,FALSE)='Resultat (2)'!$A$1,Pres_2022_T1!BA128,0),0)</f>
        <v>0</v>
      </c>
      <c r="AK128">
        <f ca="1">_xlfn.IFNA(IF(VLOOKUP(Pres_2022_T1!BF128,LiaisonPolitique!$A$2:$C$13,3,FALSE)='Resultat (2)'!$A$1,Pres_2022_T1!BH128,0),0)</f>
        <v>0</v>
      </c>
      <c r="AR128">
        <f ca="1">_xlfn.IFNA(IF(VLOOKUP(Pres_2022_T1!BM128,LiaisonPolitique!$A$2:$C$13,3,FALSE)='Resultat (2)'!$A$1,Pres_2022_T1!BO128,0),0)</f>
        <v>0</v>
      </c>
      <c r="AY128">
        <f ca="1">_xlfn.IFNA(IF(VLOOKUP(Pres_2022_T1!BT128,LiaisonPolitique!$A$2:$C$13,3,FALSE)='Resultat (2)'!$A$1,Pres_2022_T1!BV128,0),0)</f>
        <v>0</v>
      </c>
      <c r="BF128">
        <f ca="1">_xlfn.IFNA(IF(VLOOKUP(Pres_2022_T1!CA128,LiaisonPolitique!$A$2:$C$13,3,FALSE)='Resultat (2)'!$A$1,Pres_2022_T1!CC128,0),0)</f>
        <v>0</v>
      </c>
      <c r="BM128">
        <f ca="1">_xlfn.IFNA(IF(VLOOKUP(Pres_2022_T1!CH128,LiaisonPolitique!$A$2:$C$13,3,FALSE)='Resultat (2)'!$A$1,Pres_2022_T1!CJ128,0),0)</f>
        <v>0</v>
      </c>
      <c r="BT128">
        <f ca="1">_xlfn.IFNA(IF(VLOOKUP(Pres_2022_T1!CO128,LiaisonPolitique!$A$2:$C$13,3,FALSE)='Resultat (2)'!$A$1,Pres_2022_T1!CQ128,0),0)</f>
        <v>0</v>
      </c>
      <c r="CA128">
        <f ca="1">_xlfn.IFNA(IF(VLOOKUP(Pres_2022_T1!CV128,LiaisonPolitique!$A$2:$C$13,3,FALSE)='Resultat (2)'!$A$1,Pres_2022_T1!CX128,0),0)</f>
        <v>0</v>
      </c>
      <c r="CH128">
        <f t="shared" ca="1" si="1"/>
        <v>15266</v>
      </c>
    </row>
    <row r="129" spans="1:86" x14ac:dyDescent="0.6">
      <c r="A129" t="str">
        <v>30_03</v>
      </c>
      <c r="B129">
        <f ca="1">_xlfn.IFNA(IF(VLOOKUP(Pres_2022_T1!W129,LiaisonPolitique!$A$2:$C$13,3,FALSE)='Resultat (2)'!$A$1,Pres_2022_T1!Y129,0),0)</f>
        <v>0</v>
      </c>
      <c r="I129">
        <f ca="1">_xlfn.IFNA(IF(VLOOKUP(Pres_2022_T1!AD129,LiaisonPolitique!$A$2:$C$13,3,FALSE)='Resultat (2)'!$A$1,Pres_2022_T1!AF129,0),0)</f>
        <v>0</v>
      </c>
      <c r="P129">
        <f ca="1">_xlfn.IFNA(IF(VLOOKUP(Pres_2022_T1!AK129,LiaisonPolitique!$A$2:$C$13,3,FALSE)='Resultat (2)'!$A$1,Pres_2022_T1!AM129,0),0)</f>
        <v>17078</v>
      </c>
      <c r="W129">
        <f ca="1">_xlfn.IFNA(IF(VLOOKUP(Pres_2022_T1!AR129,LiaisonPolitique!$A$2:$C$13,3,FALSE)='Resultat (2)'!$A$1,Pres_2022_T1!AT129,0),0)</f>
        <v>0</v>
      </c>
      <c r="AD129">
        <f ca="1">_xlfn.IFNA(IF(VLOOKUP(Pres_2022_T1!AY129,LiaisonPolitique!$A$2:$C$13,3,FALSE)='Resultat (2)'!$A$1,Pres_2022_T1!BA129,0),0)</f>
        <v>0</v>
      </c>
      <c r="AK129">
        <f ca="1">_xlfn.IFNA(IF(VLOOKUP(Pres_2022_T1!BF129,LiaisonPolitique!$A$2:$C$13,3,FALSE)='Resultat (2)'!$A$1,Pres_2022_T1!BH129,0),0)</f>
        <v>0</v>
      </c>
      <c r="AR129">
        <f ca="1">_xlfn.IFNA(IF(VLOOKUP(Pres_2022_T1!BM129,LiaisonPolitique!$A$2:$C$13,3,FALSE)='Resultat (2)'!$A$1,Pres_2022_T1!BO129,0),0)</f>
        <v>0</v>
      </c>
      <c r="AY129">
        <f ca="1">_xlfn.IFNA(IF(VLOOKUP(Pres_2022_T1!BT129,LiaisonPolitique!$A$2:$C$13,3,FALSE)='Resultat (2)'!$A$1,Pres_2022_T1!BV129,0),0)</f>
        <v>0</v>
      </c>
      <c r="BF129">
        <f ca="1">_xlfn.IFNA(IF(VLOOKUP(Pres_2022_T1!CA129,LiaisonPolitique!$A$2:$C$13,3,FALSE)='Resultat (2)'!$A$1,Pres_2022_T1!CC129,0),0)</f>
        <v>0</v>
      </c>
      <c r="BM129">
        <f ca="1">_xlfn.IFNA(IF(VLOOKUP(Pres_2022_T1!CH129,LiaisonPolitique!$A$2:$C$13,3,FALSE)='Resultat (2)'!$A$1,Pres_2022_T1!CJ129,0),0)</f>
        <v>0</v>
      </c>
      <c r="BT129">
        <f ca="1">_xlfn.IFNA(IF(VLOOKUP(Pres_2022_T1!CO129,LiaisonPolitique!$A$2:$C$13,3,FALSE)='Resultat (2)'!$A$1,Pres_2022_T1!CQ129,0),0)</f>
        <v>0</v>
      </c>
      <c r="CA129">
        <f ca="1">_xlfn.IFNA(IF(VLOOKUP(Pres_2022_T1!CV129,LiaisonPolitique!$A$2:$C$13,3,FALSE)='Resultat (2)'!$A$1,Pres_2022_T1!CX129,0),0)</f>
        <v>0</v>
      </c>
      <c r="CH129">
        <f t="shared" ca="1" si="1"/>
        <v>17078</v>
      </c>
    </row>
    <row r="130" spans="1:86" x14ac:dyDescent="0.6">
      <c r="A130" t="str">
        <v>30_04</v>
      </c>
      <c r="B130">
        <f ca="1">_xlfn.IFNA(IF(VLOOKUP(Pres_2022_T1!W130,LiaisonPolitique!$A$2:$C$13,3,FALSE)='Resultat (2)'!$A$1,Pres_2022_T1!Y130,0),0)</f>
        <v>0</v>
      </c>
      <c r="I130">
        <f ca="1">_xlfn.IFNA(IF(VLOOKUP(Pres_2022_T1!AD130,LiaisonPolitique!$A$2:$C$13,3,FALSE)='Resultat (2)'!$A$1,Pres_2022_T1!AF130,0),0)</f>
        <v>0</v>
      </c>
      <c r="P130">
        <f ca="1">_xlfn.IFNA(IF(VLOOKUP(Pres_2022_T1!AK130,LiaisonPolitique!$A$2:$C$13,3,FALSE)='Resultat (2)'!$A$1,Pres_2022_T1!AM130,0),0)</f>
        <v>13868</v>
      </c>
      <c r="W130">
        <f ca="1">_xlfn.IFNA(IF(VLOOKUP(Pres_2022_T1!AR130,LiaisonPolitique!$A$2:$C$13,3,FALSE)='Resultat (2)'!$A$1,Pres_2022_T1!AT130,0),0)</f>
        <v>0</v>
      </c>
      <c r="AD130">
        <f ca="1">_xlfn.IFNA(IF(VLOOKUP(Pres_2022_T1!AY130,LiaisonPolitique!$A$2:$C$13,3,FALSE)='Resultat (2)'!$A$1,Pres_2022_T1!BA130,0),0)</f>
        <v>0</v>
      </c>
      <c r="AK130">
        <f ca="1">_xlfn.IFNA(IF(VLOOKUP(Pres_2022_T1!BF130,LiaisonPolitique!$A$2:$C$13,3,FALSE)='Resultat (2)'!$A$1,Pres_2022_T1!BH130,0),0)</f>
        <v>0</v>
      </c>
      <c r="AR130">
        <f ca="1">_xlfn.IFNA(IF(VLOOKUP(Pres_2022_T1!BM130,LiaisonPolitique!$A$2:$C$13,3,FALSE)='Resultat (2)'!$A$1,Pres_2022_T1!BO130,0),0)</f>
        <v>0</v>
      </c>
      <c r="AY130">
        <f ca="1">_xlfn.IFNA(IF(VLOOKUP(Pres_2022_T1!BT130,LiaisonPolitique!$A$2:$C$13,3,FALSE)='Resultat (2)'!$A$1,Pres_2022_T1!BV130,0),0)</f>
        <v>0</v>
      </c>
      <c r="BF130">
        <f ca="1">_xlfn.IFNA(IF(VLOOKUP(Pres_2022_T1!CA130,LiaisonPolitique!$A$2:$C$13,3,FALSE)='Resultat (2)'!$A$1,Pres_2022_T1!CC130,0),0)</f>
        <v>0</v>
      </c>
      <c r="BM130">
        <f ca="1">_xlfn.IFNA(IF(VLOOKUP(Pres_2022_T1!CH130,LiaisonPolitique!$A$2:$C$13,3,FALSE)='Resultat (2)'!$A$1,Pres_2022_T1!CJ130,0),0)</f>
        <v>0</v>
      </c>
      <c r="BT130">
        <f ca="1">_xlfn.IFNA(IF(VLOOKUP(Pres_2022_T1!CO130,LiaisonPolitique!$A$2:$C$13,3,FALSE)='Resultat (2)'!$A$1,Pres_2022_T1!CQ130,0),0)</f>
        <v>0</v>
      </c>
      <c r="CA130">
        <f ca="1">_xlfn.IFNA(IF(VLOOKUP(Pres_2022_T1!CV130,LiaisonPolitique!$A$2:$C$13,3,FALSE)='Resultat (2)'!$A$1,Pres_2022_T1!CX130,0),0)</f>
        <v>0</v>
      </c>
      <c r="CH130">
        <f t="shared" ca="1" si="1"/>
        <v>13868</v>
      </c>
    </row>
    <row r="131" spans="1:86" x14ac:dyDescent="0.6">
      <c r="A131" t="str">
        <v>30_05</v>
      </c>
      <c r="B131">
        <f ca="1">_xlfn.IFNA(IF(VLOOKUP(Pres_2022_T1!W131,LiaisonPolitique!$A$2:$C$13,3,FALSE)='Resultat (2)'!$A$1,Pres_2022_T1!Y131,0),0)</f>
        <v>0</v>
      </c>
      <c r="I131">
        <f ca="1">_xlfn.IFNA(IF(VLOOKUP(Pres_2022_T1!AD131,LiaisonPolitique!$A$2:$C$13,3,FALSE)='Resultat (2)'!$A$1,Pres_2022_T1!AF131,0),0)</f>
        <v>0</v>
      </c>
      <c r="P131">
        <f ca="1">_xlfn.IFNA(IF(VLOOKUP(Pres_2022_T1!AK131,LiaisonPolitique!$A$2:$C$13,3,FALSE)='Resultat (2)'!$A$1,Pres_2022_T1!AM131,0),0)</f>
        <v>14627</v>
      </c>
      <c r="W131">
        <f ca="1">_xlfn.IFNA(IF(VLOOKUP(Pres_2022_T1!AR131,LiaisonPolitique!$A$2:$C$13,3,FALSE)='Resultat (2)'!$A$1,Pres_2022_T1!AT131,0),0)</f>
        <v>0</v>
      </c>
      <c r="AD131">
        <f ca="1">_xlfn.IFNA(IF(VLOOKUP(Pres_2022_T1!AY131,LiaisonPolitique!$A$2:$C$13,3,FALSE)='Resultat (2)'!$A$1,Pres_2022_T1!BA131,0),0)</f>
        <v>0</v>
      </c>
      <c r="AK131">
        <f ca="1">_xlfn.IFNA(IF(VLOOKUP(Pres_2022_T1!BF131,LiaisonPolitique!$A$2:$C$13,3,FALSE)='Resultat (2)'!$A$1,Pres_2022_T1!BH131,0),0)</f>
        <v>0</v>
      </c>
      <c r="AR131">
        <f ca="1">_xlfn.IFNA(IF(VLOOKUP(Pres_2022_T1!BM131,LiaisonPolitique!$A$2:$C$13,3,FALSE)='Resultat (2)'!$A$1,Pres_2022_T1!BO131,0),0)</f>
        <v>0</v>
      </c>
      <c r="AY131">
        <f ca="1">_xlfn.IFNA(IF(VLOOKUP(Pres_2022_T1!BT131,LiaisonPolitique!$A$2:$C$13,3,FALSE)='Resultat (2)'!$A$1,Pres_2022_T1!BV131,0),0)</f>
        <v>0</v>
      </c>
      <c r="BF131">
        <f ca="1">_xlfn.IFNA(IF(VLOOKUP(Pres_2022_T1!CA131,LiaisonPolitique!$A$2:$C$13,3,FALSE)='Resultat (2)'!$A$1,Pres_2022_T1!CC131,0),0)</f>
        <v>0</v>
      </c>
      <c r="BM131">
        <f ca="1">_xlfn.IFNA(IF(VLOOKUP(Pres_2022_T1!CH131,LiaisonPolitique!$A$2:$C$13,3,FALSE)='Resultat (2)'!$A$1,Pres_2022_T1!CJ131,0),0)</f>
        <v>0</v>
      </c>
      <c r="BT131">
        <f ca="1">_xlfn.IFNA(IF(VLOOKUP(Pres_2022_T1!CO131,LiaisonPolitique!$A$2:$C$13,3,FALSE)='Resultat (2)'!$A$1,Pres_2022_T1!CQ131,0),0)</f>
        <v>0</v>
      </c>
      <c r="CA131">
        <f ca="1">_xlfn.IFNA(IF(VLOOKUP(Pres_2022_T1!CV131,LiaisonPolitique!$A$2:$C$13,3,FALSE)='Resultat (2)'!$A$1,Pres_2022_T1!CX131,0),0)</f>
        <v>0</v>
      </c>
      <c r="CH131">
        <f t="shared" ref="CH131:CH194" ca="1" si="2">SUM(B131:CG131)</f>
        <v>14627</v>
      </c>
    </row>
    <row r="132" spans="1:86" x14ac:dyDescent="0.6">
      <c r="A132" t="str">
        <v>30_06</v>
      </c>
      <c r="B132">
        <f ca="1">_xlfn.IFNA(IF(VLOOKUP(Pres_2022_T1!W132,LiaisonPolitique!$A$2:$C$13,3,FALSE)='Resultat (2)'!$A$1,Pres_2022_T1!Y132,0),0)</f>
        <v>0</v>
      </c>
      <c r="I132">
        <f ca="1">_xlfn.IFNA(IF(VLOOKUP(Pres_2022_T1!AD132,LiaisonPolitique!$A$2:$C$13,3,FALSE)='Resultat (2)'!$A$1,Pres_2022_T1!AF132,0),0)</f>
        <v>0</v>
      </c>
      <c r="P132">
        <f ca="1">_xlfn.IFNA(IF(VLOOKUP(Pres_2022_T1!AK132,LiaisonPolitique!$A$2:$C$13,3,FALSE)='Resultat (2)'!$A$1,Pres_2022_T1!AM132,0),0)</f>
        <v>13964</v>
      </c>
      <c r="W132">
        <f ca="1">_xlfn.IFNA(IF(VLOOKUP(Pres_2022_T1!AR132,LiaisonPolitique!$A$2:$C$13,3,FALSE)='Resultat (2)'!$A$1,Pres_2022_T1!AT132,0),0)</f>
        <v>0</v>
      </c>
      <c r="AD132">
        <f ca="1">_xlfn.IFNA(IF(VLOOKUP(Pres_2022_T1!AY132,LiaisonPolitique!$A$2:$C$13,3,FALSE)='Resultat (2)'!$A$1,Pres_2022_T1!BA132,0),0)</f>
        <v>0</v>
      </c>
      <c r="AK132">
        <f ca="1">_xlfn.IFNA(IF(VLOOKUP(Pres_2022_T1!BF132,LiaisonPolitique!$A$2:$C$13,3,FALSE)='Resultat (2)'!$A$1,Pres_2022_T1!BH132,0),0)</f>
        <v>0</v>
      </c>
      <c r="AR132">
        <f ca="1">_xlfn.IFNA(IF(VLOOKUP(Pres_2022_T1!BM132,LiaisonPolitique!$A$2:$C$13,3,FALSE)='Resultat (2)'!$A$1,Pres_2022_T1!BO132,0),0)</f>
        <v>0</v>
      </c>
      <c r="AY132">
        <f ca="1">_xlfn.IFNA(IF(VLOOKUP(Pres_2022_T1!BT132,LiaisonPolitique!$A$2:$C$13,3,FALSE)='Resultat (2)'!$A$1,Pres_2022_T1!BV132,0),0)</f>
        <v>0</v>
      </c>
      <c r="BF132">
        <f ca="1">_xlfn.IFNA(IF(VLOOKUP(Pres_2022_T1!CA132,LiaisonPolitique!$A$2:$C$13,3,FALSE)='Resultat (2)'!$A$1,Pres_2022_T1!CC132,0),0)</f>
        <v>0</v>
      </c>
      <c r="BM132">
        <f ca="1">_xlfn.IFNA(IF(VLOOKUP(Pres_2022_T1!CH132,LiaisonPolitique!$A$2:$C$13,3,FALSE)='Resultat (2)'!$A$1,Pres_2022_T1!CJ132,0),0)</f>
        <v>0</v>
      </c>
      <c r="BT132">
        <f ca="1">_xlfn.IFNA(IF(VLOOKUP(Pres_2022_T1!CO132,LiaisonPolitique!$A$2:$C$13,3,FALSE)='Resultat (2)'!$A$1,Pres_2022_T1!CQ132,0),0)</f>
        <v>0</v>
      </c>
      <c r="CA132">
        <f ca="1">_xlfn.IFNA(IF(VLOOKUP(Pres_2022_T1!CV132,LiaisonPolitique!$A$2:$C$13,3,FALSE)='Resultat (2)'!$A$1,Pres_2022_T1!CX132,0),0)</f>
        <v>0</v>
      </c>
      <c r="CH132">
        <f t="shared" ca="1" si="2"/>
        <v>13964</v>
      </c>
    </row>
    <row r="133" spans="1:86" x14ac:dyDescent="0.6">
      <c r="A133" t="str">
        <v>31_01</v>
      </c>
      <c r="B133">
        <f ca="1">_xlfn.IFNA(IF(VLOOKUP(Pres_2022_T1!W133,LiaisonPolitique!$A$2:$C$13,3,FALSE)='Resultat (2)'!$A$1,Pres_2022_T1!Y133,0),0)</f>
        <v>0</v>
      </c>
      <c r="I133">
        <f ca="1">_xlfn.IFNA(IF(VLOOKUP(Pres_2022_T1!AD133,LiaisonPolitique!$A$2:$C$13,3,FALSE)='Resultat (2)'!$A$1,Pres_2022_T1!AF133,0),0)</f>
        <v>0</v>
      </c>
      <c r="P133">
        <f ca="1">_xlfn.IFNA(IF(VLOOKUP(Pres_2022_T1!AK133,LiaisonPolitique!$A$2:$C$13,3,FALSE)='Resultat (2)'!$A$1,Pres_2022_T1!AM133,0),0)</f>
        <v>18173</v>
      </c>
      <c r="W133">
        <f ca="1">_xlfn.IFNA(IF(VLOOKUP(Pres_2022_T1!AR133,LiaisonPolitique!$A$2:$C$13,3,FALSE)='Resultat (2)'!$A$1,Pres_2022_T1!AT133,0),0)</f>
        <v>0</v>
      </c>
      <c r="AD133">
        <f ca="1">_xlfn.IFNA(IF(VLOOKUP(Pres_2022_T1!AY133,LiaisonPolitique!$A$2:$C$13,3,FALSE)='Resultat (2)'!$A$1,Pres_2022_T1!BA133,0),0)</f>
        <v>0</v>
      </c>
      <c r="AK133">
        <f ca="1">_xlfn.IFNA(IF(VLOOKUP(Pres_2022_T1!BF133,LiaisonPolitique!$A$2:$C$13,3,FALSE)='Resultat (2)'!$A$1,Pres_2022_T1!BH133,0),0)</f>
        <v>0</v>
      </c>
      <c r="AR133">
        <f ca="1">_xlfn.IFNA(IF(VLOOKUP(Pres_2022_T1!BM133,LiaisonPolitique!$A$2:$C$13,3,FALSE)='Resultat (2)'!$A$1,Pres_2022_T1!BO133,0),0)</f>
        <v>0</v>
      </c>
      <c r="AY133">
        <f ca="1">_xlfn.IFNA(IF(VLOOKUP(Pres_2022_T1!BT133,LiaisonPolitique!$A$2:$C$13,3,FALSE)='Resultat (2)'!$A$1,Pres_2022_T1!BV133,0),0)</f>
        <v>0</v>
      </c>
      <c r="BF133">
        <f ca="1">_xlfn.IFNA(IF(VLOOKUP(Pres_2022_T1!CA133,LiaisonPolitique!$A$2:$C$13,3,FALSE)='Resultat (2)'!$A$1,Pres_2022_T1!CC133,0),0)</f>
        <v>0</v>
      </c>
      <c r="BM133">
        <f ca="1">_xlfn.IFNA(IF(VLOOKUP(Pres_2022_T1!CH133,LiaisonPolitique!$A$2:$C$13,3,FALSE)='Resultat (2)'!$A$1,Pres_2022_T1!CJ133,0),0)</f>
        <v>0</v>
      </c>
      <c r="BT133">
        <f ca="1">_xlfn.IFNA(IF(VLOOKUP(Pres_2022_T1!CO133,LiaisonPolitique!$A$2:$C$13,3,FALSE)='Resultat (2)'!$A$1,Pres_2022_T1!CQ133,0),0)</f>
        <v>0</v>
      </c>
      <c r="CA133">
        <f ca="1">_xlfn.IFNA(IF(VLOOKUP(Pres_2022_T1!CV133,LiaisonPolitique!$A$2:$C$13,3,FALSE)='Resultat (2)'!$A$1,Pres_2022_T1!CX133,0),0)</f>
        <v>0</v>
      </c>
      <c r="CH133">
        <f t="shared" ca="1" si="2"/>
        <v>18173</v>
      </c>
    </row>
    <row r="134" spans="1:86" x14ac:dyDescent="0.6">
      <c r="A134" t="str">
        <v>31_02</v>
      </c>
      <c r="B134">
        <f ca="1">_xlfn.IFNA(IF(VLOOKUP(Pres_2022_T1!W134,LiaisonPolitique!$A$2:$C$13,3,FALSE)='Resultat (2)'!$A$1,Pres_2022_T1!Y134,0),0)</f>
        <v>0</v>
      </c>
      <c r="I134">
        <f ca="1">_xlfn.IFNA(IF(VLOOKUP(Pres_2022_T1!AD134,LiaisonPolitique!$A$2:$C$13,3,FALSE)='Resultat (2)'!$A$1,Pres_2022_T1!AF134,0),0)</f>
        <v>0</v>
      </c>
      <c r="P134">
        <f ca="1">_xlfn.IFNA(IF(VLOOKUP(Pres_2022_T1!AK134,LiaisonPolitique!$A$2:$C$13,3,FALSE)='Resultat (2)'!$A$1,Pres_2022_T1!AM134,0),0)</f>
        <v>22072</v>
      </c>
      <c r="W134">
        <f ca="1">_xlfn.IFNA(IF(VLOOKUP(Pres_2022_T1!AR134,LiaisonPolitique!$A$2:$C$13,3,FALSE)='Resultat (2)'!$A$1,Pres_2022_T1!AT134,0),0)</f>
        <v>0</v>
      </c>
      <c r="AD134">
        <f ca="1">_xlfn.IFNA(IF(VLOOKUP(Pres_2022_T1!AY134,LiaisonPolitique!$A$2:$C$13,3,FALSE)='Resultat (2)'!$A$1,Pres_2022_T1!BA134,0),0)</f>
        <v>0</v>
      </c>
      <c r="AK134">
        <f ca="1">_xlfn.IFNA(IF(VLOOKUP(Pres_2022_T1!BF134,LiaisonPolitique!$A$2:$C$13,3,FALSE)='Resultat (2)'!$A$1,Pres_2022_T1!BH134,0),0)</f>
        <v>0</v>
      </c>
      <c r="AR134">
        <f ca="1">_xlfn.IFNA(IF(VLOOKUP(Pres_2022_T1!BM134,LiaisonPolitique!$A$2:$C$13,3,FALSE)='Resultat (2)'!$A$1,Pres_2022_T1!BO134,0),0)</f>
        <v>0</v>
      </c>
      <c r="AY134">
        <f ca="1">_xlfn.IFNA(IF(VLOOKUP(Pres_2022_T1!BT134,LiaisonPolitique!$A$2:$C$13,3,FALSE)='Resultat (2)'!$A$1,Pres_2022_T1!BV134,0),0)</f>
        <v>0</v>
      </c>
      <c r="BF134">
        <f ca="1">_xlfn.IFNA(IF(VLOOKUP(Pres_2022_T1!CA134,LiaisonPolitique!$A$2:$C$13,3,FALSE)='Resultat (2)'!$A$1,Pres_2022_T1!CC134,0),0)</f>
        <v>0</v>
      </c>
      <c r="BM134">
        <f ca="1">_xlfn.IFNA(IF(VLOOKUP(Pres_2022_T1!CH134,LiaisonPolitique!$A$2:$C$13,3,FALSE)='Resultat (2)'!$A$1,Pres_2022_T1!CJ134,0),0)</f>
        <v>0</v>
      </c>
      <c r="BT134">
        <f ca="1">_xlfn.IFNA(IF(VLOOKUP(Pres_2022_T1!CO134,LiaisonPolitique!$A$2:$C$13,3,FALSE)='Resultat (2)'!$A$1,Pres_2022_T1!CQ134,0),0)</f>
        <v>0</v>
      </c>
      <c r="CA134">
        <f ca="1">_xlfn.IFNA(IF(VLOOKUP(Pres_2022_T1!CV134,LiaisonPolitique!$A$2:$C$13,3,FALSE)='Resultat (2)'!$A$1,Pres_2022_T1!CX134,0),0)</f>
        <v>0</v>
      </c>
      <c r="CH134">
        <f t="shared" ca="1" si="2"/>
        <v>22072</v>
      </c>
    </row>
    <row r="135" spans="1:86" x14ac:dyDescent="0.6">
      <c r="A135" t="str">
        <v>31_03</v>
      </c>
      <c r="B135">
        <f ca="1">_xlfn.IFNA(IF(VLOOKUP(Pres_2022_T1!W135,LiaisonPolitique!$A$2:$C$13,3,FALSE)='Resultat (2)'!$A$1,Pres_2022_T1!Y135,0),0)</f>
        <v>0</v>
      </c>
      <c r="I135">
        <f ca="1">_xlfn.IFNA(IF(VLOOKUP(Pres_2022_T1!AD135,LiaisonPolitique!$A$2:$C$13,3,FALSE)='Resultat (2)'!$A$1,Pres_2022_T1!AF135,0),0)</f>
        <v>0</v>
      </c>
      <c r="P135">
        <f ca="1">_xlfn.IFNA(IF(VLOOKUP(Pres_2022_T1!AK135,LiaisonPolitique!$A$2:$C$13,3,FALSE)='Resultat (2)'!$A$1,Pres_2022_T1!AM135,0),0)</f>
        <v>20701</v>
      </c>
      <c r="W135">
        <f ca="1">_xlfn.IFNA(IF(VLOOKUP(Pres_2022_T1!AR135,LiaisonPolitique!$A$2:$C$13,3,FALSE)='Resultat (2)'!$A$1,Pres_2022_T1!AT135,0),0)</f>
        <v>0</v>
      </c>
      <c r="AD135">
        <f ca="1">_xlfn.IFNA(IF(VLOOKUP(Pres_2022_T1!AY135,LiaisonPolitique!$A$2:$C$13,3,FALSE)='Resultat (2)'!$A$1,Pres_2022_T1!BA135,0),0)</f>
        <v>0</v>
      </c>
      <c r="AK135">
        <f ca="1">_xlfn.IFNA(IF(VLOOKUP(Pres_2022_T1!BF135,LiaisonPolitique!$A$2:$C$13,3,FALSE)='Resultat (2)'!$A$1,Pres_2022_T1!BH135,0),0)</f>
        <v>0</v>
      </c>
      <c r="AR135">
        <f ca="1">_xlfn.IFNA(IF(VLOOKUP(Pres_2022_T1!BM135,LiaisonPolitique!$A$2:$C$13,3,FALSE)='Resultat (2)'!$A$1,Pres_2022_T1!BO135,0),0)</f>
        <v>0</v>
      </c>
      <c r="AY135">
        <f ca="1">_xlfn.IFNA(IF(VLOOKUP(Pres_2022_T1!BT135,LiaisonPolitique!$A$2:$C$13,3,FALSE)='Resultat (2)'!$A$1,Pres_2022_T1!BV135,0),0)</f>
        <v>0</v>
      </c>
      <c r="BF135">
        <f ca="1">_xlfn.IFNA(IF(VLOOKUP(Pres_2022_T1!CA135,LiaisonPolitique!$A$2:$C$13,3,FALSE)='Resultat (2)'!$A$1,Pres_2022_T1!CC135,0),0)</f>
        <v>0</v>
      </c>
      <c r="BM135">
        <f ca="1">_xlfn.IFNA(IF(VLOOKUP(Pres_2022_T1!CH135,LiaisonPolitique!$A$2:$C$13,3,FALSE)='Resultat (2)'!$A$1,Pres_2022_T1!CJ135,0),0)</f>
        <v>0</v>
      </c>
      <c r="BT135">
        <f ca="1">_xlfn.IFNA(IF(VLOOKUP(Pres_2022_T1!CO135,LiaisonPolitique!$A$2:$C$13,3,FALSE)='Resultat (2)'!$A$1,Pres_2022_T1!CQ135,0),0)</f>
        <v>0</v>
      </c>
      <c r="CA135">
        <f ca="1">_xlfn.IFNA(IF(VLOOKUP(Pres_2022_T1!CV135,LiaisonPolitique!$A$2:$C$13,3,FALSE)='Resultat (2)'!$A$1,Pres_2022_T1!CX135,0),0)</f>
        <v>0</v>
      </c>
      <c r="CH135">
        <f t="shared" ca="1" si="2"/>
        <v>20701</v>
      </c>
    </row>
    <row r="136" spans="1:86" x14ac:dyDescent="0.6">
      <c r="A136" t="str">
        <v>31_04</v>
      </c>
      <c r="B136">
        <f ca="1">_xlfn.IFNA(IF(VLOOKUP(Pres_2022_T1!W136,LiaisonPolitique!$A$2:$C$13,3,FALSE)='Resultat (2)'!$A$1,Pres_2022_T1!Y136,0),0)</f>
        <v>0</v>
      </c>
      <c r="I136">
        <f ca="1">_xlfn.IFNA(IF(VLOOKUP(Pres_2022_T1!AD136,LiaisonPolitique!$A$2:$C$13,3,FALSE)='Resultat (2)'!$A$1,Pres_2022_T1!AF136,0),0)</f>
        <v>0</v>
      </c>
      <c r="P136">
        <f ca="1">_xlfn.IFNA(IF(VLOOKUP(Pres_2022_T1!AK136,LiaisonPolitique!$A$2:$C$13,3,FALSE)='Resultat (2)'!$A$1,Pres_2022_T1!AM136,0),0)</f>
        <v>12909</v>
      </c>
      <c r="W136">
        <f ca="1">_xlfn.IFNA(IF(VLOOKUP(Pres_2022_T1!AR136,LiaisonPolitique!$A$2:$C$13,3,FALSE)='Resultat (2)'!$A$1,Pres_2022_T1!AT136,0),0)</f>
        <v>0</v>
      </c>
      <c r="AD136">
        <f ca="1">_xlfn.IFNA(IF(VLOOKUP(Pres_2022_T1!AY136,LiaisonPolitique!$A$2:$C$13,3,FALSE)='Resultat (2)'!$A$1,Pres_2022_T1!BA136,0),0)</f>
        <v>0</v>
      </c>
      <c r="AK136">
        <f ca="1">_xlfn.IFNA(IF(VLOOKUP(Pres_2022_T1!BF136,LiaisonPolitique!$A$2:$C$13,3,FALSE)='Resultat (2)'!$A$1,Pres_2022_T1!BH136,0),0)</f>
        <v>0</v>
      </c>
      <c r="AR136">
        <f ca="1">_xlfn.IFNA(IF(VLOOKUP(Pres_2022_T1!BM136,LiaisonPolitique!$A$2:$C$13,3,FALSE)='Resultat (2)'!$A$1,Pres_2022_T1!BO136,0),0)</f>
        <v>0</v>
      </c>
      <c r="AY136">
        <f ca="1">_xlfn.IFNA(IF(VLOOKUP(Pres_2022_T1!BT136,LiaisonPolitique!$A$2:$C$13,3,FALSE)='Resultat (2)'!$A$1,Pres_2022_T1!BV136,0),0)</f>
        <v>0</v>
      </c>
      <c r="BF136">
        <f ca="1">_xlfn.IFNA(IF(VLOOKUP(Pres_2022_T1!CA136,LiaisonPolitique!$A$2:$C$13,3,FALSE)='Resultat (2)'!$A$1,Pres_2022_T1!CC136,0),0)</f>
        <v>0</v>
      </c>
      <c r="BM136">
        <f ca="1">_xlfn.IFNA(IF(VLOOKUP(Pres_2022_T1!CH136,LiaisonPolitique!$A$2:$C$13,3,FALSE)='Resultat (2)'!$A$1,Pres_2022_T1!CJ136,0),0)</f>
        <v>0</v>
      </c>
      <c r="BT136">
        <f ca="1">_xlfn.IFNA(IF(VLOOKUP(Pres_2022_T1!CO136,LiaisonPolitique!$A$2:$C$13,3,FALSE)='Resultat (2)'!$A$1,Pres_2022_T1!CQ136,0),0)</f>
        <v>0</v>
      </c>
      <c r="CA136">
        <f ca="1">_xlfn.IFNA(IF(VLOOKUP(Pres_2022_T1!CV136,LiaisonPolitique!$A$2:$C$13,3,FALSE)='Resultat (2)'!$A$1,Pres_2022_T1!CX136,0),0)</f>
        <v>0</v>
      </c>
      <c r="CH136">
        <f t="shared" ca="1" si="2"/>
        <v>12909</v>
      </c>
    </row>
    <row r="137" spans="1:86" x14ac:dyDescent="0.6">
      <c r="A137" t="str">
        <v>31_05</v>
      </c>
      <c r="B137">
        <f ca="1">_xlfn.IFNA(IF(VLOOKUP(Pres_2022_T1!W137,LiaisonPolitique!$A$2:$C$13,3,FALSE)='Resultat (2)'!$A$1,Pres_2022_T1!Y137,0),0)</f>
        <v>0</v>
      </c>
      <c r="I137">
        <f ca="1">_xlfn.IFNA(IF(VLOOKUP(Pres_2022_T1!AD137,LiaisonPolitique!$A$2:$C$13,3,FALSE)='Resultat (2)'!$A$1,Pres_2022_T1!AF137,0),0)</f>
        <v>0</v>
      </c>
      <c r="P137">
        <f ca="1">_xlfn.IFNA(IF(VLOOKUP(Pres_2022_T1!AK137,LiaisonPolitique!$A$2:$C$13,3,FALSE)='Resultat (2)'!$A$1,Pres_2022_T1!AM137,0),0)</f>
        <v>21898</v>
      </c>
      <c r="W137">
        <f ca="1">_xlfn.IFNA(IF(VLOOKUP(Pres_2022_T1!AR137,LiaisonPolitique!$A$2:$C$13,3,FALSE)='Resultat (2)'!$A$1,Pres_2022_T1!AT137,0),0)</f>
        <v>0</v>
      </c>
      <c r="AD137">
        <f ca="1">_xlfn.IFNA(IF(VLOOKUP(Pres_2022_T1!AY137,LiaisonPolitique!$A$2:$C$13,3,FALSE)='Resultat (2)'!$A$1,Pres_2022_T1!BA137,0),0)</f>
        <v>0</v>
      </c>
      <c r="AK137">
        <f ca="1">_xlfn.IFNA(IF(VLOOKUP(Pres_2022_T1!BF137,LiaisonPolitique!$A$2:$C$13,3,FALSE)='Resultat (2)'!$A$1,Pres_2022_T1!BH137,0),0)</f>
        <v>0</v>
      </c>
      <c r="AR137">
        <f ca="1">_xlfn.IFNA(IF(VLOOKUP(Pres_2022_T1!BM137,LiaisonPolitique!$A$2:$C$13,3,FALSE)='Resultat (2)'!$A$1,Pres_2022_T1!BO137,0),0)</f>
        <v>0</v>
      </c>
      <c r="AY137">
        <f ca="1">_xlfn.IFNA(IF(VLOOKUP(Pres_2022_T1!BT137,LiaisonPolitique!$A$2:$C$13,3,FALSE)='Resultat (2)'!$A$1,Pres_2022_T1!BV137,0),0)</f>
        <v>0</v>
      </c>
      <c r="BF137">
        <f ca="1">_xlfn.IFNA(IF(VLOOKUP(Pres_2022_T1!CA137,LiaisonPolitique!$A$2:$C$13,3,FALSE)='Resultat (2)'!$A$1,Pres_2022_T1!CC137,0),0)</f>
        <v>0</v>
      </c>
      <c r="BM137">
        <f ca="1">_xlfn.IFNA(IF(VLOOKUP(Pres_2022_T1!CH137,LiaisonPolitique!$A$2:$C$13,3,FALSE)='Resultat (2)'!$A$1,Pres_2022_T1!CJ137,0),0)</f>
        <v>0</v>
      </c>
      <c r="BT137">
        <f ca="1">_xlfn.IFNA(IF(VLOOKUP(Pres_2022_T1!CO137,LiaisonPolitique!$A$2:$C$13,3,FALSE)='Resultat (2)'!$A$1,Pres_2022_T1!CQ137,0),0)</f>
        <v>0</v>
      </c>
      <c r="CA137">
        <f ca="1">_xlfn.IFNA(IF(VLOOKUP(Pres_2022_T1!CV137,LiaisonPolitique!$A$2:$C$13,3,FALSE)='Resultat (2)'!$A$1,Pres_2022_T1!CX137,0),0)</f>
        <v>0</v>
      </c>
      <c r="CH137">
        <f t="shared" ca="1" si="2"/>
        <v>21898</v>
      </c>
    </row>
    <row r="138" spans="1:86" x14ac:dyDescent="0.6">
      <c r="A138" t="str">
        <v>31_06</v>
      </c>
      <c r="B138">
        <f ca="1">_xlfn.IFNA(IF(VLOOKUP(Pres_2022_T1!W138,LiaisonPolitique!$A$2:$C$13,3,FALSE)='Resultat (2)'!$A$1,Pres_2022_T1!Y138,0),0)</f>
        <v>0</v>
      </c>
      <c r="I138">
        <f ca="1">_xlfn.IFNA(IF(VLOOKUP(Pres_2022_T1!AD138,LiaisonPolitique!$A$2:$C$13,3,FALSE)='Resultat (2)'!$A$1,Pres_2022_T1!AF138,0),0)</f>
        <v>0</v>
      </c>
      <c r="P138">
        <f ca="1">_xlfn.IFNA(IF(VLOOKUP(Pres_2022_T1!AK138,LiaisonPolitique!$A$2:$C$13,3,FALSE)='Resultat (2)'!$A$1,Pres_2022_T1!AM138,0),0)</f>
        <v>27268</v>
      </c>
      <c r="W138">
        <f ca="1">_xlfn.IFNA(IF(VLOOKUP(Pres_2022_T1!AR138,LiaisonPolitique!$A$2:$C$13,3,FALSE)='Resultat (2)'!$A$1,Pres_2022_T1!AT138,0),0)</f>
        <v>0</v>
      </c>
      <c r="AD138">
        <f ca="1">_xlfn.IFNA(IF(VLOOKUP(Pres_2022_T1!AY138,LiaisonPolitique!$A$2:$C$13,3,FALSE)='Resultat (2)'!$A$1,Pres_2022_T1!BA138,0),0)</f>
        <v>0</v>
      </c>
      <c r="AK138">
        <f ca="1">_xlfn.IFNA(IF(VLOOKUP(Pres_2022_T1!BF138,LiaisonPolitique!$A$2:$C$13,3,FALSE)='Resultat (2)'!$A$1,Pres_2022_T1!BH138,0),0)</f>
        <v>0</v>
      </c>
      <c r="AR138">
        <f ca="1">_xlfn.IFNA(IF(VLOOKUP(Pres_2022_T1!BM138,LiaisonPolitique!$A$2:$C$13,3,FALSE)='Resultat (2)'!$A$1,Pres_2022_T1!BO138,0),0)</f>
        <v>0</v>
      </c>
      <c r="AY138">
        <f ca="1">_xlfn.IFNA(IF(VLOOKUP(Pres_2022_T1!BT138,LiaisonPolitique!$A$2:$C$13,3,FALSE)='Resultat (2)'!$A$1,Pres_2022_T1!BV138,0),0)</f>
        <v>0</v>
      </c>
      <c r="BF138">
        <f ca="1">_xlfn.IFNA(IF(VLOOKUP(Pres_2022_T1!CA138,LiaisonPolitique!$A$2:$C$13,3,FALSE)='Resultat (2)'!$A$1,Pres_2022_T1!CC138,0),0)</f>
        <v>0</v>
      </c>
      <c r="BM138">
        <f ca="1">_xlfn.IFNA(IF(VLOOKUP(Pres_2022_T1!CH138,LiaisonPolitique!$A$2:$C$13,3,FALSE)='Resultat (2)'!$A$1,Pres_2022_T1!CJ138,0),0)</f>
        <v>0</v>
      </c>
      <c r="BT138">
        <f ca="1">_xlfn.IFNA(IF(VLOOKUP(Pres_2022_T1!CO138,LiaisonPolitique!$A$2:$C$13,3,FALSE)='Resultat (2)'!$A$1,Pres_2022_T1!CQ138,0),0)</f>
        <v>0</v>
      </c>
      <c r="CA138">
        <f ca="1">_xlfn.IFNA(IF(VLOOKUP(Pres_2022_T1!CV138,LiaisonPolitique!$A$2:$C$13,3,FALSE)='Resultat (2)'!$A$1,Pres_2022_T1!CX138,0),0)</f>
        <v>0</v>
      </c>
      <c r="CH138">
        <f t="shared" ca="1" si="2"/>
        <v>27268</v>
      </c>
    </row>
    <row r="139" spans="1:86" x14ac:dyDescent="0.6">
      <c r="A139" t="str">
        <v>31_07</v>
      </c>
      <c r="B139">
        <f ca="1">_xlfn.IFNA(IF(VLOOKUP(Pres_2022_T1!W139,LiaisonPolitique!$A$2:$C$13,3,FALSE)='Resultat (2)'!$A$1,Pres_2022_T1!Y139,0),0)</f>
        <v>0</v>
      </c>
      <c r="I139">
        <f ca="1">_xlfn.IFNA(IF(VLOOKUP(Pres_2022_T1!AD139,LiaisonPolitique!$A$2:$C$13,3,FALSE)='Resultat (2)'!$A$1,Pres_2022_T1!AF139,0),0)</f>
        <v>0</v>
      </c>
      <c r="P139">
        <f ca="1">_xlfn.IFNA(IF(VLOOKUP(Pres_2022_T1!AK139,LiaisonPolitique!$A$2:$C$13,3,FALSE)='Resultat (2)'!$A$1,Pres_2022_T1!AM139,0),0)</f>
        <v>19788</v>
      </c>
      <c r="W139">
        <f ca="1">_xlfn.IFNA(IF(VLOOKUP(Pres_2022_T1!AR139,LiaisonPolitique!$A$2:$C$13,3,FALSE)='Resultat (2)'!$A$1,Pres_2022_T1!AT139,0),0)</f>
        <v>0</v>
      </c>
      <c r="AD139">
        <f ca="1">_xlfn.IFNA(IF(VLOOKUP(Pres_2022_T1!AY139,LiaisonPolitique!$A$2:$C$13,3,FALSE)='Resultat (2)'!$A$1,Pres_2022_T1!BA139,0),0)</f>
        <v>0</v>
      </c>
      <c r="AK139">
        <f ca="1">_xlfn.IFNA(IF(VLOOKUP(Pres_2022_T1!BF139,LiaisonPolitique!$A$2:$C$13,3,FALSE)='Resultat (2)'!$A$1,Pres_2022_T1!BH139,0),0)</f>
        <v>0</v>
      </c>
      <c r="AR139">
        <f ca="1">_xlfn.IFNA(IF(VLOOKUP(Pres_2022_T1!BM139,LiaisonPolitique!$A$2:$C$13,3,FALSE)='Resultat (2)'!$A$1,Pres_2022_T1!BO139,0),0)</f>
        <v>0</v>
      </c>
      <c r="AY139">
        <f ca="1">_xlfn.IFNA(IF(VLOOKUP(Pres_2022_T1!BT139,LiaisonPolitique!$A$2:$C$13,3,FALSE)='Resultat (2)'!$A$1,Pres_2022_T1!BV139,0),0)</f>
        <v>0</v>
      </c>
      <c r="BF139">
        <f ca="1">_xlfn.IFNA(IF(VLOOKUP(Pres_2022_T1!CA139,LiaisonPolitique!$A$2:$C$13,3,FALSE)='Resultat (2)'!$A$1,Pres_2022_T1!CC139,0),0)</f>
        <v>0</v>
      </c>
      <c r="BM139">
        <f ca="1">_xlfn.IFNA(IF(VLOOKUP(Pres_2022_T1!CH139,LiaisonPolitique!$A$2:$C$13,3,FALSE)='Resultat (2)'!$A$1,Pres_2022_T1!CJ139,0),0)</f>
        <v>0</v>
      </c>
      <c r="BT139">
        <f ca="1">_xlfn.IFNA(IF(VLOOKUP(Pres_2022_T1!CO139,LiaisonPolitique!$A$2:$C$13,3,FALSE)='Resultat (2)'!$A$1,Pres_2022_T1!CQ139,0),0)</f>
        <v>0</v>
      </c>
      <c r="CA139">
        <f ca="1">_xlfn.IFNA(IF(VLOOKUP(Pres_2022_T1!CV139,LiaisonPolitique!$A$2:$C$13,3,FALSE)='Resultat (2)'!$A$1,Pres_2022_T1!CX139,0),0)</f>
        <v>0</v>
      </c>
      <c r="CH139">
        <f t="shared" ca="1" si="2"/>
        <v>19788</v>
      </c>
    </row>
    <row r="140" spans="1:86" x14ac:dyDescent="0.6">
      <c r="A140" t="str">
        <v>31_08</v>
      </c>
      <c r="B140">
        <f ca="1">_xlfn.IFNA(IF(VLOOKUP(Pres_2022_T1!W140,LiaisonPolitique!$A$2:$C$13,3,FALSE)='Resultat (2)'!$A$1,Pres_2022_T1!Y140,0),0)</f>
        <v>0</v>
      </c>
      <c r="I140">
        <f ca="1">_xlfn.IFNA(IF(VLOOKUP(Pres_2022_T1!AD140,LiaisonPolitique!$A$2:$C$13,3,FALSE)='Resultat (2)'!$A$1,Pres_2022_T1!AF140,0),0)</f>
        <v>0</v>
      </c>
      <c r="P140">
        <f ca="1">_xlfn.IFNA(IF(VLOOKUP(Pres_2022_T1!AK140,LiaisonPolitique!$A$2:$C$13,3,FALSE)='Resultat (2)'!$A$1,Pres_2022_T1!AM140,0),0)</f>
        <v>13833</v>
      </c>
      <c r="W140">
        <f ca="1">_xlfn.IFNA(IF(VLOOKUP(Pres_2022_T1!AR140,LiaisonPolitique!$A$2:$C$13,3,FALSE)='Resultat (2)'!$A$1,Pres_2022_T1!AT140,0),0)</f>
        <v>0</v>
      </c>
      <c r="AD140">
        <f ca="1">_xlfn.IFNA(IF(VLOOKUP(Pres_2022_T1!AY140,LiaisonPolitique!$A$2:$C$13,3,FALSE)='Resultat (2)'!$A$1,Pres_2022_T1!BA140,0),0)</f>
        <v>0</v>
      </c>
      <c r="AK140">
        <f ca="1">_xlfn.IFNA(IF(VLOOKUP(Pres_2022_T1!BF140,LiaisonPolitique!$A$2:$C$13,3,FALSE)='Resultat (2)'!$A$1,Pres_2022_T1!BH140,0),0)</f>
        <v>0</v>
      </c>
      <c r="AR140">
        <f ca="1">_xlfn.IFNA(IF(VLOOKUP(Pres_2022_T1!BM140,LiaisonPolitique!$A$2:$C$13,3,FALSE)='Resultat (2)'!$A$1,Pres_2022_T1!BO140,0),0)</f>
        <v>0</v>
      </c>
      <c r="AY140">
        <f ca="1">_xlfn.IFNA(IF(VLOOKUP(Pres_2022_T1!BT140,LiaisonPolitique!$A$2:$C$13,3,FALSE)='Resultat (2)'!$A$1,Pres_2022_T1!BV140,0),0)</f>
        <v>0</v>
      </c>
      <c r="BF140">
        <f ca="1">_xlfn.IFNA(IF(VLOOKUP(Pres_2022_T1!CA140,LiaisonPolitique!$A$2:$C$13,3,FALSE)='Resultat (2)'!$A$1,Pres_2022_T1!CC140,0),0)</f>
        <v>0</v>
      </c>
      <c r="BM140">
        <f ca="1">_xlfn.IFNA(IF(VLOOKUP(Pres_2022_T1!CH140,LiaisonPolitique!$A$2:$C$13,3,FALSE)='Resultat (2)'!$A$1,Pres_2022_T1!CJ140,0),0)</f>
        <v>0</v>
      </c>
      <c r="BT140">
        <f ca="1">_xlfn.IFNA(IF(VLOOKUP(Pres_2022_T1!CO140,LiaisonPolitique!$A$2:$C$13,3,FALSE)='Resultat (2)'!$A$1,Pres_2022_T1!CQ140,0),0)</f>
        <v>0</v>
      </c>
      <c r="CA140">
        <f ca="1">_xlfn.IFNA(IF(VLOOKUP(Pres_2022_T1!CV140,LiaisonPolitique!$A$2:$C$13,3,FALSE)='Resultat (2)'!$A$1,Pres_2022_T1!CX140,0),0)</f>
        <v>0</v>
      </c>
      <c r="CH140">
        <f t="shared" ca="1" si="2"/>
        <v>13833</v>
      </c>
    </row>
    <row r="141" spans="1:86" x14ac:dyDescent="0.6">
      <c r="A141" t="str">
        <v>31_09</v>
      </c>
      <c r="B141">
        <f ca="1">_xlfn.IFNA(IF(VLOOKUP(Pres_2022_T1!W141,LiaisonPolitique!$A$2:$C$13,3,FALSE)='Resultat (2)'!$A$1,Pres_2022_T1!Y141,0),0)</f>
        <v>0</v>
      </c>
      <c r="I141">
        <f ca="1">_xlfn.IFNA(IF(VLOOKUP(Pres_2022_T1!AD141,LiaisonPolitique!$A$2:$C$13,3,FALSE)='Resultat (2)'!$A$1,Pres_2022_T1!AF141,0),0)</f>
        <v>0</v>
      </c>
      <c r="P141">
        <f ca="1">_xlfn.IFNA(IF(VLOOKUP(Pres_2022_T1!AK141,LiaisonPolitique!$A$2:$C$13,3,FALSE)='Resultat (2)'!$A$1,Pres_2022_T1!AM141,0),0)</f>
        <v>15095</v>
      </c>
      <c r="W141">
        <f ca="1">_xlfn.IFNA(IF(VLOOKUP(Pres_2022_T1!AR141,LiaisonPolitique!$A$2:$C$13,3,FALSE)='Resultat (2)'!$A$1,Pres_2022_T1!AT141,0),0)</f>
        <v>0</v>
      </c>
      <c r="AD141">
        <f ca="1">_xlfn.IFNA(IF(VLOOKUP(Pres_2022_T1!AY141,LiaisonPolitique!$A$2:$C$13,3,FALSE)='Resultat (2)'!$A$1,Pres_2022_T1!BA141,0),0)</f>
        <v>0</v>
      </c>
      <c r="AK141">
        <f ca="1">_xlfn.IFNA(IF(VLOOKUP(Pres_2022_T1!BF141,LiaisonPolitique!$A$2:$C$13,3,FALSE)='Resultat (2)'!$A$1,Pres_2022_T1!BH141,0),0)</f>
        <v>0</v>
      </c>
      <c r="AR141">
        <f ca="1">_xlfn.IFNA(IF(VLOOKUP(Pres_2022_T1!BM141,LiaisonPolitique!$A$2:$C$13,3,FALSE)='Resultat (2)'!$A$1,Pres_2022_T1!BO141,0),0)</f>
        <v>0</v>
      </c>
      <c r="AY141">
        <f ca="1">_xlfn.IFNA(IF(VLOOKUP(Pres_2022_T1!BT141,LiaisonPolitique!$A$2:$C$13,3,FALSE)='Resultat (2)'!$A$1,Pres_2022_T1!BV141,0),0)</f>
        <v>0</v>
      </c>
      <c r="BF141">
        <f ca="1">_xlfn.IFNA(IF(VLOOKUP(Pres_2022_T1!CA141,LiaisonPolitique!$A$2:$C$13,3,FALSE)='Resultat (2)'!$A$1,Pres_2022_T1!CC141,0),0)</f>
        <v>0</v>
      </c>
      <c r="BM141">
        <f ca="1">_xlfn.IFNA(IF(VLOOKUP(Pres_2022_T1!CH141,LiaisonPolitique!$A$2:$C$13,3,FALSE)='Resultat (2)'!$A$1,Pres_2022_T1!CJ141,0),0)</f>
        <v>0</v>
      </c>
      <c r="BT141">
        <f ca="1">_xlfn.IFNA(IF(VLOOKUP(Pres_2022_T1!CO141,LiaisonPolitique!$A$2:$C$13,3,FALSE)='Resultat (2)'!$A$1,Pres_2022_T1!CQ141,0),0)</f>
        <v>0</v>
      </c>
      <c r="CA141">
        <f ca="1">_xlfn.IFNA(IF(VLOOKUP(Pres_2022_T1!CV141,LiaisonPolitique!$A$2:$C$13,3,FALSE)='Resultat (2)'!$A$1,Pres_2022_T1!CX141,0),0)</f>
        <v>0</v>
      </c>
      <c r="CH141">
        <f t="shared" ca="1" si="2"/>
        <v>15095</v>
      </c>
    </row>
    <row r="142" spans="1:86" x14ac:dyDescent="0.6">
      <c r="A142" t="str">
        <v>31_10</v>
      </c>
      <c r="B142">
        <f ca="1">_xlfn.IFNA(IF(VLOOKUP(Pres_2022_T1!W142,LiaisonPolitique!$A$2:$C$13,3,FALSE)='Resultat (2)'!$A$1,Pres_2022_T1!Y142,0),0)</f>
        <v>0</v>
      </c>
      <c r="I142">
        <f ca="1">_xlfn.IFNA(IF(VLOOKUP(Pres_2022_T1!AD142,LiaisonPolitique!$A$2:$C$13,3,FALSE)='Resultat (2)'!$A$1,Pres_2022_T1!AF142,0),0)</f>
        <v>0</v>
      </c>
      <c r="P142">
        <f ca="1">_xlfn.IFNA(IF(VLOOKUP(Pres_2022_T1!AK142,LiaisonPolitique!$A$2:$C$13,3,FALSE)='Resultat (2)'!$A$1,Pres_2022_T1!AM142,0),0)</f>
        <v>24975</v>
      </c>
      <c r="W142">
        <f ca="1">_xlfn.IFNA(IF(VLOOKUP(Pres_2022_T1!AR142,LiaisonPolitique!$A$2:$C$13,3,FALSE)='Resultat (2)'!$A$1,Pres_2022_T1!AT142,0),0)</f>
        <v>0</v>
      </c>
      <c r="AD142">
        <f ca="1">_xlfn.IFNA(IF(VLOOKUP(Pres_2022_T1!AY142,LiaisonPolitique!$A$2:$C$13,3,FALSE)='Resultat (2)'!$A$1,Pres_2022_T1!BA142,0),0)</f>
        <v>0</v>
      </c>
      <c r="AK142">
        <f ca="1">_xlfn.IFNA(IF(VLOOKUP(Pres_2022_T1!BF142,LiaisonPolitique!$A$2:$C$13,3,FALSE)='Resultat (2)'!$A$1,Pres_2022_T1!BH142,0),0)</f>
        <v>0</v>
      </c>
      <c r="AR142">
        <f ca="1">_xlfn.IFNA(IF(VLOOKUP(Pres_2022_T1!BM142,LiaisonPolitique!$A$2:$C$13,3,FALSE)='Resultat (2)'!$A$1,Pres_2022_T1!BO142,0),0)</f>
        <v>0</v>
      </c>
      <c r="AY142">
        <f ca="1">_xlfn.IFNA(IF(VLOOKUP(Pres_2022_T1!BT142,LiaisonPolitique!$A$2:$C$13,3,FALSE)='Resultat (2)'!$A$1,Pres_2022_T1!BV142,0),0)</f>
        <v>0</v>
      </c>
      <c r="BF142">
        <f ca="1">_xlfn.IFNA(IF(VLOOKUP(Pres_2022_T1!CA142,LiaisonPolitique!$A$2:$C$13,3,FALSE)='Resultat (2)'!$A$1,Pres_2022_T1!CC142,0),0)</f>
        <v>0</v>
      </c>
      <c r="BM142">
        <f ca="1">_xlfn.IFNA(IF(VLOOKUP(Pres_2022_T1!CH142,LiaisonPolitique!$A$2:$C$13,3,FALSE)='Resultat (2)'!$A$1,Pres_2022_T1!CJ142,0),0)</f>
        <v>0</v>
      </c>
      <c r="BT142">
        <f ca="1">_xlfn.IFNA(IF(VLOOKUP(Pres_2022_T1!CO142,LiaisonPolitique!$A$2:$C$13,3,FALSE)='Resultat (2)'!$A$1,Pres_2022_T1!CQ142,0),0)</f>
        <v>0</v>
      </c>
      <c r="CA142">
        <f ca="1">_xlfn.IFNA(IF(VLOOKUP(Pres_2022_T1!CV142,LiaisonPolitique!$A$2:$C$13,3,FALSE)='Resultat (2)'!$A$1,Pres_2022_T1!CX142,0),0)</f>
        <v>0</v>
      </c>
      <c r="CH142">
        <f t="shared" ca="1" si="2"/>
        <v>24975</v>
      </c>
    </row>
    <row r="143" spans="1:86" x14ac:dyDescent="0.6">
      <c r="A143" t="str">
        <v>32_01</v>
      </c>
      <c r="B143">
        <f ca="1">_xlfn.IFNA(IF(VLOOKUP(Pres_2022_T1!W143,LiaisonPolitique!$A$2:$C$13,3,FALSE)='Resultat (2)'!$A$1,Pres_2022_T1!Y143,0),0)</f>
        <v>0</v>
      </c>
      <c r="I143">
        <f ca="1">_xlfn.IFNA(IF(VLOOKUP(Pres_2022_T1!AD143,LiaisonPolitique!$A$2:$C$13,3,FALSE)='Resultat (2)'!$A$1,Pres_2022_T1!AF143,0),0)</f>
        <v>0</v>
      </c>
      <c r="P143">
        <f ca="1">_xlfn.IFNA(IF(VLOOKUP(Pres_2022_T1!AK143,LiaisonPolitique!$A$2:$C$13,3,FALSE)='Resultat (2)'!$A$1,Pres_2022_T1!AM143,0),0)</f>
        <v>14360</v>
      </c>
      <c r="W143">
        <f ca="1">_xlfn.IFNA(IF(VLOOKUP(Pres_2022_T1!AR143,LiaisonPolitique!$A$2:$C$13,3,FALSE)='Resultat (2)'!$A$1,Pres_2022_T1!AT143,0),0)</f>
        <v>0</v>
      </c>
      <c r="AD143">
        <f ca="1">_xlfn.IFNA(IF(VLOOKUP(Pres_2022_T1!AY143,LiaisonPolitique!$A$2:$C$13,3,FALSE)='Resultat (2)'!$A$1,Pres_2022_T1!BA143,0),0)</f>
        <v>0</v>
      </c>
      <c r="AK143">
        <f ca="1">_xlfn.IFNA(IF(VLOOKUP(Pres_2022_T1!BF143,LiaisonPolitique!$A$2:$C$13,3,FALSE)='Resultat (2)'!$A$1,Pres_2022_T1!BH143,0),0)</f>
        <v>0</v>
      </c>
      <c r="AR143">
        <f ca="1">_xlfn.IFNA(IF(VLOOKUP(Pres_2022_T1!BM143,LiaisonPolitique!$A$2:$C$13,3,FALSE)='Resultat (2)'!$A$1,Pres_2022_T1!BO143,0),0)</f>
        <v>0</v>
      </c>
      <c r="AY143">
        <f ca="1">_xlfn.IFNA(IF(VLOOKUP(Pres_2022_T1!BT143,LiaisonPolitique!$A$2:$C$13,3,FALSE)='Resultat (2)'!$A$1,Pres_2022_T1!BV143,0),0)</f>
        <v>0</v>
      </c>
      <c r="BF143">
        <f ca="1">_xlfn.IFNA(IF(VLOOKUP(Pres_2022_T1!CA143,LiaisonPolitique!$A$2:$C$13,3,FALSE)='Resultat (2)'!$A$1,Pres_2022_T1!CC143,0),0)</f>
        <v>0</v>
      </c>
      <c r="BM143">
        <f ca="1">_xlfn.IFNA(IF(VLOOKUP(Pres_2022_T1!CH143,LiaisonPolitique!$A$2:$C$13,3,FALSE)='Resultat (2)'!$A$1,Pres_2022_T1!CJ143,0),0)</f>
        <v>0</v>
      </c>
      <c r="BT143">
        <f ca="1">_xlfn.IFNA(IF(VLOOKUP(Pres_2022_T1!CO143,LiaisonPolitique!$A$2:$C$13,3,FALSE)='Resultat (2)'!$A$1,Pres_2022_T1!CQ143,0),0)</f>
        <v>0</v>
      </c>
      <c r="CA143">
        <f ca="1">_xlfn.IFNA(IF(VLOOKUP(Pres_2022_T1!CV143,LiaisonPolitique!$A$2:$C$13,3,FALSE)='Resultat (2)'!$A$1,Pres_2022_T1!CX143,0),0)</f>
        <v>0</v>
      </c>
      <c r="CH143">
        <f t="shared" ca="1" si="2"/>
        <v>14360</v>
      </c>
    </row>
    <row r="144" spans="1:86" x14ac:dyDescent="0.6">
      <c r="A144" t="str">
        <v>32_02</v>
      </c>
      <c r="B144">
        <f ca="1">_xlfn.IFNA(IF(VLOOKUP(Pres_2022_T1!W144,LiaisonPolitique!$A$2:$C$13,3,FALSE)='Resultat (2)'!$A$1,Pres_2022_T1!Y144,0),0)</f>
        <v>0</v>
      </c>
      <c r="I144">
        <f ca="1">_xlfn.IFNA(IF(VLOOKUP(Pres_2022_T1!AD144,LiaisonPolitique!$A$2:$C$13,3,FALSE)='Resultat (2)'!$A$1,Pres_2022_T1!AF144,0),0)</f>
        <v>0</v>
      </c>
      <c r="P144">
        <f ca="1">_xlfn.IFNA(IF(VLOOKUP(Pres_2022_T1!AK144,LiaisonPolitique!$A$2:$C$13,3,FALSE)='Resultat (2)'!$A$1,Pres_2022_T1!AM144,0),0)</f>
        <v>14610</v>
      </c>
      <c r="W144">
        <f ca="1">_xlfn.IFNA(IF(VLOOKUP(Pres_2022_T1!AR144,LiaisonPolitique!$A$2:$C$13,3,FALSE)='Resultat (2)'!$A$1,Pres_2022_T1!AT144,0),0)</f>
        <v>0</v>
      </c>
      <c r="AD144">
        <f ca="1">_xlfn.IFNA(IF(VLOOKUP(Pres_2022_T1!AY144,LiaisonPolitique!$A$2:$C$13,3,FALSE)='Resultat (2)'!$A$1,Pres_2022_T1!BA144,0),0)</f>
        <v>0</v>
      </c>
      <c r="AK144">
        <f ca="1">_xlfn.IFNA(IF(VLOOKUP(Pres_2022_T1!BF144,LiaisonPolitique!$A$2:$C$13,3,FALSE)='Resultat (2)'!$A$1,Pres_2022_T1!BH144,0),0)</f>
        <v>0</v>
      </c>
      <c r="AR144">
        <f ca="1">_xlfn.IFNA(IF(VLOOKUP(Pres_2022_T1!BM144,LiaisonPolitique!$A$2:$C$13,3,FALSE)='Resultat (2)'!$A$1,Pres_2022_T1!BO144,0),0)</f>
        <v>0</v>
      </c>
      <c r="AY144">
        <f ca="1">_xlfn.IFNA(IF(VLOOKUP(Pres_2022_T1!BT144,LiaisonPolitique!$A$2:$C$13,3,FALSE)='Resultat (2)'!$A$1,Pres_2022_T1!BV144,0),0)</f>
        <v>0</v>
      </c>
      <c r="BF144">
        <f ca="1">_xlfn.IFNA(IF(VLOOKUP(Pres_2022_T1!CA144,LiaisonPolitique!$A$2:$C$13,3,FALSE)='Resultat (2)'!$A$1,Pres_2022_T1!CC144,0),0)</f>
        <v>0</v>
      </c>
      <c r="BM144">
        <f ca="1">_xlfn.IFNA(IF(VLOOKUP(Pres_2022_T1!CH144,LiaisonPolitique!$A$2:$C$13,3,FALSE)='Resultat (2)'!$A$1,Pres_2022_T1!CJ144,0),0)</f>
        <v>0</v>
      </c>
      <c r="BT144">
        <f ca="1">_xlfn.IFNA(IF(VLOOKUP(Pres_2022_T1!CO144,LiaisonPolitique!$A$2:$C$13,3,FALSE)='Resultat (2)'!$A$1,Pres_2022_T1!CQ144,0),0)</f>
        <v>0</v>
      </c>
      <c r="CA144">
        <f ca="1">_xlfn.IFNA(IF(VLOOKUP(Pres_2022_T1!CV144,LiaisonPolitique!$A$2:$C$13,3,FALSE)='Resultat (2)'!$A$1,Pres_2022_T1!CX144,0),0)</f>
        <v>0</v>
      </c>
      <c r="CH144">
        <f t="shared" ca="1" si="2"/>
        <v>14610</v>
      </c>
    </row>
    <row r="145" spans="1:86" x14ac:dyDescent="0.6">
      <c r="A145" t="str">
        <v>33_01</v>
      </c>
      <c r="B145">
        <f ca="1">_xlfn.IFNA(IF(VLOOKUP(Pres_2022_T1!W145,LiaisonPolitique!$A$2:$C$13,3,FALSE)='Resultat (2)'!$A$1,Pres_2022_T1!Y145,0),0)</f>
        <v>0</v>
      </c>
      <c r="I145">
        <f ca="1">_xlfn.IFNA(IF(VLOOKUP(Pres_2022_T1!AD145,LiaisonPolitique!$A$2:$C$13,3,FALSE)='Resultat (2)'!$A$1,Pres_2022_T1!AF145,0),0)</f>
        <v>0</v>
      </c>
      <c r="P145">
        <f ca="1">_xlfn.IFNA(IF(VLOOKUP(Pres_2022_T1!AK145,LiaisonPolitique!$A$2:$C$13,3,FALSE)='Resultat (2)'!$A$1,Pres_2022_T1!AM145,0),0)</f>
        <v>28709</v>
      </c>
      <c r="W145">
        <f ca="1">_xlfn.IFNA(IF(VLOOKUP(Pres_2022_T1!AR145,LiaisonPolitique!$A$2:$C$13,3,FALSE)='Resultat (2)'!$A$1,Pres_2022_T1!AT145,0),0)</f>
        <v>0</v>
      </c>
      <c r="AD145">
        <f ca="1">_xlfn.IFNA(IF(VLOOKUP(Pres_2022_T1!AY145,LiaisonPolitique!$A$2:$C$13,3,FALSE)='Resultat (2)'!$A$1,Pres_2022_T1!BA145,0),0)</f>
        <v>0</v>
      </c>
      <c r="AK145">
        <f ca="1">_xlfn.IFNA(IF(VLOOKUP(Pres_2022_T1!BF145,LiaisonPolitique!$A$2:$C$13,3,FALSE)='Resultat (2)'!$A$1,Pres_2022_T1!BH145,0),0)</f>
        <v>0</v>
      </c>
      <c r="AR145">
        <f ca="1">_xlfn.IFNA(IF(VLOOKUP(Pres_2022_T1!BM145,LiaisonPolitique!$A$2:$C$13,3,FALSE)='Resultat (2)'!$A$1,Pres_2022_T1!BO145,0),0)</f>
        <v>0</v>
      </c>
      <c r="AY145">
        <f ca="1">_xlfn.IFNA(IF(VLOOKUP(Pres_2022_T1!BT145,LiaisonPolitique!$A$2:$C$13,3,FALSE)='Resultat (2)'!$A$1,Pres_2022_T1!BV145,0),0)</f>
        <v>0</v>
      </c>
      <c r="BF145">
        <f ca="1">_xlfn.IFNA(IF(VLOOKUP(Pres_2022_T1!CA145,LiaisonPolitique!$A$2:$C$13,3,FALSE)='Resultat (2)'!$A$1,Pres_2022_T1!CC145,0),0)</f>
        <v>0</v>
      </c>
      <c r="BM145">
        <f ca="1">_xlfn.IFNA(IF(VLOOKUP(Pres_2022_T1!CH145,LiaisonPolitique!$A$2:$C$13,3,FALSE)='Resultat (2)'!$A$1,Pres_2022_T1!CJ145,0),0)</f>
        <v>0</v>
      </c>
      <c r="BT145">
        <f ca="1">_xlfn.IFNA(IF(VLOOKUP(Pres_2022_T1!CO145,LiaisonPolitique!$A$2:$C$13,3,FALSE)='Resultat (2)'!$A$1,Pres_2022_T1!CQ145,0),0)</f>
        <v>0</v>
      </c>
      <c r="CA145">
        <f ca="1">_xlfn.IFNA(IF(VLOOKUP(Pres_2022_T1!CV145,LiaisonPolitique!$A$2:$C$13,3,FALSE)='Resultat (2)'!$A$1,Pres_2022_T1!CX145,0),0)</f>
        <v>0</v>
      </c>
      <c r="CH145">
        <f t="shared" ca="1" si="2"/>
        <v>28709</v>
      </c>
    </row>
    <row r="146" spans="1:86" x14ac:dyDescent="0.6">
      <c r="A146" t="str">
        <v>33_02</v>
      </c>
      <c r="B146">
        <f ca="1">_xlfn.IFNA(IF(VLOOKUP(Pres_2022_T1!W146,LiaisonPolitique!$A$2:$C$13,3,FALSE)='Resultat (2)'!$A$1,Pres_2022_T1!Y146,0),0)</f>
        <v>0</v>
      </c>
      <c r="I146">
        <f ca="1">_xlfn.IFNA(IF(VLOOKUP(Pres_2022_T1!AD146,LiaisonPolitique!$A$2:$C$13,3,FALSE)='Resultat (2)'!$A$1,Pres_2022_T1!AF146,0),0)</f>
        <v>0</v>
      </c>
      <c r="P146">
        <f ca="1">_xlfn.IFNA(IF(VLOOKUP(Pres_2022_T1!AK146,LiaisonPolitique!$A$2:$C$13,3,FALSE)='Resultat (2)'!$A$1,Pres_2022_T1!AM146,0),0)</f>
        <v>18004</v>
      </c>
      <c r="W146">
        <f ca="1">_xlfn.IFNA(IF(VLOOKUP(Pres_2022_T1!AR146,LiaisonPolitique!$A$2:$C$13,3,FALSE)='Resultat (2)'!$A$1,Pres_2022_T1!AT146,0),0)</f>
        <v>0</v>
      </c>
      <c r="AD146">
        <f ca="1">_xlfn.IFNA(IF(VLOOKUP(Pres_2022_T1!AY146,LiaisonPolitique!$A$2:$C$13,3,FALSE)='Resultat (2)'!$A$1,Pres_2022_T1!BA146,0),0)</f>
        <v>0</v>
      </c>
      <c r="AK146">
        <f ca="1">_xlfn.IFNA(IF(VLOOKUP(Pres_2022_T1!BF146,LiaisonPolitique!$A$2:$C$13,3,FALSE)='Resultat (2)'!$A$1,Pres_2022_T1!BH146,0),0)</f>
        <v>0</v>
      </c>
      <c r="AR146">
        <f ca="1">_xlfn.IFNA(IF(VLOOKUP(Pres_2022_T1!BM146,LiaisonPolitique!$A$2:$C$13,3,FALSE)='Resultat (2)'!$A$1,Pres_2022_T1!BO146,0),0)</f>
        <v>0</v>
      </c>
      <c r="AY146">
        <f ca="1">_xlfn.IFNA(IF(VLOOKUP(Pres_2022_T1!BT146,LiaisonPolitique!$A$2:$C$13,3,FALSE)='Resultat (2)'!$A$1,Pres_2022_T1!BV146,0),0)</f>
        <v>0</v>
      </c>
      <c r="BF146">
        <f ca="1">_xlfn.IFNA(IF(VLOOKUP(Pres_2022_T1!CA146,LiaisonPolitique!$A$2:$C$13,3,FALSE)='Resultat (2)'!$A$1,Pres_2022_T1!CC146,0),0)</f>
        <v>0</v>
      </c>
      <c r="BM146">
        <f ca="1">_xlfn.IFNA(IF(VLOOKUP(Pres_2022_T1!CH146,LiaisonPolitique!$A$2:$C$13,3,FALSE)='Resultat (2)'!$A$1,Pres_2022_T1!CJ146,0),0)</f>
        <v>0</v>
      </c>
      <c r="BT146">
        <f ca="1">_xlfn.IFNA(IF(VLOOKUP(Pres_2022_T1!CO146,LiaisonPolitique!$A$2:$C$13,3,FALSE)='Resultat (2)'!$A$1,Pres_2022_T1!CQ146,0),0)</f>
        <v>0</v>
      </c>
      <c r="CA146">
        <f ca="1">_xlfn.IFNA(IF(VLOOKUP(Pres_2022_T1!CV146,LiaisonPolitique!$A$2:$C$13,3,FALSE)='Resultat (2)'!$A$1,Pres_2022_T1!CX146,0),0)</f>
        <v>0</v>
      </c>
      <c r="CH146">
        <f t="shared" ca="1" si="2"/>
        <v>18004</v>
      </c>
    </row>
    <row r="147" spans="1:86" x14ac:dyDescent="0.6">
      <c r="A147" t="str">
        <v>33_03</v>
      </c>
      <c r="B147">
        <f ca="1">_xlfn.IFNA(IF(VLOOKUP(Pres_2022_T1!W147,LiaisonPolitique!$A$2:$C$13,3,FALSE)='Resultat (2)'!$A$1,Pres_2022_T1!Y147,0),0)</f>
        <v>0</v>
      </c>
      <c r="I147">
        <f ca="1">_xlfn.IFNA(IF(VLOOKUP(Pres_2022_T1!AD147,LiaisonPolitique!$A$2:$C$13,3,FALSE)='Resultat (2)'!$A$1,Pres_2022_T1!AF147,0),0)</f>
        <v>0</v>
      </c>
      <c r="P147">
        <f ca="1">_xlfn.IFNA(IF(VLOOKUP(Pres_2022_T1!AK147,LiaisonPolitique!$A$2:$C$13,3,FALSE)='Resultat (2)'!$A$1,Pres_2022_T1!AM147,0),0)</f>
        <v>17975</v>
      </c>
      <c r="W147">
        <f ca="1">_xlfn.IFNA(IF(VLOOKUP(Pres_2022_T1!AR147,LiaisonPolitique!$A$2:$C$13,3,FALSE)='Resultat (2)'!$A$1,Pres_2022_T1!AT147,0),0)</f>
        <v>0</v>
      </c>
      <c r="AD147">
        <f ca="1">_xlfn.IFNA(IF(VLOOKUP(Pres_2022_T1!AY147,LiaisonPolitique!$A$2:$C$13,3,FALSE)='Resultat (2)'!$A$1,Pres_2022_T1!BA147,0),0)</f>
        <v>0</v>
      </c>
      <c r="AK147">
        <f ca="1">_xlfn.IFNA(IF(VLOOKUP(Pres_2022_T1!BF147,LiaisonPolitique!$A$2:$C$13,3,FALSE)='Resultat (2)'!$A$1,Pres_2022_T1!BH147,0),0)</f>
        <v>0</v>
      </c>
      <c r="AR147">
        <f ca="1">_xlfn.IFNA(IF(VLOOKUP(Pres_2022_T1!BM147,LiaisonPolitique!$A$2:$C$13,3,FALSE)='Resultat (2)'!$A$1,Pres_2022_T1!BO147,0),0)</f>
        <v>0</v>
      </c>
      <c r="AY147">
        <f ca="1">_xlfn.IFNA(IF(VLOOKUP(Pres_2022_T1!BT147,LiaisonPolitique!$A$2:$C$13,3,FALSE)='Resultat (2)'!$A$1,Pres_2022_T1!BV147,0),0)</f>
        <v>0</v>
      </c>
      <c r="BF147">
        <f ca="1">_xlfn.IFNA(IF(VLOOKUP(Pres_2022_T1!CA147,LiaisonPolitique!$A$2:$C$13,3,FALSE)='Resultat (2)'!$A$1,Pres_2022_T1!CC147,0),0)</f>
        <v>0</v>
      </c>
      <c r="BM147">
        <f ca="1">_xlfn.IFNA(IF(VLOOKUP(Pres_2022_T1!CH147,LiaisonPolitique!$A$2:$C$13,3,FALSE)='Resultat (2)'!$A$1,Pres_2022_T1!CJ147,0),0)</f>
        <v>0</v>
      </c>
      <c r="BT147">
        <f ca="1">_xlfn.IFNA(IF(VLOOKUP(Pres_2022_T1!CO147,LiaisonPolitique!$A$2:$C$13,3,FALSE)='Resultat (2)'!$A$1,Pres_2022_T1!CQ147,0),0)</f>
        <v>0</v>
      </c>
      <c r="CA147">
        <f ca="1">_xlfn.IFNA(IF(VLOOKUP(Pres_2022_T1!CV147,LiaisonPolitique!$A$2:$C$13,3,FALSE)='Resultat (2)'!$A$1,Pres_2022_T1!CX147,0),0)</f>
        <v>0</v>
      </c>
      <c r="CH147">
        <f t="shared" ca="1" si="2"/>
        <v>17975</v>
      </c>
    </row>
    <row r="148" spans="1:86" x14ac:dyDescent="0.6">
      <c r="A148" t="str">
        <v>33_04</v>
      </c>
      <c r="B148">
        <f ca="1">_xlfn.IFNA(IF(VLOOKUP(Pres_2022_T1!W148,LiaisonPolitique!$A$2:$C$13,3,FALSE)='Resultat (2)'!$A$1,Pres_2022_T1!Y148,0),0)</f>
        <v>0</v>
      </c>
      <c r="I148">
        <f ca="1">_xlfn.IFNA(IF(VLOOKUP(Pres_2022_T1!AD148,LiaisonPolitique!$A$2:$C$13,3,FALSE)='Resultat (2)'!$A$1,Pres_2022_T1!AF148,0),0)</f>
        <v>0</v>
      </c>
      <c r="P148">
        <f ca="1">_xlfn.IFNA(IF(VLOOKUP(Pres_2022_T1!AK148,LiaisonPolitique!$A$2:$C$13,3,FALSE)='Resultat (2)'!$A$1,Pres_2022_T1!AM148,0),0)</f>
        <v>18226</v>
      </c>
      <c r="W148">
        <f ca="1">_xlfn.IFNA(IF(VLOOKUP(Pres_2022_T1!AR148,LiaisonPolitique!$A$2:$C$13,3,FALSE)='Resultat (2)'!$A$1,Pres_2022_T1!AT148,0),0)</f>
        <v>0</v>
      </c>
      <c r="AD148">
        <f ca="1">_xlfn.IFNA(IF(VLOOKUP(Pres_2022_T1!AY148,LiaisonPolitique!$A$2:$C$13,3,FALSE)='Resultat (2)'!$A$1,Pres_2022_T1!BA148,0),0)</f>
        <v>0</v>
      </c>
      <c r="AK148">
        <f ca="1">_xlfn.IFNA(IF(VLOOKUP(Pres_2022_T1!BF148,LiaisonPolitique!$A$2:$C$13,3,FALSE)='Resultat (2)'!$A$1,Pres_2022_T1!BH148,0),0)</f>
        <v>0</v>
      </c>
      <c r="AR148">
        <f ca="1">_xlfn.IFNA(IF(VLOOKUP(Pres_2022_T1!BM148,LiaisonPolitique!$A$2:$C$13,3,FALSE)='Resultat (2)'!$A$1,Pres_2022_T1!BO148,0),0)</f>
        <v>0</v>
      </c>
      <c r="AY148">
        <f ca="1">_xlfn.IFNA(IF(VLOOKUP(Pres_2022_T1!BT148,LiaisonPolitique!$A$2:$C$13,3,FALSE)='Resultat (2)'!$A$1,Pres_2022_T1!BV148,0),0)</f>
        <v>0</v>
      </c>
      <c r="BF148">
        <f ca="1">_xlfn.IFNA(IF(VLOOKUP(Pres_2022_T1!CA148,LiaisonPolitique!$A$2:$C$13,3,FALSE)='Resultat (2)'!$A$1,Pres_2022_T1!CC148,0),0)</f>
        <v>0</v>
      </c>
      <c r="BM148">
        <f ca="1">_xlfn.IFNA(IF(VLOOKUP(Pres_2022_T1!CH148,LiaisonPolitique!$A$2:$C$13,3,FALSE)='Resultat (2)'!$A$1,Pres_2022_T1!CJ148,0),0)</f>
        <v>0</v>
      </c>
      <c r="BT148">
        <f ca="1">_xlfn.IFNA(IF(VLOOKUP(Pres_2022_T1!CO148,LiaisonPolitique!$A$2:$C$13,3,FALSE)='Resultat (2)'!$A$1,Pres_2022_T1!CQ148,0),0)</f>
        <v>0</v>
      </c>
      <c r="CA148">
        <f ca="1">_xlfn.IFNA(IF(VLOOKUP(Pres_2022_T1!CV148,LiaisonPolitique!$A$2:$C$13,3,FALSE)='Resultat (2)'!$A$1,Pres_2022_T1!CX148,0),0)</f>
        <v>0</v>
      </c>
      <c r="CH148">
        <f t="shared" ca="1" si="2"/>
        <v>18226</v>
      </c>
    </row>
    <row r="149" spans="1:86" x14ac:dyDescent="0.6">
      <c r="A149" t="str">
        <v>33_05</v>
      </c>
      <c r="B149">
        <f ca="1">_xlfn.IFNA(IF(VLOOKUP(Pres_2022_T1!W149,LiaisonPolitique!$A$2:$C$13,3,FALSE)='Resultat (2)'!$A$1,Pres_2022_T1!Y149,0),0)</f>
        <v>0</v>
      </c>
      <c r="I149">
        <f ca="1">_xlfn.IFNA(IF(VLOOKUP(Pres_2022_T1!AD149,LiaisonPolitique!$A$2:$C$13,3,FALSE)='Resultat (2)'!$A$1,Pres_2022_T1!AF149,0),0)</f>
        <v>0</v>
      </c>
      <c r="P149">
        <f ca="1">_xlfn.IFNA(IF(VLOOKUP(Pres_2022_T1!AK149,LiaisonPolitique!$A$2:$C$13,3,FALSE)='Resultat (2)'!$A$1,Pres_2022_T1!AM149,0),0)</f>
        <v>24575</v>
      </c>
      <c r="W149">
        <f ca="1">_xlfn.IFNA(IF(VLOOKUP(Pres_2022_T1!AR149,LiaisonPolitique!$A$2:$C$13,3,FALSE)='Resultat (2)'!$A$1,Pres_2022_T1!AT149,0),0)</f>
        <v>0</v>
      </c>
      <c r="AD149">
        <f ca="1">_xlfn.IFNA(IF(VLOOKUP(Pres_2022_T1!AY149,LiaisonPolitique!$A$2:$C$13,3,FALSE)='Resultat (2)'!$A$1,Pres_2022_T1!BA149,0),0)</f>
        <v>0</v>
      </c>
      <c r="AK149">
        <f ca="1">_xlfn.IFNA(IF(VLOOKUP(Pres_2022_T1!BF149,LiaisonPolitique!$A$2:$C$13,3,FALSE)='Resultat (2)'!$A$1,Pres_2022_T1!BH149,0),0)</f>
        <v>0</v>
      </c>
      <c r="AR149">
        <f ca="1">_xlfn.IFNA(IF(VLOOKUP(Pres_2022_T1!BM149,LiaisonPolitique!$A$2:$C$13,3,FALSE)='Resultat (2)'!$A$1,Pres_2022_T1!BO149,0),0)</f>
        <v>0</v>
      </c>
      <c r="AY149">
        <f ca="1">_xlfn.IFNA(IF(VLOOKUP(Pres_2022_T1!BT149,LiaisonPolitique!$A$2:$C$13,3,FALSE)='Resultat (2)'!$A$1,Pres_2022_T1!BV149,0),0)</f>
        <v>0</v>
      </c>
      <c r="BF149">
        <f ca="1">_xlfn.IFNA(IF(VLOOKUP(Pres_2022_T1!CA149,LiaisonPolitique!$A$2:$C$13,3,FALSE)='Resultat (2)'!$A$1,Pres_2022_T1!CC149,0),0)</f>
        <v>0</v>
      </c>
      <c r="BM149">
        <f ca="1">_xlfn.IFNA(IF(VLOOKUP(Pres_2022_T1!CH149,LiaisonPolitique!$A$2:$C$13,3,FALSE)='Resultat (2)'!$A$1,Pres_2022_T1!CJ149,0),0)</f>
        <v>0</v>
      </c>
      <c r="BT149">
        <f ca="1">_xlfn.IFNA(IF(VLOOKUP(Pres_2022_T1!CO149,LiaisonPolitique!$A$2:$C$13,3,FALSE)='Resultat (2)'!$A$1,Pres_2022_T1!CQ149,0),0)</f>
        <v>0</v>
      </c>
      <c r="CA149">
        <f ca="1">_xlfn.IFNA(IF(VLOOKUP(Pres_2022_T1!CV149,LiaisonPolitique!$A$2:$C$13,3,FALSE)='Resultat (2)'!$A$1,Pres_2022_T1!CX149,0),0)</f>
        <v>0</v>
      </c>
      <c r="CH149">
        <f t="shared" ca="1" si="2"/>
        <v>24575</v>
      </c>
    </row>
    <row r="150" spans="1:86" x14ac:dyDescent="0.6">
      <c r="A150" t="str">
        <v>33_06</v>
      </c>
      <c r="B150">
        <f ca="1">_xlfn.IFNA(IF(VLOOKUP(Pres_2022_T1!W150,LiaisonPolitique!$A$2:$C$13,3,FALSE)='Resultat (2)'!$A$1,Pres_2022_T1!Y150,0),0)</f>
        <v>0</v>
      </c>
      <c r="I150">
        <f ca="1">_xlfn.IFNA(IF(VLOOKUP(Pres_2022_T1!AD150,LiaisonPolitique!$A$2:$C$13,3,FALSE)='Resultat (2)'!$A$1,Pres_2022_T1!AF150,0),0)</f>
        <v>0</v>
      </c>
      <c r="P150">
        <f ca="1">_xlfn.IFNA(IF(VLOOKUP(Pres_2022_T1!AK150,LiaisonPolitique!$A$2:$C$13,3,FALSE)='Resultat (2)'!$A$1,Pres_2022_T1!AM150,0),0)</f>
        <v>28596</v>
      </c>
      <c r="W150">
        <f ca="1">_xlfn.IFNA(IF(VLOOKUP(Pres_2022_T1!AR150,LiaisonPolitique!$A$2:$C$13,3,FALSE)='Resultat (2)'!$A$1,Pres_2022_T1!AT150,0),0)</f>
        <v>0</v>
      </c>
      <c r="AD150">
        <f ca="1">_xlfn.IFNA(IF(VLOOKUP(Pres_2022_T1!AY150,LiaisonPolitique!$A$2:$C$13,3,FALSE)='Resultat (2)'!$A$1,Pres_2022_T1!BA150,0),0)</f>
        <v>0</v>
      </c>
      <c r="AK150">
        <f ca="1">_xlfn.IFNA(IF(VLOOKUP(Pres_2022_T1!BF150,LiaisonPolitique!$A$2:$C$13,3,FALSE)='Resultat (2)'!$A$1,Pres_2022_T1!BH150,0),0)</f>
        <v>0</v>
      </c>
      <c r="AR150">
        <f ca="1">_xlfn.IFNA(IF(VLOOKUP(Pres_2022_T1!BM150,LiaisonPolitique!$A$2:$C$13,3,FALSE)='Resultat (2)'!$A$1,Pres_2022_T1!BO150,0),0)</f>
        <v>0</v>
      </c>
      <c r="AY150">
        <f ca="1">_xlfn.IFNA(IF(VLOOKUP(Pres_2022_T1!BT150,LiaisonPolitique!$A$2:$C$13,3,FALSE)='Resultat (2)'!$A$1,Pres_2022_T1!BV150,0),0)</f>
        <v>0</v>
      </c>
      <c r="BF150">
        <f ca="1">_xlfn.IFNA(IF(VLOOKUP(Pres_2022_T1!CA150,LiaisonPolitique!$A$2:$C$13,3,FALSE)='Resultat (2)'!$A$1,Pres_2022_T1!CC150,0),0)</f>
        <v>0</v>
      </c>
      <c r="BM150">
        <f ca="1">_xlfn.IFNA(IF(VLOOKUP(Pres_2022_T1!CH150,LiaisonPolitique!$A$2:$C$13,3,FALSE)='Resultat (2)'!$A$1,Pres_2022_T1!CJ150,0),0)</f>
        <v>0</v>
      </c>
      <c r="BT150">
        <f ca="1">_xlfn.IFNA(IF(VLOOKUP(Pres_2022_T1!CO150,LiaisonPolitique!$A$2:$C$13,3,FALSE)='Resultat (2)'!$A$1,Pres_2022_T1!CQ150,0),0)</f>
        <v>0</v>
      </c>
      <c r="CA150">
        <f ca="1">_xlfn.IFNA(IF(VLOOKUP(Pres_2022_T1!CV150,LiaisonPolitique!$A$2:$C$13,3,FALSE)='Resultat (2)'!$A$1,Pres_2022_T1!CX150,0),0)</f>
        <v>0</v>
      </c>
      <c r="CH150">
        <f t="shared" ca="1" si="2"/>
        <v>28596</v>
      </c>
    </row>
    <row r="151" spans="1:86" x14ac:dyDescent="0.6">
      <c r="A151" t="str">
        <v>33_07</v>
      </c>
      <c r="B151">
        <f ca="1">_xlfn.IFNA(IF(VLOOKUP(Pres_2022_T1!W151,LiaisonPolitique!$A$2:$C$13,3,FALSE)='Resultat (2)'!$A$1,Pres_2022_T1!Y151,0),0)</f>
        <v>0</v>
      </c>
      <c r="I151">
        <f ca="1">_xlfn.IFNA(IF(VLOOKUP(Pres_2022_T1!AD151,LiaisonPolitique!$A$2:$C$13,3,FALSE)='Resultat (2)'!$A$1,Pres_2022_T1!AF151,0),0)</f>
        <v>0</v>
      </c>
      <c r="P151">
        <f ca="1">_xlfn.IFNA(IF(VLOOKUP(Pres_2022_T1!AK151,LiaisonPolitique!$A$2:$C$13,3,FALSE)='Resultat (2)'!$A$1,Pres_2022_T1!AM151,0),0)</f>
        <v>19973</v>
      </c>
      <c r="W151">
        <f ca="1">_xlfn.IFNA(IF(VLOOKUP(Pres_2022_T1!AR151,LiaisonPolitique!$A$2:$C$13,3,FALSE)='Resultat (2)'!$A$1,Pres_2022_T1!AT151,0),0)</f>
        <v>0</v>
      </c>
      <c r="AD151">
        <f ca="1">_xlfn.IFNA(IF(VLOOKUP(Pres_2022_T1!AY151,LiaisonPolitique!$A$2:$C$13,3,FALSE)='Resultat (2)'!$A$1,Pres_2022_T1!BA151,0),0)</f>
        <v>0</v>
      </c>
      <c r="AK151">
        <f ca="1">_xlfn.IFNA(IF(VLOOKUP(Pres_2022_T1!BF151,LiaisonPolitique!$A$2:$C$13,3,FALSE)='Resultat (2)'!$A$1,Pres_2022_T1!BH151,0),0)</f>
        <v>0</v>
      </c>
      <c r="AR151">
        <f ca="1">_xlfn.IFNA(IF(VLOOKUP(Pres_2022_T1!BM151,LiaisonPolitique!$A$2:$C$13,3,FALSE)='Resultat (2)'!$A$1,Pres_2022_T1!BO151,0),0)</f>
        <v>0</v>
      </c>
      <c r="AY151">
        <f ca="1">_xlfn.IFNA(IF(VLOOKUP(Pres_2022_T1!BT151,LiaisonPolitique!$A$2:$C$13,3,FALSE)='Resultat (2)'!$A$1,Pres_2022_T1!BV151,0),0)</f>
        <v>0</v>
      </c>
      <c r="BF151">
        <f ca="1">_xlfn.IFNA(IF(VLOOKUP(Pres_2022_T1!CA151,LiaisonPolitique!$A$2:$C$13,3,FALSE)='Resultat (2)'!$A$1,Pres_2022_T1!CC151,0),0)</f>
        <v>0</v>
      </c>
      <c r="BM151">
        <f ca="1">_xlfn.IFNA(IF(VLOOKUP(Pres_2022_T1!CH151,LiaisonPolitique!$A$2:$C$13,3,FALSE)='Resultat (2)'!$A$1,Pres_2022_T1!CJ151,0),0)</f>
        <v>0</v>
      </c>
      <c r="BT151">
        <f ca="1">_xlfn.IFNA(IF(VLOOKUP(Pres_2022_T1!CO151,LiaisonPolitique!$A$2:$C$13,3,FALSE)='Resultat (2)'!$A$1,Pres_2022_T1!CQ151,0),0)</f>
        <v>0</v>
      </c>
      <c r="CA151">
        <f ca="1">_xlfn.IFNA(IF(VLOOKUP(Pres_2022_T1!CV151,LiaisonPolitique!$A$2:$C$13,3,FALSE)='Resultat (2)'!$A$1,Pres_2022_T1!CX151,0),0)</f>
        <v>0</v>
      </c>
      <c r="CH151">
        <f t="shared" ca="1" si="2"/>
        <v>19973</v>
      </c>
    </row>
    <row r="152" spans="1:86" x14ac:dyDescent="0.6">
      <c r="A152" t="str">
        <v>33_08</v>
      </c>
      <c r="B152">
        <f ca="1">_xlfn.IFNA(IF(VLOOKUP(Pres_2022_T1!W152,LiaisonPolitique!$A$2:$C$13,3,FALSE)='Resultat (2)'!$A$1,Pres_2022_T1!Y152,0),0)</f>
        <v>0</v>
      </c>
      <c r="I152">
        <f ca="1">_xlfn.IFNA(IF(VLOOKUP(Pres_2022_T1!AD152,LiaisonPolitique!$A$2:$C$13,3,FALSE)='Resultat (2)'!$A$1,Pres_2022_T1!AF152,0),0)</f>
        <v>0</v>
      </c>
      <c r="P152">
        <f ca="1">_xlfn.IFNA(IF(VLOOKUP(Pres_2022_T1!AK152,LiaisonPolitique!$A$2:$C$13,3,FALSE)='Resultat (2)'!$A$1,Pres_2022_T1!AM152,0),0)</f>
        <v>28963</v>
      </c>
      <c r="W152">
        <f ca="1">_xlfn.IFNA(IF(VLOOKUP(Pres_2022_T1!AR152,LiaisonPolitique!$A$2:$C$13,3,FALSE)='Resultat (2)'!$A$1,Pres_2022_T1!AT152,0),0)</f>
        <v>0</v>
      </c>
      <c r="AD152">
        <f ca="1">_xlfn.IFNA(IF(VLOOKUP(Pres_2022_T1!AY152,LiaisonPolitique!$A$2:$C$13,3,FALSE)='Resultat (2)'!$A$1,Pres_2022_T1!BA152,0),0)</f>
        <v>0</v>
      </c>
      <c r="AK152">
        <f ca="1">_xlfn.IFNA(IF(VLOOKUP(Pres_2022_T1!BF152,LiaisonPolitique!$A$2:$C$13,3,FALSE)='Resultat (2)'!$A$1,Pres_2022_T1!BH152,0),0)</f>
        <v>0</v>
      </c>
      <c r="AR152">
        <f ca="1">_xlfn.IFNA(IF(VLOOKUP(Pres_2022_T1!BM152,LiaisonPolitique!$A$2:$C$13,3,FALSE)='Resultat (2)'!$A$1,Pres_2022_T1!BO152,0),0)</f>
        <v>0</v>
      </c>
      <c r="AY152">
        <f ca="1">_xlfn.IFNA(IF(VLOOKUP(Pres_2022_T1!BT152,LiaisonPolitique!$A$2:$C$13,3,FALSE)='Resultat (2)'!$A$1,Pres_2022_T1!BV152,0),0)</f>
        <v>0</v>
      </c>
      <c r="BF152">
        <f ca="1">_xlfn.IFNA(IF(VLOOKUP(Pres_2022_T1!CA152,LiaisonPolitique!$A$2:$C$13,3,FALSE)='Resultat (2)'!$A$1,Pres_2022_T1!CC152,0),0)</f>
        <v>0</v>
      </c>
      <c r="BM152">
        <f ca="1">_xlfn.IFNA(IF(VLOOKUP(Pres_2022_T1!CH152,LiaisonPolitique!$A$2:$C$13,3,FALSE)='Resultat (2)'!$A$1,Pres_2022_T1!CJ152,0),0)</f>
        <v>0</v>
      </c>
      <c r="BT152">
        <f ca="1">_xlfn.IFNA(IF(VLOOKUP(Pres_2022_T1!CO152,LiaisonPolitique!$A$2:$C$13,3,FALSE)='Resultat (2)'!$A$1,Pres_2022_T1!CQ152,0),0)</f>
        <v>0</v>
      </c>
      <c r="CA152">
        <f ca="1">_xlfn.IFNA(IF(VLOOKUP(Pres_2022_T1!CV152,LiaisonPolitique!$A$2:$C$13,3,FALSE)='Resultat (2)'!$A$1,Pres_2022_T1!CX152,0),0)</f>
        <v>0</v>
      </c>
      <c r="CH152">
        <f t="shared" ca="1" si="2"/>
        <v>28963</v>
      </c>
    </row>
    <row r="153" spans="1:86" x14ac:dyDescent="0.6">
      <c r="A153" t="str">
        <v>33_09</v>
      </c>
      <c r="B153">
        <f ca="1">_xlfn.IFNA(IF(VLOOKUP(Pres_2022_T1!W153,LiaisonPolitique!$A$2:$C$13,3,FALSE)='Resultat (2)'!$A$1,Pres_2022_T1!Y153,0),0)</f>
        <v>0</v>
      </c>
      <c r="I153">
        <f ca="1">_xlfn.IFNA(IF(VLOOKUP(Pres_2022_T1!AD153,LiaisonPolitique!$A$2:$C$13,3,FALSE)='Resultat (2)'!$A$1,Pres_2022_T1!AF153,0),0)</f>
        <v>0</v>
      </c>
      <c r="P153">
        <f ca="1">_xlfn.IFNA(IF(VLOOKUP(Pres_2022_T1!AK153,LiaisonPolitique!$A$2:$C$13,3,FALSE)='Resultat (2)'!$A$1,Pres_2022_T1!AM153,0),0)</f>
        <v>21244</v>
      </c>
      <c r="W153">
        <f ca="1">_xlfn.IFNA(IF(VLOOKUP(Pres_2022_T1!AR153,LiaisonPolitique!$A$2:$C$13,3,FALSE)='Resultat (2)'!$A$1,Pres_2022_T1!AT153,0),0)</f>
        <v>0</v>
      </c>
      <c r="AD153">
        <f ca="1">_xlfn.IFNA(IF(VLOOKUP(Pres_2022_T1!AY153,LiaisonPolitique!$A$2:$C$13,3,FALSE)='Resultat (2)'!$A$1,Pres_2022_T1!BA153,0),0)</f>
        <v>0</v>
      </c>
      <c r="AK153">
        <f ca="1">_xlfn.IFNA(IF(VLOOKUP(Pres_2022_T1!BF153,LiaisonPolitique!$A$2:$C$13,3,FALSE)='Resultat (2)'!$A$1,Pres_2022_T1!BH153,0),0)</f>
        <v>0</v>
      </c>
      <c r="AR153">
        <f ca="1">_xlfn.IFNA(IF(VLOOKUP(Pres_2022_T1!BM153,LiaisonPolitique!$A$2:$C$13,3,FALSE)='Resultat (2)'!$A$1,Pres_2022_T1!BO153,0),0)</f>
        <v>0</v>
      </c>
      <c r="AY153">
        <f ca="1">_xlfn.IFNA(IF(VLOOKUP(Pres_2022_T1!BT153,LiaisonPolitique!$A$2:$C$13,3,FALSE)='Resultat (2)'!$A$1,Pres_2022_T1!BV153,0),0)</f>
        <v>0</v>
      </c>
      <c r="BF153">
        <f ca="1">_xlfn.IFNA(IF(VLOOKUP(Pres_2022_T1!CA153,LiaisonPolitique!$A$2:$C$13,3,FALSE)='Resultat (2)'!$A$1,Pres_2022_T1!CC153,0),0)</f>
        <v>0</v>
      </c>
      <c r="BM153">
        <f ca="1">_xlfn.IFNA(IF(VLOOKUP(Pres_2022_T1!CH153,LiaisonPolitique!$A$2:$C$13,3,FALSE)='Resultat (2)'!$A$1,Pres_2022_T1!CJ153,0),0)</f>
        <v>0</v>
      </c>
      <c r="BT153">
        <f ca="1">_xlfn.IFNA(IF(VLOOKUP(Pres_2022_T1!CO153,LiaisonPolitique!$A$2:$C$13,3,FALSE)='Resultat (2)'!$A$1,Pres_2022_T1!CQ153,0),0)</f>
        <v>0</v>
      </c>
      <c r="CA153">
        <f ca="1">_xlfn.IFNA(IF(VLOOKUP(Pres_2022_T1!CV153,LiaisonPolitique!$A$2:$C$13,3,FALSE)='Resultat (2)'!$A$1,Pres_2022_T1!CX153,0),0)</f>
        <v>0</v>
      </c>
      <c r="CH153">
        <f t="shared" ca="1" si="2"/>
        <v>21244</v>
      </c>
    </row>
    <row r="154" spans="1:86" x14ac:dyDescent="0.6">
      <c r="A154" t="str">
        <v>33_10</v>
      </c>
      <c r="B154">
        <f ca="1">_xlfn.IFNA(IF(VLOOKUP(Pres_2022_T1!W154,LiaisonPolitique!$A$2:$C$13,3,FALSE)='Resultat (2)'!$A$1,Pres_2022_T1!Y154,0),0)</f>
        <v>0</v>
      </c>
      <c r="I154">
        <f ca="1">_xlfn.IFNA(IF(VLOOKUP(Pres_2022_T1!AD154,LiaisonPolitique!$A$2:$C$13,3,FALSE)='Resultat (2)'!$A$1,Pres_2022_T1!AF154,0),0)</f>
        <v>0</v>
      </c>
      <c r="P154">
        <f ca="1">_xlfn.IFNA(IF(VLOOKUP(Pres_2022_T1!AK154,LiaisonPolitique!$A$2:$C$13,3,FALSE)='Resultat (2)'!$A$1,Pres_2022_T1!AM154,0),0)</f>
        <v>16341</v>
      </c>
      <c r="W154">
        <f ca="1">_xlfn.IFNA(IF(VLOOKUP(Pres_2022_T1!AR154,LiaisonPolitique!$A$2:$C$13,3,FALSE)='Resultat (2)'!$A$1,Pres_2022_T1!AT154,0),0)</f>
        <v>0</v>
      </c>
      <c r="AD154">
        <f ca="1">_xlfn.IFNA(IF(VLOOKUP(Pres_2022_T1!AY154,LiaisonPolitique!$A$2:$C$13,3,FALSE)='Resultat (2)'!$A$1,Pres_2022_T1!BA154,0),0)</f>
        <v>0</v>
      </c>
      <c r="AK154">
        <f ca="1">_xlfn.IFNA(IF(VLOOKUP(Pres_2022_T1!BF154,LiaisonPolitique!$A$2:$C$13,3,FALSE)='Resultat (2)'!$A$1,Pres_2022_T1!BH154,0),0)</f>
        <v>0</v>
      </c>
      <c r="AR154">
        <f ca="1">_xlfn.IFNA(IF(VLOOKUP(Pres_2022_T1!BM154,LiaisonPolitique!$A$2:$C$13,3,FALSE)='Resultat (2)'!$A$1,Pres_2022_T1!BO154,0),0)</f>
        <v>0</v>
      </c>
      <c r="AY154">
        <f ca="1">_xlfn.IFNA(IF(VLOOKUP(Pres_2022_T1!BT154,LiaisonPolitique!$A$2:$C$13,3,FALSE)='Resultat (2)'!$A$1,Pres_2022_T1!BV154,0),0)</f>
        <v>0</v>
      </c>
      <c r="BF154">
        <f ca="1">_xlfn.IFNA(IF(VLOOKUP(Pres_2022_T1!CA154,LiaisonPolitique!$A$2:$C$13,3,FALSE)='Resultat (2)'!$A$1,Pres_2022_T1!CC154,0),0)</f>
        <v>0</v>
      </c>
      <c r="BM154">
        <f ca="1">_xlfn.IFNA(IF(VLOOKUP(Pres_2022_T1!CH154,LiaisonPolitique!$A$2:$C$13,3,FALSE)='Resultat (2)'!$A$1,Pres_2022_T1!CJ154,0),0)</f>
        <v>0</v>
      </c>
      <c r="BT154">
        <f ca="1">_xlfn.IFNA(IF(VLOOKUP(Pres_2022_T1!CO154,LiaisonPolitique!$A$2:$C$13,3,FALSE)='Resultat (2)'!$A$1,Pres_2022_T1!CQ154,0),0)</f>
        <v>0</v>
      </c>
      <c r="CA154">
        <f ca="1">_xlfn.IFNA(IF(VLOOKUP(Pres_2022_T1!CV154,LiaisonPolitique!$A$2:$C$13,3,FALSE)='Resultat (2)'!$A$1,Pres_2022_T1!CX154,0),0)</f>
        <v>0</v>
      </c>
      <c r="CH154">
        <f t="shared" ca="1" si="2"/>
        <v>16341</v>
      </c>
    </row>
    <row r="155" spans="1:86" x14ac:dyDescent="0.6">
      <c r="A155" t="str">
        <v>33_11</v>
      </c>
      <c r="B155">
        <f ca="1">_xlfn.IFNA(IF(VLOOKUP(Pres_2022_T1!W155,LiaisonPolitique!$A$2:$C$13,3,FALSE)='Resultat (2)'!$A$1,Pres_2022_T1!Y155,0),0)</f>
        <v>0</v>
      </c>
      <c r="I155">
        <f ca="1">_xlfn.IFNA(IF(VLOOKUP(Pres_2022_T1!AD155,LiaisonPolitique!$A$2:$C$13,3,FALSE)='Resultat (2)'!$A$1,Pres_2022_T1!AF155,0),0)</f>
        <v>0</v>
      </c>
      <c r="P155">
        <f ca="1">_xlfn.IFNA(IF(VLOOKUP(Pres_2022_T1!AK155,LiaisonPolitique!$A$2:$C$13,3,FALSE)='Resultat (2)'!$A$1,Pres_2022_T1!AM155,0),0)</f>
        <v>15635</v>
      </c>
      <c r="W155">
        <f ca="1">_xlfn.IFNA(IF(VLOOKUP(Pres_2022_T1!AR155,LiaisonPolitique!$A$2:$C$13,3,FALSE)='Resultat (2)'!$A$1,Pres_2022_T1!AT155,0),0)</f>
        <v>0</v>
      </c>
      <c r="AD155">
        <f ca="1">_xlfn.IFNA(IF(VLOOKUP(Pres_2022_T1!AY155,LiaisonPolitique!$A$2:$C$13,3,FALSE)='Resultat (2)'!$A$1,Pres_2022_T1!BA155,0),0)</f>
        <v>0</v>
      </c>
      <c r="AK155">
        <f ca="1">_xlfn.IFNA(IF(VLOOKUP(Pres_2022_T1!BF155,LiaisonPolitique!$A$2:$C$13,3,FALSE)='Resultat (2)'!$A$1,Pres_2022_T1!BH155,0),0)</f>
        <v>0</v>
      </c>
      <c r="AR155">
        <f ca="1">_xlfn.IFNA(IF(VLOOKUP(Pres_2022_T1!BM155,LiaisonPolitique!$A$2:$C$13,3,FALSE)='Resultat (2)'!$A$1,Pres_2022_T1!BO155,0),0)</f>
        <v>0</v>
      </c>
      <c r="AY155">
        <f ca="1">_xlfn.IFNA(IF(VLOOKUP(Pres_2022_T1!BT155,LiaisonPolitique!$A$2:$C$13,3,FALSE)='Resultat (2)'!$A$1,Pres_2022_T1!BV155,0),0)</f>
        <v>0</v>
      </c>
      <c r="BF155">
        <f ca="1">_xlfn.IFNA(IF(VLOOKUP(Pres_2022_T1!CA155,LiaisonPolitique!$A$2:$C$13,3,FALSE)='Resultat (2)'!$A$1,Pres_2022_T1!CC155,0),0)</f>
        <v>0</v>
      </c>
      <c r="BM155">
        <f ca="1">_xlfn.IFNA(IF(VLOOKUP(Pres_2022_T1!CH155,LiaisonPolitique!$A$2:$C$13,3,FALSE)='Resultat (2)'!$A$1,Pres_2022_T1!CJ155,0),0)</f>
        <v>0</v>
      </c>
      <c r="BT155">
        <f ca="1">_xlfn.IFNA(IF(VLOOKUP(Pres_2022_T1!CO155,LiaisonPolitique!$A$2:$C$13,3,FALSE)='Resultat (2)'!$A$1,Pres_2022_T1!CQ155,0),0)</f>
        <v>0</v>
      </c>
      <c r="CA155">
        <f ca="1">_xlfn.IFNA(IF(VLOOKUP(Pres_2022_T1!CV155,LiaisonPolitique!$A$2:$C$13,3,FALSE)='Resultat (2)'!$A$1,Pres_2022_T1!CX155,0),0)</f>
        <v>0</v>
      </c>
      <c r="CH155">
        <f t="shared" ca="1" si="2"/>
        <v>15635</v>
      </c>
    </row>
    <row r="156" spans="1:86" x14ac:dyDescent="0.6">
      <c r="A156" t="str">
        <v>33_12</v>
      </c>
      <c r="B156">
        <f ca="1">_xlfn.IFNA(IF(VLOOKUP(Pres_2022_T1!W156,LiaisonPolitique!$A$2:$C$13,3,FALSE)='Resultat (2)'!$A$1,Pres_2022_T1!Y156,0),0)</f>
        <v>0</v>
      </c>
      <c r="I156">
        <f ca="1">_xlfn.IFNA(IF(VLOOKUP(Pres_2022_T1!AD156,LiaisonPolitique!$A$2:$C$13,3,FALSE)='Resultat (2)'!$A$1,Pres_2022_T1!AF156,0),0)</f>
        <v>0</v>
      </c>
      <c r="P156">
        <f ca="1">_xlfn.IFNA(IF(VLOOKUP(Pres_2022_T1!AK156,LiaisonPolitique!$A$2:$C$13,3,FALSE)='Resultat (2)'!$A$1,Pres_2022_T1!AM156,0),0)</f>
        <v>17938</v>
      </c>
      <c r="W156">
        <f ca="1">_xlfn.IFNA(IF(VLOOKUP(Pres_2022_T1!AR156,LiaisonPolitique!$A$2:$C$13,3,FALSE)='Resultat (2)'!$A$1,Pres_2022_T1!AT156,0),0)</f>
        <v>0</v>
      </c>
      <c r="AD156">
        <f ca="1">_xlfn.IFNA(IF(VLOOKUP(Pres_2022_T1!AY156,LiaisonPolitique!$A$2:$C$13,3,FALSE)='Resultat (2)'!$A$1,Pres_2022_T1!BA156,0),0)</f>
        <v>0</v>
      </c>
      <c r="AK156">
        <f ca="1">_xlfn.IFNA(IF(VLOOKUP(Pres_2022_T1!BF156,LiaisonPolitique!$A$2:$C$13,3,FALSE)='Resultat (2)'!$A$1,Pres_2022_T1!BH156,0),0)</f>
        <v>0</v>
      </c>
      <c r="AR156">
        <f ca="1">_xlfn.IFNA(IF(VLOOKUP(Pres_2022_T1!BM156,LiaisonPolitique!$A$2:$C$13,3,FALSE)='Resultat (2)'!$A$1,Pres_2022_T1!BO156,0),0)</f>
        <v>0</v>
      </c>
      <c r="AY156">
        <f ca="1">_xlfn.IFNA(IF(VLOOKUP(Pres_2022_T1!BT156,LiaisonPolitique!$A$2:$C$13,3,FALSE)='Resultat (2)'!$A$1,Pres_2022_T1!BV156,0),0)</f>
        <v>0</v>
      </c>
      <c r="BF156">
        <f ca="1">_xlfn.IFNA(IF(VLOOKUP(Pres_2022_T1!CA156,LiaisonPolitique!$A$2:$C$13,3,FALSE)='Resultat (2)'!$A$1,Pres_2022_T1!CC156,0),0)</f>
        <v>0</v>
      </c>
      <c r="BM156">
        <f ca="1">_xlfn.IFNA(IF(VLOOKUP(Pres_2022_T1!CH156,LiaisonPolitique!$A$2:$C$13,3,FALSE)='Resultat (2)'!$A$1,Pres_2022_T1!CJ156,0),0)</f>
        <v>0</v>
      </c>
      <c r="BT156">
        <f ca="1">_xlfn.IFNA(IF(VLOOKUP(Pres_2022_T1!CO156,LiaisonPolitique!$A$2:$C$13,3,FALSE)='Resultat (2)'!$A$1,Pres_2022_T1!CQ156,0),0)</f>
        <v>0</v>
      </c>
      <c r="CA156">
        <f ca="1">_xlfn.IFNA(IF(VLOOKUP(Pres_2022_T1!CV156,LiaisonPolitique!$A$2:$C$13,3,FALSE)='Resultat (2)'!$A$1,Pres_2022_T1!CX156,0),0)</f>
        <v>0</v>
      </c>
      <c r="CH156">
        <f t="shared" ca="1" si="2"/>
        <v>17938</v>
      </c>
    </row>
    <row r="157" spans="1:86" x14ac:dyDescent="0.6">
      <c r="A157" t="str">
        <v>34_01</v>
      </c>
      <c r="B157">
        <f ca="1">_xlfn.IFNA(IF(VLOOKUP(Pres_2022_T1!W157,LiaisonPolitique!$A$2:$C$13,3,FALSE)='Resultat (2)'!$A$1,Pres_2022_T1!Y157,0),0)</f>
        <v>0</v>
      </c>
      <c r="I157">
        <f ca="1">_xlfn.IFNA(IF(VLOOKUP(Pres_2022_T1!AD157,LiaisonPolitique!$A$2:$C$13,3,FALSE)='Resultat (2)'!$A$1,Pres_2022_T1!AF157,0),0)</f>
        <v>0</v>
      </c>
      <c r="P157">
        <f ca="1">_xlfn.IFNA(IF(VLOOKUP(Pres_2022_T1!AK157,LiaisonPolitique!$A$2:$C$13,3,FALSE)='Resultat (2)'!$A$1,Pres_2022_T1!AM157,0),0)</f>
        <v>16103</v>
      </c>
      <c r="W157">
        <f ca="1">_xlfn.IFNA(IF(VLOOKUP(Pres_2022_T1!AR157,LiaisonPolitique!$A$2:$C$13,3,FALSE)='Resultat (2)'!$A$1,Pres_2022_T1!AT157,0),0)</f>
        <v>0</v>
      </c>
      <c r="AD157">
        <f ca="1">_xlfn.IFNA(IF(VLOOKUP(Pres_2022_T1!AY157,LiaisonPolitique!$A$2:$C$13,3,FALSE)='Resultat (2)'!$A$1,Pres_2022_T1!BA157,0),0)</f>
        <v>0</v>
      </c>
      <c r="AK157">
        <f ca="1">_xlfn.IFNA(IF(VLOOKUP(Pres_2022_T1!BF157,LiaisonPolitique!$A$2:$C$13,3,FALSE)='Resultat (2)'!$A$1,Pres_2022_T1!BH157,0),0)</f>
        <v>0</v>
      </c>
      <c r="AR157">
        <f ca="1">_xlfn.IFNA(IF(VLOOKUP(Pres_2022_T1!BM157,LiaisonPolitique!$A$2:$C$13,3,FALSE)='Resultat (2)'!$A$1,Pres_2022_T1!BO157,0),0)</f>
        <v>0</v>
      </c>
      <c r="AY157">
        <f ca="1">_xlfn.IFNA(IF(VLOOKUP(Pres_2022_T1!BT157,LiaisonPolitique!$A$2:$C$13,3,FALSE)='Resultat (2)'!$A$1,Pres_2022_T1!BV157,0),0)</f>
        <v>0</v>
      </c>
      <c r="BF157">
        <f ca="1">_xlfn.IFNA(IF(VLOOKUP(Pres_2022_T1!CA157,LiaisonPolitique!$A$2:$C$13,3,FALSE)='Resultat (2)'!$A$1,Pres_2022_T1!CC157,0),0)</f>
        <v>0</v>
      </c>
      <c r="BM157">
        <f ca="1">_xlfn.IFNA(IF(VLOOKUP(Pres_2022_T1!CH157,LiaisonPolitique!$A$2:$C$13,3,FALSE)='Resultat (2)'!$A$1,Pres_2022_T1!CJ157,0),0)</f>
        <v>0</v>
      </c>
      <c r="BT157">
        <f ca="1">_xlfn.IFNA(IF(VLOOKUP(Pres_2022_T1!CO157,LiaisonPolitique!$A$2:$C$13,3,FALSE)='Resultat (2)'!$A$1,Pres_2022_T1!CQ157,0),0)</f>
        <v>0</v>
      </c>
      <c r="CA157">
        <f ca="1">_xlfn.IFNA(IF(VLOOKUP(Pres_2022_T1!CV157,LiaisonPolitique!$A$2:$C$13,3,FALSE)='Resultat (2)'!$A$1,Pres_2022_T1!CX157,0),0)</f>
        <v>0</v>
      </c>
      <c r="CH157">
        <f t="shared" ca="1" si="2"/>
        <v>16103</v>
      </c>
    </row>
    <row r="158" spans="1:86" x14ac:dyDescent="0.6">
      <c r="A158" t="str">
        <v>34_02</v>
      </c>
      <c r="B158">
        <f ca="1">_xlfn.IFNA(IF(VLOOKUP(Pres_2022_T1!W158,LiaisonPolitique!$A$2:$C$13,3,FALSE)='Resultat (2)'!$A$1,Pres_2022_T1!Y158,0),0)</f>
        <v>0</v>
      </c>
      <c r="I158">
        <f ca="1">_xlfn.IFNA(IF(VLOOKUP(Pres_2022_T1!AD158,LiaisonPolitique!$A$2:$C$13,3,FALSE)='Resultat (2)'!$A$1,Pres_2022_T1!AF158,0),0)</f>
        <v>0</v>
      </c>
      <c r="P158">
        <f ca="1">_xlfn.IFNA(IF(VLOOKUP(Pres_2022_T1!AK158,LiaisonPolitique!$A$2:$C$13,3,FALSE)='Resultat (2)'!$A$1,Pres_2022_T1!AM158,0),0)</f>
        <v>9894</v>
      </c>
      <c r="W158">
        <f ca="1">_xlfn.IFNA(IF(VLOOKUP(Pres_2022_T1!AR158,LiaisonPolitique!$A$2:$C$13,3,FALSE)='Resultat (2)'!$A$1,Pres_2022_T1!AT158,0),0)</f>
        <v>0</v>
      </c>
      <c r="AD158">
        <f ca="1">_xlfn.IFNA(IF(VLOOKUP(Pres_2022_T1!AY158,LiaisonPolitique!$A$2:$C$13,3,FALSE)='Resultat (2)'!$A$1,Pres_2022_T1!BA158,0),0)</f>
        <v>0</v>
      </c>
      <c r="AK158">
        <f ca="1">_xlfn.IFNA(IF(VLOOKUP(Pres_2022_T1!BF158,LiaisonPolitique!$A$2:$C$13,3,FALSE)='Resultat (2)'!$A$1,Pres_2022_T1!BH158,0),0)</f>
        <v>0</v>
      </c>
      <c r="AR158">
        <f ca="1">_xlfn.IFNA(IF(VLOOKUP(Pres_2022_T1!BM158,LiaisonPolitique!$A$2:$C$13,3,FALSE)='Resultat (2)'!$A$1,Pres_2022_T1!BO158,0),0)</f>
        <v>0</v>
      </c>
      <c r="AY158">
        <f ca="1">_xlfn.IFNA(IF(VLOOKUP(Pres_2022_T1!BT158,LiaisonPolitique!$A$2:$C$13,3,FALSE)='Resultat (2)'!$A$1,Pres_2022_T1!BV158,0),0)</f>
        <v>0</v>
      </c>
      <c r="BF158">
        <f ca="1">_xlfn.IFNA(IF(VLOOKUP(Pres_2022_T1!CA158,LiaisonPolitique!$A$2:$C$13,3,FALSE)='Resultat (2)'!$A$1,Pres_2022_T1!CC158,0),0)</f>
        <v>0</v>
      </c>
      <c r="BM158">
        <f ca="1">_xlfn.IFNA(IF(VLOOKUP(Pres_2022_T1!CH158,LiaisonPolitique!$A$2:$C$13,3,FALSE)='Resultat (2)'!$A$1,Pres_2022_T1!CJ158,0),0)</f>
        <v>0</v>
      </c>
      <c r="BT158">
        <f ca="1">_xlfn.IFNA(IF(VLOOKUP(Pres_2022_T1!CO158,LiaisonPolitique!$A$2:$C$13,3,FALSE)='Resultat (2)'!$A$1,Pres_2022_T1!CQ158,0),0)</f>
        <v>0</v>
      </c>
      <c r="CA158">
        <f ca="1">_xlfn.IFNA(IF(VLOOKUP(Pres_2022_T1!CV158,LiaisonPolitique!$A$2:$C$13,3,FALSE)='Resultat (2)'!$A$1,Pres_2022_T1!CX158,0),0)</f>
        <v>0</v>
      </c>
      <c r="CH158">
        <f t="shared" ca="1" si="2"/>
        <v>9894</v>
      </c>
    </row>
    <row r="159" spans="1:86" x14ac:dyDescent="0.6">
      <c r="A159" t="str">
        <v>34_03</v>
      </c>
      <c r="B159">
        <f ca="1">_xlfn.IFNA(IF(VLOOKUP(Pres_2022_T1!W159,LiaisonPolitique!$A$2:$C$13,3,FALSE)='Resultat (2)'!$A$1,Pres_2022_T1!Y159,0),0)</f>
        <v>0</v>
      </c>
      <c r="I159">
        <f ca="1">_xlfn.IFNA(IF(VLOOKUP(Pres_2022_T1!AD159,LiaisonPolitique!$A$2:$C$13,3,FALSE)='Resultat (2)'!$A$1,Pres_2022_T1!AF159,0),0)</f>
        <v>0</v>
      </c>
      <c r="P159">
        <f ca="1">_xlfn.IFNA(IF(VLOOKUP(Pres_2022_T1!AK159,LiaisonPolitique!$A$2:$C$13,3,FALSE)='Resultat (2)'!$A$1,Pres_2022_T1!AM159,0),0)</f>
        <v>19972</v>
      </c>
      <c r="W159">
        <f ca="1">_xlfn.IFNA(IF(VLOOKUP(Pres_2022_T1!AR159,LiaisonPolitique!$A$2:$C$13,3,FALSE)='Resultat (2)'!$A$1,Pres_2022_T1!AT159,0),0)</f>
        <v>0</v>
      </c>
      <c r="AD159">
        <f ca="1">_xlfn.IFNA(IF(VLOOKUP(Pres_2022_T1!AY159,LiaisonPolitique!$A$2:$C$13,3,FALSE)='Resultat (2)'!$A$1,Pres_2022_T1!BA159,0),0)</f>
        <v>0</v>
      </c>
      <c r="AK159">
        <f ca="1">_xlfn.IFNA(IF(VLOOKUP(Pres_2022_T1!BF159,LiaisonPolitique!$A$2:$C$13,3,FALSE)='Resultat (2)'!$A$1,Pres_2022_T1!BH159,0),0)</f>
        <v>0</v>
      </c>
      <c r="AR159">
        <f ca="1">_xlfn.IFNA(IF(VLOOKUP(Pres_2022_T1!BM159,LiaisonPolitique!$A$2:$C$13,3,FALSE)='Resultat (2)'!$A$1,Pres_2022_T1!BO159,0),0)</f>
        <v>0</v>
      </c>
      <c r="AY159">
        <f ca="1">_xlfn.IFNA(IF(VLOOKUP(Pres_2022_T1!BT159,LiaisonPolitique!$A$2:$C$13,3,FALSE)='Resultat (2)'!$A$1,Pres_2022_T1!BV159,0),0)</f>
        <v>0</v>
      </c>
      <c r="BF159">
        <f ca="1">_xlfn.IFNA(IF(VLOOKUP(Pres_2022_T1!CA159,LiaisonPolitique!$A$2:$C$13,3,FALSE)='Resultat (2)'!$A$1,Pres_2022_T1!CC159,0),0)</f>
        <v>0</v>
      </c>
      <c r="BM159">
        <f ca="1">_xlfn.IFNA(IF(VLOOKUP(Pres_2022_T1!CH159,LiaisonPolitique!$A$2:$C$13,3,FALSE)='Resultat (2)'!$A$1,Pres_2022_T1!CJ159,0),0)</f>
        <v>0</v>
      </c>
      <c r="BT159">
        <f ca="1">_xlfn.IFNA(IF(VLOOKUP(Pres_2022_T1!CO159,LiaisonPolitique!$A$2:$C$13,3,FALSE)='Resultat (2)'!$A$1,Pres_2022_T1!CQ159,0),0)</f>
        <v>0</v>
      </c>
      <c r="CA159">
        <f ca="1">_xlfn.IFNA(IF(VLOOKUP(Pres_2022_T1!CV159,LiaisonPolitique!$A$2:$C$13,3,FALSE)='Resultat (2)'!$A$1,Pres_2022_T1!CX159,0),0)</f>
        <v>0</v>
      </c>
      <c r="CH159">
        <f t="shared" ca="1" si="2"/>
        <v>19972</v>
      </c>
    </row>
    <row r="160" spans="1:86" x14ac:dyDescent="0.6">
      <c r="A160" t="str">
        <v>34_04</v>
      </c>
      <c r="B160">
        <f ca="1">_xlfn.IFNA(IF(VLOOKUP(Pres_2022_T1!W160,LiaisonPolitique!$A$2:$C$13,3,FALSE)='Resultat (2)'!$A$1,Pres_2022_T1!Y160,0),0)</f>
        <v>0</v>
      </c>
      <c r="I160">
        <f ca="1">_xlfn.IFNA(IF(VLOOKUP(Pres_2022_T1!AD160,LiaisonPolitique!$A$2:$C$13,3,FALSE)='Resultat (2)'!$A$1,Pres_2022_T1!AF160,0),0)</f>
        <v>0</v>
      </c>
      <c r="P160">
        <f ca="1">_xlfn.IFNA(IF(VLOOKUP(Pres_2022_T1!AK160,LiaisonPolitique!$A$2:$C$13,3,FALSE)='Resultat (2)'!$A$1,Pres_2022_T1!AM160,0),0)</f>
        <v>21054</v>
      </c>
      <c r="W160">
        <f ca="1">_xlfn.IFNA(IF(VLOOKUP(Pres_2022_T1!AR160,LiaisonPolitique!$A$2:$C$13,3,FALSE)='Resultat (2)'!$A$1,Pres_2022_T1!AT160,0),0)</f>
        <v>0</v>
      </c>
      <c r="AD160">
        <f ca="1">_xlfn.IFNA(IF(VLOOKUP(Pres_2022_T1!AY160,LiaisonPolitique!$A$2:$C$13,3,FALSE)='Resultat (2)'!$A$1,Pres_2022_T1!BA160,0),0)</f>
        <v>0</v>
      </c>
      <c r="AK160">
        <f ca="1">_xlfn.IFNA(IF(VLOOKUP(Pres_2022_T1!BF160,LiaisonPolitique!$A$2:$C$13,3,FALSE)='Resultat (2)'!$A$1,Pres_2022_T1!BH160,0),0)</f>
        <v>0</v>
      </c>
      <c r="AR160">
        <f ca="1">_xlfn.IFNA(IF(VLOOKUP(Pres_2022_T1!BM160,LiaisonPolitique!$A$2:$C$13,3,FALSE)='Resultat (2)'!$A$1,Pres_2022_T1!BO160,0),0)</f>
        <v>0</v>
      </c>
      <c r="AY160">
        <f ca="1">_xlfn.IFNA(IF(VLOOKUP(Pres_2022_T1!BT160,LiaisonPolitique!$A$2:$C$13,3,FALSE)='Resultat (2)'!$A$1,Pres_2022_T1!BV160,0),0)</f>
        <v>0</v>
      </c>
      <c r="BF160">
        <f ca="1">_xlfn.IFNA(IF(VLOOKUP(Pres_2022_T1!CA160,LiaisonPolitique!$A$2:$C$13,3,FALSE)='Resultat (2)'!$A$1,Pres_2022_T1!CC160,0),0)</f>
        <v>0</v>
      </c>
      <c r="BM160">
        <f ca="1">_xlfn.IFNA(IF(VLOOKUP(Pres_2022_T1!CH160,LiaisonPolitique!$A$2:$C$13,3,FALSE)='Resultat (2)'!$A$1,Pres_2022_T1!CJ160,0),0)</f>
        <v>0</v>
      </c>
      <c r="BT160">
        <f ca="1">_xlfn.IFNA(IF(VLOOKUP(Pres_2022_T1!CO160,LiaisonPolitique!$A$2:$C$13,3,FALSE)='Resultat (2)'!$A$1,Pres_2022_T1!CQ160,0),0)</f>
        <v>0</v>
      </c>
      <c r="CA160">
        <f ca="1">_xlfn.IFNA(IF(VLOOKUP(Pres_2022_T1!CV160,LiaisonPolitique!$A$2:$C$13,3,FALSE)='Resultat (2)'!$A$1,Pres_2022_T1!CX160,0),0)</f>
        <v>0</v>
      </c>
      <c r="CH160">
        <f t="shared" ca="1" si="2"/>
        <v>21054</v>
      </c>
    </row>
    <row r="161" spans="1:86" x14ac:dyDescent="0.6">
      <c r="A161" t="str">
        <v>34_05</v>
      </c>
      <c r="B161">
        <f ca="1">_xlfn.IFNA(IF(VLOOKUP(Pres_2022_T1!W161,LiaisonPolitique!$A$2:$C$13,3,FALSE)='Resultat (2)'!$A$1,Pres_2022_T1!Y161,0),0)</f>
        <v>0</v>
      </c>
      <c r="I161">
        <f ca="1">_xlfn.IFNA(IF(VLOOKUP(Pres_2022_T1!AD161,LiaisonPolitique!$A$2:$C$13,3,FALSE)='Resultat (2)'!$A$1,Pres_2022_T1!AF161,0),0)</f>
        <v>0</v>
      </c>
      <c r="P161">
        <f ca="1">_xlfn.IFNA(IF(VLOOKUP(Pres_2022_T1!AK161,LiaisonPolitique!$A$2:$C$13,3,FALSE)='Resultat (2)'!$A$1,Pres_2022_T1!AM161,0),0)</f>
        <v>14028</v>
      </c>
      <c r="W161">
        <f ca="1">_xlfn.IFNA(IF(VLOOKUP(Pres_2022_T1!AR161,LiaisonPolitique!$A$2:$C$13,3,FALSE)='Resultat (2)'!$A$1,Pres_2022_T1!AT161,0),0)</f>
        <v>0</v>
      </c>
      <c r="AD161">
        <f ca="1">_xlfn.IFNA(IF(VLOOKUP(Pres_2022_T1!AY161,LiaisonPolitique!$A$2:$C$13,3,FALSE)='Resultat (2)'!$A$1,Pres_2022_T1!BA161,0),0)</f>
        <v>0</v>
      </c>
      <c r="AK161">
        <f ca="1">_xlfn.IFNA(IF(VLOOKUP(Pres_2022_T1!BF161,LiaisonPolitique!$A$2:$C$13,3,FALSE)='Resultat (2)'!$A$1,Pres_2022_T1!BH161,0),0)</f>
        <v>0</v>
      </c>
      <c r="AR161">
        <f ca="1">_xlfn.IFNA(IF(VLOOKUP(Pres_2022_T1!BM161,LiaisonPolitique!$A$2:$C$13,3,FALSE)='Resultat (2)'!$A$1,Pres_2022_T1!BO161,0),0)</f>
        <v>0</v>
      </c>
      <c r="AY161">
        <f ca="1">_xlfn.IFNA(IF(VLOOKUP(Pres_2022_T1!BT161,LiaisonPolitique!$A$2:$C$13,3,FALSE)='Resultat (2)'!$A$1,Pres_2022_T1!BV161,0),0)</f>
        <v>0</v>
      </c>
      <c r="BF161">
        <f ca="1">_xlfn.IFNA(IF(VLOOKUP(Pres_2022_T1!CA161,LiaisonPolitique!$A$2:$C$13,3,FALSE)='Resultat (2)'!$A$1,Pres_2022_T1!CC161,0),0)</f>
        <v>0</v>
      </c>
      <c r="BM161">
        <f ca="1">_xlfn.IFNA(IF(VLOOKUP(Pres_2022_T1!CH161,LiaisonPolitique!$A$2:$C$13,3,FALSE)='Resultat (2)'!$A$1,Pres_2022_T1!CJ161,0),0)</f>
        <v>0</v>
      </c>
      <c r="BT161">
        <f ca="1">_xlfn.IFNA(IF(VLOOKUP(Pres_2022_T1!CO161,LiaisonPolitique!$A$2:$C$13,3,FALSE)='Resultat (2)'!$A$1,Pres_2022_T1!CQ161,0),0)</f>
        <v>0</v>
      </c>
      <c r="CA161">
        <f ca="1">_xlfn.IFNA(IF(VLOOKUP(Pres_2022_T1!CV161,LiaisonPolitique!$A$2:$C$13,3,FALSE)='Resultat (2)'!$A$1,Pres_2022_T1!CX161,0),0)</f>
        <v>0</v>
      </c>
      <c r="CH161">
        <f t="shared" ca="1" si="2"/>
        <v>14028</v>
      </c>
    </row>
    <row r="162" spans="1:86" x14ac:dyDescent="0.6">
      <c r="A162" t="str">
        <v>34_06</v>
      </c>
      <c r="B162">
        <f ca="1">_xlfn.IFNA(IF(VLOOKUP(Pres_2022_T1!W162,LiaisonPolitique!$A$2:$C$13,3,FALSE)='Resultat (2)'!$A$1,Pres_2022_T1!Y162,0),0)</f>
        <v>0</v>
      </c>
      <c r="I162">
        <f ca="1">_xlfn.IFNA(IF(VLOOKUP(Pres_2022_T1!AD162,LiaisonPolitique!$A$2:$C$13,3,FALSE)='Resultat (2)'!$A$1,Pres_2022_T1!AF162,0),0)</f>
        <v>0</v>
      </c>
      <c r="P162">
        <f ca="1">_xlfn.IFNA(IF(VLOOKUP(Pres_2022_T1!AK162,LiaisonPolitique!$A$2:$C$13,3,FALSE)='Resultat (2)'!$A$1,Pres_2022_T1!AM162,0),0)</f>
        <v>13341</v>
      </c>
      <c r="W162">
        <f ca="1">_xlfn.IFNA(IF(VLOOKUP(Pres_2022_T1!AR162,LiaisonPolitique!$A$2:$C$13,3,FALSE)='Resultat (2)'!$A$1,Pres_2022_T1!AT162,0),0)</f>
        <v>0</v>
      </c>
      <c r="AD162">
        <f ca="1">_xlfn.IFNA(IF(VLOOKUP(Pres_2022_T1!AY162,LiaisonPolitique!$A$2:$C$13,3,FALSE)='Resultat (2)'!$A$1,Pres_2022_T1!BA162,0),0)</f>
        <v>0</v>
      </c>
      <c r="AK162">
        <f ca="1">_xlfn.IFNA(IF(VLOOKUP(Pres_2022_T1!BF162,LiaisonPolitique!$A$2:$C$13,3,FALSE)='Resultat (2)'!$A$1,Pres_2022_T1!BH162,0),0)</f>
        <v>0</v>
      </c>
      <c r="AR162">
        <f ca="1">_xlfn.IFNA(IF(VLOOKUP(Pres_2022_T1!BM162,LiaisonPolitique!$A$2:$C$13,3,FALSE)='Resultat (2)'!$A$1,Pres_2022_T1!BO162,0),0)</f>
        <v>0</v>
      </c>
      <c r="AY162">
        <f ca="1">_xlfn.IFNA(IF(VLOOKUP(Pres_2022_T1!BT162,LiaisonPolitique!$A$2:$C$13,3,FALSE)='Resultat (2)'!$A$1,Pres_2022_T1!BV162,0),0)</f>
        <v>0</v>
      </c>
      <c r="BF162">
        <f ca="1">_xlfn.IFNA(IF(VLOOKUP(Pres_2022_T1!CA162,LiaisonPolitique!$A$2:$C$13,3,FALSE)='Resultat (2)'!$A$1,Pres_2022_T1!CC162,0),0)</f>
        <v>0</v>
      </c>
      <c r="BM162">
        <f ca="1">_xlfn.IFNA(IF(VLOOKUP(Pres_2022_T1!CH162,LiaisonPolitique!$A$2:$C$13,3,FALSE)='Resultat (2)'!$A$1,Pres_2022_T1!CJ162,0),0)</f>
        <v>0</v>
      </c>
      <c r="BT162">
        <f ca="1">_xlfn.IFNA(IF(VLOOKUP(Pres_2022_T1!CO162,LiaisonPolitique!$A$2:$C$13,3,FALSE)='Resultat (2)'!$A$1,Pres_2022_T1!CQ162,0),0)</f>
        <v>0</v>
      </c>
      <c r="CA162">
        <f ca="1">_xlfn.IFNA(IF(VLOOKUP(Pres_2022_T1!CV162,LiaisonPolitique!$A$2:$C$13,3,FALSE)='Resultat (2)'!$A$1,Pres_2022_T1!CX162,0),0)</f>
        <v>0</v>
      </c>
      <c r="CH162">
        <f t="shared" ca="1" si="2"/>
        <v>13341</v>
      </c>
    </row>
    <row r="163" spans="1:86" x14ac:dyDescent="0.6">
      <c r="A163" t="str">
        <v>34_07</v>
      </c>
      <c r="B163">
        <f ca="1">_xlfn.IFNA(IF(VLOOKUP(Pres_2022_T1!W163,LiaisonPolitique!$A$2:$C$13,3,FALSE)='Resultat (2)'!$A$1,Pres_2022_T1!Y163,0),0)</f>
        <v>0</v>
      </c>
      <c r="I163">
        <f ca="1">_xlfn.IFNA(IF(VLOOKUP(Pres_2022_T1!AD163,LiaisonPolitique!$A$2:$C$13,3,FALSE)='Resultat (2)'!$A$1,Pres_2022_T1!AF163,0),0)</f>
        <v>0</v>
      </c>
      <c r="P163">
        <f ca="1">_xlfn.IFNA(IF(VLOOKUP(Pres_2022_T1!AK163,LiaisonPolitique!$A$2:$C$13,3,FALSE)='Resultat (2)'!$A$1,Pres_2022_T1!AM163,0),0)</f>
        <v>16430</v>
      </c>
      <c r="W163">
        <f ca="1">_xlfn.IFNA(IF(VLOOKUP(Pres_2022_T1!AR163,LiaisonPolitique!$A$2:$C$13,3,FALSE)='Resultat (2)'!$A$1,Pres_2022_T1!AT163,0),0)</f>
        <v>0</v>
      </c>
      <c r="AD163">
        <f ca="1">_xlfn.IFNA(IF(VLOOKUP(Pres_2022_T1!AY163,LiaisonPolitique!$A$2:$C$13,3,FALSE)='Resultat (2)'!$A$1,Pres_2022_T1!BA163,0),0)</f>
        <v>0</v>
      </c>
      <c r="AK163">
        <f ca="1">_xlfn.IFNA(IF(VLOOKUP(Pres_2022_T1!BF163,LiaisonPolitique!$A$2:$C$13,3,FALSE)='Resultat (2)'!$A$1,Pres_2022_T1!BH163,0),0)</f>
        <v>0</v>
      </c>
      <c r="AR163">
        <f ca="1">_xlfn.IFNA(IF(VLOOKUP(Pres_2022_T1!BM163,LiaisonPolitique!$A$2:$C$13,3,FALSE)='Resultat (2)'!$A$1,Pres_2022_T1!BO163,0),0)</f>
        <v>0</v>
      </c>
      <c r="AY163">
        <f ca="1">_xlfn.IFNA(IF(VLOOKUP(Pres_2022_T1!BT163,LiaisonPolitique!$A$2:$C$13,3,FALSE)='Resultat (2)'!$A$1,Pres_2022_T1!BV163,0),0)</f>
        <v>0</v>
      </c>
      <c r="BF163">
        <f ca="1">_xlfn.IFNA(IF(VLOOKUP(Pres_2022_T1!CA163,LiaisonPolitique!$A$2:$C$13,3,FALSE)='Resultat (2)'!$A$1,Pres_2022_T1!CC163,0),0)</f>
        <v>0</v>
      </c>
      <c r="BM163">
        <f ca="1">_xlfn.IFNA(IF(VLOOKUP(Pres_2022_T1!CH163,LiaisonPolitique!$A$2:$C$13,3,FALSE)='Resultat (2)'!$A$1,Pres_2022_T1!CJ163,0),0)</f>
        <v>0</v>
      </c>
      <c r="BT163">
        <f ca="1">_xlfn.IFNA(IF(VLOOKUP(Pres_2022_T1!CO163,LiaisonPolitique!$A$2:$C$13,3,FALSE)='Resultat (2)'!$A$1,Pres_2022_T1!CQ163,0),0)</f>
        <v>0</v>
      </c>
      <c r="CA163">
        <f ca="1">_xlfn.IFNA(IF(VLOOKUP(Pres_2022_T1!CV163,LiaisonPolitique!$A$2:$C$13,3,FALSE)='Resultat (2)'!$A$1,Pres_2022_T1!CX163,0),0)</f>
        <v>0</v>
      </c>
      <c r="CH163">
        <f t="shared" ca="1" si="2"/>
        <v>16430</v>
      </c>
    </row>
    <row r="164" spans="1:86" x14ac:dyDescent="0.6">
      <c r="A164" t="str">
        <v>34_08</v>
      </c>
      <c r="B164">
        <f ca="1">_xlfn.IFNA(IF(VLOOKUP(Pres_2022_T1!W164,LiaisonPolitique!$A$2:$C$13,3,FALSE)='Resultat (2)'!$A$1,Pres_2022_T1!Y164,0),0)</f>
        <v>0</v>
      </c>
      <c r="I164">
        <f ca="1">_xlfn.IFNA(IF(VLOOKUP(Pres_2022_T1!AD164,LiaisonPolitique!$A$2:$C$13,3,FALSE)='Resultat (2)'!$A$1,Pres_2022_T1!AF164,0),0)</f>
        <v>0</v>
      </c>
      <c r="P164">
        <f ca="1">_xlfn.IFNA(IF(VLOOKUP(Pres_2022_T1!AK164,LiaisonPolitique!$A$2:$C$13,3,FALSE)='Resultat (2)'!$A$1,Pres_2022_T1!AM164,0),0)</f>
        <v>15574</v>
      </c>
      <c r="W164">
        <f ca="1">_xlfn.IFNA(IF(VLOOKUP(Pres_2022_T1!AR164,LiaisonPolitique!$A$2:$C$13,3,FALSE)='Resultat (2)'!$A$1,Pres_2022_T1!AT164,0),0)</f>
        <v>0</v>
      </c>
      <c r="AD164">
        <f ca="1">_xlfn.IFNA(IF(VLOOKUP(Pres_2022_T1!AY164,LiaisonPolitique!$A$2:$C$13,3,FALSE)='Resultat (2)'!$A$1,Pres_2022_T1!BA164,0),0)</f>
        <v>0</v>
      </c>
      <c r="AK164">
        <f ca="1">_xlfn.IFNA(IF(VLOOKUP(Pres_2022_T1!BF164,LiaisonPolitique!$A$2:$C$13,3,FALSE)='Resultat (2)'!$A$1,Pres_2022_T1!BH164,0),0)</f>
        <v>0</v>
      </c>
      <c r="AR164">
        <f ca="1">_xlfn.IFNA(IF(VLOOKUP(Pres_2022_T1!BM164,LiaisonPolitique!$A$2:$C$13,3,FALSE)='Resultat (2)'!$A$1,Pres_2022_T1!BO164,0),0)</f>
        <v>0</v>
      </c>
      <c r="AY164">
        <f ca="1">_xlfn.IFNA(IF(VLOOKUP(Pres_2022_T1!BT164,LiaisonPolitique!$A$2:$C$13,3,FALSE)='Resultat (2)'!$A$1,Pres_2022_T1!BV164,0),0)</f>
        <v>0</v>
      </c>
      <c r="BF164">
        <f ca="1">_xlfn.IFNA(IF(VLOOKUP(Pres_2022_T1!CA164,LiaisonPolitique!$A$2:$C$13,3,FALSE)='Resultat (2)'!$A$1,Pres_2022_T1!CC164,0),0)</f>
        <v>0</v>
      </c>
      <c r="BM164">
        <f ca="1">_xlfn.IFNA(IF(VLOOKUP(Pres_2022_T1!CH164,LiaisonPolitique!$A$2:$C$13,3,FALSE)='Resultat (2)'!$A$1,Pres_2022_T1!CJ164,0),0)</f>
        <v>0</v>
      </c>
      <c r="BT164">
        <f ca="1">_xlfn.IFNA(IF(VLOOKUP(Pres_2022_T1!CO164,LiaisonPolitique!$A$2:$C$13,3,FALSE)='Resultat (2)'!$A$1,Pres_2022_T1!CQ164,0),0)</f>
        <v>0</v>
      </c>
      <c r="CA164">
        <f ca="1">_xlfn.IFNA(IF(VLOOKUP(Pres_2022_T1!CV164,LiaisonPolitique!$A$2:$C$13,3,FALSE)='Resultat (2)'!$A$1,Pres_2022_T1!CX164,0),0)</f>
        <v>0</v>
      </c>
      <c r="CH164">
        <f t="shared" ca="1" si="2"/>
        <v>15574</v>
      </c>
    </row>
    <row r="165" spans="1:86" x14ac:dyDescent="0.6">
      <c r="A165" t="str">
        <v>34_09</v>
      </c>
      <c r="B165">
        <f ca="1">_xlfn.IFNA(IF(VLOOKUP(Pres_2022_T1!W165,LiaisonPolitique!$A$2:$C$13,3,FALSE)='Resultat (2)'!$A$1,Pres_2022_T1!Y165,0),0)</f>
        <v>0</v>
      </c>
      <c r="I165">
        <f ca="1">_xlfn.IFNA(IF(VLOOKUP(Pres_2022_T1!AD165,LiaisonPolitique!$A$2:$C$13,3,FALSE)='Resultat (2)'!$A$1,Pres_2022_T1!AF165,0),0)</f>
        <v>0</v>
      </c>
      <c r="P165">
        <f ca="1">_xlfn.IFNA(IF(VLOOKUP(Pres_2022_T1!AK165,LiaisonPolitique!$A$2:$C$13,3,FALSE)='Resultat (2)'!$A$1,Pres_2022_T1!AM165,0),0)</f>
        <v>15910</v>
      </c>
      <c r="W165">
        <f ca="1">_xlfn.IFNA(IF(VLOOKUP(Pres_2022_T1!AR165,LiaisonPolitique!$A$2:$C$13,3,FALSE)='Resultat (2)'!$A$1,Pres_2022_T1!AT165,0),0)</f>
        <v>0</v>
      </c>
      <c r="AD165">
        <f ca="1">_xlfn.IFNA(IF(VLOOKUP(Pres_2022_T1!AY165,LiaisonPolitique!$A$2:$C$13,3,FALSE)='Resultat (2)'!$A$1,Pres_2022_T1!BA165,0),0)</f>
        <v>0</v>
      </c>
      <c r="AK165">
        <f ca="1">_xlfn.IFNA(IF(VLOOKUP(Pres_2022_T1!BF165,LiaisonPolitique!$A$2:$C$13,3,FALSE)='Resultat (2)'!$A$1,Pres_2022_T1!BH165,0),0)</f>
        <v>0</v>
      </c>
      <c r="AR165">
        <f ca="1">_xlfn.IFNA(IF(VLOOKUP(Pres_2022_T1!BM165,LiaisonPolitique!$A$2:$C$13,3,FALSE)='Resultat (2)'!$A$1,Pres_2022_T1!BO165,0),0)</f>
        <v>0</v>
      </c>
      <c r="AY165">
        <f ca="1">_xlfn.IFNA(IF(VLOOKUP(Pres_2022_T1!BT165,LiaisonPolitique!$A$2:$C$13,3,FALSE)='Resultat (2)'!$A$1,Pres_2022_T1!BV165,0),0)</f>
        <v>0</v>
      </c>
      <c r="BF165">
        <f ca="1">_xlfn.IFNA(IF(VLOOKUP(Pres_2022_T1!CA165,LiaisonPolitique!$A$2:$C$13,3,FALSE)='Resultat (2)'!$A$1,Pres_2022_T1!CC165,0),0)</f>
        <v>0</v>
      </c>
      <c r="BM165">
        <f ca="1">_xlfn.IFNA(IF(VLOOKUP(Pres_2022_T1!CH165,LiaisonPolitique!$A$2:$C$13,3,FALSE)='Resultat (2)'!$A$1,Pres_2022_T1!CJ165,0),0)</f>
        <v>0</v>
      </c>
      <c r="BT165">
        <f ca="1">_xlfn.IFNA(IF(VLOOKUP(Pres_2022_T1!CO165,LiaisonPolitique!$A$2:$C$13,3,FALSE)='Resultat (2)'!$A$1,Pres_2022_T1!CQ165,0),0)</f>
        <v>0</v>
      </c>
      <c r="CA165">
        <f ca="1">_xlfn.IFNA(IF(VLOOKUP(Pres_2022_T1!CV165,LiaisonPolitique!$A$2:$C$13,3,FALSE)='Resultat (2)'!$A$1,Pres_2022_T1!CX165,0),0)</f>
        <v>0</v>
      </c>
      <c r="CH165">
        <f t="shared" ca="1" si="2"/>
        <v>15910</v>
      </c>
    </row>
    <row r="166" spans="1:86" x14ac:dyDescent="0.6">
      <c r="A166" t="str">
        <v>35_01</v>
      </c>
      <c r="B166">
        <f ca="1">_xlfn.IFNA(IF(VLOOKUP(Pres_2022_T1!W166,LiaisonPolitique!$A$2:$C$13,3,FALSE)='Resultat (2)'!$A$1,Pres_2022_T1!Y166,0),0)</f>
        <v>0</v>
      </c>
      <c r="I166">
        <f ca="1">_xlfn.IFNA(IF(VLOOKUP(Pres_2022_T1!AD166,LiaisonPolitique!$A$2:$C$13,3,FALSE)='Resultat (2)'!$A$1,Pres_2022_T1!AF166,0),0)</f>
        <v>0</v>
      </c>
      <c r="P166">
        <f ca="1">_xlfn.IFNA(IF(VLOOKUP(Pres_2022_T1!AK166,LiaisonPolitique!$A$2:$C$13,3,FALSE)='Resultat (2)'!$A$1,Pres_2022_T1!AM166,0),0)</f>
        <v>23478</v>
      </c>
      <c r="W166">
        <f ca="1">_xlfn.IFNA(IF(VLOOKUP(Pres_2022_T1!AR166,LiaisonPolitique!$A$2:$C$13,3,FALSE)='Resultat (2)'!$A$1,Pres_2022_T1!AT166,0),0)</f>
        <v>0</v>
      </c>
      <c r="AD166">
        <f ca="1">_xlfn.IFNA(IF(VLOOKUP(Pres_2022_T1!AY166,LiaisonPolitique!$A$2:$C$13,3,FALSE)='Resultat (2)'!$A$1,Pres_2022_T1!BA166,0),0)</f>
        <v>0</v>
      </c>
      <c r="AK166">
        <f ca="1">_xlfn.IFNA(IF(VLOOKUP(Pres_2022_T1!BF166,LiaisonPolitique!$A$2:$C$13,3,FALSE)='Resultat (2)'!$A$1,Pres_2022_T1!BH166,0),0)</f>
        <v>0</v>
      </c>
      <c r="AR166">
        <f ca="1">_xlfn.IFNA(IF(VLOOKUP(Pres_2022_T1!BM166,LiaisonPolitique!$A$2:$C$13,3,FALSE)='Resultat (2)'!$A$1,Pres_2022_T1!BO166,0),0)</f>
        <v>0</v>
      </c>
      <c r="AY166">
        <f ca="1">_xlfn.IFNA(IF(VLOOKUP(Pres_2022_T1!BT166,LiaisonPolitique!$A$2:$C$13,3,FALSE)='Resultat (2)'!$A$1,Pres_2022_T1!BV166,0),0)</f>
        <v>0</v>
      </c>
      <c r="BF166">
        <f ca="1">_xlfn.IFNA(IF(VLOOKUP(Pres_2022_T1!CA166,LiaisonPolitique!$A$2:$C$13,3,FALSE)='Resultat (2)'!$A$1,Pres_2022_T1!CC166,0),0)</f>
        <v>0</v>
      </c>
      <c r="BM166">
        <f ca="1">_xlfn.IFNA(IF(VLOOKUP(Pres_2022_T1!CH166,LiaisonPolitique!$A$2:$C$13,3,FALSE)='Resultat (2)'!$A$1,Pres_2022_T1!CJ166,0),0)</f>
        <v>0</v>
      </c>
      <c r="BT166">
        <f ca="1">_xlfn.IFNA(IF(VLOOKUP(Pres_2022_T1!CO166,LiaisonPolitique!$A$2:$C$13,3,FALSE)='Resultat (2)'!$A$1,Pres_2022_T1!CQ166,0),0)</f>
        <v>0</v>
      </c>
      <c r="CA166">
        <f ca="1">_xlfn.IFNA(IF(VLOOKUP(Pres_2022_T1!CV166,LiaisonPolitique!$A$2:$C$13,3,FALSE)='Resultat (2)'!$A$1,Pres_2022_T1!CX166,0),0)</f>
        <v>0</v>
      </c>
      <c r="CH166">
        <f t="shared" ca="1" si="2"/>
        <v>23478</v>
      </c>
    </row>
    <row r="167" spans="1:86" x14ac:dyDescent="0.6">
      <c r="A167" t="str">
        <v>35_02</v>
      </c>
      <c r="B167">
        <f ca="1">_xlfn.IFNA(IF(VLOOKUP(Pres_2022_T1!W167,LiaisonPolitique!$A$2:$C$13,3,FALSE)='Resultat (2)'!$A$1,Pres_2022_T1!Y167,0),0)</f>
        <v>0</v>
      </c>
      <c r="I167">
        <f ca="1">_xlfn.IFNA(IF(VLOOKUP(Pres_2022_T1!AD167,LiaisonPolitique!$A$2:$C$13,3,FALSE)='Resultat (2)'!$A$1,Pres_2022_T1!AF167,0),0)</f>
        <v>0</v>
      </c>
      <c r="P167">
        <f ca="1">_xlfn.IFNA(IF(VLOOKUP(Pres_2022_T1!AK167,LiaisonPolitique!$A$2:$C$13,3,FALSE)='Resultat (2)'!$A$1,Pres_2022_T1!AM167,0),0)</f>
        <v>27920</v>
      </c>
      <c r="W167">
        <f ca="1">_xlfn.IFNA(IF(VLOOKUP(Pres_2022_T1!AR167,LiaisonPolitique!$A$2:$C$13,3,FALSE)='Resultat (2)'!$A$1,Pres_2022_T1!AT167,0),0)</f>
        <v>0</v>
      </c>
      <c r="AD167">
        <f ca="1">_xlfn.IFNA(IF(VLOOKUP(Pres_2022_T1!AY167,LiaisonPolitique!$A$2:$C$13,3,FALSE)='Resultat (2)'!$A$1,Pres_2022_T1!BA167,0),0)</f>
        <v>0</v>
      </c>
      <c r="AK167">
        <f ca="1">_xlfn.IFNA(IF(VLOOKUP(Pres_2022_T1!BF167,LiaisonPolitique!$A$2:$C$13,3,FALSE)='Resultat (2)'!$A$1,Pres_2022_T1!BH167,0),0)</f>
        <v>0</v>
      </c>
      <c r="AR167">
        <f ca="1">_xlfn.IFNA(IF(VLOOKUP(Pres_2022_T1!BM167,LiaisonPolitique!$A$2:$C$13,3,FALSE)='Resultat (2)'!$A$1,Pres_2022_T1!BO167,0),0)</f>
        <v>0</v>
      </c>
      <c r="AY167">
        <f ca="1">_xlfn.IFNA(IF(VLOOKUP(Pres_2022_T1!BT167,LiaisonPolitique!$A$2:$C$13,3,FALSE)='Resultat (2)'!$A$1,Pres_2022_T1!BV167,0),0)</f>
        <v>0</v>
      </c>
      <c r="BF167">
        <f ca="1">_xlfn.IFNA(IF(VLOOKUP(Pres_2022_T1!CA167,LiaisonPolitique!$A$2:$C$13,3,FALSE)='Resultat (2)'!$A$1,Pres_2022_T1!CC167,0),0)</f>
        <v>0</v>
      </c>
      <c r="BM167">
        <f ca="1">_xlfn.IFNA(IF(VLOOKUP(Pres_2022_T1!CH167,LiaisonPolitique!$A$2:$C$13,3,FALSE)='Resultat (2)'!$A$1,Pres_2022_T1!CJ167,0),0)</f>
        <v>0</v>
      </c>
      <c r="BT167">
        <f ca="1">_xlfn.IFNA(IF(VLOOKUP(Pres_2022_T1!CO167,LiaisonPolitique!$A$2:$C$13,3,FALSE)='Resultat (2)'!$A$1,Pres_2022_T1!CQ167,0),0)</f>
        <v>0</v>
      </c>
      <c r="CA167">
        <f ca="1">_xlfn.IFNA(IF(VLOOKUP(Pres_2022_T1!CV167,LiaisonPolitique!$A$2:$C$13,3,FALSE)='Resultat (2)'!$A$1,Pres_2022_T1!CX167,0),0)</f>
        <v>0</v>
      </c>
      <c r="CH167">
        <f t="shared" ca="1" si="2"/>
        <v>27920</v>
      </c>
    </row>
    <row r="168" spans="1:86" x14ac:dyDescent="0.6">
      <c r="A168" t="str">
        <v>35_03</v>
      </c>
      <c r="B168">
        <f ca="1">_xlfn.IFNA(IF(VLOOKUP(Pres_2022_T1!W168,LiaisonPolitique!$A$2:$C$13,3,FALSE)='Resultat (2)'!$A$1,Pres_2022_T1!Y168,0),0)</f>
        <v>0</v>
      </c>
      <c r="I168">
        <f ca="1">_xlfn.IFNA(IF(VLOOKUP(Pres_2022_T1!AD168,LiaisonPolitique!$A$2:$C$13,3,FALSE)='Resultat (2)'!$A$1,Pres_2022_T1!AF168,0),0)</f>
        <v>0</v>
      </c>
      <c r="P168">
        <f ca="1">_xlfn.IFNA(IF(VLOOKUP(Pres_2022_T1!AK168,LiaisonPolitique!$A$2:$C$13,3,FALSE)='Resultat (2)'!$A$1,Pres_2022_T1!AM168,0),0)</f>
        <v>24226</v>
      </c>
      <c r="W168">
        <f ca="1">_xlfn.IFNA(IF(VLOOKUP(Pres_2022_T1!AR168,LiaisonPolitique!$A$2:$C$13,3,FALSE)='Resultat (2)'!$A$1,Pres_2022_T1!AT168,0),0)</f>
        <v>0</v>
      </c>
      <c r="AD168">
        <f ca="1">_xlfn.IFNA(IF(VLOOKUP(Pres_2022_T1!AY168,LiaisonPolitique!$A$2:$C$13,3,FALSE)='Resultat (2)'!$A$1,Pres_2022_T1!BA168,0),0)</f>
        <v>0</v>
      </c>
      <c r="AK168">
        <f ca="1">_xlfn.IFNA(IF(VLOOKUP(Pres_2022_T1!BF168,LiaisonPolitique!$A$2:$C$13,3,FALSE)='Resultat (2)'!$A$1,Pres_2022_T1!BH168,0),0)</f>
        <v>0</v>
      </c>
      <c r="AR168">
        <f ca="1">_xlfn.IFNA(IF(VLOOKUP(Pres_2022_T1!BM168,LiaisonPolitique!$A$2:$C$13,3,FALSE)='Resultat (2)'!$A$1,Pres_2022_T1!BO168,0),0)</f>
        <v>0</v>
      </c>
      <c r="AY168">
        <f ca="1">_xlfn.IFNA(IF(VLOOKUP(Pres_2022_T1!BT168,LiaisonPolitique!$A$2:$C$13,3,FALSE)='Resultat (2)'!$A$1,Pres_2022_T1!BV168,0),0)</f>
        <v>0</v>
      </c>
      <c r="BF168">
        <f ca="1">_xlfn.IFNA(IF(VLOOKUP(Pres_2022_T1!CA168,LiaisonPolitique!$A$2:$C$13,3,FALSE)='Resultat (2)'!$A$1,Pres_2022_T1!CC168,0),0)</f>
        <v>0</v>
      </c>
      <c r="BM168">
        <f ca="1">_xlfn.IFNA(IF(VLOOKUP(Pres_2022_T1!CH168,LiaisonPolitique!$A$2:$C$13,3,FALSE)='Resultat (2)'!$A$1,Pres_2022_T1!CJ168,0),0)</f>
        <v>0</v>
      </c>
      <c r="BT168">
        <f ca="1">_xlfn.IFNA(IF(VLOOKUP(Pres_2022_T1!CO168,LiaisonPolitique!$A$2:$C$13,3,FALSE)='Resultat (2)'!$A$1,Pres_2022_T1!CQ168,0),0)</f>
        <v>0</v>
      </c>
      <c r="CA168">
        <f ca="1">_xlfn.IFNA(IF(VLOOKUP(Pres_2022_T1!CV168,LiaisonPolitique!$A$2:$C$13,3,FALSE)='Resultat (2)'!$A$1,Pres_2022_T1!CX168,0),0)</f>
        <v>0</v>
      </c>
      <c r="CH168">
        <f t="shared" ca="1" si="2"/>
        <v>24226</v>
      </c>
    </row>
    <row r="169" spans="1:86" x14ac:dyDescent="0.6">
      <c r="A169" t="str">
        <v>35_04</v>
      </c>
      <c r="B169">
        <f ca="1">_xlfn.IFNA(IF(VLOOKUP(Pres_2022_T1!W169,LiaisonPolitique!$A$2:$C$13,3,FALSE)='Resultat (2)'!$A$1,Pres_2022_T1!Y169,0),0)</f>
        <v>0</v>
      </c>
      <c r="I169">
        <f ca="1">_xlfn.IFNA(IF(VLOOKUP(Pres_2022_T1!AD169,LiaisonPolitique!$A$2:$C$13,3,FALSE)='Resultat (2)'!$A$1,Pres_2022_T1!AF169,0),0)</f>
        <v>0</v>
      </c>
      <c r="P169">
        <f ca="1">_xlfn.IFNA(IF(VLOOKUP(Pres_2022_T1!AK169,LiaisonPolitique!$A$2:$C$13,3,FALSE)='Resultat (2)'!$A$1,Pres_2022_T1!AM169,0),0)</f>
        <v>23244</v>
      </c>
      <c r="W169">
        <f ca="1">_xlfn.IFNA(IF(VLOOKUP(Pres_2022_T1!AR169,LiaisonPolitique!$A$2:$C$13,3,FALSE)='Resultat (2)'!$A$1,Pres_2022_T1!AT169,0),0)</f>
        <v>0</v>
      </c>
      <c r="AD169">
        <f ca="1">_xlfn.IFNA(IF(VLOOKUP(Pres_2022_T1!AY169,LiaisonPolitique!$A$2:$C$13,3,FALSE)='Resultat (2)'!$A$1,Pres_2022_T1!BA169,0),0)</f>
        <v>0</v>
      </c>
      <c r="AK169">
        <f ca="1">_xlfn.IFNA(IF(VLOOKUP(Pres_2022_T1!BF169,LiaisonPolitique!$A$2:$C$13,3,FALSE)='Resultat (2)'!$A$1,Pres_2022_T1!BH169,0),0)</f>
        <v>0</v>
      </c>
      <c r="AR169">
        <f ca="1">_xlfn.IFNA(IF(VLOOKUP(Pres_2022_T1!BM169,LiaisonPolitique!$A$2:$C$13,3,FALSE)='Resultat (2)'!$A$1,Pres_2022_T1!BO169,0),0)</f>
        <v>0</v>
      </c>
      <c r="AY169">
        <f ca="1">_xlfn.IFNA(IF(VLOOKUP(Pres_2022_T1!BT169,LiaisonPolitique!$A$2:$C$13,3,FALSE)='Resultat (2)'!$A$1,Pres_2022_T1!BV169,0),0)</f>
        <v>0</v>
      </c>
      <c r="BF169">
        <f ca="1">_xlfn.IFNA(IF(VLOOKUP(Pres_2022_T1!CA169,LiaisonPolitique!$A$2:$C$13,3,FALSE)='Resultat (2)'!$A$1,Pres_2022_T1!CC169,0),0)</f>
        <v>0</v>
      </c>
      <c r="BM169">
        <f ca="1">_xlfn.IFNA(IF(VLOOKUP(Pres_2022_T1!CH169,LiaisonPolitique!$A$2:$C$13,3,FALSE)='Resultat (2)'!$A$1,Pres_2022_T1!CJ169,0),0)</f>
        <v>0</v>
      </c>
      <c r="BT169">
        <f ca="1">_xlfn.IFNA(IF(VLOOKUP(Pres_2022_T1!CO169,LiaisonPolitique!$A$2:$C$13,3,FALSE)='Resultat (2)'!$A$1,Pres_2022_T1!CQ169,0),0)</f>
        <v>0</v>
      </c>
      <c r="CA169">
        <f ca="1">_xlfn.IFNA(IF(VLOOKUP(Pres_2022_T1!CV169,LiaisonPolitique!$A$2:$C$13,3,FALSE)='Resultat (2)'!$A$1,Pres_2022_T1!CX169,0),0)</f>
        <v>0</v>
      </c>
      <c r="CH169">
        <f t="shared" ca="1" si="2"/>
        <v>23244</v>
      </c>
    </row>
    <row r="170" spans="1:86" x14ac:dyDescent="0.6">
      <c r="A170" t="str">
        <v>35_05</v>
      </c>
      <c r="B170">
        <f ca="1">_xlfn.IFNA(IF(VLOOKUP(Pres_2022_T1!W170,LiaisonPolitique!$A$2:$C$13,3,FALSE)='Resultat (2)'!$A$1,Pres_2022_T1!Y170,0),0)</f>
        <v>0</v>
      </c>
      <c r="I170">
        <f ca="1">_xlfn.IFNA(IF(VLOOKUP(Pres_2022_T1!AD170,LiaisonPolitique!$A$2:$C$13,3,FALSE)='Resultat (2)'!$A$1,Pres_2022_T1!AF170,0),0)</f>
        <v>0</v>
      </c>
      <c r="P170">
        <f ca="1">_xlfn.IFNA(IF(VLOOKUP(Pres_2022_T1!AK170,LiaisonPolitique!$A$2:$C$13,3,FALSE)='Resultat (2)'!$A$1,Pres_2022_T1!AM170,0),0)</f>
        <v>32093</v>
      </c>
      <c r="W170">
        <f ca="1">_xlfn.IFNA(IF(VLOOKUP(Pres_2022_T1!AR170,LiaisonPolitique!$A$2:$C$13,3,FALSE)='Resultat (2)'!$A$1,Pres_2022_T1!AT170,0),0)</f>
        <v>0</v>
      </c>
      <c r="AD170">
        <f ca="1">_xlfn.IFNA(IF(VLOOKUP(Pres_2022_T1!AY170,LiaisonPolitique!$A$2:$C$13,3,FALSE)='Resultat (2)'!$A$1,Pres_2022_T1!BA170,0),0)</f>
        <v>0</v>
      </c>
      <c r="AK170">
        <f ca="1">_xlfn.IFNA(IF(VLOOKUP(Pres_2022_T1!BF170,LiaisonPolitique!$A$2:$C$13,3,FALSE)='Resultat (2)'!$A$1,Pres_2022_T1!BH170,0),0)</f>
        <v>0</v>
      </c>
      <c r="AR170">
        <f ca="1">_xlfn.IFNA(IF(VLOOKUP(Pres_2022_T1!BM170,LiaisonPolitique!$A$2:$C$13,3,FALSE)='Resultat (2)'!$A$1,Pres_2022_T1!BO170,0),0)</f>
        <v>0</v>
      </c>
      <c r="AY170">
        <f ca="1">_xlfn.IFNA(IF(VLOOKUP(Pres_2022_T1!BT170,LiaisonPolitique!$A$2:$C$13,3,FALSE)='Resultat (2)'!$A$1,Pres_2022_T1!BV170,0),0)</f>
        <v>0</v>
      </c>
      <c r="BF170">
        <f ca="1">_xlfn.IFNA(IF(VLOOKUP(Pres_2022_T1!CA170,LiaisonPolitique!$A$2:$C$13,3,FALSE)='Resultat (2)'!$A$1,Pres_2022_T1!CC170,0),0)</f>
        <v>0</v>
      </c>
      <c r="BM170">
        <f ca="1">_xlfn.IFNA(IF(VLOOKUP(Pres_2022_T1!CH170,LiaisonPolitique!$A$2:$C$13,3,FALSE)='Resultat (2)'!$A$1,Pres_2022_T1!CJ170,0),0)</f>
        <v>0</v>
      </c>
      <c r="BT170">
        <f ca="1">_xlfn.IFNA(IF(VLOOKUP(Pres_2022_T1!CO170,LiaisonPolitique!$A$2:$C$13,3,FALSE)='Resultat (2)'!$A$1,Pres_2022_T1!CQ170,0),0)</f>
        <v>0</v>
      </c>
      <c r="CA170">
        <f ca="1">_xlfn.IFNA(IF(VLOOKUP(Pres_2022_T1!CV170,LiaisonPolitique!$A$2:$C$13,3,FALSE)='Resultat (2)'!$A$1,Pres_2022_T1!CX170,0),0)</f>
        <v>0</v>
      </c>
      <c r="CH170">
        <f t="shared" ca="1" si="2"/>
        <v>32093</v>
      </c>
    </row>
    <row r="171" spans="1:86" x14ac:dyDescent="0.6">
      <c r="A171" t="str">
        <v>35_06</v>
      </c>
      <c r="B171">
        <f ca="1">_xlfn.IFNA(IF(VLOOKUP(Pres_2022_T1!W171,LiaisonPolitique!$A$2:$C$13,3,FALSE)='Resultat (2)'!$A$1,Pres_2022_T1!Y171,0),0)</f>
        <v>0</v>
      </c>
      <c r="I171">
        <f ca="1">_xlfn.IFNA(IF(VLOOKUP(Pres_2022_T1!AD171,LiaisonPolitique!$A$2:$C$13,3,FALSE)='Resultat (2)'!$A$1,Pres_2022_T1!AF171,0),0)</f>
        <v>0</v>
      </c>
      <c r="P171">
        <f ca="1">_xlfn.IFNA(IF(VLOOKUP(Pres_2022_T1!AK171,LiaisonPolitique!$A$2:$C$13,3,FALSE)='Resultat (2)'!$A$1,Pres_2022_T1!AM171,0),0)</f>
        <v>24280</v>
      </c>
      <c r="W171">
        <f ca="1">_xlfn.IFNA(IF(VLOOKUP(Pres_2022_T1!AR171,LiaisonPolitique!$A$2:$C$13,3,FALSE)='Resultat (2)'!$A$1,Pres_2022_T1!AT171,0),0)</f>
        <v>0</v>
      </c>
      <c r="AD171">
        <f ca="1">_xlfn.IFNA(IF(VLOOKUP(Pres_2022_T1!AY171,LiaisonPolitique!$A$2:$C$13,3,FALSE)='Resultat (2)'!$A$1,Pres_2022_T1!BA171,0),0)</f>
        <v>0</v>
      </c>
      <c r="AK171">
        <f ca="1">_xlfn.IFNA(IF(VLOOKUP(Pres_2022_T1!BF171,LiaisonPolitique!$A$2:$C$13,3,FALSE)='Resultat (2)'!$A$1,Pres_2022_T1!BH171,0),0)</f>
        <v>0</v>
      </c>
      <c r="AR171">
        <f ca="1">_xlfn.IFNA(IF(VLOOKUP(Pres_2022_T1!BM171,LiaisonPolitique!$A$2:$C$13,3,FALSE)='Resultat (2)'!$A$1,Pres_2022_T1!BO171,0),0)</f>
        <v>0</v>
      </c>
      <c r="AY171">
        <f ca="1">_xlfn.IFNA(IF(VLOOKUP(Pres_2022_T1!BT171,LiaisonPolitique!$A$2:$C$13,3,FALSE)='Resultat (2)'!$A$1,Pres_2022_T1!BV171,0),0)</f>
        <v>0</v>
      </c>
      <c r="BF171">
        <f ca="1">_xlfn.IFNA(IF(VLOOKUP(Pres_2022_T1!CA171,LiaisonPolitique!$A$2:$C$13,3,FALSE)='Resultat (2)'!$A$1,Pres_2022_T1!CC171,0),0)</f>
        <v>0</v>
      </c>
      <c r="BM171">
        <f ca="1">_xlfn.IFNA(IF(VLOOKUP(Pres_2022_T1!CH171,LiaisonPolitique!$A$2:$C$13,3,FALSE)='Resultat (2)'!$A$1,Pres_2022_T1!CJ171,0),0)</f>
        <v>0</v>
      </c>
      <c r="BT171">
        <f ca="1">_xlfn.IFNA(IF(VLOOKUP(Pres_2022_T1!CO171,LiaisonPolitique!$A$2:$C$13,3,FALSE)='Resultat (2)'!$A$1,Pres_2022_T1!CQ171,0),0)</f>
        <v>0</v>
      </c>
      <c r="CA171">
        <f ca="1">_xlfn.IFNA(IF(VLOOKUP(Pres_2022_T1!CV171,LiaisonPolitique!$A$2:$C$13,3,FALSE)='Resultat (2)'!$A$1,Pres_2022_T1!CX171,0),0)</f>
        <v>0</v>
      </c>
      <c r="CH171">
        <f t="shared" ca="1" si="2"/>
        <v>24280</v>
      </c>
    </row>
    <row r="172" spans="1:86" x14ac:dyDescent="0.6">
      <c r="A172" t="str">
        <v>35_07</v>
      </c>
      <c r="B172">
        <f ca="1">_xlfn.IFNA(IF(VLOOKUP(Pres_2022_T1!W172,LiaisonPolitique!$A$2:$C$13,3,FALSE)='Resultat (2)'!$A$1,Pres_2022_T1!Y172,0),0)</f>
        <v>0</v>
      </c>
      <c r="I172">
        <f ca="1">_xlfn.IFNA(IF(VLOOKUP(Pres_2022_T1!AD172,LiaisonPolitique!$A$2:$C$13,3,FALSE)='Resultat (2)'!$A$1,Pres_2022_T1!AF172,0),0)</f>
        <v>0</v>
      </c>
      <c r="P172">
        <f ca="1">_xlfn.IFNA(IF(VLOOKUP(Pres_2022_T1!AK172,LiaisonPolitique!$A$2:$C$13,3,FALSE)='Resultat (2)'!$A$1,Pres_2022_T1!AM172,0),0)</f>
        <v>28322</v>
      </c>
      <c r="W172">
        <f ca="1">_xlfn.IFNA(IF(VLOOKUP(Pres_2022_T1!AR172,LiaisonPolitique!$A$2:$C$13,3,FALSE)='Resultat (2)'!$A$1,Pres_2022_T1!AT172,0),0)</f>
        <v>0</v>
      </c>
      <c r="AD172">
        <f ca="1">_xlfn.IFNA(IF(VLOOKUP(Pres_2022_T1!AY172,LiaisonPolitique!$A$2:$C$13,3,FALSE)='Resultat (2)'!$A$1,Pres_2022_T1!BA172,0),0)</f>
        <v>0</v>
      </c>
      <c r="AK172">
        <f ca="1">_xlfn.IFNA(IF(VLOOKUP(Pres_2022_T1!BF172,LiaisonPolitique!$A$2:$C$13,3,FALSE)='Resultat (2)'!$A$1,Pres_2022_T1!BH172,0),0)</f>
        <v>0</v>
      </c>
      <c r="AR172">
        <f ca="1">_xlfn.IFNA(IF(VLOOKUP(Pres_2022_T1!BM172,LiaisonPolitique!$A$2:$C$13,3,FALSE)='Resultat (2)'!$A$1,Pres_2022_T1!BO172,0),0)</f>
        <v>0</v>
      </c>
      <c r="AY172">
        <f ca="1">_xlfn.IFNA(IF(VLOOKUP(Pres_2022_T1!BT172,LiaisonPolitique!$A$2:$C$13,3,FALSE)='Resultat (2)'!$A$1,Pres_2022_T1!BV172,0),0)</f>
        <v>0</v>
      </c>
      <c r="BF172">
        <f ca="1">_xlfn.IFNA(IF(VLOOKUP(Pres_2022_T1!CA172,LiaisonPolitique!$A$2:$C$13,3,FALSE)='Resultat (2)'!$A$1,Pres_2022_T1!CC172,0),0)</f>
        <v>0</v>
      </c>
      <c r="BM172">
        <f ca="1">_xlfn.IFNA(IF(VLOOKUP(Pres_2022_T1!CH172,LiaisonPolitique!$A$2:$C$13,3,FALSE)='Resultat (2)'!$A$1,Pres_2022_T1!CJ172,0),0)</f>
        <v>0</v>
      </c>
      <c r="BT172">
        <f ca="1">_xlfn.IFNA(IF(VLOOKUP(Pres_2022_T1!CO172,LiaisonPolitique!$A$2:$C$13,3,FALSE)='Resultat (2)'!$A$1,Pres_2022_T1!CQ172,0),0)</f>
        <v>0</v>
      </c>
      <c r="CA172">
        <f ca="1">_xlfn.IFNA(IF(VLOOKUP(Pres_2022_T1!CV172,LiaisonPolitique!$A$2:$C$13,3,FALSE)='Resultat (2)'!$A$1,Pres_2022_T1!CX172,0),0)</f>
        <v>0</v>
      </c>
      <c r="CH172">
        <f t="shared" ca="1" si="2"/>
        <v>28322</v>
      </c>
    </row>
    <row r="173" spans="1:86" x14ac:dyDescent="0.6">
      <c r="A173" t="str">
        <v>35_08</v>
      </c>
      <c r="B173">
        <f ca="1">_xlfn.IFNA(IF(VLOOKUP(Pres_2022_T1!W173,LiaisonPolitique!$A$2:$C$13,3,FALSE)='Resultat (2)'!$A$1,Pres_2022_T1!Y173,0),0)</f>
        <v>0</v>
      </c>
      <c r="I173">
        <f ca="1">_xlfn.IFNA(IF(VLOOKUP(Pres_2022_T1!AD173,LiaisonPolitique!$A$2:$C$13,3,FALSE)='Resultat (2)'!$A$1,Pres_2022_T1!AF173,0),0)</f>
        <v>0</v>
      </c>
      <c r="P173">
        <f ca="1">_xlfn.IFNA(IF(VLOOKUP(Pres_2022_T1!AK173,LiaisonPolitique!$A$2:$C$13,3,FALSE)='Resultat (2)'!$A$1,Pres_2022_T1!AM173,0),0)</f>
        <v>22319</v>
      </c>
      <c r="W173">
        <f ca="1">_xlfn.IFNA(IF(VLOOKUP(Pres_2022_T1!AR173,LiaisonPolitique!$A$2:$C$13,3,FALSE)='Resultat (2)'!$A$1,Pres_2022_T1!AT173,0),0)</f>
        <v>0</v>
      </c>
      <c r="AD173">
        <f ca="1">_xlfn.IFNA(IF(VLOOKUP(Pres_2022_T1!AY173,LiaisonPolitique!$A$2:$C$13,3,FALSE)='Resultat (2)'!$A$1,Pres_2022_T1!BA173,0),0)</f>
        <v>0</v>
      </c>
      <c r="AK173">
        <f ca="1">_xlfn.IFNA(IF(VLOOKUP(Pres_2022_T1!BF173,LiaisonPolitique!$A$2:$C$13,3,FALSE)='Resultat (2)'!$A$1,Pres_2022_T1!BH173,0),0)</f>
        <v>0</v>
      </c>
      <c r="AR173">
        <f ca="1">_xlfn.IFNA(IF(VLOOKUP(Pres_2022_T1!BM173,LiaisonPolitique!$A$2:$C$13,3,FALSE)='Resultat (2)'!$A$1,Pres_2022_T1!BO173,0),0)</f>
        <v>0</v>
      </c>
      <c r="AY173">
        <f ca="1">_xlfn.IFNA(IF(VLOOKUP(Pres_2022_T1!BT173,LiaisonPolitique!$A$2:$C$13,3,FALSE)='Resultat (2)'!$A$1,Pres_2022_T1!BV173,0),0)</f>
        <v>0</v>
      </c>
      <c r="BF173">
        <f ca="1">_xlfn.IFNA(IF(VLOOKUP(Pres_2022_T1!CA173,LiaisonPolitique!$A$2:$C$13,3,FALSE)='Resultat (2)'!$A$1,Pres_2022_T1!CC173,0),0)</f>
        <v>0</v>
      </c>
      <c r="BM173">
        <f ca="1">_xlfn.IFNA(IF(VLOOKUP(Pres_2022_T1!CH173,LiaisonPolitique!$A$2:$C$13,3,FALSE)='Resultat (2)'!$A$1,Pres_2022_T1!CJ173,0),0)</f>
        <v>0</v>
      </c>
      <c r="BT173">
        <f ca="1">_xlfn.IFNA(IF(VLOOKUP(Pres_2022_T1!CO173,LiaisonPolitique!$A$2:$C$13,3,FALSE)='Resultat (2)'!$A$1,Pres_2022_T1!CQ173,0),0)</f>
        <v>0</v>
      </c>
      <c r="CA173">
        <f ca="1">_xlfn.IFNA(IF(VLOOKUP(Pres_2022_T1!CV173,LiaisonPolitique!$A$2:$C$13,3,FALSE)='Resultat (2)'!$A$1,Pres_2022_T1!CX173,0),0)</f>
        <v>0</v>
      </c>
      <c r="CH173">
        <f t="shared" ca="1" si="2"/>
        <v>22319</v>
      </c>
    </row>
    <row r="174" spans="1:86" x14ac:dyDescent="0.6">
      <c r="A174" t="str">
        <v>36_01</v>
      </c>
      <c r="B174">
        <f ca="1">_xlfn.IFNA(IF(VLOOKUP(Pres_2022_T1!W174,LiaisonPolitique!$A$2:$C$13,3,FALSE)='Resultat (2)'!$A$1,Pres_2022_T1!Y174,0),0)</f>
        <v>0</v>
      </c>
      <c r="I174">
        <f ca="1">_xlfn.IFNA(IF(VLOOKUP(Pres_2022_T1!AD174,LiaisonPolitique!$A$2:$C$13,3,FALSE)='Resultat (2)'!$A$1,Pres_2022_T1!AF174,0),0)</f>
        <v>0</v>
      </c>
      <c r="P174">
        <f ca="1">_xlfn.IFNA(IF(VLOOKUP(Pres_2022_T1!AK174,LiaisonPolitique!$A$2:$C$13,3,FALSE)='Resultat (2)'!$A$1,Pres_2022_T1!AM174,0),0)</f>
        <v>14876</v>
      </c>
      <c r="W174">
        <f ca="1">_xlfn.IFNA(IF(VLOOKUP(Pres_2022_T1!AR174,LiaisonPolitique!$A$2:$C$13,3,FALSE)='Resultat (2)'!$A$1,Pres_2022_T1!AT174,0),0)</f>
        <v>0</v>
      </c>
      <c r="AD174">
        <f ca="1">_xlfn.IFNA(IF(VLOOKUP(Pres_2022_T1!AY174,LiaisonPolitique!$A$2:$C$13,3,FALSE)='Resultat (2)'!$A$1,Pres_2022_T1!BA174,0),0)</f>
        <v>0</v>
      </c>
      <c r="AK174">
        <f ca="1">_xlfn.IFNA(IF(VLOOKUP(Pres_2022_T1!BF174,LiaisonPolitique!$A$2:$C$13,3,FALSE)='Resultat (2)'!$A$1,Pres_2022_T1!BH174,0),0)</f>
        <v>0</v>
      </c>
      <c r="AR174">
        <f ca="1">_xlfn.IFNA(IF(VLOOKUP(Pres_2022_T1!BM174,LiaisonPolitique!$A$2:$C$13,3,FALSE)='Resultat (2)'!$A$1,Pres_2022_T1!BO174,0),0)</f>
        <v>0</v>
      </c>
      <c r="AY174">
        <f ca="1">_xlfn.IFNA(IF(VLOOKUP(Pres_2022_T1!BT174,LiaisonPolitique!$A$2:$C$13,3,FALSE)='Resultat (2)'!$A$1,Pres_2022_T1!BV174,0),0)</f>
        <v>0</v>
      </c>
      <c r="BF174">
        <f ca="1">_xlfn.IFNA(IF(VLOOKUP(Pres_2022_T1!CA174,LiaisonPolitique!$A$2:$C$13,3,FALSE)='Resultat (2)'!$A$1,Pres_2022_T1!CC174,0),0)</f>
        <v>0</v>
      </c>
      <c r="BM174">
        <f ca="1">_xlfn.IFNA(IF(VLOOKUP(Pres_2022_T1!CH174,LiaisonPolitique!$A$2:$C$13,3,FALSE)='Resultat (2)'!$A$1,Pres_2022_T1!CJ174,0),0)</f>
        <v>0</v>
      </c>
      <c r="BT174">
        <f ca="1">_xlfn.IFNA(IF(VLOOKUP(Pres_2022_T1!CO174,LiaisonPolitique!$A$2:$C$13,3,FALSE)='Resultat (2)'!$A$1,Pres_2022_T1!CQ174,0),0)</f>
        <v>0</v>
      </c>
      <c r="CA174">
        <f ca="1">_xlfn.IFNA(IF(VLOOKUP(Pres_2022_T1!CV174,LiaisonPolitique!$A$2:$C$13,3,FALSE)='Resultat (2)'!$A$1,Pres_2022_T1!CX174,0),0)</f>
        <v>0</v>
      </c>
      <c r="CH174">
        <f t="shared" ca="1" si="2"/>
        <v>14876</v>
      </c>
    </row>
    <row r="175" spans="1:86" x14ac:dyDescent="0.6">
      <c r="A175" t="str">
        <v>36_02</v>
      </c>
      <c r="B175">
        <f ca="1">_xlfn.IFNA(IF(VLOOKUP(Pres_2022_T1!W175,LiaisonPolitique!$A$2:$C$13,3,FALSE)='Resultat (2)'!$A$1,Pres_2022_T1!Y175,0),0)</f>
        <v>0</v>
      </c>
      <c r="I175">
        <f ca="1">_xlfn.IFNA(IF(VLOOKUP(Pres_2022_T1!AD175,LiaisonPolitique!$A$2:$C$13,3,FALSE)='Resultat (2)'!$A$1,Pres_2022_T1!AF175,0),0)</f>
        <v>0</v>
      </c>
      <c r="P175">
        <f ca="1">_xlfn.IFNA(IF(VLOOKUP(Pres_2022_T1!AK175,LiaisonPolitique!$A$2:$C$13,3,FALSE)='Resultat (2)'!$A$1,Pres_2022_T1!AM175,0),0)</f>
        <v>16622</v>
      </c>
      <c r="W175">
        <f ca="1">_xlfn.IFNA(IF(VLOOKUP(Pres_2022_T1!AR175,LiaisonPolitique!$A$2:$C$13,3,FALSE)='Resultat (2)'!$A$1,Pres_2022_T1!AT175,0),0)</f>
        <v>0</v>
      </c>
      <c r="AD175">
        <f ca="1">_xlfn.IFNA(IF(VLOOKUP(Pres_2022_T1!AY175,LiaisonPolitique!$A$2:$C$13,3,FALSE)='Resultat (2)'!$A$1,Pres_2022_T1!BA175,0),0)</f>
        <v>0</v>
      </c>
      <c r="AK175">
        <f ca="1">_xlfn.IFNA(IF(VLOOKUP(Pres_2022_T1!BF175,LiaisonPolitique!$A$2:$C$13,3,FALSE)='Resultat (2)'!$A$1,Pres_2022_T1!BH175,0),0)</f>
        <v>0</v>
      </c>
      <c r="AR175">
        <f ca="1">_xlfn.IFNA(IF(VLOOKUP(Pres_2022_T1!BM175,LiaisonPolitique!$A$2:$C$13,3,FALSE)='Resultat (2)'!$A$1,Pres_2022_T1!BO175,0),0)</f>
        <v>0</v>
      </c>
      <c r="AY175">
        <f ca="1">_xlfn.IFNA(IF(VLOOKUP(Pres_2022_T1!BT175,LiaisonPolitique!$A$2:$C$13,3,FALSE)='Resultat (2)'!$A$1,Pres_2022_T1!BV175,0),0)</f>
        <v>0</v>
      </c>
      <c r="BF175">
        <f ca="1">_xlfn.IFNA(IF(VLOOKUP(Pres_2022_T1!CA175,LiaisonPolitique!$A$2:$C$13,3,FALSE)='Resultat (2)'!$A$1,Pres_2022_T1!CC175,0),0)</f>
        <v>0</v>
      </c>
      <c r="BM175">
        <f ca="1">_xlfn.IFNA(IF(VLOOKUP(Pres_2022_T1!CH175,LiaisonPolitique!$A$2:$C$13,3,FALSE)='Resultat (2)'!$A$1,Pres_2022_T1!CJ175,0),0)</f>
        <v>0</v>
      </c>
      <c r="BT175">
        <f ca="1">_xlfn.IFNA(IF(VLOOKUP(Pres_2022_T1!CO175,LiaisonPolitique!$A$2:$C$13,3,FALSE)='Resultat (2)'!$A$1,Pres_2022_T1!CQ175,0),0)</f>
        <v>0</v>
      </c>
      <c r="CA175">
        <f ca="1">_xlfn.IFNA(IF(VLOOKUP(Pres_2022_T1!CV175,LiaisonPolitique!$A$2:$C$13,3,FALSE)='Resultat (2)'!$A$1,Pres_2022_T1!CX175,0),0)</f>
        <v>0</v>
      </c>
      <c r="CH175">
        <f t="shared" ca="1" si="2"/>
        <v>16622</v>
      </c>
    </row>
    <row r="176" spans="1:86" x14ac:dyDescent="0.6">
      <c r="A176" t="str">
        <v>37_01</v>
      </c>
      <c r="B176">
        <f ca="1">_xlfn.IFNA(IF(VLOOKUP(Pres_2022_T1!W176,LiaisonPolitique!$A$2:$C$13,3,FALSE)='Resultat (2)'!$A$1,Pres_2022_T1!Y176,0),0)</f>
        <v>0</v>
      </c>
      <c r="I176">
        <f ca="1">_xlfn.IFNA(IF(VLOOKUP(Pres_2022_T1!AD176,LiaisonPolitique!$A$2:$C$13,3,FALSE)='Resultat (2)'!$A$1,Pres_2022_T1!AF176,0),0)</f>
        <v>0</v>
      </c>
      <c r="P176">
        <f ca="1">_xlfn.IFNA(IF(VLOOKUP(Pres_2022_T1!AK176,LiaisonPolitique!$A$2:$C$13,3,FALSE)='Resultat (2)'!$A$1,Pres_2022_T1!AM176,0),0)</f>
        <v>14921</v>
      </c>
      <c r="W176">
        <f ca="1">_xlfn.IFNA(IF(VLOOKUP(Pres_2022_T1!AR176,LiaisonPolitique!$A$2:$C$13,3,FALSE)='Resultat (2)'!$A$1,Pres_2022_T1!AT176,0),0)</f>
        <v>0</v>
      </c>
      <c r="AD176">
        <f ca="1">_xlfn.IFNA(IF(VLOOKUP(Pres_2022_T1!AY176,LiaisonPolitique!$A$2:$C$13,3,FALSE)='Resultat (2)'!$A$1,Pres_2022_T1!BA176,0),0)</f>
        <v>0</v>
      </c>
      <c r="AK176">
        <f ca="1">_xlfn.IFNA(IF(VLOOKUP(Pres_2022_T1!BF176,LiaisonPolitique!$A$2:$C$13,3,FALSE)='Resultat (2)'!$A$1,Pres_2022_T1!BH176,0),0)</f>
        <v>0</v>
      </c>
      <c r="AR176">
        <f ca="1">_xlfn.IFNA(IF(VLOOKUP(Pres_2022_T1!BM176,LiaisonPolitique!$A$2:$C$13,3,FALSE)='Resultat (2)'!$A$1,Pres_2022_T1!BO176,0),0)</f>
        <v>0</v>
      </c>
      <c r="AY176">
        <f ca="1">_xlfn.IFNA(IF(VLOOKUP(Pres_2022_T1!BT176,LiaisonPolitique!$A$2:$C$13,3,FALSE)='Resultat (2)'!$A$1,Pres_2022_T1!BV176,0),0)</f>
        <v>0</v>
      </c>
      <c r="BF176">
        <f ca="1">_xlfn.IFNA(IF(VLOOKUP(Pres_2022_T1!CA176,LiaisonPolitique!$A$2:$C$13,3,FALSE)='Resultat (2)'!$A$1,Pres_2022_T1!CC176,0),0)</f>
        <v>0</v>
      </c>
      <c r="BM176">
        <f ca="1">_xlfn.IFNA(IF(VLOOKUP(Pres_2022_T1!CH176,LiaisonPolitique!$A$2:$C$13,3,FALSE)='Resultat (2)'!$A$1,Pres_2022_T1!CJ176,0),0)</f>
        <v>0</v>
      </c>
      <c r="BT176">
        <f ca="1">_xlfn.IFNA(IF(VLOOKUP(Pres_2022_T1!CO176,LiaisonPolitique!$A$2:$C$13,3,FALSE)='Resultat (2)'!$A$1,Pres_2022_T1!CQ176,0),0)</f>
        <v>0</v>
      </c>
      <c r="CA176">
        <f ca="1">_xlfn.IFNA(IF(VLOOKUP(Pres_2022_T1!CV176,LiaisonPolitique!$A$2:$C$13,3,FALSE)='Resultat (2)'!$A$1,Pres_2022_T1!CX176,0),0)</f>
        <v>0</v>
      </c>
      <c r="CH176">
        <f t="shared" ca="1" si="2"/>
        <v>14921</v>
      </c>
    </row>
    <row r="177" spans="1:86" x14ac:dyDescent="0.6">
      <c r="A177" t="str">
        <v>37_02</v>
      </c>
      <c r="B177">
        <f ca="1">_xlfn.IFNA(IF(VLOOKUP(Pres_2022_T1!W177,LiaisonPolitique!$A$2:$C$13,3,FALSE)='Resultat (2)'!$A$1,Pres_2022_T1!Y177,0),0)</f>
        <v>0</v>
      </c>
      <c r="I177">
        <f ca="1">_xlfn.IFNA(IF(VLOOKUP(Pres_2022_T1!AD177,LiaisonPolitique!$A$2:$C$13,3,FALSE)='Resultat (2)'!$A$1,Pres_2022_T1!AF177,0),0)</f>
        <v>0</v>
      </c>
      <c r="P177">
        <f ca="1">_xlfn.IFNA(IF(VLOOKUP(Pres_2022_T1!AK177,LiaisonPolitique!$A$2:$C$13,3,FALSE)='Resultat (2)'!$A$1,Pres_2022_T1!AM177,0),0)</f>
        <v>21320</v>
      </c>
      <c r="W177">
        <f ca="1">_xlfn.IFNA(IF(VLOOKUP(Pres_2022_T1!AR177,LiaisonPolitique!$A$2:$C$13,3,FALSE)='Resultat (2)'!$A$1,Pres_2022_T1!AT177,0),0)</f>
        <v>0</v>
      </c>
      <c r="AD177">
        <f ca="1">_xlfn.IFNA(IF(VLOOKUP(Pres_2022_T1!AY177,LiaisonPolitique!$A$2:$C$13,3,FALSE)='Resultat (2)'!$A$1,Pres_2022_T1!BA177,0),0)</f>
        <v>0</v>
      </c>
      <c r="AK177">
        <f ca="1">_xlfn.IFNA(IF(VLOOKUP(Pres_2022_T1!BF177,LiaisonPolitique!$A$2:$C$13,3,FALSE)='Resultat (2)'!$A$1,Pres_2022_T1!BH177,0),0)</f>
        <v>0</v>
      </c>
      <c r="AR177">
        <f ca="1">_xlfn.IFNA(IF(VLOOKUP(Pres_2022_T1!BM177,LiaisonPolitique!$A$2:$C$13,3,FALSE)='Resultat (2)'!$A$1,Pres_2022_T1!BO177,0),0)</f>
        <v>0</v>
      </c>
      <c r="AY177">
        <f ca="1">_xlfn.IFNA(IF(VLOOKUP(Pres_2022_T1!BT177,LiaisonPolitique!$A$2:$C$13,3,FALSE)='Resultat (2)'!$A$1,Pres_2022_T1!BV177,0),0)</f>
        <v>0</v>
      </c>
      <c r="BF177">
        <f ca="1">_xlfn.IFNA(IF(VLOOKUP(Pres_2022_T1!CA177,LiaisonPolitique!$A$2:$C$13,3,FALSE)='Resultat (2)'!$A$1,Pres_2022_T1!CC177,0),0)</f>
        <v>0</v>
      </c>
      <c r="BM177">
        <f ca="1">_xlfn.IFNA(IF(VLOOKUP(Pres_2022_T1!CH177,LiaisonPolitique!$A$2:$C$13,3,FALSE)='Resultat (2)'!$A$1,Pres_2022_T1!CJ177,0),0)</f>
        <v>0</v>
      </c>
      <c r="BT177">
        <f ca="1">_xlfn.IFNA(IF(VLOOKUP(Pres_2022_T1!CO177,LiaisonPolitique!$A$2:$C$13,3,FALSE)='Resultat (2)'!$A$1,Pres_2022_T1!CQ177,0),0)</f>
        <v>0</v>
      </c>
      <c r="CA177">
        <f ca="1">_xlfn.IFNA(IF(VLOOKUP(Pres_2022_T1!CV177,LiaisonPolitique!$A$2:$C$13,3,FALSE)='Resultat (2)'!$A$1,Pres_2022_T1!CX177,0),0)</f>
        <v>0</v>
      </c>
      <c r="CH177">
        <f t="shared" ca="1" si="2"/>
        <v>21320</v>
      </c>
    </row>
    <row r="178" spans="1:86" x14ac:dyDescent="0.6">
      <c r="A178" t="str">
        <v>37_03</v>
      </c>
      <c r="B178">
        <f ca="1">_xlfn.IFNA(IF(VLOOKUP(Pres_2022_T1!W178,LiaisonPolitique!$A$2:$C$13,3,FALSE)='Resultat (2)'!$A$1,Pres_2022_T1!Y178,0),0)</f>
        <v>0</v>
      </c>
      <c r="I178">
        <f ca="1">_xlfn.IFNA(IF(VLOOKUP(Pres_2022_T1!AD178,LiaisonPolitique!$A$2:$C$13,3,FALSE)='Resultat (2)'!$A$1,Pres_2022_T1!AF178,0),0)</f>
        <v>0</v>
      </c>
      <c r="P178">
        <f ca="1">_xlfn.IFNA(IF(VLOOKUP(Pres_2022_T1!AK178,LiaisonPolitique!$A$2:$C$13,3,FALSE)='Resultat (2)'!$A$1,Pres_2022_T1!AM178,0),0)</f>
        <v>23737</v>
      </c>
      <c r="W178">
        <f ca="1">_xlfn.IFNA(IF(VLOOKUP(Pres_2022_T1!AR178,LiaisonPolitique!$A$2:$C$13,3,FALSE)='Resultat (2)'!$A$1,Pres_2022_T1!AT178,0),0)</f>
        <v>0</v>
      </c>
      <c r="AD178">
        <f ca="1">_xlfn.IFNA(IF(VLOOKUP(Pres_2022_T1!AY178,LiaisonPolitique!$A$2:$C$13,3,FALSE)='Resultat (2)'!$A$1,Pres_2022_T1!BA178,0),0)</f>
        <v>0</v>
      </c>
      <c r="AK178">
        <f ca="1">_xlfn.IFNA(IF(VLOOKUP(Pres_2022_T1!BF178,LiaisonPolitique!$A$2:$C$13,3,FALSE)='Resultat (2)'!$A$1,Pres_2022_T1!BH178,0),0)</f>
        <v>0</v>
      </c>
      <c r="AR178">
        <f ca="1">_xlfn.IFNA(IF(VLOOKUP(Pres_2022_T1!BM178,LiaisonPolitique!$A$2:$C$13,3,FALSE)='Resultat (2)'!$A$1,Pres_2022_T1!BO178,0),0)</f>
        <v>0</v>
      </c>
      <c r="AY178">
        <f ca="1">_xlfn.IFNA(IF(VLOOKUP(Pres_2022_T1!BT178,LiaisonPolitique!$A$2:$C$13,3,FALSE)='Resultat (2)'!$A$1,Pres_2022_T1!BV178,0),0)</f>
        <v>0</v>
      </c>
      <c r="BF178">
        <f ca="1">_xlfn.IFNA(IF(VLOOKUP(Pres_2022_T1!CA178,LiaisonPolitique!$A$2:$C$13,3,FALSE)='Resultat (2)'!$A$1,Pres_2022_T1!CC178,0),0)</f>
        <v>0</v>
      </c>
      <c r="BM178">
        <f ca="1">_xlfn.IFNA(IF(VLOOKUP(Pres_2022_T1!CH178,LiaisonPolitique!$A$2:$C$13,3,FALSE)='Resultat (2)'!$A$1,Pres_2022_T1!CJ178,0),0)</f>
        <v>0</v>
      </c>
      <c r="BT178">
        <f ca="1">_xlfn.IFNA(IF(VLOOKUP(Pres_2022_T1!CO178,LiaisonPolitique!$A$2:$C$13,3,FALSE)='Resultat (2)'!$A$1,Pres_2022_T1!CQ178,0),0)</f>
        <v>0</v>
      </c>
      <c r="CA178">
        <f ca="1">_xlfn.IFNA(IF(VLOOKUP(Pres_2022_T1!CV178,LiaisonPolitique!$A$2:$C$13,3,FALSE)='Resultat (2)'!$A$1,Pres_2022_T1!CX178,0),0)</f>
        <v>0</v>
      </c>
      <c r="CH178">
        <f t="shared" ca="1" si="2"/>
        <v>23737</v>
      </c>
    </row>
    <row r="179" spans="1:86" x14ac:dyDescent="0.6">
      <c r="A179" t="str">
        <v>37_04</v>
      </c>
      <c r="B179">
        <f ca="1">_xlfn.IFNA(IF(VLOOKUP(Pres_2022_T1!W179,LiaisonPolitique!$A$2:$C$13,3,FALSE)='Resultat (2)'!$A$1,Pres_2022_T1!Y179,0),0)</f>
        <v>0</v>
      </c>
      <c r="I179">
        <f ca="1">_xlfn.IFNA(IF(VLOOKUP(Pres_2022_T1!AD179,LiaisonPolitique!$A$2:$C$13,3,FALSE)='Resultat (2)'!$A$1,Pres_2022_T1!AF179,0),0)</f>
        <v>0</v>
      </c>
      <c r="P179">
        <f ca="1">_xlfn.IFNA(IF(VLOOKUP(Pres_2022_T1!AK179,LiaisonPolitique!$A$2:$C$13,3,FALSE)='Resultat (2)'!$A$1,Pres_2022_T1!AM179,0),0)</f>
        <v>20904</v>
      </c>
      <c r="W179">
        <f ca="1">_xlfn.IFNA(IF(VLOOKUP(Pres_2022_T1!AR179,LiaisonPolitique!$A$2:$C$13,3,FALSE)='Resultat (2)'!$A$1,Pres_2022_T1!AT179,0),0)</f>
        <v>0</v>
      </c>
      <c r="AD179">
        <f ca="1">_xlfn.IFNA(IF(VLOOKUP(Pres_2022_T1!AY179,LiaisonPolitique!$A$2:$C$13,3,FALSE)='Resultat (2)'!$A$1,Pres_2022_T1!BA179,0),0)</f>
        <v>0</v>
      </c>
      <c r="AK179">
        <f ca="1">_xlfn.IFNA(IF(VLOOKUP(Pres_2022_T1!BF179,LiaisonPolitique!$A$2:$C$13,3,FALSE)='Resultat (2)'!$A$1,Pres_2022_T1!BH179,0),0)</f>
        <v>0</v>
      </c>
      <c r="AR179">
        <f ca="1">_xlfn.IFNA(IF(VLOOKUP(Pres_2022_T1!BM179,LiaisonPolitique!$A$2:$C$13,3,FALSE)='Resultat (2)'!$A$1,Pres_2022_T1!BO179,0),0)</f>
        <v>0</v>
      </c>
      <c r="AY179">
        <f ca="1">_xlfn.IFNA(IF(VLOOKUP(Pres_2022_T1!BT179,LiaisonPolitique!$A$2:$C$13,3,FALSE)='Resultat (2)'!$A$1,Pres_2022_T1!BV179,0),0)</f>
        <v>0</v>
      </c>
      <c r="BF179">
        <f ca="1">_xlfn.IFNA(IF(VLOOKUP(Pres_2022_T1!CA179,LiaisonPolitique!$A$2:$C$13,3,FALSE)='Resultat (2)'!$A$1,Pres_2022_T1!CC179,0),0)</f>
        <v>0</v>
      </c>
      <c r="BM179">
        <f ca="1">_xlfn.IFNA(IF(VLOOKUP(Pres_2022_T1!CH179,LiaisonPolitique!$A$2:$C$13,3,FALSE)='Resultat (2)'!$A$1,Pres_2022_T1!CJ179,0),0)</f>
        <v>0</v>
      </c>
      <c r="BT179">
        <f ca="1">_xlfn.IFNA(IF(VLOOKUP(Pres_2022_T1!CO179,LiaisonPolitique!$A$2:$C$13,3,FALSE)='Resultat (2)'!$A$1,Pres_2022_T1!CQ179,0),0)</f>
        <v>0</v>
      </c>
      <c r="CA179">
        <f ca="1">_xlfn.IFNA(IF(VLOOKUP(Pres_2022_T1!CV179,LiaisonPolitique!$A$2:$C$13,3,FALSE)='Resultat (2)'!$A$1,Pres_2022_T1!CX179,0),0)</f>
        <v>0</v>
      </c>
      <c r="CH179">
        <f t="shared" ca="1" si="2"/>
        <v>20904</v>
      </c>
    </row>
    <row r="180" spans="1:86" x14ac:dyDescent="0.6">
      <c r="A180" t="str">
        <v>37_05</v>
      </c>
      <c r="B180">
        <f ca="1">_xlfn.IFNA(IF(VLOOKUP(Pres_2022_T1!W180,LiaisonPolitique!$A$2:$C$13,3,FALSE)='Resultat (2)'!$A$1,Pres_2022_T1!Y180,0),0)</f>
        <v>0</v>
      </c>
      <c r="I180">
        <f ca="1">_xlfn.IFNA(IF(VLOOKUP(Pres_2022_T1!AD180,LiaisonPolitique!$A$2:$C$13,3,FALSE)='Resultat (2)'!$A$1,Pres_2022_T1!AF180,0),0)</f>
        <v>0</v>
      </c>
      <c r="P180">
        <f ca="1">_xlfn.IFNA(IF(VLOOKUP(Pres_2022_T1!AK180,LiaisonPolitique!$A$2:$C$13,3,FALSE)='Resultat (2)'!$A$1,Pres_2022_T1!AM180,0),0)</f>
        <v>20621</v>
      </c>
      <c r="W180">
        <f ca="1">_xlfn.IFNA(IF(VLOOKUP(Pres_2022_T1!AR180,LiaisonPolitique!$A$2:$C$13,3,FALSE)='Resultat (2)'!$A$1,Pres_2022_T1!AT180,0),0)</f>
        <v>0</v>
      </c>
      <c r="AD180">
        <f ca="1">_xlfn.IFNA(IF(VLOOKUP(Pres_2022_T1!AY180,LiaisonPolitique!$A$2:$C$13,3,FALSE)='Resultat (2)'!$A$1,Pres_2022_T1!BA180,0),0)</f>
        <v>0</v>
      </c>
      <c r="AK180">
        <f ca="1">_xlfn.IFNA(IF(VLOOKUP(Pres_2022_T1!BF180,LiaisonPolitique!$A$2:$C$13,3,FALSE)='Resultat (2)'!$A$1,Pres_2022_T1!BH180,0),0)</f>
        <v>0</v>
      </c>
      <c r="AR180">
        <f ca="1">_xlfn.IFNA(IF(VLOOKUP(Pres_2022_T1!BM180,LiaisonPolitique!$A$2:$C$13,3,FALSE)='Resultat (2)'!$A$1,Pres_2022_T1!BO180,0),0)</f>
        <v>0</v>
      </c>
      <c r="AY180">
        <f ca="1">_xlfn.IFNA(IF(VLOOKUP(Pres_2022_T1!BT180,LiaisonPolitique!$A$2:$C$13,3,FALSE)='Resultat (2)'!$A$1,Pres_2022_T1!BV180,0),0)</f>
        <v>0</v>
      </c>
      <c r="BF180">
        <f ca="1">_xlfn.IFNA(IF(VLOOKUP(Pres_2022_T1!CA180,LiaisonPolitique!$A$2:$C$13,3,FALSE)='Resultat (2)'!$A$1,Pres_2022_T1!CC180,0),0)</f>
        <v>0</v>
      </c>
      <c r="BM180">
        <f ca="1">_xlfn.IFNA(IF(VLOOKUP(Pres_2022_T1!CH180,LiaisonPolitique!$A$2:$C$13,3,FALSE)='Resultat (2)'!$A$1,Pres_2022_T1!CJ180,0),0)</f>
        <v>0</v>
      </c>
      <c r="BT180">
        <f ca="1">_xlfn.IFNA(IF(VLOOKUP(Pres_2022_T1!CO180,LiaisonPolitique!$A$2:$C$13,3,FALSE)='Resultat (2)'!$A$1,Pres_2022_T1!CQ180,0),0)</f>
        <v>0</v>
      </c>
      <c r="CA180">
        <f ca="1">_xlfn.IFNA(IF(VLOOKUP(Pres_2022_T1!CV180,LiaisonPolitique!$A$2:$C$13,3,FALSE)='Resultat (2)'!$A$1,Pres_2022_T1!CX180,0),0)</f>
        <v>0</v>
      </c>
      <c r="CH180">
        <f t="shared" ca="1" si="2"/>
        <v>20621</v>
      </c>
    </row>
    <row r="181" spans="1:86" x14ac:dyDescent="0.6">
      <c r="A181" t="str">
        <v>38_01</v>
      </c>
      <c r="B181">
        <f ca="1">_xlfn.IFNA(IF(VLOOKUP(Pres_2022_T1!W181,LiaisonPolitique!$A$2:$C$13,3,FALSE)='Resultat (2)'!$A$1,Pres_2022_T1!Y181,0),0)</f>
        <v>0</v>
      </c>
      <c r="I181">
        <f ca="1">_xlfn.IFNA(IF(VLOOKUP(Pres_2022_T1!AD181,LiaisonPolitique!$A$2:$C$13,3,FALSE)='Resultat (2)'!$A$1,Pres_2022_T1!AF181,0),0)</f>
        <v>0</v>
      </c>
      <c r="P181">
        <f ca="1">_xlfn.IFNA(IF(VLOOKUP(Pres_2022_T1!AK181,LiaisonPolitique!$A$2:$C$13,3,FALSE)='Resultat (2)'!$A$1,Pres_2022_T1!AM181,0),0)</f>
        <v>22238</v>
      </c>
      <c r="W181">
        <f ca="1">_xlfn.IFNA(IF(VLOOKUP(Pres_2022_T1!AR181,LiaisonPolitique!$A$2:$C$13,3,FALSE)='Resultat (2)'!$A$1,Pres_2022_T1!AT181,0),0)</f>
        <v>0</v>
      </c>
      <c r="AD181">
        <f ca="1">_xlfn.IFNA(IF(VLOOKUP(Pres_2022_T1!AY181,LiaisonPolitique!$A$2:$C$13,3,FALSE)='Resultat (2)'!$A$1,Pres_2022_T1!BA181,0),0)</f>
        <v>0</v>
      </c>
      <c r="AK181">
        <f ca="1">_xlfn.IFNA(IF(VLOOKUP(Pres_2022_T1!BF181,LiaisonPolitique!$A$2:$C$13,3,FALSE)='Resultat (2)'!$A$1,Pres_2022_T1!BH181,0),0)</f>
        <v>0</v>
      </c>
      <c r="AR181">
        <f ca="1">_xlfn.IFNA(IF(VLOOKUP(Pres_2022_T1!BM181,LiaisonPolitique!$A$2:$C$13,3,FALSE)='Resultat (2)'!$A$1,Pres_2022_T1!BO181,0),0)</f>
        <v>0</v>
      </c>
      <c r="AY181">
        <f ca="1">_xlfn.IFNA(IF(VLOOKUP(Pres_2022_T1!BT181,LiaisonPolitique!$A$2:$C$13,3,FALSE)='Resultat (2)'!$A$1,Pres_2022_T1!BV181,0),0)</f>
        <v>0</v>
      </c>
      <c r="BF181">
        <f ca="1">_xlfn.IFNA(IF(VLOOKUP(Pres_2022_T1!CA181,LiaisonPolitique!$A$2:$C$13,3,FALSE)='Resultat (2)'!$A$1,Pres_2022_T1!CC181,0),0)</f>
        <v>0</v>
      </c>
      <c r="BM181">
        <f ca="1">_xlfn.IFNA(IF(VLOOKUP(Pres_2022_T1!CH181,LiaisonPolitique!$A$2:$C$13,3,FALSE)='Resultat (2)'!$A$1,Pres_2022_T1!CJ181,0),0)</f>
        <v>0</v>
      </c>
      <c r="BT181">
        <f ca="1">_xlfn.IFNA(IF(VLOOKUP(Pres_2022_T1!CO181,LiaisonPolitique!$A$2:$C$13,3,FALSE)='Resultat (2)'!$A$1,Pres_2022_T1!CQ181,0),0)</f>
        <v>0</v>
      </c>
      <c r="CA181">
        <f ca="1">_xlfn.IFNA(IF(VLOOKUP(Pres_2022_T1!CV181,LiaisonPolitique!$A$2:$C$13,3,FALSE)='Resultat (2)'!$A$1,Pres_2022_T1!CX181,0),0)</f>
        <v>0</v>
      </c>
      <c r="CH181">
        <f t="shared" ca="1" si="2"/>
        <v>22238</v>
      </c>
    </row>
    <row r="182" spans="1:86" x14ac:dyDescent="0.6">
      <c r="A182" t="str">
        <v>38_02</v>
      </c>
      <c r="B182">
        <f ca="1">_xlfn.IFNA(IF(VLOOKUP(Pres_2022_T1!W182,LiaisonPolitique!$A$2:$C$13,3,FALSE)='Resultat (2)'!$A$1,Pres_2022_T1!Y182,0),0)</f>
        <v>0</v>
      </c>
      <c r="I182">
        <f ca="1">_xlfn.IFNA(IF(VLOOKUP(Pres_2022_T1!AD182,LiaisonPolitique!$A$2:$C$13,3,FALSE)='Resultat (2)'!$A$1,Pres_2022_T1!AF182,0),0)</f>
        <v>0</v>
      </c>
      <c r="P182">
        <f ca="1">_xlfn.IFNA(IF(VLOOKUP(Pres_2022_T1!AK182,LiaisonPolitique!$A$2:$C$13,3,FALSE)='Resultat (2)'!$A$1,Pres_2022_T1!AM182,0),0)</f>
        <v>14980</v>
      </c>
      <c r="W182">
        <f ca="1">_xlfn.IFNA(IF(VLOOKUP(Pres_2022_T1!AR182,LiaisonPolitique!$A$2:$C$13,3,FALSE)='Resultat (2)'!$A$1,Pres_2022_T1!AT182,0),0)</f>
        <v>0</v>
      </c>
      <c r="AD182">
        <f ca="1">_xlfn.IFNA(IF(VLOOKUP(Pres_2022_T1!AY182,LiaisonPolitique!$A$2:$C$13,3,FALSE)='Resultat (2)'!$A$1,Pres_2022_T1!BA182,0),0)</f>
        <v>0</v>
      </c>
      <c r="AK182">
        <f ca="1">_xlfn.IFNA(IF(VLOOKUP(Pres_2022_T1!BF182,LiaisonPolitique!$A$2:$C$13,3,FALSE)='Resultat (2)'!$A$1,Pres_2022_T1!BH182,0),0)</f>
        <v>0</v>
      </c>
      <c r="AR182">
        <f ca="1">_xlfn.IFNA(IF(VLOOKUP(Pres_2022_T1!BM182,LiaisonPolitique!$A$2:$C$13,3,FALSE)='Resultat (2)'!$A$1,Pres_2022_T1!BO182,0),0)</f>
        <v>0</v>
      </c>
      <c r="AY182">
        <f ca="1">_xlfn.IFNA(IF(VLOOKUP(Pres_2022_T1!BT182,LiaisonPolitique!$A$2:$C$13,3,FALSE)='Resultat (2)'!$A$1,Pres_2022_T1!BV182,0),0)</f>
        <v>0</v>
      </c>
      <c r="BF182">
        <f ca="1">_xlfn.IFNA(IF(VLOOKUP(Pres_2022_T1!CA182,LiaisonPolitique!$A$2:$C$13,3,FALSE)='Resultat (2)'!$A$1,Pres_2022_T1!CC182,0),0)</f>
        <v>0</v>
      </c>
      <c r="BM182">
        <f ca="1">_xlfn.IFNA(IF(VLOOKUP(Pres_2022_T1!CH182,LiaisonPolitique!$A$2:$C$13,3,FALSE)='Resultat (2)'!$A$1,Pres_2022_T1!CJ182,0),0)</f>
        <v>0</v>
      </c>
      <c r="BT182">
        <f ca="1">_xlfn.IFNA(IF(VLOOKUP(Pres_2022_T1!CO182,LiaisonPolitique!$A$2:$C$13,3,FALSE)='Resultat (2)'!$A$1,Pres_2022_T1!CQ182,0),0)</f>
        <v>0</v>
      </c>
      <c r="CA182">
        <f ca="1">_xlfn.IFNA(IF(VLOOKUP(Pres_2022_T1!CV182,LiaisonPolitique!$A$2:$C$13,3,FALSE)='Resultat (2)'!$A$1,Pres_2022_T1!CX182,0),0)</f>
        <v>0</v>
      </c>
      <c r="CH182">
        <f t="shared" ca="1" si="2"/>
        <v>14980</v>
      </c>
    </row>
    <row r="183" spans="1:86" x14ac:dyDescent="0.6">
      <c r="A183" t="str">
        <v>38_03</v>
      </c>
      <c r="B183">
        <f ca="1">_xlfn.IFNA(IF(VLOOKUP(Pres_2022_T1!W183,LiaisonPolitique!$A$2:$C$13,3,FALSE)='Resultat (2)'!$A$1,Pres_2022_T1!Y183,0),0)</f>
        <v>0</v>
      </c>
      <c r="I183">
        <f ca="1">_xlfn.IFNA(IF(VLOOKUP(Pres_2022_T1!AD183,LiaisonPolitique!$A$2:$C$13,3,FALSE)='Resultat (2)'!$A$1,Pres_2022_T1!AF183,0),0)</f>
        <v>0</v>
      </c>
      <c r="P183">
        <f ca="1">_xlfn.IFNA(IF(VLOOKUP(Pres_2022_T1!AK183,LiaisonPolitique!$A$2:$C$13,3,FALSE)='Resultat (2)'!$A$1,Pres_2022_T1!AM183,0),0)</f>
        <v>10694</v>
      </c>
      <c r="W183">
        <f ca="1">_xlfn.IFNA(IF(VLOOKUP(Pres_2022_T1!AR183,LiaisonPolitique!$A$2:$C$13,3,FALSE)='Resultat (2)'!$A$1,Pres_2022_T1!AT183,0),0)</f>
        <v>0</v>
      </c>
      <c r="AD183">
        <f ca="1">_xlfn.IFNA(IF(VLOOKUP(Pres_2022_T1!AY183,LiaisonPolitique!$A$2:$C$13,3,FALSE)='Resultat (2)'!$A$1,Pres_2022_T1!BA183,0),0)</f>
        <v>0</v>
      </c>
      <c r="AK183">
        <f ca="1">_xlfn.IFNA(IF(VLOOKUP(Pres_2022_T1!BF183,LiaisonPolitique!$A$2:$C$13,3,FALSE)='Resultat (2)'!$A$1,Pres_2022_T1!BH183,0),0)</f>
        <v>0</v>
      </c>
      <c r="AR183">
        <f ca="1">_xlfn.IFNA(IF(VLOOKUP(Pres_2022_T1!BM183,LiaisonPolitique!$A$2:$C$13,3,FALSE)='Resultat (2)'!$A$1,Pres_2022_T1!BO183,0),0)</f>
        <v>0</v>
      </c>
      <c r="AY183">
        <f ca="1">_xlfn.IFNA(IF(VLOOKUP(Pres_2022_T1!BT183,LiaisonPolitique!$A$2:$C$13,3,FALSE)='Resultat (2)'!$A$1,Pres_2022_T1!BV183,0),0)</f>
        <v>0</v>
      </c>
      <c r="BF183">
        <f ca="1">_xlfn.IFNA(IF(VLOOKUP(Pres_2022_T1!CA183,LiaisonPolitique!$A$2:$C$13,3,FALSE)='Resultat (2)'!$A$1,Pres_2022_T1!CC183,0),0)</f>
        <v>0</v>
      </c>
      <c r="BM183">
        <f ca="1">_xlfn.IFNA(IF(VLOOKUP(Pres_2022_T1!CH183,LiaisonPolitique!$A$2:$C$13,3,FALSE)='Resultat (2)'!$A$1,Pres_2022_T1!CJ183,0),0)</f>
        <v>0</v>
      </c>
      <c r="BT183">
        <f ca="1">_xlfn.IFNA(IF(VLOOKUP(Pres_2022_T1!CO183,LiaisonPolitique!$A$2:$C$13,3,FALSE)='Resultat (2)'!$A$1,Pres_2022_T1!CQ183,0),0)</f>
        <v>0</v>
      </c>
      <c r="CA183">
        <f ca="1">_xlfn.IFNA(IF(VLOOKUP(Pres_2022_T1!CV183,LiaisonPolitique!$A$2:$C$13,3,FALSE)='Resultat (2)'!$A$1,Pres_2022_T1!CX183,0),0)</f>
        <v>0</v>
      </c>
      <c r="CH183">
        <f t="shared" ca="1" si="2"/>
        <v>10694</v>
      </c>
    </row>
    <row r="184" spans="1:86" x14ac:dyDescent="0.6">
      <c r="A184" t="str">
        <v>38_04</v>
      </c>
      <c r="B184">
        <f ca="1">_xlfn.IFNA(IF(VLOOKUP(Pres_2022_T1!W184,LiaisonPolitique!$A$2:$C$13,3,FALSE)='Resultat (2)'!$A$1,Pres_2022_T1!Y184,0),0)</f>
        <v>0</v>
      </c>
      <c r="I184">
        <f ca="1">_xlfn.IFNA(IF(VLOOKUP(Pres_2022_T1!AD184,LiaisonPolitique!$A$2:$C$13,3,FALSE)='Resultat (2)'!$A$1,Pres_2022_T1!AF184,0),0)</f>
        <v>0</v>
      </c>
      <c r="P184">
        <f ca="1">_xlfn.IFNA(IF(VLOOKUP(Pres_2022_T1!AK184,LiaisonPolitique!$A$2:$C$13,3,FALSE)='Resultat (2)'!$A$1,Pres_2022_T1!AM184,0),0)</f>
        <v>19391</v>
      </c>
      <c r="W184">
        <f ca="1">_xlfn.IFNA(IF(VLOOKUP(Pres_2022_T1!AR184,LiaisonPolitique!$A$2:$C$13,3,FALSE)='Resultat (2)'!$A$1,Pres_2022_T1!AT184,0),0)</f>
        <v>0</v>
      </c>
      <c r="AD184">
        <f ca="1">_xlfn.IFNA(IF(VLOOKUP(Pres_2022_T1!AY184,LiaisonPolitique!$A$2:$C$13,3,FALSE)='Resultat (2)'!$A$1,Pres_2022_T1!BA184,0),0)</f>
        <v>0</v>
      </c>
      <c r="AK184">
        <f ca="1">_xlfn.IFNA(IF(VLOOKUP(Pres_2022_T1!BF184,LiaisonPolitique!$A$2:$C$13,3,FALSE)='Resultat (2)'!$A$1,Pres_2022_T1!BH184,0),0)</f>
        <v>0</v>
      </c>
      <c r="AR184">
        <f ca="1">_xlfn.IFNA(IF(VLOOKUP(Pres_2022_T1!BM184,LiaisonPolitique!$A$2:$C$13,3,FALSE)='Resultat (2)'!$A$1,Pres_2022_T1!BO184,0),0)</f>
        <v>0</v>
      </c>
      <c r="AY184">
        <f ca="1">_xlfn.IFNA(IF(VLOOKUP(Pres_2022_T1!BT184,LiaisonPolitique!$A$2:$C$13,3,FALSE)='Resultat (2)'!$A$1,Pres_2022_T1!BV184,0),0)</f>
        <v>0</v>
      </c>
      <c r="BF184">
        <f ca="1">_xlfn.IFNA(IF(VLOOKUP(Pres_2022_T1!CA184,LiaisonPolitique!$A$2:$C$13,3,FALSE)='Resultat (2)'!$A$1,Pres_2022_T1!CC184,0),0)</f>
        <v>0</v>
      </c>
      <c r="BM184">
        <f ca="1">_xlfn.IFNA(IF(VLOOKUP(Pres_2022_T1!CH184,LiaisonPolitique!$A$2:$C$13,3,FALSE)='Resultat (2)'!$A$1,Pres_2022_T1!CJ184,0),0)</f>
        <v>0</v>
      </c>
      <c r="BT184">
        <f ca="1">_xlfn.IFNA(IF(VLOOKUP(Pres_2022_T1!CO184,LiaisonPolitique!$A$2:$C$13,3,FALSE)='Resultat (2)'!$A$1,Pres_2022_T1!CQ184,0),0)</f>
        <v>0</v>
      </c>
      <c r="CA184">
        <f ca="1">_xlfn.IFNA(IF(VLOOKUP(Pres_2022_T1!CV184,LiaisonPolitique!$A$2:$C$13,3,FALSE)='Resultat (2)'!$A$1,Pres_2022_T1!CX184,0),0)</f>
        <v>0</v>
      </c>
      <c r="CH184">
        <f t="shared" ca="1" si="2"/>
        <v>19391</v>
      </c>
    </row>
    <row r="185" spans="1:86" x14ac:dyDescent="0.6">
      <c r="A185" t="str">
        <v>38_05</v>
      </c>
      <c r="B185">
        <f ca="1">_xlfn.IFNA(IF(VLOOKUP(Pres_2022_T1!W185,LiaisonPolitique!$A$2:$C$13,3,FALSE)='Resultat (2)'!$A$1,Pres_2022_T1!Y185,0),0)</f>
        <v>0</v>
      </c>
      <c r="I185">
        <f ca="1">_xlfn.IFNA(IF(VLOOKUP(Pres_2022_T1!AD185,LiaisonPolitique!$A$2:$C$13,3,FALSE)='Resultat (2)'!$A$1,Pres_2022_T1!AF185,0),0)</f>
        <v>0</v>
      </c>
      <c r="P185">
        <f ca="1">_xlfn.IFNA(IF(VLOOKUP(Pres_2022_T1!AK185,LiaisonPolitique!$A$2:$C$13,3,FALSE)='Resultat (2)'!$A$1,Pres_2022_T1!AM185,0),0)</f>
        <v>22986</v>
      </c>
      <c r="W185">
        <f ca="1">_xlfn.IFNA(IF(VLOOKUP(Pres_2022_T1!AR185,LiaisonPolitique!$A$2:$C$13,3,FALSE)='Resultat (2)'!$A$1,Pres_2022_T1!AT185,0),0)</f>
        <v>0</v>
      </c>
      <c r="AD185">
        <f ca="1">_xlfn.IFNA(IF(VLOOKUP(Pres_2022_T1!AY185,LiaisonPolitique!$A$2:$C$13,3,FALSE)='Resultat (2)'!$A$1,Pres_2022_T1!BA185,0),0)</f>
        <v>0</v>
      </c>
      <c r="AK185">
        <f ca="1">_xlfn.IFNA(IF(VLOOKUP(Pres_2022_T1!BF185,LiaisonPolitique!$A$2:$C$13,3,FALSE)='Resultat (2)'!$A$1,Pres_2022_T1!BH185,0),0)</f>
        <v>0</v>
      </c>
      <c r="AR185">
        <f ca="1">_xlfn.IFNA(IF(VLOOKUP(Pres_2022_T1!BM185,LiaisonPolitique!$A$2:$C$13,3,FALSE)='Resultat (2)'!$A$1,Pres_2022_T1!BO185,0),0)</f>
        <v>0</v>
      </c>
      <c r="AY185">
        <f ca="1">_xlfn.IFNA(IF(VLOOKUP(Pres_2022_T1!BT185,LiaisonPolitique!$A$2:$C$13,3,FALSE)='Resultat (2)'!$A$1,Pres_2022_T1!BV185,0),0)</f>
        <v>0</v>
      </c>
      <c r="BF185">
        <f ca="1">_xlfn.IFNA(IF(VLOOKUP(Pres_2022_T1!CA185,LiaisonPolitique!$A$2:$C$13,3,FALSE)='Resultat (2)'!$A$1,Pres_2022_T1!CC185,0),0)</f>
        <v>0</v>
      </c>
      <c r="BM185">
        <f ca="1">_xlfn.IFNA(IF(VLOOKUP(Pres_2022_T1!CH185,LiaisonPolitique!$A$2:$C$13,3,FALSE)='Resultat (2)'!$A$1,Pres_2022_T1!CJ185,0),0)</f>
        <v>0</v>
      </c>
      <c r="BT185">
        <f ca="1">_xlfn.IFNA(IF(VLOOKUP(Pres_2022_T1!CO185,LiaisonPolitique!$A$2:$C$13,3,FALSE)='Resultat (2)'!$A$1,Pres_2022_T1!CQ185,0),0)</f>
        <v>0</v>
      </c>
      <c r="CA185">
        <f ca="1">_xlfn.IFNA(IF(VLOOKUP(Pres_2022_T1!CV185,LiaisonPolitique!$A$2:$C$13,3,FALSE)='Resultat (2)'!$A$1,Pres_2022_T1!CX185,0),0)</f>
        <v>0</v>
      </c>
      <c r="CH185">
        <f t="shared" ca="1" si="2"/>
        <v>22986</v>
      </c>
    </row>
    <row r="186" spans="1:86" x14ac:dyDescent="0.6">
      <c r="A186" t="str">
        <v>38_06</v>
      </c>
      <c r="B186">
        <f ca="1">_xlfn.IFNA(IF(VLOOKUP(Pres_2022_T1!W186,LiaisonPolitique!$A$2:$C$13,3,FALSE)='Resultat (2)'!$A$1,Pres_2022_T1!Y186,0),0)</f>
        <v>0</v>
      </c>
      <c r="I186">
        <f ca="1">_xlfn.IFNA(IF(VLOOKUP(Pres_2022_T1!AD186,LiaisonPolitique!$A$2:$C$13,3,FALSE)='Resultat (2)'!$A$1,Pres_2022_T1!AF186,0),0)</f>
        <v>0</v>
      </c>
      <c r="P186">
        <f ca="1">_xlfn.IFNA(IF(VLOOKUP(Pres_2022_T1!AK186,LiaisonPolitique!$A$2:$C$13,3,FALSE)='Resultat (2)'!$A$1,Pres_2022_T1!AM186,0),0)</f>
        <v>16776</v>
      </c>
      <c r="W186">
        <f ca="1">_xlfn.IFNA(IF(VLOOKUP(Pres_2022_T1!AR186,LiaisonPolitique!$A$2:$C$13,3,FALSE)='Resultat (2)'!$A$1,Pres_2022_T1!AT186,0),0)</f>
        <v>0</v>
      </c>
      <c r="AD186">
        <f ca="1">_xlfn.IFNA(IF(VLOOKUP(Pres_2022_T1!AY186,LiaisonPolitique!$A$2:$C$13,3,FALSE)='Resultat (2)'!$A$1,Pres_2022_T1!BA186,0),0)</f>
        <v>0</v>
      </c>
      <c r="AK186">
        <f ca="1">_xlfn.IFNA(IF(VLOOKUP(Pres_2022_T1!BF186,LiaisonPolitique!$A$2:$C$13,3,FALSE)='Resultat (2)'!$A$1,Pres_2022_T1!BH186,0),0)</f>
        <v>0</v>
      </c>
      <c r="AR186">
        <f ca="1">_xlfn.IFNA(IF(VLOOKUP(Pres_2022_T1!BM186,LiaisonPolitique!$A$2:$C$13,3,FALSE)='Resultat (2)'!$A$1,Pres_2022_T1!BO186,0),0)</f>
        <v>0</v>
      </c>
      <c r="AY186">
        <f ca="1">_xlfn.IFNA(IF(VLOOKUP(Pres_2022_T1!BT186,LiaisonPolitique!$A$2:$C$13,3,FALSE)='Resultat (2)'!$A$1,Pres_2022_T1!BV186,0),0)</f>
        <v>0</v>
      </c>
      <c r="BF186">
        <f ca="1">_xlfn.IFNA(IF(VLOOKUP(Pres_2022_T1!CA186,LiaisonPolitique!$A$2:$C$13,3,FALSE)='Resultat (2)'!$A$1,Pres_2022_T1!CC186,0),0)</f>
        <v>0</v>
      </c>
      <c r="BM186">
        <f ca="1">_xlfn.IFNA(IF(VLOOKUP(Pres_2022_T1!CH186,LiaisonPolitique!$A$2:$C$13,3,FALSE)='Resultat (2)'!$A$1,Pres_2022_T1!CJ186,0),0)</f>
        <v>0</v>
      </c>
      <c r="BT186">
        <f ca="1">_xlfn.IFNA(IF(VLOOKUP(Pres_2022_T1!CO186,LiaisonPolitique!$A$2:$C$13,3,FALSE)='Resultat (2)'!$A$1,Pres_2022_T1!CQ186,0),0)</f>
        <v>0</v>
      </c>
      <c r="CA186">
        <f ca="1">_xlfn.IFNA(IF(VLOOKUP(Pres_2022_T1!CV186,LiaisonPolitique!$A$2:$C$13,3,FALSE)='Resultat (2)'!$A$1,Pres_2022_T1!CX186,0),0)</f>
        <v>0</v>
      </c>
      <c r="CH186">
        <f t="shared" ca="1" si="2"/>
        <v>16776</v>
      </c>
    </row>
    <row r="187" spans="1:86" x14ac:dyDescent="0.6">
      <c r="A187" t="str">
        <v>38_07</v>
      </c>
      <c r="B187">
        <f ca="1">_xlfn.IFNA(IF(VLOOKUP(Pres_2022_T1!W187,LiaisonPolitique!$A$2:$C$13,3,FALSE)='Resultat (2)'!$A$1,Pres_2022_T1!Y187,0),0)</f>
        <v>0</v>
      </c>
      <c r="I187">
        <f ca="1">_xlfn.IFNA(IF(VLOOKUP(Pres_2022_T1!AD187,LiaisonPolitique!$A$2:$C$13,3,FALSE)='Resultat (2)'!$A$1,Pres_2022_T1!AF187,0),0)</f>
        <v>0</v>
      </c>
      <c r="P187">
        <f ca="1">_xlfn.IFNA(IF(VLOOKUP(Pres_2022_T1!AK187,LiaisonPolitique!$A$2:$C$13,3,FALSE)='Resultat (2)'!$A$1,Pres_2022_T1!AM187,0),0)</f>
        <v>18166</v>
      </c>
      <c r="W187">
        <f ca="1">_xlfn.IFNA(IF(VLOOKUP(Pres_2022_T1!AR187,LiaisonPolitique!$A$2:$C$13,3,FALSE)='Resultat (2)'!$A$1,Pres_2022_T1!AT187,0),0)</f>
        <v>0</v>
      </c>
      <c r="AD187">
        <f ca="1">_xlfn.IFNA(IF(VLOOKUP(Pres_2022_T1!AY187,LiaisonPolitique!$A$2:$C$13,3,FALSE)='Resultat (2)'!$A$1,Pres_2022_T1!BA187,0),0)</f>
        <v>0</v>
      </c>
      <c r="AK187">
        <f ca="1">_xlfn.IFNA(IF(VLOOKUP(Pres_2022_T1!BF187,LiaisonPolitique!$A$2:$C$13,3,FALSE)='Resultat (2)'!$A$1,Pres_2022_T1!BH187,0),0)</f>
        <v>0</v>
      </c>
      <c r="AR187">
        <f ca="1">_xlfn.IFNA(IF(VLOOKUP(Pres_2022_T1!BM187,LiaisonPolitique!$A$2:$C$13,3,FALSE)='Resultat (2)'!$A$1,Pres_2022_T1!BO187,0),0)</f>
        <v>0</v>
      </c>
      <c r="AY187">
        <f ca="1">_xlfn.IFNA(IF(VLOOKUP(Pres_2022_T1!BT187,LiaisonPolitique!$A$2:$C$13,3,FALSE)='Resultat (2)'!$A$1,Pres_2022_T1!BV187,0),0)</f>
        <v>0</v>
      </c>
      <c r="BF187">
        <f ca="1">_xlfn.IFNA(IF(VLOOKUP(Pres_2022_T1!CA187,LiaisonPolitique!$A$2:$C$13,3,FALSE)='Resultat (2)'!$A$1,Pres_2022_T1!CC187,0),0)</f>
        <v>0</v>
      </c>
      <c r="BM187">
        <f ca="1">_xlfn.IFNA(IF(VLOOKUP(Pres_2022_T1!CH187,LiaisonPolitique!$A$2:$C$13,3,FALSE)='Resultat (2)'!$A$1,Pres_2022_T1!CJ187,0),0)</f>
        <v>0</v>
      </c>
      <c r="BT187">
        <f ca="1">_xlfn.IFNA(IF(VLOOKUP(Pres_2022_T1!CO187,LiaisonPolitique!$A$2:$C$13,3,FALSE)='Resultat (2)'!$A$1,Pres_2022_T1!CQ187,0),0)</f>
        <v>0</v>
      </c>
      <c r="CA187">
        <f ca="1">_xlfn.IFNA(IF(VLOOKUP(Pres_2022_T1!CV187,LiaisonPolitique!$A$2:$C$13,3,FALSE)='Resultat (2)'!$A$1,Pres_2022_T1!CX187,0),0)</f>
        <v>0</v>
      </c>
      <c r="CH187">
        <f t="shared" ca="1" si="2"/>
        <v>18166</v>
      </c>
    </row>
    <row r="188" spans="1:86" x14ac:dyDescent="0.6">
      <c r="A188" t="str">
        <v>38_08</v>
      </c>
      <c r="B188">
        <f ca="1">_xlfn.IFNA(IF(VLOOKUP(Pres_2022_T1!W188,LiaisonPolitique!$A$2:$C$13,3,FALSE)='Resultat (2)'!$A$1,Pres_2022_T1!Y188,0),0)</f>
        <v>0</v>
      </c>
      <c r="I188">
        <f ca="1">_xlfn.IFNA(IF(VLOOKUP(Pres_2022_T1!AD188,LiaisonPolitique!$A$2:$C$13,3,FALSE)='Resultat (2)'!$A$1,Pres_2022_T1!AF188,0),0)</f>
        <v>0</v>
      </c>
      <c r="P188">
        <f ca="1">_xlfn.IFNA(IF(VLOOKUP(Pres_2022_T1!AK188,LiaisonPolitique!$A$2:$C$13,3,FALSE)='Resultat (2)'!$A$1,Pres_2022_T1!AM188,0),0)</f>
        <v>16710</v>
      </c>
      <c r="W188">
        <f ca="1">_xlfn.IFNA(IF(VLOOKUP(Pres_2022_T1!AR188,LiaisonPolitique!$A$2:$C$13,3,FALSE)='Resultat (2)'!$A$1,Pres_2022_T1!AT188,0),0)</f>
        <v>0</v>
      </c>
      <c r="AD188">
        <f ca="1">_xlfn.IFNA(IF(VLOOKUP(Pres_2022_T1!AY188,LiaisonPolitique!$A$2:$C$13,3,FALSE)='Resultat (2)'!$A$1,Pres_2022_T1!BA188,0),0)</f>
        <v>0</v>
      </c>
      <c r="AK188">
        <f ca="1">_xlfn.IFNA(IF(VLOOKUP(Pres_2022_T1!BF188,LiaisonPolitique!$A$2:$C$13,3,FALSE)='Resultat (2)'!$A$1,Pres_2022_T1!BH188,0),0)</f>
        <v>0</v>
      </c>
      <c r="AR188">
        <f ca="1">_xlfn.IFNA(IF(VLOOKUP(Pres_2022_T1!BM188,LiaisonPolitique!$A$2:$C$13,3,FALSE)='Resultat (2)'!$A$1,Pres_2022_T1!BO188,0),0)</f>
        <v>0</v>
      </c>
      <c r="AY188">
        <f ca="1">_xlfn.IFNA(IF(VLOOKUP(Pres_2022_T1!BT188,LiaisonPolitique!$A$2:$C$13,3,FALSE)='Resultat (2)'!$A$1,Pres_2022_T1!BV188,0),0)</f>
        <v>0</v>
      </c>
      <c r="BF188">
        <f ca="1">_xlfn.IFNA(IF(VLOOKUP(Pres_2022_T1!CA188,LiaisonPolitique!$A$2:$C$13,3,FALSE)='Resultat (2)'!$A$1,Pres_2022_T1!CC188,0),0)</f>
        <v>0</v>
      </c>
      <c r="BM188">
        <f ca="1">_xlfn.IFNA(IF(VLOOKUP(Pres_2022_T1!CH188,LiaisonPolitique!$A$2:$C$13,3,FALSE)='Resultat (2)'!$A$1,Pres_2022_T1!CJ188,0),0)</f>
        <v>0</v>
      </c>
      <c r="BT188">
        <f ca="1">_xlfn.IFNA(IF(VLOOKUP(Pres_2022_T1!CO188,LiaisonPolitique!$A$2:$C$13,3,FALSE)='Resultat (2)'!$A$1,Pres_2022_T1!CQ188,0),0)</f>
        <v>0</v>
      </c>
      <c r="CA188">
        <f ca="1">_xlfn.IFNA(IF(VLOOKUP(Pres_2022_T1!CV188,LiaisonPolitique!$A$2:$C$13,3,FALSE)='Resultat (2)'!$A$1,Pres_2022_T1!CX188,0),0)</f>
        <v>0</v>
      </c>
      <c r="CH188">
        <f t="shared" ca="1" si="2"/>
        <v>16710</v>
      </c>
    </row>
    <row r="189" spans="1:86" x14ac:dyDescent="0.6">
      <c r="A189" t="str">
        <v>38_09</v>
      </c>
      <c r="B189">
        <f ca="1">_xlfn.IFNA(IF(VLOOKUP(Pres_2022_T1!W189,LiaisonPolitique!$A$2:$C$13,3,FALSE)='Resultat (2)'!$A$1,Pres_2022_T1!Y189,0),0)</f>
        <v>0</v>
      </c>
      <c r="I189">
        <f ca="1">_xlfn.IFNA(IF(VLOOKUP(Pres_2022_T1!AD189,LiaisonPolitique!$A$2:$C$13,3,FALSE)='Resultat (2)'!$A$1,Pres_2022_T1!AF189,0),0)</f>
        <v>0</v>
      </c>
      <c r="P189">
        <f ca="1">_xlfn.IFNA(IF(VLOOKUP(Pres_2022_T1!AK189,LiaisonPolitique!$A$2:$C$13,3,FALSE)='Resultat (2)'!$A$1,Pres_2022_T1!AM189,0),0)</f>
        <v>21150</v>
      </c>
      <c r="W189">
        <f ca="1">_xlfn.IFNA(IF(VLOOKUP(Pres_2022_T1!AR189,LiaisonPolitique!$A$2:$C$13,3,FALSE)='Resultat (2)'!$A$1,Pres_2022_T1!AT189,0),0)</f>
        <v>0</v>
      </c>
      <c r="AD189">
        <f ca="1">_xlfn.IFNA(IF(VLOOKUP(Pres_2022_T1!AY189,LiaisonPolitique!$A$2:$C$13,3,FALSE)='Resultat (2)'!$A$1,Pres_2022_T1!BA189,0),0)</f>
        <v>0</v>
      </c>
      <c r="AK189">
        <f ca="1">_xlfn.IFNA(IF(VLOOKUP(Pres_2022_T1!BF189,LiaisonPolitique!$A$2:$C$13,3,FALSE)='Resultat (2)'!$A$1,Pres_2022_T1!BH189,0),0)</f>
        <v>0</v>
      </c>
      <c r="AR189">
        <f ca="1">_xlfn.IFNA(IF(VLOOKUP(Pres_2022_T1!BM189,LiaisonPolitique!$A$2:$C$13,3,FALSE)='Resultat (2)'!$A$1,Pres_2022_T1!BO189,0),0)</f>
        <v>0</v>
      </c>
      <c r="AY189">
        <f ca="1">_xlfn.IFNA(IF(VLOOKUP(Pres_2022_T1!BT189,LiaisonPolitique!$A$2:$C$13,3,FALSE)='Resultat (2)'!$A$1,Pres_2022_T1!BV189,0),0)</f>
        <v>0</v>
      </c>
      <c r="BF189">
        <f ca="1">_xlfn.IFNA(IF(VLOOKUP(Pres_2022_T1!CA189,LiaisonPolitique!$A$2:$C$13,3,FALSE)='Resultat (2)'!$A$1,Pres_2022_T1!CC189,0),0)</f>
        <v>0</v>
      </c>
      <c r="BM189">
        <f ca="1">_xlfn.IFNA(IF(VLOOKUP(Pres_2022_T1!CH189,LiaisonPolitique!$A$2:$C$13,3,FALSE)='Resultat (2)'!$A$1,Pres_2022_T1!CJ189,0),0)</f>
        <v>0</v>
      </c>
      <c r="BT189">
        <f ca="1">_xlfn.IFNA(IF(VLOOKUP(Pres_2022_T1!CO189,LiaisonPolitique!$A$2:$C$13,3,FALSE)='Resultat (2)'!$A$1,Pres_2022_T1!CQ189,0),0)</f>
        <v>0</v>
      </c>
      <c r="CA189">
        <f ca="1">_xlfn.IFNA(IF(VLOOKUP(Pres_2022_T1!CV189,LiaisonPolitique!$A$2:$C$13,3,FALSE)='Resultat (2)'!$A$1,Pres_2022_T1!CX189,0),0)</f>
        <v>0</v>
      </c>
      <c r="CH189">
        <f t="shared" ca="1" si="2"/>
        <v>21150</v>
      </c>
    </row>
    <row r="190" spans="1:86" x14ac:dyDescent="0.6">
      <c r="A190" t="str">
        <v>38_10</v>
      </c>
      <c r="B190">
        <f ca="1">_xlfn.IFNA(IF(VLOOKUP(Pres_2022_T1!W190,LiaisonPolitique!$A$2:$C$13,3,FALSE)='Resultat (2)'!$A$1,Pres_2022_T1!Y190,0),0)</f>
        <v>0</v>
      </c>
      <c r="I190">
        <f ca="1">_xlfn.IFNA(IF(VLOOKUP(Pres_2022_T1!AD190,LiaisonPolitique!$A$2:$C$13,3,FALSE)='Resultat (2)'!$A$1,Pres_2022_T1!AF190,0),0)</f>
        <v>0</v>
      </c>
      <c r="P190">
        <f ca="1">_xlfn.IFNA(IF(VLOOKUP(Pres_2022_T1!AK190,LiaisonPolitique!$A$2:$C$13,3,FALSE)='Resultat (2)'!$A$1,Pres_2022_T1!AM190,0),0)</f>
        <v>17442</v>
      </c>
      <c r="W190">
        <f ca="1">_xlfn.IFNA(IF(VLOOKUP(Pres_2022_T1!AR190,LiaisonPolitique!$A$2:$C$13,3,FALSE)='Resultat (2)'!$A$1,Pres_2022_T1!AT190,0),0)</f>
        <v>0</v>
      </c>
      <c r="AD190">
        <f ca="1">_xlfn.IFNA(IF(VLOOKUP(Pres_2022_T1!AY190,LiaisonPolitique!$A$2:$C$13,3,FALSE)='Resultat (2)'!$A$1,Pres_2022_T1!BA190,0),0)</f>
        <v>0</v>
      </c>
      <c r="AK190">
        <f ca="1">_xlfn.IFNA(IF(VLOOKUP(Pres_2022_T1!BF190,LiaisonPolitique!$A$2:$C$13,3,FALSE)='Resultat (2)'!$A$1,Pres_2022_T1!BH190,0),0)</f>
        <v>0</v>
      </c>
      <c r="AR190">
        <f ca="1">_xlfn.IFNA(IF(VLOOKUP(Pres_2022_T1!BM190,LiaisonPolitique!$A$2:$C$13,3,FALSE)='Resultat (2)'!$A$1,Pres_2022_T1!BO190,0),0)</f>
        <v>0</v>
      </c>
      <c r="AY190">
        <f ca="1">_xlfn.IFNA(IF(VLOOKUP(Pres_2022_T1!BT190,LiaisonPolitique!$A$2:$C$13,3,FALSE)='Resultat (2)'!$A$1,Pres_2022_T1!BV190,0),0)</f>
        <v>0</v>
      </c>
      <c r="BF190">
        <f ca="1">_xlfn.IFNA(IF(VLOOKUP(Pres_2022_T1!CA190,LiaisonPolitique!$A$2:$C$13,3,FALSE)='Resultat (2)'!$A$1,Pres_2022_T1!CC190,0),0)</f>
        <v>0</v>
      </c>
      <c r="BM190">
        <f ca="1">_xlfn.IFNA(IF(VLOOKUP(Pres_2022_T1!CH190,LiaisonPolitique!$A$2:$C$13,3,FALSE)='Resultat (2)'!$A$1,Pres_2022_T1!CJ190,0),0)</f>
        <v>0</v>
      </c>
      <c r="BT190">
        <f ca="1">_xlfn.IFNA(IF(VLOOKUP(Pres_2022_T1!CO190,LiaisonPolitique!$A$2:$C$13,3,FALSE)='Resultat (2)'!$A$1,Pres_2022_T1!CQ190,0),0)</f>
        <v>0</v>
      </c>
      <c r="CA190">
        <f ca="1">_xlfn.IFNA(IF(VLOOKUP(Pres_2022_T1!CV190,LiaisonPolitique!$A$2:$C$13,3,FALSE)='Resultat (2)'!$A$1,Pres_2022_T1!CX190,0),0)</f>
        <v>0</v>
      </c>
      <c r="CH190">
        <f t="shared" ca="1" si="2"/>
        <v>17442</v>
      </c>
    </row>
    <row r="191" spans="1:86" x14ac:dyDescent="0.6">
      <c r="A191" t="str">
        <v>39_01</v>
      </c>
      <c r="B191">
        <f ca="1">_xlfn.IFNA(IF(VLOOKUP(Pres_2022_T1!W191,LiaisonPolitique!$A$2:$C$13,3,FALSE)='Resultat (2)'!$A$1,Pres_2022_T1!Y191,0),0)</f>
        <v>0</v>
      </c>
      <c r="I191">
        <f ca="1">_xlfn.IFNA(IF(VLOOKUP(Pres_2022_T1!AD191,LiaisonPolitique!$A$2:$C$13,3,FALSE)='Resultat (2)'!$A$1,Pres_2022_T1!AF191,0),0)</f>
        <v>0</v>
      </c>
      <c r="P191">
        <f ca="1">_xlfn.IFNA(IF(VLOOKUP(Pres_2022_T1!AK191,LiaisonPolitique!$A$2:$C$13,3,FALSE)='Resultat (2)'!$A$1,Pres_2022_T1!AM191,0),0)</f>
        <v>12750</v>
      </c>
      <c r="W191">
        <f ca="1">_xlfn.IFNA(IF(VLOOKUP(Pres_2022_T1!AR191,LiaisonPolitique!$A$2:$C$13,3,FALSE)='Resultat (2)'!$A$1,Pres_2022_T1!AT191,0),0)</f>
        <v>0</v>
      </c>
      <c r="AD191">
        <f ca="1">_xlfn.IFNA(IF(VLOOKUP(Pres_2022_T1!AY191,LiaisonPolitique!$A$2:$C$13,3,FALSE)='Resultat (2)'!$A$1,Pres_2022_T1!BA191,0),0)</f>
        <v>0</v>
      </c>
      <c r="AK191">
        <f ca="1">_xlfn.IFNA(IF(VLOOKUP(Pres_2022_T1!BF191,LiaisonPolitique!$A$2:$C$13,3,FALSE)='Resultat (2)'!$A$1,Pres_2022_T1!BH191,0),0)</f>
        <v>0</v>
      </c>
      <c r="AR191">
        <f ca="1">_xlfn.IFNA(IF(VLOOKUP(Pres_2022_T1!BM191,LiaisonPolitique!$A$2:$C$13,3,FALSE)='Resultat (2)'!$A$1,Pres_2022_T1!BO191,0),0)</f>
        <v>0</v>
      </c>
      <c r="AY191">
        <f ca="1">_xlfn.IFNA(IF(VLOOKUP(Pres_2022_T1!BT191,LiaisonPolitique!$A$2:$C$13,3,FALSE)='Resultat (2)'!$A$1,Pres_2022_T1!BV191,0),0)</f>
        <v>0</v>
      </c>
      <c r="BF191">
        <f ca="1">_xlfn.IFNA(IF(VLOOKUP(Pres_2022_T1!CA191,LiaisonPolitique!$A$2:$C$13,3,FALSE)='Resultat (2)'!$A$1,Pres_2022_T1!CC191,0),0)</f>
        <v>0</v>
      </c>
      <c r="BM191">
        <f ca="1">_xlfn.IFNA(IF(VLOOKUP(Pres_2022_T1!CH191,LiaisonPolitique!$A$2:$C$13,3,FALSE)='Resultat (2)'!$A$1,Pres_2022_T1!CJ191,0),0)</f>
        <v>0</v>
      </c>
      <c r="BT191">
        <f ca="1">_xlfn.IFNA(IF(VLOOKUP(Pres_2022_T1!CO191,LiaisonPolitique!$A$2:$C$13,3,FALSE)='Resultat (2)'!$A$1,Pres_2022_T1!CQ191,0),0)</f>
        <v>0</v>
      </c>
      <c r="CA191">
        <f ca="1">_xlfn.IFNA(IF(VLOOKUP(Pres_2022_T1!CV191,LiaisonPolitique!$A$2:$C$13,3,FALSE)='Resultat (2)'!$A$1,Pres_2022_T1!CX191,0),0)</f>
        <v>0</v>
      </c>
      <c r="CH191">
        <f t="shared" ca="1" si="2"/>
        <v>12750</v>
      </c>
    </row>
    <row r="192" spans="1:86" x14ac:dyDescent="0.6">
      <c r="A192" t="str">
        <v>39_02</v>
      </c>
      <c r="B192">
        <f ca="1">_xlfn.IFNA(IF(VLOOKUP(Pres_2022_T1!W192,LiaisonPolitique!$A$2:$C$13,3,FALSE)='Resultat (2)'!$A$1,Pres_2022_T1!Y192,0),0)</f>
        <v>0</v>
      </c>
      <c r="I192">
        <f ca="1">_xlfn.IFNA(IF(VLOOKUP(Pres_2022_T1!AD192,LiaisonPolitique!$A$2:$C$13,3,FALSE)='Resultat (2)'!$A$1,Pres_2022_T1!AF192,0),0)</f>
        <v>0</v>
      </c>
      <c r="P192">
        <f ca="1">_xlfn.IFNA(IF(VLOOKUP(Pres_2022_T1!AK192,LiaisonPolitique!$A$2:$C$13,3,FALSE)='Resultat (2)'!$A$1,Pres_2022_T1!AM192,0),0)</f>
        <v>10360</v>
      </c>
      <c r="W192">
        <f ca="1">_xlfn.IFNA(IF(VLOOKUP(Pres_2022_T1!AR192,LiaisonPolitique!$A$2:$C$13,3,FALSE)='Resultat (2)'!$A$1,Pres_2022_T1!AT192,0),0)</f>
        <v>0</v>
      </c>
      <c r="AD192">
        <f ca="1">_xlfn.IFNA(IF(VLOOKUP(Pres_2022_T1!AY192,LiaisonPolitique!$A$2:$C$13,3,FALSE)='Resultat (2)'!$A$1,Pres_2022_T1!BA192,0),0)</f>
        <v>0</v>
      </c>
      <c r="AK192">
        <f ca="1">_xlfn.IFNA(IF(VLOOKUP(Pres_2022_T1!BF192,LiaisonPolitique!$A$2:$C$13,3,FALSE)='Resultat (2)'!$A$1,Pres_2022_T1!BH192,0),0)</f>
        <v>0</v>
      </c>
      <c r="AR192">
        <f ca="1">_xlfn.IFNA(IF(VLOOKUP(Pres_2022_T1!BM192,LiaisonPolitique!$A$2:$C$13,3,FALSE)='Resultat (2)'!$A$1,Pres_2022_T1!BO192,0),0)</f>
        <v>0</v>
      </c>
      <c r="AY192">
        <f ca="1">_xlfn.IFNA(IF(VLOOKUP(Pres_2022_T1!BT192,LiaisonPolitique!$A$2:$C$13,3,FALSE)='Resultat (2)'!$A$1,Pres_2022_T1!BV192,0),0)</f>
        <v>0</v>
      </c>
      <c r="BF192">
        <f ca="1">_xlfn.IFNA(IF(VLOOKUP(Pres_2022_T1!CA192,LiaisonPolitique!$A$2:$C$13,3,FALSE)='Resultat (2)'!$A$1,Pres_2022_T1!CC192,0),0)</f>
        <v>0</v>
      </c>
      <c r="BM192">
        <f ca="1">_xlfn.IFNA(IF(VLOOKUP(Pres_2022_T1!CH192,LiaisonPolitique!$A$2:$C$13,3,FALSE)='Resultat (2)'!$A$1,Pres_2022_T1!CJ192,0),0)</f>
        <v>0</v>
      </c>
      <c r="BT192">
        <f ca="1">_xlfn.IFNA(IF(VLOOKUP(Pres_2022_T1!CO192,LiaisonPolitique!$A$2:$C$13,3,FALSE)='Resultat (2)'!$A$1,Pres_2022_T1!CQ192,0),0)</f>
        <v>0</v>
      </c>
      <c r="CA192">
        <f ca="1">_xlfn.IFNA(IF(VLOOKUP(Pres_2022_T1!CV192,LiaisonPolitique!$A$2:$C$13,3,FALSE)='Resultat (2)'!$A$1,Pres_2022_T1!CX192,0),0)</f>
        <v>0</v>
      </c>
      <c r="CH192">
        <f t="shared" ca="1" si="2"/>
        <v>10360</v>
      </c>
    </row>
    <row r="193" spans="1:86" x14ac:dyDescent="0.6">
      <c r="A193" t="str">
        <v>39_03</v>
      </c>
      <c r="B193">
        <f ca="1">_xlfn.IFNA(IF(VLOOKUP(Pres_2022_T1!W193,LiaisonPolitique!$A$2:$C$13,3,FALSE)='Resultat (2)'!$A$1,Pres_2022_T1!Y193,0),0)</f>
        <v>0</v>
      </c>
      <c r="I193">
        <f ca="1">_xlfn.IFNA(IF(VLOOKUP(Pres_2022_T1!AD193,LiaisonPolitique!$A$2:$C$13,3,FALSE)='Resultat (2)'!$A$1,Pres_2022_T1!AF193,0),0)</f>
        <v>0</v>
      </c>
      <c r="P193">
        <f ca="1">_xlfn.IFNA(IF(VLOOKUP(Pres_2022_T1!AK193,LiaisonPolitique!$A$2:$C$13,3,FALSE)='Resultat (2)'!$A$1,Pres_2022_T1!AM193,0),0)</f>
        <v>13029</v>
      </c>
      <c r="W193">
        <f ca="1">_xlfn.IFNA(IF(VLOOKUP(Pres_2022_T1!AR193,LiaisonPolitique!$A$2:$C$13,3,FALSE)='Resultat (2)'!$A$1,Pres_2022_T1!AT193,0),0)</f>
        <v>0</v>
      </c>
      <c r="AD193">
        <f ca="1">_xlfn.IFNA(IF(VLOOKUP(Pres_2022_T1!AY193,LiaisonPolitique!$A$2:$C$13,3,FALSE)='Resultat (2)'!$A$1,Pres_2022_T1!BA193,0),0)</f>
        <v>0</v>
      </c>
      <c r="AK193">
        <f ca="1">_xlfn.IFNA(IF(VLOOKUP(Pres_2022_T1!BF193,LiaisonPolitique!$A$2:$C$13,3,FALSE)='Resultat (2)'!$A$1,Pres_2022_T1!BH193,0),0)</f>
        <v>0</v>
      </c>
      <c r="AR193">
        <f ca="1">_xlfn.IFNA(IF(VLOOKUP(Pres_2022_T1!BM193,LiaisonPolitique!$A$2:$C$13,3,FALSE)='Resultat (2)'!$A$1,Pres_2022_T1!BO193,0),0)</f>
        <v>0</v>
      </c>
      <c r="AY193">
        <f ca="1">_xlfn.IFNA(IF(VLOOKUP(Pres_2022_T1!BT193,LiaisonPolitique!$A$2:$C$13,3,FALSE)='Resultat (2)'!$A$1,Pres_2022_T1!BV193,0),0)</f>
        <v>0</v>
      </c>
      <c r="BF193">
        <f ca="1">_xlfn.IFNA(IF(VLOOKUP(Pres_2022_T1!CA193,LiaisonPolitique!$A$2:$C$13,3,FALSE)='Resultat (2)'!$A$1,Pres_2022_T1!CC193,0),0)</f>
        <v>0</v>
      </c>
      <c r="BM193">
        <f ca="1">_xlfn.IFNA(IF(VLOOKUP(Pres_2022_T1!CH193,LiaisonPolitique!$A$2:$C$13,3,FALSE)='Resultat (2)'!$A$1,Pres_2022_T1!CJ193,0),0)</f>
        <v>0</v>
      </c>
      <c r="BT193">
        <f ca="1">_xlfn.IFNA(IF(VLOOKUP(Pres_2022_T1!CO193,LiaisonPolitique!$A$2:$C$13,3,FALSE)='Resultat (2)'!$A$1,Pres_2022_T1!CQ193,0),0)</f>
        <v>0</v>
      </c>
      <c r="CA193">
        <f ca="1">_xlfn.IFNA(IF(VLOOKUP(Pres_2022_T1!CV193,LiaisonPolitique!$A$2:$C$13,3,FALSE)='Resultat (2)'!$A$1,Pres_2022_T1!CX193,0),0)</f>
        <v>0</v>
      </c>
      <c r="CH193">
        <f t="shared" ca="1" si="2"/>
        <v>13029</v>
      </c>
    </row>
    <row r="194" spans="1:86" x14ac:dyDescent="0.6">
      <c r="A194" t="str">
        <v>40_01</v>
      </c>
      <c r="B194">
        <f ca="1">_xlfn.IFNA(IF(VLOOKUP(Pres_2022_T1!W194,LiaisonPolitique!$A$2:$C$13,3,FALSE)='Resultat (2)'!$A$1,Pres_2022_T1!Y194,0),0)</f>
        <v>0</v>
      </c>
      <c r="I194">
        <f ca="1">_xlfn.IFNA(IF(VLOOKUP(Pres_2022_T1!AD194,LiaisonPolitique!$A$2:$C$13,3,FALSE)='Resultat (2)'!$A$1,Pres_2022_T1!AF194,0),0)</f>
        <v>0</v>
      </c>
      <c r="P194">
        <f ca="1">_xlfn.IFNA(IF(VLOOKUP(Pres_2022_T1!AK194,LiaisonPolitique!$A$2:$C$13,3,FALSE)='Resultat (2)'!$A$1,Pres_2022_T1!AM194,0),0)</f>
        <v>21989</v>
      </c>
      <c r="W194">
        <f ca="1">_xlfn.IFNA(IF(VLOOKUP(Pres_2022_T1!AR194,LiaisonPolitique!$A$2:$C$13,3,FALSE)='Resultat (2)'!$A$1,Pres_2022_T1!AT194,0),0)</f>
        <v>0</v>
      </c>
      <c r="AD194">
        <f ca="1">_xlfn.IFNA(IF(VLOOKUP(Pres_2022_T1!AY194,LiaisonPolitique!$A$2:$C$13,3,FALSE)='Resultat (2)'!$A$1,Pres_2022_T1!BA194,0),0)</f>
        <v>0</v>
      </c>
      <c r="AK194">
        <f ca="1">_xlfn.IFNA(IF(VLOOKUP(Pres_2022_T1!BF194,LiaisonPolitique!$A$2:$C$13,3,FALSE)='Resultat (2)'!$A$1,Pres_2022_T1!BH194,0),0)</f>
        <v>0</v>
      </c>
      <c r="AR194">
        <f ca="1">_xlfn.IFNA(IF(VLOOKUP(Pres_2022_T1!BM194,LiaisonPolitique!$A$2:$C$13,3,FALSE)='Resultat (2)'!$A$1,Pres_2022_T1!BO194,0),0)</f>
        <v>0</v>
      </c>
      <c r="AY194">
        <f ca="1">_xlfn.IFNA(IF(VLOOKUP(Pres_2022_T1!BT194,LiaisonPolitique!$A$2:$C$13,3,FALSE)='Resultat (2)'!$A$1,Pres_2022_T1!BV194,0),0)</f>
        <v>0</v>
      </c>
      <c r="BF194">
        <f ca="1">_xlfn.IFNA(IF(VLOOKUP(Pres_2022_T1!CA194,LiaisonPolitique!$A$2:$C$13,3,FALSE)='Resultat (2)'!$A$1,Pres_2022_T1!CC194,0),0)</f>
        <v>0</v>
      </c>
      <c r="BM194">
        <f ca="1">_xlfn.IFNA(IF(VLOOKUP(Pres_2022_T1!CH194,LiaisonPolitique!$A$2:$C$13,3,FALSE)='Resultat (2)'!$A$1,Pres_2022_T1!CJ194,0),0)</f>
        <v>0</v>
      </c>
      <c r="BT194">
        <f ca="1">_xlfn.IFNA(IF(VLOOKUP(Pres_2022_T1!CO194,LiaisonPolitique!$A$2:$C$13,3,FALSE)='Resultat (2)'!$A$1,Pres_2022_T1!CQ194,0),0)</f>
        <v>0</v>
      </c>
      <c r="CA194">
        <f ca="1">_xlfn.IFNA(IF(VLOOKUP(Pres_2022_T1!CV194,LiaisonPolitique!$A$2:$C$13,3,FALSE)='Resultat (2)'!$A$1,Pres_2022_T1!CX194,0),0)</f>
        <v>0</v>
      </c>
      <c r="CH194">
        <f t="shared" ca="1" si="2"/>
        <v>21989</v>
      </c>
    </row>
    <row r="195" spans="1:86" x14ac:dyDescent="0.6">
      <c r="A195" t="str">
        <v>40_02</v>
      </c>
      <c r="B195">
        <f ca="1">_xlfn.IFNA(IF(VLOOKUP(Pres_2022_T1!W195,LiaisonPolitique!$A$2:$C$13,3,FALSE)='Resultat (2)'!$A$1,Pres_2022_T1!Y195,0),0)</f>
        <v>0</v>
      </c>
      <c r="I195">
        <f ca="1">_xlfn.IFNA(IF(VLOOKUP(Pres_2022_T1!AD195,LiaisonPolitique!$A$2:$C$13,3,FALSE)='Resultat (2)'!$A$1,Pres_2022_T1!AF195,0),0)</f>
        <v>0</v>
      </c>
      <c r="P195">
        <f ca="1">_xlfn.IFNA(IF(VLOOKUP(Pres_2022_T1!AK195,LiaisonPolitique!$A$2:$C$13,3,FALSE)='Resultat (2)'!$A$1,Pres_2022_T1!AM195,0),0)</f>
        <v>27285</v>
      </c>
      <c r="W195">
        <f ca="1">_xlfn.IFNA(IF(VLOOKUP(Pres_2022_T1!AR195,LiaisonPolitique!$A$2:$C$13,3,FALSE)='Resultat (2)'!$A$1,Pres_2022_T1!AT195,0),0)</f>
        <v>0</v>
      </c>
      <c r="AD195">
        <f ca="1">_xlfn.IFNA(IF(VLOOKUP(Pres_2022_T1!AY195,LiaisonPolitique!$A$2:$C$13,3,FALSE)='Resultat (2)'!$A$1,Pres_2022_T1!BA195,0),0)</f>
        <v>0</v>
      </c>
      <c r="AK195">
        <f ca="1">_xlfn.IFNA(IF(VLOOKUP(Pres_2022_T1!BF195,LiaisonPolitique!$A$2:$C$13,3,FALSE)='Resultat (2)'!$A$1,Pres_2022_T1!BH195,0),0)</f>
        <v>0</v>
      </c>
      <c r="AR195">
        <f ca="1">_xlfn.IFNA(IF(VLOOKUP(Pres_2022_T1!BM195,LiaisonPolitique!$A$2:$C$13,3,FALSE)='Resultat (2)'!$A$1,Pres_2022_T1!BO195,0),0)</f>
        <v>0</v>
      </c>
      <c r="AY195">
        <f ca="1">_xlfn.IFNA(IF(VLOOKUP(Pres_2022_T1!BT195,LiaisonPolitique!$A$2:$C$13,3,FALSE)='Resultat (2)'!$A$1,Pres_2022_T1!BV195,0),0)</f>
        <v>0</v>
      </c>
      <c r="BF195">
        <f ca="1">_xlfn.IFNA(IF(VLOOKUP(Pres_2022_T1!CA195,LiaisonPolitique!$A$2:$C$13,3,FALSE)='Resultat (2)'!$A$1,Pres_2022_T1!CC195,0),0)</f>
        <v>0</v>
      </c>
      <c r="BM195">
        <f ca="1">_xlfn.IFNA(IF(VLOOKUP(Pres_2022_T1!CH195,LiaisonPolitique!$A$2:$C$13,3,FALSE)='Resultat (2)'!$A$1,Pres_2022_T1!CJ195,0),0)</f>
        <v>0</v>
      </c>
      <c r="BT195">
        <f ca="1">_xlfn.IFNA(IF(VLOOKUP(Pres_2022_T1!CO195,LiaisonPolitique!$A$2:$C$13,3,FALSE)='Resultat (2)'!$A$1,Pres_2022_T1!CQ195,0),0)</f>
        <v>0</v>
      </c>
      <c r="CA195">
        <f ca="1">_xlfn.IFNA(IF(VLOOKUP(Pres_2022_T1!CV195,LiaisonPolitique!$A$2:$C$13,3,FALSE)='Resultat (2)'!$A$1,Pres_2022_T1!CX195,0),0)</f>
        <v>0</v>
      </c>
      <c r="CH195">
        <f t="shared" ref="CH195:CH258" ca="1" si="3">SUM(B195:CG195)</f>
        <v>27285</v>
      </c>
    </row>
    <row r="196" spans="1:86" x14ac:dyDescent="0.6">
      <c r="A196" t="str">
        <v>40_03</v>
      </c>
      <c r="B196">
        <f ca="1">_xlfn.IFNA(IF(VLOOKUP(Pres_2022_T1!W196,LiaisonPolitique!$A$2:$C$13,3,FALSE)='Resultat (2)'!$A$1,Pres_2022_T1!Y196,0),0)</f>
        <v>0</v>
      </c>
      <c r="I196">
        <f ca="1">_xlfn.IFNA(IF(VLOOKUP(Pres_2022_T1!AD196,LiaisonPolitique!$A$2:$C$13,3,FALSE)='Resultat (2)'!$A$1,Pres_2022_T1!AF196,0),0)</f>
        <v>0</v>
      </c>
      <c r="P196">
        <f ca="1">_xlfn.IFNA(IF(VLOOKUP(Pres_2022_T1!AK196,LiaisonPolitique!$A$2:$C$13,3,FALSE)='Resultat (2)'!$A$1,Pres_2022_T1!AM196,0),0)</f>
        <v>20185</v>
      </c>
      <c r="W196">
        <f ca="1">_xlfn.IFNA(IF(VLOOKUP(Pres_2022_T1!AR196,LiaisonPolitique!$A$2:$C$13,3,FALSE)='Resultat (2)'!$A$1,Pres_2022_T1!AT196,0),0)</f>
        <v>0</v>
      </c>
      <c r="AD196">
        <f ca="1">_xlfn.IFNA(IF(VLOOKUP(Pres_2022_T1!AY196,LiaisonPolitique!$A$2:$C$13,3,FALSE)='Resultat (2)'!$A$1,Pres_2022_T1!BA196,0),0)</f>
        <v>0</v>
      </c>
      <c r="AK196">
        <f ca="1">_xlfn.IFNA(IF(VLOOKUP(Pres_2022_T1!BF196,LiaisonPolitique!$A$2:$C$13,3,FALSE)='Resultat (2)'!$A$1,Pres_2022_T1!BH196,0),0)</f>
        <v>0</v>
      </c>
      <c r="AR196">
        <f ca="1">_xlfn.IFNA(IF(VLOOKUP(Pres_2022_T1!BM196,LiaisonPolitique!$A$2:$C$13,3,FALSE)='Resultat (2)'!$A$1,Pres_2022_T1!BO196,0),0)</f>
        <v>0</v>
      </c>
      <c r="AY196">
        <f ca="1">_xlfn.IFNA(IF(VLOOKUP(Pres_2022_T1!BT196,LiaisonPolitique!$A$2:$C$13,3,FALSE)='Resultat (2)'!$A$1,Pres_2022_T1!BV196,0),0)</f>
        <v>0</v>
      </c>
      <c r="BF196">
        <f ca="1">_xlfn.IFNA(IF(VLOOKUP(Pres_2022_T1!CA196,LiaisonPolitique!$A$2:$C$13,3,FALSE)='Resultat (2)'!$A$1,Pres_2022_T1!CC196,0),0)</f>
        <v>0</v>
      </c>
      <c r="BM196">
        <f ca="1">_xlfn.IFNA(IF(VLOOKUP(Pres_2022_T1!CH196,LiaisonPolitique!$A$2:$C$13,3,FALSE)='Resultat (2)'!$A$1,Pres_2022_T1!CJ196,0),0)</f>
        <v>0</v>
      </c>
      <c r="BT196">
        <f ca="1">_xlfn.IFNA(IF(VLOOKUP(Pres_2022_T1!CO196,LiaisonPolitique!$A$2:$C$13,3,FALSE)='Resultat (2)'!$A$1,Pres_2022_T1!CQ196,0),0)</f>
        <v>0</v>
      </c>
      <c r="CA196">
        <f ca="1">_xlfn.IFNA(IF(VLOOKUP(Pres_2022_T1!CV196,LiaisonPolitique!$A$2:$C$13,3,FALSE)='Resultat (2)'!$A$1,Pres_2022_T1!CX196,0),0)</f>
        <v>0</v>
      </c>
      <c r="CH196">
        <f t="shared" ca="1" si="3"/>
        <v>20185</v>
      </c>
    </row>
    <row r="197" spans="1:86" x14ac:dyDescent="0.6">
      <c r="A197" t="str">
        <v>41_01</v>
      </c>
      <c r="B197">
        <f ca="1">_xlfn.IFNA(IF(VLOOKUP(Pres_2022_T1!W197,LiaisonPolitique!$A$2:$C$13,3,FALSE)='Resultat (2)'!$A$1,Pres_2022_T1!Y197,0),0)</f>
        <v>0</v>
      </c>
      <c r="I197">
        <f ca="1">_xlfn.IFNA(IF(VLOOKUP(Pres_2022_T1!AD197,LiaisonPolitique!$A$2:$C$13,3,FALSE)='Resultat (2)'!$A$1,Pres_2022_T1!AF197,0),0)</f>
        <v>0</v>
      </c>
      <c r="P197">
        <f ca="1">_xlfn.IFNA(IF(VLOOKUP(Pres_2022_T1!AK197,LiaisonPolitique!$A$2:$C$13,3,FALSE)='Resultat (2)'!$A$1,Pres_2022_T1!AM197,0),0)</f>
        <v>17405</v>
      </c>
      <c r="W197">
        <f ca="1">_xlfn.IFNA(IF(VLOOKUP(Pres_2022_T1!AR197,LiaisonPolitique!$A$2:$C$13,3,FALSE)='Resultat (2)'!$A$1,Pres_2022_T1!AT197,0),0)</f>
        <v>0</v>
      </c>
      <c r="AD197">
        <f ca="1">_xlfn.IFNA(IF(VLOOKUP(Pres_2022_T1!AY197,LiaisonPolitique!$A$2:$C$13,3,FALSE)='Resultat (2)'!$A$1,Pres_2022_T1!BA197,0),0)</f>
        <v>0</v>
      </c>
      <c r="AK197">
        <f ca="1">_xlfn.IFNA(IF(VLOOKUP(Pres_2022_T1!BF197,LiaisonPolitique!$A$2:$C$13,3,FALSE)='Resultat (2)'!$A$1,Pres_2022_T1!BH197,0),0)</f>
        <v>0</v>
      </c>
      <c r="AR197">
        <f ca="1">_xlfn.IFNA(IF(VLOOKUP(Pres_2022_T1!BM197,LiaisonPolitique!$A$2:$C$13,3,FALSE)='Resultat (2)'!$A$1,Pres_2022_T1!BO197,0),0)</f>
        <v>0</v>
      </c>
      <c r="AY197">
        <f ca="1">_xlfn.IFNA(IF(VLOOKUP(Pres_2022_T1!BT197,LiaisonPolitique!$A$2:$C$13,3,FALSE)='Resultat (2)'!$A$1,Pres_2022_T1!BV197,0),0)</f>
        <v>0</v>
      </c>
      <c r="BF197">
        <f ca="1">_xlfn.IFNA(IF(VLOOKUP(Pres_2022_T1!CA197,LiaisonPolitique!$A$2:$C$13,3,FALSE)='Resultat (2)'!$A$1,Pres_2022_T1!CC197,0),0)</f>
        <v>0</v>
      </c>
      <c r="BM197">
        <f ca="1">_xlfn.IFNA(IF(VLOOKUP(Pres_2022_T1!CH197,LiaisonPolitique!$A$2:$C$13,3,FALSE)='Resultat (2)'!$A$1,Pres_2022_T1!CJ197,0),0)</f>
        <v>0</v>
      </c>
      <c r="BT197">
        <f ca="1">_xlfn.IFNA(IF(VLOOKUP(Pres_2022_T1!CO197,LiaisonPolitique!$A$2:$C$13,3,FALSE)='Resultat (2)'!$A$1,Pres_2022_T1!CQ197,0),0)</f>
        <v>0</v>
      </c>
      <c r="CA197">
        <f ca="1">_xlfn.IFNA(IF(VLOOKUP(Pres_2022_T1!CV197,LiaisonPolitique!$A$2:$C$13,3,FALSE)='Resultat (2)'!$A$1,Pres_2022_T1!CX197,0),0)</f>
        <v>0</v>
      </c>
      <c r="CH197">
        <f t="shared" ca="1" si="3"/>
        <v>17405</v>
      </c>
    </row>
    <row r="198" spans="1:86" x14ac:dyDescent="0.6">
      <c r="A198" t="str">
        <v>41_02</v>
      </c>
      <c r="B198">
        <f ca="1">_xlfn.IFNA(IF(VLOOKUP(Pres_2022_T1!W198,LiaisonPolitique!$A$2:$C$13,3,FALSE)='Resultat (2)'!$A$1,Pres_2022_T1!Y198,0),0)</f>
        <v>0</v>
      </c>
      <c r="I198">
        <f ca="1">_xlfn.IFNA(IF(VLOOKUP(Pres_2022_T1!AD198,LiaisonPolitique!$A$2:$C$13,3,FALSE)='Resultat (2)'!$A$1,Pres_2022_T1!AF198,0),0)</f>
        <v>0</v>
      </c>
      <c r="P198">
        <f ca="1">_xlfn.IFNA(IF(VLOOKUP(Pres_2022_T1!AK198,LiaisonPolitique!$A$2:$C$13,3,FALSE)='Resultat (2)'!$A$1,Pres_2022_T1!AM198,0),0)</f>
        <v>15891</v>
      </c>
      <c r="W198">
        <f ca="1">_xlfn.IFNA(IF(VLOOKUP(Pres_2022_T1!AR198,LiaisonPolitique!$A$2:$C$13,3,FALSE)='Resultat (2)'!$A$1,Pres_2022_T1!AT198,0),0)</f>
        <v>0</v>
      </c>
      <c r="AD198">
        <f ca="1">_xlfn.IFNA(IF(VLOOKUP(Pres_2022_T1!AY198,LiaisonPolitique!$A$2:$C$13,3,FALSE)='Resultat (2)'!$A$1,Pres_2022_T1!BA198,0),0)</f>
        <v>0</v>
      </c>
      <c r="AK198">
        <f ca="1">_xlfn.IFNA(IF(VLOOKUP(Pres_2022_T1!BF198,LiaisonPolitique!$A$2:$C$13,3,FALSE)='Resultat (2)'!$A$1,Pres_2022_T1!BH198,0),0)</f>
        <v>0</v>
      </c>
      <c r="AR198">
        <f ca="1">_xlfn.IFNA(IF(VLOOKUP(Pres_2022_T1!BM198,LiaisonPolitique!$A$2:$C$13,3,FALSE)='Resultat (2)'!$A$1,Pres_2022_T1!BO198,0),0)</f>
        <v>0</v>
      </c>
      <c r="AY198">
        <f ca="1">_xlfn.IFNA(IF(VLOOKUP(Pres_2022_T1!BT198,LiaisonPolitique!$A$2:$C$13,3,FALSE)='Resultat (2)'!$A$1,Pres_2022_T1!BV198,0),0)</f>
        <v>0</v>
      </c>
      <c r="BF198">
        <f ca="1">_xlfn.IFNA(IF(VLOOKUP(Pres_2022_T1!CA198,LiaisonPolitique!$A$2:$C$13,3,FALSE)='Resultat (2)'!$A$1,Pres_2022_T1!CC198,0),0)</f>
        <v>0</v>
      </c>
      <c r="BM198">
        <f ca="1">_xlfn.IFNA(IF(VLOOKUP(Pres_2022_T1!CH198,LiaisonPolitique!$A$2:$C$13,3,FALSE)='Resultat (2)'!$A$1,Pres_2022_T1!CJ198,0),0)</f>
        <v>0</v>
      </c>
      <c r="BT198">
        <f ca="1">_xlfn.IFNA(IF(VLOOKUP(Pres_2022_T1!CO198,LiaisonPolitique!$A$2:$C$13,3,FALSE)='Resultat (2)'!$A$1,Pres_2022_T1!CQ198,0),0)</f>
        <v>0</v>
      </c>
      <c r="CA198">
        <f ca="1">_xlfn.IFNA(IF(VLOOKUP(Pres_2022_T1!CV198,LiaisonPolitique!$A$2:$C$13,3,FALSE)='Resultat (2)'!$A$1,Pres_2022_T1!CX198,0),0)</f>
        <v>0</v>
      </c>
      <c r="CH198">
        <f t="shared" ca="1" si="3"/>
        <v>15891</v>
      </c>
    </row>
    <row r="199" spans="1:86" x14ac:dyDescent="0.6">
      <c r="A199" t="str">
        <v>41_03</v>
      </c>
      <c r="B199">
        <f ca="1">_xlfn.IFNA(IF(VLOOKUP(Pres_2022_T1!W199,LiaisonPolitique!$A$2:$C$13,3,FALSE)='Resultat (2)'!$A$1,Pres_2022_T1!Y199,0),0)</f>
        <v>0</v>
      </c>
      <c r="I199">
        <f ca="1">_xlfn.IFNA(IF(VLOOKUP(Pres_2022_T1!AD199,LiaisonPolitique!$A$2:$C$13,3,FALSE)='Resultat (2)'!$A$1,Pres_2022_T1!AF199,0),0)</f>
        <v>0</v>
      </c>
      <c r="P199">
        <f ca="1">_xlfn.IFNA(IF(VLOOKUP(Pres_2022_T1!AK199,LiaisonPolitique!$A$2:$C$13,3,FALSE)='Resultat (2)'!$A$1,Pres_2022_T1!AM199,0),0)</f>
        <v>17184</v>
      </c>
      <c r="W199">
        <f ca="1">_xlfn.IFNA(IF(VLOOKUP(Pres_2022_T1!AR199,LiaisonPolitique!$A$2:$C$13,3,FALSE)='Resultat (2)'!$A$1,Pres_2022_T1!AT199,0),0)</f>
        <v>0</v>
      </c>
      <c r="AD199">
        <f ca="1">_xlfn.IFNA(IF(VLOOKUP(Pres_2022_T1!AY199,LiaisonPolitique!$A$2:$C$13,3,FALSE)='Resultat (2)'!$A$1,Pres_2022_T1!BA199,0),0)</f>
        <v>0</v>
      </c>
      <c r="AK199">
        <f ca="1">_xlfn.IFNA(IF(VLOOKUP(Pres_2022_T1!BF199,LiaisonPolitique!$A$2:$C$13,3,FALSE)='Resultat (2)'!$A$1,Pres_2022_T1!BH199,0),0)</f>
        <v>0</v>
      </c>
      <c r="AR199">
        <f ca="1">_xlfn.IFNA(IF(VLOOKUP(Pres_2022_T1!BM199,LiaisonPolitique!$A$2:$C$13,3,FALSE)='Resultat (2)'!$A$1,Pres_2022_T1!BO199,0),0)</f>
        <v>0</v>
      </c>
      <c r="AY199">
        <f ca="1">_xlfn.IFNA(IF(VLOOKUP(Pres_2022_T1!BT199,LiaisonPolitique!$A$2:$C$13,3,FALSE)='Resultat (2)'!$A$1,Pres_2022_T1!BV199,0),0)</f>
        <v>0</v>
      </c>
      <c r="BF199">
        <f ca="1">_xlfn.IFNA(IF(VLOOKUP(Pres_2022_T1!CA199,LiaisonPolitique!$A$2:$C$13,3,FALSE)='Resultat (2)'!$A$1,Pres_2022_T1!CC199,0),0)</f>
        <v>0</v>
      </c>
      <c r="BM199">
        <f ca="1">_xlfn.IFNA(IF(VLOOKUP(Pres_2022_T1!CH199,LiaisonPolitique!$A$2:$C$13,3,FALSE)='Resultat (2)'!$A$1,Pres_2022_T1!CJ199,0),0)</f>
        <v>0</v>
      </c>
      <c r="BT199">
        <f ca="1">_xlfn.IFNA(IF(VLOOKUP(Pres_2022_T1!CO199,LiaisonPolitique!$A$2:$C$13,3,FALSE)='Resultat (2)'!$A$1,Pres_2022_T1!CQ199,0),0)</f>
        <v>0</v>
      </c>
      <c r="CA199">
        <f ca="1">_xlfn.IFNA(IF(VLOOKUP(Pres_2022_T1!CV199,LiaisonPolitique!$A$2:$C$13,3,FALSE)='Resultat (2)'!$A$1,Pres_2022_T1!CX199,0),0)</f>
        <v>0</v>
      </c>
      <c r="CH199">
        <f t="shared" ca="1" si="3"/>
        <v>17184</v>
      </c>
    </row>
    <row r="200" spans="1:86" x14ac:dyDescent="0.6">
      <c r="A200" t="str">
        <v>42_01</v>
      </c>
      <c r="B200">
        <f ca="1">_xlfn.IFNA(IF(VLOOKUP(Pres_2022_T1!W200,LiaisonPolitique!$A$2:$C$13,3,FALSE)='Resultat (2)'!$A$1,Pres_2022_T1!Y200,0),0)</f>
        <v>0</v>
      </c>
      <c r="I200">
        <f ca="1">_xlfn.IFNA(IF(VLOOKUP(Pres_2022_T1!AD200,LiaisonPolitique!$A$2:$C$13,3,FALSE)='Resultat (2)'!$A$1,Pres_2022_T1!AF200,0),0)</f>
        <v>0</v>
      </c>
      <c r="P200">
        <f ca="1">_xlfn.IFNA(IF(VLOOKUP(Pres_2022_T1!AK200,LiaisonPolitique!$A$2:$C$13,3,FALSE)='Resultat (2)'!$A$1,Pres_2022_T1!AM200,0),0)</f>
        <v>12168</v>
      </c>
      <c r="W200">
        <f ca="1">_xlfn.IFNA(IF(VLOOKUP(Pres_2022_T1!AR200,LiaisonPolitique!$A$2:$C$13,3,FALSE)='Resultat (2)'!$A$1,Pres_2022_T1!AT200,0),0)</f>
        <v>0</v>
      </c>
      <c r="AD200">
        <f ca="1">_xlfn.IFNA(IF(VLOOKUP(Pres_2022_T1!AY200,LiaisonPolitique!$A$2:$C$13,3,FALSE)='Resultat (2)'!$A$1,Pres_2022_T1!BA200,0),0)</f>
        <v>0</v>
      </c>
      <c r="AK200">
        <f ca="1">_xlfn.IFNA(IF(VLOOKUP(Pres_2022_T1!BF200,LiaisonPolitique!$A$2:$C$13,3,FALSE)='Resultat (2)'!$A$1,Pres_2022_T1!BH200,0),0)</f>
        <v>0</v>
      </c>
      <c r="AR200">
        <f ca="1">_xlfn.IFNA(IF(VLOOKUP(Pres_2022_T1!BM200,LiaisonPolitique!$A$2:$C$13,3,FALSE)='Resultat (2)'!$A$1,Pres_2022_T1!BO200,0),0)</f>
        <v>0</v>
      </c>
      <c r="AY200">
        <f ca="1">_xlfn.IFNA(IF(VLOOKUP(Pres_2022_T1!BT200,LiaisonPolitique!$A$2:$C$13,3,FALSE)='Resultat (2)'!$A$1,Pres_2022_T1!BV200,0),0)</f>
        <v>0</v>
      </c>
      <c r="BF200">
        <f ca="1">_xlfn.IFNA(IF(VLOOKUP(Pres_2022_T1!CA200,LiaisonPolitique!$A$2:$C$13,3,FALSE)='Resultat (2)'!$A$1,Pres_2022_T1!CC200,0),0)</f>
        <v>0</v>
      </c>
      <c r="BM200">
        <f ca="1">_xlfn.IFNA(IF(VLOOKUP(Pres_2022_T1!CH200,LiaisonPolitique!$A$2:$C$13,3,FALSE)='Resultat (2)'!$A$1,Pres_2022_T1!CJ200,0),0)</f>
        <v>0</v>
      </c>
      <c r="BT200">
        <f ca="1">_xlfn.IFNA(IF(VLOOKUP(Pres_2022_T1!CO200,LiaisonPolitique!$A$2:$C$13,3,FALSE)='Resultat (2)'!$A$1,Pres_2022_T1!CQ200,0),0)</f>
        <v>0</v>
      </c>
      <c r="CA200">
        <f ca="1">_xlfn.IFNA(IF(VLOOKUP(Pres_2022_T1!CV200,LiaisonPolitique!$A$2:$C$13,3,FALSE)='Resultat (2)'!$A$1,Pres_2022_T1!CX200,0),0)</f>
        <v>0</v>
      </c>
      <c r="CH200">
        <f t="shared" ca="1" si="3"/>
        <v>12168</v>
      </c>
    </row>
    <row r="201" spans="1:86" x14ac:dyDescent="0.6">
      <c r="A201" t="str">
        <v>42_02</v>
      </c>
      <c r="B201">
        <f ca="1">_xlfn.IFNA(IF(VLOOKUP(Pres_2022_T1!W201,LiaisonPolitique!$A$2:$C$13,3,FALSE)='Resultat (2)'!$A$1,Pres_2022_T1!Y201,0),0)</f>
        <v>0</v>
      </c>
      <c r="I201">
        <f ca="1">_xlfn.IFNA(IF(VLOOKUP(Pres_2022_T1!AD201,LiaisonPolitique!$A$2:$C$13,3,FALSE)='Resultat (2)'!$A$1,Pres_2022_T1!AF201,0),0)</f>
        <v>0</v>
      </c>
      <c r="P201">
        <f ca="1">_xlfn.IFNA(IF(VLOOKUP(Pres_2022_T1!AK201,LiaisonPolitique!$A$2:$C$13,3,FALSE)='Resultat (2)'!$A$1,Pres_2022_T1!AM201,0),0)</f>
        <v>9064</v>
      </c>
      <c r="W201">
        <f ca="1">_xlfn.IFNA(IF(VLOOKUP(Pres_2022_T1!AR201,LiaisonPolitique!$A$2:$C$13,3,FALSE)='Resultat (2)'!$A$1,Pres_2022_T1!AT201,0),0)</f>
        <v>0</v>
      </c>
      <c r="AD201">
        <f ca="1">_xlfn.IFNA(IF(VLOOKUP(Pres_2022_T1!AY201,LiaisonPolitique!$A$2:$C$13,3,FALSE)='Resultat (2)'!$A$1,Pres_2022_T1!BA201,0),0)</f>
        <v>0</v>
      </c>
      <c r="AK201">
        <f ca="1">_xlfn.IFNA(IF(VLOOKUP(Pres_2022_T1!BF201,LiaisonPolitique!$A$2:$C$13,3,FALSE)='Resultat (2)'!$A$1,Pres_2022_T1!BH201,0),0)</f>
        <v>0</v>
      </c>
      <c r="AR201">
        <f ca="1">_xlfn.IFNA(IF(VLOOKUP(Pres_2022_T1!BM201,LiaisonPolitique!$A$2:$C$13,3,FALSE)='Resultat (2)'!$A$1,Pres_2022_T1!BO201,0),0)</f>
        <v>0</v>
      </c>
      <c r="AY201">
        <f ca="1">_xlfn.IFNA(IF(VLOOKUP(Pres_2022_T1!BT201,LiaisonPolitique!$A$2:$C$13,3,FALSE)='Resultat (2)'!$A$1,Pres_2022_T1!BV201,0),0)</f>
        <v>0</v>
      </c>
      <c r="BF201">
        <f ca="1">_xlfn.IFNA(IF(VLOOKUP(Pres_2022_T1!CA201,LiaisonPolitique!$A$2:$C$13,3,FALSE)='Resultat (2)'!$A$1,Pres_2022_T1!CC201,0),0)</f>
        <v>0</v>
      </c>
      <c r="BM201">
        <f ca="1">_xlfn.IFNA(IF(VLOOKUP(Pres_2022_T1!CH201,LiaisonPolitique!$A$2:$C$13,3,FALSE)='Resultat (2)'!$A$1,Pres_2022_T1!CJ201,0),0)</f>
        <v>0</v>
      </c>
      <c r="BT201">
        <f ca="1">_xlfn.IFNA(IF(VLOOKUP(Pres_2022_T1!CO201,LiaisonPolitique!$A$2:$C$13,3,FALSE)='Resultat (2)'!$A$1,Pres_2022_T1!CQ201,0),0)</f>
        <v>0</v>
      </c>
      <c r="CA201">
        <f ca="1">_xlfn.IFNA(IF(VLOOKUP(Pres_2022_T1!CV201,LiaisonPolitique!$A$2:$C$13,3,FALSE)='Resultat (2)'!$A$1,Pres_2022_T1!CX201,0),0)</f>
        <v>0</v>
      </c>
      <c r="CH201">
        <f t="shared" ca="1" si="3"/>
        <v>9064</v>
      </c>
    </row>
    <row r="202" spans="1:86" x14ac:dyDescent="0.6">
      <c r="A202" t="str">
        <v>42_03</v>
      </c>
      <c r="B202">
        <f ca="1">_xlfn.IFNA(IF(VLOOKUP(Pres_2022_T1!W202,LiaisonPolitique!$A$2:$C$13,3,FALSE)='Resultat (2)'!$A$1,Pres_2022_T1!Y202,0),0)</f>
        <v>0</v>
      </c>
      <c r="I202">
        <f ca="1">_xlfn.IFNA(IF(VLOOKUP(Pres_2022_T1!AD202,LiaisonPolitique!$A$2:$C$13,3,FALSE)='Resultat (2)'!$A$1,Pres_2022_T1!AF202,0),0)</f>
        <v>0</v>
      </c>
      <c r="P202">
        <f ca="1">_xlfn.IFNA(IF(VLOOKUP(Pres_2022_T1!AK202,LiaisonPolitique!$A$2:$C$13,3,FALSE)='Resultat (2)'!$A$1,Pres_2022_T1!AM202,0),0)</f>
        <v>16509</v>
      </c>
      <c r="W202">
        <f ca="1">_xlfn.IFNA(IF(VLOOKUP(Pres_2022_T1!AR202,LiaisonPolitique!$A$2:$C$13,3,FALSE)='Resultat (2)'!$A$1,Pres_2022_T1!AT202,0),0)</f>
        <v>0</v>
      </c>
      <c r="AD202">
        <f ca="1">_xlfn.IFNA(IF(VLOOKUP(Pres_2022_T1!AY202,LiaisonPolitique!$A$2:$C$13,3,FALSE)='Resultat (2)'!$A$1,Pres_2022_T1!BA202,0),0)</f>
        <v>0</v>
      </c>
      <c r="AK202">
        <f ca="1">_xlfn.IFNA(IF(VLOOKUP(Pres_2022_T1!BF202,LiaisonPolitique!$A$2:$C$13,3,FALSE)='Resultat (2)'!$A$1,Pres_2022_T1!BH202,0),0)</f>
        <v>0</v>
      </c>
      <c r="AR202">
        <f ca="1">_xlfn.IFNA(IF(VLOOKUP(Pres_2022_T1!BM202,LiaisonPolitique!$A$2:$C$13,3,FALSE)='Resultat (2)'!$A$1,Pres_2022_T1!BO202,0),0)</f>
        <v>0</v>
      </c>
      <c r="AY202">
        <f ca="1">_xlfn.IFNA(IF(VLOOKUP(Pres_2022_T1!BT202,LiaisonPolitique!$A$2:$C$13,3,FALSE)='Resultat (2)'!$A$1,Pres_2022_T1!BV202,0),0)</f>
        <v>0</v>
      </c>
      <c r="BF202">
        <f ca="1">_xlfn.IFNA(IF(VLOOKUP(Pres_2022_T1!CA202,LiaisonPolitique!$A$2:$C$13,3,FALSE)='Resultat (2)'!$A$1,Pres_2022_T1!CC202,0),0)</f>
        <v>0</v>
      </c>
      <c r="BM202">
        <f ca="1">_xlfn.IFNA(IF(VLOOKUP(Pres_2022_T1!CH202,LiaisonPolitique!$A$2:$C$13,3,FALSE)='Resultat (2)'!$A$1,Pres_2022_T1!CJ202,0),0)</f>
        <v>0</v>
      </c>
      <c r="BT202">
        <f ca="1">_xlfn.IFNA(IF(VLOOKUP(Pres_2022_T1!CO202,LiaisonPolitique!$A$2:$C$13,3,FALSE)='Resultat (2)'!$A$1,Pres_2022_T1!CQ202,0),0)</f>
        <v>0</v>
      </c>
      <c r="CA202">
        <f ca="1">_xlfn.IFNA(IF(VLOOKUP(Pres_2022_T1!CV202,LiaisonPolitique!$A$2:$C$13,3,FALSE)='Resultat (2)'!$A$1,Pres_2022_T1!CX202,0),0)</f>
        <v>0</v>
      </c>
      <c r="CH202">
        <f t="shared" ca="1" si="3"/>
        <v>16509</v>
      </c>
    </row>
    <row r="203" spans="1:86" x14ac:dyDescent="0.6">
      <c r="A203" t="str">
        <v>42_04</v>
      </c>
      <c r="B203">
        <f ca="1">_xlfn.IFNA(IF(VLOOKUP(Pres_2022_T1!W203,LiaisonPolitique!$A$2:$C$13,3,FALSE)='Resultat (2)'!$A$1,Pres_2022_T1!Y203,0),0)</f>
        <v>0</v>
      </c>
      <c r="I203">
        <f ca="1">_xlfn.IFNA(IF(VLOOKUP(Pres_2022_T1!AD203,LiaisonPolitique!$A$2:$C$13,3,FALSE)='Resultat (2)'!$A$1,Pres_2022_T1!AF203,0),0)</f>
        <v>0</v>
      </c>
      <c r="P203">
        <f ca="1">_xlfn.IFNA(IF(VLOOKUP(Pres_2022_T1!AK203,LiaisonPolitique!$A$2:$C$13,3,FALSE)='Resultat (2)'!$A$1,Pres_2022_T1!AM203,0),0)</f>
        <v>19216</v>
      </c>
      <c r="W203">
        <f ca="1">_xlfn.IFNA(IF(VLOOKUP(Pres_2022_T1!AR203,LiaisonPolitique!$A$2:$C$13,3,FALSE)='Resultat (2)'!$A$1,Pres_2022_T1!AT203,0),0)</f>
        <v>0</v>
      </c>
      <c r="AD203">
        <f ca="1">_xlfn.IFNA(IF(VLOOKUP(Pres_2022_T1!AY203,LiaisonPolitique!$A$2:$C$13,3,FALSE)='Resultat (2)'!$A$1,Pres_2022_T1!BA203,0),0)</f>
        <v>0</v>
      </c>
      <c r="AK203">
        <f ca="1">_xlfn.IFNA(IF(VLOOKUP(Pres_2022_T1!BF203,LiaisonPolitique!$A$2:$C$13,3,FALSE)='Resultat (2)'!$A$1,Pres_2022_T1!BH203,0),0)</f>
        <v>0</v>
      </c>
      <c r="AR203">
        <f ca="1">_xlfn.IFNA(IF(VLOOKUP(Pres_2022_T1!BM203,LiaisonPolitique!$A$2:$C$13,3,FALSE)='Resultat (2)'!$A$1,Pres_2022_T1!BO203,0),0)</f>
        <v>0</v>
      </c>
      <c r="AY203">
        <f ca="1">_xlfn.IFNA(IF(VLOOKUP(Pres_2022_T1!BT203,LiaisonPolitique!$A$2:$C$13,3,FALSE)='Resultat (2)'!$A$1,Pres_2022_T1!BV203,0),0)</f>
        <v>0</v>
      </c>
      <c r="BF203">
        <f ca="1">_xlfn.IFNA(IF(VLOOKUP(Pres_2022_T1!CA203,LiaisonPolitique!$A$2:$C$13,3,FALSE)='Resultat (2)'!$A$1,Pres_2022_T1!CC203,0),0)</f>
        <v>0</v>
      </c>
      <c r="BM203">
        <f ca="1">_xlfn.IFNA(IF(VLOOKUP(Pres_2022_T1!CH203,LiaisonPolitique!$A$2:$C$13,3,FALSE)='Resultat (2)'!$A$1,Pres_2022_T1!CJ203,0),0)</f>
        <v>0</v>
      </c>
      <c r="BT203">
        <f ca="1">_xlfn.IFNA(IF(VLOOKUP(Pres_2022_T1!CO203,LiaisonPolitique!$A$2:$C$13,3,FALSE)='Resultat (2)'!$A$1,Pres_2022_T1!CQ203,0),0)</f>
        <v>0</v>
      </c>
      <c r="CA203">
        <f ca="1">_xlfn.IFNA(IF(VLOOKUP(Pres_2022_T1!CV203,LiaisonPolitique!$A$2:$C$13,3,FALSE)='Resultat (2)'!$A$1,Pres_2022_T1!CX203,0),0)</f>
        <v>0</v>
      </c>
      <c r="CH203">
        <f t="shared" ca="1" si="3"/>
        <v>19216</v>
      </c>
    </row>
    <row r="204" spans="1:86" x14ac:dyDescent="0.6">
      <c r="A204" t="str">
        <v>42_05</v>
      </c>
      <c r="B204">
        <f ca="1">_xlfn.IFNA(IF(VLOOKUP(Pres_2022_T1!W204,LiaisonPolitique!$A$2:$C$13,3,FALSE)='Resultat (2)'!$A$1,Pres_2022_T1!Y204,0),0)</f>
        <v>0</v>
      </c>
      <c r="I204">
        <f ca="1">_xlfn.IFNA(IF(VLOOKUP(Pres_2022_T1!AD204,LiaisonPolitique!$A$2:$C$13,3,FALSE)='Resultat (2)'!$A$1,Pres_2022_T1!AF204,0),0)</f>
        <v>0</v>
      </c>
      <c r="P204">
        <f ca="1">_xlfn.IFNA(IF(VLOOKUP(Pres_2022_T1!AK204,LiaisonPolitique!$A$2:$C$13,3,FALSE)='Resultat (2)'!$A$1,Pres_2022_T1!AM204,0),0)</f>
        <v>22150</v>
      </c>
      <c r="W204">
        <f ca="1">_xlfn.IFNA(IF(VLOOKUP(Pres_2022_T1!AR204,LiaisonPolitique!$A$2:$C$13,3,FALSE)='Resultat (2)'!$A$1,Pres_2022_T1!AT204,0),0)</f>
        <v>0</v>
      </c>
      <c r="AD204">
        <f ca="1">_xlfn.IFNA(IF(VLOOKUP(Pres_2022_T1!AY204,LiaisonPolitique!$A$2:$C$13,3,FALSE)='Resultat (2)'!$A$1,Pres_2022_T1!BA204,0),0)</f>
        <v>0</v>
      </c>
      <c r="AK204">
        <f ca="1">_xlfn.IFNA(IF(VLOOKUP(Pres_2022_T1!BF204,LiaisonPolitique!$A$2:$C$13,3,FALSE)='Resultat (2)'!$A$1,Pres_2022_T1!BH204,0),0)</f>
        <v>0</v>
      </c>
      <c r="AR204">
        <f ca="1">_xlfn.IFNA(IF(VLOOKUP(Pres_2022_T1!BM204,LiaisonPolitique!$A$2:$C$13,3,FALSE)='Resultat (2)'!$A$1,Pres_2022_T1!BO204,0),0)</f>
        <v>0</v>
      </c>
      <c r="AY204">
        <f ca="1">_xlfn.IFNA(IF(VLOOKUP(Pres_2022_T1!BT204,LiaisonPolitique!$A$2:$C$13,3,FALSE)='Resultat (2)'!$A$1,Pres_2022_T1!BV204,0),0)</f>
        <v>0</v>
      </c>
      <c r="BF204">
        <f ca="1">_xlfn.IFNA(IF(VLOOKUP(Pres_2022_T1!CA204,LiaisonPolitique!$A$2:$C$13,3,FALSE)='Resultat (2)'!$A$1,Pres_2022_T1!CC204,0),0)</f>
        <v>0</v>
      </c>
      <c r="BM204">
        <f ca="1">_xlfn.IFNA(IF(VLOOKUP(Pres_2022_T1!CH204,LiaisonPolitique!$A$2:$C$13,3,FALSE)='Resultat (2)'!$A$1,Pres_2022_T1!CJ204,0),0)</f>
        <v>0</v>
      </c>
      <c r="BT204">
        <f ca="1">_xlfn.IFNA(IF(VLOOKUP(Pres_2022_T1!CO204,LiaisonPolitique!$A$2:$C$13,3,FALSE)='Resultat (2)'!$A$1,Pres_2022_T1!CQ204,0),0)</f>
        <v>0</v>
      </c>
      <c r="CA204">
        <f ca="1">_xlfn.IFNA(IF(VLOOKUP(Pres_2022_T1!CV204,LiaisonPolitique!$A$2:$C$13,3,FALSE)='Resultat (2)'!$A$1,Pres_2022_T1!CX204,0),0)</f>
        <v>0</v>
      </c>
      <c r="CH204">
        <f t="shared" ca="1" si="3"/>
        <v>22150</v>
      </c>
    </row>
    <row r="205" spans="1:86" x14ac:dyDescent="0.6">
      <c r="A205" t="str">
        <v>42_06</v>
      </c>
      <c r="B205">
        <f ca="1">_xlfn.IFNA(IF(VLOOKUP(Pres_2022_T1!W205,LiaisonPolitique!$A$2:$C$13,3,FALSE)='Resultat (2)'!$A$1,Pres_2022_T1!Y205,0),0)</f>
        <v>0</v>
      </c>
      <c r="I205">
        <f ca="1">_xlfn.IFNA(IF(VLOOKUP(Pres_2022_T1!AD205,LiaisonPolitique!$A$2:$C$13,3,FALSE)='Resultat (2)'!$A$1,Pres_2022_T1!AF205,0),0)</f>
        <v>0</v>
      </c>
      <c r="P205">
        <f ca="1">_xlfn.IFNA(IF(VLOOKUP(Pres_2022_T1!AK205,LiaisonPolitique!$A$2:$C$13,3,FALSE)='Resultat (2)'!$A$1,Pres_2022_T1!AM205,0),0)</f>
        <v>24896</v>
      </c>
      <c r="W205">
        <f ca="1">_xlfn.IFNA(IF(VLOOKUP(Pres_2022_T1!AR205,LiaisonPolitique!$A$2:$C$13,3,FALSE)='Resultat (2)'!$A$1,Pres_2022_T1!AT205,0),0)</f>
        <v>0</v>
      </c>
      <c r="AD205">
        <f ca="1">_xlfn.IFNA(IF(VLOOKUP(Pres_2022_T1!AY205,LiaisonPolitique!$A$2:$C$13,3,FALSE)='Resultat (2)'!$A$1,Pres_2022_T1!BA205,0),0)</f>
        <v>0</v>
      </c>
      <c r="AK205">
        <f ca="1">_xlfn.IFNA(IF(VLOOKUP(Pres_2022_T1!BF205,LiaisonPolitique!$A$2:$C$13,3,FALSE)='Resultat (2)'!$A$1,Pres_2022_T1!BH205,0),0)</f>
        <v>0</v>
      </c>
      <c r="AR205">
        <f ca="1">_xlfn.IFNA(IF(VLOOKUP(Pres_2022_T1!BM205,LiaisonPolitique!$A$2:$C$13,3,FALSE)='Resultat (2)'!$A$1,Pres_2022_T1!BO205,0),0)</f>
        <v>0</v>
      </c>
      <c r="AY205">
        <f ca="1">_xlfn.IFNA(IF(VLOOKUP(Pres_2022_T1!BT205,LiaisonPolitique!$A$2:$C$13,3,FALSE)='Resultat (2)'!$A$1,Pres_2022_T1!BV205,0),0)</f>
        <v>0</v>
      </c>
      <c r="BF205">
        <f ca="1">_xlfn.IFNA(IF(VLOOKUP(Pres_2022_T1!CA205,LiaisonPolitique!$A$2:$C$13,3,FALSE)='Resultat (2)'!$A$1,Pres_2022_T1!CC205,0),0)</f>
        <v>0</v>
      </c>
      <c r="BM205">
        <f ca="1">_xlfn.IFNA(IF(VLOOKUP(Pres_2022_T1!CH205,LiaisonPolitique!$A$2:$C$13,3,FALSE)='Resultat (2)'!$A$1,Pres_2022_T1!CJ205,0),0)</f>
        <v>0</v>
      </c>
      <c r="BT205">
        <f ca="1">_xlfn.IFNA(IF(VLOOKUP(Pres_2022_T1!CO205,LiaisonPolitique!$A$2:$C$13,3,FALSE)='Resultat (2)'!$A$1,Pres_2022_T1!CQ205,0),0)</f>
        <v>0</v>
      </c>
      <c r="CA205">
        <f ca="1">_xlfn.IFNA(IF(VLOOKUP(Pres_2022_T1!CV205,LiaisonPolitique!$A$2:$C$13,3,FALSE)='Resultat (2)'!$A$1,Pres_2022_T1!CX205,0),0)</f>
        <v>0</v>
      </c>
      <c r="CH205">
        <f t="shared" ca="1" si="3"/>
        <v>24896</v>
      </c>
    </row>
    <row r="206" spans="1:86" x14ac:dyDescent="0.6">
      <c r="A206" t="str">
        <v>43_01</v>
      </c>
      <c r="B206">
        <f ca="1">_xlfn.IFNA(IF(VLOOKUP(Pres_2022_T1!W206,LiaisonPolitique!$A$2:$C$13,3,FALSE)='Resultat (2)'!$A$1,Pres_2022_T1!Y206,0),0)</f>
        <v>0</v>
      </c>
      <c r="I206">
        <f ca="1">_xlfn.IFNA(IF(VLOOKUP(Pres_2022_T1!AD206,LiaisonPolitique!$A$2:$C$13,3,FALSE)='Resultat (2)'!$A$1,Pres_2022_T1!AF206,0),0)</f>
        <v>0</v>
      </c>
      <c r="P206">
        <f ca="1">_xlfn.IFNA(IF(VLOOKUP(Pres_2022_T1!AK206,LiaisonPolitique!$A$2:$C$13,3,FALSE)='Resultat (2)'!$A$1,Pres_2022_T1!AM206,0),0)</f>
        <v>18239</v>
      </c>
      <c r="W206">
        <f ca="1">_xlfn.IFNA(IF(VLOOKUP(Pres_2022_T1!AR206,LiaisonPolitique!$A$2:$C$13,3,FALSE)='Resultat (2)'!$A$1,Pres_2022_T1!AT206,0),0)</f>
        <v>0</v>
      </c>
      <c r="AD206">
        <f ca="1">_xlfn.IFNA(IF(VLOOKUP(Pres_2022_T1!AY206,LiaisonPolitique!$A$2:$C$13,3,FALSE)='Resultat (2)'!$A$1,Pres_2022_T1!BA206,0),0)</f>
        <v>0</v>
      </c>
      <c r="AK206">
        <f ca="1">_xlfn.IFNA(IF(VLOOKUP(Pres_2022_T1!BF206,LiaisonPolitique!$A$2:$C$13,3,FALSE)='Resultat (2)'!$A$1,Pres_2022_T1!BH206,0),0)</f>
        <v>0</v>
      </c>
      <c r="AR206">
        <f ca="1">_xlfn.IFNA(IF(VLOOKUP(Pres_2022_T1!BM206,LiaisonPolitique!$A$2:$C$13,3,FALSE)='Resultat (2)'!$A$1,Pres_2022_T1!BO206,0),0)</f>
        <v>0</v>
      </c>
      <c r="AY206">
        <f ca="1">_xlfn.IFNA(IF(VLOOKUP(Pres_2022_T1!BT206,LiaisonPolitique!$A$2:$C$13,3,FALSE)='Resultat (2)'!$A$1,Pres_2022_T1!BV206,0),0)</f>
        <v>0</v>
      </c>
      <c r="BF206">
        <f ca="1">_xlfn.IFNA(IF(VLOOKUP(Pres_2022_T1!CA206,LiaisonPolitique!$A$2:$C$13,3,FALSE)='Resultat (2)'!$A$1,Pres_2022_T1!CC206,0),0)</f>
        <v>0</v>
      </c>
      <c r="BM206">
        <f ca="1">_xlfn.IFNA(IF(VLOOKUP(Pres_2022_T1!CH206,LiaisonPolitique!$A$2:$C$13,3,FALSE)='Resultat (2)'!$A$1,Pres_2022_T1!CJ206,0),0)</f>
        <v>0</v>
      </c>
      <c r="BT206">
        <f ca="1">_xlfn.IFNA(IF(VLOOKUP(Pres_2022_T1!CO206,LiaisonPolitique!$A$2:$C$13,3,FALSE)='Resultat (2)'!$A$1,Pres_2022_T1!CQ206,0),0)</f>
        <v>0</v>
      </c>
      <c r="CA206">
        <f ca="1">_xlfn.IFNA(IF(VLOOKUP(Pres_2022_T1!CV206,LiaisonPolitique!$A$2:$C$13,3,FALSE)='Resultat (2)'!$A$1,Pres_2022_T1!CX206,0),0)</f>
        <v>0</v>
      </c>
      <c r="CH206">
        <f t="shared" ca="1" si="3"/>
        <v>18239</v>
      </c>
    </row>
    <row r="207" spans="1:86" x14ac:dyDescent="0.6">
      <c r="A207" t="str">
        <v>43_02</v>
      </c>
      <c r="B207">
        <f ca="1">_xlfn.IFNA(IF(VLOOKUP(Pres_2022_T1!W207,LiaisonPolitique!$A$2:$C$13,3,FALSE)='Resultat (2)'!$A$1,Pres_2022_T1!Y207,0),0)</f>
        <v>0</v>
      </c>
      <c r="I207">
        <f ca="1">_xlfn.IFNA(IF(VLOOKUP(Pres_2022_T1!AD207,LiaisonPolitique!$A$2:$C$13,3,FALSE)='Resultat (2)'!$A$1,Pres_2022_T1!AF207,0),0)</f>
        <v>0</v>
      </c>
      <c r="P207">
        <f ca="1">_xlfn.IFNA(IF(VLOOKUP(Pres_2022_T1!AK207,LiaisonPolitique!$A$2:$C$13,3,FALSE)='Resultat (2)'!$A$1,Pres_2022_T1!AM207,0),0)</f>
        <v>14178</v>
      </c>
      <c r="W207">
        <f ca="1">_xlfn.IFNA(IF(VLOOKUP(Pres_2022_T1!AR207,LiaisonPolitique!$A$2:$C$13,3,FALSE)='Resultat (2)'!$A$1,Pres_2022_T1!AT207,0),0)</f>
        <v>0</v>
      </c>
      <c r="AD207">
        <f ca="1">_xlfn.IFNA(IF(VLOOKUP(Pres_2022_T1!AY207,LiaisonPolitique!$A$2:$C$13,3,FALSE)='Resultat (2)'!$A$1,Pres_2022_T1!BA207,0),0)</f>
        <v>0</v>
      </c>
      <c r="AK207">
        <f ca="1">_xlfn.IFNA(IF(VLOOKUP(Pres_2022_T1!BF207,LiaisonPolitique!$A$2:$C$13,3,FALSE)='Resultat (2)'!$A$1,Pres_2022_T1!BH207,0),0)</f>
        <v>0</v>
      </c>
      <c r="AR207">
        <f ca="1">_xlfn.IFNA(IF(VLOOKUP(Pres_2022_T1!BM207,LiaisonPolitique!$A$2:$C$13,3,FALSE)='Resultat (2)'!$A$1,Pres_2022_T1!BO207,0),0)</f>
        <v>0</v>
      </c>
      <c r="AY207">
        <f ca="1">_xlfn.IFNA(IF(VLOOKUP(Pres_2022_T1!BT207,LiaisonPolitique!$A$2:$C$13,3,FALSE)='Resultat (2)'!$A$1,Pres_2022_T1!BV207,0),0)</f>
        <v>0</v>
      </c>
      <c r="BF207">
        <f ca="1">_xlfn.IFNA(IF(VLOOKUP(Pres_2022_T1!CA207,LiaisonPolitique!$A$2:$C$13,3,FALSE)='Resultat (2)'!$A$1,Pres_2022_T1!CC207,0),0)</f>
        <v>0</v>
      </c>
      <c r="BM207">
        <f ca="1">_xlfn.IFNA(IF(VLOOKUP(Pres_2022_T1!CH207,LiaisonPolitique!$A$2:$C$13,3,FALSE)='Resultat (2)'!$A$1,Pres_2022_T1!CJ207,0),0)</f>
        <v>0</v>
      </c>
      <c r="BT207">
        <f ca="1">_xlfn.IFNA(IF(VLOOKUP(Pres_2022_T1!CO207,LiaisonPolitique!$A$2:$C$13,3,FALSE)='Resultat (2)'!$A$1,Pres_2022_T1!CQ207,0),0)</f>
        <v>0</v>
      </c>
      <c r="CA207">
        <f ca="1">_xlfn.IFNA(IF(VLOOKUP(Pres_2022_T1!CV207,LiaisonPolitique!$A$2:$C$13,3,FALSE)='Resultat (2)'!$A$1,Pres_2022_T1!CX207,0),0)</f>
        <v>0</v>
      </c>
      <c r="CH207">
        <f t="shared" ca="1" si="3"/>
        <v>14178</v>
      </c>
    </row>
    <row r="208" spans="1:86" x14ac:dyDescent="0.6">
      <c r="A208" t="str">
        <v>44_01</v>
      </c>
      <c r="B208">
        <f ca="1">_xlfn.IFNA(IF(VLOOKUP(Pres_2022_T1!W208,LiaisonPolitique!$A$2:$C$13,3,FALSE)='Resultat (2)'!$A$1,Pres_2022_T1!Y208,0),0)</f>
        <v>0</v>
      </c>
      <c r="I208">
        <f ca="1">_xlfn.IFNA(IF(VLOOKUP(Pres_2022_T1!AD208,LiaisonPolitique!$A$2:$C$13,3,FALSE)='Resultat (2)'!$A$1,Pres_2022_T1!AF208,0),0)</f>
        <v>0</v>
      </c>
      <c r="P208">
        <f ca="1">_xlfn.IFNA(IF(VLOOKUP(Pres_2022_T1!AK208,LiaisonPolitique!$A$2:$C$13,3,FALSE)='Resultat (2)'!$A$1,Pres_2022_T1!AM208,0),0)</f>
        <v>19880</v>
      </c>
      <c r="W208">
        <f ca="1">_xlfn.IFNA(IF(VLOOKUP(Pres_2022_T1!AR208,LiaisonPolitique!$A$2:$C$13,3,FALSE)='Resultat (2)'!$A$1,Pres_2022_T1!AT208,0),0)</f>
        <v>0</v>
      </c>
      <c r="AD208">
        <f ca="1">_xlfn.IFNA(IF(VLOOKUP(Pres_2022_T1!AY208,LiaisonPolitique!$A$2:$C$13,3,FALSE)='Resultat (2)'!$A$1,Pres_2022_T1!BA208,0),0)</f>
        <v>0</v>
      </c>
      <c r="AK208">
        <f ca="1">_xlfn.IFNA(IF(VLOOKUP(Pres_2022_T1!BF208,LiaisonPolitique!$A$2:$C$13,3,FALSE)='Resultat (2)'!$A$1,Pres_2022_T1!BH208,0),0)</f>
        <v>0</v>
      </c>
      <c r="AR208">
        <f ca="1">_xlfn.IFNA(IF(VLOOKUP(Pres_2022_T1!BM208,LiaisonPolitique!$A$2:$C$13,3,FALSE)='Resultat (2)'!$A$1,Pres_2022_T1!BO208,0),0)</f>
        <v>0</v>
      </c>
      <c r="AY208">
        <f ca="1">_xlfn.IFNA(IF(VLOOKUP(Pres_2022_T1!BT208,LiaisonPolitique!$A$2:$C$13,3,FALSE)='Resultat (2)'!$A$1,Pres_2022_T1!BV208,0),0)</f>
        <v>0</v>
      </c>
      <c r="BF208">
        <f ca="1">_xlfn.IFNA(IF(VLOOKUP(Pres_2022_T1!CA208,LiaisonPolitique!$A$2:$C$13,3,FALSE)='Resultat (2)'!$A$1,Pres_2022_T1!CC208,0),0)</f>
        <v>0</v>
      </c>
      <c r="BM208">
        <f ca="1">_xlfn.IFNA(IF(VLOOKUP(Pres_2022_T1!CH208,LiaisonPolitique!$A$2:$C$13,3,FALSE)='Resultat (2)'!$A$1,Pres_2022_T1!CJ208,0),0)</f>
        <v>0</v>
      </c>
      <c r="BT208">
        <f ca="1">_xlfn.IFNA(IF(VLOOKUP(Pres_2022_T1!CO208,LiaisonPolitique!$A$2:$C$13,3,FALSE)='Resultat (2)'!$A$1,Pres_2022_T1!CQ208,0),0)</f>
        <v>0</v>
      </c>
      <c r="CA208">
        <f ca="1">_xlfn.IFNA(IF(VLOOKUP(Pres_2022_T1!CV208,LiaisonPolitique!$A$2:$C$13,3,FALSE)='Resultat (2)'!$A$1,Pres_2022_T1!CX208,0),0)</f>
        <v>0</v>
      </c>
      <c r="CH208">
        <f t="shared" ca="1" si="3"/>
        <v>19880</v>
      </c>
    </row>
    <row r="209" spans="1:86" x14ac:dyDescent="0.6">
      <c r="A209" t="str">
        <v>44_02</v>
      </c>
      <c r="B209">
        <f ca="1">_xlfn.IFNA(IF(VLOOKUP(Pres_2022_T1!W209,LiaisonPolitique!$A$2:$C$13,3,FALSE)='Resultat (2)'!$A$1,Pres_2022_T1!Y209,0),0)</f>
        <v>0</v>
      </c>
      <c r="I209">
        <f ca="1">_xlfn.IFNA(IF(VLOOKUP(Pres_2022_T1!AD209,LiaisonPolitique!$A$2:$C$13,3,FALSE)='Resultat (2)'!$A$1,Pres_2022_T1!AF209,0),0)</f>
        <v>0</v>
      </c>
      <c r="P209">
        <f ca="1">_xlfn.IFNA(IF(VLOOKUP(Pres_2022_T1!AK209,LiaisonPolitique!$A$2:$C$13,3,FALSE)='Resultat (2)'!$A$1,Pres_2022_T1!AM209,0),0)</f>
        <v>20222</v>
      </c>
      <c r="W209">
        <f ca="1">_xlfn.IFNA(IF(VLOOKUP(Pres_2022_T1!AR209,LiaisonPolitique!$A$2:$C$13,3,FALSE)='Resultat (2)'!$A$1,Pres_2022_T1!AT209,0),0)</f>
        <v>0</v>
      </c>
      <c r="AD209">
        <f ca="1">_xlfn.IFNA(IF(VLOOKUP(Pres_2022_T1!AY209,LiaisonPolitique!$A$2:$C$13,3,FALSE)='Resultat (2)'!$A$1,Pres_2022_T1!BA209,0),0)</f>
        <v>0</v>
      </c>
      <c r="AK209">
        <f ca="1">_xlfn.IFNA(IF(VLOOKUP(Pres_2022_T1!BF209,LiaisonPolitique!$A$2:$C$13,3,FALSE)='Resultat (2)'!$A$1,Pres_2022_T1!BH209,0),0)</f>
        <v>0</v>
      </c>
      <c r="AR209">
        <f ca="1">_xlfn.IFNA(IF(VLOOKUP(Pres_2022_T1!BM209,LiaisonPolitique!$A$2:$C$13,3,FALSE)='Resultat (2)'!$A$1,Pres_2022_T1!BO209,0),0)</f>
        <v>0</v>
      </c>
      <c r="AY209">
        <f ca="1">_xlfn.IFNA(IF(VLOOKUP(Pres_2022_T1!BT209,LiaisonPolitique!$A$2:$C$13,3,FALSE)='Resultat (2)'!$A$1,Pres_2022_T1!BV209,0),0)</f>
        <v>0</v>
      </c>
      <c r="BF209">
        <f ca="1">_xlfn.IFNA(IF(VLOOKUP(Pres_2022_T1!CA209,LiaisonPolitique!$A$2:$C$13,3,FALSE)='Resultat (2)'!$A$1,Pres_2022_T1!CC209,0),0)</f>
        <v>0</v>
      </c>
      <c r="BM209">
        <f ca="1">_xlfn.IFNA(IF(VLOOKUP(Pres_2022_T1!CH209,LiaisonPolitique!$A$2:$C$13,3,FALSE)='Resultat (2)'!$A$1,Pres_2022_T1!CJ209,0),0)</f>
        <v>0</v>
      </c>
      <c r="BT209">
        <f ca="1">_xlfn.IFNA(IF(VLOOKUP(Pres_2022_T1!CO209,LiaisonPolitique!$A$2:$C$13,3,FALSE)='Resultat (2)'!$A$1,Pres_2022_T1!CQ209,0),0)</f>
        <v>0</v>
      </c>
      <c r="CA209">
        <f ca="1">_xlfn.IFNA(IF(VLOOKUP(Pres_2022_T1!CV209,LiaisonPolitique!$A$2:$C$13,3,FALSE)='Resultat (2)'!$A$1,Pres_2022_T1!CX209,0),0)</f>
        <v>0</v>
      </c>
      <c r="CH209">
        <f t="shared" ca="1" si="3"/>
        <v>20222</v>
      </c>
    </row>
    <row r="210" spans="1:86" x14ac:dyDescent="0.6">
      <c r="A210" t="str">
        <v>44_03</v>
      </c>
      <c r="B210">
        <f ca="1">_xlfn.IFNA(IF(VLOOKUP(Pres_2022_T1!W210,LiaisonPolitique!$A$2:$C$13,3,FALSE)='Resultat (2)'!$A$1,Pres_2022_T1!Y210,0),0)</f>
        <v>0</v>
      </c>
      <c r="I210">
        <f ca="1">_xlfn.IFNA(IF(VLOOKUP(Pres_2022_T1!AD210,LiaisonPolitique!$A$2:$C$13,3,FALSE)='Resultat (2)'!$A$1,Pres_2022_T1!AF210,0),0)</f>
        <v>0</v>
      </c>
      <c r="P210">
        <f ca="1">_xlfn.IFNA(IF(VLOOKUP(Pres_2022_T1!AK210,LiaisonPolitique!$A$2:$C$13,3,FALSE)='Resultat (2)'!$A$1,Pres_2022_T1!AM210,0),0)</f>
        <v>21075</v>
      </c>
      <c r="W210">
        <f ca="1">_xlfn.IFNA(IF(VLOOKUP(Pres_2022_T1!AR210,LiaisonPolitique!$A$2:$C$13,3,FALSE)='Resultat (2)'!$A$1,Pres_2022_T1!AT210,0),0)</f>
        <v>0</v>
      </c>
      <c r="AD210">
        <f ca="1">_xlfn.IFNA(IF(VLOOKUP(Pres_2022_T1!AY210,LiaisonPolitique!$A$2:$C$13,3,FALSE)='Resultat (2)'!$A$1,Pres_2022_T1!BA210,0),0)</f>
        <v>0</v>
      </c>
      <c r="AK210">
        <f ca="1">_xlfn.IFNA(IF(VLOOKUP(Pres_2022_T1!BF210,LiaisonPolitique!$A$2:$C$13,3,FALSE)='Resultat (2)'!$A$1,Pres_2022_T1!BH210,0),0)</f>
        <v>0</v>
      </c>
      <c r="AR210">
        <f ca="1">_xlfn.IFNA(IF(VLOOKUP(Pres_2022_T1!BM210,LiaisonPolitique!$A$2:$C$13,3,FALSE)='Resultat (2)'!$A$1,Pres_2022_T1!BO210,0),0)</f>
        <v>0</v>
      </c>
      <c r="AY210">
        <f ca="1">_xlfn.IFNA(IF(VLOOKUP(Pres_2022_T1!BT210,LiaisonPolitique!$A$2:$C$13,3,FALSE)='Resultat (2)'!$A$1,Pres_2022_T1!BV210,0),0)</f>
        <v>0</v>
      </c>
      <c r="BF210">
        <f ca="1">_xlfn.IFNA(IF(VLOOKUP(Pres_2022_T1!CA210,LiaisonPolitique!$A$2:$C$13,3,FALSE)='Resultat (2)'!$A$1,Pres_2022_T1!CC210,0),0)</f>
        <v>0</v>
      </c>
      <c r="BM210">
        <f ca="1">_xlfn.IFNA(IF(VLOOKUP(Pres_2022_T1!CH210,LiaisonPolitique!$A$2:$C$13,3,FALSE)='Resultat (2)'!$A$1,Pres_2022_T1!CJ210,0),0)</f>
        <v>0</v>
      </c>
      <c r="BT210">
        <f ca="1">_xlfn.IFNA(IF(VLOOKUP(Pres_2022_T1!CO210,LiaisonPolitique!$A$2:$C$13,3,FALSE)='Resultat (2)'!$A$1,Pres_2022_T1!CQ210,0),0)</f>
        <v>0</v>
      </c>
      <c r="CA210">
        <f ca="1">_xlfn.IFNA(IF(VLOOKUP(Pres_2022_T1!CV210,LiaisonPolitique!$A$2:$C$13,3,FALSE)='Resultat (2)'!$A$1,Pres_2022_T1!CX210,0),0)</f>
        <v>0</v>
      </c>
      <c r="CH210">
        <f t="shared" ca="1" si="3"/>
        <v>21075</v>
      </c>
    </row>
    <row r="211" spans="1:86" x14ac:dyDescent="0.6">
      <c r="A211" t="str">
        <v>44_04</v>
      </c>
      <c r="B211">
        <f ca="1">_xlfn.IFNA(IF(VLOOKUP(Pres_2022_T1!W211,LiaisonPolitique!$A$2:$C$13,3,FALSE)='Resultat (2)'!$A$1,Pres_2022_T1!Y211,0),0)</f>
        <v>0</v>
      </c>
      <c r="I211">
        <f ca="1">_xlfn.IFNA(IF(VLOOKUP(Pres_2022_T1!AD211,LiaisonPolitique!$A$2:$C$13,3,FALSE)='Resultat (2)'!$A$1,Pres_2022_T1!AF211,0),0)</f>
        <v>0</v>
      </c>
      <c r="P211">
        <f ca="1">_xlfn.IFNA(IF(VLOOKUP(Pres_2022_T1!AK211,LiaisonPolitique!$A$2:$C$13,3,FALSE)='Resultat (2)'!$A$1,Pres_2022_T1!AM211,0),0)</f>
        <v>21215</v>
      </c>
      <c r="W211">
        <f ca="1">_xlfn.IFNA(IF(VLOOKUP(Pres_2022_T1!AR211,LiaisonPolitique!$A$2:$C$13,3,FALSE)='Resultat (2)'!$A$1,Pres_2022_T1!AT211,0),0)</f>
        <v>0</v>
      </c>
      <c r="AD211">
        <f ca="1">_xlfn.IFNA(IF(VLOOKUP(Pres_2022_T1!AY211,LiaisonPolitique!$A$2:$C$13,3,FALSE)='Resultat (2)'!$A$1,Pres_2022_T1!BA211,0),0)</f>
        <v>0</v>
      </c>
      <c r="AK211">
        <f ca="1">_xlfn.IFNA(IF(VLOOKUP(Pres_2022_T1!BF211,LiaisonPolitique!$A$2:$C$13,3,FALSE)='Resultat (2)'!$A$1,Pres_2022_T1!BH211,0),0)</f>
        <v>0</v>
      </c>
      <c r="AR211">
        <f ca="1">_xlfn.IFNA(IF(VLOOKUP(Pres_2022_T1!BM211,LiaisonPolitique!$A$2:$C$13,3,FALSE)='Resultat (2)'!$A$1,Pres_2022_T1!BO211,0),0)</f>
        <v>0</v>
      </c>
      <c r="AY211">
        <f ca="1">_xlfn.IFNA(IF(VLOOKUP(Pres_2022_T1!BT211,LiaisonPolitique!$A$2:$C$13,3,FALSE)='Resultat (2)'!$A$1,Pres_2022_T1!BV211,0),0)</f>
        <v>0</v>
      </c>
      <c r="BF211">
        <f ca="1">_xlfn.IFNA(IF(VLOOKUP(Pres_2022_T1!CA211,LiaisonPolitique!$A$2:$C$13,3,FALSE)='Resultat (2)'!$A$1,Pres_2022_T1!CC211,0),0)</f>
        <v>0</v>
      </c>
      <c r="BM211">
        <f ca="1">_xlfn.IFNA(IF(VLOOKUP(Pres_2022_T1!CH211,LiaisonPolitique!$A$2:$C$13,3,FALSE)='Resultat (2)'!$A$1,Pres_2022_T1!CJ211,0),0)</f>
        <v>0</v>
      </c>
      <c r="BT211">
        <f ca="1">_xlfn.IFNA(IF(VLOOKUP(Pres_2022_T1!CO211,LiaisonPolitique!$A$2:$C$13,3,FALSE)='Resultat (2)'!$A$1,Pres_2022_T1!CQ211,0),0)</f>
        <v>0</v>
      </c>
      <c r="CA211">
        <f ca="1">_xlfn.IFNA(IF(VLOOKUP(Pres_2022_T1!CV211,LiaisonPolitique!$A$2:$C$13,3,FALSE)='Resultat (2)'!$A$1,Pres_2022_T1!CX211,0),0)</f>
        <v>0</v>
      </c>
      <c r="CH211">
        <f t="shared" ca="1" si="3"/>
        <v>21215</v>
      </c>
    </row>
    <row r="212" spans="1:86" x14ac:dyDescent="0.6">
      <c r="A212" t="str">
        <v>44_05</v>
      </c>
      <c r="B212">
        <f ca="1">_xlfn.IFNA(IF(VLOOKUP(Pres_2022_T1!W212,LiaisonPolitique!$A$2:$C$13,3,FALSE)='Resultat (2)'!$A$1,Pres_2022_T1!Y212,0),0)</f>
        <v>0</v>
      </c>
      <c r="I212">
        <f ca="1">_xlfn.IFNA(IF(VLOOKUP(Pres_2022_T1!AD212,LiaisonPolitique!$A$2:$C$13,3,FALSE)='Resultat (2)'!$A$1,Pres_2022_T1!AF212,0),0)</f>
        <v>0</v>
      </c>
      <c r="P212">
        <f ca="1">_xlfn.IFNA(IF(VLOOKUP(Pres_2022_T1!AK212,LiaisonPolitique!$A$2:$C$13,3,FALSE)='Resultat (2)'!$A$1,Pres_2022_T1!AM212,0),0)</f>
        <v>33584</v>
      </c>
      <c r="W212">
        <f ca="1">_xlfn.IFNA(IF(VLOOKUP(Pres_2022_T1!AR212,LiaisonPolitique!$A$2:$C$13,3,FALSE)='Resultat (2)'!$A$1,Pres_2022_T1!AT212,0),0)</f>
        <v>0</v>
      </c>
      <c r="AD212">
        <f ca="1">_xlfn.IFNA(IF(VLOOKUP(Pres_2022_T1!AY212,LiaisonPolitique!$A$2:$C$13,3,FALSE)='Resultat (2)'!$A$1,Pres_2022_T1!BA212,0),0)</f>
        <v>0</v>
      </c>
      <c r="AK212">
        <f ca="1">_xlfn.IFNA(IF(VLOOKUP(Pres_2022_T1!BF212,LiaisonPolitique!$A$2:$C$13,3,FALSE)='Resultat (2)'!$A$1,Pres_2022_T1!BH212,0),0)</f>
        <v>0</v>
      </c>
      <c r="AR212">
        <f ca="1">_xlfn.IFNA(IF(VLOOKUP(Pres_2022_T1!BM212,LiaisonPolitique!$A$2:$C$13,3,FALSE)='Resultat (2)'!$A$1,Pres_2022_T1!BO212,0),0)</f>
        <v>0</v>
      </c>
      <c r="AY212">
        <f ca="1">_xlfn.IFNA(IF(VLOOKUP(Pres_2022_T1!BT212,LiaisonPolitique!$A$2:$C$13,3,FALSE)='Resultat (2)'!$A$1,Pres_2022_T1!BV212,0),0)</f>
        <v>0</v>
      </c>
      <c r="BF212">
        <f ca="1">_xlfn.IFNA(IF(VLOOKUP(Pres_2022_T1!CA212,LiaisonPolitique!$A$2:$C$13,3,FALSE)='Resultat (2)'!$A$1,Pres_2022_T1!CC212,0),0)</f>
        <v>0</v>
      </c>
      <c r="BM212">
        <f ca="1">_xlfn.IFNA(IF(VLOOKUP(Pres_2022_T1!CH212,LiaisonPolitique!$A$2:$C$13,3,FALSE)='Resultat (2)'!$A$1,Pres_2022_T1!CJ212,0),0)</f>
        <v>0</v>
      </c>
      <c r="BT212">
        <f ca="1">_xlfn.IFNA(IF(VLOOKUP(Pres_2022_T1!CO212,LiaisonPolitique!$A$2:$C$13,3,FALSE)='Resultat (2)'!$A$1,Pres_2022_T1!CQ212,0),0)</f>
        <v>0</v>
      </c>
      <c r="CA212">
        <f ca="1">_xlfn.IFNA(IF(VLOOKUP(Pres_2022_T1!CV212,LiaisonPolitique!$A$2:$C$13,3,FALSE)='Resultat (2)'!$A$1,Pres_2022_T1!CX212,0),0)</f>
        <v>0</v>
      </c>
      <c r="CH212">
        <f t="shared" ca="1" si="3"/>
        <v>33584</v>
      </c>
    </row>
    <row r="213" spans="1:86" x14ac:dyDescent="0.6">
      <c r="A213" t="str">
        <v>44_06</v>
      </c>
      <c r="B213">
        <f ca="1">_xlfn.IFNA(IF(VLOOKUP(Pres_2022_T1!W213,LiaisonPolitique!$A$2:$C$13,3,FALSE)='Resultat (2)'!$A$1,Pres_2022_T1!Y213,0),0)</f>
        <v>0</v>
      </c>
      <c r="I213">
        <f ca="1">_xlfn.IFNA(IF(VLOOKUP(Pres_2022_T1!AD213,LiaisonPolitique!$A$2:$C$13,3,FALSE)='Resultat (2)'!$A$1,Pres_2022_T1!AF213,0),0)</f>
        <v>0</v>
      </c>
      <c r="P213">
        <f ca="1">_xlfn.IFNA(IF(VLOOKUP(Pres_2022_T1!AK213,LiaisonPolitique!$A$2:$C$13,3,FALSE)='Resultat (2)'!$A$1,Pres_2022_T1!AM213,0),0)</f>
        <v>26305</v>
      </c>
      <c r="W213">
        <f ca="1">_xlfn.IFNA(IF(VLOOKUP(Pres_2022_T1!AR213,LiaisonPolitique!$A$2:$C$13,3,FALSE)='Resultat (2)'!$A$1,Pres_2022_T1!AT213,0),0)</f>
        <v>0</v>
      </c>
      <c r="AD213">
        <f ca="1">_xlfn.IFNA(IF(VLOOKUP(Pres_2022_T1!AY213,LiaisonPolitique!$A$2:$C$13,3,FALSE)='Resultat (2)'!$A$1,Pres_2022_T1!BA213,0),0)</f>
        <v>0</v>
      </c>
      <c r="AK213">
        <f ca="1">_xlfn.IFNA(IF(VLOOKUP(Pres_2022_T1!BF213,LiaisonPolitique!$A$2:$C$13,3,FALSE)='Resultat (2)'!$A$1,Pres_2022_T1!BH213,0),0)</f>
        <v>0</v>
      </c>
      <c r="AR213">
        <f ca="1">_xlfn.IFNA(IF(VLOOKUP(Pres_2022_T1!BM213,LiaisonPolitique!$A$2:$C$13,3,FALSE)='Resultat (2)'!$A$1,Pres_2022_T1!BO213,0),0)</f>
        <v>0</v>
      </c>
      <c r="AY213">
        <f ca="1">_xlfn.IFNA(IF(VLOOKUP(Pres_2022_T1!BT213,LiaisonPolitique!$A$2:$C$13,3,FALSE)='Resultat (2)'!$A$1,Pres_2022_T1!BV213,0),0)</f>
        <v>0</v>
      </c>
      <c r="BF213">
        <f ca="1">_xlfn.IFNA(IF(VLOOKUP(Pres_2022_T1!CA213,LiaisonPolitique!$A$2:$C$13,3,FALSE)='Resultat (2)'!$A$1,Pres_2022_T1!CC213,0),0)</f>
        <v>0</v>
      </c>
      <c r="BM213">
        <f ca="1">_xlfn.IFNA(IF(VLOOKUP(Pres_2022_T1!CH213,LiaisonPolitique!$A$2:$C$13,3,FALSE)='Resultat (2)'!$A$1,Pres_2022_T1!CJ213,0),0)</f>
        <v>0</v>
      </c>
      <c r="BT213">
        <f ca="1">_xlfn.IFNA(IF(VLOOKUP(Pres_2022_T1!CO213,LiaisonPolitique!$A$2:$C$13,3,FALSE)='Resultat (2)'!$A$1,Pres_2022_T1!CQ213,0),0)</f>
        <v>0</v>
      </c>
      <c r="CA213">
        <f ca="1">_xlfn.IFNA(IF(VLOOKUP(Pres_2022_T1!CV213,LiaisonPolitique!$A$2:$C$13,3,FALSE)='Resultat (2)'!$A$1,Pres_2022_T1!CX213,0),0)</f>
        <v>0</v>
      </c>
      <c r="CH213">
        <f t="shared" ca="1" si="3"/>
        <v>26305</v>
      </c>
    </row>
    <row r="214" spans="1:86" x14ac:dyDescent="0.6">
      <c r="A214" t="str">
        <v>44_07</v>
      </c>
      <c r="B214">
        <f ca="1">_xlfn.IFNA(IF(VLOOKUP(Pres_2022_T1!W214,LiaisonPolitique!$A$2:$C$13,3,FALSE)='Resultat (2)'!$A$1,Pres_2022_T1!Y214,0),0)</f>
        <v>0</v>
      </c>
      <c r="I214">
        <f ca="1">_xlfn.IFNA(IF(VLOOKUP(Pres_2022_T1!AD214,LiaisonPolitique!$A$2:$C$13,3,FALSE)='Resultat (2)'!$A$1,Pres_2022_T1!AF214,0),0)</f>
        <v>0</v>
      </c>
      <c r="P214">
        <f ca="1">_xlfn.IFNA(IF(VLOOKUP(Pres_2022_T1!AK214,LiaisonPolitique!$A$2:$C$13,3,FALSE)='Resultat (2)'!$A$1,Pres_2022_T1!AM214,0),0)</f>
        <v>29924</v>
      </c>
      <c r="W214">
        <f ca="1">_xlfn.IFNA(IF(VLOOKUP(Pres_2022_T1!AR214,LiaisonPolitique!$A$2:$C$13,3,FALSE)='Resultat (2)'!$A$1,Pres_2022_T1!AT214,0),0)</f>
        <v>0</v>
      </c>
      <c r="AD214">
        <f ca="1">_xlfn.IFNA(IF(VLOOKUP(Pres_2022_T1!AY214,LiaisonPolitique!$A$2:$C$13,3,FALSE)='Resultat (2)'!$A$1,Pres_2022_T1!BA214,0),0)</f>
        <v>0</v>
      </c>
      <c r="AK214">
        <f ca="1">_xlfn.IFNA(IF(VLOOKUP(Pres_2022_T1!BF214,LiaisonPolitique!$A$2:$C$13,3,FALSE)='Resultat (2)'!$A$1,Pres_2022_T1!BH214,0),0)</f>
        <v>0</v>
      </c>
      <c r="AR214">
        <f ca="1">_xlfn.IFNA(IF(VLOOKUP(Pres_2022_T1!BM214,LiaisonPolitique!$A$2:$C$13,3,FALSE)='Resultat (2)'!$A$1,Pres_2022_T1!BO214,0),0)</f>
        <v>0</v>
      </c>
      <c r="AY214">
        <f ca="1">_xlfn.IFNA(IF(VLOOKUP(Pres_2022_T1!BT214,LiaisonPolitique!$A$2:$C$13,3,FALSE)='Resultat (2)'!$A$1,Pres_2022_T1!BV214,0),0)</f>
        <v>0</v>
      </c>
      <c r="BF214">
        <f ca="1">_xlfn.IFNA(IF(VLOOKUP(Pres_2022_T1!CA214,LiaisonPolitique!$A$2:$C$13,3,FALSE)='Resultat (2)'!$A$1,Pres_2022_T1!CC214,0),0)</f>
        <v>0</v>
      </c>
      <c r="BM214">
        <f ca="1">_xlfn.IFNA(IF(VLOOKUP(Pres_2022_T1!CH214,LiaisonPolitique!$A$2:$C$13,3,FALSE)='Resultat (2)'!$A$1,Pres_2022_T1!CJ214,0),0)</f>
        <v>0</v>
      </c>
      <c r="BT214">
        <f ca="1">_xlfn.IFNA(IF(VLOOKUP(Pres_2022_T1!CO214,LiaisonPolitique!$A$2:$C$13,3,FALSE)='Resultat (2)'!$A$1,Pres_2022_T1!CQ214,0),0)</f>
        <v>0</v>
      </c>
      <c r="CA214">
        <f ca="1">_xlfn.IFNA(IF(VLOOKUP(Pres_2022_T1!CV214,LiaisonPolitique!$A$2:$C$13,3,FALSE)='Resultat (2)'!$A$1,Pres_2022_T1!CX214,0),0)</f>
        <v>0</v>
      </c>
      <c r="CH214">
        <f t="shared" ca="1" si="3"/>
        <v>29924</v>
      </c>
    </row>
    <row r="215" spans="1:86" x14ac:dyDescent="0.6">
      <c r="A215" t="str">
        <v>44_08</v>
      </c>
      <c r="B215">
        <f ca="1">_xlfn.IFNA(IF(VLOOKUP(Pres_2022_T1!W215,LiaisonPolitique!$A$2:$C$13,3,FALSE)='Resultat (2)'!$A$1,Pres_2022_T1!Y215,0),0)</f>
        <v>0</v>
      </c>
      <c r="I215">
        <f ca="1">_xlfn.IFNA(IF(VLOOKUP(Pres_2022_T1!AD215,LiaisonPolitique!$A$2:$C$13,3,FALSE)='Resultat (2)'!$A$1,Pres_2022_T1!AF215,0),0)</f>
        <v>0</v>
      </c>
      <c r="P215">
        <f ca="1">_xlfn.IFNA(IF(VLOOKUP(Pres_2022_T1!AK215,LiaisonPolitique!$A$2:$C$13,3,FALSE)='Resultat (2)'!$A$1,Pres_2022_T1!AM215,0),0)</f>
        <v>17900</v>
      </c>
      <c r="W215">
        <f ca="1">_xlfn.IFNA(IF(VLOOKUP(Pres_2022_T1!AR215,LiaisonPolitique!$A$2:$C$13,3,FALSE)='Resultat (2)'!$A$1,Pres_2022_T1!AT215,0),0)</f>
        <v>0</v>
      </c>
      <c r="AD215">
        <f ca="1">_xlfn.IFNA(IF(VLOOKUP(Pres_2022_T1!AY215,LiaisonPolitique!$A$2:$C$13,3,FALSE)='Resultat (2)'!$A$1,Pres_2022_T1!BA215,0),0)</f>
        <v>0</v>
      </c>
      <c r="AK215">
        <f ca="1">_xlfn.IFNA(IF(VLOOKUP(Pres_2022_T1!BF215,LiaisonPolitique!$A$2:$C$13,3,FALSE)='Resultat (2)'!$A$1,Pres_2022_T1!BH215,0),0)</f>
        <v>0</v>
      </c>
      <c r="AR215">
        <f ca="1">_xlfn.IFNA(IF(VLOOKUP(Pres_2022_T1!BM215,LiaisonPolitique!$A$2:$C$13,3,FALSE)='Resultat (2)'!$A$1,Pres_2022_T1!BO215,0),0)</f>
        <v>0</v>
      </c>
      <c r="AY215">
        <f ca="1">_xlfn.IFNA(IF(VLOOKUP(Pres_2022_T1!BT215,LiaisonPolitique!$A$2:$C$13,3,FALSE)='Resultat (2)'!$A$1,Pres_2022_T1!BV215,0),0)</f>
        <v>0</v>
      </c>
      <c r="BF215">
        <f ca="1">_xlfn.IFNA(IF(VLOOKUP(Pres_2022_T1!CA215,LiaisonPolitique!$A$2:$C$13,3,FALSE)='Resultat (2)'!$A$1,Pres_2022_T1!CC215,0),0)</f>
        <v>0</v>
      </c>
      <c r="BM215">
        <f ca="1">_xlfn.IFNA(IF(VLOOKUP(Pres_2022_T1!CH215,LiaisonPolitique!$A$2:$C$13,3,FALSE)='Resultat (2)'!$A$1,Pres_2022_T1!CJ215,0),0)</f>
        <v>0</v>
      </c>
      <c r="BT215">
        <f ca="1">_xlfn.IFNA(IF(VLOOKUP(Pres_2022_T1!CO215,LiaisonPolitique!$A$2:$C$13,3,FALSE)='Resultat (2)'!$A$1,Pres_2022_T1!CQ215,0),0)</f>
        <v>0</v>
      </c>
      <c r="CA215">
        <f ca="1">_xlfn.IFNA(IF(VLOOKUP(Pres_2022_T1!CV215,LiaisonPolitique!$A$2:$C$13,3,FALSE)='Resultat (2)'!$A$1,Pres_2022_T1!CX215,0),0)</f>
        <v>0</v>
      </c>
      <c r="CH215">
        <f t="shared" ca="1" si="3"/>
        <v>17900</v>
      </c>
    </row>
    <row r="216" spans="1:86" x14ac:dyDescent="0.6">
      <c r="A216" t="str">
        <v>44_09</v>
      </c>
      <c r="B216">
        <f ca="1">_xlfn.IFNA(IF(VLOOKUP(Pres_2022_T1!W216,LiaisonPolitique!$A$2:$C$13,3,FALSE)='Resultat (2)'!$A$1,Pres_2022_T1!Y216,0),0)</f>
        <v>0</v>
      </c>
      <c r="I216">
        <f ca="1">_xlfn.IFNA(IF(VLOOKUP(Pres_2022_T1!AD216,LiaisonPolitique!$A$2:$C$13,3,FALSE)='Resultat (2)'!$A$1,Pres_2022_T1!AF216,0),0)</f>
        <v>0</v>
      </c>
      <c r="P216">
        <f ca="1">_xlfn.IFNA(IF(VLOOKUP(Pres_2022_T1!AK216,LiaisonPolitique!$A$2:$C$13,3,FALSE)='Resultat (2)'!$A$1,Pres_2022_T1!AM216,0),0)</f>
        <v>31677</v>
      </c>
      <c r="W216">
        <f ca="1">_xlfn.IFNA(IF(VLOOKUP(Pres_2022_T1!AR216,LiaisonPolitique!$A$2:$C$13,3,FALSE)='Resultat (2)'!$A$1,Pres_2022_T1!AT216,0),0)</f>
        <v>0</v>
      </c>
      <c r="AD216">
        <f ca="1">_xlfn.IFNA(IF(VLOOKUP(Pres_2022_T1!AY216,LiaisonPolitique!$A$2:$C$13,3,FALSE)='Resultat (2)'!$A$1,Pres_2022_T1!BA216,0),0)</f>
        <v>0</v>
      </c>
      <c r="AK216">
        <f ca="1">_xlfn.IFNA(IF(VLOOKUP(Pres_2022_T1!BF216,LiaisonPolitique!$A$2:$C$13,3,FALSE)='Resultat (2)'!$A$1,Pres_2022_T1!BH216,0),0)</f>
        <v>0</v>
      </c>
      <c r="AR216">
        <f ca="1">_xlfn.IFNA(IF(VLOOKUP(Pres_2022_T1!BM216,LiaisonPolitique!$A$2:$C$13,3,FALSE)='Resultat (2)'!$A$1,Pres_2022_T1!BO216,0),0)</f>
        <v>0</v>
      </c>
      <c r="AY216">
        <f ca="1">_xlfn.IFNA(IF(VLOOKUP(Pres_2022_T1!BT216,LiaisonPolitique!$A$2:$C$13,3,FALSE)='Resultat (2)'!$A$1,Pres_2022_T1!BV216,0),0)</f>
        <v>0</v>
      </c>
      <c r="BF216">
        <f ca="1">_xlfn.IFNA(IF(VLOOKUP(Pres_2022_T1!CA216,LiaisonPolitique!$A$2:$C$13,3,FALSE)='Resultat (2)'!$A$1,Pres_2022_T1!CC216,0),0)</f>
        <v>0</v>
      </c>
      <c r="BM216">
        <f ca="1">_xlfn.IFNA(IF(VLOOKUP(Pres_2022_T1!CH216,LiaisonPolitique!$A$2:$C$13,3,FALSE)='Resultat (2)'!$A$1,Pres_2022_T1!CJ216,0),0)</f>
        <v>0</v>
      </c>
      <c r="BT216">
        <f ca="1">_xlfn.IFNA(IF(VLOOKUP(Pres_2022_T1!CO216,LiaisonPolitique!$A$2:$C$13,3,FALSE)='Resultat (2)'!$A$1,Pres_2022_T1!CQ216,0),0)</f>
        <v>0</v>
      </c>
      <c r="CA216">
        <f ca="1">_xlfn.IFNA(IF(VLOOKUP(Pres_2022_T1!CV216,LiaisonPolitique!$A$2:$C$13,3,FALSE)='Resultat (2)'!$A$1,Pres_2022_T1!CX216,0),0)</f>
        <v>0</v>
      </c>
      <c r="CH216">
        <f t="shared" ca="1" si="3"/>
        <v>31677</v>
      </c>
    </row>
    <row r="217" spans="1:86" x14ac:dyDescent="0.6">
      <c r="A217" t="str">
        <v>44_10</v>
      </c>
      <c r="B217">
        <f ca="1">_xlfn.IFNA(IF(VLOOKUP(Pres_2022_T1!W217,LiaisonPolitique!$A$2:$C$13,3,FALSE)='Resultat (2)'!$A$1,Pres_2022_T1!Y217,0),0)</f>
        <v>0</v>
      </c>
      <c r="I217">
        <f ca="1">_xlfn.IFNA(IF(VLOOKUP(Pres_2022_T1!AD217,LiaisonPolitique!$A$2:$C$13,3,FALSE)='Resultat (2)'!$A$1,Pres_2022_T1!AF217,0),0)</f>
        <v>0</v>
      </c>
      <c r="P217">
        <f ca="1">_xlfn.IFNA(IF(VLOOKUP(Pres_2022_T1!AK217,LiaisonPolitique!$A$2:$C$13,3,FALSE)='Resultat (2)'!$A$1,Pres_2022_T1!AM217,0),0)</f>
        <v>34827</v>
      </c>
      <c r="W217">
        <f ca="1">_xlfn.IFNA(IF(VLOOKUP(Pres_2022_T1!AR217,LiaisonPolitique!$A$2:$C$13,3,FALSE)='Resultat (2)'!$A$1,Pres_2022_T1!AT217,0),0)</f>
        <v>0</v>
      </c>
      <c r="AD217">
        <f ca="1">_xlfn.IFNA(IF(VLOOKUP(Pres_2022_T1!AY217,LiaisonPolitique!$A$2:$C$13,3,FALSE)='Resultat (2)'!$A$1,Pres_2022_T1!BA217,0),0)</f>
        <v>0</v>
      </c>
      <c r="AK217">
        <f ca="1">_xlfn.IFNA(IF(VLOOKUP(Pres_2022_T1!BF217,LiaisonPolitique!$A$2:$C$13,3,FALSE)='Resultat (2)'!$A$1,Pres_2022_T1!BH217,0),0)</f>
        <v>0</v>
      </c>
      <c r="AR217">
        <f ca="1">_xlfn.IFNA(IF(VLOOKUP(Pres_2022_T1!BM217,LiaisonPolitique!$A$2:$C$13,3,FALSE)='Resultat (2)'!$A$1,Pres_2022_T1!BO217,0),0)</f>
        <v>0</v>
      </c>
      <c r="AY217">
        <f ca="1">_xlfn.IFNA(IF(VLOOKUP(Pres_2022_T1!BT217,LiaisonPolitique!$A$2:$C$13,3,FALSE)='Resultat (2)'!$A$1,Pres_2022_T1!BV217,0),0)</f>
        <v>0</v>
      </c>
      <c r="BF217">
        <f ca="1">_xlfn.IFNA(IF(VLOOKUP(Pres_2022_T1!CA217,LiaisonPolitique!$A$2:$C$13,3,FALSE)='Resultat (2)'!$A$1,Pres_2022_T1!CC217,0),0)</f>
        <v>0</v>
      </c>
      <c r="BM217">
        <f ca="1">_xlfn.IFNA(IF(VLOOKUP(Pres_2022_T1!CH217,LiaisonPolitique!$A$2:$C$13,3,FALSE)='Resultat (2)'!$A$1,Pres_2022_T1!CJ217,0),0)</f>
        <v>0</v>
      </c>
      <c r="BT217">
        <f ca="1">_xlfn.IFNA(IF(VLOOKUP(Pres_2022_T1!CO217,LiaisonPolitique!$A$2:$C$13,3,FALSE)='Resultat (2)'!$A$1,Pres_2022_T1!CQ217,0),0)</f>
        <v>0</v>
      </c>
      <c r="CA217">
        <f ca="1">_xlfn.IFNA(IF(VLOOKUP(Pres_2022_T1!CV217,LiaisonPolitique!$A$2:$C$13,3,FALSE)='Resultat (2)'!$A$1,Pres_2022_T1!CX217,0),0)</f>
        <v>0</v>
      </c>
      <c r="CH217">
        <f t="shared" ca="1" si="3"/>
        <v>34827</v>
      </c>
    </row>
    <row r="218" spans="1:86" x14ac:dyDescent="0.6">
      <c r="A218" t="str">
        <v>45_01</v>
      </c>
      <c r="B218">
        <f ca="1">_xlfn.IFNA(IF(VLOOKUP(Pres_2022_T1!W218,LiaisonPolitique!$A$2:$C$13,3,FALSE)='Resultat (2)'!$A$1,Pres_2022_T1!Y218,0),0)</f>
        <v>0</v>
      </c>
      <c r="I218">
        <f ca="1">_xlfn.IFNA(IF(VLOOKUP(Pres_2022_T1!AD218,LiaisonPolitique!$A$2:$C$13,3,FALSE)='Resultat (2)'!$A$1,Pres_2022_T1!AF218,0),0)</f>
        <v>0</v>
      </c>
      <c r="P218">
        <f ca="1">_xlfn.IFNA(IF(VLOOKUP(Pres_2022_T1!AK218,LiaisonPolitique!$A$2:$C$13,3,FALSE)='Resultat (2)'!$A$1,Pres_2022_T1!AM218,0),0)</f>
        <v>19326</v>
      </c>
      <c r="W218">
        <f ca="1">_xlfn.IFNA(IF(VLOOKUP(Pres_2022_T1!AR218,LiaisonPolitique!$A$2:$C$13,3,FALSE)='Resultat (2)'!$A$1,Pres_2022_T1!AT218,0),0)</f>
        <v>0</v>
      </c>
      <c r="AD218">
        <f ca="1">_xlfn.IFNA(IF(VLOOKUP(Pres_2022_T1!AY218,LiaisonPolitique!$A$2:$C$13,3,FALSE)='Resultat (2)'!$A$1,Pres_2022_T1!BA218,0),0)</f>
        <v>0</v>
      </c>
      <c r="AK218">
        <f ca="1">_xlfn.IFNA(IF(VLOOKUP(Pres_2022_T1!BF218,LiaisonPolitique!$A$2:$C$13,3,FALSE)='Resultat (2)'!$A$1,Pres_2022_T1!BH218,0),0)</f>
        <v>0</v>
      </c>
      <c r="AR218">
        <f ca="1">_xlfn.IFNA(IF(VLOOKUP(Pres_2022_T1!BM218,LiaisonPolitique!$A$2:$C$13,3,FALSE)='Resultat (2)'!$A$1,Pres_2022_T1!BO218,0),0)</f>
        <v>0</v>
      </c>
      <c r="AY218">
        <f ca="1">_xlfn.IFNA(IF(VLOOKUP(Pres_2022_T1!BT218,LiaisonPolitique!$A$2:$C$13,3,FALSE)='Resultat (2)'!$A$1,Pres_2022_T1!BV218,0),0)</f>
        <v>0</v>
      </c>
      <c r="BF218">
        <f ca="1">_xlfn.IFNA(IF(VLOOKUP(Pres_2022_T1!CA218,LiaisonPolitique!$A$2:$C$13,3,FALSE)='Resultat (2)'!$A$1,Pres_2022_T1!CC218,0),0)</f>
        <v>0</v>
      </c>
      <c r="BM218">
        <f ca="1">_xlfn.IFNA(IF(VLOOKUP(Pres_2022_T1!CH218,LiaisonPolitique!$A$2:$C$13,3,FALSE)='Resultat (2)'!$A$1,Pres_2022_T1!CJ218,0),0)</f>
        <v>0</v>
      </c>
      <c r="BT218">
        <f ca="1">_xlfn.IFNA(IF(VLOOKUP(Pres_2022_T1!CO218,LiaisonPolitique!$A$2:$C$13,3,FALSE)='Resultat (2)'!$A$1,Pres_2022_T1!CQ218,0),0)</f>
        <v>0</v>
      </c>
      <c r="CA218">
        <f ca="1">_xlfn.IFNA(IF(VLOOKUP(Pres_2022_T1!CV218,LiaisonPolitique!$A$2:$C$13,3,FALSE)='Resultat (2)'!$A$1,Pres_2022_T1!CX218,0),0)</f>
        <v>0</v>
      </c>
      <c r="CH218">
        <f t="shared" ca="1" si="3"/>
        <v>19326</v>
      </c>
    </row>
    <row r="219" spans="1:86" x14ac:dyDescent="0.6">
      <c r="A219" t="str">
        <v>45_02</v>
      </c>
      <c r="B219">
        <f ca="1">_xlfn.IFNA(IF(VLOOKUP(Pres_2022_T1!W219,LiaisonPolitique!$A$2:$C$13,3,FALSE)='Resultat (2)'!$A$1,Pres_2022_T1!Y219,0),0)</f>
        <v>0</v>
      </c>
      <c r="I219">
        <f ca="1">_xlfn.IFNA(IF(VLOOKUP(Pres_2022_T1!AD219,LiaisonPolitique!$A$2:$C$13,3,FALSE)='Resultat (2)'!$A$1,Pres_2022_T1!AF219,0),0)</f>
        <v>0</v>
      </c>
      <c r="P219">
        <f ca="1">_xlfn.IFNA(IF(VLOOKUP(Pres_2022_T1!AK219,LiaisonPolitique!$A$2:$C$13,3,FALSE)='Resultat (2)'!$A$1,Pres_2022_T1!AM219,0),0)</f>
        <v>18800</v>
      </c>
      <c r="W219">
        <f ca="1">_xlfn.IFNA(IF(VLOOKUP(Pres_2022_T1!AR219,LiaisonPolitique!$A$2:$C$13,3,FALSE)='Resultat (2)'!$A$1,Pres_2022_T1!AT219,0),0)</f>
        <v>0</v>
      </c>
      <c r="AD219">
        <f ca="1">_xlfn.IFNA(IF(VLOOKUP(Pres_2022_T1!AY219,LiaisonPolitique!$A$2:$C$13,3,FALSE)='Resultat (2)'!$A$1,Pres_2022_T1!BA219,0),0)</f>
        <v>0</v>
      </c>
      <c r="AK219">
        <f ca="1">_xlfn.IFNA(IF(VLOOKUP(Pres_2022_T1!BF219,LiaisonPolitique!$A$2:$C$13,3,FALSE)='Resultat (2)'!$A$1,Pres_2022_T1!BH219,0),0)</f>
        <v>0</v>
      </c>
      <c r="AR219">
        <f ca="1">_xlfn.IFNA(IF(VLOOKUP(Pres_2022_T1!BM219,LiaisonPolitique!$A$2:$C$13,3,FALSE)='Resultat (2)'!$A$1,Pres_2022_T1!BO219,0),0)</f>
        <v>0</v>
      </c>
      <c r="AY219">
        <f ca="1">_xlfn.IFNA(IF(VLOOKUP(Pres_2022_T1!BT219,LiaisonPolitique!$A$2:$C$13,3,FALSE)='Resultat (2)'!$A$1,Pres_2022_T1!BV219,0),0)</f>
        <v>0</v>
      </c>
      <c r="BF219">
        <f ca="1">_xlfn.IFNA(IF(VLOOKUP(Pres_2022_T1!CA219,LiaisonPolitique!$A$2:$C$13,3,FALSE)='Resultat (2)'!$A$1,Pres_2022_T1!CC219,0),0)</f>
        <v>0</v>
      </c>
      <c r="BM219">
        <f ca="1">_xlfn.IFNA(IF(VLOOKUP(Pres_2022_T1!CH219,LiaisonPolitique!$A$2:$C$13,3,FALSE)='Resultat (2)'!$A$1,Pres_2022_T1!CJ219,0),0)</f>
        <v>0</v>
      </c>
      <c r="BT219">
        <f ca="1">_xlfn.IFNA(IF(VLOOKUP(Pres_2022_T1!CO219,LiaisonPolitique!$A$2:$C$13,3,FALSE)='Resultat (2)'!$A$1,Pres_2022_T1!CQ219,0),0)</f>
        <v>0</v>
      </c>
      <c r="CA219">
        <f ca="1">_xlfn.IFNA(IF(VLOOKUP(Pres_2022_T1!CV219,LiaisonPolitique!$A$2:$C$13,3,FALSE)='Resultat (2)'!$A$1,Pres_2022_T1!CX219,0),0)</f>
        <v>0</v>
      </c>
      <c r="CH219">
        <f t="shared" ca="1" si="3"/>
        <v>18800</v>
      </c>
    </row>
    <row r="220" spans="1:86" x14ac:dyDescent="0.6">
      <c r="A220" t="str">
        <v>45_03</v>
      </c>
      <c r="B220">
        <f ca="1">_xlfn.IFNA(IF(VLOOKUP(Pres_2022_T1!W220,LiaisonPolitique!$A$2:$C$13,3,FALSE)='Resultat (2)'!$A$1,Pres_2022_T1!Y220,0),0)</f>
        <v>0</v>
      </c>
      <c r="I220">
        <f ca="1">_xlfn.IFNA(IF(VLOOKUP(Pres_2022_T1!AD220,LiaisonPolitique!$A$2:$C$13,3,FALSE)='Resultat (2)'!$A$1,Pres_2022_T1!AF220,0),0)</f>
        <v>0</v>
      </c>
      <c r="P220">
        <f ca="1">_xlfn.IFNA(IF(VLOOKUP(Pres_2022_T1!AK220,LiaisonPolitique!$A$2:$C$13,3,FALSE)='Resultat (2)'!$A$1,Pres_2022_T1!AM220,0),0)</f>
        <v>14598</v>
      </c>
      <c r="W220">
        <f ca="1">_xlfn.IFNA(IF(VLOOKUP(Pres_2022_T1!AR220,LiaisonPolitique!$A$2:$C$13,3,FALSE)='Resultat (2)'!$A$1,Pres_2022_T1!AT220,0),0)</f>
        <v>0</v>
      </c>
      <c r="AD220">
        <f ca="1">_xlfn.IFNA(IF(VLOOKUP(Pres_2022_T1!AY220,LiaisonPolitique!$A$2:$C$13,3,FALSE)='Resultat (2)'!$A$1,Pres_2022_T1!BA220,0),0)</f>
        <v>0</v>
      </c>
      <c r="AK220">
        <f ca="1">_xlfn.IFNA(IF(VLOOKUP(Pres_2022_T1!BF220,LiaisonPolitique!$A$2:$C$13,3,FALSE)='Resultat (2)'!$A$1,Pres_2022_T1!BH220,0),0)</f>
        <v>0</v>
      </c>
      <c r="AR220">
        <f ca="1">_xlfn.IFNA(IF(VLOOKUP(Pres_2022_T1!BM220,LiaisonPolitique!$A$2:$C$13,3,FALSE)='Resultat (2)'!$A$1,Pres_2022_T1!BO220,0),0)</f>
        <v>0</v>
      </c>
      <c r="AY220">
        <f ca="1">_xlfn.IFNA(IF(VLOOKUP(Pres_2022_T1!BT220,LiaisonPolitique!$A$2:$C$13,3,FALSE)='Resultat (2)'!$A$1,Pres_2022_T1!BV220,0),0)</f>
        <v>0</v>
      </c>
      <c r="BF220">
        <f ca="1">_xlfn.IFNA(IF(VLOOKUP(Pres_2022_T1!CA220,LiaisonPolitique!$A$2:$C$13,3,FALSE)='Resultat (2)'!$A$1,Pres_2022_T1!CC220,0),0)</f>
        <v>0</v>
      </c>
      <c r="BM220">
        <f ca="1">_xlfn.IFNA(IF(VLOOKUP(Pres_2022_T1!CH220,LiaisonPolitique!$A$2:$C$13,3,FALSE)='Resultat (2)'!$A$1,Pres_2022_T1!CJ220,0),0)</f>
        <v>0</v>
      </c>
      <c r="BT220">
        <f ca="1">_xlfn.IFNA(IF(VLOOKUP(Pres_2022_T1!CO220,LiaisonPolitique!$A$2:$C$13,3,FALSE)='Resultat (2)'!$A$1,Pres_2022_T1!CQ220,0),0)</f>
        <v>0</v>
      </c>
      <c r="CA220">
        <f ca="1">_xlfn.IFNA(IF(VLOOKUP(Pres_2022_T1!CV220,LiaisonPolitique!$A$2:$C$13,3,FALSE)='Resultat (2)'!$A$1,Pres_2022_T1!CX220,0),0)</f>
        <v>0</v>
      </c>
      <c r="CH220">
        <f t="shared" ca="1" si="3"/>
        <v>14598</v>
      </c>
    </row>
    <row r="221" spans="1:86" x14ac:dyDescent="0.6">
      <c r="A221" t="str">
        <v>45_04</v>
      </c>
      <c r="B221">
        <f ca="1">_xlfn.IFNA(IF(VLOOKUP(Pres_2022_T1!W221,LiaisonPolitique!$A$2:$C$13,3,FALSE)='Resultat (2)'!$A$1,Pres_2022_T1!Y221,0),0)</f>
        <v>0</v>
      </c>
      <c r="I221">
        <f ca="1">_xlfn.IFNA(IF(VLOOKUP(Pres_2022_T1!AD221,LiaisonPolitique!$A$2:$C$13,3,FALSE)='Resultat (2)'!$A$1,Pres_2022_T1!AF221,0),0)</f>
        <v>0</v>
      </c>
      <c r="P221">
        <f ca="1">_xlfn.IFNA(IF(VLOOKUP(Pres_2022_T1!AK221,LiaisonPolitique!$A$2:$C$13,3,FALSE)='Resultat (2)'!$A$1,Pres_2022_T1!AM221,0),0)</f>
        <v>13255</v>
      </c>
      <c r="W221">
        <f ca="1">_xlfn.IFNA(IF(VLOOKUP(Pres_2022_T1!AR221,LiaisonPolitique!$A$2:$C$13,3,FALSE)='Resultat (2)'!$A$1,Pres_2022_T1!AT221,0),0)</f>
        <v>0</v>
      </c>
      <c r="AD221">
        <f ca="1">_xlfn.IFNA(IF(VLOOKUP(Pres_2022_T1!AY221,LiaisonPolitique!$A$2:$C$13,3,FALSE)='Resultat (2)'!$A$1,Pres_2022_T1!BA221,0),0)</f>
        <v>0</v>
      </c>
      <c r="AK221">
        <f ca="1">_xlfn.IFNA(IF(VLOOKUP(Pres_2022_T1!BF221,LiaisonPolitique!$A$2:$C$13,3,FALSE)='Resultat (2)'!$A$1,Pres_2022_T1!BH221,0),0)</f>
        <v>0</v>
      </c>
      <c r="AR221">
        <f ca="1">_xlfn.IFNA(IF(VLOOKUP(Pres_2022_T1!BM221,LiaisonPolitique!$A$2:$C$13,3,FALSE)='Resultat (2)'!$A$1,Pres_2022_T1!BO221,0),0)</f>
        <v>0</v>
      </c>
      <c r="AY221">
        <f ca="1">_xlfn.IFNA(IF(VLOOKUP(Pres_2022_T1!BT221,LiaisonPolitique!$A$2:$C$13,3,FALSE)='Resultat (2)'!$A$1,Pres_2022_T1!BV221,0),0)</f>
        <v>0</v>
      </c>
      <c r="BF221">
        <f ca="1">_xlfn.IFNA(IF(VLOOKUP(Pres_2022_T1!CA221,LiaisonPolitique!$A$2:$C$13,3,FALSE)='Resultat (2)'!$A$1,Pres_2022_T1!CC221,0),0)</f>
        <v>0</v>
      </c>
      <c r="BM221">
        <f ca="1">_xlfn.IFNA(IF(VLOOKUP(Pres_2022_T1!CH221,LiaisonPolitique!$A$2:$C$13,3,FALSE)='Resultat (2)'!$A$1,Pres_2022_T1!CJ221,0),0)</f>
        <v>0</v>
      </c>
      <c r="BT221">
        <f ca="1">_xlfn.IFNA(IF(VLOOKUP(Pres_2022_T1!CO221,LiaisonPolitique!$A$2:$C$13,3,FALSE)='Resultat (2)'!$A$1,Pres_2022_T1!CQ221,0),0)</f>
        <v>0</v>
      </c>
      <c r="CA221">
        <f ca="1">_xlfn.IFNA(IF(VLOOKUP(Pres_2022_T1!CV221,LiaisonPolitique!$A$2:$C$13,3,FALSE)='Resultat (2)'!$A$1,Pres_2022_T1!CX221,0),0)</f>
        <v>0</v>
      </c>
      <c r="CH221">
        <f t="shared" ca="1" si="3"/>
        <v>13255</v>
      </c>
    </row>
    <row r="222" spans="1:86" x14ac:dyDescent="0.6">
      <c r="A222" t="str">
        <v>45_05</v>
      </c>
      <c r="B222">
        <f ca="1">_xlfn.IFNA(IF(VLOOKUP(Pres_2022_T1!W222,LiaisonPolitique!$A$2:$C$13,3,FALSE)='Resultat (2)'!$A$1,Pres_2022_T1!Y222,0),0)</f>
        <v>0</v>
      </c>
      <c r="I222">
        <f ca="1">_xlfn.IFNA(IF(VLOOKUP(Pres_2022_T1!AD222,LiaisonPolitique!$A$2:$C$13,3,FALSE)='Resultat (2)'!$A$1,Pres_2022_T1!AF222,0),0)</f>
        <v>0</v>
      </c>
      <c r="P222">
        <f ca="1">_xlfn.IFNA(IF(VLOOKUP(Pres_2022_T1!AK222,LiaisonPolitique!$A$2:$C$13,3,FALSE)='Resultat (2)'!$A$1,Pres_2022_T1!AM222,0),0)</f>
        <v>14413</v>
      </c>
      <c r="W222">
        <f ca="1">_xlfn.IFNA(IF(VLOOKUP(Pres_2022_T1!AR222,LiaisonPolitique!$A$2:$C$13,3,FALSE)='Resultat (2)'!$A$1,Pres_2022_T1!AT222,0),0)</f>
        <v>0</v>
      </c>
      <c r="AD222">
        <f ca="1">_xlfn.IFNA(IF(VLOOKUP(Pres_2022_T1!AY222,LiaisonPolitique!$A$2:$C$13,3,FALSE)='Resultat (2)'!$A$1,Pres_2022_T1!BA222,0),0)</f>
        <v>0</v>
      </c>
      <c r="AK222">
        <f ca="1">_xlfn.IFNA(IF(VLOOKUP(Pres_2022_T1!BF222,LiaisonPolitique!$A$2:$C$13,3,FALSE)='Resultat (2)'!$A$1,Pres_2022_T1!BH222,0),0)</f>
        <v>0</v>
      </c>
      <c r="AR222">
        <f ca="1">_xlfn.IFNA(IF(VLOOKUP(Pres_2022_T1!BM222,LiaisonPolitique!$A$2:$C$13,3,FALSE)='Resultat (2)'!$A$1,Pres_2022_T1!BO222,0),0)</f>
        <v>0</v>
      </c>
      <c r="AY222">
        <f ca="1">_xlfn.IFNA(IF(VLOOKUP(Pres_2022_T1!BT222,LiaisonPolitique!$A$2:$C$13,3,FALSE)='Resultat (2)'!$A$1,Pres_2022_T1!BV222,0),0)</f>
        <v>0</v>
      </c>
      <c r="BF222">
        <f ca="1">_xlfn.IFNA(IF(VLOOKUP(Pres_2022_T1!CA222,LiaisonPolitique!$A$2:$C$13,3,FALSE)='Resultat (2)'!$A$1,Pres_2022_T1!CC222,0),0)</f>
        <v>0</v>
      </c>
      <c r="BM222">
        <f ca="1">_xlfn.IFNA(IF(VLOOKUP(Pres_2022_T1!CH222,LiaisonPolitique!$A$2:$C$13,3,FALSE)='Resultat (2)'!$A$1,Pres_2022_T1!CJ222,0),0)</f>
        <v>0</v>
      </c>
      <c r="BT222">
        <f ca="1">_xlfn.IFNA(IF(VLOOKUP(Pres_2022_T1!CO222,LiaisonPolitique!$A$2:$C$13,3,FALSE)='Resultat (2)'!$A$1,Pres_2022_T1!CQ222,0),0)</f>
        <v>0</v>
      </c>
      <c r="CA222">
        <f ca="1">_xlfn.IFNA(IF(VLOOKUP(Pres_2022_T1!CV222,LiaisonPolitique!$A$2:$C$13,3,FALSE)='Resultat (2)'!$A$1,Pres_2022_T1!CX222,0),0)</f>
        <v>0</v>
      </c>
      <c r="CH222">
        <f t="shared" ca="1" si="3"/>
        <v>14413</v>
      </c>
    </row>
    <row r="223" spans="1:86" x14ac:dyDescent="0.6">
      <c r="A223" t="str">
        <v>45_06</v>
      </c>
      <c r="B223">
        <f ca="1">_xlfn.IFNA(IF(VLOOKUP(Pres_2022_T1!W223,LiaisonPolitique!$A$2:$C$13,3,FALSE)='Resultat (2)'!$A$1,Pres_2022_T1!Y223,0),0)</f>
        <v>0</v>
      </c>
      <c r="I223">
        <f ca="1">_xlfn.IFNA(IF(VLOOKUP(Pres_2022_T1!AD223,LiaisonPolitique!$A$2:$C$13,3,FALSE)='Resultat (2)'!$A$1,Pres_2022_T1!AF223,0),0)</f>
        <v>0</v>
      </c>
      <c r="P223">
        <f ca="1">_xlfn.IFNA(IF(VLOOKUP(Pres_2022_T1!AK223,LiaisonPolitique!$A$2:$C$13,3,FALSE)='Resultat (2)'!$A$1,Pres_2022_T1!AM223,0),0)</f>
        <v>16612</v>
      </c>
      <c r="W223">
        <f ca="1">_xlfn.IFNA(IF(VLOOKUP(Pres_2022_T1!AR223,LiaisonPolitique!$A$2:$C$13,3,FALSE)='Resultat (2)'!$A$1,Pres_2022_T1!AT223,0),0)</f>
        <v>0</v>
      </c>
      <c r="AD223">
        <f ca="1">_xlfn.IFNA(IF(VLOOKUP(Pres_2022_T1!AY223,LiaisonPolitique!$A$2:$C$13,3,FALSE)='Resultat (2)'!$A$1,Pres_2022_T1!BA223,0),0)</f>
        <v>0</v>
      </c>
      <c r="AK223">
        <f ca="1">_xlfn.IFNA(IF(VLOOKUP(Pres_2022_T1!BF223,LiaisonPolitique!$A$2:$C$13,3,FALSE)='Resultat (2)'!$A$1,Pres_2022_T1!BH223,0),0)</f>
        <v>0</v>
      </c>
      <c r="AR223">
        <f ca="1">_xlfn.IFNA(IF(VLOOKUP(Pres_2022_T1!BM223,LiaisonPolitique!$A$2:$C$13,3,FALSE)='Resultat (2)'!$A$1,Pres_2022_T1!BO223,0),0)</f>
        <v>0</v>
      </c>
      <c r="AY223">
        <f ca="1">_xlfn.IFNA(IF(VLOOKUP(Pres_2022_T1!BT223,LiaisonPolitique!$A$2:$C$13,3,FALSE)='Resultat (2)'!$A$1,Pres_2022_T1!BV223,0),0)</f>
        <v>0</v>
      </c>
      <c r="BF223">
        <f ca="1">_xlfn.IFNA(IF(VLOOKUP(Pres_2022_T1!CA223,LiaisonPolitique!$A$2:$C$13,3,FALSE)='Resultat (2)'!$A$1,Pres_2022_T1!CC223,0),0)</f>
        <v>0</v>
      </c>
      <c r="BM223">
        <f ca="1">_xlfn.IFNA(IF(VLOOKUP(Pres_2022_T1!CH223,LiaisonPolitique!$A$2:$C$13,3,FALSE)='Resultat (2)'!$A$1,Pres_2022_T1!CJ223,0),0)</f>
        <v>0</v>
      </c>
      <c r="BT223">
        <f ca="1">_xlfn.IFNA(IF(VLOOKUP(Pres_2022_T1!CO223,LiaisonPolitique!$A$2:$C$13,3,FALSE)='Resultat (2)'!$A$1,Pres_2022_T1!CQ223,0),0)</f>
        <v>0</v>
      </c>
      <c r="CA223">
        <f ca="1">_xlfn.IFNA(IF(VLOOKUP(Pres_2022_T1!CV223,LiaisonPolitique!$A$2:$C$13,3,FALSE)='Resultat (2)'!$A$1,Pres_2022_T1!CX223,0),0)</f>
        <v>0</v>
      </c>
      <c r="CH223">
        <f t="shared" ca="1" si="3"/>
        <v>16612</v>
      </c>
    </row>
    <row r="224" spans="1:86" x14ac:dyDescent="0.6">
      <c r="A224" t="str">
        <v>46_01</v>
      </c>
      <c r="B224">
        <f ca="1">_xlfn.IFNA(IF(VLOOKUP(Pres_2022_T1!W224,LiaisonPolitique!$A$2:$C$13,3,FALSE)='Resultat (2)'!$A$1,Pres_2022_T1!Y224,0),0)</f>
        <v>0</v>
      </c>
      <c r="I224">
        <f ca="1">_xlfn.IFNA(IF(VLOOKUP(Pres_2022_T1!AD224,LiaisonPolitique!$A$2:$C$13,3,FALSE)='Resultat (2)'!$A$1,Pres_2022_T1!AF224,0),0)</f>
        <v>0</v>
      </c>
      <c r="P224">
        <f ca="1">_xlfn.IFNA(IF(VLOOKUP(Pres_2022_T1!AK224,LiaisonPolitique!$A$2:$C$13,3,FALSE)='Resultat (2)'!$A$1,Pres_2022_T1!AM224,0),0)</f>
        <v>13963</v>
      </c>
      <c r="W224">
        <f ca="1">_xlfn.IFNA(IF(VLOOKUP(Pres_2022_T1!AR224,LiaisonPolitique!$A$2:$C$13,3,FALSE)='Resultat (2)'!$A$1,Pres_2022_T1!AT224,0),0)</f>
        <v>0</v>
      </c>
      <c r="AD224">
        <f ca="1">_xlfn.IFNA(IF(VLOOKUP(Pres_2022_T1!AY224,LiaisonPolitique!$A$2:$C$13,3,FALSE)='Resultat (2)'!$A$1,Pres_2022_T1!BA224,0),0)</f>
        <v>0</v>
      </c>
      <c r="AK224">
        <f ca="1">_xlfn.IFNA(IF(VLOOKUP(Pres_2022_T1!BF224,LiaisonPolitique!$A$2:$C$13,3,FALSE)='Resultat (2)'!$A$1,Pres_2022_T1!BH224,0),0)</f>
        <v>0</v>
      </c>
      <c r="AR224">
        <f ca="1">_xlfn.IFNA(IF(VLOOKUP(Pres_2022_T1!BM224,LiaisonPolitique!$A$2:$C$13,3,FALSE)='Resultat (2)'!$A$1,Pres_2022_T1!BO224,0),0)</f>
        <v>0</v>
      </c>
      <c r="AY224">
        <f ca="1">_xlfn.IFNA(IF(VLOOKUP(Pres_2022_T1!BT224,LiaisonPolitique!$A$2:$C$13,3,FALSE)='Resultat (2)'!$A$1,Pres_2022_T1!BV224,0),0)</f>
        <v>0</v>
      </c>
      <c r="BF224">
        <f ca="1">_xlfn.IFNA(IF(VLOOKUP(Pres_2022_T1!CA224,LiaisonPolitique!$A$2:$C$13,3,FALSE)='Resultat (2)'!$A$1,Pres_2022_T1!CC224,0),0)</f>
        <v>0</v>
      </c>
      <c r="BM224">
        <f ca="1">_xlfn.IFNA(IF(VLOOKUP(Pres_2022_T1!CH224,LiaisonPolitique!$A$2:$C$13,3,FALSE)='Resultat (2)'!$A$1,Pres_2022_T1!CJ224,0),0)</f>
        <v>0</v>
      </c>
      <c r="BT224">
        <f ca="1">_xlfn.IFNA(IF(VLOOKUP(Pres_2022_T1!CO224,LiaisonPolitique!$A$2:$C$13,3,FALSE)='Resultat (2)'!$A$1,Pres_2022_T1!CQ224,0),0)</f>
        <v>0</v>
      </c>
      <c r="CA224">
        <f ca="1">_xlfn.IFNA(IF(VLOOKUP(Pres_2022_T1!CV224,LiaisonPolitique!$A$2:$C$13,3,FALSE)='Resultat (2)'!$A$1,Pres_2022_T1!CX224,0),0)</f>
        <v>0</v>
      </c>
      <c r="CH224">
        <f t="shared" ca="1" si="3"/>
        <v>13963</v>
      </c>
    </row>
    <row r="225" spans="1:86" x14ac:dyDescent="0.6">
      <c r="A225" t="str">
        <v>46_02</v>
      </c>
      <c r="B225">
        <f ca="1">_xlfn.IFNA(IF(VLOOKUP(Pres_2022_T1!W225,LiaisonPolitique!$A$2:$C$13,3,FALSE)='Resultat (2)'!$A$1,Pres_2022_T1!Y225,0),0)</f>
        <v>0</v>
      </c>
      <c r="I225">
        <f ca="1">_xlfn.IFNA(IF(VLOOKUP(Pres_2022_T1!AD225,LiaisonPolitique!$A$2:$C$13,3,FALSE)='Resultat (2)'!$A$1,Pres_2022_T1!AF225,0),0)</f>
        <v>0</v>
      </c>
      <c r="P225">
        <f ca="1">_xlfn.IFNA(IF(VLOOKUP(Pres_2022_T1!AK225,LiaisonPolitique!$A$2:$C$13,3,FALSE)='Resultat (2)'!$A$1,Pres_2022_T1!AM225,0),0)</f>
        <v>13348</v>
      </c>
      <c r="W225">
        <f ca="1">_xlfn.IFNA(IF(VLOOKUP(Pres_2022_T1!AR225,LiaisonPolitique!$A$2:$C$13,3,FALSE)='Resultat (2)'!$A$1,Pres_2022_T1!AT225,0),0)</f>
        <v>0</v>
      </c>
      <c r="AD225">
        <f ca="1">_xlfn.IFNA(IF(VLOOKUP(Pres_2022_T1!AY225,LiaisonPolitique!$A$2:$C$13,3,FALSE)='Resultat (2)'!$A$1,Pres_2022_T1!BA225,0),0)</f>
        <v>0</v>
      </c>
      <c r="AK225">
        <f ca="1">_xlfn.IFNA(IF(VLOOKUP(Pres_2022_T1!BF225,LiaisonPolitique!$A$2:$C$13,3,FALSE)='Resultat (2)'!$A$1,Pres_2022_T1!BH225,0),0)</f>
        <v>0</v>
      </c>
      <c r="AR225">
        <f ca="1">_xlfn.IFNA(IF(VLOOKUP(Pres_2022_T1!BM225,LiaisonPolitique!$A$2:$C$13,3,FALSE)='Resultat (2)'!$A$1,Pres_2022_T1!BO225,0),0)</f>
        <v>0</v>
      </c>
      <c r="AY225">
        <f ca="1">_xlfn.IFNA(IF(VLOOKUP(Pres_2022_T1!BT225,LiaisonPolitique!$A$2:$C$13,3,FALSE)='Resultat (2)'!$A$1,Pres_2022_T1!BV225,0),0)</f>
        <v>0</v>
      </c>
      <c r="BF225">
        <f ca="1">_xlfn.IFNA(IF(VLOOKUP(Pres_2022_T1!CA225,LiaisonPolitique!$A$2:$C$13,3,FALSE)='Resultat (2)'!$A$1,Pres_2022_T1!CC225,0),0)</f>
        <v>0</v>
      </c>
      <c r="BM225">
        <f ca="1">_xlfn.IFNA(IF(VLOOKUP(Pres_2022_T1!CH225,LiaisonPolitique!$A$2:$C$13,3,FALSE)='Resultat (2)'!$A$1,Pres_2022_T1!CJ225,0),0)</f>
        <v>0</v>
      </c>
      <c r="BT225">
        <f ca="1">_xlfn.IFNA(IF(VLOOKUP(Pres_2022_T1!CO225,LiaisonPolitique!$A$2:$C$13,3,FALSE)='Resultat (2)'!$A$1,Pres_2022_T1!CQ225,0),0)</f>
        <v>0</v>
      </c>
      <c r="CA225">
        <f ca="1">_xlfn.IFNA(IF(VLOOKUP(Pres_2022_T1!CV225,LiaisonPolitique!$A$2:$C$13,3,FALSE)='Resultat (2)'!$A$1,Pres_2022_T1!CX225,0),0)</f>
        <v>0</v>
      </c>
      <c r="CH225">
        <f t="shared" ca="1" si="3"/>
        <v>13348</v>
      </c>
    </row>
    <row r="226" spans="1:86" x14ac:dyDescent="0.6">
      <c r="A226" t="str">
        <v>47_01</v>
      </c>
      <c r="B226">
        <f ca="1">_xlfn.IFNA(IF(VLOOKUP(Pres_2022_T1!W226,LiaisonPolitique!$A$2:$C$13,3,FALSE)='Resultat (2)'!$A$1,Pres_2022_T1!Y226,0),0)</f>
        <v>0</v>
      </c>
      <c r="I226">
        <f ca="1">_xlfn.IFNA(IF(VLOOKUP(Pres_2022_T1!AD226,LiaisonPolitique!$A$2:$C$13,3,FALSE)='Resultat (2)'!$A$1,Pres_2022_T1!AF226,0),0)</f>
        <v>0</v>
      </c>
      <c r="P226">
        <f ca="1">_xlfn.IFNA(IF(VLOOKUP(Pres_2022_T1!AK226,LiaisonPolitique!$A$2:$C$13,3,FALSE)='Resultat (2)'!$A$1,Pres_2022_T1!AM226,0),0)</f>
        <v>16523</v>
      </c>
      <c r="W226">
        <f ca="1">_xlfn.IFNA(IF(VLOOKUP(Pres_2022_T1!AR226,LiaisonPolitique!$A$2:$C$13,3,FALSE)='Resultat (2)'!$A$1,Pres_2022_T1!AT226,0),0)</f>
        <v>0</v>
      </c>
      <c r="AD226">
        <f ca="1">_xlfn.IFNA(IF(VLOOKUP(Pres_2022_T1!AY226,LiaisonPolitique!$A$2:$C$13,3,FALSE)='Resultat (2)'!$A$1,Pres_2022_T1!BA226,0),0)</f>
        <v>0</v>
      </c>
      <c r="AK226">
        <f ca="1">_xlfn.IFNA(IF(VLOOKUP(Pres_2022_T1!BF226,LiaisonPolitique!$A$2:$C$13,3,FALSE)='Resultat (2)'!$A$1,Pres_2022_T1!BH226,0),0)</f>
        <v>0</v>
      </c>
      <c r="AR226">
        <f ca="1">_xlfn.IFNA(IF(VLOOKUP(Pres_2022_T1!BM226,LiaisonPolitique!$A$2:$C$13,3,FALSE)='Resultat (2)'!$A$1,Pres_2022_T1!BO226,0),0)</f>
        <v>0</v>
      </c>
      <c r="AY226">
        <f ca="1">_xlfn.IFNA(IF(VLOOKUP(Pres_2022_T1!BT226,LiaisonPolitique!$A$2:$C$13,3,FALSE)='Resultat (2)'!$A$1,Pres_2022_T1!BV226,0),0)</f>
        <v>0</v>
      </c>
      <c r="BF226">
        <f ca="1">_xlfn.IFNA(IF(VLOOKUP(Pres_2022_T1!CA226,LiaisonPolitique!$A$2:$C$13,3,FALSE)='Resultat (2)'!$A$1,Pres_2022_T1!CC226,0),0)</f>
        <v>0</v>
      </c>
      <c r="BM226">
        <f ca="1">_xlfn.IFNA(IF(VLOOKUP(Pres_2022_T1!CH226,LiaisonPolitique!$A$2:$C$13,3,FALSE)='Resultat (2)'!$A$1,Pres_2022_T1!CJ226,0),0)</f>
        <v>0</v>
      </c>
      <c r="BT226">
        <f ca="1">_xlfn.IFNA(IF(VLOOKUP(Pres_2022_T1!CO226,LiaisonPolitique!$A$2:$C$13,3,FALSE)='Resultat (2)'!$A$1,Pres_2022_T1!CQ226,0),0)</f>
        <v>0</v>
      </c>
      <c r="CA226">
        <f ca="1">_xlfn.IFNA(IF(VLOOKUP(Pres_2022_T1!CV226,LiaisonPolitique!$A$2:$C$13,3,FALSE)='Resultat (2)'!$A$1,Pres_2022_T1!CX226,0),0)</f>
        <v>0</v>
      </c>
      <c r="CH226">
        <f t="shared" ca="1" si="3"/>
        <v>16523</v>
      </c>
    </row>
    <row r="227" spans="1:86" x14ac:dyDescent="0.6">
      <c r="A227" t="str">
        <v>47_02</v>
      </c>
      <c r="B227">
        <f ca="1">_xlfn.IFNA(IF(VLOOKUP(Pres_2022_T1!W227,LiaisonPolitique!$A$2:$C$13,3,FALSE)='Resultat (2)'!$A$1,Pres_2022_T1!Y227,0),0)</f>
        <v>0</v>
      </c>
      <c r="I227">
        <f ca="1">_xlfn.IFNA(IF(VLOOKUP(Pres_2022_T1!AD227,LiaisonPolitique!$A$2:$C$13,3,FALSE)='Resultat (2)'!$A$1,Pres_2022_T1!AF227,0),0)</f>
        <v>0</v>
      </c>
      <c r="P227">
        <f ca="1">_xlfn.IFNA(IF(VLOOKUP(Pres_2022_T1!AK227,LiaisonPolitique!$A$2:$C$13,3,FALSE)='Resultat (2)'!$A$1,Pres_2022_T1!AM227,0),0)</f>
        <v>13104</v>
      </c>
      <c r="W227">
        <f ca="1">_xlfn.IFNA(IF(VLOOKUP(Pres_2022_T1!AR227,LiaisonPolitique!$A$2:$C$13,3,FALSE)='Resultat (2)'!$A$1,Pres_2022_T1!AT227,0),0)</f>
        <v>0</v>
      </c>
      <c r="AD227">
        <f ca="1">_xlfn.IFNA(IF(VLOOKUP(Pres_2022_T1!AY227,LiaisonPolitique!$A$2:$C$13,3,FALSE)='Resultat (2)'!$A$1,Pres_2022_T1!BA227,0),0)</f>
        <v>0</v>
      </c>
      <c r="AK227">
        <f ca="1">_xlfn.IFNA(IF(VLOOKUP(Pres_2022_T1!BF227,LiaisonPolitique!$A$2:$C$13,3,FALSE)='Resultat (2)'!$A$1,Pres_2022_T1!BH227,0),0)</f>
        <v>0</v>
      </c>
      <c r="AR227">
        <f ca="1">_xlfn.IFNA(IF(VLOOKUP(Pres_2022_T1!BM227,LiaisonPolitique!$A$2:$C$13,3,FALSE)='Resultat (2)'!$A$1,Pres_2022_T1!BO227,0),0)</f>
        <v>0</v>
      </c>
      <c r="AY227">
        <f ca="1">_xlfn.IFNA(IF(VLOOKUP(Pres_2022_T1!BT227,LiaisonPolitique!$A$2:$C$13,3,FALSE)='Resultat (2)'!$A$1,Pres_2022_T1!BV227,0),0)</f>
        <v>0</v>
      </c>
      <c r="BF227">
        <f ca="1">_xlfn.IFNA(IF(VLOOKUP(Pres_2022_T1!CA227,LiaisonPolitique!$A$2:$C$13,3,FALSE)='Resultat (2)'!$A$1,Pres_2022_T1!CC227,0),0)</f>
        <v>0</v>
      </c>
      <c r="BM227">
        <f ca="1">_xlfn.IFNA(IF(VLOOKUP(Pres_2022_T1!CH227,LiaisonPolitique!$A$2:$C$13,3,FALSE)='Resultat (2)'!$A$1,Pres_2022_T1!CJ227,0),0)</f>
        <v>0</v>
      </c>
      <c r="BT227">
        <f ca="1">_xlfn.IFNA(IF(VLOOKUP(Pres_2022_T1!CO227,LiaisonPolitique!$A$2:$C$13,3,FALSE)='Resultat (2)'!$A$1,Pres_2022_T1!CQ227,0),0)</f>
        <v>0</v>
      </c>
      <c r="CA227">
        <f ca="1">_xlfn.IFNA(IF(VLOOKUP(Pres_2022_T1!CV227,LiaisonPolitique!$A$2:$C$13,3,FALSE)='Resultat (2)'!$A$1,Pres_2022_T1!CX227,0),0)</f>
        <v>0</v>
      </c>
      <c r="CH227">
        <f t="shared" ca="1" si="3"/>
        <v>13104</v>
      </c>
    </row>
    <row r="228" spans="1:86" x14ac:dyDescent="0.6">
      <c r="A228" t="str">
        <v>47_03</v>
      </c>
      <c r="B228">
        <f ca="1">_xlfn.IFNA(IF(VLOOKUP(Pres_2022_T1!W228,LiaisonPolitique!$A$2:$C$13,3,FALSE)='Resultat (2)'!$A$1,Pres_2022_T1!Y228,0),0)</f>
        <v>0</v>
      </c>
      <c r="I228">
        <f ca="1">_xlfn.IFNA(IF(VLOOKUP(Pres_2022_T1!AD228,LiaisonPolitique!$A$2:$C$13,3,FALSE)='Resultat (2)'!$A$1,Pres_2022_T1!AF228,0),0)</f>
        <v>0</v>
      </c>
      <c r="P228">
        <f ca="1">_xlfn.IFNA(IF(VLOOKUP(Pres_2022_T1!AK228,LiaisonPolitique!$A$2:$C$13,3,FALSE)='Resultat (2)'!$A$1,Pres_2022_T1!AM228,0),0)</f>
        <v>12941</v>
      </c>
      <c r="W228">
        <f ca="1">_xlfn.IFNA(IF(VLOOKUP(Pres_2022_T1!AR228,LiaisonPolitique!$A$2:$C$13,3,FALSE)='Resultat (2)'!$A$1,Pres_2022_T1!AT228,0),0)</f>
        <v>0</v>
      </c>
      <c r="AD228">
        <f ca="1">_xlfn.IFNA(IF(VLOOKUP(Pres_2022_T1!AY228,LiaisonPolitique!$A$2:$C$13,3,FALSE)='Resultat (2)'!$A$1,Pres_2022_T1!BA228,0),0)</f>
        <v>0</v>
      </c>
      <c r="AK228">
        <f ca="1">_xlfn.IFNA(IF(VLOOKUP(Pres_2022_T1!BF228,LiaisonPolitique!$A$2:$C$13,3,FALSE)='Resultat (2)'!$A$1,Pres_2022_T1!BH228,0),0)</f>
        <v>0</v>
      </c>
      <c r="AR228">
        <f ca="1">_xlfn.IFNA(IF(VLOOKUP(Pres_2022_T1!BM228,LiaisonPolitique!$A$2:$C$13,3,FALSE)='Resultat (2)'!$A$1,Pres_2022_T1!BO228,0),0)</f>
        <v>0</v>
      </c>
      <c r="AY228">
        <f ca="1">_xlfn.IFNA(IF(VLOOKUP(Pres_2022_T1!BT228,LiaisonPolitique!$A$2:$C$13,3,FALSE)='Resultat (2)'!$A$1,Pres_2022_T1!BV228,0),0)</f>
        <v>0</v>
      </c>
      <c r="BF228">
        <f ca="1">_xlfn.IFNA(IF(VLOOKUP(Pres_2022_T1!CA228,LiaisonPolitique!$A$2:$C$13,3,FALSE)='Resultat (2)'!$A$1,Pres_2022_T1!CC228,0),0)</f>
        <v>0</v>
      </c>
      <c r="BM228">
        <f ca="1">_xlfn.IFNA(IF(VLOOKUP(Pres_2022_T1!CH228,LiaisonPolitique!$A$2:$C$13,3,FALSE)='Resultat (2)'!$A$1,Pres_2022_T1!CJ228,0),0)</f>
        <v>0</v>
      </c>
      <c r="BT228">
        <f ca="1">_xlfn.IFNA(IF(VLOOKUP(Pres_2022_T1!CO228,LiaisonPolitique!$A$2:$C$13,3,FALSE)='Resultat (2)'!$A$1,Pres_2022_T1!CQ228,0),0)</f>
        <v>0</v>
      </c>
      <c r="CA228">
        <f ca="1">_xlfn.IFNA(IF(VLOOKUP(Pres_2022_T1!CV228,LiaisonPolitique!$A$2:$C$13,3,FALSE)='Resultat (2)'!$A$1,Pres_2022_T1!CX228,0),0)</f>
        <v>0</v>
      </c>
      <c r="CH228">
        <f t="shared" ca="1" si="3"/>
        <v>12941</v>
      </c>
    </row>
    <row r="229" spans="1:86" x14ac:dyDescent="0.6">
      <c r="A229" t="str">
        <v>48_01</v>
      </c>
      <c r="B229">
        <f ca="1">_xlfn.IFNA(IF(VLOOKUP(Pres_2022_T1!W229,LiaisonPolitique!$A$2:$C$13,3,FALSE)='Resultat (2)'!$A$1,Pres_2022_T1!Y229,0),0)</f>
        <v>0</v>
      </c>
      <c r="I229">
        <f ca="1">_xlfn.IFNA(IF(VLOOKUP(Pres_2022_T1!AD229,LiaisonPolitique!$A$2:$C$13,3,FALSE)='Resultat (2)'!$A$1,Pres_2022_T1!AF229,0),0)</f>
        <v>0</v>
      </c>
      <c r="P229">
        <f ca="1">_xlfn.IFNA(IF(VLOOKUP(Pres_2022_T1!AK229,LiaisonPolitique!$A$2:$C$13,3,FALSE)='Resultat (2)'!$A$1,Pres_2022_T1!AM229,0),0)</f>
        <v>10739</v>
      </c>
      <c r="W229">
        <f ca="1">_xlfn.IFNA(IF(VLOOKUP(Pres_2022_T1!AR229,LiaisonPolitique!$A$2:$C$13,3,FALSE)='Resultat (2)'!$A$1,Pres_2022_T1!AT229,0),0)</f>
        <v>0</v>
      </c>
      <c r="AD229">
        <f ca="1">_xlfn.IFNA(IF(VLOOKUP(Pres_2022_T1!AY229,LiaisonPolitique!$A$2:$C$13,3,FALSE)='Resultat (2)'!$A$1,Pres_2022_T1!BA229,0),0)</f>
        <v>0</v>
      </c>
      <c r="AK229">
        <f ca="1">_xlfn.IFNA(IF(VLOOKUP(Pres_2022_T1!BF229,LiaisonPolitique!$A$2:$C$13,3,FALSE)='Resultat (2)'!$A$1,Pres_2022_T1!BH229,0),0)</f>
        <v>0</v>
      </c>
      <c r="AR229">
        <f ca="1">_xlfn.IFNA(IF(VLOOKUP(Pres_2022_T1!BM229,LiaisonPolitique!$A$2:$C$13,3,FALSE)='Resultat (2)'!$A$1,Pres_2022_T1!BO229,0),0)</f>
        <v>0</v>
      </c>
      <c r="AY229">
        <f ca="1">_xlfn.IFNA(IF(VLOOKUP(Pres_2022_T1!BT229,LiaisonPolitique!$A$2:$C$13,3,FALSE)='Resultat (2)'!$A$1,Pres_2022_T1!BV229,0),0)</f>
        <v>0</v>
      </c>
      <c r="BF229">
        <f ca="1">_xlfn.IFNA(IF(VLOOKUP(Pres_2022_T1!CA229,LiaisonPolitique!$A$2:$C$13,3,FALSE)='Resultat (2)'!$A$1,Pres_2022_T1!CC229,0),0)</f>
        <v>0</v>
      </c>
      <c r="BM229">
        <f ca="1">_xlfn.IFNA(IF(VLOOKUP(Pres_2022_T1!CH229,LiaisonPolitique!$A$2:$C$13,3,FALSE)='Resultat (2)'!$A$1,Pres_2022_T1!CJ229,0),0)</f>
        <v>0</v>
      </c>
      <c r="BT229">
        <f ca="1">_xlfn.IFNA(IF(VLOOKUP(Pres_2022_T1!CO229,LiaisonPolitique!$A$2:$C$13,3,FALSE)='Resultat (2)'!$A$1,Pres_2022_T1!CQ229,0),0)</f>
        <v>0</v>
      </c>
      <c r="CA229">
        <f ca="1">_xlfn.IFNA(IF(VLOOKUP(Pres_2022_T1!CV229,LiaisonPolitique!$A$2:$C$13,3,FALSE)='Resultat (2)'!$A$1,Pres_2022_T1!CX229,0),0)</f>
        <v>0</v>
      </c>
      <c r="CH229">
        <f t="shared" ca="1" si="3"/>
        <v>10739</v>
      </c>
    </row>
    <row r="230" spans="1:86" x14ac:dyDescent="0.6">
      <c r="A230" t="str">
        <v>49_01</v>
      </c>
      <c r="B230">
        <f ca="1">_xlfn.IFNA(IF(VLOOKUP(Pres_2022_T1!W230,LiaisonPolitique!$A$2:$C$13,3,FALSE)='Resultat (2)'!$A$1,Pres_2022_T1!Y230,0),0)</f>
        <v>0</v>
      </c>
      <c r="I230">
        <f ca="1">_xlfn.IFNA(IF(VLOOKUP(Pres_2022_T1!AD230,LiaisonPolitique!$A$2:$C$13,3,FALSE)='Resultat (2)'!$A$1,Pres_2022_T1!AF230,0),0)</f>
        <v>0</v>
      </c>
      <c r="P230">
        <f ca="1">_xlfn.IFNA(IF(VLOOKUP(Pres_2022_T1!AK230,LiaisonPolitique!$A$2:$C$13,3,FALSE)='Resultat (2)'!$A$1,Pres_2022_T1!AM230,0),0)</f>
        <v>22688</v>
      </c>
      <c r="W230">
        <f ca="1">_xlfn.IFNA(IF(VLOOKUP(Pres_2022_T1!AR230,LiaisonPolitique!$A$2:$C$13,3,FALSE)='Resultat (2)'!$A$1,Pres_2022_T1!AT230,0),0)</f>
        <v>0</v>
      </c>
      <c r="AD230">
        <f ca="1">_xlfn.IFNA(IF(VLOOKUP(Pres_2022_T1!AY230,LiaisonPolitique!$A$2:$C$13,3,FALSE)='Resultat (2)'!$A$1,Pres_2022_T1!BA230,0),0)</f>
        <v>0</v>
      </c>
      <c r="AK230">
        <f ca="1">_xlfn.IFNA(IF(VLOOKUP(Pres_2022_T1!BF230,LiaisonPolitique!$A$2:$C$13,3,FALSE)='Resultat (2)'!$A$1,Pres_2022_T1!BH230,0),0)</f>
        <v>0</v>
      </c>
      <c r="AR230">
        <f ca="1">_xlfn.IFNA(IF(VLOOKUP(Pres_2022_T1!BM230,LiaisonPolitique!$A$2:$C$13,3,FALSE)='Resultat (2)'!$A$1,Pres_2022_T1!BO230,0),0)</f>
        <v>0</v>
      </c>
      <c r="AY230">
        <f ca="1">_xlfn.IFNA(IF(VLOOKUP(Pres_2022_T1!BT230,LiaisonPolitique!$A$2:$C$13,3,FALSE)='Resultat (2)'!$A$1,Pres_2022_T1!BV230,0),0)</f>
        <v>0</v>
      </c>
      <c r="BF230">
        <f ca="1">_xlfn.IFNA(IF(VLOOKUP(Pres_2022_T1!CA230,LiaisonPolitique!$A$2:$C$13,3,FALSE)='Resultat (2)'!$A$1,Pres_2022_T1!CC230,0),0)</f>
        <v>0</v>
      </c>
      <c r="BM230">
        <f ca="1">_xlfn.IFNA(IF(VLOOKUP(Pres_2022_T1!CH230,LiaisonPolitique!$A$2:$C$13,3,FALSE)='Resultat (2)'!$A$1,Pres_2022_T1!CJ230,0),0)</f>
        <v>0</v>
      </c>
      <c r="BT230">
        <f ca="1">_xlfn.IFNA(IF(VLOOKUP(Pres_2022_T1!CO230,LiaisonPolitique!$A$2:$C$13,3,FALSE)='Resultat (2)'!$A$1,Pres_2022_T1!CQ230,0),0)</f>
        <v>0</v>
      </c>
      <c r="CA230">
        <f ca="1">_xlfn.IFNA(IF(VLOOKUP(Pres_2022_T1!CV230,LiaisonPolitique!$A$2:$C$13,3,FALSE)='Resultat (2)'!$A$1,Pres_2022_T1!CX230,0),0)</f>
        <v>0</v>
      </c>
      <c r="CH230">
        <f t="shared" ca="1" si="3"/>
        <v>22688</v>
      </c>
    </row>
    <row r="231" spans="1:86" x14ac:dyDescent="0.6">
      <c r="A231" t="str">
        <v>49_02</v>
      </c>
      <c r="B231">
        <f ca="1">_xlfn.IFNA(IF(VLOOKUP(Pres_2022_T1!W231,LiaisonPolitique!$A$2:$C$13,3,FALSE)='Resultat (2)'!$A$1,Pres_2022_T1!Y231,0),0)</f>
        <v>0</v>
      </c>
      <c r="I231">
        <f ca="1">_xlfn.IFNA(IF(VLOOKUP(Pres_2022_T1!AD231,LiaisonPolitique!$A$2:$C$13,3,FALSE)='Resultat (2)'!$A$1,Pres_2022_T1!AF231,0),0)</f>
        <v>0</v>
      </c>
      <c r="P231">
        <f ca="1">_xlfn.IFNA(IF(VLOOKUP(Pres_2022_T1!AK231,LiaisonPolitique!$A$2:$C$13,3,FALSE)='Resultat (2)'!$A$1,Pres_2022_T1!AM231,0),0)</f>
        <v>24779</v>
      </c>
      <c r="W231">
        <f ca="1">_xlfn.IFNA(IF(VLOOKUP(Pres_2022_T1!AR231,LiaisonPolitique!$A$2:$C$13,3,FALSE)='Resultat (2)'!$A$1,Pres_2022_T1!AT231,0),0)</f>
        <v>0</v>
      </c>
      <c r="AD231">
        <f ca="1">_xlfn.IFNA(IF(VLOOKUP(Pres_2022_T1!AY231,LiaisonPolitique!$A$2:$C$13,3,FALSE)='Resultat (2)'!$A$1,Pres_2022_T1!BA231,0),0)</f>
        <v>0</v>
      </c>
      <c r="AK231">
        <f ca="1">_xlfn.IFNA(IF(VLOOKUP(Pres_2022_T1!BF231,LiaisonPolitique!$A$2:$C$13,3,FALSE)='Resultat (2)'!$A$1,Pres_2022_T1!BH231,0),0)</f>
        <v>0</v>
      </c>
      <c r="AR231">
        <f ca="1">_xlfn.IFNA(IF(VLOOKUP(Pres_2022_T1!BM231,LiaisonPolitique!$A$2:$C$13,3,FALSE)='Resultat (2)'!$A$1,Pres_2022_T1!BO231,0),0)</f>
        <v>0</v>
      </c>
      <c r="AY231">
        <f ca="1">_xlfn.IFNA(IF(VLOOKUP(Pres_2022_T1!BT231,LiaisonPolitique!$A$2:$C$13,3,FALSE)='Resultat (2)'!$A$1,Pres_2022_T1!BV231,0),0)</f>
        <v>0</v>
      </c>
      <c r="BF231">
        <f ca="1">_xlfn.IFNA(IF(VLOOKUP(Pres_2022_T1!CA231,LiaisonPolitique!$A$2:$C$13,3,FALSE)='Resultat (2)'!$A$1,Pres_2022_T1!CC231,0),0)</f>
        <v>0</v>
      </c>
      <c r="BM231">
        <f ca="1">_xlfn.IFNA(IF(VLOOKUP(Pres_2022_T1!CH231,LiaisonPolitique!$A$2:$C$13,3,FALSE)='Resultat (2)'!$A$1,Pres_2022_T1!CJ231,0),0)</f>
        <v>0</v>
      </c>
      <c r="BT231">
        <f ca="1">_xlfn.IFNA(IF(VLOOKUP(Pres_2022_T1!CO231,LiaisonPolitique!$A$2:$C$13,3,FALSE)='Resultat (2)'!$A$1,Pres_2022_T1!CQ231,0),0)</f>
        <v>0</v>
      </c>
      <c r="CA231">
        <f ca="1">_xlfn.IFNA(IF(VLOOKUP(Pres_2022_T1!CV231,LiaisonPolitique!$A$2:$C$13,3,FALSE)='Resultat (2)'!$A$1,Pres_2022_T1!CX231,0),0)</f>
        <v>0</v>
      </c>
      <c r="CH231">
        <f t="shared" ca="1" si="3"/>
        <v>24779</v>
      </c>
    </row>
    <row r="232" spans="1:86" x14ac:dyDescent="0.6">
      <c r="A232" t="str">
        <v>49_03</v>
      </c>
      <c r="B232">
        <f ca="1">_xlfn.IFNA(IF(VLOOKUP(Pres_2022_T1!W232,LiaisonPolitique!$A$2:$C$13,3,FALSE)='Resultat (2)'!$A$1,Pres_2022_T1!Y232,0),0)</f>
        <v>0</v>
      </c>
      <c r="I232">
        <f ca="1">_xlfn.IFNA(IF(VLOOKUP(Pres_2022_T1!AD232,LiaisonPolitique!$A$2:$C$13,3,FALSE)='Resultat (2)'!$A$1,Pres_2022_T1!AF232,0),0)</f>
        <v>0</v>
      </c>
      <c r="P232">
        <f ca="1">_xlfn.IFNA(IF(VLOOKUP(Pres_2022_T1!AK232,LiaisonPolitique!$A$2:$C$13,3,FALSE)='Resultat (2)'!$A$1,Pres_2022_T1!AM232,0),0)</f>
        <v>15943</v>
      </c>
      <c r="W232">
        <f ca="1">_xlfn.IFNA(IF(VLOOKUP(Pres_2022_T1!AR232,LiaisonPolitique!$A$2:$C$13,3,FALSE)='Resultat (2)'!$A$1,Pres_2022_T1!AT232,0),0)</f>
        <v>0</v>
      </c>
      <c r="AD232">
        <f ca="1">_xlfn.IFNA(IF(VLOOKUP(Pres_2022_T1!AY232,LiaisonPolitique!$A$2:$C$13,3,FALSE)='Resultat (2)'!$A$1,Pres_2022_T1!BA232,0),0)</f>
        <v>0</v>
      </c>
      <c r="AK232">
        <f ca="1">_xlfn.IFNA(IF(VLOOKUP(Pres_2022_T1!BF232,LiaisonPolitique!$A$2:$C$13,3,FALSE)='Resultat (2)'!$A$1,Pres_2022_T1!BH232,0),0)</f>
        <v>0</v>
      </c>
      <c r="AR232">
        <f ca="1">_xlfn.IFNA(IF(VLOOKUP(Pres_2022_T1!BM232,LiaisonPolitique!$A$2:$C$13,3,FALSE)='Resultat (2)'!$A$1,Pres_2022_T1!BO232,0),0)</f>
        <v>0</v>
      </c>
      <c r="AY232">
        <f ca="1">_xlfn.IFNA(IF(VLOOKUP(Pres_2022_T1!BT232,LiaisonPolitique!$A$2:$C$13,3,FALSE)='Resultat (2)'!$A$1,Pres_2022_T1!BV232,0),0)</f>
        <v>0</v>
      </c>
      <c r="BF232">
        <f ca="1">_xlfn.IFNA(IF(VLOOKUP(Pres_2022_T1!CA232,LiaisonPolitique!$A$2:$C$13,3,FALSE)='Resultat (2)'!$A$1,Pres_2022_T1!CC232,0),0)</f>
        <v>0</v>
      </c>
      <c r="BM232">
        <f ca="1">_xlfn.IFNA(IF(VLOOKUP(Pres_2022_T1!CH232,LiaisonPolitique!$A$2:$C$13,3,FALSE)='Resultat (2)'!$A$1,Pres_2022_T1!CJ232,0),0)</f>
        <v>0</v>
      </c>
      <c r="BT232">
        <f ca="1">_xlfn.IFNA(IF(VLOOKUP(Pres_2022_T1!CO232,LiaisonPolitique!$A$2:$C$13,3,FALSE)='Resultat (2)'!$A$1,Pres_2022_T1!CQ232,0),0)</f>
        <v>0</v>
      </c>
      <c r="CA232">
        <f ca="1">_xlfn.IFNA(IF(VLOOKUP(Pres_2022_T1!CV232,LiaisonPolitique!$A$2:$C$13,3,FALSE)='Resultat (2)'!$A$1,Pres_2022_T1!CX232,0),0)</f>
        <v>0</v>
      </c>
      <c r="CH232">
        <f t="shared" ca="1" si="3"/>
        <v>15943</v>
      </c>
    </row>
    <row r="233" spans="1:86" x14ac:dyDescent="0.6">
      <c r="A233" t="str">
        <v>49_04</v>
      </c>
      <c r="B233">
        <f ca="1">_xlfn.IFNA(IF(VLOOKUP(Pres_2022_T1!W233,LiaisonPolitique!$A$2:$C$13,3,FALSE)='Resultat (2)'!$A$1,Pres_2022_T1!Y233,0),0)</f>
        <v>0</v>
      </c>
      <c r="I233">
        <f ca="1">_xlfn.IFNA(IF(VLOOKUP(Pres_2022_T1!AD233,LiaisonPolitique!$A$2:$C$13,3,FALSE)='Resultat (2)'!$A$1,Pres_2022_T1!AF233,0),0)</f>
        <v>0</v>
      </c>
      <c r="P233">
        <f ca="1">_xlfn.IFNA(IF(VLOOKUP(Pres_2022_T1!AK233,LiaisonPolitique!$A$2:$C$13,3,FALSE)='Resultat (2)'!$A$1,Pres_2022_T1!AM233,0),0)</f>
        <v>19528</v>
      </c>
      <c r="W233">
        <f ca="1">_xlfn.IFNA(IF(VLOOKUP(Pres_2022_T1!AR233,LiaisonPolitique!$A$2:$C$13,3,FALSE)='Resultat (2)'!$A$1,Pres_2022_T1!AT233,0),0)</f>
        <v>0</v>
      </c>
      <c r="AD233">
        <f ca="1">_xlfn.IFNA(IF(VLOOKUP(Pres_2022_T1!AY233,LiaisonPolitique!$A$2:$C$13,3,FALSE)='Resultat (2)'!$A$1,Pres_2022_T1!BA233,0),0)</f>
        <v>0</v>
      </c>
      <c r="AK233">
        <f ca="1">_xlfn.IFNA(IF(VLOOKUP(Pres_2022_T1!BF233,LiaisonPolitique!$A$2:$C$13,3,FALSE)='Resultat (2)'!$A$1,Pres_2022_T1!BH233,0),0)</f>
        <v>0</v>
      </c>
      <c r="AR233">
        <f ca="1">_xlfn.IFNA(IF(VLOOKUP(Pres_2022_T1!BM233,LiaisonPolitique!$A$2:$C$13,3,FALSE)='Resultat (2)'!$A$1,Pres_2022_T1!BO233,0),0)</f>
        <v>0</v>
      </c>
      <c r="AY233">
        <f ca="1">_xlfn.IFNA(IF(VLOOKUP(Pres_2022_T1!BT233,LiaisonPolitique!$A$2:$C$13,3,FALSE)='Resultat (2)'!$A$1,Pres_2022_T1!BV233,0),0)</f>
        <v>0</v>
      </c>
      <c r="BF233">
        <f ca="1">_xlfn.IFNA(IF(VLOOKUP(Pres_2022_T1!CA233,LiaisonPolitique!$A$2:$C$13,3,FALSE)='Resultat (2)'!$A$1,Pres_2022_T1!CC233,0),0)</f>
        <v>0</v>
      </c>
      <c r="BM233">
        <f ca="1">_xlfn.IFNA(IF(VLOOKUP(Pres_2022_T1!CH233,LiaisonPolitique!$A$2:$C$13,3,FALSE)='Resultat (2)'!$A$1,Pres_2022_T1!CJ233,0),0)</f>
        <v>0</v>
      </c>
      <c r="BT233">
        <f ca="1">_xlfn.IFNA(IF(VLOOKUP(Pres_2022_T1!CO233,LiaisonPolitique!$A$2:$C$13,3,FALSE)='Resultat (2)'!$A$1,Pres_2022_T1!CQ233,0),0)</f>
        <v>0</v>
      </c>
      <c r="CA233">
        <f ca="1">_xlfn.IFNA(IF(VLOOKUP(Pres_2022_T1!CV233,LiaisonPolitique!$A$2:$C$13,3,FALSE)='Resultat (2)'!$A$1,Pres_2022_T1!CX233,0),0)</f>
        <v>0</v>
      </c>
      <c r="CH233">
        <f t="shared" ca="1" si="3"/>
        <v>19528</v>
      </c>
    </row>
    <row r="234" spans="1:86" x14ac:dyDescent="0.6">
      <c r="A234" t="str">
        <v>49_05</v>
      </c>
      <c r="B234">
        <f ca="1">_xlfn.IFNA(IF(VLOOKUP(Pres_2022_T1!W234,LiaisonPolitique!$A$2:$C$13,3,FALSE)='Resultat (2)'!$A$1,Pres_2022_T1!Y234,0),0)</f>
        <v>0</v>
      </c>
      <c r="I234">
        <f ca="1">_xlfn.IFNA(IF(VLOOKUP(Pres_2022_T1!AD234,LiaisonPolitique!$A$2:$C$13,3,FALSE)='Resultat (2)'!$A$1,Pres_2022_T1!AF234,0),0)</f>
        <v>0</v>
      </c>
      <c r="P234">
        <f ca="1">_xlfn.IFNA(IF(VLOOKUP(Pres_2022_T1!AK234,LiaisonPolitique!$A$2:$C$13,3,FALSE)='Resultat (2)'!$A$1,Pres_2022_T1!AM234,0),0)</f>
        <v>23584</v>
      </c>
      <c r="W234">
        <f ca="1">_xlfn.IFNA(IF(VLOOKUP(Pres_2022_T1!AR234,LiaisonPolitique!$A$2:$C$13,3,FALSE)='Resultat (2)'!$A$1,Pres_2022_T1!AT234,0),0)</f>
        <v>0</v>
      </c>
      <c r="AD234">
        <f ca="1">_xlfn.IFNA(IF(VLOOKUP(Pres_2022_T1!AY234,LiaisonPolitique!$A$2:$C$13,3,FALSE)='Resultat (2)'!$A$1,Pres_2022_T1!BA234,0),0)</f>
        <v>0</v>
      </c>
      <c r="AK234">
        <f ca="1">_xlfn.IFNA(IF(VLOOKUP(Pres_2022_T1!BF234,LiaisonPolitique!$A$2:$C$13,3,FALSE)='Resultat (2)'!$A$1,Pres_2022_T1!BH234,0),0)</f>
        <v>0</v>
      </c>
      <c r="AR234">
        <f ca="1">_xlfn.IFNA(IF(VLOOKUP(Pres_2022_T1!BM234,LiaisonPolitique!$A$2:$C$13,3,FALSE)='Resultat (2)'!$A$1,Pres_2022_T1!BO234,0),0)</f>
        <v>0</v>
      </c>
      <c r="AY234">
        <f ca="1">_xlfn.IFNA(IF(VLOOKUP(Pres_2022_T1!BT234,LiaisonPolitique!$A$2:$C$13,3,FALSE)='Resultat (2)'!$A$1,Pres_2022_T1!BV234,0),0)</f>
        <v>0</v>
      </c>
      <c r="BF234">
        <f ca="1">_xlfn.IFNA(IF(VLOOKUP(Pres_2022_T1!CA234,LiaisonPolitique!$A$2:$C$13,3,FALSE)='Resultat (2)'!$A$1,Pres_2022_T1!CC234,0),0)</f>
        <v>0</v>
      </c>
      <c r="BM234">
        <f ca="1">_xlfn.IFNA(IF(VLOOKUP(Pres_2022_T1!CH234,LiaisonPolitique!$A$2:$C$13,3,FALSE)='Resultat (2)'!$A$1,Pres_2022_T1!CJ234,0),0)</f>
        <v>0</v>
      </c>
      <c r="BT234">
        <f ca="1">_xlfn.IFNA(IF(VLOOKUP(Pres_2022_T1!CO234,LiaisonPolitique!$A$2:$C$13,3,FALSE)='Resultat (2)'!$A$1,Pres_2022_T1!CQ234,0),0)</f>
        <v>0</v>
      </c>
      <c r="CA234">
        <f ca="1">_xlfn.IFNA(IF(VLOOKUP(Pres_2022_T1!CV234,LiaisonPolitique!$A$2:$C$13,3,FALSE)='Resultat (2)'!$A$1,Pres_2022_T1!CX234,0),0)</f>
        <v>0</v>
      </c>
      <c r="CH234">
        <f t="shared" ca="1" si="3"/>
        <v>23584</v>
      </c>
    </row>
    <row r="235" spans="1:86" x14ac:dyDescent="0.6">
      <c r="A235" t="str">
        <v>49_06</v>
      </c>
      <c r="B235">
        <f ca="1">_xlfn.IFNA(IF(VLOOKUP(Pres_2022_T1!W235,LiaisonPolitique!$A$2:$C$13,3,FALSE)='Resultat (2)'!$A$1,Pres_2022_T1!Y235,0),0)</f>
        <v>0</v>
      </c>
      <c r="I235">
        <f ca="1">_xlfn.IFNA(IF(VLOOKUP(Pres_2022_T1!AD235,LiaisonPolitique!$A$2:$C$13,3,FALSE)='Resultat (2)'!$A$1,Pres_2022_T1!AF235,0),0)</f>
        <v>0</v>
      </c>
      <c r="P235">
        <f ca="1">_xlfn.IFNA(IF(VLOOKUP(Pres_2022_T1!AK235,LiaisonPolitique!$A$2:$C$13,3,FALSE)='Resultat (2)'!$A$1,Pres_2022_T1!AM235,0),0)</f>
        <v>28057</v>
      </c>
      <c r="W235">
        <f ca="1">_xlfn.IFNA(IF(VLOOKUP(Pres_2022_T1!AR235,LiaisonPolitique!$A$2:$C$13,3,FALSE)='Resultat (2)'!$A$1,Pres_2022_T1!AT235,0),0)</f>
        <v>0</v>
      </c>
      <c r="AD235">
        <f ca="1">_xlfn.IFNA(IF(VLOOKUP(Pres_2022_T1!AY235,LiaisonPolitique!$A$2:$C$13,3,FALSE)='Resultat (2)'!$A$1,Pres_2022_T1!BA235,0),0)</f>
        <v>0</v>
      </c>
      <c r="AK235">
        <f ca="1">_xlfn.IFNA(IF(VLOOKUP(Pres_2022_T1!BF235,LiaisonPolitique!$A$2:$C$13,3,FALSE)='Resultat (2)'!$A$1,Pres_2022_T1!BH235,0),0)</f>
        <v>0</v>
      </c>
      <c r="AR235">
        <f ca="1">_xlfn.IFNA(IF(VLOOKUP(Pres_2022_T1!BM235,LiaisonPolitique!$A$2:$C$13,3,FALSE)='Resultat (2)'!$A$1,Pres_2022_T1!BO235,0),0)</f>
        <v>0</v>
      </c>
      <c r="AY235">
        <f ca="1">_xlfn.IFNA(IF(VLOOKUP(Pres_2022_T1!BT235,LiaisonPolitique!$A$2:$C$13,3,FALSE)='Resultat (2)'!$A$1,Pres_2022_T1!BV235,0),0)</f>
        <v>0</v>
      </c>
      <c r="BF235">
        <f ca="1">_xlfn.IFNA(IF(VLOOKUP(Pres_2022_T1!CA235,LiaisonPolitique!$A$2:$C$13,3,FALSE)='Resultat (2)'!$A$1,Pres_2022_T1!CC235,0),0)</f>
        <v>0</v>
      </c>
      <c r="BM235">
        <f ca="1">_xlfn.IFNA(IF(VLOOKUP(Pres_2022_T1!CH235,LiaisonPolitique!$A$2:$C$13,3,FALSE)='Resultat (2)'!$A$1,Pres_2022_T1!CJ235,0),0)</f>
        <v>0</v>
      </c>
      <c r="BT235">
        <f ca="1">_xlfn.IFNA(IF(VLOOKUP(Pres_2022_T1!CO235,LiaisonPolitique!$A$2:$C$13,3,FALSE)='Resultat (2)'!$A$1,Pres_2022_T1!CQ235,0),0)</f>
        <v>0</v>
      </c>
      <c r="CA235">
        <f ca="1">_xlfn.IFNA(IF(VLOOKUP(Pres_2022_T1!CV235,LiaisonPolitique!$A$2:$C$13,3,FALSE)='Resultat (2)'!$A$1,Pres_2022_T1!CX235,0),0)</f>
        <v>0</v>
      </c>
      <c r="CH235">
        <f t="shared" ca="1" si="3"/>
        <v>28057</v>
      </c>
    </row>
    <row r="236" spans="1:86" x14ac:dyDescent="0.6">
      <c r="A236" t="str">
        <v>49_07</v>
      </c>
      <c r="B236">
        <f ca="1">_xlfn.IFNA(IF(VLOOKUP(Pres_2022_T1!W236,LiaisonPolitique!$A$2:$C$13,3,FALSE)='Resultat (2)'!$A$1,Pres_2022_T1!Y236,0),0)</f>
        <v>0</v>
      </c>
      <c r="I236">
        <f ca="1">_xlfn.IFNA(IF(VLOOKUP(Pres_2022_T1!AD236,LiaisonPolitique!$A$2:$C$13,3,FALSE)='Resultat (2)'!$A$1,Pres_2022_T1!AF236,0),0)</f>
        <v>0</v>
      </c>
      <c r="P236">
        <f ca="1">_xlfn.IFNA(IF(VLOOKUP(Pres_2022_T1!AK236,LiaisonPolitique!$A$2:$C$13,3,FALSE)='Resultat (2)'!$A$1,Pres_2022_T1!AM236,0),0)</f>
        <v>22484</v>
      </c>
      <c r="W236">
        <f ca="1">_xlfn.IFNA(IF(VLOOKUP(Pres_2022_T1!AR236,LiaisonPolitique!$A$2:$C$13,3,FALSE)='Resultat (2)'!$A$1,Pres_2022_T1!AT236,0),0)</f>
        <v>0</v>
      </c>
      <c r="AD236">
        <f ca="1">_xlfn.IFNA(IF(VLOOKUP(Pres_2022_T1!AY236,LiaisonPolitique!$A$2:$C$13,3,FALSE)='Resultat (2)'!$A$1,Pres_2022_T1!BA236,0),0)</f>
        <v>0</v>
      </c>
      <c r="AK236">
        <f ca="1">_xlfn.IFNA(IF(VLOOKUP(Pres_2022_T1!BF236,LiaisonPolitique!$A$2:$C$13,3,FALSE)='Resultat (2)'!$A$1,Pres_2022_T1!BH236,0),0)</f>
        <v>0</v>
      </c>
      <c r="AR236">
        <f ca="1">_xlfn.IFNA(IF(VLOOKUP(Pres_2022_T1!BM236,LiaisonPolitique!$A$2:$C$13,3,FALSE)='Resultat (2)'!$A$1,Pres_2022_T1!BO236,0),0)</f>
        <v>0</v>
      </c>
      <c r="AY236">
        <f ca="1">_xlfn.IFNA(IF(VLOOKUP(Pres_2022_T1!BT236,LiaisonPolitique!$A$2:$C$13,3,FALSE)='Resultat (2)'!$A$1,Pres_2022_T1!BV236,0),0)</f>
        <v>0</v>
      </c>
      <c r="BF236">
        <f ca="1">_xlfn.IFNA(IF(VLOOKUP(Pres_2022_T1!CA236,LiaisonPolitique!$A$2:$C$13,3,FALSE)='Resultat (2)'!$A$1,Pres_2022_T1!CC236,0),0)</f>
        <v>0</v>
      </c>
      <c r="BM236">
        <f ca="1">_xlfn.IFNA(IF(VLOOKUP(Pres_2022_T1!CH236,LiaisonPolitique!$A$2:$C$13,3,FALSE)='Resultat (2)'!$A$1,Pres_2022_T1!CJ236,0),0)</f>
        <v>0</v>
      </c>
      <c r="BT236">
        <f ca="1">_xlfn.IFNA(IF(VLOOKUP(Pres_2022_T1!CO236,LiaisonPolitique!$A$2:$C$13,3,FALSE)='Resultat (2)'!$A$1,Pres_2022_T1!CQ236,0),0)</f>
        <v>0</v>
      </c>
      <c r="CA236">
        <f ca="1">_xlfn.IFNA(IF(VLOOKUP(Pres_2022_T1!CV236,LiaisonPolitique!$A$2:$C$13,3,FALSE)='Resultat (2)'!$A$1,Pres_2022_T1!CX236,0),0)</f>
        <v>0</v>
      </c>
      <c r="CH236">
        <f t="shared" ca="1" si="3"/>
        <v>22484</v>
      </c>
    </row>
    <row r="237" spans="1:86" x14ac:dyDescent="0.6">
      <c r="A237" t="str">
        <v>50_01</v>
      </c>
      <c r="B237">
        <f ca="1">_xlfn.IFNA(IF(VLOOKUP(Pres_2022_T1!W237,LiaisonPolitique!$A$2:$C$13,3,FALSE)='Resultat (2)'!$A$1,Pres_2022_T1!Y237,0),0)</f>
        <v>0</v>
      </c>
      <c r="I237">
        <f ca="1">_xlfn.IFNA(IF(VLOOKUP(Pres_2022_T1!AD237,LiaisonPolitique!$A$2:$C$13,3,FALSE)='Resultat (2)'!$A$1,Pres_2022_T1!AF237,0),0)</f>
        <v>0</v>
      </c>
      <c r="P237">
        <f ca="1">_xlfn.IFNA(IF(VLOOKUP(Pres_2022_T1!AK237,LiaisonPolitique!$A$2:$C$13,3,FALSE)='Resultat (2)'!$A$1,Pres_2022_T1!AM237,0),0)</f>
        <v>21688</v>
      </c>
      <c r="W237">
        <f ca="1">_xlfn.IFNA(IF(VLOOKUP(Pres_2022_T1!AR237,LiaisonPolitique!$A$2:$C$13,3,FALSE)='Resultat (2)'!$A$1,Pres_2022_T1!AT237,0),0)</f>
        <v>0</v>
      </c>
      <c r="AD237">
        <f ca="1">_xlfn.IFNA(IF(VLOOKUP(Pres_2022_T1!AY237,LiaisonPolitique!$A$2:$C$13,3,FALSE)='Resultat (2)'!$A$1,Pres_2022_T1!BA237,0),0)</f>
        <v>0</v>
      </c>
      <c r="AK237">
        <f ca="1">_xlfn.IFNA(IF(VLOOKUP(Pres_2022_T1!BF237,LiaisonPolitique!$A$2:$C$13,3,FALSE)='Resultat (2)'!$A$1,Pres_2022_T1!BH237,0),0)</f>
        <v>0</v>
      </c>
      <c r="AR237">
        <f ca="1">_xlfn.IFNA(IF(VLOOKUP(Pres_2022_T1!BM237,LiaisonPolitique!$A$2:$C$13,3,FALSE)='Resultat (2)'!$A$1,Pres_2022_T1!BO237,0),0)</f>
        <v>0</v>
      </c>
      <c r="AY237">
        <f ca="1">_xlfn.IFNA(IF(VLOOKUP(Pres_2022_T1!BT237,LiaisonPolitique!$A$2:$C$13,3,FALSE)='Resultat (2)'!$A$1,Pres_2022_T1!BV237,0),0)</f>
        <v>0</v>
      </c>
      <c r="BF237">
        <f ca="1">_xlfn.IFNA(IF(VLOOKUP(Pres_2022_T1!CA237,LiaisonPolitique!$A$2:$C$13,3,FALSE)='Resultat (2)'!$A$1,Pres_2022_T1!CC237,0),0)</f>
        <v>0</v>
      </c>
      <c r="BM237">
        <f ca="1">_xlfn.IFNA(IF(VLOOKUP(Pres_2022_T1!CH237,LiaisonPolitique!$A$2:$C$13,3,FALSE)='Resultat (2)'!$A$1,Pres_2022_T1!CJ237,0),0)</f>
        <v>0</v>
      </c>
      <c r="BT237">
        <f ca="1">_xlfn.IFNA(IF(VLOOKUP(Pres_2022_T1!CO237,LiaisonPolitique!$A$2:$C$13,3,FALSE)='Resultat (2)'!$A$1,Pres_2022_T1!CQ237,0),0)</f>
        <v>0</v>
      </c>
      <c r="CA237">
        <f ca="1">_xlfn.IFNA(IF(VLOOKUP(Pres_2022_T1!CV237,LiaisonPolitique!$A$2:$C$13,3,FALSE)='Resultat (2)'!$A$1,Pres_2022_T1!CX237,0),0)</f>
        <v>0</v>
      </c>
      <c r="CH237">
        <f t="shared" ca="1" si="3"/>
        <v>21688</v>
      </c>
    </row>
    <row r="238" spans="1:86" x14ac:dyDescent="0.6">
      <c r="A238" t="str">
        <v>50_02</v>
      </c>
      <c r="B238">
        <f ca="1">_xlfn.IFNA(IF(VLOOKUP(Pres_2022_T1!W238,LiaisonPolitique!$A$2:$C$13,3,FALSE)='Resultat (2)'!$A$1,Pres_2022_T1!Y238,0),0)</f>
        <v>0</v>
      </c>
      <c r="I238">
        <f ca="1">_xlfn.IFNA(IF(VLOOKUP(Pres_2022_T1!AD238,LiaisonPolitique!$A$2:$C$13,3,FALSE)='Resultat (2)'!$A$1,Pres_2022_T1!AF238,0),0)</f>
        <v>0</v>
      </c>
      <c r="P238">
        <f ca="1">_xlfn.IFNA(IF(VLOOKUP(Pres_2022_T1!AK238,LiaisonPolitique!$A$2:$C$13,3,FALSE)='Resultat (2)'!$A$1,Pres_2022_T1!AM238,0),0)</f>
        <v>25532</v>
      </c>
      <c r="W238">
        <f ca="1">_xlfn.IFNA(IF(VLOOKUP(Pres_2022_T1!AR238,LiaisonPolitique!$A$2:$C$13,3,FALSE)='Resultat (2)'!$A$1,Pres_2022_T1!AT238,0),0)</f>
        <v>0</v>
      </c>
      <c r="AD238">
        <f ca="1">_xlfn.IFNA(IF(VLOOKUP(Pres_2022_T1!AY238,LiaisonPolitique!$A$2:$C$13,3,FALSE)='Resultat (2)'!$A$1,Pres_2022_T1!BA238,0),0)</f>
        <v>0</v>
      </c>
      <c r="AK238">
        <f ca="1">_xlfn.IFNA(IF(VLOOKUP(Pres_2022_T1!BF238,LiaisonPolitique!$A$2:$C$13,3,FALSE)='Resultat (2)'!$A$1,Pres_2022_T1!BH238,0),0)</f>
        <v>0</v>
      </c>
      <c r="AR238">
        <f ca="1">_xlfn.IFNA(IF(VLOOKUP(Pres_2022_T1!BM238,LiaisonPolitique!$A$2:$C$13,3,FALSE)='Resultat (2)'!$A$1,Pres_2022_T1!BO238,0),0)</f>
        <v>0</v>
      </c>
      <c r="AY238">
        <f ca="1">_xlfn.IFNA(IF(VLOOKUP(Pres_2022_T1!BT238,LiaisonPolitique!$A$2:$C$13,3,FALSE)='Resultat (2)'!$A$1,Pres_2022_T1!BV238,0),0)</f>
        <v>0</v>
      </c>
      <c r="BF238">
        <f ca="1">_xlfn.IFNA(IF(VLOOKUP(Pres_2022_T1!CA238,LiaisonPolitique!$A$2:$C$13,3,FALSE)='Resultat (2)'!$A$1,Pres_2022_T1!CC238,0),0)</f>
        <v>0</v>
      </c>
      <c r="BM238">
        <f ca="1">_xlfn.IFNA(IF(VLOOKUP(Pres_2022_T1!CH238,LiaisonPolitique!$A$2:$C$13,3,FALSE)='Resultat (2)'!$A$1,Pres_2022_T1!CJ238,0),0)</f>
        <v>0</v>
      </c>
      <c r="BT238">
        <f ca="1">_xlfn.IFNA(IF(VLOOKUP(Pres_2022_T1!CO238,LiaisonPolitique!$A$2:$C$13,3,FALSE)='Resultat (2)'!$A$1,Pres_2022_T1!CQ238,0),0)</f>
        <v>0</v>
      </c>
      <c r="CA238">
        <f ca="1">_xlfn.IFNA(IF(VLOOKUP(Pres_2022_T1!CV238,LiaisonPolitique!$A$2:$C$13,3,FALSE)='Resultat (2)'!$A$1,Pres_2022_T1!CX238,0),0)</f>
        <v>0</v>
      </c>
      <c r="CH238">
        <f t="shared" ca="1" si="3"/>
        <v>25532</v>
      </c>
    </row>
    <row r="239" spans="1:86" x14ac:dyDescent="0.6">
      <c r="A239" t="str">
        <v>50_03</v>
      </c>
      <c r="B239">
        <f ca="1">_xlfn.IFNA(IF(VLOOKUP(Pres_2022_T1!W239,LiaisonPolitique!$A$2:$C$13,3,FALSE)='Resultat (2)'!$A$1,Pres_2022_T1!Y239,0),0)</f>
        <v>0</v>
      </c>
      <c r="I239">
        <f ca="1">_xlfn.IFNA(IF(VLOOKUP(Pres_2022_T1!AD239,LiaisonPolitique!$A$2:$C$13,3,FALSE)='Resultat (2)'!$A$1,Pres_2022_T1!AF239,0),0)</f>
        <v>0</v>
      </c>
      <c r="P239">
        <f ca="1">_xlfn.IFNA(IF(VLOOKUP(Pres_2022_T1!AK239,LiaisonPolitique!$A$2:$C$13,3,FALSE)='Resultat (2)'!$A$1,Pres_2022_T1!AM239,0),0)</f>
        <v>26529</v>
      </c>
      <c r="W239">
        <f ca="1">_xlfn.IFNA(IF(VLOOKUP(Pres_2022_T1!AR239,LiaisonPolitique!$A$2:$C$13,3,FALSE)='Resultat (2)'!$A$1,Pres_2022_T1!AT239,0),0)</f>
        <v>0</v>
      </c>
      <c r="AD239">
        <f ca="1">_xlfn.IFNA(IF(VLOOKUP(Pres_2022_T1!AY239,LiaisonPolitique!$A$2:$C$13,3,FALSE)='Resultat (2)'!$A$1,Pres_2022_T1!BA239,0),0)</f>
        <v>0</v>
      </c>
      <c r="AK239">
        <f ca="1">_xlfn.IFNA(IF(VLOOKUP(Pres_2022_T1!BF239,LiaisonPolitique!$A$2:$C$13,3,FALSE)='Resultat (2)'!$A$1,Pres_2022_T1!BH239,0),0)</f>
        <v>0</v>
      </c>
      <c r="AR239">
        <f ca="1">_xlfn.IFNA(IF(VLOOKUP(Pres_2022_T1!BM239,LiaisonPolitique!$A$2:$C$13,3,FALSE)='Resultat (2)'!$A$1,Pres_2022_T1!BO239,0),0)</f>
        <v>0</v>
      </c>
      <c r="AY239">
        <f ca="1">_xlfn.IFNA(IF(VLOOKUP(Pres_2022_T1!BT239,LiaisonPolitique!$A$2:$C$13,3,FALSE)='Resultat (2)'!$A$1,Pres_2022_T1!BV239,0),0)</f>
        <v>0</v>
      </c>
      <c r="BF239">
        <f ca="1">_xlfn.IFNA(IF(VLOOKUP(Pres_2022_T1!CA239,LiaisonPolitique!$A$2:$C$13,3,FALSE)='Resultat (2)'!$A$1,Pres_2022_T1!CC239,0),0)</f>
        <v>0</v>
      </c>
      <c r="BM239">
        <f ca="1">_xlfn.IFNA(IF(VLOOKUP(Pres_2022_T1!CH239,LiaisonPolitique!$A$2:$C$13,3,FALSE)='Resultat (2)'!$A$1,Pres_2022_T1!CJ239,0),0)</f>
        <v>0</v>
      </c>
      <c r="BT239">
        <f ca="1">_xlfn.IFNA(IF(VLOOKUP(Pres_2022_T1!CO239,LiaisonPolitique!$A$2:$C$13,3,FALSE)='Resultat (2)'!$A$1,Pres_2022_T1!CQ239,0),0)</f>
        <v>0</v>
      </c>
      <c r="CA239">
        <f ca="1">_xlfn.IFNA(IF(VLOOKUP(Pres_2022_T1!CV239,LiaisonPolitique!$A$2:$C$13,3,FALSE)='Resultat (2)'!$A$1,Pres_2022_T1!CX239,0),0)</f>
        <v>0</v>
      </c>
      <c r="CH239">
        <f t="shared" ca="1" si="3"/>
        <v>26529</v>
      </c>
    </row>
    <row r="240" spans="1:86" x14ac:dyDescent="0.6">
      <c r="A240" t="str">
        <v>50_04</v>
      </c>
      <c r="B240">
        <f ca="1">_xlfn.IFNA(IF(VLOOKUP(Pres_2022_T1!W240,LiaisonPolitique!$A$2:$C$13,3,FALSE)='Resultat (2)'!$A$1,Pres_2022_T1!Y240,0),0)</f>
        <v>0</v>
      </c>
      <c r="I240">
        <f ca="1">_xlfn.IFNA(IF(VLOOKUP(Pres_2022_T1!AD240,LiaisonPolitique!$A$2:$C$13,3,FALSE)='Resultat (2)'!$A$1,Pres_2022_T1!AF240,0),0)</f>
        <v>0</v>
      </c>
      <c r="P240">
        <f ca="1">_xlfn.IFNA(IF(VLOOKUP(Pres_2022_T1!AK240,LiaisonPolitique!$A$2:$C$13,3,FALSE)='Resultat (2)'!$A$1,Pres_2022_T1!AM240,0),0)</f>
        <v>18893</v>
      </c>
      <c r="W240">
        <f ca="1">_xlfn.IFNA(IF(VLOOKUP(Pres_2022_T1!AR240,LiaisonPolitique!$A$2:$C$13,3,FALSE)='Resultat (2)'!$A$1,Pres_2022_T1!AT240,0),0)</f>
        <v>0</v>
      </c>
      <c r="AD240">
        <f ca="1">_xlfn.IFNA(IF(VLOOKUP(Pres_2022_T1!AY240,LiaisonPolitique!$A$2:$C$13,3,FALSE)='Resultat (2)'!$A$1,Pres_2022_T1!BA240,0),0)</f>
        <v>0</v>
      </c>
      <c r="AK240">
        <f ca="1">_xlfn.IFNA(IF(VLOOKUP(Pres_2022_T1!BF240,LiaisonPolitique!$A$2:$C$13,3,FALSE)='Resultat (2)'!$A$1,Pres_2022_T1!BH240,0),0)</f>
        <v>0</v>
      </c>
      <c r="AR240">
        <f ca="1">_xlfn.IFNA(IF(VLOOKUP(Pres_2022_T1!BM240,LiaisonPolitique!$A$2:$C$13,3,FALSE)='Resultat (2)'!$A$1,Pres_2022_T1!BO240,0),0)</f>
        <v>0</v>
      </c>
      <c r="AY240">
        <f ca="1">_xlfn.IFNA(IF(VLOOKUP(Pres_2022_T1!BT240,LiaisonPolitique!$A$2:$C$13,3,FALSE)='Resultat (2)'!$A$1,Pres_2022_T1!BV240,0),0)</f>
        <v>0</v>
      </c>
      <c r="BF240">
        <f ca="1">_xlfn.IFNA(IF(VLOOKUP(Pres_2022_T1!CA240,LiaisonPolitique!$A$2:$C$13,3,FALSE)='Resultat (2)'!$A$1,Pres_2022_T1!CC240,0),0)</f>
        <v>0</v>
      </c>
      <c r="BM240">
        <f ca="1">_xlfn.IFNA(IF(VLOOKUP(Pres_2022_T1!CH240,LiaisonPolitique!$A$2:$C$13,3,FALSE)='Resultat (2)'!$A$1,Pres_2022_T1!CJ240,0),0)</f>
        <v>0</v>
      </c>
      <c r="BT240">
        <f ca="1">_xlfn.IFNA(IF(VLOOKUP(Pres_2022_T1!CO240,LiaisonPolitique!$A$2:$C$13,3,FALSE)='Resultat (2)'!$A$1,Pres_2022_T1!CQ240,0),0)</f>
        <v>0</v>
      </c>
      <c r="CA240">
        <f ca="1">_xlfn.IFNA(IF(VLOOKUP(Pres_2022_T1!CV240,LiaisonPolitique!$A$2:$C$13,3,FALSE)='Resultat (2)'!$A$1,Pres_2022_T1!CX240,0),0)</f>
        <v>0</v>
      </c>
      <c r="CH240">
        <f t="shared" ca="1" si="3"/>
        <v>18893</v>
      </c>
    </row>
    <row r="241" spans="1:86" x14ac:dyDescent="0.6">
      <c r="A241" t="str">
        <v>51_01</v>
      </c>
      <c r="B241">
        <f ca="1">_xlfn.IFNA(IF(VLOOKUP(Pres_2022_T1!W241,LiaisonPolitique!$A$2:$C$13,3,FALSE)='Resultat (2)'!$A$1,Pres_2022_T1!Y241,0),0)</f>
        <v>0</v>
      </c>
      <c r="I241">
        <f ca="1">_xlfn.IFNA(IF(VLOOKUP(Pres_2022_T1!AD241,LiaisonPolitique!$A$2:$C$13,3,FALSE)='Resultat (2)'!$A$1,Pres_2022_T1!AF241,0),0)</f>
        <v>0</v>
      </c>
      <c r="P241">
        <f ca="1">_xlfn.IFNA(IF(VLOOKUP(Pres_2022_T1!AK241,LiaisonPolitique!$A$2:$C$13,3,FALSE)='Resultat (2)'!$A$1,Pres_2022_T1!AM241,0),0)</f>
        <v>15805</v>
      </c>
      <c r="W241">
        <f ca="1">_xlfn.IFNA(IF(VLOOKUP(Pres_2022_T1!AR241,LiaisonPolitique!$A$2:$C$13,3,FALSE)='Resultat (2)'!$A$1,Pres_2022_T1!AT241,0),0)</f>
        <v>0</v>
      </c>
      <c r="AD241">
        <f ca="1">_xlfn.IFNA(IF(VLOOKUP(Pres_2022_T1!AY241,LiaisonPolitique!$A$2:$C$13,3,FALSE)='Resultat (2)'!$A$1,Pres_2022_T1!BA241,0),0)</f>
        <v>0</v>
      </c>
      <c r="AK241">
        <f ca="1">_xlfn.IFNA(IF(VLOOKUP(Pres_2022_T1!BF241,LiaisonPolitique!$A$2:$C$13,3,FALSE)='Resultat (2)'!$A$1,Pres_2022_T1!BH241,0),0)</f>
        <v>0</v>
      </c>
      <c r="AR241">
        <f ca="1">_xlfn.IFNA(IF(VLOOKUP(Pres_2022_T1!BM241,LiaisonPolitique!$A$2:$C$13,3,FALSE)='Resultat (2)'!$A$1,Pres_2022_T1!BO241,0),0)</f>
        <v>0</v>
      </c>
      <c r="AY241">
        <f ca="1">_xlfn.IFNA(IF(VLOOKUP(Pres_2022_T1!BT241,LiaisonPolitique!$A$2:$C$13,3,FALSE)='Resultat (2)'!$A$1,Pres_2022_T1!BV241,0),0)</f>
        <v>0</v>
      </c>
      <c r="BF241">
        <f ca="1">_xlfn.IFNA(IF(VLOOKUP(Pres_2022_T1!CA241,LiaisonPolitique!$A$2:$C$13,3,FALSE)='Resultat (2)'!$A$1,Pres_2022_T1!CC241,0),0)</f>
        <v>0</v>
      </c>
      <c r="BM241">
        <f ca="1">_xlfn.IFNA(IF(VLOOKUP(Pres_2022_T1!CH241,LiaisonPolitique!$A$2:$C$13,3,FALSE)='Resultat (2)'!$A$1,Pres_2022_T1!CJ241,0),0)</f>
        <v>0</v>
      </c>
      <c r="BT241">
        <f ca="1">_xlfn.IFNA(IF(VLOOKUP(Pres_2022_T1!CO241,LiaisonPolitique!$A$2:$C$13,3,FALSE)='Resultat (2)'!$A$1,Pres_2022_T1!CQ241,0),0)</f>
        <v>0</v>
      </c>
      <c r="CA241">
        <f ca="1">_xlfn.IFNA(IF(VLOOKUP(Pres_2022_T1!CV241,LiaisonPolitique!$A$2:$C$13,3,FALSE)='Resultat (2)'!$A$1,Pres_2022_T1!CX241,0),0)</f>
        <v>0</v>
      </c>
      <c r="CH241">
        <f t="shared" ca="1" si="3"/>
        <v>15805</v>
      </c>
    </row>
    <row r="242" spans="1:86" x14ac:dyDescent="0.6">
      <c r="A242" t="str">
        <v>51_02</v>
      </c>
      <c r="B242">
        <f ca="1">_xlfn.IFNA(IF(VLOOKUP(Pres_2022_T1!W242,LiaisonPolitique!$A$2:$C$13,3,FALSE)='Resultat (2)'!$A$1,Pres_2022_T1!Y242,0),0)</f>
        <v>0</v>
      </c>
      <c r="I242">
        <f ca="1">_xlfn.IFNA(IF(VLOOKUP(Pres_2022_T1!AD242,LiaisonPolitique!$A$2:$C$13,3,FALSE)='Resultat (2)'!$A$1,Pres_2022_T1!AF242,0),0)</f>
        <v>0</v>
      </c>
      <c r="P242">
        <f ca="1">_xlfn.IFNA(IF(VLOOKUP(Pres_2022_T1!AK242,LiaisonPolitique!$A$2:$C$13,3,FALSE)='Resultat (2)'!$A$1,Pres_2022_T1!AM242,0),0)</f>
        <v>16868</v>
      </c>
      <c r="W242">
        <f ca="1">_xlfn.IFNA(IF(VLOOKUP(Pres_2022_T1!AR242,LiaisonPolitique!$A$2:$C$13,3,FALSE)='Resultat (2)'!$A$1,Pres_2022_T1!AT242,0),0)</f>
        <v>0</v>
      </c>
      <c r="AD242">
        <f ca="1">_xlfn.IFNA(IF(VLOOKUP(Pres_2022_T1!AY242,LiaisonPolitique!$A$2:$C$13,3,FALSE)='Resultat (2)'!$A$1,Pres_2022_T1!BA242,0),0)</f>
        <v>0</v>
      </c>
      <c r="AK242">
        <f ca="1">_xlfn.IFNA(IF(VLOOKUP(Pres_2022_T1!BF242,LiaisonPolitique!$A$2:$C$13,3,FALSE)='Resultat (2)'!$A$1,Pres_2022_T1!BH242,0),0)</f>
        <v>0</v>
      </c>
      <c r="AR242">
        <f ca="1">_xlfn.IFNA(IF(VLOOKUP(Pres_2022_T1!BM242,LiaisonPolitique!$A$2:$C$13,3,FALSE)='Resultat (2)'!$A$1,Pres_2022_T1!BO242,0),0)</f>
        <v>0</v>
      </c>
      <c r="AY242">
        <f ca="1">_xlfn.IFNA(IF(VLOOKUP(Pres_2022_T1!BT242,LiaisonPolitique!$A$2:$C$13,3,FALSE)='Resultat (2)'!$A$1,Pres_2022_T1!BV242,0),0)</f>
        <v>0</v>
      </c>
      <c r="BF242">
        <f ca="1">_xlfn.IFNA(IF(VLOOKUP(Pres_2022_T1!CA242,LiaisonPolitique!$A$2:$C$13,3,FALSE)='Resultat (2)'!$A$1,Pres_2022_T1!CC242,0),0)</f>
        <v>0</v>
      </c>
      <c r="BM242">
        <f ca="1">_xlfn.IFNA(IF(VLOOKUP(Pres_2022_T1!CH242,LiaisonPolitique!$A$2:$C$13,3,FALSE)='Resultat (2)'!$A$1,Pres_2022_T1!CJ242,0),0)</f>
        <v>0</v>
      </c>
      <c r="BT242">
        <f ca="1">_xlfn.IFNA(IF(VLOOKUP(Pres_2022_T1!CO242,LiaisonPolitique!$A$2:$C$13,3,FALSE)='Resultat (2)'!$A$1,Pres_2022_T1!CQ242,0),0)</f>
        <v>0</v>
      </c>
      <c r="CA242">
        <f ca="1">_xlfn.IFNA(IF(VLOOKUP(Pres_2022_T1!CV242,LiaisonPolitique!$A$2:$C$13,3,FALSE)='Resultat (2)'!$A$1,Pres_2022_T1!CX242,0),0)</f>
        <v>0</v>
      </c>
      <c r="CH242">
        <f t="shared" ca="1" si="3"/>
        <v>16868</v>
      </c>
    </row>
    <row r="243" spans="1:86" x14ac:dyDescent="0.6">
      <c r="A243" t="str">
        <v>51_03</v>
      </c>
      <c r="B243">
        <f ca="1">_xlfn.IFNA(IF(VLOOKUP(Pres_2022_T1!W243,LiaisonPolitique!$A$2:$C$13,3,FALSE)='Resultat (2)'!$A$1,Pres_2022_T1!Y243,0),0)</f>
        <v>0</v>
      </c>
      <c r="I243">
        <f ca="1">_xlfn.IFNA(IF(VLOOKUP(Pres_2022_T1!AD243,LiaisonPolitique!$A$2:$C$13,3,FALSE)='Resultat (2)'!$A$1,Pres_2022_T1!AF243,0),0)</f>
        <v>0</v>
      </c>
      <c r="P243">
        <f ca="1">_xlfn.IFNA(IF(VLOOKUP(Pres_2022_T1!AK243,LiaisonPolitique!$A$2:$C$13,3,FALSE)='Resultat (2)'!$A$1,Pres_2022_T1!AM243,0),0)</f>
        <v>15927</v>
      </c>
      <c r="W243">
        <f ca="1">_xlfn.IFNA(IF(VLOOKUP(Pres_2022_T1!AR243,LiaisonPolitique!$A$2:$C$13,3,FALSE)='Resultat (2)'!$A$1,Pres_2022_T1!AT243,0),0)</f>
        <v>0</v>
      </c>
      <c r="AD243">
        <f ca="1">_xlfn.IFNA(IF(VLOOKUP(Pres_2022_T1!AY243,LiaisonPolitique!$A$2:$C$13,3,FALSE)='Resultat (2)'!$A$1,Pres_2022_T1!BA243,0),0)</f>
        <v>0</v>
      </c>
      <c r="AK243">
        <f ca="1">_xlfn.IFNA(IF(VLOOKUP(Pres_2022_T1!BF243,LiaisonPolitique!$A$2:$C$13,3,FALSE)='Resultat (2)'!$A$1,Pres_2022_T1!BH243,0),0)</f>
        <v>0</v>
      </c>
      <c r="AR243">
        <f ca="1">_xlfn.IFNA(IF(VLOOKUP(Pres_2022_T1!BM243,LiaisonPolitique!$A$2:$C$13,3,FALSE)='Resultat (2)'!$A$1,Pres_2022_T1!BO243,0),0)</f>
        <v>0</v>
      </c>
      <c r="AY243">
        <f ca="1">_xlfn.IFNA(IF(VLOOKUP(Pres_2022_T1!BT243,LiaisonPolitique!$A$2:$C$13,3,FALSE)='Resultat (2)'!$A$1,Pres_2022_T1!BV243,0),0)</f>
        <v>0</v>
      </c>
      <c r="BF243">
        <f ca="1">_xlfn.IFNA(IF(VLOOKUP(Pres_2022_T1!CA243,LiaisonPolitique!$A$2:$C$13,3,FALSE)='Resultat (2)'!$A$1,Pres_2022_T1!CC243,0),0)</f>
        <v>0</v>
      </c>
      <c r="BM243">
        <f ca="1">_xlfn.IFNA(IF(VLOOKUP(Pres_2022_T1!CH243,LiaisonPolitique!$A$2:$C$13,3,FALSE)='Resultat (2)'!$A$1,Pres_2022_T1!CJ243,0),0)</f>
        <v>0</v>
      </c>
      <c r="BT243">
        <f ca="1">_xlfn.IFNA(IF(VLOOKUP(Pres_2022_T1!CO243,LiaisonPolitique!$A$2:$C$13,3,FALSE)='Resultat (2)'!$A$1,Pres_2022_T1!CQ243,0),0)</f>
        <v>0</v>
      </c>
      <c r="CA243">
        <f ca="1">_xlfn.IFNA(IF(VLOOKUP(Pres_2022_T1!CV243,LiaisonPolitique!$A$2:$C$13,3,FALSE)='Resultat (2)'!$A$1,Pres_2022_T1!CX243,0),0)</f>
        <v>0</v>
      </c>
      <c r="CH243">
        <f t="shared" ca="1" si="3"/>
        <v>15927</v>
      </c>
    </row>
    <row r="244" spans="1:86" x14ac:dyDescent="0.6">
      <c r="A244" t="str">
        <v>51_04</v>
      </c>
      <c r="B244">
        <f ca="1">_xlfn.IFNA(IF(VLOOKUP(Pres_2022_T1!W244,LiaisonPolitique!$A$2:$C$13,3,FALSE)='Resultat (2)'!$A$1,Pres_2022_T1!Y244,0),0)</f>
        <v>0</v>
      </c>
      <c r="I244">
        <f ca="1">_xlfn.IFNA(IF(VLOOKUP(Pres_2022_T1!AD244,LiaisonPolitique!$A$2:$C$13,3,FALSE)='Resultat (2)'!$A$1,Pres_2022_T1!AF244,0),0)</f>
        <v>0</v>
      </c>
      <c r="P244">
        <f ca="1">_xlfn.IFNA(IF(VLOOKUP(Pres_2022_T1!AK244,LiaisonPolitique!$A$2:$C$13,3,FALSE)='Resultat (2)'!$A$1,Pres_2022_T1!AM244,0),0)</f>
        <v>15473</v>
      </c>
      <c r="W244">
        <f ca="1">_xlfn.IFNA(IF(VLOOKUP(Pres_2022_T1!AR244,LiaisonPolitique!$A$2:$C$13,3,FALSE)='Resultat (2)'!$A$1,Pres_2022_T1!AT244,0),0)</f>
        <v>0</v>
      </c>
      <c r="AD244">
        <f ca="1">_xlfn.IFNA(IF(VLOOKUP(Pres_2022_T1!AY244,LiaisonPolitique!$A$2:$C$13,3,FALSE)='Resultat (2)'!$A$1,Pres_2022_T1!BA244,0),0)</f>
        <v>0</v>
      </c>
      <c r="AK244">
        <f ca="1">_xlfn.IFNA(IF(VLOOKUP(Pres_2022_T1!BF244,LiaisonPolitique!$A$2:$C$13,3,FALSE)='Resultat (2)'!$A$1,Pres_2022_T1!BH244,0),0)</f>
        <v>0</v>
      </c>
      <c r="AR244">
        <f ca="1">_xlfn.IFNA(IF(VLOOKUP(Pres_2022_T1!BM244,LiaisonPolitique!$A$2:$C$13,3,FALSE)='Resultat (2)'!$A$1,Pres_2022_T1!BO244,0),0)</f>
        <v>0</v>
      </c>
      <c r="AY244">
        <f ca="1">_xlfn.IFNA(IF(VLOOKUP(Pres_2022_T1!BT244,LiaisonPolitique!$A$2:$C$13,3,FALSE)='Resultat (2)'!$A$1,Pres_2022_T1!BV244,0),0)</f>
        <v>0</v>
      </c>
      <c r="BF244">
        <f ca="1">_xlfn.IFNA(IF(VLOOKUP(Pres_2022_T1!CA244,LiaisonPolitique!$A$2:$C$13,3,FALSE)='Resultat (2)'!$A$1,Pres_2022_T1!CC244,0),0)</f>
        <v>0</v>
      </c>
      <c r="BM244">
        <f ca="1">_xlfn.IFNA(IF(VLOOKUP(Pres_2022_T1!CH244,LiaisonPolitique!$A$2:$C$13,3,FALSE)='Resultat (2)'!$A$1,Pres_2022_T1!CJ244,0),0)</f>
        <v>0</v>
      </c>
      <c r="BT244">
        <f ca="1">_xlfn.IFNA(IF(VLOOKUP(Pres_2022_T1!CO244,LiaisonPolitique!$A$2:$C$13,3,FALSE)='Resultat (2)'!$A$1,Pres_2022_T1!CQ244,0),0)</f>
        <v>0</v>
      </c>
      <c r="CA244">
        <f ca="1">_xlfn.IFNA(IF(VLOOKUP(Pres_2022_T1!CV244,LiaisonPolitique!$A$2:$C$13,3,FALSE)='Resultat (2)'!$A$1,Pres_2022_T1!CX244,0),0)</f>
        <v>0</v>
      </c>
      <c r="CH244">
        <f t="shared" ca="1" si="3"/>
        <v>15473</v>
      </c>
    </row>
    <row r="245" spans="1:86" x14ac:dyDescent="0.6">
      <c r="A245" t="str">
        <v>51_05</v>
      </c>
      <c r="B245">
        <f ca="1">_xlfn.IFNA(IF(VLOOKUP(Pres_2022_T1!W245,LiaisonPolitique!$A$2:$C$13,3,FALSE)='Resultat (2)'!$A$1,Pres_2022_T1!Y245,0),0)</f>
        <v>0</v>
      </c>
      <c r="I245">
        <f ca="1">_xlfn.IFNA(IF(VLOOKUP(Pres_2022_T1!AD245,LiaisonPolitique!$A$2:$C$13,3,FALSE)='Resultat (2)'!$A$1,Pres_2022_T1!AF245,0),0)</f>
        <v>0</v>
      </c>
      <c r="P245">
        <f ca="1">_xlfn.IFNA(IF(VLOOKUP(Pres_2022_T1!AK245,LiaisonPolitique!$A$2:$C$13,3,FALSE)='Resultat (2)'!$A$1,Pres_2022_T1!AM245,0),0)</f>
        <v>14399</v>
      </c>
      <c r="W245">
        <f ca="1">_xlfn.IFNA(IF(VLOOKUP(Pres_2022_T1!AR245,LiaisonPolitique!$A$2:$C$13,3,FALSE)='Resultat (2)'!$A$1,Pres_2022_T1!AT245,0),0)</f>
        <v>0</v>
      </c>
      <c r="AD245">
        <f ca="1">_xlfn.IFNA(IF(VLOOKUP(Pres_2022_T1!AY245,LiaisonPolitique!$A$2:$C$13,3,FALSE)='Resultat (2)'!$A$1,Pres_2022_T1!BA245,0),0)</f>
        <v>0</v>
      </c>
      <c r="AK245">
        <f ca="1">_xlfn.IFNA(IF(VLOOKUP(Pres_2022_T1!BF245,LiaisonPolitique!$A$2:$C$13,3,FALSE)='Resultat (2)'!$A$1,Pres_2022_T1!BH245,0),0)</f>
        <v>0</v>
      </c>
      <c r="AR245">
        <f ca="1">_xlfn.IFNA(IF(VLOOKUP(Pres_2022_T1!BM245,LiaisonPolitique!$A$2:$C$13,3,FALSE)='Resultat (2)'!$A$1,Pres_2022_T1!BO245,0),0)</f>
        <v>0</v>
      </c>
      <c r="AY245">
        <f ca="1">_xlfn.IFNA(IF(VLOOKUP(Pres_2022_T1!BT245,LiaisonPolitique!$A$2:$C$13,3,FALSE)='Resultat (2)'!$A$1,Pres_2022_T1!BV245,0),0)</f>
        <v>0</v>
      </c>
      <c r="BF245">
        <f ca="1">_xlfn.IFNA(IF(VLOOKUP(Pres_2022_T1!CA245,LiaisonPolitique!$A$2:$C$13,3,FALSE)='Resultat (2)'!$A$1,Pres_2022_T1!CC245,0),0)</f>
        <v>0</v>
      </c>
      <c r="BM245">
        <f ca="1">_xlfn.IFNA(IF(VLOOKUP(Pres_2022_T1!CH245,LiaisonPolitique!$A$2:$C$13,3,FALSE)='Resultat (2)'!$A$1,Pres_2022_T1!CJ245,0),0)</f>
        <v>0</v>
      </c>
      <c r="BT245">
        <f ca="1">_xlfn.IFNA(IF(VLOOKUP(Pres_2022_T1!CO245,LiaisonPolitique!$A$2:$C$13,3,FALSE)='Resultat (2)'!$A$1,Pres_2022_T1!CQ245,0),0)</f>
        <v>0</v>
      </c>
      <c r="CA245">
        <f ca="1">_xlfn.IFNA(IF(VLOOKUP(Pres_2022_T1!CV245,LiaisonPolitique!$A$2:$C$13,3,FALSE)='Resultat (2)'!$A$1,Pres_2022_T1!CX245,0),0)</f>
        <v>0</v>
      </c>
      <c r="CH245">
        <f t="shared" ca="1" si="3"/>
        <v>14399</v>
      </c>
    </row>
    <row r="246" spans="1:86" x14ac:dyDescent="0.6">
      <c r="A246" t="str">
        <v>52_01</v>
      </c>
      <c r="B246">
        <f ca="1">_xlfn.IFNA(IF(VLOOKUP(Pres_2022_T1!W246,LiaisonPolitique!$A$2:$C$13,3,FALSE)='Resultat (2)'!$A$1,Pres_2022_T1!Y246,0),0)</f>
        <v>0</v>
      </c>
      <c r="I246">
        <f ca="1">_xlfn.IFNA(IF(VLOOKUP(Pres_2022_T1!AD246,LiaisonPolitique!$A$2:$C$13,3,FALSE)='Resultat (2)'!$A$1,Pres_2022_T1!AF246,0),0)</f>
        <v>0</v>
      </c>
      <c r="P246">
        <f ca="1">_xlfn.IFNA(IF(VLOOKUP(Pres_2022_T1!AK246,LiaisonPolitique!$A$2:$C$13,3,FALSE)='Resultat (2)'!$A$1,Pres_2022_T1!AM246,0),0)</f>
        <v>12842</v>
      </c>
      <c r="W246">
        <f ca="1">_xlfn.IFNA(IF(VLOOKUP(Pres_2022_T1!AR246,LiaisonPolitique!$A$2:$C$13,3,FALSE)='Resultat (2)'!$A$1,Pres_2022_T1!AT246,0),0)</f>
        <v>0</v>
      </c>
      <c r="AD246">
        <f ca="1">_xlfn.IFNA(IF(VLOOKUP(Pres_2022_T1!AY246,LiaisonPolitique!$A$2:$C$13,3,FALSE)='Resultat (2)'!$A$1,Pres_2022_T1!BA246,0),0)</f>
        <v>0</v>
      </c>
      <c r="AK246">
        <f ca="1">_xlfn.IFNA(IF(VLOOKUP(Pres_2022_T1!BF246,LiaisonPolitique!$A$2:$C$13,3,FALSE)='Resultat (2)'!$A$1,Pres_2022_T1!BH246,0),0)</f>
        <v>0</v>
      </c>
      <c r="AR246">
        <f ca="1">_xlfn.IFNA(IF(VLOOKUP(Pres_2022_T1!BM246,LiaisonPolitique!$A$2:$C$13,3,FALSE)='Resultat (2)'!$A$1,Pres_2022_T1!BO246,0),0)</f>
        <v>0</v>
      </c>
      <c r="AY246">
        <f ca="1">_xlfn.IFNA(IF(VLOOKUP(Pres_2022_T1!BT246,LiaisonPolitique!$A$2:$C$13,3,FALSE)='Resultat (2)'!$A$1,Pres_2022_T1!BV246,0),0)</f>
        <v>0</v>
      </c>
      <c r="BF246">
        <f ca="1">_xlfn.IFNA(IF(VLOOKUP(Pres_2022_T1!CA246,LiaisonPolitique!$A$2:$C$13,3,FALSE)='Resultat (2)'!$A$1,Pres_2022_T1!CC246,0),0)</f>
        <v>0</v>
      </c>
      <c r="BM246">
        <f ca="1">_xlfn.IFNA(IF(VLOOKUP(Pres_2022_T1!CH246,LiaisonPolitique!$A$2:$C$13,3,FALSE)='Resultat (2)'!$A$1,Pres_2022_T1!CJ246,0),0)</f>
        <v>0</v>
      </c>
      <c r="BT246">
        <f ca="1">_xlfn.IFNA(IF(VLOOKUP(Pres_2022_T1!CO246,LiaisonPolitique!$A$2:$C$13,3,FALSE)='Resultat (2)'!$A$1,Pres_2022_T1!CQ246,0),0)</f>
        <v>0</v>
      </c>
      <c r="CA246">
        <f ca="1">_xlfn.IFNA(IF(VLOOKUP(Pres_2022_T1!CV246,LiaisonPolitique!$A$2:$C$13,3,FALSE)='Resultat (2)'!$A$1,Pres_2022_T1!CX246,0),0)</f>
        <v>0</v>
      </c>
      <c r="CH246">
        <f t="shared" ca="1" si="3"/>
        <v>12842</v>
      </c>
    </row>
    <row r="247" spans="1:86" x14ac:dyDescent="0.6">
      <c r="A247" t="str">
        <v>52_02</v>
      </c>
      <c r="B247">
        <f ca="1">_xlfn.IFNA(IF(VLOOKUP(Pres_2022_T1!W247,LiaisonPolitique!$A$2:$C$13,3,FALSE)='Resultat (2)'!$A$1,Pres_2022_T1!Y247,0),0)</f>
        <v>0</v>
      </c>
      <c r="I247">
        <f ca="1">_xlfn.IFNA(IF(VLOOKUP(Pres_2022_T1!AD247,LiaisonPolitique!$A$2:$C$13,3,FALSE)='Resultat (2)'!$A$1,Pres_2022_T1!AF247,0),0)</f>
        <v>0</v>
      </c>
      <c r="P247">
        <f ca="1">_xlfn.IFNA(IF(VLOOKUP(Pres_2022_T1!AK247,LiaisonPolitique!$A$2:$C$13,3,FALSE)='Resultat (2)'!$A$1,Pres_2022_T1!AM247,0),0)</f>
        <v>9044</v>
      </c>
      <c r="W247">
        <f ca="1">_xlfn.IFNA(IF(VLOOKUP(Pres_2022_T1!AR247,LiaisonPolitique!$A$2:$C$13,3,FALSE)='Resultat (2)'!$A$1,Pres_2022_T1!AT247,0),0)</f>
        <v>0</v>
      </c>
      <c r="AD247">
        <f ca="1">_xlfn.IFNA(IF(VLOOKUP(Pres_2022_T1!AY247,LiaisonPolitique!$A$2:$C$13,3,FALSE)='Resultat (2)'!$A$1,Pres_2022_T1!BA247,0),0)</f>
        <v>0</v>
      </c>
      <c r="AK247">
        <f ca="1">_xlfn.IFNA(IF(VLOOKUP(Pres_2022_T1!BF247,LiaisonPolitique!$A$2:$C$13,3,FALSE)='Resultat (2)'!$A$1,Pres_2022_T1!BH247,0),0)</f>
        <v>0</v>
      </c>
      <c r="AR247">
        <f ca="1">_xlfn.IFNA(IF(VLOOKUP(Pres_2022_T1!BM247,LiaisonPolitique!$A$2:$C$13,3,FALSE)='Resultat (2)'!$A$1,Pres_2022_T1!BO247,0),0)</f>
        <v>0</v>
      </c>
      <c r="AY247">
        <f ca="1">_xlfn.IFNA(IF(VLOOKUP(Pres_2022_T1!BT247,LiaisonPolitique!$A$2:$C$13,3,FALSE)='Resultat (2)'!$A$1,Pres_2022_T1!BV247,0),0)</f>
        <v>0</v>
      </c>
      <c r="BF247">
        <f ca="1">_xlfn.IFNA(IF(VLOOKUP(Pres_2022_T1!CA247,LiaisonPolitique!$A$2:$C$13,3,FALSE)='Resultat (2)'!$A$1,Pres_2022_T1!CC247,0),0)</f>
        <v>0</v>
      </c>
      <c r="BM247">
        <f ca="1">_xlfn.IFNA(IF(VLOOKUP(Pres_2022_T1!CH247,LiaisonPolitique!$A$2:$C$13,3,FALSE)='Resultat (2)'!$A$1,Pres_2022_T1!CJ247,0),0)</f>
        <v>0</v>
      </c>
      <c r="BT247">
        <f ca="1">_xlfn.IFNA(IF(VLOOKUP(Pres_2022_T1!CO247,LiaisonPolitique!$A$2:$C$13,3,FALSE)='Resultat (2)'!$A$1,Pres_2022_T1!CQ247,0),0)</f>
        <v>0</v>
      </c>
      <c r="CA247">
        <f ca="1">_xlfn.IFNA(IF(VLOOKUP(Pres_2022_T1!CV247,LiaisonPolitique!$A$2:$C$13,3,FALSE)='Resultat (2)'!$A$1,Pres_2022_T1!CX247,0),0)</f>
        <v>0</v>
      </c>
      <c r="CH247">
        <f t="shared" ca="1" si="3"/>
        <v>9044</v>
      </c>
    </row>
    <row r="248" spans="1:86" x14ac:dyDescent="0.6">
      <c r="A248" t="str">
        <v>53_01</v>
      </c>
      <c r="B248">
        <f ca="1">_xlfn.IFNA(IF(VLOOKUP(Pres_2022_T1!W248,LiaisonPolitique!$A$2:$C$13,3,FALSE)='Resultat (2)'!$A$1,Pres_2022_T1!Y248,0),0)</f>
        <v>0</v>
      </c>
      <c r="I248">
        <f ca="1">_xlfn.IFNA(IF(VLOOKUP(Pres_2022_T1!AD248,LiaisonPolitique!$A$2:$C$13,3,FALSE)='Resultat (2)'!$A$1,Pres_2022_T1!AF248,0),0)</f>
        <v>0</v>
      </c>
      <c r="P248">
        <f ca="1">_xlfn.IFNA(IF(VLOOKUP(Pres_2022_T1!AK248,LiaisonPolitique!$A$2:$C$13,3,FALSE)='Resultat (2)'!$A$1,Pres_2022_T1!AM248,0),0)</f>
        <v>19276</v>
      </c>
      <c r="W248">
        <f ca="1">_xlfn.IFNA(IF(VLOOKUP(Pres_2022_T1!AR248,LiaisonPolitique!$A$2:$C$13,3,FALSE)='Resultat (2)'!$A$1,Pres_2022_T1!AT248,0),0)</f>
        <v>0</v>
      </c>
      <c r="AD248">
        <f ca="1">_xlfn.IFNA(IF(VLOOKUP(Pres_2022_T1!AY248,LiaisonPolitique!$A$2:$C$13,3,FALSE)='Resultat (2)'!$A$1,Pres_2022_T1!BA248,0),0)</f>
        <v>0</v>
      </c>
      <c r="AK248">
        <f ca="1">_xlfn.IFNA(IF(VLOOKUP(Pres_2022_T1!BF248,LiaisonPolitique!$A$2:$C$13,3,FALSE)='Resultat (2)'!$A$1,Pres_2022_T1!BH248,0),0)</f>
        <v>0</v>
      </c>
      <c r="AR248">
        <f ca="1">_xlfn.IFNA(IF(VLOOKUP(Pres_2022_T1!BM248,LiaisonPolitique!$A$2:$C$13,3,FALSE)='Resultat (2)'!$A$1,Pres_2022_T1!BO248,0),0)</f>
        <v>0</v>
      </c>
      <c r="AY248">
        <f ca="1">_xlfn.IFNA(IF(VLOOKUP(Pres_2022_T1!BT248,LiaisonPolitique!$A$2:$C$13,3,FALSE)='Resultat (2)'!$A$1,Pres_2022_T1!BV248,0),0)</f>
        <v>0</v>
      </c>
      <c r="BF248">
        <f ca="1">_xlfn.IFNA(IF(VLOOKUP(Pres_2022_T1!CA248,LiaisonPolitique!$A$2:$C$13,3,FALSE)='Resultat (2)'!$A$1,Pres_2022_T1!CC248,0),0)</f>
        <v>0</v>
      </c>
      <c r="BM248">
        <f ca="1">_xlfn.IFNA(IF(VLOOKUP(Pres_2022_T1!CH248,LiaisonPolitique!$A$2:$C$13,3,FALSE)='Resultat (2)'!$A$1,Pres_2022_T1!CJ248,0),0)</f>
        <v>0</v>
      </c>
      <c r="BT248">
        <f ca="1">_xlfn.IFNA(IF(VLOOKUP(Pres_2022_T1!CO248,LiaisonPolitique!$A$2:$C$13,3,FALSE)='Resultat (2)'!$A$1,Pres_2022_T1!CQ248,0),0)</f>
        <v>0</v>
      </c>
      <c r="CA248">
        <f ca="1">_xlfn.IFNA(IF(VLOOKUP(Pres_2022_T1!CV248,LiaisonPolitique!$A$2:$C$13,3,FALSE)='Resultat (2)'!$A$1,Pres_2022_T1!CX248,0),0)</f>
        <v>0</v>
      </c>
      <c r="CH248">
        <f t="shared" ca="1" si="3"/>
        <v>19276</v>
      </c>
    </row>
    <row r="249" spans="1:86" x14ac:dyDescent="0.6">
      <c r="A249" t="str">
        <v>53_02</v>
      </c>
      <c r="B249">
        <f ca="1">_xlfn.IFNA(IF(VLOOKUP(Pres_2022_T1!W249,LiaisonPolitique!$A$2:$C$13,3,FALSE)='Resultat (2)'!$A$1,Pres_2022_T1!Y249,0),0)</f>
        <v>0</v>
      </c>
      <c r="I249">
        <f ca="1">_xlfn.IFNA(IF(VLOOKUP(Pres_2022_T1!AD249,LiaisonPolitique!$A$2:$C$13,3,FALSE)='Resultat (2)'!$A$1,Pres_2022_T1!AF249,0),0)</f>
        <v>0</v>
      </c>
      <c r="P249">
        <f ca="1">_xlfn.IFNA(IF(VLOOKUP(Pres_2022_T1!AK249,LiaisonPolitique!$A$2:$C$13,3,FALSE)='Resultat (2)'!$A$1,Pres_2022_T1!AM249,0),0)</f>
        <v>22425</v>
      </c>
      <c r="W249">
        <f ca="1">_xlfn.IFNA(IF(VLOOKUP(Pres_2022_T1!AR249,LiaisonPolitique!$A$2:$C$13,3,FALSE)='Resultat (2)'!$A$1,Pres_2022_T1!AT249,0),0)</f>
        <v>0</v>
      </c>
      <c r="AD249">
        <f ca="1">_xlfn.IFNA(IF(VLOOKUP(Pres_2022_T1!AY249,LiaisonPolitique!$A$2:$C$13,3,FALSE)='Resultat (2)'!$A$1,Pres_2022_T1!BA249,0),0)</f>
        <v>0</v>
      </c>
      <c r="AK249">
        <f ca="1">_xlfn.IFNA(IF(VLOOKUP(Pres_2022_T1!BF249,LiaisonPolitique!$A$2:$C$13,3,FALSE)='Resultat (2)'!$A$1,Pres_2022_T1!BH249,0),0)</f>
        <v>0</v>
      </c>
      <c r="AR249">
        <f ca="1">_xlfn.IFNA(IF(VLOOKUP(Pres_2022_T1!BM249,LiaisonPolitique!$A$2:$C$13,3,FALSE)='Resultat (2)'!$A$1,Pres_2022_T1!BO249,0),0)</f>
        <v>0</v>
      </c>
      <c r="AY249">
        <f ca="1">_xlfn.IFNA(IF(VLOOKUP(Pres_2022_T1!BT249,LiaisonPolitique!$A$2:$C$13,3,FALSE)='Resultat (2)'!$A$1,Pres_2022_T1!BV249,0),0)</f>
        <v>0</v>
      </c>
      <c r="BF249">
        <f ca="1">_xlfn.IFNA(IF(VLOOKUP(Pres_2022_T1!CA249,LiaisonPolitique!$A$2:$C$13,3,FALSE)='Resultat (2)'!$A$1,Pres_2022_T1!CC249,0),0)</f>
        <v>0</v>
      </c>
      <c r="BM249">
        <f ca="1">_xlfn.IFNA(IF(VLOOKUP(Pres_2022_T1!CH249,LiaisonPolitique!$A$2:$C$13,3,FALSE)='Resultat (2)'!$A$1,Pres_2022_T1!CJ249,0),0)</f>
        <v>0</v>
      </c>
      <c r="BT249">
        <f ca="1">_xlfn.IFNA(IF(VLOOKUP(Pres_2022_T1!CO249,LiaisonPolitique!$A$2:$C$13,3,FALSE)='Resultat (2)'!$A$1,Pres_2022_T1!CQ249,0),0)</f>
        <v>0</v>
      </c>
      <c r="CA249">
        <f ca="1">_xlfn.IFNA(IF(VLOOKUP(Pres_2022_T1!CV249,LiaisonPolitique!$A$2:$C$13,3,FALSE)='Resultat (2)'!$A$1,Pres_2022_T1!CX249,0),0)</f>
        <v>0</v>
      </c>
      <c r="CH249">
        <f t="shared" ca="1" si="3"/>
        <v>22425</v>
      </c>
    </row>
    <row r="250" spans="1:86" x14ac:dyDescent="0.6">
      <c r="A250" t="str">
        <v>53_03</v>
      </c>
      <c r="B250">
        <f ca="1">_xlfn.IFNA(IF(VLOOKUP(Pres_2022_T1!W250,LiaisonPolitique!$A$2:$C$13,3,FALSE)='Resultat (2)'!$A$1,Pres_2022_T1!Y250,0),0)</f>
        <v>0</v>
      </c>
      <c r="I250">
        <f ca="1">_xlfn.IFNA(IF(VLOOKUP(Pres_2022_T1!AD250,LiaisonPolitique!$A$2:$C$13,3,FALSE)='Resultat (2)'!$A$1,Pres_2022_T1!AF250,0),0)</f>
        <v>0</v>
      </c>
      <c r="P250">
        <f ca="1">_xlfn.IFNA(IF(VLOOKUP(Pres_2022_T1!AK250,LiaisonPolitique!$A$2:$C$13,3,FALSE)='Resultat (2)'!$A$1,Pres_2022_T1!AM250,0),0)</f>
        <v>19054</v>
      </c>
      <c r="W250">
        <f ca="1">_xlfn.IFNA(IF(VLOOKUP(Pres_2022_T1!AR250,LiaisonPolitique!$A$2:$C$13,3,FALSE)='Resultat (2)'!$A$1,Pres_2022_T1!AT250,0),0)</f>
        <v>0</v>
      </c>
      <c r="AD250">
        <f ca="1">_xlfn.IFNA(IF(VLOOKUP(Pres_2022_T1!AY250,LiaisonPolitique!$A$2:$C$13,3,FALSE)='Resultat (2)'!$A$1,Pres_2022_T1!BA250,0),0)</f>
        <v>0</v>
      </c>
      <c r="AK250">
        <f ca="1">_xlfn.IFNA(IF(VLOOKUP(Pres_2022_T1!BF250,LiaisonPolitique!$A$2:$C$13,3,FALSE)='Resultat (2)'!$A$1,Pres_2022_T1!BH250,0),0)</f>
        <v>0</v>
      </c>
      <c r="AR250">
        <f ca="1">_xlfn.IFNA(IF(VLOOKUP(Pres_2022_T1!BM250,LiaisonPolitique!$A$2:$C$13,3,FALSE)='Resultat (2)'!$A$1,Pres_2022_T1!BO250,0),0)</f>
        <v>0</v>
      </c>
      <c r="AY250">
        <f ca="1">_xlfn.IFNA(IF(VLOOKUP(Pres_2022_T1!BT250,LiaisonPolitique!$A$2:$C$13,3,FALSE)='Resultat (2)'!$A$1,Pres_2022_T1!BV250,0),0)</f>
        <v>0</v>
      </c>
      <c r="BF250">
        <f ca="1">_xlfn.IFNA(IF(VLOOKUP(Pres_2022_T1!CA250,LiaisonPolitique!$A$2:$C$13,3,FALSE)='Resultat (2)'!$A$1,Pres_2022_T1!CC250,0),0)</f>
        <v>0</v>
      </c>
      <c r="BM250">
        <f ca="1">_xlfn.IFNA(IF(VLOOKUP(Pres_2022_T1!CH250,LiaisonPolitique!$A$2:$C$13,3,FALSE)='Resultat (2)'!$A$1,Pres_2022_T1!CJ250,0),0)</f>
        <v>0</v>
      </c>
      <c r="BT250">
        <f ca="1">_xlfn.IFNA(IF(VLOOKUP(Pres_2022_T1!CO250,LiaisonPolitique!$A$2:$C$13,3,FALSE)='Resultat (2)'!$A$1,Pres_2022_T1!CQ250,0),0)</f>
        <v>0</v>
      </c>
      <c r="CA250">
        <f ca="1">_xlfn.IFNA(IF(VLOOKUP(Pres_2022_T1!CV250,LiaisonPolitique!$A$2:$C$13,3,FALSE)='Resultat (2)'!$A$1,Pres_2022_T1!CX250,0),0)</f>
        <v>0</v>
      </c>
      <c r="CH250">
        <f t="shared" ca="1" si="3"/>
        <v>19054</v>
      </c>
    </row>
    <row r="251" spans="1:86" x14ac:dyDescent="0.6">
      <c r="A251" t="str">
        <v>54_01</v>
      </c>
      <c r="B251">
        <f ca="1">_xlfn.IFNA(IF(VLOOKUP(Pres_2022_T1!W251,LiaisonPolitique!$A$2:$C$13,3,FALSE)='Resultat (2)'!$A$1,Pres_2022_T1!Y251,0),0)</f>
        <v>0</v>
      </c>
      <c r="I251">
        <f ca="1">_xlfn.IFNA(IF(VLOOKUP(Pres_2022_T1!AD251,LiaisonPolitique!$A$2:$C$13,3,FALSE)='Resultat (2)'!$A$1,Pres_2022_T1!AF251,0),0)</f>
        <v>0</v>
      </c>
      <c r="P251">
        <f ca="1">_xlfn.IFNA(IF(VLOOKUP(Pres_2022_T1!AK251,LiaisonPolitique!$A$2:$C$13,3,FALSE)='Resultat (2)'!$A$1,Pres_2022_T1!AM251,0),0)</f>
        <v>18150</v>
      </c>
      <c r="W251">
        <f ca="1">_xlfn.IFNA(IF(VLOOKUP(Pres_2022_T1!AR251,LiaisonPolitique!$A$2:$C$13,3,FALSE)='Resultat (2)'!$A$1,Pres_2022_T1!AT251,0),0)</f>
        <v>0</v>
      </c>
      <c r="AD251">
        <f ca="1">_xlfn.IFNA(IF(VLOOKUP(Pres_2022_T1!AY251,LiaisonPolitique!$A$2:$C$13,3,FALSE)='Resultat (2)'!$A$1,Pres_2022_T1!BA251,0),0)</f>
        <v>0</v>
      </c>
      <c r="AK251">
        <f ca="1">_xlfn.IFNA(IF(VLOOKUP(Pres_2022_T1!BF251,LiaisonPolitique!$A$2:$C$13,3,FALSE)='Resultat (2)'!$A$1,Pres_2022_T1!BH251,0),0)</f>
        <v>0</v>
      </c>
      <c r="AR251">
        <f ca="1">_xlfn.IFNA(IF(VLOOKUP(Pres_2022_T1!BM251,LiaisonPolitique!$A$2:$C$13,3,FALSE)='Resultat (2)'!$A$1,Pres_2022_T1!BO251,0),0)</f>
        <v>0</v>
      </c>
      <c r="AY251">
        <f ca="1">_xlfn.IFNA(IF(VLOOKUP(Pres_2022_T1!BT251,LiaisonPolitique!$A$2:$C$13,3,FALSE)='Resultat (2)'!$A$1,Pres_2022_T1!BV251,0),0)</f>
        <v>0</v>
      </c>
      <c r="BF251">
        <f ca="1">_xlfn.IFNA(IF(VLOOKUP(Pres_2022_T1!CA251,LiaisonPolitique!$A$2:$C$13,3,FALSE)='Resultat (2)'!$A$1,Pres_2022_T1!CC251,0),0)</f>
        <v>0</v>
      </c>
      <c r="BM251">
        <f ca="1">_xlfn.IFNA(IF(VLOOKUP(Pres_2022_T1!CH251,LiaisonPolitique!$A$2:$C$13,3,FALSE)='Resultat (2)'!$A$1,Pres_2022_T1!CJ251,0),0)</f>
        <v>0</v>
      </c>
      <c r="BT251">
        <f ca="1">_xlfn.IFNA(IF(VLOOKUP(Pres_2022_T1!CO251,LiaisonPolitique!$A$2:$C$13,3,FALSE)='Resultat (2)'!$A$1,Pres_2022_T1!CQ251,0),0)</f>
        <v>0</v>
      </c>
      <c r="CA251">
        <f ca="1">_xlfn.IFNA(IF(VLOOKUP(Pres_2022_T1!CV251,LiaisonPolitique!$A$2:$C$13,3,FALSE)='Resultat (2)'!$A$1,Pres_2022_T1!CX251,0),0)</f>
        <v>0</v>
      </c>
      <c r="CH251">
        <f t="shared" ca="1" si="3"/>
        <v>18150</v>
      </c>
    </row>
    <row r="252" spans="1:86" x14ac:dyDescent="0.6">
      <c r="A252" t="str">
        <v>54_02</v>
      </c>
      <c r="B252">
        <f ca="1">_xlfn.IFNA(IF(VLOOKUP(Pres_2022_T1!W252,LiaisonPolitique!$A$2:$C$13,3,FALSE)='Resultat (2)'!$A$1,Pres_2022_T1!Y252,0),0)</f>
        <v>0</v>
      </c>
      <c r="I252">
        <f ca="1">_xlfn.IFNA(IF(VLOOKUP(Pres_2022_T1!AD252,LiaisonPolitique!$A$2:$C$13,3,FALSE)='Resultat (2)'!$A$1,Pres_2022_T1!AF252,0),0)</f>
        <v>0</v>
      </c>
      <c r="P252">
        <f ca="1">_xlfn.IFNA(IF(VLOOKUP(Pres_2022_T1!AK252,LiaisonPolitique!$A$2:$C$13,3,FALSE)='Resultat (2)'!$A$1,Pres_2022_T1!AM252,0),0)</f>
        <v>16388</v>
      </c>
      <c r="W252">
        <f ca="1">_xlfn.IFNA(IF(VLOOKUP(Pres_2022_T1!AR252,LiaisonPolitique!$A$2:$C$13,3,FALSE)='Resultat (2)'!$A$1,Pres_2022_T1!AT252,0),0)</f>
        <v>0</v>
      </c>
      <c r="AD252">
        <f ca="1">_xlfn.IFNA(IF(VLOOKUP(Pres_2022_T1!AY252,LiaisonPolitique!$A$2:$C$13,3,FALSE)='Resultat (2)'!$A$1,Pres_2022_T1!BA252,0),0)</f>
        <v>0</v>
      </c>
      <c r="AK252">
        <f ca="1">_xlfn.IFNA(IF(VLOOKUP(Pres_2022_T1!BF252,LiaisonPolitique!$A$2:$C$13,3,FALSE)='Resultat (2)'!$A$1,Pres_2022_T1!BH252,0),0)</f>
        <v>0</v>
      </c>
      <c r="AR252">
        <f ca="1">_xlfn.IFNA(IF(VLOOKUP(Pres_2022_T1!BM252,LiaisonPolitique!$A$2:$C$13,3,FALSE)='Resultat (2)'!$A$1,Pres_2022_T1!BO252,0),0)</f>
        <v>0</v>
      </c>
      <c r="AY252">
        <f ca="1">_xlfn.IFNA(IF(VLOOKUP(Pres_2022_T1!BT252,LiaisonPolitique!$A$2:$C$13,3,FALSE)='Resultat (2)'!$A$1,Pres_2022_T1!BV252,0),0)</f>
        <v>0</v>
      </c>
      <c r="BF252">
        <f ca="1">_xlfn.IFNA(IF(VLOOKUP(Pres_2022_T1!CA252,LiaisonPolitique!$A$2:$C$13,3,FALSE)='Resultat (2)'!$A$1,Pres_2022_T1!CC252,0),0)</f>
        <v>0</v>
      </c>
      <c r="BM252">
        <f ca="1">_xlfn.IFNA(IF(VLOOKUP(Pres_2022_T1!CH252,LiaisonPolitique!$A$2:$C$13,3,FALSE)='Resultat (2)'!$A$1,Pres_2022_T1!CJ252,0),0)</f>
        <v>0</v>
      </c>
      <c r="BT252">
        <f ca="1">_xlfn.IFNA(IF(VLOOKUP(Pres_2022_T1!CO252,LiaisonPolitique!$A$2:$C$13,3,FALSE)='Resultat (2)'!$A$1,Pres_2022_T1!CQ252,0),0)</f>
        <v>0</v>
      </c>
      <c r="CA252">
        <f ca="1">_xlfn.IFNA(IF(VLOOKUP(Pres_2022_T1!CV252,LiaisonPolitique!$A$2:$C$13,3,FALSE)='Resultat (2)'!$A$1,Pres_2022_T1!CX252,0),0)</f>
        <v>0</v>
      </c>
      <c r="CH252">
        <f t="shared" ca="1" si="3"/>
        <v>16388</v>
      </c>
    </row>
    <row r="253" spans="1:86" x14ac:dyDescent="0.6">
      <c r="A253" t="str">
        <v>54_03</v>
      </c>
      <c r="B253">
        <f ca="1">_xlfn.IFNA(IF(VLOOKUP(Pres_2022_T1!W253,LiaisonPolitique!$A$2:$C$13,3,FALSE)='Resultat (2)'!$A$1,Pres_2022_T1!Y253,0),0)</f>
        <v>0</v>
      </c>
      <c r="I253">
        <f ca="1">_xlfn.IFNA(IF(VLOOKUP(Pres_2022_T1!AD253,LiaisonPolitique!$A$2:$C$13,3,FALSE)='Resultat (2)'!$A$1,Pres_2022_T1!AF253,0),0)</f>
        <v>0</v>
      </c>
      <c r="P253">
        <f ca="1">_xlfn.IFNA(IF(VLOOKUP(Pres_2022_T1!AK253,LiaisonPolitique!$A$2:$C$13,3,FALSE)='Resultat (2)'!$A$1,Pres_2022_T1!AM253,0),0)</f>
        <v>13096</v>
      </c>
      <c r="W253">
        <f ca="1">_xlfn.IFNA(IF(VLOOKUP(Pres_2022_T1!AR253,LiaisonPolitique!$A$2:$C$13,3,FALSE)='Resultat (2)'!$A$1,Pres_2022_T1!AT253,0),0)</f>
        <v>0</v>
      </c>
      <c r="AD253">
        <f ca="1">_xlfn.IFNA(IF(VLOOKUP(Pres_2022_T1!AY253,LiaisonPolitique!$A$2:$C$13,3,FALSE)='Resultat (2)'!$A$1,Pres_2022_T1!BA253,0),0)</f>
        <v>0</v>
      </c>
      <c r="AK253">
        <f ca="1">_xlfn.IFNA(IF(VLOOKUP(Pres_2022_T1!BF253,LiaisonPolitique!$A$2:$C$13,3,FALSE)='Resultat (2)'!$A$1,Pres_2022_T1!BH253,0),0)</f>
        <v>0</v>
      </c>
      <c r="AR253">
        <f ca="1">_xlfn.IFNA(IF(VLOOKUP(Pres_2022_T1!BM253,LiaisonPolitique!$A$2:$C$13,3,FALSE)='Resultat (2)'!$A$1,Pres_2022_T1!BO253,0),0)</f>
        <v>0</v>
      </c>
      <c r="AY253">
        <f ca="1">_xlfn.IFNA(IF(VLOOKUP(Pres_2022_T1!BT253,LiaisonPolitique!$A$2:$C$13,3,FALSE)='Resultat (2)'!$A$1,Pres_2022_T1!BV253,0),0)</f>
        <v>0</v>
      </c>
      <c r="BF253">
        <f ca="1">_xlfn.IFNA(IF(VLOOKUP(Pres_2022_T1!CA253,LiaisonPolitique!$A$2:$C$13,3,FALSE)='Resultat (2)'!$A$1,Pres_2022_T1!CC253,0),0)</f>
        <v>0</v>
      </c>
      <c r="BM253">
        <f ca="1">_xlfn.IFNA(IF(VLOOKUP(Pres_2022_T1!CH253,LiaisonPolitique!$A$2:$C$13,3,FALSE)='Resultat (2)'!$A$1,Pres_2022_T1!CJ253,0),0)</f>
        <v>0</v>
      </c>
      <c r="BT253">
        <f ca="1">_xlfn.IFNA(IF(VLOOKUP(Pres_2022_T1!CO253,LiaisonPolitique!$A$2:$C$13,3,FALSE)='Resultat (2)'!$A$1,Pres_2022_T1!CQ253,0),0)</f>
        <v>0</v>
      </c>
      <c r="CA253">
        <f ca="1">_xlfn.IFNA(IF(VLOOKUP(Pres_2022_T1!CV253,LiaisonPolitique!$A$2:$C$13,3,FALSE)='Resultat (2)'!$A$1,Pres_2022_T1!CX253,0),0)</f>
        <v>0</v>
      </c>
      <c r="CH253">
        <f t="shared" ca="1" si="3"/>
        <v>13096</v>
      </c>
    </row>
    <row r="254" spans="1:86" x14ac:dyDescent="0.6">
      <c r="A254" t="str">
        <v>54_04</v>
      </c>
      <c r="B254">
        <f ca="1">_xlfn.IFNA(IF(VLOOKUP(Pres_2022_T1!W254,LiaisonPolitique!$A$2:$C$13,3,FALSE)='Resultat (2)'!$A$1,Pres_2022_T1!Y254,0),0)</f>
        <v>0</v>
      </c>
      <c r="I254">
        <f ca="1">_xlfn.IFNA(IF(VLOOKUP(Pres_2022_T1!AD254,LiaisonPolitique!$A$2:$C$13,3,FALSE)='Resultat (2)'!$A$1,Pres_2022_T1!AF254,0),0)</f>
        <v>0</v>
      </c>
      <c r="P254">
        <f ca="1">_xlfn.IFNA(IF(VLOOKUP(Pres_2022_T1!AK254,LiaisonPolitique!$A$2:$C$13,3,FALSE)='Resultat (2)'!$A$1,Pres_2022_T1!AM254,0),0)</f>
        <v>17789</v>
      </c>
      <c r="W254">
        <f ca="1">_xlfn.IFNA(IF(VLOOKUP(Pres_2022_T1!AR254,LiaisonPolitique!$A$2:$C$13,3,FALSE)='Resultat (2)'!$A$1,Pres_2022_T1!AT254,0),0)</f>
        <v>0</v>
      </c>
      <c r="AD254">
        <f ca="1">_xlfn.IFNA(IF(VLOOKUP(Pres_2022_T1!AY254,LiaisonPolitique!$A$2:$C$13,3,FALSE)='Resultat (2)'!$A$1,Pres_2022_T1!BA254,0),0)</f>
        <v>0</v>
      </c>
      <c r="AK254">
        <f ca="1">_xlfn.IFNA(IF(VLOOKUP(Pres_2022_T1!BF254,LiaisonPolitique!$A$2:$C$13,3,FALSE)='Resultat (2)'!$A$1,Pres_2022_T1!BH254,0),0)</f>
        <v>0</v>
      </c>
      <c r="AR254">
        <f ca="1">_xlfn.IFNA(IF(VLOOKUP(Pres_2022_T1!BM254,LiaisonPolitique!$A$2:$C$13,3,FALSE)='Resultat (2)'!$A$1,Pres_2022_T1!BO254,0),0)</f>
        <v>0</v>
      </c>
      <c r="AY254">
        <f ca="1">_xlfn.IFNA(IF(VLOOKUP(Pres_2022_T1!BT254,LiaisonPolitique!$A$2:$C$13,3,FALSE)='Resultat (2)'!$A$1,Pres_2022_T1!BV254,0),0)</f>
        <v>0</v>
      </c>
      <c r="BF254">
        <f ca="1">_xlfn.IFNA(IF(VLOOKUP(Pres_2022_T1!CA254,LiaisonPolitique!$A$2:$C$13,3,FALSE)='Resultat (2)'!$A$1,Pres_2022_T1!CC254,0),0)</f>
        <v>0</v>
      </c>
      <c r="BM254">
        <f ca="1">_xlfn.IFNA(IF(VLOOKUP(Pres_2022_T1!CH254,LiaisonPolitique!$A$2:$C$13,3,FALSE)='Resultat (2)'!$A$1,Pres_2022_T1!CJ254,0),0)</f>
        <v>0</v>
      </c>
      <c r="BT254">
        <f ca="1">_xlfn.IFNA(IF(VLOOKUP(Pres_2022_T1!CO254,LiaisonPolitique!$A$2:$C$13,3,FALSE)='Resultat (2)'!$A$1,Pres_2022_T1!CQ254,0),0)</f>
        <v>0</v>
      </c>
      <c r="CA254">
        <f ca="1">_xlfn.IFNA(IF(VLOOKUP(Pres_2022_T1!CV254,LiaisonPolitique!$A$2:$C$13,3,FALSE)='Resultat (2)'!$A$1,Pres_2022_T1!CX254,0),0)</f>
        <v>0</v>
      </c>
      <c r="CH254">
        <f t="shared" ca="1" si="3"/>
        <v>17789</v>
      </c>
    </row>
    <row r="255" spans="1:86" x14ac:dyDescent="0.6">
      <c r="A255" t="str">
        <v>54_05</v>
      </c>
      <c r="B255">
        <f ca="1">_xlfn.IFNA(IF(VLOOKUP(Pres_2022_T1!W255,LiaisonPolitique!$A$2:$C$13,3,FALSE)='Resultat (2)'!$A$1,Pres_2022_T1!Y255,0),0)</f>
        <v>0</v>
      </c>
      <c r="I255">
        <f ca="1">_xlfn.IFNA(IF(VLOOKUP(Pres_2022_T1!AD255,LiaisonPolitique!$A$2:$C$13,3,FALSE)='Resultat (2)'!$A$1,Pres_2022_T1!AF255,0),0)</f>
        <v>0</v>
      </c>
      <c r="P255">
        <f ca="1">_xlfn.IFNA(IF(VLOOKUP(Pres_2022_T1!AK255,LiaisonPolitique!$A$2:$C$13,3,FALSE)='Resultat (2)'!$A$1,Pres_2022_T1!AM255,0),0)</f>
        <v>15255</v>
      </c>
      <c r="W255">
        <f ca="1">_xlfn.IFNA(IF(VLOOKUP(Pres_2022_T1!AR255,LiaisonPolitique!$A$2:$C$13,3,FALSE)='Resultat (2)'!$A$1,Pres_2022_T1!AT255,0),0)</f>
        <v>0</v>
      </c>
      <c r="AD255">
        <f ca="1">_xlfn.IFNA(IF(VLOOKUP(Pres_2022_T1!AY255,LiaisonPolitique!$A$2:$C$13,3,FALSE)='Resultat (2)'!$A$1,Pres_2022_T1!BA255,0),0)</f>
        <v>0</v>
      </c>
      <c r="AK255">
        <f ca="1">_xlfn.IFNA(IF(VLOOKUP(Pres_2022_T1!BF255,LiaisonPolitique!$A$2:$C$13,3,FALSE)='Resultat (2)'!$A$1,Pres_2022_T1!BH255,0),0)</f>
        <v>0</v>
      </c>
      <c r="AR255">
        <f ca="1">_xlfn.IFNA(IF(VLOOKUP(Pres_2022_T1!BM255,LiaisonPolitique!$A$2:$C$13,3,FALSE)='Resultat (2)'!$A$1,Pres_2022_T1!BO255,0),0)</f>
        <v>0</v>
      </c>
      <c r="AY255">
        <f ca="1">_xlfn.IFNA(IF(VLOOKUP(Pres_2022_T1!BT255,LiaisonPolitique!$A$2:$C$13,3,FALSE)='Resultat (2)'!$A$1,Pres_2022_T1!BV255,0),0)</f>
        <v>0</v>
      </c>
      <c r="BF255">
        <f ca="1">_xlfn.IFNA(IF(VLOOKUP(Pres_2022_T1!CA255,LiaisonPolitique!$A$2:$C$13,3,FALSE)='Resultat (2)'!$A$1,Pres_2022_T1!CC255,0),0)</f>
        <v>0</v>
      </c>
      <c r="BM255">
        <f ca="1">_xlfn.IFNA(IF(VLOOKUP(Pres_2022_T1!CH255,LiaisonPolitique!$A$2:$C$13,3,FALSE)='Resultat (2)'!$A$1,Pres_2022_T1!CJ255,0),0)</f>
        <v>0</v>
      </c>
      <c r="BT255">
        <f ca="1">_xlfn.IFNA(IF(VLOOKUP(Pres_2022_T1!CO255,LiaisonPolitique!$A$2:$C$13,3,FALSE)='Resultat (2)'!$A$1,Pres_2022_T1!CQ255,0),0)</f>
        <v>0</v>
      </c>
      <c r="CA255">
        <f ca="1">_xlfn.IFNA(IF(VLOOKUP(Pres_2022_T1!CV255,LiaisonPolitique!$A$2:$C$13,3,FALSE)='Resultat (2)'!$A$1,Pres_2022_T1!CX255,0),0)</f>
        <v>0</v>
      </c>
      <c r="CH255">
        <f t="shared" ca="1" si="3"/>
        <v>15255</v>
      </c>
    </row>
    <row r="256" spans="1:86" x14ac:dyDescent="0.6">
      <c r="A256" t="str">
        <v>54_06</v>
      </c>
      <c r="B256">
        <f ca="1">_xlfn.IFNA(IF(VLOOKUP(Pres_2022_T1!W256,LiaisonPolitique!$A$2:$C$13,3,FALSE)='Resultat (2)'!$A$1,Pres_2022_T1!Y256,0),0)</f>
        <v>0</v>
      </c>
      <c r="I256">
        <f ca="1">_xlfn.IFNA(IF(VLOOKUP(Pres_2022_T1!AD256,LiaisonPolitique!$A$2:$C$13,3,FALSE)='Resultat (2)'!$A$1,Pres_2022_T1!AF256,0),0)</f>
        <v>0</v>
      </c>
      <c r="P256">
        <f ca="1">_xlfn.IFNA(IF(VLOOKUP(Pres_2022_T1!AK256,LiaisonPolitique!$A$2:$C$13,3,FALSE)='Resultat (2)'!$A$1,Pres_2022_T1!AM256,0),0)</f>
        <v>14574</v>
      </c>
      <c r="W256">
        <f ca="1">_xlfn.IFNA(IF(VLOOKUP(Pres_2022_T1!AR256,LiaisonPolitique!$A$2:$C$13,3,FALSE)='Resultat (2)'!$A$1,Pres_2022_T1!AT256,0),0)</f>
        <v>0</v>
      </c>
      <c r="AD256">
        <f ca="1">_xlfn.IFNA(IF(VLOOKUP(Pres_2022_T1!AY256,LiaisonPolitique!$A$2:$C$13,3,FALSE)='Resultat (2)'!$A$1,Pres_2022_T1!BA256,0),0)</f>
        <v>0</v>
      </c>
      <c r="AK256">
        <f ca="1">_xlfn.IFNA(IF(VLOOKUP(Pres_2022_T1!BF256,LiaisonPolitique!$A$2:$C$13,3,FALSE)='Resultat (2)'!$A$1,Pres_2022_T1!BH256,0),0)</f>
        <v>0</v>
      </c>
      <c r="AR256">
        <f ca="1">_xlfn.IFNA(IF(VLOOKUP(Pres_2022_T1!BM256,LiaisonPolitique!$A$2:$C$13,3,FALSE)='Resultat (2)'!$A$1,Pres_2022_T1!BO256,0),0)</f>
        <v>0</v>
      </c>
      <c r="AY256">
        <f ca="1">_xlfn.IFNA(IF(VLOOKUP(Pres_2022_T1!BT256,LiaisonPolitique!$A$2:$C$13,3,FALSE)='Resultat (2)'!$A$1,Pres_2022_T1!BV256,0),0)</f>
        <v>0</v>
      </c>
      <c r="BF256">
        <f ca="1">_xlfn.IFNA(IF(VLOOKUP(Pres_2022_T1!CA256,LiaisonPolitique!$A$2:$C$13,3,FALSE)='Resultat (2)'!$A$1,Pres_2022_T1!CC256,0),0)</f>
        <v>0</v>
      </c>
      <c r="BM256">
        <f ca="1">_xlfn.IFNA(IF(VLOOKUP(Pres_2022_T1!CH256,LiaisonPolitique!$A$2:$C$13,3,FALSE)='Resultat (2)'!$A$1,Pres_2022_T1!CJ256,0),0)</f>
        <v>0</v>
      </c>
      <c r="BT256">
        <f ca="1">_xlfn.IFNA(IF(VLOOKUP(Pres_2022_T1!CO256,LiaisonPolitique!$A$2:$C$13,3,FALSE)='Resultat (2)'!$A$1,Pres_2022_T1!CQ256,0),0)</f>
        <v>0</v>
      </c>
      <c r="CA256">
        <f ca="1">_xlfn.IFNA(IF(VLOOKUP(Pres_2022_T1!CV256,LiaisonPolitique!$A$2:$C$13,3,FALSE)='Resultat (2)'!$A$1,Pres_2022_T1!CX256,0),0)</f>
        <v>0</v>
      </c>
      <c r="CH256">
        <f t="shared" ca="1" si="3"/>
        <v>14574</v>
      </c>
    </row>
    <row r="257" spans="1:86" x14ac:dyDescent="0.6">
      <c r="A257" t="str">
        <v>55_01</v>
      </c>
      <c r="B257">
        <f ca="1">_xlfn.IFNA(IF(VLOOKUP(Pres_2022_T1!W257,LiaisonPolitique!$A$2:$C$13,3,FALSE)='Resultat (2)'!$A$1,Pres_2022_T1!Y257,0),0)</f>
        <v>0</v>
      </c>
      <c r="I257">
        <f ca="1">_xlfn.IFNA(IF(VLOOKUP(Pres_2022_T1!AD257,LiaisonPolitique!$A$2:$C$13,3,FALSE)='Resultat (2)'!$A$1,Pres_2022_T1!AF257,0),0)</f>
        <v>0</v>
      </c>
      <c r="P257">
        <f ca="1">_xlfn.IFNA(IF(VLOOKUP(Pres_2022_T1!AK257,LiaisonPolitique!$A$2:$C$13,3,FALSE)='Resultat (2)'!$A$1,Pres_2022_T1!AM257,0),0)</f>
        <v>13806</v>
      </c>
      <c r="W257">
        <f ca="1">_xlfn.IFNA(IF(VLOOKUP(Pres_2022_T1!AR257,LiaisonPolitique!$A$2:$C$13,3,FALSE)='Resultat (2)'!$A$1,Pres_2022_T1!AT257,0),0)</f>
        <v>0</v>
      </c>
      <c r="AD257">
        <f ca="1">_xlfn.IFNA(IF(VLOOKUP(Pres_2022_T1!AY257,LiaisonPolitique!$A$2:$C$13,3,FALSE)='Resultat (2)'!$A$1,Pres_2022_T1!BA257,0),0)</f>
        <v>0</v>
      </c>
      <c r="AK257">
        <f ca="1">_xlfn.IFNA(IF(VLOOKUP(Pres_2022_T1!BF257,LiaisonPolitique!$A$2:$C$13,3,FALSE)='Resultat (2)'!$A$1,Pres_2022_T1!BH257,0),0)</f>
        <v>0</v>
      </c>
      <c r="AR257">
        <f ca="1">_xlfn.IFNA(IF(VLOOKUP(Pres_2022_T1!BM257,LiaisonPolitique!$A$2:$C$13,3,FALSE)='Resultat (2)'!$A$1,Pres_2022_T1!BO257,0),0)</f>
        <v>0</v>
      </c>
      <c r="AY257">
        <f ca="1">_xlfn.IFNA(IF(VLOOKUP(Pres_2022_T1!BT257,LiaisonPolitique!$A$2:$C$13,3,FALSE)='Resultat (2)'!$A$1,Pres_2022_T1!BV257,0),0)</f>
        <v>0</v>
      </c>
      <c r="BF257">
        <f ca="1">_xlfn.IFNA(IF(VLOOKUP(Pres_2022_T1!CA257,LiaisonPolitique!$A$2:$C$13,3,FALSE)='Resultat (2)'!$A$1,Pres_2022_T1!CC257,0),0)</f>
        <v>0</v>
      </c>
      <c r="BM257">
        <f ca="1">_xlfn.IFNA(IF(VLOOKUP(Pres_2022_T1!CH257,LiaisonPolitique!$A$2:$C$13,3,FALSE)='Resultat (2)'!$A$1,Pres_2022_T1!CJ257,0),0)</f>
        <v>0</v>
      </c>
      <c r="BT257">
        <f ca="1">_xlfn.IFNA(IF(VLOOKUP(Pres_2022_T1!CO257,LiaisonPolitique!$A$2:$C$13,3,FALSE)='Resultat (2)'!$A$1,Pres_2022_T1!CQ257,0),0)</f>
        <v>0</v>
      </c>
      <c r="CA257">
        <f ca="1">_xlfn.IFNA(IF(VLOOKUP(Pres_2022_T1!CV257,LiaisonPolitique!$A$2:$C$13,3,FALSE)='Resultat (2)'!$A$1,Pres_2022_T1!CX257,0),0)</f>
        <v>0</v>
      </c>
      <c r="CH257">
        <f t="shared" ca="1" si="3"/>
        <v>13806</v>
      </c>
    </row>
    <row r="258" spans="1:86" x14ac:dyDescent="0.6">
      <c r="A258" t="str">
        <v>55_02</v>
      </c>
      <c r="B258">
        <f ca="1">_xlfn.IFNA(IF(VLOOKUP(Pres_2022_T1!W258,LiaisonPolitique!$A$2:$C$13,3,FALSE)='Resultat (2)'!$A$1,Pres_2022_T1!Y258,0),0)</f>
        <v>0</v>
      </c>
      <c r="I258">
        <f ca="1">_xlfn.IFNA(IF(VLOOKUP(Pres_2022_T1!AD258,LiaisonPolitique!$A$2:$C$13,3,FALSE)='Resultat (2)'!$A$1,Pres_2022_T1!AF258,0),0)</f>
        <v>0</v>
      </c>
      <c r="P258">
        <f ca="1">_xlfn.IFNA(IF(VLOOKUP(Pres_2022_T1!AK258,LiaisonPolitique!$A$2:$C$13,3,FALSE)='Resultat (2)'!$A$1,Pres_2022_T1!AM258,0),0)</f>
        <v>10733</v>
      </c>
      <c r="W258">
        <f ca="1">_xlfn.IFNA(IF(VLOOKUP(Pres_2022_T1!AR258,LiaisonPolitique!$A$2:$C$13,3,FALSE)='Resultat (2)'!$A$1,Pres_2022_T1!AT258,0),0)</f>
        <v>0</v>
      </c>
      <c r="AD258">
        <f ca="1">_xlfn.IFNA(IF(VLOOKUP(Pres_2022_T1!AY258,LiaisonPolitique!$A$2:$C$13,3,FALSE)='Resultat (2)'!$A$1,Pres_2022_T1!BA258,0),0)</f>
        <v>0</v>
      </c>
      <c r="AK258">
        <f ca="1">_xlfn.IFNA(IF(VLOOKUP(Pres_2022_T1!BF258,LiaisonPolitique!$A$2:$C$13,3,FALSE)='Resultat (2)'!$A$1,Pres_2022_T1!BH258,0),0)</f>
        <v>0</v>
      </c>
      <c r="AR258">
        <f ca="1">_xlfn.IFNA(IF(VLOOKUP(Pres_2022_T1!BM258,LiaisonPolitique!$A$2:$C$13,3,FALSE)='Resultat (2)'!$A$1,Pres_2022_T1!BO258,0),0)</f>
        <v>0</v>
      </c>
      <c r="AY258">
        <f ca="1">_xlfn.IFNA(IF(VLOOKUP(Pres_2022_T1!BT258,LiaisonPolitique!$A$2:$C$13,3,FALSE)='Resultat (2)'!$A$1,Pres_2022_T1!BV258,0),0)</f>
        <v>0</v>
      </c>
      <c r="BF258">
        <f ca="1">_xlfn.IFNA(IF(VLOOKUP(Pres_2022_T1!CA258,LiaisonPolitique!$A$2:$C$13,3,FALSE)='Resultat (2)'!$A$1,Pres_2022_T1!CC258,0),0)</f>
        <v>0</v>
      </c>
      <c r="BM258">
        <f ca="1">_xlfn.IFNA(IF(VLOOKUP(Pres_2022_T1!CH258,LiaisonPolitique!$A$2:$C$13,3,FALSE)='Resultat (2)'!$A$1,Pres_2022_T1!CJ258,0),0)</f>
        <v>0</v>
      </c>
      <c r="BT258">
        <f ca="1">_xlfn.IFNA(IF(VLOOKUP(Pres_2022_T1!CO258,LiaisonPolitique!$A$2:$C$13,3,FALSE)='Resultat (2)'!$A$1,Pres_2022_T1!CQ258,0),0)</f>
        <v>0</v>
      </c>
      <c r="CA258">
        <f ca="1">_xlfn.IFNA(IF(VLOOKUP(Pres_2022_T1!CV258,LiaisonPolitique!$A$2:$C$13,3,FALSE)='Resultat (2)'!$A$1,Pres_2022_T1!CX258,0),0)</f>
        <v>0</v>
      </c>
      <c r="CH258">
        <f t="shared" ca="1" si="3"/>
        <v>10733</v>
      </c>
    </row>
    <row r="259" spans="1:86" x14ac:dyDescent="0.6">
      <c r="A259" t="str">
        <v>56_01</v>
      </c>
      <c r="B259">
        <f ca="1">_xlfn.IFNA(IF(VLOOKUP(Pres_2022_T1!W259,LiaisonPolitique!$A$2:$C$13,3,FALSE)='Resultat (2)'!$A$1,Pres_2022_T1!Y259,0),0)</f>
        <v>0</v>
      </c>
      <c r="I259">
        <f ca="1">_xlfn.IFNA(IF(VLOOKUP(Pres_2022_T1!AD259,LiaisonPolitique!$A$2:$C$13,3,FALSE)='Resultat (2)'!$A$1,Pres_2022_T1!AF259,0),0)</f>
        <v>0</v>
      </c>
      <c r="P259">
        <f ca="1">_xlfn.IFNA(IF(VLOOKUP(Pres_2022_T1!AK259,LiaisonPolitique!$A$2:$C$13,3,FALSE)='Resultat (2)'!$A$1,Pres_2022_T1!AM259,0),0)</f>
        <v>32840</v>
      </c>
      <c r="W259">
        <f ca="1">_xlfn.IFNA(IF(VLOOKUP(Pres_2022_T1!AR259,LiaisonPolitique!$A$2:$C$13,3,FALSE)='Resultat (2)'!$A$1,Pres_2022_T1!AT259,0),0)</f>
        <v>0</v>
      </c>
      <c r="AD259">
        <f ca="1">_xlfn.IFNA(IF(VLOOKUP(Pres_2022_T1!AY259,LiaisonPolitique!$A$2:$C$13,3,FALSE)='Resultat (2)'!$A$1,Pres_2022_T1!BA259,0),0)</f>
        <v>0</v>
      </c>
      <c r="AK259">
        <f ca="1">_xlfn.IFNA(IF(VLOOKUP(Pres_2022_T1!BF259,LiaisonPolitique!$A$2:$C$13,3,FALSE)='Resultat (2)'!$A$1,Pres_2022_T1!BH259,0),0)</f>
        <v>0</v>
      </c>
      <c r="AR259">
        <f ca="1">_xlfn.IFNA(IF(VLOOKUP(Pres_2022_T1!BM259,LiaisonPolitique!$A$2:$C$13,3,FALSE)='Resultat (2)'!$A$1,Pres_2022_T1!BO259,0),0)</f>
        <v>0</v>
      </c>
      <c r="AY259">
        <f ca="1">_xlfn.IFNA(IF(VLOOKUP(Pres_2022_T1!BT259,LiaisonPolitique!$A$2:$C$13,3,FALSE)='Resultat (2)'!$A$1,Pres_2022_T1!BV259,0),0)</f>
        <v>0</v>
      </c>
      <c r="BF259">
        <f ca="1">_xlfn.IFNA(IF(VLOOKUP(Pres_2022_T1!CA259,LiaisonPolitique!$A$2:$C$13,3,FALSE)='Resultat (2)'!$A$1,Pres_2022_T1!CC259,0),0)</f>
        <v>0</v>
      </c>
      <c r="BM259">
        <f ca="1">_xlfn.IFNA(IF(VLOOKUP(Pres_2022_T1!CH259,LiaisonPolitique!$A$2:$C$13,3,FALSE)='Resultat (2)'!$A$1,Pres_2022_T1!CJ259,0),0)</f>
        <v>0</v>
      </c>
      <c r="BT259">
        <f ca="1">_xlfn.IFNA(IF(VLOOKUP(Pres_2022_T1!CO259,LiaisonPolitique!$A$2:$C$13,3,FALSE)='Resultat (2)'!$A$1,Pres_2022_T1!CQ259,0),0)</f>
        <v>0</v>
      </c>
      <c r="CA259">
        <f ca="1">_xlfn.IFNA(IF(VLOOKUP(Pres_2022_T1!CV259,LiaisonPolitique!$A$2:$C$13,3,FALSE)='Resultat (2)'!$A$1,Pres_2022_T1!CX259,0),0)</f>
        <v>0</v>
      </c>
      <c r="CH259">
        <f t="shared" ref="CH259:CH322" ca="1" si="4">SUM(B259:CG259)</f>
        <v>32840</v>
      </c>
    </row>
    <row r="260" spans="1:86" x14ac:dyDescent="0.6">
      <c r="A260" t="str">
        <v>56_02</v>
      </c>
      <c r="B260">
        <f ca="1">_xlfn.IFNA(IF(VLOOKUP(Pres_2022_T1!W260,LiaisonPolitique!$A$2:$C$13,3,FALSE)='Resultat (2)'!$A$1,Pres_2022_T1!Y260,0),0)</f>
        <v>0</v>
      </c>
      <c r="I260">
        <f ca="1">_xlfn.IFNA(IF(VLOOKUP(Pres_2022_T1!AD260,LiaisonPolitique!$A$2:$C$13,3,FALSE)='Resultat (2)'!$A$1,Pres_2022_T1!AF260,0),0)</f>
        <v>0</v>
      </c>
      <c r="P260">
        <f ca="1">_xlfn.IFNA(IF(VLOOKUP(Pres_2022_T1!AK260,LiaisonPolitique!$A$2:$C$13,3,FALSE)='Resultat (2)'!$A$1,Pres_2022_T1!AM260,0),0)</f>
        <v>28289</v>
      </c>
      <c r="W260">
        <f ca="1">_xlfn.IFNA(IF(VLOOKUP(Pres_2022_T1!AR260,LiaisonPolitique!$A$2:$C$13,3,FALSE)='Resultat (2)'!$A$1,Pres_2022_T1!AT260,0),0)</f>
        <v>0</v>
      </c>
      <c r="AD260">
        <f ca="1">_xlfn.IFNA(IF(VLOOKUP(Pres_2022_T1!AY260,LiaisonPolitique!$A$2:$C$13,3,FALSE)='Resultat (2)'!$A$1,Pres_2022_T1!BA260,0),0)</f>
        <v>0</v>
      </c>
      <c r="AK260">
        <f ca="1">_xlfn.IFNA(IF(VLOOKUP(Pres_2022_T1!BF260,LiaisonPolitique!$A$2:$C$13,3,FALSE)='Resultat (2)'!$A$1,Pres_2022_T1!BH260,0),0)</f>
        <v>0</v>
      </c>
      <c r="AR260">
        <f ca="1">_xlfn.IFNA(IF(VLOOKUP(Pres_2022_T1!BM260,LiaisonPolitique!$A$2:$C$13,3,FALSE)='Resultat (2)'!$A$1,Pres_2022_T1!BO260,0),0)</f>
        <v>0</v>
      </c>
      <c r="AY260">
        <f ca="1">_xlfn.IFNA(IF(VLOOKUP(Pres_2022_T1!BT260,LiaisonPolitique!$A$2:$C$13,3,FALSE)='Resultat (2)'!$A$1,Pres_2022_T1!BV260,0),0)</f>
        <v>0</v>
      </c>
      <c r="BF260">
        <f ca="1">_xlfn.IFNA(IF(VLOOKUP(Pres_2022_T1!CA260,LiaisonPolitique!$A$2:$C$13,3,FALSE)='Resultat (2)'!$A$1,Pres_2022_T1!CC260,0),0)</f>
        <v>0</v>
      </c>
      <c r="BM260">
        <f ca="1">_xlfn.IFNA(IF(VLOOKUP(Pres_2022_T1!CH260,LiaisonPolitique!$A$2:$C$13,3,FALSE)='Resultat (2)'!$A$1,Pres_2022_T1!CJ260,0),0)</f>
        <v>0</v>
      </c>
      <c r="BT260">
        <f ca="1">_xlfn.IFNA(IF(VLOOKUP(Pres_2022_T1!CO260,LiaisonPolitique!$A$2:$C$13,3,FALSE)='Resultat (2)'!$A$1,Pres_2022_T1!CQ260,0),0)</f>
        <v>0</v>
      </c>
      <c r="CA260">
        <f ca="1">_xlfn.IFNA(IF(VLOOKUP(Pres_2022_T1!CV260,LiaisonPolitique!$A$2:$C$13,3,FALSE)='Resultat (2)'!$A$1,Pres_2022_T1!CX260,0),0)</f>
        <v>0</v>
      </c>
      <c r="CH260">
        <f t="shared" ca="1" si="4"/>
        <v>28289</v>
      </c>
    </row>
    <row r="261" spans="1:86" x14ac:dyDescent="0.6">
      <c r="A261" t="str">
        <v>56_03</v>
      </c>
      <c r="B261">
        <f ca="1">_xlfn.IFNA(IF(VLOOKUP(Pres_2022_T1!W261,LiaisonPolitique!$A$2:$C$13,3,FALSE)='Resultat (2)'!$A$1,Pres_2022_T1!Y261,0),0)</f>
        <v>0</v>
      </c>
      <c r="I261">
        <f ca="1">_xlfn.IFNA(IF(VLOOKUP(Pres_2022_T1!AD261,LiaisonPolitique!$A$2:$C$13,3,FALSE)='Resultat (2)'!$A$1,Pres_2022_T1!AF261,0),0)</f>
        <v>0</v>
      </c>
      <c r="P261">
        <f ca="1">_xlfn.IFNA(IF(VLOOKUP(Pres_2022_T1!AK261,LiaisonPolitique!$A$2:$C$13,3,FALSE)='Resultat (2)'!$A$1,Pres_2022_T1!AM261,0),0)</f>
        <v>23440</v>
      </c>
      <c r="W261">
        <f ca="1">_xlfn.IFNA(IF(VLOOKUP(Pres_2022_T1!AR261,LiaisonPolitique!$A$2:$C$13,3,FALSE)='Resultat (2)'!$A$1,Pres_2022_T1!AT261,0),0)</f>
        <v>0</v>
      </c>
      <c r="AD261">
        <f ca="1">_xlfn.IFNA(IF(VLOOKUP(Pres_2022_T1!AY261,LiaisonPolitique!$A$2:$C$13,3,FALSE)='Resultat (2)'!$A$1,Pres_2022_T1!BA261,0),0)</f>
        <v>0</v>
      </c>
      <c r="AK261">
        <f ca="1">_xlfn.IFNA(IF(VLOOKUP(Pres_2022_T1!BF261,LiaisonPolitique!$A$2:$C$13,3,FALSE)='Resultat (2)'!$A$1,Pres_2022_T1!BH261,0),0)</f>
        <v>0</v>
      </c>
      <c r="AR261">
        <f ca="1">_xlfn.IFNA(IF(VLOOKUP(Pres_2022_T1!BM261,LiaisonPolitique!$A$2:$C$13,3,FALSE)='Resultat (2)'!$A$1,Pres_2022_T1!BO261,0),0)</f>
        <v>0</v>
      </c>
      <c r="AY261">
        <f ca="1">_xlfn.IFNA(IF(VLOOKUP(Pres_2022_T1!BT261,LiaisonPolitique!$A$2:$C$13,3,FALSE)='Resultat (2)'!$A$1,Pres_2022_T1!BV261,0),0)</f>
        <v>0</v>
      </c>
      <c r="BF261">
        <f ca="1">_xlfn.IFNA(IF(VLOOKUP(Pres_2022_T1!CA261,LiaisonPolitique!$A$2:$C$13,3,FALSE)='Resultat (2)'!$A$1,Pres_2022_T1!CC261,0),0)</f>
        <v>0</v>
      </c>
      <c r="BM261">
        <f ca="1">_xlfn.IFNA(IF(VLOOKUP(Pres_2022_T1!CH261,LiaisonPolitique!$A$2:$C$13,3,FALSE)='Resultat (2)'!$A$1,Pres_2022_T1!CJ261,0),0)</f>
        <v>0</v>
      </c>
      <c r="BT261">
        <f ca="1">_xlfn.IFNA(IF(VLOOKUP(Pres_2022_T1!CO261,LiaisonPolitique!$A$2:$C$13,3,FALSE)='Resultat (2)'!$A$1,Pres_2022_T1!CQ261,0),0)</f>
        <v>0</v>
      </c>
      <c r="CA261">
        <f ca="1">_xlfn.IFNA(IF(VLOOKUP(Pres_2022_T1!CV261,LiaisonPolitique!$A$2:$C$13,3,FALSE)='Resultat (2)'!$A$1,Pres_2022_T1!CX261,0),0)</f>
        <v>0</v>
      </c>
      <c r="CH261">
        <f t="shared" ca="1" si="4"/>
        <v>23440</v>
      </c>
    </row>
    <row r="262" spans="1:86" x14ac:dyDescent="0.6">
      <c r="A262" t="str">
        <v>56_04</v>
      </c>
      <c r="B262">
        <f ca="1">_xlfn.IFNA(IF(VLOOKUP(Pres_2022_T1!W262,LiaisonPolitique!$A$2:$C$13,3,FALSE)='Resultat (2)'!$A$1,Pres_2022_T1!Y262,0),0)</f>
        <v>0</v>
      </c>
      <c r="I262">
        <f ca="1">_xlfn.IFNA(IF(VLOOKUP(Pres_2022_T1!AD262,LiaisonPolitique!$A$2:$C$13,3,FALSE)='Resultat (2)'!$A$1,Pres_2022_T1!AF262,0),0)</f>
        <v>0</v>
      </c>
      <c r="P262">
        <f ca="1">_xlfn.IFNA(IF(VLOOKUP(Pres_2022_T1!AK262,LiaisonPolitique!$A$2:$C$13,3,FALSE)='Resultat (2)'!$A$1,Pres_2022_T1!AM262,0),0)</f>
        <v>27977</v>
      </c>
      <c r="W262">
        <f ca="1">_xlfn.IFNA(IF(VLOOKUP(Pres_2022_T1!AR262,LiaisonPolitique!$A$2:$C$13,3,FALSE)='Resultat (2)'!$A$1,Pres_2022_T1!AT262,0),0)</f>
        <v>0</v>
      </c>
      <c r="AD262">
        <f ca="1">_xlfn.IFNA(IF(VLOOKUP(Pres_2022_T1!AY262,LiaisonPolitique!$A$2:$C$13,3,FALSE)='Resultat (2)'!$A$1,Pres_2022_T1!BA262,0),0)</f>
        <v>0</v>
      </c>
      <c r="AK262">
        <f ca="1">_xlfn.IFNA(IF(VLOOKUP(Pres_2022_T1!BF262,LiaisonPolitique!$A$2:$C$13,3,FALSE)='Resultat (2)'!$A$1,Pres_2022_T1!BH262,0),0)</f>
        <v>0</v>
      </c>
      <c r="AR262">
        <f ca="1">_xlfn.IFNA(IF(VLOOKUP(Pres_2022_T1!BM262,LiaisonPolitique!$A$2:$C$13,3,FALSE)='Resultat (2)'!$A$1,Pres_2022_T1!BO262,0),0)</f>
        <v>0</v>
      </c>
      <c r="AY262">
        <f ca="1">_xlfn.IFNA(IF(VLOOKUP(Pres_2022_T1!BT262,LiaisonPolitique!$A$2:$C$13,3,FALSE)='Resultat (2)'!$A$1,Pres_2022_T1!BV262,0),0)</f>
        <v>0</v>
      </c>
      <c r="BF262">
        <f ca="1">_xlfn.IFNA(IF(VLOOKUP(Pres_2022_T1!CA262,LiaisonPolitique!$A$2:$C$13,3,FALSE)='Resultat (2)'!$A$1,Pres_2022_T1!CC262,0),0)</f>
        <v>0</v>
      </c>
      <c r="BM262">
        <f ca="1">_xlfn.IFNA(IF(VLOOKUP(Pres_2022_T1!CH262,LiaisonPolitique!$A$2:$C$13,3,FALSE)='Resultat (2)'!$A$1,Pres_2022_T1!CJ262,0),0)</f>
        <v>0</v>
      </c>
      <c r="BT262">
        <f ca="1">_xlfn.IFNA(IF(VLOOKUP(Pres_2022_T1!CO262,LiaisonPolitique!$A$2:$C$13,3,FALSE)='Resultat (2)'!$A$1,Pres_2022_T1!CQ262,0),0)</f>
        <v>0</v>
      </c>
      <c r="CA262">
        <f ca="1">_xlfn.IFNA(IF(VLOOKUP(Pres_2022_T1!CV262,LiaisonPolitique!$A$2:$C$13,3,FALSE)='Resultat (2)'!$A$1,Pres_2022_T1!CX262,0),0)</f>
        <v>0</v>
      </c>
      <c r="CH262">
        <f t="shared" ca="1" si="4"/>
        <v>27977</v>
      </c>
    </row>
    <row r="263" spans="1:86" x14ac:dyDescent="0.6">
      <c r="A263" t="str">
        <v>56_05</v>
      </c>
      <c r="B263">
        <f ca="1">_xlfn.IFNA(IF(VLOOKUP(Pres_2022_T1!W263,LiaisonPolitique!$A$2:$C$13,3,FALSE)='Resultat (2)'!$A$1,Pres_2022_T1!Y263,0),0)</f>
        <v>0</v>
      </c>
      <c r="I263">
        <f ca="1">_xlfn.IFNA(IF(VLOOKUP(Pres_2022_T1!AD263,LiaisonPolitique!$A$2:$C$13,3,FALSE)='Resultat (2)'!$A$1,Pres_2022_T1!AF263,0),0)</f>
        <v>0</v>
      </c>
      <c r="P263">
        <f ca="1">_xlfn.IFNA(IF(VLOOKUP(Pres_2022_T1!AK263,LiaisonPolitique!$A$2:$C$13,3,FALSE)='Resultat (2)'!$A$1,Pres_2022_T1!AM263,0),0)</f>
        <v>19006</v>
      </c>
      <c r="W263">
        <f ca="1">_xlfn.IFNA(IF(VLOOKUP(Pres_2022_T1!AR263,LiaisonPolitique!$A$2:$C$13,3,FALSE)='Resultat (2)'!$A$1,Pres_2022_T1!AT263,0),0)</f>
        <v>0</v>
      </c>
      <c r="AD263">
        <f ca="1">_xlfn.IFNA(IF(VLOOKUP(Pres_2022_T1!AY263,LiaisonPolitique!$A$2:$C$13,3,FALSE)='Resultat (2)'!$A$1,Pres_2022_T1!BA263,0),0)</f>
        <v>0</v>
      </c>
      <c r="AK263">
        <f ca="1">_xlfn.IFNA(IF(VLOOKUP(Pres_2022_T1!BF263,LiaisonPolitique!$A$2:$C$13,3,FALSE)='Resultat (2)'!$A$1,Pres_2022_T1!BH263,0),0)</f>
        <v>0</v>
      </c>
      <c r="AR263">
        <f ca="1">_xlfn.IFNA(IF(VLOOKUP(Pres_2022_T1!BM263,LiaisonPolitique!$A$2:$C$13,3,FALSE)='Resultat (2)'!$A$1,Pres_2022_T1!BO263,0),0)</f>
        <v>0</v>
      </c>
      <c r="AY263">
        <f ca="1">_xlfn.IFNA(IF(VLOOKUP(Pres_2022_T1!BT263,LiaisonPolitique!$A$2:$C$13,3,FALSE)='Resultat (2)'!$A$1,Pres_2022_T1!BV263,0),0)</f>
        <v>0</v>
      </c>
      <c r="BF263">
        <f ca="1">_xlfn.IFNA(IF(VLOOKUP(Pres_2022_T1!CA263,LiaisonPolitique!$A$2:$C$13,3,FALSE)='Resultat (2)'!$A$1,Pres_2022_T1!CC263,0),0)</f>
        <v>0</v>
      </c>
      <c r="BM263">
        <f ca="1">_xlfn.IFNA(IF(VLOOKUP(Pres_2022_T1!CH263,LiaisonPolitique!$A$2:$C$13,3,FALSE)='Resultat (2)'!$A$1,Pres_2022_T1!CJ263,0),0)</f>
        <v>0</v>
      </c>
      <c r="BT263">
        <f ca="1">_xlfn.IFNA(IF(VLOOKUP(Pres_2022_T1!CO263,LiaisonPolitique!$A$2:$C$13,3,FALSE)='Resultat (2)'!$A$1,Pres_2022_T1!CQ263,0),0)</f>
        <v>0</v>
      </c>
      <c r="CA263">
        <f ca="1">_xlfn.IFNA(IF(VLOOKUP(Pres_2022_T1!CV263,LiaisonPolitique!$A$2:$C$13,3,FALSE)='Resultat (2)'!$A$1,Pres_2022_T1!CX263,0),0)</f>
        <v>0</v>
      </c>
      <c r="CH263">
        <f t="shared" ca="1" si="4"/>
        <v>19006</v>
      </c>
    </row>
    <row r="264" spans="1:86" x14ac:dyDescent="0.6">
      <c r="A264" t="str">
        <v>56_06</v>
      </c>
      <c r="B264">
        <f ca="1">_xlfn.IFNA(IF(VLOOKUP(Pres_2022_T1!W264,LiaisonPolitique!$A$2:$C$13,3,FALSE)='Resultat (2)'!$A$1,Pres_2022_T1!Y264,0),0)</f>
        <v>0</v>
      </c>
      <c r="I264">
        <f ca="1">_xlfn.IFNA(IF(VLOOKUP(Pres_2022_T1!AD264,LiaisonPolitique!$A$2:$C$13,3,FALSE)='Resultat (2)'!$A$1,Pres_2022_T1!AF264,0),0)</f>
        <v>0</v>
      </c>
      <c r="P264">
        <f ca="1">_xlfn.IFNA(IF(VLOOKUP(Pres_2022_T1!AK264,LiaisonPolitique!$A$2:$C$13,3,FALSE)='Resultat (2)'!$A$1,Pres_2022_T1!AM264,0),0)</f>
        <v>21188</v>
      </c>
      <c r="W264">
        <f ca="1">_xlfn.IFNA(IF(VLOOKUP(Pres_2022_T1!AR264,LiaisonPolitique!$A$2:$C$13,3,FALSE)='Resultat (2)'!$A$1,Pres_2022_T1!AT264,0),0)</f>
        <v>0</v>
      </c>
      <c r="AD264">
        <f ca="1">_xlfn.IFNA(IF(VLOOKUP(Pres_2022_T1!AY264,LiaisonPolitique!$A$2:$C$13,3,FALSE)='Resultat (2)'!$A$1,Pres_2022_T1!BA264,0),0)</f>
        <v>0</v>
      </c>
      <c r="AK264">
        <f ca="1">_xlfn.IFNA(IF(VLOOKUP(Pres_2022_T1!BF264,LiaisonPolitique!$A$2:$C$13,3,FALSE)='Resultat (2)'!$A$1,Pres_2022_T1!BH264,0),0)</f>
        <v>0</v>
      </c>
      <c r="AR264">
        <f ca="1">_xlfn.IFNA(IF(VLOOKUP(Pres_2022_T1!BM264,LiaisonPolitique!$A$2:$C$13,3,FALSE)='Resultat (2)'!$A$1,Pres_2022_T1!BO264,0),0)</f>
        <v>0</v>
      </c>
      <c r="AY264">
        <f ca="1">_xlfn.IFNA(IF(VLOOKUP(Pres_2022_T1!BT264,LiaisonPolitique!$A$2:$C$13,3,FALSE)='Resultat (2)'!$A$1,Pres_2022_T1!BV264,0),0)</f>
        <v>0</v>
      </c>
      <c r="BF264">
        <f ca="1">_xlfn.IFNA(IF(VLOOKUP(Pres_2022_T1!CA264,LiaisonPolitique!$A$2:$C$13,3,FALSE)='Resultat (2)'!$A$1,Pres_2022_T1!CC264,0),0)</f>
        <v>0</v>
      </c>
      <c r="BM264">
        <f ca="1">_xlfn.IFNA(IF(VLOOKUP(Pres_2022_T1!CH264,LiaisonPolitique!$A$2:$C$13,3,FALSE)='Resultat (2)'!$A$1,Pres_2022_T1!CJ264,0),0)</f>
        <v>0</v>
      </c>
      <c r="BT264">
        <f ca="1">_xlfn.IFNA(IF(VLOOKUP(Pres_2022_T1!CO264,LiaisonPolitique!$A$2:$C$13,3,FALSE)='Resultat (2)'!$A$1,Pres_2022_T1!CQ264,0),0)</f>
        <v>0</v>
      </c>
      <c r="CA264">
        <f ca="1">_xlfn.IFNA(IF(VLOOKUP(Pres_2022_T1!CV264,LiaisonPolitique!$A$2:$C$13,3,FALSE)='Resultat (2)'!$A$1,Pres_2022_T1!CX264,0),0)</f>
        <v>0</v>
      </c>
      <c r="CH264">
        <f t="shared" ca="1" si="4"/>
        <v>21188</v>
      </c>
    </row>
    <row r="265" spans="1:86" x14ac:dyDescent="0.6">
      <c r="A265" t="str">
        <v>57_01</v>
      </c>
      <c r="B265">
        <f ca="1">_xlfn.IFNA(IF(VLOOKUP(Pres_2022_T1!W265,LiaisonPolitique!$A$2:$C$13,3,FALSE)='Resultat (2)'!$A$1,Pres_2022_T1!Y265,0),0)</f>
        <v>0</v>
      </c>
      <c r="I265">
        <f ca="1">_xlfn.IFNA(IF(VLOOKUP(Pres_2022_T1!AD265,LiaisonPolitique!$A$2:$C$13,3,FALSE)='Resultat (2)'!$A$1,Pres_2022_T1!AF265,0),0)</f>
        <v>0</v>
      </c>
      <c r="P265">
        <f ca="1">_xlfn.IFNA(IF(VLOOKUP(Pres_2022_T1!AK265,LiaisonPolitique!$A$2:$C$13,3,FALSE)='Resultat (2)'!$A$1,Pres_2022_T1!AM265,0),0)</f>
        <v>17414</v>
      </c>
      <c r="W265">
        <f ca="1">_xlfn.IFNA(IF(VLOOKUP(Pres_2022_T1!AR265,LiaisonPolitique!$A$2:$C$13,3,FALSE)='Resultat (2)'!$A$1,Pres_2022_T1!AT265,0),0)</f>
        <v>0</v>
      </c>
      <c r="AD265">
        <f ca="1">_xlfn.IFNA(IF(VLOOKUP(Pres_2022_T1!AY265,LiaisonPolitique!$A$2:$C$13,3,FALSE)='Resultat (2)'!$A$1,Pres_2022_T1!BA265,0),0)</f>
        <v>0</v>
      </c>
      <c r="AK265">
        <f ca="1">_xlfn.IFNA(IF(VLOOKUP(Pres_2022_T1!BF265,LiaisonPolitique!$A$2:$C$13,3,FALSE)='Resultat (2)'!$A$1,Pres_2022_T1!BH265,0),0)</f>
        <v>0</v>
      </c>
      <c r="AR265">
        <f ca="1">_xlfn.IFNA(IF(VLOOKUP(Pres_2022_T1!BM265,LiaisonPolitique!$A$2:$C$13,3,FALSE)='Resultat (2)'!$A$1,Pres_2022_T1!BO265,0),0)</f>
        <v>0</v>
      </c>
      <c r="AY265">
        <f ca="1">_xlfn.IFNA(IF(VLOOKUP(Pres_2022_T1!BT265,LiaisonPolitique!$A$2:$C$13,3,FALSE)='Resultat (2)'!$A$1,Pres_2022_T1!BV265,0),0)</f>
        <v>0</v>
      </c>
      <c r="BF265">
        <f ca="1">_xlfn.IFNA(IF(VLOOKUP(Pres_2022_T1!CA265,LiaisonPolitique!$A$2:$C$13,3,FALSE)='Resultat (2)'!$A$1,Pres_2022_T1!CC265,0),0)</f>
        <v>0</v>
      </c>
      <c r="BM265">
        <f ca="1">_xlfn.IFNA(IF(VLOOKUP(Pres_2022_T1!CH265,LiaisonPolitique!$A$2:$C$13,3,FALSE)='Resultat (2)'!$A$1,Pres_2022_T1!CJ265,0),0)</f>
        <v>0</v>
      </c>
      <c r="BT265">
        <f ca="1">_xlfn.IFNA(IF(VLOOKUP(Pres_2022_T1!CO265,LiaisonPolitique!$A$2:$C$13,3,FALSE)='Resultat (2)'!$A$1,Pres_2022_T1!CQ265,0),0)</f>
        <v>0</v>
      </c>
      <c r="CA265">
        <f ca="1">_xlfn.IFNA(IF(VLOOKUP(Pres_2022_T1!CV265,LiaisonPolitique!$A$2:$C$13,3,FALSE)='Resultat (2)'!$A$1,Pres_2022_T1!CX265,0),0)</f>
        <v>0</v>
      </c>
      <c r="CH265">
        <f t="shared" ca="1" si="4"/>
        <v>17414</v>
      </c>
    </row>
    <row r="266" spans="1:86" x14ac:dyDescent="0.6">
      <c r="A266" t="str">
        <v>57_02</v>
      </c>
      <c r="B266">
        <f ca="1">_xlfn.IFNA(IF(VLOOKUP(Pres_2022_T1!W266,LiaisonPolitique!$A$2:$C$13,3,FALSE)='Resultat (2)'!$A$1,Pres_2022_T1!Y266,0),0)</f>
        <v>0</v>
      </c>
      <c r="I266">
        <f ca="1">_xlfn.IFNA(IF(VLOOKUP(Pres_2022_T1!AD266,LiaisonPolitique!$A$2:$C$13,3,FALSE)='Resultat (2)'!$A$1,Pres_2022_T1!AF266,0),0)</f>
        <v>0</v>
      </c>
      <c r="P266">
        <f ca="1">_xlfn.IFNA(IF(VLOOKUP(Pres_2022_T1!AK266,LiaisonPolitique!$A$2:$C$13,3,FALSE)='Resultat (2)'!$A$1,Pres_2022_T1!AM266,0),0)</f>
        <v>16726</v>
      </c>
      <c r="W266">
        <f ca="1">_xlfn.IFNA(IF(VLOOKUP(Pres_2022_T1!AR266,LiaisonPolitique!$A$2:$C$13,3,FALSE)='Resultat (2)'!$A$1,Pres_2022_T1!AT266,0),0)</f>
        <v>0</v>
      </c>
      <c r="AD266">
        <f ca="1">_xlfn.IFNA(IF(VLOOKUP(Pres_2022_T1!AY266,LiaisonPolitique!$A$2:$C$13,3,FALSE)='Resultat (2)'!$A$1,Pres_2022_T1!BA266,0),0)</f>
        <v>0</v>
      </c>
      <c r="AK266">
        <f ca="1">_xlfn.IFNA(IF(VLOOKUP(Pres_2022_T1!BF266,LiaisonPolitique!$A$2:$C$13,3,FALSE)='Resultat (2)'!$A$1,Pres_2022_T1!BH266,0),0)</f>
        <v>0</v>
      </c>
      <c r="AR266">
        <f ca="1">_xlfn.IFNA(IF(VLOOKUP(Pres_2022_T1!BM266,LiaisonPolitique!$A$2:$C$13,3,FALSE)='Resultat (2)'!$A$1,Pres_2022_T1!BO266,0),0)</f>
        <v>0</v>
      </c>
      <c r="AY266">
        <f ca="1">_xlfn.IFNA(IF(VLOOKUP(Pres_2022_T1!BT266,LiaisonPolitique!$A$2:$C$13,3,FALSE)='Resultat (2)'!$A$1,Pres_2022_T1!BV266,0),0)</f>
        <v>0</v>
      </c>
      <c r="BF266">
        <f ca="1">_xlfn.IFNA(IF(VLOOKUP(Pres_2022_T1!CA266,LiaisonPolitique!$A$2:$C$13,3,FALSE)='Resultat (2)'!$A$1,Pres_2022_T1!CC266,0),0)</f>
        <v>0</v>
      </c>
      <c r="BM266">
        <f ca="1">_xlfn.IFNA(IF(VLOOKUP(Pres_2022_T1!CH266,LiaisonPolitique!$A$2:$C$13,3,FALSE)='Resultat (2)'!$A$1,Pres_2022_T1!CJ266,0),0)</f>
        <v>0</v>
      </c>
      <c r="BT266">
        <f ca="1">_xlfn.IFNA(IF(VLOOKUP(Pres_2022_T1!CO266,LiaisonPolitique!$A$2:$C$13,3,FALSE)='Resultat (2)'!$A$1,Pres_2022_T1!CQ266,0),0)</f>
        <v>0</v>
      </c>
      <c r="CA266">
        <f ca="1">_xlfn.IFNA(IF(VLOOKUP(Pres_2022_T1!CV266,LiaisonPolitique!$A$2:$C$13,3,FALSE)='Resultat (2)'!$A$1,Pres_2022_T1!CX266,0),0)</f>
        <v>0</v>
      </c>
      <c r="CH266">
        <f t="shared" ca="1" si="4"/>
        <v>16726</v>
      </c>
    </row>
    <row r="267" spans="1:86" x14ac:dyDescent="0.6">
      <c r="A267" t="str">
        <v>57_03</v>
      </c>
      <c r="B267">
        <f ca="1">_xlfn.IFNA(IF(VLOOKUP(Pres_2022_T1!W267,LiaisonPolitique!$A$2:$C$13,3,FALSE)='Resultat (2)'!$A$1,Pres_2022_T1!Y267,0),0)</f>
        <v>0</v>
      </c>
      <c r="I267">
        <f ca="1">_xlfn.IFNA(IF(VLOOKUP(Pres_2022_T1!AD267,LiaisonPolitique!$A$2:$C$13,3,FALSE)='Resultat (2)'!$A$1,Pres_2022_T1!AF267,0),0)</f>
        <v>0</v>
      </c>
      <c r="P267">
        <f ca="1">_xlfn.IFNA(IF(VLOOKUP(Pres_2022_T1!AK267,LiaisonPolitique!$A$2:$C$13,3,FALSE)='Resultat (2)'!$A$1,Pres_2022_T1!AM267,0),0)</f>
        <v>16230</v>
      </c>
      <c r="W267">
        <f ca="1">_xlfn.IFNA(IF(VLOOKUP(Pres_2022_T1!AR267,LiaisonPolitique!$A$2:$C$13,3,FALSE)='Resultat (2)'!$A$1,Pres_2022_T1!AT267,0),0)</f>
        <v>0</v>
      </c>
      <c r="AD267">
        <f ca="1">_xlfn.IFNA(IF(VLOOKUP(Pres_2022_T1!AY267,LiaisonPolitique!$A$2:$C$13,3,FALSE)='Resultat (2)'!$A$1,Pres_2022_T1!BA267,0),0)</f>
        <v>0</v>
      </c>
      <c r="AK267">
        <f ca="1">_xlfn.IFNA(IF(VLOOKUP(Pres_2022_T1!BF267,LiaisonPolitique!$A$2:$C$13,3,FALSE)='Resultat (2)'!$A$1,Pres_2022_T1!BH267,0),0)</f>
        <v>0</v>
      </c>
      <c r="AR267">
        <f ca="1">_xlfn.IFNA(IF(VLOOKUP(Pres_2022_T1!BM267,LiaisonPolitique!$A$2:$C$13,3,FALSE)='Resultat (2)'!$A$1,Pres_2022_T1!BO267,0),0)</f>
        <v>0</v>
      </c>
      <c r="AY267">
        <f ca="1">_xlfn.IFNA(IF(VLOOKUP(Pres_2022_T1!BT267,LiaisonPolitique!$A$2:$C$13,3,FALSE)='Resultat (2)'!$A$1,Pres_2022_T1!BV267,0),0)</f>
        <v>0</v>
      </c>
      <c r="BF267">
        <f ca="1">_xlfn.IFNA(IF(VLOOKUP(Pres_2022_T1!CA267,LiaisonPolitique!$A$2:$C$13,3,FALSE)='Resultat (2)'!$A$1,Pres_2022_T1!CC267,0),0)</f>
        <v>0</v>
      </c>
      <c r="BM267">
        <f ca="1">_xlfn.IFNA(IF(VLOOKUP(Pres_2022_T1!CH267,LiaisonPolitique!$A$2:$C$13,3,FALSE)='Resultat (2)'!$A$1,Pres_2022_T1!CJ267,0),0)</f>
        <v>0</v>
      </c>
      <c r="BT267">
        <f ca="1">_xlfn.IFNA(IF(VLOOKUP(Pres_2022_T1!CO267,LiaisonPolitique!$A$2:$C$13,3,FALSE)='Resultat (2)'!$A$1,Pres_2022_T1!CQ267,0),0)</f>
        <v>0</v>
      </c>
      <c r="CA267">
        <f ca="1">_xlfn.IFNA(IF(VLOOKUP(Pres_2022_T1!CV267,LiaisonPolitique!$A$2:$C$13,3,FALSE)='Resultat (2)'!$A$1,Pres_2022_T1!CX267,0),0)</f>
        <v>0</v>
      </c>
      <c r="CH267">
        <f t="shared" ca="1" si="4"/>
        <v>16230</v>
      </c>
    </row>
    <row r="268" spans="1:86" x14ac:dyDescent="0.6">
      <c r="A268" t="str">
        <v>57_04</v>
      </c>
      <c r="B268">
        <f ca="1">_xlfn.IFNA(IF(VLOOKUP(Pres_2022_T1!W268,LiaisonPolitique!$A$2:$C$13,3,FALSE)='Resultat (2)'!$A$1,Pres_2022_T1!Y268,0),0)</f>
        <v>0</v>
      </c>
      <c r="I268">
        <f ca="1">_xlfn.IFNA(IF(VLOOKUP(Pres_2022_T1!AD268,LiaisonPolitique!$A$2:$C$13,3,FALSE)='Resultat (2)'!$A$1,Pres_2022_T1!AF268,0),0)</f>
        <v>0</v>
      </c>
      <c r="P268">
        <f ca="1">_xlfn.IFNA(IF(VLOOKUP(Pres_2022_T1!AK268,LiaisonPolitique!$A$2:$C$13,3,FALSE)='Resultat (2)'!$A$1,Pres_2022_T1!AM268,0),0)</f>
        <v>14216</v>
      </c>
      <c r="W268">
        <f ca="1">_xlfn.IFNA(IF(VLOOKUP(Pres_2022_T1!AR268,LiaisonPolitique!$A$2:$C$13,3,FALSE)='Resultat (2)'!$A$1,Pres_2022_T1!AT268,0),0)</f>
        <v>0</v>
      </c>
      <c r="AD268">
        <f ca="1">_xlfn.IFNA(IF(VLOOKUP(Pres_2022_T1!AY268,LiaisonPolitique!$A$2:$C$13,3,FALSE)='Resultat (2)'!$A$1,Pres_2022_T1!BA268,0),0)</f>
        <v>0</v>
      </c>
      <c r="AK268">
        <f ca="1">_xlfn.IFNA(IF(VLOOKUP(Pres_2022_T1!BF268,LiaisonPolitique!$A$2:$C$13,3,FALSE)='Resultat (2)'!$A$1,Pres_2022_T1!BH268,0),0)</f>
        <v>0</v>
      </c>
      <c r="AR268">
        <f ca="1">_xlfn.IFNA(IF(VLOOKUP(Pres_2022_T1!BM268,LiaisonPolitique!$A$2:$C$13,3,FALSE)='Resultat (2)'!$A$1,Pres_2022_T1!BO268,0),0)</f>
        <v>0</v>
      </c>
      <c r="AY268">
        <f ca="1">_xlfn.IFNA(IF(VLOOKUP(Pres_2022_T1!BT268,LiaisonPolitique!$A$2:$C$13,3,FALSE)='Resultat (2)'!$A$1,Pres_2022_T1!BV268,0),0)</f>
        <v>0</v>
      </c>
      <c r="BF268">
        <f ca="1">_xlfn.IFNA(IF(VLOOKUP(Pres_2022_T1!CA268,LiaisonPolitique!$A$2:$C$13,3,FALSE)='Resultat (2)'!$A$1,Pres_2022_T1!CC268,0),0)</f>
        <v>0</v>
      </c>
      <c r="BM268">
        <f ca="1">_xlfn.IFNA(IF(VLOOKUP(Pres_2022_T1!CH268,LiaisonPolitique!$A$2:$C$13,3,FALSE)='Resultat (2)'!$A$1,Pres_2022_T1!CJ268,0),0)</f>
        <v>0</v>
      </c>
      <c r="BT268">
        <f ca="1">_xlfn.IFNA(IF(VLOOKUP(Pres_2022_T1!CO268,LiaisonPolitique!$A$2:$C$13,3,FALSE)='Resultat (2)'!$A$1,Pres_2022_T1!CQ268,0),0)</f>
        <v>0</v>
      </c>
      <c r="CA268">
        <f ca="1">_xlfn.IFNA(IF(VLOOKUP(Pres_2022_T1!CV268,LiaisonPolitique!$A$2:$C$13,3,FALSE)='Resultat (2)'!$A$1,Pres_2022_T1!CX268,0),0)</f>
        <v>0</v>
      </c>
      <c r="CH268">
        <f t="shared" ca="1" si="4"/>
        <v>14216</v>
      </c>
    </row>
    <row r="269" spans="1:86" x14ac:dyDescent="0.6">
      <c r="A269" t="str">
        <v>57_05</v>
      </c>
      <c r="B269">
        <f ca="1">_xlfn.IFNA(IF(VLOOKUP(Pres_2022_T1!W269,LiaisonPolitique!$A$2:$C$13,3,FALSE)='Resultat (2)'!$A$1,Pres_2022_T1!Y269,0),0)</f>
        <v>0</v>
      </c>
      <c r="I269">
        <f ca="1">_xlfn.IFNA(IF(VLOOKUP(Pres_2022_T1!AD269,LiaisonPolitique!$A$2:$C$13,3,FALSE)='Resultat (2)'!$A$1,Pres_2022_T1!AF269,0),0)</f>
        <v>0</v>
      </c>
      <c r="P269">
        <f ca="1">_xlfn.IFNA(IF(VLOOKUP(Pres_2022_T1!AK269,LiaisonPolitique!$A$2:$C$13,3,FALSE)='Resultat (2)'!$A$1,Pres_2022_T1!AM269,0),0)</f>
        <v>12533</v>
      </c>
      <c r="W269">
        <f ca="1">_xlfn.IFNA(IF(VLOOKUP(Pres_2022_T1!AR269,LiaisonPolitique!$A$2:$C$13,3,FALSE)='Resultat (2)'!$A$1,Pres_2022_T1!AT269,0),0)</f>
        <v>0</v>
      </c>
      <c r="AD269">
        <f ca="1">_xlfn.IFNA(IF(VLOOKUP(Pres_2022_T1!AY269,LiaisonPolitique!$A$2:$C$13,3,FALSE)='Resultat (2)'!$A$1,Pres_2022_T1!BA269,0),0)</f>
        <v>0</v>
      </c>
      <c r="AK269">
        <f ca="1">_xlfn.IFNA(IF(VLOOKUP(Pres_2022_T1!BF269,LiaisonPolitique!$A$2:$C$13,3,FALSE)='Resultat (2)'!$A$1,Pres_2022_T1!BH269,0),0)</f>
        <v>0</v>
      </c>
      <c r="AR269">
        <f ca="1">_xlfn.IFNA(IF(VLOOKUP(Pres_2022_T1!BM269,LiaisonPolitique!$A$2:$C$13,3,FALSE)='Resultat (2)'!$A$1,Pres_2022_T1!BO269,0),0)</f>
        <v>0</v>
      </c>
      <c r="AY269">
        <f ca="1">_xlfn.IFNA(IF(VLOOKUP(Pres_2022_T1!BT269,LiaisonPolitique!$A$2:$C$13,3,FALSE)='Resultat (2)'!$A$1,Pres_2022_T1!BV269,0),0)</f>
        <v>0</v>
      </c>
      <c r="BF269">
        <f ca="1">_xlfn.IFNA(IF(VLOOKUP(Pres_2022_T1!CA269,LiaisonPolitique!$A$2:$C$13,3,FALSE)='Resultat (2)'!$A$1,Pres_2022_T1!CC269,0),0)</f>
        <v>0</v>
      </c>
      <c r="BM269">
        <f ca="1">_xlfn.IFNA(IF(VLOOKUP(Pres_2022_T1!CH269,LiaisonPolitique!$A$2:$C$13,3,FALSE)='Resultat (2)'!$A$1,Pres_2022_T1!CJ269,0),0)</f>
        <v>0</v>
      </c>
      <c r="BT269">
        <f ca="1">_xlfn.IFNA(IF(VLOOKUP(Pres_2022_T1!CO269,LiaisonPolitique!$A$2:$C$13,3,FALSE)='Resultat (2)'!$A$1,Pres_2022_T1!CQ269,0),0)</f>
        <v>0</v>
      </c>
      <c r="CA269">
        <f ca="1">_xlfn.IFNA(IF(VLOOKUP(Pres_2022_T1!CV269,LiaisonPolitique!$A$2:$C$13,3,FALSE)='Resultat (2)'!$A$1,Pres_2022_T1!CX269,0),0)</f>
        <v>0</v>
      </c>
      <c r="CH269">
        <f t="shared" ca="1" si="4"/>
        <v>12533</v>
      </c>
    </row>
    <row r="270" spans="1:86" x14ac:dyDescent="0.6">
      <c r="A270" t="str">
        <v>57_06</v>
      </c>
      <c r="B270">
        <f ca="1">_xlfn.IFNA(IF(VLOOKUP(Pres_2022_T1!W270,LiaisonPolitique!$A$2:$C$13,3,FALSE)='Resultat (2)'!$A$1,Pres_2022_T1!Y270,0),0)</f>
        <v>0</v>
      </c>
      <c r="I270">
        <f ca="1">_xlfn.IFNA(IF(VLOOKUP(Pres_2022_T1!AD270,LiaisonPolitique!$A$2:$C$13,3,FALSE)='Resultat (2)'!$A$1,Pres_2022_T1!AF270,0),0)</f>
        <v>0</v>
      </c>
      <c r="P270">
        <f ca="1">_xlfn.IFNA(IF(VLOOKUP(Pres_2022_T1!AK270,LiaisonPolitique!$A$2:$C$13,3,FALSE)='Resultat (2)'!$A$1,Pres_2022_T1!AM270,0),0)</f>
        <v>9286</v>
      </c>
      <c r="W270">
        <f ca="1">_xlfn.IFNA(IF(VLOOKUP(Pres_2022_T1!AR270,LiaisonPolitique!$A$2:$C$13,3,FALSE)='Resultat (2)'!$A$1,Pres_2022_T1!AT270,0),0)</f>
        <v>0</v>
      </c>
      <c r="AD270">
        <f ca="1">_xlfn.IFNA(IF(VLOOKUP(Pres_2022_T1!AY270,LiaisonPolitique!$A$2:$C$13,3,FALSE)='Resultat (2)'!$A$1,Pres_2022_T1!BA270,0),0)</f>
        <v>0</v>
      </c>
      <c r="AK270">
        <f ca="1">_xlfn.IFNA(IF(VLOOKUP(Pres_2022_T1!BF270,LiaisonPolitique!$A$2:$C$13,3,FALSE)='Resultat (2)'!$A$1,Pres_2022_T1!BH270,0),0)</f>
        <v>0</v>
      </c>
      <c r="AR270">
        <f ca="1">_xlfn.IFNA(IF(VLOOKUP(Pres_2022_T1!BM270,LiaisonPolitique!$A$2:$C$13,3,FALSE)='Resultat (2)'!$A$1,Pres_2022_T1!BO270,0),0)</f>
        <v>0</v>
      </c>
      <c r="AY270">
        <f ca="1">_xlfn.IFNA(IF(VLOOKUP(Pres_2022_T1!BT270,LiaisonPolitique!$A$2:$C$13,3,FALSE)='Resultat (2)'!$A$1,Pres_2022_T1!BV270,0),0)</f>
        <v>0</v>
      </c>
      <c r="BF270">
        <f ca="1">_xlfn.IFNA(IF(VLOOKUP(Pres_2022_T1!CA270,LiaisonPolitique!$A$2:$C$13,3,FALSE)='Resultat (2)'!$A$1,Pres_2022_T1!CC270,0),0)</f>
        <v>0</v>
      </c>
      <c r="BM270">
        <f ca="1">_xlfn.IFNA(IF(VLOOKUP(Pres_2022_T1!CH270,LiaisonPolitique!$A$2:$C$13,3,FALSE)='Resultat (2)'!$A$1,Pres_2022_T1!CJ270,0),0)</f>
        <v>0</v>
      </c>
      <c r="BT270">
        <f ca="1">_xlfn.IFNA(IF(VLOOKUP(Pres_2022_T1!CO270,LiaisonPolitique!$A$2:$C$13,3,FALSE)='Resultat (2)'!$A$1,Pres_2022_T1!CQ270,0),0)</f>
        <v>0</v>
      </c>
      <c r="CA270">
        <f ca="1">_xlfn.IFNA(IF(VLOOKUP(Pres_2022_T1!CV270,LiaisonPolitique!$A$2:$C$13,3,FALSE)='Resultat (2)'!$A$1,Pres_2022_T1!CX270,0),0)</f>
        <v>0</v>
      </c>
      <c r="CH270">
        <f t="shared" ca="1" si="4"/>
        <v>9286</v>
      </c>
    </row>
    <row r="271" spans="1:86" x14ac:dyDescent="0.6">
      <c r="A271" t="str">
        <v>57_07</v>
      </c>
      <c r="B271">
        <f ca="1">_xlfn.IFNA(IF(VLOOKUP(Pres_2022_T1!W271,LiaisonPolitique!$A$2:$C$13,3,FALSE)='Resultat (2)'!$A$1,Pres_2022_T1!Y271,0),0)</f>
        <v>0</v>
      </c>
      <c r="I271">
        <f ca="1">_xlfn.IFNA(IF(VLOOKUP(Pres_2022_T1!AD271,LiaisonPolitique!$A$2:$C$13,3,FALSE)='Resultat (2)'!$A$1,Pres_2022_T1!AF271,0),0)</f>
        <v>0</v>
      </c>
      <c r="P271">
        <f ca="1">_xlfn.IFNA(IF(VLOOKUP(Pres_2022_T1!AK271,LiaisonPolitique!$A$2:$C$13,3,FALSE)='Resultat (2)'!$A$1,Pres_2022_T1!AM271,0),0)</f>
        <v>14075</v>
      </c>
      <c r="W271">
        <f ca="1">_xlfn.IFNA(IF(VLOOKUP(Pres_2022_T1!AR271,LiaisonPolitique!$A$2:$C$13,3,FALSE)='Resultat (2)'!$A$1,Pres_2022_T1!AT271,0),0)</f>
        <v>0</v>
      </c>
      <c r="AD271">
        <f ca="1">_xlfn.IFNA(IF(VLOOKUP(Pres_2022_T1!AY271,LiaisonPolitique!$A$2:$C$13,3,FALSE)='Resultat (2)'!$A$1,Pres_2022_T1!BA271,0),0)</f>
        <v>0</v>
      </c>
      <c r="AK271">
        <f ca="1">_xlfn.IFNA(IF(VLOOKUP(Pres_2022_T1!BF271,LiaisonPolitique!$A$2:$C$13,3,FALSE)='Resultat (2)'!$A$1,Pres_2022_T1!BH271,0),0)</f>
        <v>0</v>
      </c>
      <c r="AR271">
        <f ca="1">_xlfn.IFNA(IF(VLOOKUP(Pres_2022_T1!BM271,LiaisonPolitique!$A$2:$C$13,3,FALSE)='Resultat (2)'!$A$1,Pres_2022_T1!BO271,0),0)</f>
        <v>0</v>
      </c>
      <c r="AY271">
        <f ca="1">_xlfn.IFNA(IF(VLOOKUP(Pres_2022_T1!BT271,LiaisonPolitique!$A$2:$C$13,3,FALSE)='Resultat (2)'!$A$1,Pres_2022_T1!BV271,0),0)</f>
        <v>0</v>
      </c>
      <c r="BF271">
        <f ca="1">_xlfn.IFNA(IF(VLOOKUP(Pres_2022_T1!CA271,LiaisonPolitique!$A$2:$C$13,3,FALSE)='Resultat (2)'!$A$1,Pres_2022_T1!CC271,0),0)</f>
        <v>0</v>
      </c>
      <c r="BM271">
        <f ca="1">_xlfn.IFNA(IF(VLOOKUP(Pres_2022_T1!CH271,LiaisonPolitique!$A$2:$C$13,3,FALSE)='Resultat (2)'!$A$1,Pres_2022_T1!CJ271,0),0)</f>
        <v>0</v>
      </c>
      <c r="BT271">
        <f ca="1">_xlfn.IFNA(IF(VLOOKUP(Pres_2022_T1!CO271,LiaisonPolitique!$A$2:$C$13,3,FALSE)='Resultat (2)'!$A$1,Pres_2022_T1!CQ271,0),0)</f>
        <v>0</v>
      </c>
      <c r="CA271">
        <f ca="1">_xlfn.IFNA(IF(VLOOKUP(Pres_2022_T1!CV271,LiaisonPolitique!$A$2:$C$13,3,FALSE)='Resultat (2)'!$A$1,Pres_2022_T1!CX271,0),0)</f>
        <v>0</v>
      </c>
      <c r="CH271">
        <f t="shared" ca="1" si="4"/>
        <v>14075</v>
      </c>
    </row>
    <row r="272" spans="1:86" x14ac:dyDescent="0.6">
      <c r="A272" t="str">
        <v>57_08</v>
      </c>
      <c r="B272">
        <f ca="1">_xlfn.IFNA(IF(VLOOKUP(Pres_2022_T1!W272,LiaisonPolitique!$A$2:$C$13,3,FALSE)='Resultat (2)'!$A$1,Pres_2022_T1!Y272,0),0)</f>
        <v>0</v>
      </c>
      <c r="I272">
        <f ca="1">_xlfn.IFNA(IF(VLOOKUP(Pres_2022_T1!AD272,LiaisonPolitique!$A$2:$C$13,3,FALSE)='Resultat (2)'!$A$1,Pres_2022_T1!AF272,0),0)</f>
        <v>0</v>
      </c>
      <c r="P272">
        <f ca="1">_xlfn.IFNA(IF(VLOOKUP(Pres_2022_T1!AK272,LiaisonPolitique!$A$2:$C$13,3,FALSE)='Resultat (2)'!$A$1,Pres_2022_T1!AM272,0),0)</f>
        <v>13224</v>
      </c>
      <c r="W272">
        <f ca="1">_xlfn.IFNA(IF(VLOOKUP(Pres_2022_T1!AR272,LiaisonPolitique!$A$2:$C$13,3,FALSE)='Resultat (2)'!$A$1,Pres_2022_T1!AT272,0),0)</f>
        <v>0</v>
      </c>
      <c r="AD272">
        <f ca="1">_xlfn.IFNA(IF(VLOOKUP(Pres_2022_T1!AY272,LiaisonPolitique!$A$2:$C$13,3,FALSE)='Resultat (2)'!$A$1,Pres_2022_T1!BA272,0),0)</f>
        <v>0</v>
      </c>
      <c r="AK272">
        <f ca="1">_xlfn.IFNA(IF(VLOOKUP(Pres_2022_T1!BF272,LiaisonPolitique!$A$2:$C$13,3,FALSE)='Resultat (2)'!$A$1,Pres_2022_T1!BH272,0),0)</f>
        <v>0</v>
      </c>
      <c r="AR272">
        <f ca="1">_xlfn.IFNA(IF(VLOOKUP(Pres_2022_T1!BM272,LiaisonPolitique!$A$2:$C$13,3,FALSE)='Resultat (2)'!$A$1,Pres_2022_T1!BO272,0),0)</f>
        <v>0</v>
      </c>
      <c r="AY272">
        <f ca="1">_xlfn.IFNA(IF(VLOOKUP(Pres_2022_T1!BT272,LiaisonPolitique!$A$2:$C$13,3,FALSE)='Resultat (2)'!$A$1,Pres_2022_T1!BV272,0),0)</f>
        <v>0</v>
      </c>
      <c r="BF272">
        <f ca="1">_xlfn.IFNA(IF(VLOOKUP(Pres_2022_T1!CA272,LiaisonPolitique!$A$2:$C$13,3,FALSE)='Resultat (2)'!$A$1,Pres_2022_T1!CC272,0),0)</f>
        <v>0</v>
      </c>
      <c r="BM272">
        <f ca="1">_xlfn.IFNA(IF(VLOOKUP(Pres_2022_T1!CH272,LiaisonPolitique!$A$2:$C$13,3,FALSE)='Resultat (2)'!$A$1,Pres_2022_T1!CJ272,0),0)</f>
        <v>0</v>
      </c>
      <c r="BT272">
        <f ca="1">_xlfn.IFNA(IF(VLOOKUP(Pres_2022_T1!CO272,LiaisonPolitique!$A$2:$C$13,3,FALSE)='Resultat (2)'!$A$1,Pres_2022_T1!CQ272,0),0)</f>
        <v>0</v>
      </c>
      <c r="CA272">
        <f ca="1">_xlfn.IFNA(IF(VLOOKUP(Pres_2022_T1!CV272,LiaisonPolitique!$A$2:$C$13,3,FALSE)='Resultat (2)'!$A$1,Pres_2022_T1!CX272,0),0)</f>
        <v>0</v>
      </c>
      <c r="CH272">
        <f t="shared" ca="1" si="4"/>
        <v>13224</v>
      </c>
    </row>
    <row r="273" spans="1:86" x14ac:dyDescent="0.6">
      <c r="A273" t="str">
        <v>57_09</v>
      </c>
      <c r="B273">
        <f ca="1">_xlfn.IFNA(IF(VLOOKUP(Pres_2022_T1!W273,LiaisonPolitique!$A$2:$C$13,3,FALSE)='Resultat (2)'!$A$1,Pres_2022_T1!Y273,0),0)</f>
        <v>0</v>
      </c>
      <c r="I273">
        <f ca="1">_xlfn.IFNA(IF(VLOOKUP(Pres_2022_T1!AD273,LiaisonPolitique!$A$2:$C$13,3,FALSE)='Resultat (2)'!$A$1,Pres_2022_T1!AF273,0),0)</f>
        <v>0</v>
      </c>
      <c r="P273">
        <f ca="1">_xlfn.IFNA(IF(VLOOKUP(Pres_2022_T1!AK273,LiaisonPolitique!$A$2:$C$13,3,FALSE)='Resultat (2)'!$A$1,Pres_2022_T1!AM273,0),0)</f>
        <v>22662</v>
      </c>
      <c r="W273">
        <f ca="1">_xlfn.IFNA(IF(VLOOKUP(Pres_2022_T1!AR273,LiaisonPolitique!$A$2:$C$13,3,FALSE)='Resultat (2)'!$A$1,Pres_2022_T1!AT273,0),0)</f>
        <v>0</v>
      </c>
      <c r="AD273">
        <f ca="1">_xlfn.IFNA(IF(VLOOKUP(Pres_2022_T1!AY273,LiaisonPolitique!$A$2:$C$13,3,FALSE)='Resultat (2)'!$A$1,Pres_2022_T1!BA273,0),0)</f>
        <v>0</v>
      </c>
      <c r="AK273">
        <f ca="1">_xlfn.IFNA(IF(VLOOKUP(Pres_2022_T1!BF273,LiaisonPolitique!$A$2:$C$13,3,FALSE)='Resultat (2)'!$A$1,Pres_2022_T1!BH273,0),0)</f>
        <v>0</v>
      </c>
      <c r="AR273">
        <f ca="1">_xlfn.IFNA(IF(VLOOKUP(Pres_2022_T1!BM273,LiaisonPolitique!$A$2:$C$13,3,FALSE)='Resultat (2)'!$A$1,Pres_2022_T1!BO273,0),0)</f>
        <v>0</v>
      </c>
      <c r="AY273">
        <f ca="1">_xlfn.IFNA(IF(VLOOKUP(Pres_2022_T1!BT273,LiaisonPolitique!$A$2:$C$13,3,FALSE)='Resultat (2)'!$A$1,Pres_2022_T1!BV273,0),0)</f>
        <v>0</v>
      </c>
      <c r="BF273">
        <f ca="1">_xlfn.IFNA(IF(VLOOKUP(Pres_2022_T1!CA273,LiaisonPolitique!$A$2:$C$13,3,FALSE)='Resultat (2)'!$A$1,Pres_2022_T1!CC273,0),0)</f>
        <v>0</v>
      </c>
      <c r="BM273">
        <f ca="1">_xlfn.IFNA(IF(VLOOKUP(Pres_2022_T1!CH273,LiaisonPolitique!$A$2:$C$13,3,FALSE)='Resultat (2)'!$A$1,Pres_2022_T1!CJ273,0),0)</f>
        <v>0</v>
      </c>
      <c r="BT273">
        <f ca="1">_xlfn.IFNA(IF(VLOOKUP(Pres_2022_T1!CO273,LiaisonPolitique!$A$2:$C$13,3,FALSE)='Resultat (2)'!$A$1,Pres_2022_T1!CQ273,0),0)</f>
        <v>0</v>
      </c>
      <c r="CA273">
        <f ca="1">_xlfn.IFNA(IF(VLOOKUP(Pres_2022_T1!CV273,LiaisonPolitique!$A$2:$C$13,3,FALSE)='Resultat (2)'!$A$1,Pres_2022_T1!CX273,0),0)</f>
        <v>0</v>
      </c>
      <c r="CH273">
        <f t="shared" ca="1" si="4"/>
        <v>22662</v>
      </c>
    </row>
    <row r="274" spans="1:86" x14ac:dyDescent="0.6">
      <c r="A274" t="str">
        <v>58_01</v>
      </c>
      <c r="B274">
        <f ca="1">_xlfn.IFNA(IF(VLOOKUP(Pres_2022_T1!W274,LiaisonPolitique!$A$2:$C$13,3,FALSE)='Resultat (2)'!$A$1,Pres_2022_T1!Y274,0),0)</f>
        <v>0</v>
      </c>
      <c r="I274">
        <f ca="1">_xlfn.IFNA(IF(VLOOKUP(Pres_2022_T1!AD274,LiaisonPolitique!$A$2:$C$13,3,FALSE)='Resultat (2)'!$A$1,Pres_2022_T1!AF274,0),0)</f>
        <v>0</v>
      </c>
      <c r="P274">
        <f ca="1">_xlfn.IFNA(IF(VLOOKUP(Pres_2022_T1!AK274,LiaisonPolitique!$A$2:$C$13,3,FALSE)='Resultat (2)'!$A$1,Pres_2022_T1!AM274,0),0)</f>
        <v>13929</v>
      </c>
      <c r="W274">
        <f ca="1">_xlfn.IFNA(IF(VLOOKUP(Pres_2022_T1!AR274,LiaisonPolitique!$A$2:$C$13,3,FALSE)='Resultat (2)'!$A$1,Pres_2022_T1!AT274,0),0)</f>
        <v>0</v>
      </c>
      <c r="AD274">
        <f ca="1">_xlfn.IFNA(IF(VLOOKUP(Pres_2022_T1!AY274,LiaisonPolitique!$A$2:$C$13,3,FALSE)='Resultat (2)'!$A$1,Pres_2022_T1!BA274,0),0)</f>
        <v>0</v>
      </c>
      <c r="AK274">
        <f ca="1">_xlfn.IFNA(IF(VLOOKUP(Pres_2022_T1!BF274,LiaisonPolitique!$A$2:$C$13,3,FALSE)='Resultat (2)'!$A$1,Pres_2022_T1!BH274,0),0)</f>
        <v>0</v>
      </c>
      <c r="AR274">
        <f ca="1">_xlfn.IFNA(IF(VLOOKUP(Pres_2022_T1!BM274,LiaisonPolitique!$A$2:$C$13,3,FALSE)='Resultat (2)'!$A$1,Pres_2022_T1!BO274,0),0)</f>
        <v>0</v>
      </c>
      <c r="AY274">
        <f ca="1">_xlfn.IFNA(IF(VLOOKUP(Pres_2022_T1!BT274,LiaisonPolitique!$A$2:$C$13,3,FALSE)='Resultat (2)'!$A$1,Pres_2022_T1!BV274,0),0)</f>
        <v>0</v>
      </c>
      <c r="BF274">
        <f ca="1">_xlfn.IFNA(IF(VLOOKUP(Pres_2022_T1!CA274,LiaisonPolitique!$A$2:$C$13,3,FALSE)='Resultat (2)'!$A$1,Pres_2022_T1!CC274,0),0)</f>
        <v>0</v>
      </c>
      <c r="BM274">
        <f ca="1">_xlfn.IFNA(IF(VLOOKUP(Pres_2022_T1!CH274,LiaisonPolitique!$A$2:$C$13,3,FALSE)='Resultat (2)'!$A$1,Pres_2022_T1!CJ274,0),0)</f>
        <v>0</v>
      </c>
      <c r="BT274">
        <f ca="1">_xlfn.IFNA(IF(VLOOKUP(Pres_2022_T1!CO274,LiaisonPolitique!$A$2:$C$13,3,FALSE)='Resultat (2)'!$A$1,Pres_2022_T1!CQ274,0),0)</f>
        <v>0</v>
      </c>
      <c r="CA274">
        <f ca="1">_xlfn.IFNA(IF(VLOOKUP(Pres_2022_T1!CV274,LiaisonPolitique!$A$2:$C$13,3,FALSE)='Resultat (2)'!$A$1,Pres_2022_T1!CX274,0),0)</f>
        <v>0</v>
      </c>
      <c r="CH274">
        <f t="shared" ca="1" si="4"/>
        <v>13929</v>
      </c>
    </row>
    <row r="275" spans="1:86" x14ac:dyDescent="0.6">
      <c r="A275" t="str">
        <v>58_02</v>
      </c>
      <c r="B275">
        <f ca="1">_xlfn.IFNA(IF(VLOOKUP(Pres_2022_T1!W275,LiaisonPolitique!$A$2:$C$13,3,FALSE)='Resultat (2)'!$A$1,Pres_2022_T1!Y275,0),0)</f>
        <v>0</v>
      </c>
      <c r="I275">
        <f ca="1">_xlfn.IFNA(IF(VLOOKUP(Pres_2022_T1!AD275,LiaisonPolitique!$A$2:$C$13,3,FALSE)='Resultat (2)'!$A$1,Pres_2022_T1!AF275,0),0)</f>
        <v>0</v>
      </c>
      <c r="P275">
        <f ca="1">_xlfn.IFNA(IF(VLOOKUP(Pres_2022_T1!AK275,LiaisonPolitique!$A$2:$C$13,3,FALSE)='Resultat (2)'!$A$1,Pres_2022_T1!AM275,0),0)</f>
        <v>14757</v>
      </c>
      <c r="W275">
        <f ca="1">_xlfn.IFNA(IF(VLOOKUP(Pres_2022_T1!AR275,LiaisonPolitique!$A$2:$C$13,3,FALSE)='Resultat (2)'!$A$1,Pres_2022_T1!AT275,0),0)</f>
        <v>0</v>
      </c>
      <c r="AD275">
        <f ca="1">_xlfn.IFNA(IF(VLOOKUP(Pres_2022_T1!AY275,LiaisonPolitique!$A$2:$C$13,3,FALSE)='Resultat (2)'!$A$1,Pres_2022_T1!BA275,0),0)</f>
        <v>0</v>
      </c>
      <c r="AK275">
        <f ca="1">_xlfn.IFNA(IF(VLOOKUP(Pres_2022_T1!BF275,LiaisonPolitique!$A$2:$C$13,3,FALSE)='Resultat (2)'!$A$1,Pres_2022_T1!BH275,0),0)</f>
        <v>0</v>
      </c>
      <c r="AR275">
        <f ca="1">_xlfn.IFNA(IF(VLOOKUP(Pres_2022_T1!BM275,LiaisonPolitique!$A$2:$C$13,3,FALSE)='Resultat (2)'!$A$1,Pres_2022_T1!BO275,0),0)</f>
        <v>0</v>
      </c>
      <c r="AY275">
        <f ca="1">_xlfn.IFNA(IF(VLOOKUP(Pres_2022_T1!BT275,LiaisonPolitique!$A$2:$C$13,3,FALSE)='Resultat (2)'!$A$1,Pres_2022_T1!BV275,0),0)</f>
        <v>0</v>
      </c>
      <c r="BF275">
        <f ca="1">_xlfn.IFNA(IF(VLOOKUP(Pres_2022_T1!CA275,LiaisonPolitique!$A$2:$C$13,3,FALSE)='Resultat (2)'!$A$1,Pres_2022_T1!CC275,0),0)</f>
        <v>0</v>
      </c>
      <c r="BM275">
        <f ca="1">_xlfn.IFNA(IF(VLOOKUP(Pres_2022_T1!CH275,LiaisonPolitique!$A$2:$C$13,3,FALSE)='Resultat (2)'!$A$1,Pres_2022_T1!CJ275,0),0)</f>
        <v>0</v>
      </c>
      <c r="BT275">
        <f ca="1">_xlfn.IFNA(IF(VLOOKUP(Pres_2022_T1!CO275,LiaisonPolitique!$A$2:$C$13,3,FALSE)='Resultat (2)'!$A$1,Pres_2022_T1!CQ275,0),0)</f>
        <v>0</v>
      </c>
      <c r="CA275">
        <f ca="1">_xlfn.IFNA(IF(VLOOKUP(Pres_2022_T1!CV275,LiaisonPolitique!$A$2:$C$13,3,FALSE)='Resultat (2)'!$A$1,Pres_2022_T1!CX275,0),0)</f>
        <v>0</v>
      </c>
      <c r="CH275">
        <f t="shared" ca="1" si="4"/>
        <v>14757</v>
      </c>
    </row>
    <row r="276" spans="1:86" x14ac:dyDescent="0.6">
      <c r="A276" t="str">
        <v>59_01</v>
      </c>
      <c r="B276">
        <f ca="1">_xlfn.IFNA(IF(VLOOKUP(Pres_2022_T1!W276,LiaisonPolitique!$A$2:$C$13,3,FALSE)='Resultat (2)'!$A$1,Pres_2022_T1!Y276,0),0)</f>
        <v>0</v>
      </c>
      <c r="I276">
        <f ca="1">_xlfn.IFNA(IF(VLOOKUP(Pres_2022_T1!AD276,LiaisonPolitique!$A$2:$C$13,3,FALSE)='Resultat (2)'!$A$1,Pres_2022_T1!AF276,0),0)</f>
        <v>0</v>
      </c>
      <c r="P276">
        <f ca="1">_xlfn.IFNA(IF(VLOOKUP(Pres_2022_T1!AK276,LiaisonPolitique!$A$2:$C$13,3,FALSE)='Resultat (2)'!$A$1,Pres_2022_T1!AM276,0),0)</f>
        <v>10859</v>
      </c>
      <c r="W276">
        <f ca="1">_xlfn.IFNA(IF(VLOOKUP(Pres_2022_T1!AR276,LiaisonPolitique!$A$2:$C$13,3,FALSE)='Resultat (2)'!$A$1,Pres_2022_T1!AT276,0),0)</f>
        <v>0</v>
      </c>
      <c r="AD276">
        <f ca="1">_xlfn.IFNA(IF(VLOOKUP(Pres_2022_T1!AY276,LiaisonPolitique!$A$2:$C$13,3,FALSE)='Resultat (2)'!$A$1,Pres_2022_T1!BA276,0),0)</f>
        <v>0</v>
      </c>
      <c r="AK276">
        <f ca="1">_xlfn.IFNA(IF(VLOOKUP(Pres_2022_T1!BF276,LiaisonPolitique!$A$2:$C$13,3,FALSE)='Resultat (2)'!$A$1,Pres_2022_T1!BH276,0),0)</f>
        <v>0</v>
      </c>
      <c r="AR276">
        <f ca="1">_xlfn.IFNA(IF(VLOOKUP(Pres_2022_T1!BM276,LiaisonPolitique!$A$2:$C$13,3,FALSE)='Resultat (2)'!$A$1,Pres_2022_T1!BO276,0),0)</f>
        <v>0</v>
      </c>
      <c r="AY276">
        <f ca="1">_xlfn.IFNA(IF(VLOOKUP(Pres_2022_T1!BT276,LiaisonPolitique!$A$2:$C$13,3,FALSE)='Resultat (2)'!$A$1,Pres_2022_T1!BV276,0),0)</f>
        <v>0</v>
      </c>
      <c r="BF276">
        <f ca="1">_xlfn.IFNA(IF(VLOOKUP(Pres_2022_T1!CA276,LiaisonPolitique!$A$2:$C$13,3,FALSE)='Resultat (2)'!$A$1,Pres_2022_T1!CC276,0),0)</f>
        <v>0</v>
      </c>
      <c r="BM276">
        <f ca="1">_xlfn.IFNA(IF(VLOOKUP(Pres_2022_T1!CH276,LiaisonPolitique!$A$2:$C$13,3,FALSE)='Resultat (2)'!$A$1,Pres_2022_T1!CJ276,0),0)</f>
        <v>0</v>
      </c>
      <c r="BT276">
        <f ca="1">_xlfn.IFNA(IF(VLOOKUP(Pres_2022_T1!CO276,LiaisonPolitique!$A$2:$C$13,3,FALSE)='Resultat (2)'!$A$1,Pres_2022_T1!CQ276,0),0)</f>
        <v>0</v>
      </c>
      <c r="CA276">
        <f ca="1">_xlfn.IFNA(IF(VLOOKUP(Pres_2022_T1!CV276,LiaisonPolitique!$A$2:$C$13,3,FALSE)='Resultat (2)'!$A$1,Pres_2022_T1!CX276,0),0)</f>
        <v>0</v>
      </c>
      <c r="CH276">
        <f t="shared" ca="1" si="4"/>
        <v>10859</v>
      </c>
    </row>
    <row r="277" spans="1:86" x14ac:dyDescent="0.6">
      <c r="A277" t="str">
        <v>59_02</v>
      </c>
      <c r="B277">
        <f ca="1">_xlfn.IFNA(IF(VLOOKUP(Pres_2022_T1!W277,LiaisonPolitique!$A$2:$C$13,3,FALSE)='Resultat (2)'!$A$1,Pres_2022_T1!Y277,0),0)</f>
        <v>0</v>
      </c>
      <c r="I277">
        <f ca="1">_xlfn.IFNA(IF(VLOOKUP(Pres_2022_T1!AD277,LiaisonPolitique!$A$2:$C$13,3,FALSE)='Resultat (2)'!$A$1,Pres_2022_T1!AF277,0),0)</f>
        <v>0</v>
      </c>
      <c r="P277">
        <f ca="1">_xlfn.IFNA(IF(VLOOKUP(Pres_2022_T1!AK277,LiaisonPolitique!$A$2:$C$13,3,FALSE)='Resultat (2)'!$A$1,Pres_2022_T1!AM277,0),0)</f>
        <v>15848</v>
      </c>
      <c r="W277">
        <f ca="1">_xlfn.IFNA(IF(VLOOKUP(Pres_2022_T1!AR277,LiaisonPolitique!$A$2:$C$13,3,FALSE)='Resultat (2)'!$A$1,Pres_2022_T1!AT277,0),0)</f>
        <v>0</v>
      </c>
      <c r="AD277">
        <f ca="1">_xlfn.IFNA(IF(VLOOKUP(Pres_2022_T1!AY277,LiaisonPolitique!$A$2:$C$13,3,FALSE)='Resultat (2)'!$A$1,Pres_2022_T1!BA277,0),0)</f>
        <v>0</v>
      </c>
      <c r="AK277">
        <f ca="1">_xlfn.IFNA(IF(VLOOKUP(Pres_2022_T1!BF277,LiaisonPolitique!$A$2:$C$13,3,FALSE)='Resultat (2)'!$A$1,Pres_2022_T1!BH277,0),0)</f>
        <v>0</v>
      </c>
      <c r="AR277">
        <f ca="1">_xlfn.IFNA(IF(VLOOKUP(Pres_2022_T1!BM277,LiaisonPolitique!$A$2:$C$13,3,FALSE)='Resultat (2)'!$A$1,Pres_2022_T1!BO277,0),0)</f>
        <v>0</v>
      </c>
      <c r="AY277">
        <f ca="1">_xlfn.IFNA(IF(VLOOKUP(Pres_2022_T1!BT277,LiaisonPolitique!$A$2:$C$13,3,FALSE)='Resultat (2)'!$A$1,Pres_2022_T1!BV277,0),0)</f>
        <v>0</v>
      </c>
      <c r="BF277">
        <f ca="1">_xlfn.IFNA(IF(VLOOKUP(Pres_2022_T1!CA277,LiaisonPolitique!$A$2:$C$13,3,FALSE)='Resultat (2)'!$A$1,Pres_2022_T1!CC277,0),0)</f>
        <v>0</v>
      </c>
      <c r="BM277">
        <f ca="1">_xlfn.IFNA(IF(VLOOKUP(Pres_2022_T1!CH277,LiaisonPolitique!$A$2:$C$13,3,FALSE)='Resultat (2)'!$A$1,Pres_2022_T1!CJ277,0),0)</f>
        <v>0</v>
      </c>
      <c r="BT277">
        <f ca="1">_xlfn.IFNA(IF(VLOOKUP(Pres_2022_T1!CO277,LiaisonPolitique!$A$2:$C$13,3,FALSE)='Resultat (2)'!$A$1,Pres_2022_T1!CQ277,0),0)</f>
        <v>0</v>
      </c>
      <c r="CA277">
        <f ca="1">_xlfn.IFNA(IF(VLOOKUP(Pres_2022_T1!CV277,LiaisonPolitique!$A$2:$C$13,3,FALSE)='Resultat (2)'!$A$1,Pres_2022_T1!CX277,0),0)</f>
        <v>0</v>
      </c>
      <c r="CH277">
        <f t="shared" ca="1" si="4"/>
        <v>15848</v>
      </c>
    </row>
    <row r="278" spans="1:86" x14ac:dyDescent="0.6">
      <c r="A278" t="str">
        <v>59_03</v>
      </c>
      <c r="B278">
        <f ca="1">_xlfn.IFNA(IF(VLOOKUP(Pres_2022_T1!W278,LiaisonPolitique!$A$2:$C$13,3,FALSE)='Resultat (2)'!$A$1,Pres_2022_T1!Y278,0),0)</f>
        <v>0</v>
      </c>
      <c r="I278">
        <f ca="1">_xlfn.IFNA(IF(VLOOKUP(Pres_2022_T1!AD278,LiaisonPolitique!$A$2:$C$13,3,FALSE)='Resultat (2)'!$A$1,Pres_2022_T1!AF278,0),0)</f>
        <v>0</v>
      </c>
      <c r="P278">
        <f ca="1">_xlfn.IFNA(IF(VLOOKUP(Pres_2022_T1!AK278,LiaisonPolitique!$A$2:$C$13,3,FALSE)='Resultat (2)'!$A$1,Pres_2022_T1!AM278,0),0)</f>
        <v>12797</v>
      </c>
      <c r="W278">
        <f ca="1">_xlfn.IFNA(IF(VLOOKUP(Pres_2022_T1!AR278,LiaisonPolitique!$A$2:$C$13,3,FALSE)='Resultat (2)'!$A$1,Pres_2022_T1!AT278,0),0)</f>
        <v>0</v>
      </c>
      <c r="AD278">
        <f ca="1">_xlfn.IFNA(IF(VLOOKUP(Pres_2022_T1!AY278,LiaisonPolitique!$A$2:$C$13,3,FALSE)='Resultat (2)'!$A$1,Pres_2022_T1!BA278,0),0)</f>
        <v>0</v>
      </c>
      <c r="AK278">
        <f ca="1">_xlfn.IFNA(IF(VLOOKUP(Pres_2022_T1!BF278,LiaisonPolitique!$A$2:$C$13,3,FALSE)='Resultat (2)'!$A$1,Pres_2022_T1!BH278,0),0)</f>
        <v>0</v>
      </c>
      <c r="AR278">
        <f ca="1">_xlfn.IFNA(IF(VLOOKUP(Pres_2022_T1!BM278,LiaisonPolitique!$A$2:$C$13,3,FALSE)='Resultat (2)'!$A$1,Pres_2022_T1!BO278,0),0)</f>
        <v>0</v>
      </c>
      <c r="AY278">
        <f ca="1">_xlfn.IFNA(IF(VLOOKUP(Pres_2022_T1!BT278,LiaisonPolitique!$A$2:$C$13,3,FALSE)='Resultat (2)'!$A$1,Pres_2022_T1!BV278,0),0)</f>
        <v>0</v>
      </c>
      <c r="BF278">
        <f ca="1">_xlfn.IFNA(IF(VLOOKUP(Pres_2022_T1!CA278,LiaisonPolitique!$A$2:$C$13,3,FALSE)='Resultat (2)'!$A$1,Pres_2022_T1!CC278,0),0)</f>
        <v>0</v>
      </c>
      <c r="BM278">
        <f ca="1">_xlfn.IFNA(IF(VLOOKUP(Pres_2022_T1!CH278,LiaisonPolitique!$A$2:$C$13,3,FALSE)='Resultat (2)'!$A$1,Pres_2022_T1!CJ278,0),0)</f>
        <v>0</v>
      </c>
      <c r="BT278">
        <f ca="1">_xlfn.IFNA(IF(VLOOKUP(Pres_2022_T1!CO278,LiaisonPolitique!$A$2:$C$13,3,FALSE)='Resultat (2)'!$A$1,Pres_2022_T1!CQ278,0),0)</f>
        <v>0</v>
      </c>
      <c r="CA278">
        <f ca="1">_xlfn.IFNA(IF(VLOOKUP(Pres_2022_T1!CV278,LiaisonPolitique!$A$2:$C$13,3,FALSE)='Resultat (2)'!$A$1,Pres_2022_T1!CX278,0),0)</f>
        <v>0</v>
      </c>
      <c r="CH278">
        <f t="shared" ca="1" si="4"/>
        <v>12797</v>
      </c>
    </row>
    <row r="279" spans="1:86" x14ac:dyDescent="0.6">
      <c r="A279" t="str">
        <v>59_04</v>
      </c>
      <c r="B279">
        <f ca="1">_xlfn.IFNA(IF(VLOOKUP(Pres_2022_T1!W279,LiaisonPolitique!$A$2:$C$13,3,FALSE)='Resultat (2)'!$A$1,Pres_2022_T1!Y279,0),0)</f>
        <v>0</v>
      </c>
      <c r="I279">
        <f ca="1">_xlfn.IFNA(IF(VLOOKUP(Pres_2022_T1!AD279,LiaisonPolitique!$A$2:$C$13,3,FALSE)='Resultat (2)'!$A$1,Pres_2022_T1!AF279,0),0)</f>
        <v>0</v>
      </c>
      <c r="P279">
        <f ca="1">_xlfn.IFNA(IF(VLOOKUP(Pres_2022_T1!AK279,LiaisonPolitique!$A$2:$C$13,3,FALSE)='Resultat (2)'!$A$1,Pres_2022_T1!AM279,0),0)</f>
        <v>26522</v>
      </c>
      <c r="W279">
        <f ca="1">_xlfn.IFNA(IF(VLOOKUP(Pres_2022_T1!AR279,LiaisonPolitique!$A$2:$C$13,3,FALSE)='Resultat (2)'!$A$1,Pres_2022_T1!AT279,0),0)</f>
        <v>0</v>
      </c>
      <c r="AD279">
        <f ca="1">_xlfn.IFNA(IF(VLOOKUP(Pres_2022_T1!AY279,LiaisonPolitique!$A$2:$C$13,3,FALSE)='Resultat (2)'!$A$1,Pres_2022_T1!BA279,0),0)</f>
        <v>0</v>
      </c>
      <c r="AK279">
        <f ca="1">_xlfn.IFNA(IF(VLOOKUP(Pres_2022_T1!BF279,LiaisonPolitique!$A$2:$C$13,3,FALSE)='Resultat (2)'!$A$1,Pres_2022_T1!BH279,0),0)</f>
        <v>0</v>
      </c>
      <c r="AR279">
        <f ca="1">_xlfn.IFNA(IF(VLOOKUP(Pres_2022_T1!BM279,LiaisonPolitique!$A$2:$C$13,3,FALSE)='Resultat (2)'!$A$1,Pres_2022_T1!BO279,0),0)</f>
        <v>0</v>
      </c>
      <c r="AY279">
        <f ca="1">_xlfn.IFNA(IF(VLOOKUP(Pres_2022_T1!BT279,LiaisonPolitique!$A$2:$C$13,3,FALSE)='Resultat (2)'!$A$1,Pres_2022_T1!BV279,0),0)</f>
        <v>0</v>
      </c>
      <c r="BF279">
        <f ca="1">_xlfn.IFNA(IF(VLOOKUP(Pres_2022_T1!CA279,LiaisonPolitique!$A$2:$C$13,3,FALSE)='Resultat (2)'!$A$1,Pres_2022_T1!CC279,0),0)</f>
        <v>0</v>
      </c>
      <c r="BM279">
        <f ca="1">_xlfn.IFNA(IF(VLOOKUP(Pres_2022_T1!CH279,LiaisonPolitique!$A$2:$C$13,3,FALSE)='Resultat (2)'!$A$1,Pres_2022_T1!CJ279,0),0)</f>
        <v>0</v>
      </c>
      <c r="BT279">
        <f ca="1">_xlfn.IFNA(IF(VLOOKUP(Pres_2022_T1!CO279,LiaisonPolitique!$A$2:$C$13,3,FALSE)='Resultat (2)'!$A$1,Pres_2022_T1!CQ279,0),0)</f>
        <v>0</v>
      </c>
      <c r="CA279">
        <f ca="1">_xlfn.IFNA(IF(VLOOKUP(Pres_2022_T1!CV279,LiaisonPolitique!$A$2:$C$13,3,FALSE)='Resultat (2)'!$A$1,Pres_2022_T1!CX279,0),0)</f>
        <v>0</v>
      </c>
      <c r="CH279">
        <f t="shared" ca="1" si="4"/>
        <v>26522</v>
      </c>
    </row>
    <row r="280" spans="1:86" x14ac:dyDescent="0.6">
      <c r="A280" t="str">
        <v>59_05</v>
      </c>
      <c r="B280">
        <f ca="1">_xlfn.IFNA(IF(VLOOKUP(Pres_2022_T1!W280,LiaisonPolitique!$A$2:$C$13,3,FALSE)='Resultat (2)'!$A$1,Pres_2022_T1!Y280,0),0)</f>
        <v>0</v>
      </c>
      <c r="I280">
        <f ca="1">_xlfn.IFNA(IF(VLOOKUP(Pres_2022_T1!AD280,LiaisonPolitique!$A$2:$C$13,3,FALSE)='Resultat (2)'!$A$1,Pres_2022_T1!AF280,0),0)</f>
        <v>0</v>
      </c>
      <c r="P280">
        <f ca="1">_xlfn.IFNA(IF(VLOOKUP(Pres_2022_T1!AK280,LiaisonPolitique!$A$2:$C$13,3,FALSE)='Resultat (2)'!$A$1,Pres_2022_T1!AM280,0),0)</f>
        <v>22344</v>
      </c>
      <c r="W280">
        <f ca="1">_xlfn.IFNA(IF(VLOOKUP(Pres_2022_T1!AR280,LiaisonPolitique!$A$2:$C$13,3,FALSE)='Resultat (2)'!$A$1,Pres_2022_T1!AT280,0),0)</f>
        <v>0</v>
      </c>
      <c r="AD280">
        <f ca="1">_xlfn.IFNA(IF(VLOOKUP(Pres_2022_T1!AY280,LiaisonPolitique!$A$2:$C$13,3,FALSE)='Resultat (2)'!$A$1,Pres_2022_T1!BA280,0),0)</f>
        <v>0</v>
      </c>
      <c r="AK280">
        <f ca="1">_xlfn.IFNA(IF(VLOOKUP(Pres_2022_T1!BF280,LiaisonPolitique!$A$2:$C$13,3,FALSE)='Resultat (2)'!$A$1,Pres_2022_T1!BH280,0),0)</f>
        <v>0</v>
      </c>
      <c r="AR280">
        <f ca="1">_xlfn.IFNA(IF(VLOOKUP(Pres_2022_T1!BM280,LiaisonPolitique!$A$2:$C$13,3,FALSE)='Resultat (2)'!$A$1,Pres_2022_T1!BO280,0),0)</f>
        <v>0</v>
      </c>
      <c r="AY280">
        <f ca="1">_xlfn.IFNA(IF(VLOOKUP(Pres_2022_T1!BT280,LiaisonPolitique!$A$2:$C$13,3,FALSE)='Resultat (2)'!$A$1,Pres_2022_T1!BV280,0),0)</f>
        <v>0</v>
      </c>
      <c r="BF280">
        <f ca="1">_xlfn.IFNA(IF(VLOOKUP(Pres_2022_T1!CA280,LiaisonPolitique!$A$2:$C$13,3,FALSE)='Resultat (2)'!$A$1,Pres_2022_T1!CC280,0),0)</f>
        <v>0</v>
      </c>
      <c r="BM280">
        <f ca="1">_xlfn.IFNA(IF(VLOOKUP(Pres_2022_T1!CH280,LiaisonPolitique!$A$2:$C$13,3,FALSE)='Resultat (2)'!$A$1,Pres_2022_T1!CJ280,0),0)</f>
        <v>0</v>
      </c>
      <c r="BT280">
        <f ca="1">_xlfn.IFNA(IF(VLOOKUP(Pres_2022_T1!CO280,LiaisonPolitique!$A$2:$C$13,3,FALSE)='Resultat (2)'!$A$1,Pres_2022_T1!CQ280,0),0)</f>
        <v>0</v>
      </c>
      <c r="CA280">
        <f ca="1">_xlfn.IFNA(IF(VLOOKUP(Pres_2022_T1!CV280,LiaisonPolitique!$A$2:$C$13,3,FALSE)='Resultat (2)'!$A$1,Pres_2022_T1!CX280,0),0)</f>
        <v>0</v>
      </c>
      <c r="CH280">
        <f t="shared" ca="1" si="4"/>
        <v>22344</v>
      </c>
    </row>
    <row r="281" spans="1:86" x14ac:dyDescent="0.6">
      <c r="A281" t="str">
        <v>59_06</v>
      </c>
      <c r="B281">
        <f ca="1">_xlfn.IFNA(IF(VLOOKUP(Pres_2022_T1!W281,LiaisonPolitique!$A$2:$C$13,3,FALSE)='Resultat (2)'!$A$1,Pres_2022_T1!Y281,0),0)</f>
        <v>0</v>
      </c>
      <c r="I281">
        <f ca="1">_xlfn.IFNA(IF(VLOOKUP(Pres_2022_T1!AD281,LiaisonPolitique!$A$2:$C$13,3,FALSE)='Resultat (2)'!$A$1,Pres_2022_T1!AF281,0),0)</f>
        <v>0</v>
      </c>
      <c r="P281">
        <f ca="1">_xlfn.IFNA(IF(VLOOKUP(Pres_2022_T1!AK281,LiaisonPolitique!$A$2:$C$13,3,FALSE)='Resultat (2)'!$A$1,Pres_2022_T1!AM281,0),0)</f>
        <v>25306</v>
      </c>
      <c r="W281">
        <f ca="1">_xlfn.IFNA(IF(VLOOKUP(Pres_2022_T1!AR281,LiaisonPolitique!$A$2:$C$13,3,FALSE)='Resultat (2)'!$A$1,Pres_2022_T1!AT281,0),0)</f>
        <v>0</v>
      </c>
      <c r="AD281">
        <f ca="1">_xlfn.IFNA(IF(VLOOKUP(Pres_2022_T1!AY281,LiaisonPolitique!$A$2:$C$13,3,FALSE)='Resultat (2)'!$A$1,Pres_2022_T1!BA281,0),0)</f>
        <v>0</v>
      </c>
      <c r="AK281">
        <f ca="1">_xlfn.IFNA(IF(VLOOKUP(Pres_2022_T1!BF281,LiaisonPolitique!$A$2:$C$13,3,FALSE)='Resultat (2)'!$A$1,Pres_2022_T1!BH281,0),0)</f>
        <v>0</v>
      </c>
      <c r="AR281">
        <f ca="1">_xlfn.IFNA(IF(VLOOKUP(Pres_2022_T1!BM281,LiaisonPolitique!$A$2:$C$13,3,FALSE)='Resultat (2)'!$A$1,Pres_2022_T1!BO281,0),0)</f>
        <v>0</v>
      </c>
      <c r="AY281">
        <f ca="1">_xlfn.IFNA(IF(VLOOKUP(Pres_2022_T1!BT281,LiaisonPolitique!$A$2:$C$13,3,FALSE)='Resultat (2)'!$A$1,Pres_2022_T1!BV281,0),0)</f>
        <v>0</v>
      </c>
      <c r="BF281">
        <f ca="1">_xlfn.IFNA(IF(VLOOKUP(Pres_2022_T1!CA281,LiaisonPolitique!$A$2:$C$13,3,FALSE)='Resultat (2)'!$A$1,Pres_2022_T1!CC281,0),0)</f>
        <v>0</v>
      </c>
      <c r="BM281">
        <f ca="1">_xlfn.IFNA(IF(VLOOKUP(Pres_2022_T1!CH281,LiaisonPolitique!$A$2:$C$13,3,FALSE)='Resultat (2)'!$A$1,Pres_2022_T1!CJ281,0),0)</f>
        <v>0</v>
      </c>
      <c r="BT281">
        <f ca="1">_xlfn.IFNA(IF(VLOOKUP(Pres_2022_T1!CO281,LiaisonPolitique!$A$2:$C$13,3,FALSE)='Resultat (2)'!$A$1,Pres_2022_T1!CQ281,0),0)</f>
        <v>0</v>
      </c>
      <c r="CA281">
        <f ca="1">_xlfn.IFNA(IF(VLOOKUP(Pres_2022_T1!CV281,LiaisonPolitique!$A$2:$C$13,3,FALSE)='Resultat (2)'!$A$1,Pres_2022_T1!CX281,0),0)</f>
        <v>0</v>
      </c>
      <c r="CH281">
        <f t="shared" ca="1" si="4"/>
        <v>25306</v>
      </c>
    </row>
    <row r="282" spans="1:86" x14ac:dyDescent="0.6">
      <c r="A282" t="str">
        <v>59_07</v>
      </c>
      <c r="B282">
        <f ca="1">_xlfn.IFNA(IF(VLOOKUP(Pres_2022_T1!W282,LiaisonPolitique!$A$2:$C$13,3,FALSE)='Resultat (2)'!$A$1,Pres_2022_T1!Y282,0),0)</f>
        <v>0</v>
      </c>
      <c r="I282">
        <f ca="1">_xlfn.IFNA(IF(VLOOKUP(Pres_2022_T1!AD282,LiaisonPolitique!$A$2:$C$13,3,FALSE)='Resultat (2)'!$A$1,Pres_2022_T1!AF282,0),0)</f>
        <v>0</v>
      </c>
      <c r="P282">
        <f ca="1">_xlfn.IFNA(IF(VLOOKUP(Pres_2022_T1!AK282,LiaisonPolitique!$A$2:$C$13,3,FALSE)='Resultat (2)'!$A$1,Pres_2022_T1!AM282,0),0)</f>
        <v>16207</v>
      </c>
      <c r="W282">
        <f ca="1">_xlfn.IFNA(IF(VLOOKUP(Pres_2022_T1!AR282,LiaisonPolitique!$A$2:$C$13,3,FALSE)='Resultat (2)'!$A$1,Pres_2022_T1!AT282,0),0)</f>
        <v>0</v>
      </c>
      <c r="AD282">
        <f ca="1">_xlfn.IFNA(IF(VLOOKUP(Pres_2022_T1!AY282,LiaisonPolitique!$A$2:$C$13,3,FALSE)='Resultat (2)'!$A$1,Pres_2022_T1!BA282,0),0)</f>
        <v>0</v>
      </c>
      <c r="AK282">
        <f ca="1">_xlfn.IFNA(IF(VLOOKUP(Pres_2022_T1!BF282,LiaisonPolitique!$A$2:$C$13,3,FALSE)='Resultat (2)'!$A$1,Pres_2022_T1!BH282,0),0)</f>
        <v>0</v>
      </c>
      <c r="AR282">
        <f ca="1">_xlfn.IFNA(IF(VLOOKUP(Pres_2022_T1!BM282,LiaisonPolitique!$A$2:$C$13,3,FALSE)='Resultat (2)'!$A$1,Pres_2022_T1!BO282,0),0)</f>
        <v>0</v>
      </c>
      <c r="AY282">
        <f ca="1">_xlfn.IFNA(IF(VLOOKUP(Pres_2022_T1!BT282,LiaisonPolitique!$A$2:$C$13,3,FALSE)='Resultat (2)'!$A$1,Pres_2022_T1!BV282,0),0)</f>
        <v>0</v>
      </c>
      <c r="BF282">
        <f ca="1">_xlfn.IFNA(IF(VLOOKUP(Pres_2022_T1!CA282,LiaisonPolitique!$A$2:$C$13,3,FALSE)='Resultat (2)'!$A$1,Pres_2022_T1!CC282,0),0)</f>
        <v>0</v>
      </c>
      <c r="BM282">
        <f ca="1">_xlfn.IFNA(IF(VLOOKUP(Pres_2022_T1!CH282,LiaisonPolitique!$A$2:$C$13,3,FALSE)='Resultat (2)'!$A$1,Pres_2022_T1!CJ282,0),0)</f>
        <v>0</v>
      </c>
      <c r="BT282">
        <f ca="1">_xlfn.IFNA(IF(VLOOKUP(Pres_2022_T1!CO282,LiaisonPolitique!$A$2:$C$13,3,FALSE)='Resultat (2)'!$A$1,Pres_2022_T1!CQ282,0),0)</f>
        <v>0</v>
      </c>
      <c r="CA282">
        <f ca="1">_xlfn.IFNA(IF(VLOOKUP(Pres_2022_T1!CV282,LiaisonPolitique!$A$2:$C$13,3,FALSE)='Resultat (2)'!$A$1,Pres_2022_T1!CX282,0),0)</f>
        <v>0</v>
      </c>
      <c r="CH282">
        <f t="shared" ca="1" si="4"/>
        <v>16207</v>
      </c>
    </row>
    <row r="283" spans="1:86" x14ac:dyDescent="0.6">
      <c r="A283" t="str">
        <v>59_08</v>
      </c>
      <c r="B283">
        <f ca="1">_xlfn.IFNA(IF(VLOOKUP(Pres_2022_T1!W283,LiaisonPolitique!$A$2:$C$13,3,FALSE)='Resultat (2)'!$A$1,Pres_2022_T1!Y283,0),0)</f>
        <v>0</v>
      </c>
      <c r="I283">
        <f ca="1">_xlfn.IFNA(IF(VLOOKUP(Pres_2022_T1!AD283,LiaisonPolitique!$A$2:$C$13,3,FALSE)='Resultat (2)'!$A$1,Pres_2022_T1!AF283,0),0)</f>
        <v>0</v>
      </c>
      <c r="P283">
        <f ca="1">_xlfn.IFNA(IF(VLOOKUP(Pres_2022_T1!AK283,LiaisonPolitique!$A$2:$C$13,3,FALSE)='Resultat (2)'!$A$1,Pres_2022_T1!AM283,0),0)</f>
        <v>8785</v>
      </c>
      <c r="W283">
        <f ca="1">_xlfn.IFNA(IF(VLOOKUP(Pres_2022_T1!AR283,LiaisonPolitique!$A$2:$C$13,3,FALSE)='Resultat (2)'!$A$1,Pres_2022_T1!AT283,0),0)</f>
        <v>0</v>
      </c>
      <c r="AD283">
        <f ca="1">_xlfn.IFNA(IF(VLOOKUP(Pres_2022_T1!AY283,LiaisonPolitique!$A$2:$C$13,3,FALSE)='Resultat (2)'!$A$1,Pres_2022_T1!BA283,0),0)</f>
        <v>0</v>
      </c>
      <c r="AK283">
        <f ca="1">_xlfn.IFNA(IF(VLOOKUP(Pres_2022_T1!BF283,LiaisonPolitique!$A$2:$C$13,3,FALSE)='Resultat (2)'!$A$1,Pres_2022_T1!BH283,0),0)</f>
        <v>0</v>
      </c>
      <c r="AR283">
        <f ca="1">_xlfn.IFNA(IF(VLOOKUP(Pres_2022_T1!BM283,LiaisonPolitique!$A$2:$C$13,3,FALSE)='Resultat (2)'!$A$1,Pres_2022_T1!BO283,0),0)</f>
        <v>0</v>
      </c>
      <c r="AY283">
        <f ca="1">_xlfn.IFNA(IF(VLOOKUP(Pres_2022_T1!BT283,LiaisonPolitique!$A$2:$C$13,3,FALSE)='Resultat (2)'!$A$1,Pres_2022_T1!BV283,0),0)</f>
        <v>0</v>
      </c>
      <c r="BF283">
        <f ca="1">_xlfn.IFNA(IF(VLOOKUP(Pres_2022_T1!CA283,LiaisonPolitique!$A$2:$C$13,3,FALSE)='Resultat (2)'!$A$1,Pres_2022_T1!CC283,0),0)</f>
        <v>0</v>
      </c>
      <c r="BM283">
        <f ca="1">_xlfn.IFNA(IF(VLOOKUP(Pres_2022_T1!CH283,LiaisonPolitique!$A$2:$C$13,3,FALSE)='Resultat (2)'!$A$1,Pres_2022_T1!CJ283,0),0)</f>
        <v>0</v>
      </c>
      <c r="BT283">
        <f ca="1">_xlfn.IFNA(IF(VLOOKUP(Pres_2022_T1!CO283,LiaisonPolitique!$A$2:$C$13,3,FALSE)='Resultat (2)'!$A$1,Pres_2022_T1!CQ283,0),0)</f>
        <v>0</v>
      </c>
      <c r="CA283">
        <f ca="1">_xlfn.IFNA(IF(VLOOKUP(Pres_2022_T1!CV283,LiaisonPolitique!$A$2:$C$13,3,FALSE)='Resultat (2)'!$A$1,Pres_2022_T1!CX283,0),0)</f>
        <v>0</v>
      </c>
      <c r="CH283">
        <f t="shared" ca="1" si="4"/>
        <v>8785</v>
      </c>
    </row>
    <row r="284" spans="1:86" x14ac:dyDescent="0.6">
      <c r="A284" t="str">
        <v>59_09</v>
      </c>
      <c r="B284">
        <f ca="1">_xlfn.IFNA(IF(VLOOKUP(Pres_2022_T1!W284,LiaisonPolitique!$A$2:$C$13,3,FALSE)='Resultat (2)'!$A$1,Pres_2022_T1!Y284,0),0)</f>
        <v>0</v>
      </c>
      <c r="I284">
        <f ca="1">_xlfn.IFNA(IF(VLOOKUP(Pres_2022_T1!AD284,LiaisonPolitique!$A$2:$C$13,3,FALSE)='Resultat (2)'!$A$1,Pres_2022_T1!AF284,0),0)</f>
        <v>0</v>
      </c>
      <c r="P284">
        <f ca="1">_xlfn.IFNA(IF(VLOOKUP(Pres_2022_T1!AK284,LiaisonPolitique!$A$2:$C$13,3,FALSE)='Resultat (2)'!$A$1,Pres_2022_T1!AM284,0),0)</f>
        <v>23668</v>
      </c>
      <c r="W284">
        <f ca="1">_xlfn.IFNA(IF(VLOOKUP(Pres_2022_T1!AR284,LiaisonPolitique!$A$2:$C$13,3,FALSE)='Resultat (2)'!$A$1,Pres_2022_T1!AT284,0),0)</f>
        <v>0</v>
      </c>
      <c r="AD284">
        <f ca="1">_xlfn.IFNA(IF(VLOOKUP(Pres_2022_T1!AY284,LiaisonPolitique!$A$2:$C$13,3,FALSE)='Resultat (2)'!$A$1,Pres_2022_T1!BA284,0),0)</f>
        <v>0</v>
      </c>
      <c r="AK284">
        <f ca="1">_xlfn.IFNA(IF(VLOOKUP(Pres_2022_T1!BF284,LiaisonPolitique!$A$2:$C$13,3,FALSE)='Resultat (2)'!$A$1,Pres_2022_T1!BH284,0),0)</f>
        <v>0</v>
      </c>
      <c r="AR284">
        <f ca="1">_xlfn.IFNA(IF(VLOOKUP(Pres_2022_T1!BM284,LiaisonPolitique!$A$2:$C$13,3,FALSE)='Resultat (2)'!$A$1,Pres_2022_T1!BO284,0),0)</f>
        <v>0</v>
      </c>
      <c r="AY284">
        <f ca="1">_xlfn.IFNA(IF(VLOOKUP(Pres_2022_T1!BT284,LiaisonPolitique!$A$2:$C$13,3,FALSE)='Resultat (2)'!$A$1,Pres_2022_T1!BV284,0),0)</f>
        <v>0</v>
      </c>
      <c r="BF284">
        <f ca="1">_xlfn.IFNA(IF(VLOOKUP(Pres_2022_T1!CA284,LiaisonPolitique!$A$2:$C$13,3,FALSE)='Resultat (2)'!$A$1,Pres_2022_T1!CC284,0),0)</f>
        <v>0</v>
      </c>
      <c r="BM284">
        <f ca="1">_xlfn.IFNA(IF(VLOOKUP(Pres_2022_T1!CH284,LiaisonPolitique!$A$2:$C$13,3,FALSE)='Resultat (2)'!$A$1,Pres_2022_T1!CJ284,0),0)</f>
        <v>0</v>
      </c>
      <c r="BT284">
        <f ca="1">_xlfn.IFNA(IF(VLOOKUP(Pres_2022_T1!CO284,LiaisonPolitique!$A$2:$C$13,3,FALSE)='Resultat (2)'!$A$1,Pres_2022_T1!CQ284,0),0)</f>
        <v>0</v>
      </c>
      <c r="CA284">
        <f ca="1">_xlfn.IFNA(IF(VLOOKUP(Pres_2022_T1!CV284,LiaisonPolitique!$A$2:$C$13,3,FALSE)='Resultat (2)'!$A$1,Pres_2022_T1!CX284,0),0)</f>
        <v>0</v>
      </c>
      <c r="CH284">
        <f t="shared" ca="1" si="4"/>
        <v>23668</v>
      </c>
    </row>
    <row r="285" spans="1:86" x14ac:dyDescent="0.6">
      <c r="A285" t="str">
        <v>59_10</v>
      </c>
      <c r="B285">
        <f ca="1">_xlfn.IFNA(IF(VLOOKUP(Pres_2022_T1!W285,LiaisonPolitique!$A$2:$C$13,3,FALSE)='Resultat (2)'!$A$1,Pres_2022_T1!Y285,0),0)</f>
        <v>0</v>
      </c>
      <c r="I285">
        <f ca="1">_xlfn.IFNA(IF(VLOOKUP(Pres_2022_T1!AD285,LiaisonPolitique!$A$2:$C$13,3,FALSE)='Resultat (2)'!$A$1,Pres_2022_T1!AF285,0),0)</f>
        <v>0</v>
      </c>
      <c r="P285">
        <f ca="1">_xlfn.IFNA(IF(VLOOKUP(Pres_2022_T1!AK285,LiaisonPolitique!$A$2:$C$13,3,FALSE)='Resultat (2)'!$A$1,Pres_2022_T1!AM285,0),0)</f>
        <v>15528</v>
      </c>
      <c r="W285">
        <f ca="1">_xlfn.IFNA(IF(VLOOKUP(Pres_2022_T1!AR285,LiaisonPolitique!$A$2:$C$13,3,FALSE)='Resultat (2)'!$A$1,Pres_2022_T1!AT285,0),0)</f>
        <v>0</v>
      </c>
      <c r="AD285">
        <f ca="1">_xlfn.IFNA(IF(VLOOKUP(Pres_2022_T1!AY285,LiaisonPolitique!$A$2:$C$13,3,FALSE)='Resultat (2)'!$A$1,Pres_2022_T1!BA285,0),0)</f>
        <v>0</v>
      </c>
      <c r="AK285">
        <f ca="1">_xlfn.IFNA(IF(VLOOKUP(Pres_2022_T1!BF285,LiaisonPolitique!$A$2:$C$13,3,FALSE)='Resultat (2)'!$A$1,Pres_2022_T1!BH285,0),0)</f>
        <v>0</v>
      </c>
      <c r="AR285">
        <f ca="1">_xlfn.IFNA(IF(VLOOKUP(Pres_2022_T1!BM285,LiaisonPolitique!$A$2:$C$13,3,FALSE)='Resultat (2)'!$A$1,Pres_2022_T1!BO285,0),0)</f>
        <v>0</v>
      </c>
      <c r="AY285">
        <f ca="1">_xlfn.IFNA(IF(VLOOKUP(Pres_2022_T1!BT285,LiaisonPolitique!$A$2:$C$13,3,FALSE)='Resultat (2)'!$A$1,Pres_2022_T1!BV285,0),0)</f>
        <v>0</v>
      </c>
      <c r="BF285">
        <f ca="1">_xlfn.IFNA(IF(VLOOKUP(Pres_2022_T1!CA285,LiaisonPolitique!$A$2:$C$13,3,FALSE)='Resultat (2)'!$A$1,Pres_2022_T1!CC285,0),0)</f>
        <v>0</v>
      </c>
      <c r="BM285">
        <f ca="1">_xlfn.IFNA(IF(VLOOKUP(Pres_2022_T1!CH285,LiaisonPolitique!$A$2:$C$13,3,FALSE)='Resultat (2)'!$A$1,Pres_2022_T1!CJ285,0),0)</f>
        <v>0</v>
      </c>
      <c r="BT285">
        <f ca="1">_xlfn.IFNA(IF(VLOOKUP(Pres_2022_T1!CO285,LiaisonPolitique!$A$2:$C$13,3,FALSE)='Resultat (2)'!$A$1,Pres_2022_T1!CQ285,0),0)</f>
        <v>0</v>
      </c>
      <c r="CA285">
        <f ca="1">_xlfn.IFNA(IF(VLOOKUP(Pres_2022_T1!CV285,LiaisonPolitique!$A$2:$C$13,3,FALSE)='Resultat (2)'!$A$1,Pres_2022_T1!CX285,0),0)</f>
        <v>0</v>
      </c>
      <c r="CH285">
        <f t="shared" ca="1" si="4"/>
        <v>15528</v>
      </c>
    </row>
    <row r="286" spans="1:86" x14ac:dyDescent="0.6">
      <c r="A286" t="str">
        <v>59_11</v>
      </c>
      <c r="B286">
        <f ca="1">_xlfn.IFNA(IF(VLOOKUP(Pres_2022_T1!W286,LiaisonPolitique!$A$2:$C$13,3,FALSE)='Resultat (2)'!$A$1,Pres_2022_T1!Y286,0),0)</f>
        <v>0</v>
      </c>
      <c r="I286">
        <f ca="1">_xlfn.IFNA(IF(VLOOKUP(Pres_2022_T1!AD286,LiaisonPolitique!$A$2:$C$13,3,FALSE)='Resultat (2)'!$A$1,Pres_2022_T1!AF286,0),0)</f>
        <v>0</v>
      </c>
      <c r="P286">
        <f ca="1">_xlfn.IFNA(IF(VLOOKUP(Pres_2022_T1!AK286,LiaisonPolitique!$A$2:$C$13,3,FALSE)='Resultat (2)'!$A$1,Pres_2022_T1!AM286,0),0)</f>
        <v>18497</v>
      </c>
      <c r="W286">
        <f ca="1">_xlfn.IFNA(IF(VLOOKUP(Pres_2022_T1!AR286,LiaisonPolitique!$A$2:$C$13,3,FALSE)='Resultat (2)'!$A$1,Pres_2022_T1!AT286,0),0)</f>
        <v>0</v>
      </c>
      <c r="AD286">
        <f ca="1">_xlfn.IFNA(IF(VLOOKUP(Pres_2022_T1!AY286,LiaisonPolitique!$A$2:$C$13,3,FALSE)='Resultat (2)'!$A$1,Pres_2022_T1!BA286,0),0)</f>
        <v>0</v>
      </c>
      <c r="AK286">
        <f ca="1">_xlfn.IFNA(IF(VLOOKUP(Pres_2022_T1!BF286,LiaisonPolitique!$A$2:$C$13,3,FALSE)='Resultat (2)'!$A$1,Pres_2022_T1!BH286,0),0)</f>
        <v>0</v>
      </c>
      <c r="AR286">
        <f ca="1">_xlfn.IFNA(IF(VLOOKUP(Pres_2022_T1!BM286,LiaisonPolitique!$A$2:$C$13,3,FALSE)='Resultat (2)'!$A$1,Pres_2022_T1!BO286,0),0)</f>
        <v>0</v>
      </c>
      <c r="AY286">
        <f ca="1">_xlfn.IFNA(IF(VLOOKUP(Pres_2022_T1!BT286,LiaisonPolitique!$A$2:$C$13,3,FALSE)='Resultat (2)'!$A$1,Pres_2022_T1!BV286,0),0)</f>
        <v>0</v>
      </c>
      <c r="BF286">
        <f ca="1">_xlfn.IFNA(IF(VLOOKUP(Pres_2022_T1!CA286,LiaisonPolitique!$A$2:$C$13,3,FALSE)='Resultat (2)'!$A$1,Pres_2022_T1!CC286,0),0)</f>
        <v>0</v>
      </c>
      <c r="BM286">
        <f ca="1">_xlfn.IFNA(IF(VLOOKUP(Pres_2022_T1!CH286,LiaisonPolitique!$A$2:$C$13,3,FALSE)='Resultat (2)'!$A$1,Pres_2022_T1!CJ286,0),0)</f>
        <v>0</v>
      </c>
      <c r="BT286">
        <f ca="1">_xlfn.IFNA(IF(VLOOKUP(Pres_2022_T1!CO286,LiaisonPolitique!$A$2:$C$13,3,FALSE)='Resultat (2)'!$A$1,Pres_2022_T1!CQ286,0),0)</f>
        <v>0</v>
      </c>
      <c r="CA286">
        <f ca="1">_xlfn.IFNA(IF(VLOOKUP(Pres_2022_T1!CV286,LiaisonPolitique!$A$2:$C$13,3,FALSE)='Resultat (2)'!$A$1,Pres_2022_T1!CX286,0),0)</f>
        <v>0</v>
      </c>
      <c r="CH286">
        <f t="shared" ca="1" si="4"/>
        <v>18497</v>
      </c>
    </row>
    <row r="287" spans="1:86" x14ac:dyDescent="0.6">
      <c r="A287" t="str">
        <v>59_12</v>
      </c>
      <c r="B287">
        <f ca="1">_xlfn.IFNA(IF(VLOOKUP(Pres_2022_T1!W287,LiaisonPolitique!$A$2:$C$13,3,FALSE)='Resultat (2)'!$A$1,Pres_2022_T1!Y287,0),0)</f>
        <v>0</v>
      </c>
      <c r="I287">
        <f ca="1">_xlfn.IFNA(IF(VLOOKUP(Pres_2022_T1!AD287,LiaisonPolitique!$A$2:$C$13,3,FALSE)='Resultat (2)'!$A$1,Pres_2022_T1!AF287,0),0)</f>
        <v>0</v>
      </c>
      <c r="P287">
        <f ca="1">_xlfn.IFNA(IF(VLOOKUP(Pres_2022_T1!AK287,LiaisonPolitique!$A$2:$C$13,3,FALSE)='Resultat (2)'!$A$1,Pres_2022_T1!AM287,0),0)</f>
        <v>14360</v>
      </c>
      <c r="W287">
        <f ca="1">_xlfn.IFNA(IF(VLOOKUP(Pres_2022_T1!AR287,LiaisonPolitique!$A$2:$C$13,3,FALSE)='Resultat (2)'!$A$1,Pres_2022_T1!AT287,0),0)</f>
        <v>0</v>
      </c>
      <c r="AD287">
        <f ca="1">_xlfn.IFNA(IF(VLOOKUP(Pres_2022_T1!AY287,LiaisonPolitique!$A$2:$C$13,3,FALSE)='Resultat (2)'!$A$1,Pres_2022_T1!BA287,0),0)</f>
        <v>0</v>
      </c>
      <c r="AK287">
        <f ca="1">_xlfn.IFNA(IF(VLOOKUP(Pres_2022_T1!BF287,LiaisonPolitique!$A$2:$C$13,3,FALSE)='Resultat (2)'!$A$1,Pres_2022_T1!BH287,0),0)</f>
        <v>0</v>
      </c>
      <c r="AR287">
        <f ca="1">_xlfn.IFNA(IF(VLOOKUP(Pres_2022_T1!BM287,LiaisonPolitique!$A$2:$C$13,3,FALSE)='Resultat (2)'!$A$1,Pres_2022_T1!BO287,0),0)</f>
        <v>0</v>
      </c>
      <c r="AY287">
        <f ca="1">_xlfn.IFNA(IF(VLOOKUP(Pres_2022_T1!BT287,LiaisonPolitique!$A$2:$C$13,3,FALSE)='Resultat (2)'!$A$1,Pres_2022_T1!BV287,0),0)</f>
        <v>0</v>
      </c>
      <c r="BF287">
        <f ca="1">_xlfn.IFNA(IF(VLOOKUP(Pres_2022_T1!CA287,LiaisonPolitique!$A$2:$C$13,3,FALSE)='Resultat (2)'!$A$1,Pres_2022_T1!CC287,0),0)</f>
        <v>0</v>
      </c>
      <c r="BM287">
        <f ca="1">_xlfn.IFNA(IF(VLOOKUP(Pres_2022_T1!CH287,LiaisonPolitique!$A$2:$C$13,3,FALSE)='Resultat (2)'!$A$1,Pres_2022_T1!CJ287,0),0)</f>
        <v>0</v>
      </c>
      <c r="BT287">
        <f ca="1">_xlfn.IFNA(IF(VLOOKUP(Pres_2022_T1!CO287,LiaisonPolitique!$A$2:$C$13,3,FALSE)='Resultat (2)'!$A$1,Pres_2022_T1!CQ287,0),0)</f>
        <v>0</v>
      </c>
      <c r="CA287">
        <f ca="1">_xlfn.IFNA(IF(VLOOKUP(Pres_2022_T1!CV287,LiaisonPolitique!$A$2:$C$13,3,FALSE)='Resultat (2)'!$A$1,Pres_2022_T1!CX287,0),0)</f>
        <v>0</v>
      </c>
      <c r="CH287">
        <f t="shared" ca="1" si="4"/>
        <v>14360</v>
      </c>
    </row>
    <row r="288" spans="1:86" x14ac:dyDescent="0.6">
      <c r="A288" t="str">
        <v>59_13</v>
      </c>
      <c r="B288">
        <f ca="1">_xlfn.IFNA(IF(VLOOKUP(Pres_2022_T1!W288,LiaisonPolitique!$A$2:$C$13,3,FALSE)='Resultat (2)'!$A$1,Pres_2022_T1!Y288,0),0)</f>
        <v>0</v>
      </c>
      <c r="I288">
        <f ca="1">_xlfn.IFNA(IF(VLOOKUP(Pres_2022_T1!AD288,LiaisonPolitique!$A$2:$C$13,3,FALSE)='Resultat (2)'!$A$1,Pres_2022_T1!AF288,0),0)</f>
        <v>0</v>
      </c>
      <c r="P288">
        <f ca="1">_xlfn.IFNA(IF(VLOOKUP(Pres_2022_T1!AK288,LiaisonPolitique!$A$2:$C$13,3,FALSE)='Resultat (2)'!$A$1,Pres_2022_T1!AM288,0),0)</f>
        <v>13209</v>
      </c>
      <c r="W288">
        <f ca="1">_xlfn.IFNA(IF(VLOOKUP(Pres_2022_T1!AR288,LiaisonPolitique!$A$2:$C$13,3,FALSE)='Resultat (2)'!$A$1,Pres_2022_T1!AT288,0),0)</f>
        <v>0</v>
      </c>
      <c r="AD288">
        <f ca="1">_xlfn.IFNA(IF(VLOOKUP(Pres_2022_T1!AY288,LiaisonPolitique!$A$2:$C$13,3,FALSE)='Resultat (2)'!$A$1,Pres_2022_T1!BA288,0),0)</f>
        <v>0</v>
      </c>
      <c r="AK288">
        <f ca="1">_xlfn.IFNA(IF(VLOOKUP(Pres_2022_T1!BF288,LiaisonPolitique!$A$2:$C$13,3,FALSE)='Resultat (2)'!$A$1,Pres_2022_T1!BH288,0),0)</f>
        <v>0</v>
      </c>
      <c r="AR288">
        <f ca="1">_xlfn.IFNA(IF(VLOOKUP(Pres_2022_T1!BM288,LiaisonPolitique!$A$2:$C$13,3,FALSE)='Resultat (2)'!$A$1,Pres_2022_T1!BO288,0),0)</f>
        <v>0</v>
      </c>
      <c r="AY288">
        <f ca="1">_xlfn.IFNA(IF(VLOOKUP(Pres_2022_T1!BT288,LiaisonPolitique!$A$2:$C$13,3,FALSE)='Resultat (2)'!$A$1,Pres_2022_T1!BV288,0),0)</f>
        <v>0</v>
      </c>
      <c r="BF288">
        <f ca="1">_xlfn.IFNA(IF(VLOOKUP(Pres_2022_T1!CA288,LiaisonPolitique!$A$2:$C$13,3,FALSE)='Resultat (2)'!$A$1,Pres_2022_T1!CC288,0),0)</f>
        <v>0</v>
      </c>
      <c r="BM288">
        <f ca="1">_xlfn.IFNA(IF(VLOOKUP(Pres_2022_T1!CH288,LiaisonPolitique!$A$2:$C$13,3,FALSE)='Resultat (2)'!$A$1,Pres_2022_T1!CJ288,0),0)</f>
        <v>0</v>
      </c>
      <c r="BT288">
        <f ca="1">_xlfn.IFNA(IF(VLOOKUP(Pres_2022_T1!CO288,LiaisonPolitique!$A$2:$C$13,3,FALSE)='Resultat (2)'!$A$1,Pres_2022_T1!CQ288,0),0)</f>
        <v>0</v>
      </c>
      <c r="CA288">
        <f ca="1">_xlfn.IFNA(IF(VLOOKUP(Pres_2022_T1!CV288,LiaisonPolitique!$A$2:$C$13,3,FALSE)='Resultat (2)'!$A$1,Pres_2022_T1!CX288,0),0)</f>
        <v>0</v>
      </c>
      <c r="CH288">
        <f t="shared" ca="1" si="4"/>
        <v>13209</v>
      </c>
    </row>
    <row r="289" spans="1:86" x14ac:dyDescent="0.6">
      <c r="A289" t="str">
        <v>59_14</v>
      </c>
      <c r="B289">
        <f ca="1">_xlfn.IFNA(IF(VLOOKUP(Pres_2022_T1!W289,LiaisonPolitique!$A$2:$C$13,3,FALSE)='Resultat (2)'!$A$1,Pres_2022_T1!Y289,0),0)</f>
        <v>0</v>
      </c>
      <c r="I289">
        <f ca="1">_xlfn.IFNA(IF(VLOOKUP(Pres_2022_T1!AD289,LiaisonPolitique!$A$2:$C$13,3,FALSE)='Resultat (2)'!$A$1,Pres_2022_T1!AF289,0),0)</f>
        <v>0</v>
      </c>
      <c r="P289">
        <f ca="1">_xlfn.IFNA(IF(VLOOKUP(Pres_2022_T1!AK289,LiaisonPolitique!$A$2:$C$13,3,FALSE)='Resultat (2)'!$A$1,Pres_2022_T1!AM289,0),0)</f>
        <v>19919</v>
      </c>
      <c r="W289">
        <f ca="1">_xlfn.IFNA(IF(VLOOKUP(Pres_2022_T1!AR289,LiaisonPolitique!$A$2:$C$13,3,FALSE)='Resultat (2)'!$A$1,Pres_2022_T1!AT289,0),0)</f>
        <v>0</v>
      </c>
      <c r="AD289">
        <f ca="1">_xlfn.IFNA(IF(VLOOKUP(Pres_2022_T1!AY289,LiaisonPolitique!$A$2:$C$13,3,FALSE)='Resultat (2)'!$A$1,Pres_2022_T1!BA289,0),0)</f>
        <v>0</v>
      </c>
      <c r="AK289">
        <f ca="1">_xlfn.IFNA(IF(VLOOKUP(Pres_2022_T1!BF289,LiaisonPolitique!$A$2:$C$13,3,FALSE)='Resultat (2)'!$A$1,Pres_2022_T1!BH289,0),0)</f>
        <v>0</v>
      </c>
      <c r="AR289">
        <f ca="1">_xlfn.IFNA(IF(VLOOKUP(Pres_2022_T1!BM289,LiaisonPolitique!$A$2:$C$13,3,FALSE)='Resultat (2)'!$A$1,Pres_2022_T1!BO289,0),0)</f>
        <v>0</v>
      </c>
      <c r="AY289">
        <f ca="1">_xlfn.IFNA(IF(VLOOKUP(Pres_2022_T1!BT289,LiaisonPolitique!$A$2:$C$13,3,FALSE)='Resultat (2)'!$A$1,Pres_2022_T1!BV289,0),0)</f>
        <v>0</v>
      </c>
      <c r="BF289">
        <f ca="1">_xlfn.IFNA(IF(VLOOKUP(Pres_2022_T1!CA289,LiaisonPolitique!$A$2:$C$13,3,FALSE)='Resultat (2)'!$A$1,Pres_2022_T1!CC289,0),0)</f>
        <v>0</v>
      </c>
      <c r="BM289">
        <f ca="1">_xlfn.IFNA(IF(VLOOKUP(Pres_2022_T1!CH289,LiaisonPolitique!$A$2:$C$13,3,FALSE)='Resultat (2)'!$A$1,Pres_2022_T1!CJ289,0),0)</f>
        <v>0</v>
      </c>
      <c r="BT289">
        <f ca="1">_xlfn.IFNA(IF(VLOOKUP(Pres_2022_T1!CO289,LiaisonPolitique!$A$2:$C$13,3,FALSE)='Resultat (2)'!$A$1,Pres_2022_T1!CQ289,0),0)</f>
        <v>0</v>
      </c>
      <c r="CA289">
        <f ca="1">_xlfn.IFNA(IF(VLOOKUP(Pres_2022_T1!CV289,LiaisonPolitique!$A$2:$C$13,3,FALSE)='Resultat (2)'!$A$1,Pres_2022_T1!CX289,0),0)</f>
        <v>0</v>
      </c>
      <c r="CH289">
        <f t="shared" ca="1" si="4"/>
        <v>19919</v>
      </c>
    </row>
    <row r="290" spans="1:86" x14ac:dyDescent="0.6">
      <c r="A290" t="str">
        <v>59_15</v>
      </c>
      <c r="B290">
        <f ca="1">_xlfn.IFNA(IF(VLOOKUP(Pres_2022_T1!W290,LiaisonPolitique!$A$2:$C$13,3,FALSE)='Resultat (2)'!$A$1,Pres_2022_T1!Y290,0),0)</f>
        <v>0</v>
      </c>
      <c r="I290">
        <f ca="1">_xlfn.IFNA(IF(VLOOKUP(Pres_2022_T1!AD290,LiaisonPolitique!$A$2:$C$13,3,FALSE)='Resultat (2)'!$A$1,Pres_2022_T1!AF290,0),0)</f>
        <v>0</v>
      </c>
      <c r="P290">
        <f ca="1">_xlfn.IFNA(IF(VLOOKUP(Pres_2022_T1!AK290,LiaisonPolitique!$A$2:$C$13,3,FALSE)='Resultat (2)'!$A$1,Pres_2022_T1!AM290,0),0)</f>
        <v>20550</v>
      </c>
      <c r="W290">
        <f ca="1">_xlfn.IFNA(IF(VLOOKUP(Pres_2022_T1!AR290,LiaisonPolitique!$A$2:$C$13,3,FALSE)='Resultat (2)'!$A$1,Pres_2022_T1!AT290,0),0)</f>
        <v>0</v>
      </c>
      <c r="AD290">
        <f ca="1">_xlfn.IFNA(IF(VLOOKUP(Pres_2022_T1!AY290,LiaisonPolitique!$A$2:$C$13,3,FALSE)='Resultat (2)'!$A$1,Pres_2022_T1!BA290,0),0)</f>
        <v>0</v>
      </c>
      <c r="AK290">
        <f ca="1">_xlfn.IFNA(IF(VLOOKUP(Pres_2022_T1!BF290,LiaisonPolitique!$A$2:$C$13,3,FALSE)='Resultat (2)'!$A$1,Pres_2022_T1!BH290,0),0)</f>
        <v>0</v>
      </c>
      <c r="AR290">
        <f ca="1">_xlfn.IFNA(IF(VLOOKUP(Pres_2022_T1!BM290,LiaisonPolitique!$A$2:$C$13,3,FALSE)='Resultat (2)'!$A$1,Pres_2022_T1!BO290,0),0)</f>
        <v>0</v>
      </c>
      <c r="AY290">
        <f ca="1">_xlfn.IFNA(IF(VLOOKUP(Pres_2022_T1!BT290,LiaisonPolitique!$A$2:$C$13,3,FALSE)='Resultat (2)'!$A$1,Pres_2022_T1!BV290,0),0)</f>
        <v>0</v>
      </c>
      <c r="BF290">
        <f ca="1">_xlfn.IFNA(IF(VLOOKUP(Pres_2022_T1!CA290,LiaisonPolitique!$A$2:$C$13,3,FALSE)='Resultat (2)'!$A$1,Pres_2022_T1!CC290,0),0)</f>
        <v>0</v>
      </c>
      <c r="BM290">
        <f ca="1">_xlfn.IFNA(IF(VLOOKUP(Pres_2022_T1!CH290,LiaisonPolitique!$A$2:$C$13,3,FALSE)='Resultat (2)'!$A$1,Pres_2022_T1!CJ290,0),0)</f>
        <v>0</v>
      </c>
      <c r="BT290">
        <f ca="1">_xlfn.IFNA(IF(VLOOKUP(Pres_2022_T1!CO290,LiaisonPolitique!$A$2:$C$13,3,FALSE)='Resultat (2)'!$A$1,Pres_2022_T1!CQ290,0),0)</f>
        <v>0</v>
      </c>
      <c r="CA290">
        <f ca="1">_xlfn.IFNA(IF(VLOOKUP(Pres_2022_T1!CV290,LiaisonPolitique!$A$2:$C$13,3,FALSE)='Resultat (2)'!$A$1,Pres_2022_T1!CX290,0),0)</f>
        <v>0</v>
      </c>
      <c r="CH290">
        <f t="shared" ca="1" si="4"/>
        <v>20550</v>
      </c>
    </row>
    <row r="291" spans="1:86" x14ac:dyDescent="0.6">
      <c r="A291" t="str">
        <v>59_16</v>
      </c>
      <c r="B291">
        <f ca="1">_xlfn.IFNA(IF(VLOOKUP(Pres_2022_T1!W291,LiaisonPolitique!$A$2:$C$13,3,FALSE)='Resultat (2)'!$A$1,Pres_2022_T1!Y291,0),0)</f>
        <v>0</v>
      </c>
      <c r="I291">
        <f ca="1">_xlfn.IFNA(IF(VLOOKUP(Pres_2022_T1!AD291,LiaisonPolitique!$A$2:$C$13,3,FALSE)='Resultat (2)'!$A$1,Pres_2022_T1!AF291,0),0)</f>
        <v>0</v>
      </c>
      <c r="P291">
        <f ca="1">_xlfn.IFNA(IF(VLOOKUP(Pres_2022_T1!AK291,LiaisonPolitique!$A$2:$C$13,3,FALSE)='Resultat (2)'!$A$1,Pres_2022_T1!AM291,0),0)</f>
        <v>10956</v>
      </c>
      <c r="W291">
        <f ca="1">_xlfn.IFNA(IF(VLOOKUP(Pres_2022_T1!AR291,LiaisonPolitique!$A$2:$C$13,3,FALSE)='Resultat (2)'!$A$1,Pres_2022_T1!AT291,0),0)</f>
        <v>0</v>
      </c>
      <c r="AD291">
        <f ca="1">_xlfn.IFNA(IF(VLOOKUP(Pres_2022_T1!AY291,LiaisonPolitique!$A$2:$C$13,3,FALSE)='Resultat (2)'!$A$1,Pres_2022_T1!BA291,0),0)</f>
        <v>0</v>
      </c>
      <c r="AK291">
        <f ca="1">_xlfn.IFNA(IF(VLOOKUP(Pres_2022_T1!BF291,LiaisonPolitique!$A$2:$C$13,3,FALSE)='Resultat (2)'!$A$1,Pres_2022_T1!BH291,0),0)</f>
        <v>0</v>
      </c>
      <c r="AR291">
        <f ca="1">_xlfn.IFNA(IF(VLOOKUP(Pres_2022_T1!BM291,LiaisonPolitique!$A$2:$C$13,3,FALSE)='Resultat (2)'!$A$1,Pres_2022_T1!BO291,0),0)</f>
        <v>0</v>
      </c>
      <c r="AY291">
        <f ca="1">_xlfn.IFNA(IF(VLOOKUP(Pres_2022_T1!BT291,LiaisonPolitique!$A$2:$C$13,3,FALSE)='Resultat (2)'!$A$1,Pres_2022_T1!BV291,0),0)</f>
        <v>0</v>
      </c>
      <c r="BF291">
        <f ca="1">_xlfn.IFNA(IF(VLOOKUP(Pres_2022_T1!CA291,LiaisonPolitique!$A$2:$C$13,3,FALSE)='Resultat (2)'!$A$1,Pres_2022_T1!CC291,0),0)</f>
        <v>0</v>
      </c>
      <c r="BM291">
        <f ca="1">_xlfn.IFNA(IF(VLOOKUP(Pres_2022_T1!CH291,LiaisonPolitique!$A$2:$C$13,3,FALSE)='Resultat (2)'!$A$1,Pres_2022_T1!CJ291,0),0)</f>
        <v>0</v>
      </c>
      <c r="BT291">
        <f ca="1">_xlfn.IFNA(IF(VLOOKUP(Pres_2022_T1!CO291,LiaisonPolitique!$A$2:$C$13,3,FALSE)='Resultat (2)'!$A$1,Pres_2022_T1!CQ291,0),0)</f>
        <v>0</v>
      </c>
      <c r="CA291">
        <f ca="1">_xlfn.IFNA(IF(VLOOKUP(Pres_2022_T1!CV291,LiaisonPolitique!$A$2:$C$13,3,FALSE)='Resultat (2)'!$A$1,Pres_2022_T1!CX291,0),0)</f>
        <v>0</v>
      </c>
      <c r="CH291">
        <f t="shared" ca="1" si="4"/>
        <v>10956</v>
      </c>
    </row>
    <row r="292" spans="1:86" x14ac:dyDescent="0.6">
      <c r="A292" t="str">
        <v>59_17</v>
      </c>
      <c r="B292">
        <f ca="1">_xlfn.IFNA(IF(VLOOKUP(Pres_2022_T1!W292,LiaisonPolitique!$A$2:$C$13,3,FALSE)='Resultat (2)'!$A$1,Pres_2022_T1!Y292,0),0)</f>
        <v>0</v>
      </c>
      <c r="I292">
        <f ca="1">_xlfn.IFNA(IF(VLOOKUP(Pres_2022_T1!AD292,LiaisonPolitique!$A$2:$C$13,3,FALSE)='Resultat (2)'!$A$1,Pres_2022_T1!AF292,0),0)</f>
        <v>0</v>
      </c>
      <c r="P292">
        <f ca="1">_xlfn.IFNA(IF(VLOOKUP(Pres_2022_T1!AK292,LiaisonPolitique!$A$2:$C$13,3,FALSE)='Resultat (2)'!$A$1,Pres_2022_T1!AM292,0),0)</f>
        <v>11516</v>
      </c>
      <c r="W292">
        <f ca="1">_xlfn.IFNA(IF(VLOOKUP(Pres_2022_T1!AR292,LiaisonPolitique!$A$2:$C$13,3,FALSE)='Resultat (2)'!$A$1,Pres_2022_T1!AT292,0),0)</f>
        <v>0</v>
      </c>
      <c r="AD292">
        <f ca="1">_xlfn.IFNA(IF(VLOOKUP(Pres_2022_T1!AY292,LiaisonPolitique!$A$2:$C$13,3,FALSE)='Resultat (2)'!$A$1,Pres_2022_T1!BA292,0),0)</f>
        <v>0</v>
      </c>
      <c r="AK292">
        <f ca="1">_xlfn.IFNA(IF(VLOOKUP(Pres_2022_T1!BF292,LiaisonPolitique!$A$2:$C$13,3,FALSE)='Resultat (2)'!$A$1,Pres_2022_T1!BH292,0),0)</f>
        <v>0</v>
      </c>
      <c r="AR292">
        <f ca="1">_xlfn.IFNA(IF(VLOOKUP(Pres_2022_T1!BM292,LiaisonPolitique!$A$2:$C$13,3,FALSE)='Resultat (2)'!$A$1,Pres_2022_T1!BO292,0),0)</f>
        <v>0</v>
      </c>
      <c r="AY292">
        <f ca="1">_xlfn.IFNA(IF(VLOOKUP(Pres_2022_T1!BT292,LiaisonPolitique!$A$2:$C$13,3,FALSE)='Resultat (2)'!$A$1,Pres_2022_T1!BV292,0),0)</f>
        <v>0</v>
      </c>
      <c r="BF292">
        <f ca="1">_xlfn.IFNA(IF(VLOOKUP(Pres_2022_T1!CA292,LiaisonPolitique!$A$2:$C$13,3,FALSE)='Resultat (2)'!$A$1,Pres_2022_T1!CC292,0),0)</f>
        <v>0</v>
      </c>
      <c r="BM292">
        <f ca="1">_xlfn.IFNA(IF(VLOOKUP(Pres_2022_T1!CH292,LiaisonPolitique!$A$2:$C$13,3,FALSE)='Resultat (2)'!$A$1,Pres_2022_T1!CJ292,0),0)</f>
        <v>0</v>
      </c>
      <c r="BT292">
        <f ca="1">_xlfn.IFNA(IF(VLOOKUP(Pres_2022_T1!CO292,LiaisonPolitique!$A$2:$C$13,3,FALSE)='Resultat (2)'!$A$1,Pres_2022_T1!CQ292,0),0)</f>
        <v>0</v>
      </c>
      <c r="CA292">
        <f ca="1">_xlfn.IFNA(IF(VLOOKUP(Pres_2022_T1!CV292,LiaisonPolitique!$A$2:$C$13,3,FALSE)='Resultat (2)'!$A$1,Pres_2022_T1!CX292,0),0)</f>
        <v>0</v>
      </c>
      <c r="CH292">
        <f t="shared" ca="1" si="4"/>
        <v>11516</v>
      </c>
    </row>
    <row r="293" spans="1:86" x14ac:dyDescent="0.6">
      <c r="A293" t="str">
        <v>59_18</v>
      </c>
      <c r="B293">
        <f ca="1">_xlfn.IFNA(IF(VLOOKUP(Pres_2022_T1!W293,LiaisonPolitique!$A$2:$C$13,3,FALSE)='Resultat (2)'!$A$1,Pres_2022_T1!Y293,0),0)</f>
        <v>0</v>
      </c>
      <c r="I293">
        <f ca="1">_xlfn.IFNA(IF(VLOOKUP(Pres_2022_T1!AD293,LiaisonPolitique!$A$2:$C$13,3,FALSE)='Resultat (2)'!$A$1,Pres_2022_T1!AF293,0),0)</f>
        <v>0</v>
      </c>
      <c r="P293">
        <f ca="1">_xlfn.IFNA(IF(VLOOKUP(Pres_2022_T1!AK293,LiaisonPolitique!$A$2:$C$13,3,FALSE)='Resultat (2)'!$A$1,Pres_2022_T1!AM293,0),0)</f>
        <v>14919</v>
      </c>
      <c r="W293">
        <f ca="1">_xlfn.IFNA(IF(VLOOKUP(Pres_2022_T1!AR293,LiaisonPolitique!$A$2:$C$13,3,FALSE)='Resultat (2)'!$A$1,Pres_2022_T1!AT293,0),0)</f>
        <v>0</v>
      </c>
      <c r="AD293">
        <f ca="1">_xlfn.IFNA(IF(VLOOKUP(Pres_2022_T1!AY293,LiaisonPolitique!$A$2:$C$13,3,FALSE)='Resultat (2)'!$A$1,Pres_2022_T1!BA293,0),0)</f>
        <v>0</v>
      </c>
      <c r="AK293">
        <f ca="1">_xlfn.IFNA(IF(VLOOKUP(Pres_2022_T1!BF293,LiaisonPolitique!$A$2:$C$13,3,FALSE)='Resultat (2)'!$A$1,Pres_2022_T1!BH293,0),0)</f>
        <v>0</v>
      </c>
      <c r="AR293">
        <f ca="1">_xlfn.IFNA(IF(VLOOKUP(Pres_2022_T1!BM293,LiaisonPolitique!$A$2:$C$13,3,FALSE)='Resultat (2)'!$A$1,Pres_2022_T1!BO293,0),0)</f>
        <v>0</v>
      </c>
      <c r="AY293">
        <f ca="1">_xlfn.IFNA(IF(VLOOKUP(Pres_2022_T1!BT293,LiaisonPolitique!$A$2:$C$13,3,FALSE)='Resultat (2)'!$A$1,Pres_2022_T1!BV293,0),0)</f>
        <v>0</v>
      </c>
      <c r="BF293">
        <f ca="1">_xlfn.IFNA(IF(VLOOKUP(Pres_2022_T1!CA293,LiaisonPolitique!$A$2:$C$13,3,FALSE)='Resultat (2)'!$A$1,Pres_2022_T1!CC293,0),0)</f>
        <v>0</v>
      </c>
      <c r="BM293">
        <f ca="1">_xlfn.IFNA(IF(VLOOKUP(Pres_2022_T1!CH293,LiaisonPolitique!$A$2:$C$13,3,FALSE)='Resultat (2)'!$A$1,Pres_2022_T1!CJ293,0),0)</f>
        <v>0</v>
      </c>
      <c r="BT293">
        <f ca="1">_xlfn.IFNA(IF(VLOOKUP(Pres_2022_T1!CO293,LiaisonPolitique!$A$2:$C$13,3,FALSE)='Resultat (2)'!$A$1,Pres_2022_T1!CQ293,0),0)</f>
        <v>0</v>
      </c>
      <c r="CA293">
        <f ca="1">_xlfn.IFNA(IF(VLOOKUP(Pres_2022_T1!CV293,LiaisonPolitique!$A$2:$C$13,3,FALSE)='Resultat (2)'!$A$1,Pres_2022_T1!CX293,0),0)</f>
        <v>0</v>
      </c>
      <c r="CH293">
        <f t="shared" ca="1" si="4"/>
        <v>14919</v>
      </c>
    </row>
    <row r="294" spans="1:86" x14ac:dyDescent="0.6">
      <c r="A294" t="str">
        <v>59_19</v>
      </c>
      <c r="B294">
        <f ca="1">_xlfn.IFNA(IF(VLOOKUP(Pres_2022_T1!W294,LiaisonPolitique!$A$2:$C$13,3,FALSE)='Resultat (2)'!$A$1,Pres_2022_T1!Y294,0),0)</f>
        <v>0</v>
      </c>
      <c r="I294">
        <f ca="1">_xlfn.IFNA(IF(VLOOKUP(Pres_2022_T1!AD294,LiaisonPolitique!$A$2:$C$13,3,FALSE)='Resultat (2)'!$A$1,Pres_2022_T1!AF294,0),0)</f>
        <v>0</v>
      </c>
      <c r="P294">
        <f ca="1">_xlfn.IFNA(IF(VLOOKUP(Pres_2022_T1!AK294,LiaisonPolitique!$A$2:$C$13,3,FALSE)='Resultat (2)'!$A$1,Pres_2022_T1!AM294,0),0)</f>
        <v>9908</v>
      </c>
      <c r="W294">
        <f ca="1">_xlfn.IFNA(IF(VLOOKUP(Pres_2022_T1!AR294,LiaisonPolitique!$A$2:$C$13,3,FALSE)='Resultat (2)'!$A$1,Pres_2022_T1!AT294,0),0)</f>
        <v>0</v>
      </c>
      <c r="AD294">
        <f ca="1">_xlfn.IFNA(IF(VLOOKUP(Pres_2022_T1!AY294,LiaisonPolitique!$A$2:$C$13,3,FALSE)='Resultat (2)'!$A$1,Pres_2022_T1!BA294,0),0)</f>
        <v>0</v>
      </c>
      <c r="AK294">
        <f ca="1">_xlfn.IFNA(IF(VLOOKUP(Pres_2022_T1!BF294,LiaisonPolitique!$A$2:$C$13,3,FALSE)='Resultat (2)'!$A$1,Pres_2022_T1!BH294,0),0)</f>
        <v>0</v>
      </c>
      <c r="AR294">
        <f ca="1">_xlfn.IFNA(IF(VLOOKUP(Pres_2022_T1!BM294,LiaisonPolitique!$A$2:$C$13,3,FALSE)='Resultat (2)'!$A$1,Pres_2022_T1!BO294,0),0)</f>
        <v>0</v>
      </c>
      <c r="AY294">
        <f ca="1">_xlfn.IFNA(IF(VLOOKUP(Pres_2022_T1!BT294,LiaisonPolitique!$A$2:$C$13,3,FALSE)='Resultat (2)'!$A$1,Pres_2022_T1!BV294,0),0)</f>
        <v>0</v>
      </c>
      <c r="BF294">
        <f ca="1">_xlfn.IFNA(IF(VLOOKUP(Pres_2022_T1!CA294,LiaisonPolitique!$A$2:$C$13,3,FALSE)='Resultat (2)'!$A$1,Pres_2022_T1!CC294,0),0)</f>
        <v>0</v>
      </c>
      <c r="BM294">
        <f ca="1">_xlfn.IFNA(IF(VLOOKUP(Pres_2022_T1!CH294,LiaisonPolitique!$A$2:$C$13,3,FALSE)='Resultat (2)'!$A$1,Pres_2022_T1!CJ294,0),0)</f>
        <v>0</v>
      </c>
      <c r="BT294">
        <f ca="1">_xlfn.IFNA(IF(VLOOKUP(Pres_2022_T1!CO294,LiaisonPolitique!$A$2:$C$13,3,FALSE)='Resultat (2)'!$A$1,Pres_2022_T1!CQ294,0),0)</f>
        <v>0</v>
      </c>
      <c r="CA294">
        <f ca="1">_xlfn.IFNA(IF(VLOOKUP(Pres_2022_T1!CV294,LiaisonPolitique!$A$2:$C$13,3,FALSE)='Resultat (2)'!$A$1,Pres_2022_T1!CX294,0),0)</f>
        <v>0</v>
      </c>
      <c r="CH294">
        <f t="shared" ca="1" si="4"/>
        <v>9908</v>
      </c>
    </row>
    <row r="295" spans="1:86" x14ac:dyDescent="0.6">
      <c r="A295" t="str">
        <v>59_20</v>
      </c>
      <c r="B295">
        <f ca="1">_xlfn.IFNA(IF(VLOOKUP(Pres_2022_T1!W295,LiaisonPolitique!$A$2:$C$13,3,FALSE)='Resultat (2)'!$A$1,Pres_2022_T1!Y295,0),0)</f>
        <v>0</v>
      </c>
      <c r="I295">
        <f ca="1">_xlfn.IFNA(IF(VLOOKUP(Pres_2022_T1!AD295,LiaisonPolitique!$A$2:$C$13,3,FALSE)='Resultat (2)'!$A$1,Pres_2022_T1!AF295,0),0)</f>
        <v>0</v>
      </c>
      <c r="P295">
        <f ca="1">_xlfn.IFNA(IF(VLOOKUP(Pres_2022_T1!AK295,LiaisonPolitique!$A$2:$C$13,3,FALSE)='Resultat (2)'!$A$1,Pres_2022_T1!AM295,0),0)</f>
        <v>10638</v>
      </c>
      <c r="W295">
        <f ca="1">_xlfn.IFNA(IF(VLOOKUP(Pres_2022_T1!AR295,LiaisonPolitique!$A$2:$C$13,3,FALSE)='Resultat (2)'!$A$1,Pres_2022_T1!AT295,0),0)</f>
        <v>0</v>
      </c>
      <c r="AD295">
        <f ca="1">_xlfn.IFNA(IF(VLOOKUP(Pres_2022_T1!AY295,LiaisonPolitique!$A$2:$C$13,3,FALSE)='Resultat (2)'!$A$1,Pres_2022_T1!BA295,0),0)</f>
        <v>0</v>
      </c>
      <c r="AK295">
        <f ca="1">_xlfn.IFNA(IF(VLOOKUP(Pres_2022_T1!BF295,LiaisonPolitique!$A$2:$C$13,3,FALSE)='Resultat (2)'!$A$1,Pres_2022_T1!BH295,0),0)</f>
        <v>0</v>
      </c>
      <c r="AR295">
        <f ca="1">_xlfn.IFNA(IF(VLOOKUP(Pres_2022_T1!BM295,LiaisonPolitique!$A$2:$C$13,3,FALSE)='Resultat (2)'!$A$1,Pres_2022_T1!BO295,0),0)</f>
        <v>0</v>
      </c>
      <c r="AY295">
        <f ca="1">_xlfn.IFNA(IF(VLOOKUP(Pres_2022_T1!BT295,LiaisonPolitique!$A$2:$C$13,3,FALSE)='Resultat (2)'!$A$1,Pres_2022_T1!BV295,0),0)</f>
        <v>0</v>
      </c>
      <c r="BF295">
        <f ca="1">_xlfn.IFNA(IF(VLOOKUP(Pres_2022_T1!CA295,LiaisonPolitique!$A$2:$C$13,3,FALSE)='Resultat (2)'!$A$1,Pres_2022_T1!CC295,0),0)</f>
        <v>0</v>
      </c>
      <c r="BM295">
        <f ca="1">_xlfn.IFNA(IF(VLOOKUP(Pres_2022_T1!CH295,LiaisonPolitique!$A$2:$C$13,3,FALSE)='Resultat (2)'!$A$1,Pres_2022_T1!CJ295,0),0)</f>
        <v>0</v>
      </c>
      <c r="BT295">
        <f ca="1">_xlfn.IFNA(IF(VLOOKUP(Pres_2022_T1!CO295,LiaisonPolitique!$A$2:$C$13,3,FALSE)='Resultat (2)'!$A$1,Pres_2022_T1!CQ295,0),0)</f>
        <v>0</v>
      </c>
      <c r="CA295">
        <f ca="1">_xlfn.IFNA(IF(VLOOKUP(Pres_2022_T1!CV295,LiaisonPolitique!$A$2:$C$13,3,FALSE)='Resultat (2)'!$A$1,Pres_2022_T1!CX295,0),0)</f>
        <v>0</v>
      </c>
      <c r="CH295">
        <f t="shared" ca="1" si="4"/>
        <v>10638</v>
      </c>
    </row>
    <row r="296" spans="1:86" x14ac:dyDescent="0.6">
      <c r="A296" t="str">
        <v>59_21</v>
      </c>
      <c r="B296">
        <f ca="1">_xlfn.IFNA(IF(VLOOKUP(Pres_2022_T1!W296,LiaisonPolitique!$A$2:$C$13,3,FALSE)='Resultat (2)'!$A$1,Pres_2022_T1!Y296,0),0)</f>
        <v>0</v>
      </c>
      <c r="I296">
        <f ca="1">_xlfn.IFNA(IF(VLOOKUP(Pres_2022_T1!AD296,LiaisonPolitique!$A$2:$C$13,3,FALSE)='Resultat (2)'!$A$1,Pres_2022_T1!AF296,0),0)</f>
        <v>0</v>
      </c>
      <c r="P296">
        <f ca="1">_xlfn.IFNA(IF(VLOOKUP(Pres_2022_T1!AK296,LiaisonPolitique!$A$2:$C$13,3,FALSE)='Resultat (2)'!$A$1,Pres_2022_T1!AM296,0),0)</f>
        <v>13802</v>
      </c>
      <c r="W296">
        <f ca="1">_xlfn.IFNA(IF(VLOOKUP(Pres_2022_T1!AR296,LiaisonPolitique!$A$2:$C$13,3,FALSE)='Resultat (2)'!$A$1,Pres_2022_T1!AT296,0),0)</f>
        <v>0</v>
      </c>
      <c r="AD296">
        <f ca="1">_xlfn.IFNA(IF(VLOOKUP(Pres_2022_T1!AY296,LiaisonPolitique!$A$2:$C$13,3,FALSE)='Resultat (2)'!$A$1,Pres_2022_T1!BA296,0),0)</f>
        <v>0</v>
      </c>
      <c r="AK296">
        <f ca="1">_xlfn.IFNA(IF(VLOOKUP(Pres_2022_T1!BF296,LiaisonPolitique!$A$2:$C$13,3,FALSE)='Resultat (2)'!$A$1,Pres_2022_T1!BH296,0),0)</f>
        <v>0</v>
      </c>
      <c r="AR296">
        <f ca="1">_xlfn.IFNA(IF(VLOOKUP(Pres_2022_T1!BM296,LiaisonPolitique!$A$2:$C$13,3,FALSE)='Resultat (2)'!$A$1,Pres_2022_T1!BO296,0),0)</f>
        <v>0</v>
      </c>
      <c r="AY296">
        <f ca="1">_xlfn.IFNA(IF(VLOOKUP(Pres_2022_T1!BT296,LiaisonPolitique!$A$2:$C$13,3,FALSE)='Resultat (2)'!$A$1,Pres_2022_T1!BV296,0),0)</f>
        <v>0</v>
      </c>
      <c r="BF296">
        <f ca="1">_xlfn.IFNA(IF(VLOOKUP(Pres_2022_T1!CA296,LiaisonPolitique!$A$2:$C$13,3,FALSE)='Resultat (2)'!$A$1,Pres_2022_T1!CC296,0),0)</f>
        <v>0</v>
      </c>
      <c r="BM296">
        <f ca="1">_xlfn.IFNA(IF(VLOOKUP(Pres_2022_T1!CH296,LiaisonPolitique!$A$2:$C$13,3,FALSE)='Resultat (2)'!$A$1,Pres_2022_T1!CJ296,0),0)</f>
        <v>0</v>
      </c>
      <c r="BT296">
        <f ca="1">_xlfn.IFNA(IF(VLOOKUP(Pres_2022_T1!CO296,LiaisonPolitique!$A$2:$C$13,3,FALSE)='Resultat (2)'!$A$1,Pres_2022_T1!CQ296,0),0)</f>
        <v>0</v>
      </c>
      <c r="CA296">
        <f ca="1">_xlfn.IFNA(IF(VLOOKUP(Pres_2022_T1!CV296,LiaisonPolitique!$A$2:$C$13,3,FALSE)='Resultat (2)'!$A$1,Pres_2022_T1!CX296,0),0)</f>
        <v>0</v>
      </c>
      <c r="CH296">
        <f t="shared" ca="1" si="4"/>
        <v>13802</v>
      </c>
    </row>
    <row r="297" spans="1:86" x14ac:dyDescent="0.6">
      <c r="A297" t="str">
        <v>60_01</v>
      </c>
      <c r="B297">
        <f ca="1">_xlfn.IFNA(IF(VLOOKUP(Pres_2022_T1!W297,LiaisonPolitique!$A$2:$C$13,3,FALSE)='Resultat (2)'!$A$1,Pres_2022_T1!Y297,0),0)</f>
        <v>0</v>
      </c>
      <c r="I297">
        <f ca="1">_xlfn.IFNA(IF(VLOOKUP(Pres_2022_T1!AD297,LiaisonPolitique!$A$2:$C$13,3,FALSE)='Resultat (2)'!$A$1,Pres_2022_T1!AF297,0),0)</f>
        <v>0</v>
      </c>
      <c r="P297">
        <f ca="1">_xlfn.IFNA(IF(VLOOKUP(Pres_2022_T1!AK297,LiaisonPolitique!$A$2:$C$13,3,FALSE)='Resultat (2)'!$A$1,Pres_2022_T1!AM297,0),0)</f>
        <v>14446</v>
      </c>
      <c r="W297">
        <f ca="1">_xlfn.IFNA(IF(VLOOKUP(Pres_2022_T1!AR297,LiaisonPolitique!$A$2:$C$13,3,FALSE)='Resultat (2)'!$A$1,Pres_2022_T1!AT297,0),0)</f>
        <v>0</v>
      </c>
      <c r="AD297">
        <f ca="1">_xlfn.IFNA(IF(VLOOKUP(Pres_2022_T1!AY297,LiaisonPolitique!$A$2:$C$13,3,FALSE)='Resultat (2)'!$A$1,Pres_2022_T1!BA297,0),0)</f>
        <v>0</v>
      </c>
      <c r="AK297">
        <f ca="1">_xlfn.IFNA(IF(VLOOKUP(Pres_2022_T1!BF297,LiaisonPolitique!$A$2:$C$13,3,FALSE)='Resultat (2)'!$A$1,Pres_2022_T1!BH297,0),0)</f>
        <v>0</v>
      </c>
      <c r="AR297">
        <f ca="1">_xlfn.IFNA(IF(VLOOKUP(Pres_2022_T1!BM297,LiaisonPolitique!$A$2:$C$13,3,FALSE)='Resultat (2)'!$A$1,Pres_2022_T1!BO297,0),0)</f>
        <v>0</v>
      </c>
      <c r="AY297">
        <f ca="1">_xlfn.IFNA(IF(VLOOKUP(Pres_2022_T1!BT297,LiaisonPolitique!$A$2:$C$13,3,FALSE)='Resultat (2)'!$A$1,Pres_2022_T1!BV297,0),0)</f>
        <v>0</v>
      </c>
      <c r="BF297">
        <f ca="1">_xlfn.IFNA(IF(VLOOKUP(Pres_2022_T1!CA297,LiaisonPolitique!$A$2:$C$13,3,FALSE)='Resultat (2)'!$A$1,Pres_2022_T1!CC297,0),0)</f>
        <v>0</v>
      </c>
      <c r="BM297">
        <f ca="1">_xlfn.IFNA(IF(VLOOKUP(Pres_2022_T1!CH297,LiaisonPolitique!$A$2:$C$13,3,FALSE)='Resultat (2)'!$A$1,Pres_2022_T1!CJ297,0),0)</f>
        <v>0</v>
      </c>
      <c r="BT297">
        <f ca="1">_xlfn.IFNA(IF(VLOOKUP(Pres_2022_T1!CO297,LiaisonPolitique!$A$2:$C$13,3,FALSE)='Resultat (2)'!$A$1,Pres_2022_T1!CQ297,0),0)</f>
        <v>0</v>
      </c>
      <c r="CA297">
        <f ca="1">_xlfn.IFNA(IF(VLOOKUP(Pres_2022_T1!CV297,LiaisonPolitique!$A$2:$C$13,3,FALSE)='Resultat (2)'!$A$1,Pres_2022_T1!CX297,0),0)</f>
        <v>0</v>
      </c>
      <c r="CH297">
        <f t="shared" ca="1" si="4"/>
        <v>14446</v>
      </c>
    </row>
    <row r="298" spans="1:86" x14ac:dyDescent="0.6">
      <c r="A298" t="str">
        <v>60_02</v>
      </c>
      <c r="B298">
        <f ca="1">_xlfn.IFNA(IF(VLOOKUP(Pres_2022_T1!W298,LiaisonPolitique!$A$2:$C$13,3,FALSE)='Resultat (2)'!$A$1,Pres_2022_T1!Y298,0),0)</f>
        <v>0</v>
      </c>
      <c r="I298">
        <f ca="1">_xlfn.IFNA(IF(VLOOKUP(Pres_2022_T1!AD298,LiaisonPolitique!$A$2:$C$13,3,FALSE)='Resultat (2)'!$A$1,Pres_2022_T1!AF298,0),0)</f>
        <v>0</v>
      </c>
      <c r="P298">
        <f ca="1">_xlfn.IFNA(IF(VLOOKUP(Pres_2022_T1!AK298,LiaisonPolitique!$A$2:$C$13,3,FALSE)='Resultat (2)'!$A$1,Pres_2022_T1!AM298,0),0)</f>
        <v>15358</v>
      </c>
      <c r="W298">
        <f ca="1">_xlfn.IFNA(IF(VLOOKUP(Pres_2022_T1!AR298,LiaisonPolitique!$A$2:$C$13,3,FALSE)='Resultat (2)'!$A$1,Pres_2022_T1!AT298,0),0)</f>
        <v>0</v>
      </c>
      <c r="AD298">
        <f ca="1">_xlfn.IFNA(IF(VLOOKUP(Pres_2022_T1!AY298,LiaisonPolitique!$A$2:$C$13,3,FALSE)='Resultat (2)'!$A$1,Pres_2022_T1!BA298,0),0)</f>
        <v>0</v>
      </c>
      <c r="AK298">
        <f ca="1">_xlfn.IFNA(IF(VLOOKUP(Pres_2022_T1!BF298,LiaisonPolitique!$A$2:$C$13,3,FALSE)='Resultat (2)'!$A$1,Pres_2022_T1!BH298,0),0)</f>
        <v>0</v>
      </c>
      <c r="AR298">
        <f ca="1">_xlfn.IFNA(IF(VLOOKUP(Pres_2022_T1!BM298,LiaisonPolitique!$A$2:$C$13,3,FALSE)='Resultat (2)'!$A$1,Pres_2022_T1!BO298,0),0)</f>
        <v>0</v>
      </c>
      <c r="AY298">
        <f ca="1">_xlfn.IFNA(IF(VLOOKUP(Pres_2022_T1!BT298,LiaisonPolitique!$A$2:$C$13,3,FALSE)='Resultat (2)'!$A$1,Pres_2022_T1!BV298,0),0)</f>
        <v>0</v>
      </c>
      <c r="BF298">
        <f ca="1">_xlfn.IFNA(IF(VLOOKUP(Pres_2022_T1!CA298,LiaisonPolitique!$A$2:$C$13,3,FALSE)='Resultat (2)'!$A$1,Pres_2022_T1!CC298,0),0)</f>
        <v>0</v>
      </c>
      <c r="BM298">
        <f ca="1">_xlfn.IFNA(IF(VLOOKUP(Pres_2022_T1!CH298,LiaisonPolitique!$A$2:$C$13,3,FALSE)='Resultat (2)'!$A$1,Pres_2022_T1!CJ298,0),0)</f>
        <v>0</v>
      </c>
      <c r="BT298">
        <f ca="1">_xlfn.IFNA(IF(VLOOKUP(Pres_2022_T1!CO298,LiaisonPolitique!$A$2:$C$13,3,FALSE)='Resultat (2)'!$A$1,Pres_2022_T1!CQ298,0),0)</f>
        <v>0</v>
      </c>
      <c r="CA298">
        <f ca="1">_xlfn.IFNA(IF(VLOOKUP(Pres_2022_T1!CV298,LiaisonPolitique!$A$2:$C$13,3,FALSE)='Resultat (2)'!$A$1,Pres_2022_T1!CX298,0),0)</f>
        <v>0</v>
      </c>
      <c r="CH298">
        <f t="shared" ca="1" si="4"/>
        <v>15358</v>
      </c>
    </row>
    <row r="299" spans="1:86" x14ac:dyDescent="0.6">
      <c r="A299" t="str">
        <v>60_03</v>
      </c>
      <c r="B299">
        <f ca="1">_xlfn.IFNA(IF(VLOOKUP(Pres_2022_T1!W299,LiaisonPolitique!$A$2:$C$13,3,FALSE)='Resultat (2)'!$A$1,Pres_2022_T1!Y299,0),0)</f>
        <v>0</v>
      </c>
      <c r="I299">
        <f ca="1">_xlfn.IFNA(IF(VLOOKUP(Pres_2022_T1!AD299,LiaisonPolitique!$A$2:$C$13,3,FALSE)='Resultat (2)'!$A$1,Pres_2022_T1!AF299,0),0)</f>
        <v>0</v>
      </c>
      <c r="P299">
        <f ca="1">_xlfn.IFNA(IF(VLOOKUP(Pres_2022_T1!AK299,LiaisonPolitique!$A$2:$C$13,3,FALSE)='Resultat (2)'!$A$1,Pres_2022_T1!AM299,0),0)</f>
        <v>10940</v>
      </c>
      <c r="W299">
        <f ca="1">_xlfn.IFNA(IF(VLOOKUP(Pres_2022_T1!AR299,LiaisonPolitique!$A$2:$C$13,3,FALSE)='Resultat (2)'!$A$1,Pres_2022_T1!AT299,0),0)</f>
        <v>0</v>
      </c>
      <c r="AD299">
        <f ca="1">_xlfn.IFNA(IF(VLOOKUP(Pres_2022_T1!AY299,LiaisonPolitique!$A$2:$C$13,3,FALSE)='Resultat (2)'!$A$1,Pres_2022_T1!BA299,0),0)</f>
        <v>0</v>
      </c>
      <c r="AK299">
        <f ca="1">_xlfn.IFNA(IF(VLOOKUP(Pres_2022_T1!BF299,LiaisonPolitique!$A$2:$C$13,3,FALSE)='Resultat (2)'!$A$1,Pres_2022_T1!BH299,0),0)</f>
        <v>0</v>
      </c>
      <c r="AR299">
        <f ca="1">_xlfn.IFNA(IF(VLOOKUP(Pres_2022_T1!BM299,LiaisonPolitique!$A$2:$C$13,3,FALSE)='Resultat (2)'!$A$1,Pres_2022_T1!BO299,0),0)</f>
        <v>0</v>
      </c>
      <c r="AY299">
        <f ca="1">_xlfn.IFNA(IF(VLOOKUP(Pres_2022_T1!BT299,LiaisonPolitique!$A$2:$C$13,3,FALSE)='Resultat (2)'!$A$1,Pres_2022_T1!BV299,0),0)</f>
        <v>0</v>
      </c>
      <c r="BF299">
        <f ca="1">_xlfn.IFNA(IF(VLOOKUP(Pres_2022_T1!CA299,LiaisonPolitique!$A$2:$C$13,3,FALSE)='Resultat (2)'!$A$1,Pres_2022_T1!CC299,0),0)</f>
        <v>0</v>
      </c>
      <c r="BM299">
        <f ca="1">_xlfn.IFNA(IF(VLOOKUP(Pres_2022_T1!CH299,LiaisonPolitique!$A$2:$C$13,3,FALSE)='Resultat (2)'!$A$1,Pres_2022_T1!CJ299,0),0)</f>
        <v>0</v>
      </c>
      <c r="BT299">
        <f ca="1">_xlfn.IFNA(IF(VLOOKUP(Pres_2022_T1!CO299,LiaisonPolitique!$A$2:$C$13,3,FALSE)='Resultat (2)'!$A$1,Pres_2022_T1!CQ299,0),0)</f>
        <v>0</v>
      </c>
      <c r="CA299">
        <f ca="1">_xlfn.IFNA(IF(VLOOKUP(Pres_2022_T1!CV299,LiaisonPolitique!$A$2:$C$13,3,FALSE)='Resultat (2)'!$A$1,Pres_2022_T1!CX299,0),0)</f>
        <v>0</v>
      </c>
      <c r="CH299">
        <f t="shared" ca="1" si="4"/>
        <v>10940</v>
      </c>
    </row>
    <row r="300" spans="1:86" x14ac:dyDescent="0.6">
      <c r="A300" t="str">
        <v>60_04</v>
      </c>
      <c r="B300">
        <f ca="1">_xlfn.IFNA(IF(VLOOKUP(Pres_2022_T1!W300,LiaisonPolitique!$A$2:$C$13,3,FALSE)='Resultat (2)'!$A$1,Pres_2022_T1!Y300,0),0)</f>
        <v>0</v>
      </c>
      <c r="I300">
        <f ca="1">_xlfn.IFNA(IF(VLOOKUP(Pres_2022_T1!AD300,LiaisonPolitique!$A$2:$C$13,3,FALSE)='Resultat (2)'!$A$1,Pres_2022_T1!AF300,0),0)</f>
        <v>0</v>
      </c>
      <c r="P300">
        <f ca="1">_xlfn.IFNA(IF(VLOOKUP(Pres_2022_T1!AK300,LiaisonPolitique!$A$2:$C$13,3,FALSE)='Resultat (2)'!$A$1,Pres_2022_T1!AM300,0),0)</f>
        <v>20002</v>
      </c>
      <c r="W300">
        <f ca="1">_xlfn.IFNA(IF(VLOOKUP(Pres_2022_T1!AR300,LiaisonPolitique!$A$2:$C$13,3,FALSE)='Resultat (2)'!$A$1,Pres_2022_T1!AT300,0),0)</f>
        <v>0</v>
      </c>
      <c r="AD300">
        <f ca="1">_xlfn.IFNA(IF(VLOOKUP(Pres_2022_T1!AY300,LiaisonPolitique!$A$2:$C$13,3,FALSE)='Resultat (2)'!$A$1,Pres_2022_T1!BA300,0),0)</f>
        <v>0</v>
      </c>
      <c r="AK300">
        <f ca="1">_xlfn.IFNA(IF(VLOOKUP(Pres_2022_T1!BF300,LiaisonPolitique!$A$2:$C$13,3,FALSE)='Resultat (2)'!$A$1,Pres_2022_T1!BH300,0),0)</f>
        <v>0</v>
      </c>
      <c r="AR300">
        <f ca="1">_xlfn.IFNA(IF(VLOOKUP(Pres_2022_T1!BM300,LiaisonPolitique!$A$2:$C$13,3,FALSE)='Resultat (2)'!$A$1,Pres_2022_T1!BO300,0),0)</f>
        <v>0</v>
      </c>
      <c r="AY300">
        <f ca="1">_xlfn.IFNA(IF(VLOOKUP(Pres_2022_T1!BT300,LiaisonPolitique!$A$2:$C$13,3,FALSE)='Resultat (2)'!$A$1,Pres_2022_T1!BV300,0),0)</f>
        <v>0</v>
      </c>
      <c r="BF300">
        <f ca="1">_xlfn.IFNA(IF(VLOOKUP(Pres_2022_T1!CA300,LiaisonPolitique!$A$2:$C$13,3,FALSE)='Resultat (2)'!$A$1,Pres_2022_T1!CC300,0),0)</f>
        <v>0</v>
      </c>
      <c r="BM300">
        <f ca="1">_xlfn.IFNA(IF(VLOOKUP(Pres_2022_T1!CH300,LiaisonPolitique!$A$2:$C$13,3,FALSE)='Resultat (2)'!$A$1,Pres_2022_T1!CJ300,0),0)</f>
        <v>0</v>
      </c>
      <c r="BT300">
        <f ca="1">_xlfn.IFNA(IF(VLOOKUP(Pres_2022_T1!CO300,LiaisonPolitique!$A$2:$C$13,3,FALSE)='Resultat (2)'!$A$1,Pres_2022_T1!CQ300,0),0)</f>
        <v>0</v>
      </c>
      <c r="CA300">
        <f ca="1">_xlfn.IFNA(IF(VLOOKUP(Pres_2022_T1!CV300,LiaisonPolitique!$A$2:$C$13,3,FALSE)='Resultat (2)'!$A$1,Pres_2022_T1!CX300,0),0)</f>
        <v>0</v>
      </c>
      <c r="CH300">
        <f t="shared" ca="1" si="4"/>
        <v>20002</v>
      </c>
    </row>
    <row r="301" spans="1:86" x14ac:dyDescent="0.6">
      <c r="A301" t="str">
        <v>60_05</v>
      </c>
      <c r="B301">
        <f ca="1">_xlfn.IFNA(IF(VLOOKUP(Pres_2022_T1!W301,LiaisonPolitique!$A$2:$C$13,3,FALSE)='Resultat (2)'!$A$1,Pres_2022_T1!Y301,0),0)</f>
        <v>0</v>
      </c>
      <c r="I301">
        <f ca="1">_xlfn.IFNA(IF(VLOOKUP(Pres_2022_T1!AD301,LiaisonPolitique!$A$2:$C$13,3,FALSE)='Resultat (2)'!$A$1,Pres_2022_T1!AF301,0),0)</f>
        <v>0</v>
      </c>
      <c r="P301">
        <f ca="1">_xlfn.IFNA(IF(VLOOKUP(Pres_2022_T1!AK301,LiaisonPolitique!$A$2:$C$13,3,FALSE)='Resultat (2)'!$A$1,Pres_2022_T1!AM301,0),0)</f>
        <v>13197</v>
      </c>
      <c r="W301">
        <f ca="1">_xlfn.IFNA(IF(VLOOKUP(Pres_2022_T1!AR301,LiaisonPolitique!$A$2:$C$13,3,FALSE)='Resultat (2)'!$A$1,Pres_2022_T1!AT301,0),0)</f>
        <v>0</v>
      </c>
      <c r="AD301">
        <f ca="1">_xlfn.IFNA(IF(VLOOKUP(Pres_2022_T1!AY301,LiaisonPolitique!$A$2:$C$13,3,FALSE)='Resultat (2)'!$A$1,Pres_2022_T1!BA301,0),0)</f>
        <v>0</v>
      </c>
      <c r="AK301">
        <f ca="1">_xlfn.IFNA(IF(VLOOKUP(Pres_2022_T1!BF301,LiaisonPolitique!$A$2:$C$13,3,FALSE)='Resultat (2)'!$A$1,Pres_2022_T1!BH301,0),0)</f>
        <v>0</v>
      </c>
      <c r="AR301">
        <f ca="1">_xlfn.IFNA(IF(VLOOKUP(Pres_2022_T1!BM301,LiaisonPolitique!$A$2:$C$13,3,FALSE)='Resultat (2)'!$A$1,Pres_2022_T1!BO301,0),0)</f>
        <v>0</v>
      </c>
      <c r="AY301">
        <f ca="1">_xlfn.IFNA(IF(VLOOKUP(Pres_2022_T1!BT301,LiaisonPolitique!$A$2:$C$13,3,FALSE)='Resultat (2)'!$A$1,Pres_2022_T1!BV301,0),0)</f>
        <v>0</v>
      </c>
      <c r="BF301">
        <f ca="1">_xlfn.IFNA(IF(VLOOKUP(Pres_2022_T1!CA301,LiaisonPolitique!$A$2:$C$13,3,FALSE)='Resultat (2)'!$A$1,Pres_2022_T1!CC301,0),0)</f>
        <v>0</v>
      </c>
      <c r="BM301">
        <f ca="1">_xlfn.IFNA(IF(VLOOKUP(Pres_2022_T1!CH301,LiaisonPolitique!$A$2:$C$13,3,FALSE)='Resultat (2)'!$A$1,Pres_2022_T1!CJ301,0),0)</f>
        <v>0</v>
      </c>
      <c r="BT301">
        <f ca="1">_xlfn.IFNA(IF(VLOOKUP(Pres_2022_T1!CO301,LiaisonPolitique!$A$2:$C$13,3,FALSE)='Resultat (2)'!$A$1,Pres_2022_T1!CQ301,0),0)</f>
        <v>0</v>
      </c>
      <c r="CA301">
        <f ca="1">_xlfn.IFNA(IF(VLOOKUP(Pres_2022_T1!CV301,LiaisonPolitique!$A$2:$C$13,3,FALSE)='Resultat (2)'!$A$1,Pres_2022_T1!CX301,0),0)</f>
        <v>0</v>
      </c>
      <c r="CH301">
        <f t="shared" ca="1" si="4"/>
        <v>13197</v>
      </c>
    </row>
    <row r="302" spans="1:86" x14ac:dyDescent="0.6">
      <c r="A302" t="str">
        <v>60_06</v>
      </c>
      <c r="B302">
        <f ca="1">_xlfn.IFNA(IF(VLOOKUP(Pres_2022_T1!W302,LiaisonPolitique!$A$2:$C$13,3,FALSE)='Resultat (2)'!$A$1,Pres_2022_T1!Y302,0),0)</f>
        <v>0</v>
      </c>
      <c r="I302">
        <f ca="1">_xlfn.IFNA(IF(VLOOKUP(Pres_2022_T1!AD302,LiaisonPolitique!$A$2:$C$13,3,FALSE)='Resultat (2)'!$A$1,Pres_2022_T1!AF302,0),0)</f>
        <v>0</v>
      </c>
      <c r="P302">
        <f ca="1">_xlfn.IFNA(IF(VLOOKUP(Pres_2022_T1!AK302,LiaisonPolitique!$A$2:$C$13,3,FALSE)='Resultat (2)'!$A$1,Pres_2022_T1!AM302,0),0)</f>
        <v>14138</v>
      </c>
      <c r="W302">
        <f ca="1">_xlfn.IFNA(IF(VLOOKUP(Pres_2022_T1!AR302,LiaisonPolitique!$A$2:$C$13,3,FALSE)='Resultat (2)'!$A$1,Pres_2022_T1!AT302,0),0)</f>
        <v>0</v>
      </c>
      <c r="AD302">
        <f ca="1">_xlfn.IFNA(IF(VLOOKUP(Pres_2022_T1!AY302,LiaisonPolitique!$A$2:$C$13,3,FALSE)='Resultat (2)'!$A$1,Pres_2022_T1!BA302,0),0)</f>
        <v>0</v>
      </c>
      <c r="AK302">
        <f ca="1">_xlfn.IFNA(IF(VLOOKUP(Pres_2022_T1!BF302,LiaisonPolitique!$A$2:$C$13,3,FALSE)='Resultat (2)'!$A$1,Pres_2022_T1!BH302,0),0)</f>
        <v>0</v>
      </c>
      <c r="AR302">
        <f ca="1">_xlfn.IFNA(IF(VLOOKUP(Pres_2022_T1!BM302,LiaisonPolitique!$A$2:$C$13,3,FALSE)='Resultat (2)'!$A$1,Pres_2022_T1!BO302,0),0)</f>
        <v>0</v>
      </c>
      <c r="AY302">
        <f ca="1">_xlfn.IFNA(IF(VLOOKUP(Pres_2022_T1!BT302,LiaisonPolitique!$A$2:$C$13,3,FALSE)='Resultat (2)'!$A$1,Pres_2022_T1!BV302,0),0)</f>
        <v>0</v>
      </c>
      <c r="BF302">
        <f ca="1">_xlfn.IFNA(IF(VLOOKUP(Pres_2022_T1!CA302,LiaisonPolitique!$A$2:$C$13,3,FALSE)='Resultat (2)'!$A$1,Pres_2022_T1!CC302,0),0)</f>
        <v>0</v>
      </c>
      <c r="BM302">
        <f ca="1">_xlfn.IFNA(IF(VLOOKUP(Pres_2022_T1!CH302,LiaisonPolitique!$A$2:$C$13,3,FALSE)='Resultat (2)'!$A$1,Pres_2022_T1!CJ302,0),0)</f>
        <v>0</v>
      </c>
      <c r="BT302">
        <f ca="1">_xlfn.IFNA(IF(VLOOKUP(Pres_2022_T1!CO302,LiaisonPolitique!$A$2:$C$13,3,FALSE)='Resultat (2)'!$A$1,Pres_2022_T1!CQ302,0),0)</f>
        <v>0</v>
      </c>
      <c r="CA302">
        <f ca="1">_xlfn.IFNA(IF(VLOOKUP(Pres_2022_T1!CV302,LiaisonPolitique!$A$2:$C$13,3,FALSE)='Resultat (2)'!$A$1,Pres_2022_T1!CX302,0),0)</f>
        <v>0</v>
      </c>
      <c r="CH302">
        <f t="shared" ca="1" si="4"/>
        <v>14138</v>
      </c>
    </row>
    <row r="303" spans="1:86" x14ac:dyDescent="0.6">
      <c r="A303" t="str">
        <v>60_07</v>
      </c>
      <c r="B303">
        <f ca="1">_xlfn.IFNA(IF(VLOOKUP(Pres_2022_T1!W303,LiaisonPolitique!$A$2:$C$13,3,FALSE)='Resultat (2)'!$A$1,Pres_2022_T1!Y303,0),0)</f>
        <v>0</v>
      </c>
      <c r="I303">
        <f ca="1">_xlfn.IFNA(IF(VLOOKUP(Pres_2022_T1!AD303,LiaisonPolitique!$A$2:$C$13,3,FALSE)='Resultat (2)'!$A$1,Pres_2022_T1!AF303,0),0)</f>
        <v>0</v>
      </c>
      <c r="P303">
        <f ca="1">_xlfn.IFNA(IF(VLOOKUP(Pres_2022_T1!AK303,LiaisonPolitique!$A$2:$C$13,3,FALSE)='Resultat (2)'!$A$1,Pres_2022_T1!AM303,0),0)</f>
        <v>11962</v>
      </c>
      <c r="W303">
        <f ca="1">_xlfn.IFNA(IF(VLOOKUP(Pres_2022_T1!AR303,LiaisonPolitique!$A$2:$C$13,3,FALSE)='Resultat (2)'!$A$1,Pres_2022_T1!AT303,0),0)</f>
        <v>0</v>
      </c>
      <c r="AD303">
        <f ca="1">_xlfn.IFNA(IF(VLOOKUP(Pres_2022_T1!AY303,LiaisonPolitique!$A$2:$C$13,3,FALSE)='Resultat (2)'!$A$1,Pres_2022_T1!BA303,0),0)</f>
        <v>0</v>
      </c>
      <c r="AK303">
        <f ca="1">_xlfn.IFNA(IF(VLOOKUP(Pres_2022_T1!BF303,LiaisonPolitique!$A$2:$C$13,3,FALSE)='Resultat (2)'!$A$1,Pres_2022_T1!BH303,0),0)</f>
        <v>0</v>
      </c>
      <c r="AR303">
        <f ca="1">_xlfn.IFNA(IF(VLOOKUP(Pres_2022_T1!BM303,LiaisonPolitique!$A$2:$C$13,3,FALSE)='Resultat (2)'!$A$1,Pres_2022_T1!BO303,0),0)</f>
        <v>0</v>
      </c>
      <c r="AY303">
        <f ca="1">_xlfn.IFNA(IF(VLOOKUP(Pres_2022_T1!BT303,LiaisonPolitique!$A$2:$C$13,3,FALSE)='Resultat (2)'!$A$1,Pres_2022_T1!BV303,0),0)</f>
        <v>0</v>
      </c>
      <c r="BF303">
        <f ca="1">_xlfn.IFNA(IF(VLOOKUP(Pres_2022_T1!CA303,LiaisonPolitique!$A$2:$C$13,3,FALSE)='Resultat (2)'!$A$1,Pres_2022_T1!CC303,0),0)</f>
        <v>0</v>
      </c>
      <c r="BM303">
        <f ca="1">_xlfn.IFNA(IF(VLOOKUP(Pres_2022_T1!CH303,LiaisonPolitique!$A$2:$C$13,3,FALSE)='Resultat (2)'!$A$1,Pres_2022_T1!CJ303,0),0)</f>
        <v>0</v>
      </c>
      <c r="BT303">
        <f ca="1">_xlfn.IFNA(IF(VLOOKUP(Pres_2022_T1!CO303,LiaisonPolitique!$A$2:$C$13,3,FALSE)='Resultat (2)'!$A$1,Pres_2022_T1!CQ303,0),0)</f>
        <v>0</v>
      </c>
      <c r="CA303">
        <f ca="1">_xlfn.IFNA(IF(VLOOKUP(Pres_2022_T1!CV303,LiaisonPolitique!$A$2:$C$13,3,FALSE)='Resultat (2)'!$A$1,Pres_2022_T1!CX303,0),0)</f>
        <v>0</v>
      </c>
      <c r="CH303">
        <f t="shared" ca="1" si="4"/>
        <v>11962</v>
      </c>
    </row>
    <row r="304" spans="1:86" x14ac:dyDescent="0.6">
      <c r="A304" t="str">
        <v>61_01</v>
      </c>
      <c r="B304">
        <f ca="1">_xlfn.IFNA(IF(VLOOKUP(Pres_2022_T1!W304,LiaisonPolitique!$A$2:$C$13,3,FALSE)='Resultat (2)'!$A$1,Pres_2022_T1!Y304,0),0)</f>
        <v>0</v>
      </c>
      <c r="I304">
        <f ca="1">_xlfn.IFNA(IF(VLOOKUP(Pres_2022_T1!AD304,LiaisonPolitique!$A$2:$C$13,3,FALSE)='Resultat (2)'!$A$1,Pres_2022_T1!AF304,0),0)</f>
        <v>0</v>
      </c>
      <c r="P304">
        <f ca="1">_xlfn.IFNA(IF(VLOOKUP(Pres_2022_T1!AK304,LiaisonPolitique!$A$2:$C$13,3,FALSE)='Resultat (2)'!$A$1,Pres_2022_T1!AM304,0),0)</f>
        <v>16439</v>
      </c>
      <c r="W304">
        <f ca="1">_xlfn.IFNA(IF(VLOOKUP(Pres_2022_T1!AR304,LiaisonPolitique!$A$2:$C$13,3,FALSE)='Resultat (2)'!$A$1,Pres_2022_T1!AT304,0),0)</f>
        <v>0</v>
      </c>
      <c r="AD304">
        <f ca="1">_xlfn.IFNA(IF(VLOOKUP(Pres_2022_T1!AY304,LiaisonPolitique!$A$2:$C$13,3,FALSE)='Resultat (2)'!$A$1,Pres_2022_T1!BA304,0),0)</f>
        <v>0</v>
      </c>
      <c r="AK304">
        <f ca="1">_xlfn.IFNA(IF(VLOOKUP(Pres_2022_T1!BF304,LiaisonPolitique!$A$2:$C$13,3,FALSE)='Resultat (2)'!$A$1,Pres_2022_T1!BH304,0),0)</f>
        <v>0</v>
      </c>
      <c r="AR304">
        <f ca="1">_xlfn.IFNA(IF(VLOOKUP(Pres_2022_T1!BM304,LiaisonPolitique!$A$2:$C$13,3,FALSE)='Resultat (2)'!$A$1,Pres_2022_T1!BO304,0),0)</f>
        <v>0</v>
      </c>
      <c r="AY304">
        <f ca="1">_xlfn.IFNA(IF(VLOOKUP(Pres_2022_T1!BT304,LiaisonPolitique!$A$2:$C$13,3,FALSE)='Resultat (2)'!$A$1,Pres_2022_T1!BV304,0),0)</f>
        <v>0</v>
      </c>
      <c r="BF304">
        <f ca="1">_xlfn.IFNA(IF(VLOOKUP(Pres_2022_T1!CA304,LiaisonPolitique!$A$2:$C$13,3,FALSE)='Resultat (2)'!$A$1,Pres_2022_T1!CC304,0),0)</f>
        <v>0</v>
      </c>
      <c r="BM304">
        <f ca="1">_xlfn.IFNA(IF(VLOOKUP(Pres_2022_T1!CH304,LiaisonPolitique!$A$2:$C$13,3,FALSE)='Resultat (2)'!$A$1,Pres_2022_T1!CJ304,0),0)</f>
        <v>0</v>
      </c>
      <c r="BT304">
        <f ca="1">_xlfn.IFNA(IF(VLOOKUP(Pres_2022_T1!CO304,LiaisonPolitique!$A$2:$C$13,3,FALSE)='Resultat (2)'!$A$1,Pres_2022_T1!CQ304,0),0)</f>
        <v>0</v>
      </c>
      <c r="CA304">
        <f ca="1">_xlfn.IFNA(IF(VLOOKUP(Pres_2022_T1!CV304,LiaisonPolitique!$A$2:$C$13,3,FALSE)='Resultat (2)'!$A$1,Pres_2022_T1!CX304,0),0)</f>
        <v>0</v>
      </c>
      <c r="CH304">
        <f t="shared" ca="1" si="4"/>
        <v>16439</v>
      </c>
    </row>
    <row r="305" spans="1:86" x14ac:dyDescent="0.6">
      <c r="A305" t="str">
        <v>61_02</v>
      </c>
      <c r="B305">
        <f ca="1">_xlfn.IFNA(IF(VLOOKUP(Pres_2022_T1!W305,LiaisonPolitique!$A$2:$C$13,3,FALSE)='Resultat (2)'!$A$1,Pres_2022_T1!Y305,0),0)</f>
        <v>0</v>
      </c>
      <c r="I305">
        <f ca="1">_xlfn.IFNA(IF(VLOOKUP(Pres_2022_T1!AD305,LiaisonPolitique!$A$2:$C$13,3,FALSE)='Resultat (2)'!$A$1,Pres_2022_T1!AF305,0),0)</f>
        <v>0</v>
      </c>
      <c r="P305">
        <f ca="1">_xlfn.IFNA(IF(VLOOKUP(Pres_2022_T1!AK305,LiaisonPolitique!$A$2:$C$13,3,FALSE)='Resultat (2)'!$A$1,Pres_2022_T1!AM305,0),0)</f>
        <v>13713</v>
      </c>
      <c r="W305">
        <f ca="1">_xlfn.IFNA(IF(VLOOKUP(Pres_2022_T1!AR305,LiaisonPolitique!$A$2:$C$13,3,FALSE)='Resultat (2)'!$A$1,Pres_2022_T1!AT305,0),0)</f>
        <v>0</v>
      </c>
      <c r="AD305">
        <f ca="1">_xlfn.IFNA(IF(VLOOKUP(Pres_2022_T1!AY305,LiaisonPolitique!$A$2:$C$13,3,FALSE)='Resultat (2)'!$A$1,Pres_2022_T1!BA305,0),0)</f>
        <v>0</v>
      </c>
      <c r="AK305">
        <f ca="1">_xlfn.IFNA(IF(VLOOKUP(Pres_2022_T1!BF305,LiaisonPolitique!$A$2:$C$13,3,FALSE)='Resultat (2)'!$A$1,Pres_2022_T1!BH305,0),0)</f>
        <v>0</v>
      </c>
      <c r="AR305">
        <f ca="1">_xlfn.IFNA(IF(VLOOKUP(Pres_2022_T1!BM305,LiaisonPolitique!$A$2:$C$13,3,FALSE)='Resultat (2)'!$A$1,Pres_2022_T1!BO305,0),0)</f>
        <v>0</v>
      </c>
      <c r="AY305">
        <f ca="1">_xlfn.IFNA(IF(VLOOKUP(Pres_2022_T1!BT305,LiaisonPolitique!$A$2:$C$13,3,FALSE)='Resultat (2)'!$A$1,Pres_2022_T1!BV305,0),0)</f>
        <v>0</v>
      </c>
      <c r="BF305">
        <f ca="1">_xlfn.IFNA(IF(VLOOKUP(Pres_2022_T1!CA305,LiaisonPolitique!$A$2:$C$13,3,FALSE)='Resultat (2)'!$A$1,Pres_2022_T1!CC305,0),0)</f>
        <v>0</v>
      </c>
      <c r="BM305">
        <f ca="1">_xlfn.IFNA(IF(VLOOKUP(Pres_2022_T1!CH305,LiaisonPolitique!$A$2:$C$13,3,FALSE)='Resultat (2)'!$A$1,Pres_2022_T1!CJ305,0),0)</f>
        <v>0</v>
      </c>
      <c r="BT305">
        <f ca="1">_xlfn.IFNA(IF(VLOOKUP(Pres_2022_T1!CO305,LiaisonPolitique!$A$2:$C$13,3,FALSE)='Resultat (2)'!$A$1,Pres_2022_T1!CQ305,0),0)</f>
        <v>0</v>
      </c>
      <c r="CA305">
        <f ca="1">_xlfn.IFNA(IF(VLOOKUP(Pres_2022_T1!CV305,LiaisonPolitique!$A$2:$C$13,3,FALSE)='Resultat (2)'!$A$1,Pres_2022_T1!CX305,0),0)</f>
        <v>0</v>
      </c>
      <c r="CH305">
        <f t="shared" ca="1" si="4"/>
        <v>13713</v>
      </c>
    </row>
    <row r="306" spans="1:86" x14ac:dyDescent="0.6">
      <c r="A306" t="str">
        <v>61_03</v>
      </c>
      <c r="B306">
        <f ca="1">_xlfn.IFNA(IF(VLOOKUP(Pres_2022_T1!W306,LiaisonPolitique!$A$2:$C$13,3,FALSE)='Resultat (2)'!$A$1,Pres_2022_T1!Y306,0),0)</f>
        <v>0</v>
      </c>
      <c r="I306">
        <f ca="1">_xlfn.IFNA(IF(VLOOKUP(Pres_2022_T1!AD306,LiaisonPolitique!$A$2:$C$13,3,FALSE)='Resultat (2)'!$A$1,Pres_2022_T1!AF306,0),0)</f>
        <v>0</v>
      </c>
      <c r="P306">
        <f ca="1">_xlfn.IFNA(IF(VLOOKUP(Pres_2022_T1!AK306,LiaisonPolitique!$A$2:$C$13,3,FALSE)='Resultat (2)'!$A$1,Pres_2022_T1!AM306,0),0)</f>
        <v>15853</v>
      </c>
      <c r="W306">
        <f ca="1">_xlfn.IFNA(IF(VLOOKUP(Pres_2022_T1!AR306,LiaisonPolitique!$A$2:$C$13,3,FALSE)='Resultat (2)'!$A$1,Pres_2022_T1!AT306,0),0)</f>
        <v>0</v>
      </c>
      <c r="AD306">
        <f ca="1">_xlfn.IFNA(IF(VLOOKUP(Pres_2022_T1!AY306,LiaisonPolitique!$A$2:$C$13,3,FALSE)='Resultat (2)'!$A$1,Pres_2022_T1!BA306,0),0)</f>
        <v>0</v>
      </c>
      <c r="AK306">
        <f ca="1">_xlfn.IFNA(IF(VLOOKUP(Pres_2022_T1!BF306,LiaisonPolitique!$A$2:$C$13,3,FALSE)='Resultat (2)'!$A$1,Pres_2022_T1!BH306,0),0)</f>
        <v>0</v>
      </c>
      <c r="AR306">
        <f ca="1">_xlfn.IFNA(IF(VLOOKUP(Pres_2022_T1!BM306,LiaisonPolitique!$A$2:$C$13,3,FALSE)='Resultat (2)'!$A$1,Pres_2022_T1!BO306,0),0)</f>
        <v>0</v>
      </c>
      <c r="AY306">
        <f ca="1">_xlfn.IFNA(IF(VLOOKUP(Pres_2022_T1!BT306,LiaisonPolitique!$A$2:$C$13,3,FALSE)='Resultat (2)'!$A$1,Pres_2022_T1!BV306,0),0)</f>
        <v>0</v>
      </c>
      <c r="BF306">
        <f ca="1">_xlfn.IFNA(IF(VLOOKUP(Pres_2022_T1!CA306,LiaisonPolitique!$A$2:$C$13,3,FALSE)='Resultat (2)'!$A$1,Pres_2022_T1!CC306,0),0)</f>
        <v>0</v>
      </c>
      <c r="BM306">
        <f ca="1">_xlfn.IFNA(IF(VLOOKUP(Pres_2022_T1!CH306,LiaisonPolitique!$A$2:$C$13,3,FALSE)='Resultat (2)'!$A$1,Pres_2022_T1!CJ306,0),0)</f>
        <v>0</v>
      </c>
      <c r="BT306">
        <f ca="1">_xlfn.IFNA(IF(VLOOKUP(Pres_2022_T1!CO306,LiaisonPolitique!$A$2:$C$13,3,FALSE)='Resultat (2)'!$A$1,Pres_2022_T1!CQ306,0),0)</f>
        <v>0</v>
      </c>
      <c r="CA306">
        <f ca="1">_xlfn.IFNA(IF(VLOOKUP(Pres_2022_T1!CV306,LiaisonPolitique!$A$2:$C$13,3,FALSE)='Resultat (2)'!$A$1,Pres_2022_T1!CX306,0),0)</f>
        <v>0</v>
      </c>
      <c r="CH306">
        <f t="shared" ca="1" si="4"/>
        <v>15853</v>
      </c>
    </row>
    <row r="307" spans="1:86" x14ac:dyDescent="0.6">
      <c r="A307" t="str">
        <v>62_01</v>
      </c>
      <c r="B307">
        <f ca="1">_xlfn.IFNA(IF(VLOOKUP(Pres_2022_T1!W307,LiaisonPolitique!$A$2:$C$13,3,FALSE)='Resultat (2)'!$A$1,Pres_2022_T1!Y307,0),0)</f>
        <v>0</v>
      </c>
      <c r="I307">
        <f ca="1">_xlfn.IFNA(IF(VLOOKUP(Pres_2022_T1!AD307,LiaisonPolitique!$A$2:$C$13,3,FALSE)='Resultat (2)'!$A$1,Pres_2022_T1!AF307,0),0)</f>
        <v>0</v>
      </c>
      <c r="P307">
        <f ca="1">_xlfn.IFNA(IF(VLOOKUP(Pres_2022_T1!AK307,LiaisonPolitique!$A$2:$C$13,3,FALSE)='Resultat (2)'!$A$1,Pres_2022_T1!AM307,0),0)</f>
        <v>20427</v>
      </c>
      <c r="W307">
        <f ca="1">_xlfn.IFNA(IF(VLOOKUP(Pres_2022_T1!AR307,LiaisonPolitique!$A$2:$C$13,3,FALSE)='Resultat (2)'!$A$1,Pres_2022_T1!AT307,0),0)</f>
        <v>0</v>
      </c>
      <c r="AD307">
        <f ca="1">_xlfn.IFNA(IF(VLOOKUP(Pres_2022_T1!AY307,LiaisonPolitique!$A$2:$C$13,3,FALSE)='Resultat (2)'!$A$1,Pres_2022_T1!BA307,0),0)</f>
        <v>0</v>
      </c>
      <c r="AK307">
        <f ca="1">_xlfn.IFNA(IF(VLOOKUP(Pres_2022_T1!BF307,LiaisonPolitique!$A$2:$C$13,3,FALSE)='Resultat (2)'!$A$1,Pres_2022_T1!BH307,0),0)</f>
        <v>0</v>
      </c>
      <c r="AR307">
        <f ca="1">_xlfn.IFNA(IF(VLOOKUP(Pres_2022_T1!BM307,LiaisonPolitique!$A$2:$C$13,3,FALSE)='Resultat (2)'!$A$1,Pres_2022_T1!BO307,0),0)</f>
        <v>0</v>
      </c>
      <c r="AY307">
        <f ca="1">_xlfn.IFNA(IF(VLOOKUP(Pres_2022_T1!BT307,LiaisonPolitique!$A$2:$C$13,3,FALSE)='Resultat (2)'!$A$1,Pres_2022_T1!BV307,0),0)</f>
        <v>0</v>
      </c>
      <c r="BF307">
        <f ca="1">_xlfn.IFNA(IF(VLOOKUP(Pres_2022_T1!CA307,LiaisonPolitique!$A$2:$C$13,3,FALSE)='Resultat (2)'!$A$1,Pres_2022_T1!CC307,0),0)</f>
        <v>0</v>
      </c>
      <c r="BM307">
        <f ca="1">_xlfn.IFNA(IF(VLOOKUP(Pres_2022_T1!CH307,LiaisonPolitique!$A$2:$C$13,3,FALSE)='Resultat (2)'!$A$1,Pres_2022_T1!CJ307,0),0)</f>
        <v>0</v>
      </c>
      <c r="BT307">
        <f ca="1">_xlfn.IFNA(IF(VLOOKUP(Pres_2022_T1!CO307,LiaisonPolitique!$A$2:$C$13,3,FALSE)='Resultat (2)'!$A$1,Pres_2022_T1!CQ307,0),0)</f>
        <v>0</v>
      </c>
      <c r="CA307">
        <f ca="1">_xlfn.IFNA(IF(VLOOKUP(Pres_2022_T1!CV307,LiaisonPolitique!$A$2:$C$13,3,FALSE)='Resultat (2)'!$A$1,Pres_2022_T1!CX307,0),0)</f>
        <v>0</v>
      </c>
      <c r="CH307">
        <f t="shared" ca="1" si="4"/>
        <v>20427</v>
      </c>
    </row>
    <row r="308" spans="1:86" x14ac:dyDescent="0.6">
      <c r="A308" t="str">
        <v>62_02</v>
      </c>
      <c r="B308">
        <f ca="1">_xlfn.IFNA(IF(VLOOKUP(Pres_2022_T1!W308,LiaisonPolitique!$A$2:$C$13,3,FALSE)='Resultat (2)'!$A$1,Pres_2022_T1!Y308,0),0)</f>
        <v>0</v>
      </c>
      <c r="I308">
        <f ca="1">_xlfn.IFNA(IF(VLOOKUP(Pres_2022_T1!AD308,LiaisonPolitique!$A$2:$C$13,3,FALSE)='Resultat (2)'!$A$1,Pres_2022_T1!AF308,0),0)</f>
        <v>0</v>
      </c>
      <c r="P308">
        <f ca="1">_xlfn.IFNA(IF(VLOOKUP(Pres_2022_T1!AK308,LiaisonPolitique!$A$2:$C$13,3,FALSE)='Resultat (2)'!$A$1,Pres_2022_T1!AM308,0),0)</f>
        <v>19701</v>
      </c>
      <c r="W308">
        <f ca="1">_xlfn.IFNA(IF(VLOOKUP(Pres_2022_T1!AR308,LiaisonPolitique!$A$2:$C$13,3,FALSE)='Resultat (2)'!$A$1,Pres_2022_T1!AT308,0),0)</f>
        <v>0</v>
      </c>
      <c r="AD308">
        <f ca="1">_xlfn.IFNA(IF(VLOOKUP(Pres_2022_T1!AY308,LiaisonPolitique!$A$2:$C$13,3,FALSE)='Resultat (2)'!$A$1,Pres_2022_T1!BA308,0),0)</f>
        <v>0</v>
      </c>
      <c r="AK308">
        <f ca="1">_xlfn.IFNA(IF(VLOOKUP(Pres_2022_T1!BF308,LiaisonPolitique!$A$2:$C$13,3,FALSE)='Resultat (2)'!$A$1,Pres_2022_T1!BH308,0),0)</f>
        <v>0</v>
      </c>
      <c r="AR308">
        <f ca="1">_xlfn.IFNA(IF(VLOOKUP(Pres_2022_T1!BM308,LiaisonPolitique!$A$2:$C$13,3,FALSE)='Resultat (2)'!$A$1,Pres_2022_T1!BO308,0),0)</f>
        <v>0</v>
      </c>
      <c r="AY308">
        <f ca="1">_xlfn.IFNA(IF(VLOOKUP(Pres_2022_T1!BT308,LiaisonPolitique!$A$2:$C$13,3,FALSE)='Resultat (2)'!$A$1,Pres_2022_T1!BV308,0),0)</f>
        <v>0</v>
      </c>
      <c r="BF308">
        <f ca="1">_xlfn.IFNA(IF(VLOOKUP(Pres_2022_T1!CA308,LiaisonPolitique!$A$2:$C$13,3,FALSE)='Resultat (2)'!$A$1,Pres_2022_T1!CC308,0),0)</f>
        <v>0</v>
      </c>
      <c r="BM308">
        <f ca="1">_xlfn.IFNA(IF(VLOOKUP(Pres_2022_T1!CH308,LiaisonPolitique!$A$2:$C$13,3,FALSE)='Resultat (2)'!$A$1,Pres_2022_T1!CJ308,0),0)</f>
        <v>0</v>
      </c>
      <c r="BT308">
        <f ca="1">_xlfn.IFNA(IF(VLOOKUP(Pres_2022_T1!CO308,LiaisonPolitique!$A$2:$C$13,3,FALSE)='Resultat (2)'!$A$1,Pres_2022_T1!CQ308,0),0)</f>
        <v>0</v>
      </c>
      <c r="CA308">
        <f ca="1">_xlfn.IFNA(IF(VLOOKUP(Pres_2022_T1!CV308,LiaisonPolitique!$A$2:$C$13,3,FALSE)='Resultat (2)'!$A$1,Pres_2022_T1!CX308,0),0)</f>
        <v>0</v>
      </c>
      <c r="CH308">
        <f t="shared" ca="1" si="4"/>
        <v>19701</v>
      </c>
    </row>
    <row r="309" spans="1:86" x14ac:dyDescent="0.6">
      <c r="A309" t="str">
        <v>62_03</v>
      </c>
      <c r="B309">
        <f ca="1">_xlfn.IFNA(IF(VLOOKUP(Pres_2022_T1!W309,LiaisonPolitique!$A$2:$C$13,3,FALSE)='Resultat (2)'!$A$1,Pres_2022_T1!Y309,0),0)</f>
        <v>0</v>
      </c>
      <c r="I309">
        <f ca="1">_xlfn.IFNA(IF(VLOOKUP(Pres_2022_T1!AD309,LiaisonPolitique!$A$2:$C$13,3,FALSE)='Resultat (2)'!$A$1,Pres_2022_T1!AF309,0),0)</f>
        <v>0</v>
      </c>
      <c r="P309">
        <f ca="1">_xlfn.IFNA(IF(VLOOKUP(Pres_2022_T1!AK309,LiaisonPolitique!$A$2:$C$13,3,FALSE)='Resultat (2)'!$A$1,Pres_2022_T1!AM309,0),0)</f>
        <v>10079</v>
      </c>
      <c r="W309">
        <f ca="1">_xlfn.IFNA(IF(VLOOKUP(Pres_2022_T1!AR309,LiaisonPolitique!$A$2:$C$13,3,FALSE)='Resultat (2)'!$A$1,Pres_2022_T1!AT309,0),0)</f>
        <v>0</v>
      </c>
      <c r="AD309">
        <f ca="1">_xlfn.IFNA(IF(VLOOKUP(Pres_2022_T1!AY309,LiaisonPolitique!$A$2:$C$13,3,FALSE)='Resultat (2)'!$A$1,Pres_2022_T1!BA309,0),0)</f>
        <v>0</v>
      </c>
      <c r="AK309">
        <f ca="1">_xlfn.IFNA(IF(VLOOKUP(Pres_2022_T1!BF309,LiaisonPolitique!$A$2:$C$13,3,FALSE)='Resultat (2)'!$A$1,Pres_2022_T1!BH309,0),0)</f>
        <v>0</v>
      </c>
      <c r="AR309">
        <f ca="1">_xlfn.IFNA(IF(VLOOKUP(Pres_2022_T1!BM309,LiaisonPolitique!$A$2:$C$13,3,FALSE)='Resultat (2)'!$A$1,Pres_2022_T1!BO309,0),0)</f>
        <v>0</v>
      </c>
      <c r="AY309">
        <f ca="1">_xlfn.IFNA(IF(VLOOKUP(Pres_2022_T1!BT309,LiaisonPolitique!$A$2:$C$13,3,FALSE)='Resultat (2)'!$A$1,Pres_2022_T1!BV309,0),0)</f>
        <v>0</v>
      </c>
      <c r="BF309">
        <f ca="1">_xlfn.IFNA(IF(VLOOKUP(Pres_2022_T1!CA309,LiaisonPolitique!$A$2:$C$13,3,FALSE)='Resultat (2)'!$A$1,Pres_2022_T1!CC309,0),0)</f>
        <v>0</v>
      </c>
      <c r="BM309">
        <f ca="1">_xlfn.IFNA(IF(VLOOKUP(Pres_2022_T1!CH309,LiaisonPolitique!$A$2:$C$13,3,FALSE)='Resultat (2)'!$A$1,Pres_2022_T1!CJ309,0),0)</f>
        <v>0</v>
      </c>
      <c r="BT309">
        <f ca="1">_xlfn.IFNA(IF(VLOOKUP(Pres_2022_T1!CO309,LiaisonPolitique!$A$2:$C$13,3,FALSE)='Resultat (2)'!$A$1,Pres_2022_T1!CQ309,0),0)</f>
        <v>0</v>
      </c>
      <c r="CA309">
        <f ca="1">_xlfn.IFNA(IF(VLOOKUP(Pres_2022_T1!CV309,LiaisonPolitique!$A$2:$C$13,3,FALSE)='Resultat (2)'!$A$1,Pres_2022_T1!CX309,0),0)</f>
        <v>0</v>
      </c>
      <c r="CH309">
        <f t="shared" ca="1" si="4"/>
        <v>10079</v>
      </c>
    </row>
    <row r="310" spans="1:86" x14ac:dyDescent="0.6">
      <c r="A310" t="str">
        <v>62_04</v>
      </c>
      <c r="B310">
        <f ca="1">_xlfn.IFNA(IF(VLOOKUP(Pres_2022_T1!W310,LiaisonPolitique!$A$2:$C$13,3,FALSE)='Resultat (2)'!$A$1,Pres_2022_T1!Y310,0),0)</f>
        <v>0</v>
      </c>
      <c r="I310">
        <f ca="1">_xlfn.IFNA(IF(VLOOKUP(Pres_2022_T1!AD310,LiaisonPolitique!$A$2:$C$13,3,FALSE)='Resultat (2)'!$A$1,Pres_2022_T1!AF310,0),0)</f>
        <v>0</v>
      </c>
      <c r="P310">
        <f ca="1">_xlfn.IFNA(IF(VLOOKUP(Pres_2022_T1!AK310,LiaisonPolitique!$A$2:$C$13,3,FALSE)='Resultat (2)'!$A$1,Pres_2022_T1!AM310,0),0)</f>
        <v>22376</v>
      </c>
      <c r="W310">
        <f ca="1">_xlfn.IFNA(IF(VLOOKUP(Pres_2022_T1!AR310,LiaisonPolitique!$A$2:$C$13,3,FALSE)='Resultat (2)'!$A$1,Pres_2022_T1!AT310,0),0)</f>
        <v>0</v>
      </c>
      <c r="AD310">
        <f ca="1">_xlfn.IFNA(IF(VLOOKUP(Pres_2022_T1!AY310,LiaisonPolitique!$A$2:$C$13,3,FALSE)='Resultat (2)'!$A$1,Pres_2022_T1!BA310,0),0)</f>
        <v>0</v>
      </c>
      <c r="AK310">
        <f ca="1">_xlfn.IFNA(IF(VLOOKUP(Pres_2022_T1!BF310,LiaisonPolitique!$A$2:$C$13,3,FALSE)='Resultat (2)'!$A$1,Pres_2022_T1!BH310,0),0)</f>
        <v>0</v>
      </c>
      <c r="AR310">
        <f ca="1">_xlfn.IFNA(IF(VLOOKUP(Pres_2022_T1!BM310,LiaisonPolitique!$A$2:$C$13,3,FALSE)='Resultat (2)'!$A$1,Pres_2022_T1!BO310,0),0)</f>
        <v>0</v>
      </c>
      <c r="AY310">
        <f ca="1">_xlfn.IFNA(IF(VLOOKUP(Pres_2022_T1!BT310,LiaisonPolitique!$A$2:$C$13,3,FALSE)='Resultat (2)'!$A$1,Pres_2022_T1!BV310,0),0)</f>
        <v>0</v>
      </c>
      <c r="BF310">
        <f ca="1">_xlfn.IFNA(IF(VLOOKUP(Pres_2022_T1!CA310,LiaisonPolitique!$A$2:$C$13,3,FALSE)='Resultat (2)'!$A$1,Pres_2022_T1!CC310,0),0)</f>
        <v>0</v>
      </c>
      <c r="BM310">
        <f ca="1">_xlfn.IFNA(IF(VLOOKUP(Pres_2022_T1!CH310,LiaisonPolitique!$A$2:$C$13,3,FALSE)='Resultat (2)'!$A$1,Pres_2022_T1!CJ310,0),0)</f>
        <v>0</v>
      </c>
      <c r="BT310">
        <f ca="1">_xlfn.IFNA(IF(VLOOKUP(Pres_2022_T1!CO310,LiaisonPolitique!$A$2:$C$13,3,FALSE)='Resultat (2)'!$A$1,Pres_2022_T1!CQ310,0),0)</f>
        <v>0</v>
      </c>
      <c r="CA310">
        <f ca="1">_xlfn.IFNA(IF(VLOOKUP(Pres_2022_T1!CV310,LiaisonPolitique!$A$2:$C$13,3,FALSE)='Resultat (2)'!$A$1,Pres_2022_T1!CX310,0),0)</f>
        <v>0</v>
      </c>
      <c r="CH310">
        <f t="shared" ca="1" si="4"/>
        <v>22376</v>
      </c>
    </row>
    <row r="311" spans="1:86" x14ac:dyDescent="0.6">
      <c r="A311" t="str">
        <v>62_05</v>
      </c>
      <c r="B311">
        <f ca="1">_xlfn.IFNA(IF(VLOOKUP(Pres_2022_T1!W311,LiaisonPolitique!$A$2:$C$13,3,FALSE)='Resultat (2)'!$A$1,Pres_2022_T1!Y311,0),0)</f>
        <v>0</v>
      </c>
      <c r="I311">
        <f ca="1">_xlfn.IFNA(IF(VLOOKUP(Pres_2022_T1!AD311,LiaisonPolitique!$A$2:$C$13,3,FALSE)='Resultat (2)'!$A$1,Pres_2022_T1!AF311,0),0)</f>
        <v>0</v>
      </c>
      <c r="P311">
        <f ca="1">_xlfn.IFNA(IF(VLOOKUP(Pres_2022_T1!AK311,LiaisonPolitique!$A$2:$C$13,3,FALSE)='Resultat (2)'!$A$1,Pres_2022_T1!AM311,0),0)</f>
        <v>18132</v>
      </c>
      <c r="W311">
        <f ca="1">_xlfn.IFNA(IF(VLOOKUP(Pres_2022_T1!AR311,LiaisonPolitique!$A$2:$C$13,3,FALSE)='Resultat (2)'!$A$1,Pres_2022_T1!AT311,0),0)</f>
        <v>0</v>
      </c>
      <c r="AD311">
        <f ca="1">_xlfn.IFNA(IF(VLOOKUP(Pres_2022_T1!AY311,LiaisonPolitique!$A$2:$C$13,3,FALSE)='Resultat (2)'!$A$1,Pres_2022_T1!BA311,0),0)</f>
        <v>0</v>
      </c>
      <c r="AK311">
        <f ca="1">_xlfn.IFNA(IF(VLOOKUP(Pres_2022_T1!BF311,LiaisonPolitique!$A$2:$C$13,3,FALSE)='Resultat (2)'!$A$1,Pres_2022_T1!BH311,0),0)</f>
        <v>0</v>
      </c>
      <c r="AR311">
        <f ca="1">_xlfn.IFNA(IF(VLOOKUP(Pres_2022_T1!BM311,LiaisonPolitique!$A$2:$C$13,3,FALSE)='Resultat (2)'!$A$1,Pres_2022_T1!BO311,0),0)</f>
        <v>0</v>
      </c>
      <c r="AY311">
        <f ca="1">_xlfn.IFNA(IF(VLOOKUP(Pres_2022_T1!BT311,LiaisonPolitique!$A$2:$C$13,3,FALSE)='Resultat (2)'!$A$1,Pres_2022_T1!BV311,0),0)</f>
        <v>0</v>
      </c>
      <c r="BF311">
        <f ca="1">_xlfn.IFNA(IF(VLOOKUP(Pres_2022_T1!CA311,LiaisonPolitique!$A$2:$C$13,3,FALSE)='Resultat (2)'!$A$1,Pres_2022_T1!CC311,0),0)</f>
        <v>0</v>
      </c>
      <c r="BM311">
        <f ca="1">_xlfn.IFNA(IF(VLOOKUP(Pres_2022_T1!CH311,LiaisonPolitique!$A$2:$C$13,3,FALSE)='Resultat (2)'!$A$1,Pres_2022_T1!CJ311,0),0)</f>
        <v>0</v>
      </c>
      <c r="BT311">
        <f ca="1">_xlfn.IFNA(IF(VLOOKUP(Pres_2022_T1!CO311,LiaisonPolitique!$A$2:$C$13,3,FALSE)='Resultat (2)'!$A$1,Pres_2022_T1!CQ311,0),0)</f>
        <v>0</v>
      </c>
      <c r="CA311">
        <f ca="1">_xlfn.IFNA(IF(VLOOKUP(Pres_2022_T1!CV311,LiaisonPolitique!$A$2:$C$13,3,FALSE)='Resultat (2)'!$A$1,Pres_2022_T1!CX311,0),0)</f>
        <v>0</v>
      </c>
      <c r="CH311">
        <f t="shared" ca="1" si="4"/>
        <v>18132</v>
      </c>
    </row>
    <row r="312" spans="1:86" x14ac:dyDescent="0.6">
      <c r="A312" t="str">
        <v>62_06</v>
      </c>
      <c r="B312">
        <f ca="1">_xlfn.IFNA(IF(VLOOKUP(Pres_2022_T1!W312,LiaisonPolitique!$A$2:$C$13,3,FALSE)='Resultat (2)'!$A$1,Pres_2022_T1!Y312,0),0)</f>
        <v>0</v>
      </c>
      <c r="I312">
        <f ca="1">_xlfn.IFNA(IF(VLOOKUP(Pres_2022_T1!AD312,LiaisonPolitique!$A$2:$C$13,3,FALSE)='Resultat (2)'!$A$1,Pres_2022_T1!AF312,0),0)</f>
        <v>0</v>
      </c>
      <c r="P312">
        <f ca="1">_xlfn.IFNA(IF(VLOOKUP(Pres_2022_T1!AK312,LiaisonPolitique!$A$2:$C$13,3,FALSE)='Resultat (2)'!$A$1,Pres_2022_T1!AM312,0),0)</f>
        <v>18461</v>
      </c>
      <c r="W312">
        <f ca="1">_xlfn.IFNA(IF(VLOOKUP(Pres_2022_T1!AR312,LiaisonPolitique!$A$2:$C$13,3,FALSE)='Resultat (2)'!$A$1,Pres_2022_T1!AT312,0),0)</f>
        <v>0</v>
      </c>
      <c r="AD312">
        <f ca="1">_xlfn.IFNA(IF(VLOOKUP(Pres_2022_T1!AY312,LiaisonPolitique!$A$2:$C$13,3,FALSE)='Resultat (2)'!$A$1,Pres_2022_T1!BA312,0),0)</f>
        <v>0</v>
      </c>
      <c r="AK312">
        <f ca="1">_xlfn.IFNA(IF(VLOOKUP(Pres_2022_T1!BF312,LiaisonPolitique!$A$2:$C$13,3,FALSE)='Resultat (2)'!$A$1,Pres_2022_T1!BH312,0),0)</f>
        <v>0</v>
      </c>
      <c r="AR312">
        <f ca="1">_xlfn.IFNA(IF(VLOOKUP(Pres_2022_T1!BM312,LiaisonPolitique!$A$2:$C$13,3,FALSE)='Resultat (2)'!$A$1,Pres_2022_T1!BO312,0),0)</f>
        <v>0</v>
      </c>
      <c r="AY312">
        <f ca="1">_xlfn.IFNA(IF(VLOOKUP(Pres_2022_T1!BT312,LiaisonPolitique!$A$2:$C$13,3,FALSE)='Resultat (2)'!$A$1,Pres_2022_T1!BV312,0),0)</f>
        <v>0</v>
      </c>
      <c r="BF312">
        <f ca="1">_xlfn.IFNA(IF(VLOOKUP(Pres_2022_T1!CA312,LiaisonPolitique!$A$2:$C$13,3,FALSE)='Resultat (2)'!$A$1,Pres_2022_T1!CC312,0),0)</f>
        <v>0</v>
      </c>
      <c r="BM312">
        <f ca="1">_xlfn.IFNA(IF(VLOOKUP(Pres_2022_T1!CH312,LiaisonPolitique!$A$2:$C$13,3,FALSE)='Resultat (2)'!$A$1,Pres_2022_T1!CJ312,0),0)</f>
        <v>0</v>
      </c>
      <c r="BT312">
        <f ca="1">_xlfn.IFNA(IF(VLOOKUP(Pres_2022_T1!CO312,LiaisonPolitique!$A$2:$C$13,3,FALSE)='Resultat (2)'!$A$1,Pres_2022_T1!CQ312,0),0)</f>
        <v>0</v>
      </c>
      <c r="CA312">
        <f ca="1">_xlfn.IFNA(IF(VLOOKUP(Pres_2022_T1!CV312,LiaisonPolitique!$A$2:$C$13,3,FALSE)='Resultat (2)'!$A$1,Pres_2022_T1!CX312,0),0)</f>
        <v>0</v>
      </c>
      <c r="CH312">
        <f t="shared" ca="1" si="4"/>
        <v>18461</v>
      </c>
    </row>
    <row r="313" spans="1:86" x14ac:dyDescent="0.6">
      <c r="A313" t="str">
        <v>62_07</v>
      </c>
      <c r="B313">
        <f ca="1">_xlfn.IFNA(IF(VLOOKUP(Pres_2022_T1!W313,LiaisonPolitique!$A$2:$C$13,3,FALSE)='Resultat (2)'!$A$1,Pres_2022_T1!Y313,0),0)</f>
        <v>0</v>
      </c>
      <c r="I313">
        <f ca="1">_xlfn.IFNA(IF(VLOOKUP(Pres_2022_T1!AD313,LiaisonPolitique!$A$2:$C$13,3,FALSE)='Resultat (2)'!$A$1,Pres_2022_T1!AF313,0),0)</f>
        <v>0</v>
      </c>
      <c r="P313">
        <f ca="1">_xlfn.IFNA(IF(VLOOKUP(Pres_2022_T1!AK313,LiaisonPolitique!$A$2:$C$13,3,FALSE)='Resultat (2)'!$A$1,Pres_2022_T1!AM313,0),0)</f>
        <v>14901</v>
      </c>
      <c r="W313">
        <f ca="1">_xlfn.IFNA(IF(VLOOKUP(Pres_2022_T1!AR313,LiaisonPolitique!$A$2:$C$13,3,FALSE)='Resultat (2)'!$A$1,Pres_2022_T1!AT313,0),0)</f>
        <v>0</v>
      </c>
      <c r="AD313">
        <f ca="1">_xlfn.IFNA(IF(VLOOKUP(Pres_2022_T1!AY313,LiaisonPolitique!$A$2:$C$13,3,FALSE)='Resultat (2)'!$A$1,Pres_2022_T1!BA313,0),0)</f>
        <v>0</v>
      </c>
      <c r="AK313">
        <f ca="1">_xlfn.IFNA(IF(VLOOKUP(Pres_2022_T1!BF313,LiaisonPolitique!$A$2:$C$13,3,FALSE)='Resultat (2)'!$A$1,Pres_2022_T1!BH313,0),0)</f>
        <v>0</v>
      </c>
      <c r="AR313">
        <f ca="1">_xlfn.IFNA(IF(VLOOKUP(Pres_2022_T1!BM313,LiaisonPolitique!$A$2:$C$13,3,FALSE)='Resultat (2)'!$A$1,Pres_2022_T1!BO313,0),0)</f>
        <v>0</v>
      </c>
      <c r="AY313">
        <f ca="1">_xlfn.IFNA(IF(VLOOKUP(Pres_2022_T1!BT313,LiaisonPolitique!$A$2:$C$13,3,FALSE)='Resultat (2)'!$A$1,Pres_2022_T1!BV313,0),0)</f>
        <v>0</v>
      </c>
      <c r="BF313">
        <f ca="1">_xlfn.IFNA(IF(VLOOKUP(Pres_2022_T1!CA313,LiaisonPolitique!$A$2:$C$13,3,FALSE)='Resultat (2)'!$A$1,Pres_2022_T1!CC313,0),0)</f>
        <v>0</v>
      </c>
      <c r="BM313">
        <f ca="1">_xlfn.IFNA(IF(VLOOKUP(Pres_2022_T1!CH313,LiaisonPolitique!$A$2:$C$13,3,FALSE)='Resultat (2)'!$A$1,Pres_2022_T1!CJ313,0),0)</f>
        <v>0</v>
      </c>
      <c r="BT313">
        <f ca="1">_xlfn.IFNA(IF(VLOOKUP(Pres_2022_T1!CO313,LiaisonPolitique!$A$2:$C$13,3,FALSE)='Resultat (2)'!$A$1,Pres_2022_T1!CQ313,0),0)</f>
        <v>0</v>
      </c>
      <c r="CA313">
        <f ca="1">_xlfn.IFNA(IF(VLOOKUP(Pres_2022_T1!CV313,LiaisonPolitique!$A$2:$C$13,3,FALSE)='Resultat (2)'!$A$1,Pres_2022_T1!CX313,0),0)</f>
        <v>0</v>
      </c>
      <c r="CH313">
        <f t="shared" ca="1" si="4"/>
        <v>14901</v>
      </c>
    </row>
    <row r="314" spans="1:86" x14ac:dyDescent="0.6">
      <c r="A314" t="str">
        <v>62_08</v>
      </c>
      <c r="B314">
        <f ca="1">_xlfn.IFNA(IF(VLOOKUP(Pres_2022_T1!W314,LiaisonPolitique!$A$2:$C$13,3,FALSE)='Resultat (2)'!$A$1,Pres_2022_T1!Y314,0),0)</f>
        <v>0</v>
      </c>
      <c r="I314">
        <f ca="1">_xlfn.IFNA(IF(VLOOKUP(Pres_2022_T1!AD314,LiaisonPolitique!$A$2:$C$13,3,FALSE)='Resultat (2)'!$A$1,Pres_2022_T1!AF314,0),0)</f>
        <v>0</v>
      </c>
      <c r="P314">
        <f ca="1">_xlfn.IFNA(IF(VLOOKUP(Pres_2022_T1!AK314,LiaisonPolitique!$A$2:$C$13,3,FALSE)='Resultat (2)'!$A$1,Pres_2022_T1!AM314,0),0)</f>
        <v>17082</v>
      </c>
      <c r="W314">
        <f ca="1">_xlfn.IFNA(IF(VLOOKUP(Pres_2022_T1!AR314,LiaisonPolitique!$A$2:$C$13,3,FALSE)='Resultat (2)'!$A$1,Pres_2022_T1!AT314,0),0)</f>
        <v>0</v>
      </c>
      <c r="AD314">
        <f ca="1">_xlfn.IFNA(IF(VLOOKUP(Pres_2022_T1!AY314,LiaisonPolitique!$A$2:$C$13,3,FALSE)='Resultat (2)'!$A$1,Pres_2022_T1!BA314,0),0)</f>
        <v>0</v>
      </c>
      <c r="AK314">
        <f ca="1">_xlfn.IFNA(IF(VLOOKUP(Pres_2022_T1!BF314,LiaisonPolitique!$A$2:$C$13,3,FALSE)='Resultat (2)'!$A$1,Pres_2022_T1!BH314,0),0)</f>
        <v>0</v>
      </c>
      <c r="AR314">
        <f ca="1">_xlfn.IFNA(IF(VLOOKUP(Pres_2022_T1!BM314,LiaisonPolitique!$A$2:$C$13,3,FALSE)='Resultat (2)'!$A$1,Pres_2022_T1!BO314,0),0)</f>
        <v>0</v>
      </c>
      <c r="AY314">
        <f ca="1">_xlfn.IFNA(IF(VLOOKUP(Pres_2022_T1!BT314,LiaisonPolitique!$A$2:$C$13,3,FALSE)='Resultat (2)'!$A$1,Pres_2022_T1!BV314,0),0)</f>
        <v>0</v>
      </c>
      <c r="BF314">
        <f ca="1">_xlfn.IFNA(IF(VLOOKUP(Pres_2022_T1!CA314,LiaisonPolitique!$A$2:$C$13,3,FALSE)='Resultat (2)'!$A$1,Pres_2022_T1!CC314,0),0)</f>
        <v>0</v>
      </c>
      <c r="BM314">
        <f ca="1">_xlfn.IFNA(IF(VLOOKUP(Pres_2022_T1!CH314,LiaisonPolitique!$A$2:$C$13,3,FALSE)='Resultat (2)'!$A$1,Pres_2022_T1!CJ314,0),0)</f>
        <v>0</v>
      </c>
      <c r="BT314">
        <f ca="1">_xlfn.IFNA(IF(VLOOKUP(Pres_2022_T1!CO314,LiaisonPolitique!$A$2:$C$13,3,FALSE)='Resultat (2)'!$A$1,Pres_2022_T1!CQ314,0),0)</f>
        <v>0</v>
      </c>
      <c r="CA314">
        <f ca="1">_xlfn.IFNA(IF(VLOOKUP(Pres_2022_T1!CV314,LiaisonPolitique!$A$2:$C$13,3,FALSE)='Resultat (2)'!$A$1,Pres_2022_T1!CX314,0),0)</f>
        <v>0</v>
      </c>
      <c r="CH314">
        <f t="shared" ca="1" si="4"/>
        <v>17082</v>
      </c>
    </row>
    <row r="315" spans="1:86" x14ac:dyDescent="0.6">
      <c r="A315" t="str">
        <v>62_09</v>
      </c>
      <c r="B315">
        <f ca="1">_xlfn.IFNA(IF(VLOOKUP(Pres_2022_T1!W315,LiaisonPolitique!$A$2:$C$13,3,FALSE)='Resultat (2)'!$A$1,Pres_2022_T1!Y315,0),0)</f>
        <v>0</v>
      </c>
      <c r="I315">
        <f ca="1">_xlfn.IFNA(IF(VLOOKUP(Pres_2022_T1!AD315,LiaisonPolitique!$A$2:$C$13,3,FALSE)='Resultat (2)'!$A$1,Pres_2022_T1!AF315,0),0)</f>
        <v>0</v>
      </c>
      <c r="P315">
        <f ca="1">_xlfn.IFNA(IF(VLOOKUP(Pres_2022_T1!AK315,LiaisonPolitique!$A$2:$C$13,3,FALSE)='Resultat (2)'!$A$1,Pres_2022_T1!AM315,0),0)</f>
        <v>15854</v>
      </c>
      <c r="W315">
        <f ca="1">_xlfn.IFNA(IF(VLOOKUP(Pres_2022_T1!AR315,LiaisonPolitique!$A$2:$C$13,3,FALSE)='Resultat (2)'!$A$1,Pres_2022_T1!AT315,0),0)</f>
        <v>0</v>
      </c>
      <c r="AD315">
        <f ca="1">_xlfn.IFNA(IF(VLOOKUP(Pres_2022_T1!AY315,LiaisonPolitique!$A$2:$C$13,3,FALSE)='Resultat (2)'!$A$1,Pres_2022_T1!BA315,0),0)</f>
        <v>0</v>
      </c>
      <c r="AK315">
        <f ca="1">_xlfn.IFNA(IF(VLOOKUP(Pres_2022_T1!BF315,LiaisonPolitique!$A$2:$C$13,3,FALSE)='Resultat (2)'!$A$1,Pres_2022_T1!BH315,0),0)</f>
        <v>0</v>
      </c>
      <c r="AR315">
        <f ca="1">_xlfn.IFNA(IF(VLOOKUP(Pres_2022_T1!BM315,LiaisonPolitique!$A$2:$C$13,3,FALSE)='Resultat (2)'!$A$1,Pres_2022_T1!BO315,0),0)</f>
        <v>0</v>
      </c>
      <c r="AY315">
        <f ca="1">_xlfn.IFNA(IF(VLOOKUP(Pres_2022_T1!BT315,LiaisonPolitique!$A$2:$C$13,3,FALSE)='Resultat (2)'!$A$1,Pres_2022_T1!BV315,0),0)</f>
        <v>0</v>
      </c>
      <c r="BF315">
        <f ca="1">_xlfn.IFNA(IF(VLOOKUP(Pres_2022_T1!CA315,LiaisonPolitique!$A$2:$C$13,3,FALSE)='Resultat (2)'!$A$1,Pres_2022_T1!CC315,0),0)</f>
        <v>0</v>
      </c>
      <c r="BM315">
        <f ca="1">_xlfn.IFNA(IF(VLOOKUP(Pres_2022_T1!CH315,LiaisonPolitique!$A$2:$C$13,3,FALSE)='Resultat (2)'!$A$1,Pres_2022_T1!CJ315,0),0)</f>
        <v>0</v>
      </c>
      <c r="BT315">
        <f ca="1">_xlfn.IFNA(IF(VLOOKUP(Pres_2022_T1!CO315,LiaisonPolitique!$A$2:$C$13,3,FALSE)='Resultat (2)'!$A$1,Pres_2022_T1!CQ315,0),0)</f>
        <v>0</v>
      </c>
      <c r="CA315">
        <f ca="1">_xlfn.IFNA(IF(VLOOKUP(Pres_2022_T1!CV315,LiaisonPolitique!$A$2:$C$13,3,FALSE)='Resultat (2)'!$A$1,Pres_2022_T1!CX315,0),0)</f>
        <v>0</v>
      </c>
      <c r="CH315">
        <f t="shared" ca="1" si="4"/>
        <v>15854</v>
      </c>
    </row>
    <row r="316" spans="1:86" x14ac:dyDescent="0.6">
      <c r="A316" t="str">
        <v>62_10</v>
      </c>
      <c r="B316">
        <f ca="1">_xlfn.IFNA(IF(VLOOKUP(Pres_2022_T1!W316,LiaisonPolitique!$A$2:$C$13,3,FALSE)='Resultat (2)'!$A$1,Pres_2022_T1!Y316,0),0)</f>
        <v>0</v>
      </c>
      <c r="I316">
        <f ca="1">_xlfn.IFNA(IF(VLOOKUP(Pres_2022_T1!AD316,LiaisonPolitique!$A$2:$C$13,3,FALSE)='Resultat (2)'!$A$1,Pres_2022_T1!AF316,0),0)</f>
        <v>0</v>
      </c>
      <c r="P316">
        <f ca="1">_xlfn.IFNA(IF(VLOOKUP(Pres_2022_T1!AK316,LiaisonPolitique!$A$2:$C$13,3,FALSE)='Resultat (2)'!$A$1,Pres_2022_T1!AM316,0),0)</f>
        <v>12616</v>
      </c>
      <c r="W316">
        <f ca="1">_xlfn.IFNA(IF(VLOOKUP(Pres_2022_T1!AR316,LiaisonPolitique!$A$2:$C$13,3,FALSE)='Resultat (2)'!$A$1,Pres_2022_T1!AT316,0),0)</f>
        <v>0</v>
      </c>
      <c r="AD316">
        <f ca="1">_xlfn.IFNA(IF(VLOOKUP(Pres_2022_T1!AY316,LiaisonPolitique!$A$2:$C$13,3,FALSE)='Resultat (2)'!$A$1,Pres_2022_T1!BA316,0),0)</f>
        <v>0</v>
      </c>
      <c r="AK316">
        <f ca="1">_xlfn.IFNA(IF(VLOOKUP(Pres_2022_T1!BF316,LiaisonPolitique!$A$2:$C$13,3,FALSE)='Resultat (2)'!$A$1,Pres_2022_T1!BH316,0),0)</f>
        <v>0</v>
      </c>
      <c r="AR316">
        <f ca="1">_xlfn.IFNA(IF(VLOOKUP(Pres_2022_T1!BM316,LiaisonPolitique!$A$2:$C$13,3,FALSE)='Resultat (2)'!$A$1,Pres_2022_T1!BO316,0),0)</f>
        <v>0</v>
      </c>
      <c r="AY316">
        <f ca="1">_xlfn.IFNA(IF(VLOOKUP(Pres_2022_T1!BT316,LiaisonPolitique!$A$2:$C$13,3,FALSE)='Resultat (2)'!$A$1,Pres_2022_T1!BV316,0),0)</f>
        <v>0</v>
      </c>
      <c r="BF316">
        <f ca="1">_xlfn.IFNA(IF(VLOOKUP(Pres_2022_T1!CA316,LiaisonPolitique!$A$2:$C$13,3,FALSE)='Resultat (2)'!$A$1,Pres_2022_T1!CC316,0),0)</f>
        <v>0</v>
      </c>
      <c r="BM316">
        <f ca="1">_xlfn.IFNA(IF(VLOOKUP(Pres_2022_T1!CH316,LiaisonPolitique!$A$2:$C$13,3,FALSE)='Resultat (2)'!$A$1,Pres_2022_T1!CJ316,0),0)</f>
        <v>0</v>
      </c>
      <c r="BT316">
        <f ca="1">_xlfn.IFNA(IF(VLOOKUP(Pres_2022_T1!CO316,LiaisonPolitique!$A$2:$C$13,3,FALSE)='Resultat (2)'!$A$1,Pres_2022_T1!CQ316,0),0)</f>
        <v>0</v>
      </c>
      <c r="CA316">
        <f ca="1">_xlfn.IFNA(IF(VLOOKUP(Pres_2022_T1!CV316,LiaisonPolitique!$A$2:$C$13,3,FALSE)='Resultat (2)'!$A$1,Pres_2022_T1!CX316,0),0)</f>
        <v>0</v>
      </c>
      <c r="CH316">
        <f t="shared" ca="1" si="4"/>
        <v>12616</v>
      </c>
    </row>
    <row r="317" spans="1:86" x14ac:dyDescent="0.6">
      <c r="A317" t="str">
        <v>62_11</v>
      </c>
      <c r="B317">
        <f ca="1">_xlfn.IFNA(IF(VLOOKUP(Pres_2022_T1!W317,LiaisonPolitique!$A$2:$C$13,3,FALSE)='Resultat (2)'!$A$1,Pres_2022_T1!Y317,0),0)</f>
        <v>0</v>
      </c>
      <c r="I317">
        <f ca="1">_xlfn.IFNA(IF(VLOOKUP(Pres_2022_T1!AD317,LiaisonPolitique!$A$2:$C$13,3,FALSE)='Resultat (2)'!$A$1,Pres_2022_T1!AF317,0),0)</f>
        <v>0</v>
      </c>
      <c r="P317">
        <f ca="1">_xlfn.IFNA(IF(VLOOKUP(Pres_2022_T1!AK317,LiaisonPolitique!$A$2:$C$13,3,FALSE)='Resultat (2)'!$A$1,Pres_2022_T1!AM317,0),0)</f>
        <v>11527</v>
      </c>
      <c r="W317">
        <f ca="1">_xlfn.IFNA(IF(VLOOKUP(Pres_2022_T1!AR317,LiaisonPolitique!$A$2:$C$13,3,FALSE)='Resultat (2)'!$A$1,Pres_2022_T1!AT317,0),0)</f>
        <v>0</v>
      </c>
      <c r="AD317">
        <f ca="1">_xlfn.IFNA(IF(VLOOKUP(Pres_2022_T1!AY317,LiaisonPolitique!$A$2:$C$13,3,FALSE)='Resultat (2)'!$A$1,Pres_2022_T1!BA317,0),0)</f>
        <v>0</v>
      </c>
      <c r="AK317">
        <f ca="1">_xlfn.IFNA(IF(VLOOKUP(Pres_2022_T1!BF317,LiaisonPolitique!$A$2:$C$13,3,FALSE)='Resultat (2)'!$A$1,Pres_2022_T1!BH317,0),0)</f>
        <v>0</v>
      </c>
      <c r="AR317">
        <f ca="1">_xlfn.IFNA(IF(VLOOKUP(Pres_2022_T1!BM317,LiaisonPolitique!$A$2:$C$13,3,FALSE)='Resultat (2)'!$A$1,Pres_2022_T1!BO317,0),0)</f>
        <v>0</v>
      </c>
      <c r="AY317">
        <f ca="1">_xlfn.IFNA(IF(VLOOKUP(Pres_2022_T1!BT317,LiaisonPolitique!$A$2:$C$13,3,FALSE)='Resultat (2)'!$A$1,Pres_2022_T1!BV317,0),0)</f>
        <v>0</v>
      </c>
      <c r="BF317">
        <f ca="1">_xlfn.IFNA(IF(VLOOKUP(Pres_2022_T1!CA317,LiaisonPolitique!$A$2:$C$13,3,FALSE)='Resultat (2)'!$A$1,Pres_2022_T1!CC317,0),0)</f>
        <v>0</v>
      </c>
      <c r="BM317">
        <f ca="1">_xlfn.IFNA(IF(VLOOKUP(Pres_2022_T1!CH317,LiaisonPolitique!$A$2:$C$13,3,FALSE)='Resultat (2)'!$A$1,Pres_2022_T1!CJ317,0),0)</f>
        <v>0</v>
      </c>
      <c r="BT317">
        <f ca="1">_xlfn.IFNA(IF(VLOOKUP(Pres_2022_T1!CO317,LiaisonPolitique!$A$2:$C$13,3,FALSE)='Resultat (2)'!$A$1,Pres_2022_T1!CQ317,0),0)</f>
        <v>0</v>
      </c>
      <c r="CA317">
        <f ca="1">_xlfn.IFNA(IF(VLOOKUP(Pres_2022_T1!CV317,LiaisonPolitique!$A$2:$C$13,3,FALSE)='Resultat (2)'!$A$1,Pres_2022_T1!CX317,0),0)</f>
        <v>0</v>
      </c>
      <c r="CH317">
        <f t="shared" ca="1" si="4"/>
        <v>11527</v>
      </c>
    </row>
    <row r="318" spans="1:86" x14ac:dyDescent="0.6">
      <c r="A318" t="str">
        <v>62_12</v>
      </c>
      <c r="B318">
        <f ca="1">_xlfn.IFNA(IF(VLOOKUP(Pres_2022_T1!W318,LiaisonPolitique!$A$2:$C$13,3,FALSE)='Resultat (2)'!$A$1,Pres_2022_T1!Y318,0),0)</f>
        <v>0</v>
      </c>
      <c r="I318">
        <f ca="1">_xlfn.IFNA(IF(VLOOKUP(Pres_2022_T1!AD318,LiaisonPolitique!$A$2:$C$13,3,FALSE)='Resultat (2)'!$A$1,Pres_2022_T1!AF318,0),0)</f>
        <v>0</v>
      </c>
      <c r="P318">
        <f ca="1">_xlfn.IFNA(IF(VLOOKUP(Pres_2022_T1!AK318,LiaisonPolitique!$A$2:$C$13,3,FALSE)='Resultat (2)'!$A$1,Pres_2022_T1!AM318,0),0)</f>
        <v>13454</v>
      </c>
      <c r="W318">
        <f ca="1">_xlfn.IFNA(IF(VLOOKUP(Pres_2022_T1!AR318,LiaisonPolitique!$A$2:$C$13,3,FALSE)='Resultat (2)'!$A$1,Pres_2022_T1!AT318,0),0)</f>
        <v>0</v>
      </c>
      <c r="AD318">
        <f ca="1">_xlfn.IFNA(IF(VLOOKUP(Pres_2022_T1!AY318,LiaisonPolitique!$A$2:$C$13,3,FALSE)='Resultat (2)'!$A$1,Pres_2022_T1!BA318,0),0)</f>
        <v>0</v>
      </c>
      <c r="AK318">
        <f ca="1">_xlfn.IFNA(IF(VLOOKUP(Pres_2022_T1!BF318,LiaisonPolitique!$A$2:$C$13,3,FALSE)='Resultat (2)'!$A$1,Pres_2022_T1!BH318,0),0)</f>
        <v>0</v>
      </c>
      <c r="AR318">
        <f ca="1">_xlfn.IFNA(IF(VLOOKUP(Pres_2022_T1!BM318,LiaisonPolitique!$A$2:$C$13,3,FALSE)='Resultat (2)'!$A$1,Pres_2022_T1!BO318,0),0)</f>
        <v>0</v>
      </c>
      <c r="AY318">
        <f ca="1">_xlfn.IFNA(IF(VLOOKUP(Pres_2022_T1!BT318,LiaisonPolitique!$A$2:$C$13,3,FALSE)='Resultat (2)'!$A$1,Pres_2022_T1!BV318,0),0)</f>
        <v>0</v>
      </c>
      <c r="BF318">
        <f ca="1">_xlfn.IFNA(IF(VLOOKUP(Pres_2022_T1!CA318,LiaisonPolitique!$A$2:$C$13,3,FALSE)='Resultat (2)'!$A$1,Pres_2022_T1!CC318,0),0)</f>
        <v>0</v>
      </c>
      <c r="BM318">
        <f ca="1">_xlfn.IFNA(IF(VLOOKUP(Pres_2022_T1!CH318,LiaisonPolitique!$A$2:$C$13,3,FALSE)='Resultat (2)'!$A$1,Pres_2022_T1!CJ318,0),0)</f>
        <v>0</v>
      </c>
      <c r="BT318">
        <f ca="1">_xlfn.IFNA(IF(VLOOKUP(Pres_2022_T1!CO318,LiaisonPolitique!$A$2:$C$13,3,FALSE)='Resultat (2)'!$A$1,Pres_2022_T1!CQ318,0),0)</f>
        <v>0</v>
      </c>
      <c r="CA318">
        <f ca="1">_xlfn.IFNA(IF(VLOOKUP(Pres_2022_T1!CV318,LiaisonPolitique!$A$2:$C$13,3,FALSE)='Resultat (2)'!$A$1,Pres_2022_T1!CX318,0),0)</f>
        <v>0</v>
      </c>
      <c r="CH318">
        <f t="shared" ca="1" si="4"/>
        <v>13454</v>
      </c>
    </row>
    <row r="319" spans="1:86" x14ac:dyDescent="0.6">
      <c r="A319" t="str">
        <v>63_01</v>
      </c>
      <c r="B319">
        <f ca="1">_xlfn.IFNA(IF(VLOOKUP(Pres_2022_T1!W319,LiaisonPolitique!$A$2:$C$13,3,FALSE)='Resultat (2)'!$A$1,Pres_2022_T1!Y319,0),0)</f>
        <v>0</v>
      </c>
      <c r="I319">
        <f ca="1">_xlfn.IFNA(IF(VLOOKUP(Pres_2022_T1!AD319,LiaisonPolitique!$A$2:$C$13,3,FALSE)='Resultat (2)'!$A$1,Pres_2022_T1!AF319,0),0)</f>
        <v>0</v>
      </c>
      <c r="P319">
        <f ca="1">_xlfn.IFNA(IF(VLOOKUP(Pres_2022_T1!AK319,LiaisonPolitique!$A$2:$C$13,3,FALSE)='Resultat (2)'!$A$1,Pres_2022_T1!AM319,0),0)</f>
        <v>17254</v>
      </c>
      <c r="W319">
        <f ca="1">_xlfn.IFNA(IF(VLOOKUP(Pres_2022_T1!AR319,LiaisonPolitique!$A$2:$C$13,3,FALSE)='Resultat (2)'!$A$1,Pres_2022_T1!AT319,0),0)</f>
        <v>0</v>
      </c>
      <c r="AD319">
        <f ca="1">_xlfn.IFNA(IF(VLOOKUP(Pres_2022_T1!AY319,LiaisonPolitique!$A$2:$C$13,3,FALSE)='Resultat (2)'!$A$1,Pres_2022_T1!BA319,0),0)</f>
        <v>0</v>
      </c>
      <c r="AK319">
        <f ca="1">_xlfn.IFNA(IF(VLOOKUP(Pres_2022_T1!BF319,LiaisonPolitique!$A$2:$C$13,3,FALSE)='Resultat (2)'!$A$1,Pres_2022_T1!BH319,0),0)</f>
        <v>0</v>
      </c>
      <c r="AR319">
        <f ca="1">_xlfn.IFNA(IF(VLOOKUP(Pres_2022_T1!BM319,LiaisonPolitique!$A$2:$C$13,3,FALSE)='Resultat (2)'!$A$1,Pres_2022_T1!BO319,0),0)</f>
        <v>0</v>
      </c>
      <c r="AY319">
        <f ca="1">_xlfn.IFNA(IF(VLOOKUP(Pres_2022_T1!BT319,LiaisonPolitique!$A$2:$C$13,3,FALSE)='Resultat (2)'!$A$1,Pres_2022_T1!BV319,0),0)</f>
        <v>0</v>
      </c>
      <c r="BF319">
        <f ca="1">_xlfn.IFNA(IF(VLOOKUP(Pres_2022_T1!CA319,LiaisonPolitique!$A$2:$C$13,3,FALSE)='Resultat (2)'!$A$1,Pres_2022_T1!CC319,0),0)</f>
        <v>0</v>
      </c>
      <c r="BM319">
        <f ca="1">_xlfn.IFNA(IF(VLOOKUP(Pres_2022_T1!CH319,LiaisonPolitique!$A$2:$C$13,3,FALSE)='Resultat (2)'!$A$1,Pres_2022_T1!CJ319,0),0)</f>
        <v>0</v>
      </c>
      <c r="BT319">
        <f ca="1">_xlfn.IFNA(IF(VLOOKUP(Pres_2022_T1!CO319,LiaisonPolitique!$A$2:$C$13,3,FALSE)='Resultat (2)'!$A$1,Pres_2022_T1!CQ319,0),0)</f>
        <v>0</v>
      </c>
      <c r="CA319">
        <f ca="1">_xlfn.IFNA(IF(VLOOKUP(Pres_2022_T1!CV319,LiaisonPolitique!$A$2:$C$13,3,FALSE)='Resultat (2)'!$A$1,Pres_2022_T1!CX319,0),0)</f>
        <v>0</v>
      </c>
      <c r="CH319">
        <f t="shared" ca="1" si="4"/>
        <v>17254</v>
      </c>
    </row>
    <row r="320" spans="1:86" x14ac:dyDescent="0.6">
      <c r="A320" t="str">
        <v>63_02</v>
      </c>
      <c r="B320">
        <f ca="1">_xlfn.IFNA(IF(VLOOKUP(Pres_2022_T1!W320,LiaisonPolitique!$A$2:$C$13,3,FALSE)='Resultat (2)'!$A$1,Pres_2022_T1!Y320,0),0)</f>
        <v>0</v>
      </c>
      <c r="I320">
        <f ca="1">_xlfn.IFNA(IF(VLOOKUP(Pres_2022_T1!AD320,LiaisonPolitique!$A$2:$C$13,3,FALSE)='Resultat (2)'!$A$1,Pres_2022_T1!AF320,0),0)</f>
        <v>0</v>
      </c>
      <c r="P320">
        <f ca="1">_xlfn.IFNA(IF(VLOOKUP(Pres_2022_T1!AK320,LiaisonPolitique!$A$2:$C$13,3,FALSE)='Resultat (2)'!$A$1,Pres_2022_T1!AM320,0),0)</f>
        <v>18411</v>
      </c>
      <c r="W320">
        <f ca="1">_xlfn.IFNA(IF(VLOOKUP(Pres_2022_T1!AR320,LiaisonPolitique!$A$2:$C$13,3,FALSE)='Resultat (2)'!$A$1,Pres_2022_T1!AT320,0),0)</f>
        <v>0</v>
      </c>
      <c r="AD320">
        <f ca="1">_xlfn.IFNA(IF(VLOOKUP(Pres_2022_T1!AY320,LiaisonPolitique!$A$2:$C$13,3,FALSE)='Resultat (2)'!$A$1,Pres_2022_T1!BA320,0),0)</f>
        <v>0</v>
      </c>
      <c r="AK320">
        <f ca="1">_xlfn.IFNA(IF(VLOOKUP(Pres_2022_T1!BF320,LiaisonPolitique!$A$2:$C$13,3,FALSE)='Resultat (2)'!$A$1,Pres_2022_T1!BH320,0),0)</f>
        <v>0</v>
      </c>
      <c r="AR320">
        <f ca="1">_xlfn.IFNA(IF(VLOOKUP(Pres_2022_T1!BM320,LiaisonPolitique!$A$2:$C$13,3,FALSE)='Resultat (2)'!$A$1,Pres_2022_T1!BO320,0),0)</f>
        <v>0</v>
      </c>
      <c r="AY320">
        <f ca="1">_xlfn.IFNA(IF(VLOOKUP(Pres_2022_T1!BT320,LiaisonPolitique!$A$2:$C$13,3,FALSE)='Resultat (2)'!$A$1,Pres_2022_T1!BV320,0),0)</f>
        <v>0</v>
      </c>
      <c r="BF320">
        <f ca="1">_xlfn.IFNA(IF(VLOOKUP(Pres_2022_T1!CA320,LiaisonPolitique!$A$2:$C$13,3,FALSE)='Resultat (2)'!$A$1,Pres_2022_T1!CC320,0),0)</f>
        <v>0</v>
      </c>
      <c r="BM320">
        <f ca="1">_xlfn.IFNA(IF(VLOOKUP(Pres_2022_T1!CH320,LiaisonPolitique!$A$2:$C$13,3,FALSE)='Resultat (2)'!$A$1,Pres_2022_T1!CJ320,0),0)</f>
        <v>0</v>
      </c>
      <c r="BT320">
        <f ca="1">_xlfn.IFNA(IF(VLOOKUP(Pres_2022_T1!CO320,LiaisonPolitique!$A$2:$C$13,3,FALSE)='Resultat (2)'!$A$1,Pres_2022_T1!CQ320,0),0)</f>
        <v>0</v>
      </c>
      <c r="CA320">
        <f ca="1">_xlfn.IFNA(IF(VLOOKUP(Pres_2022_T1!CV320,LiaisonPolitique!$A$2:$C$13,3,FALSE)='Resultat (2)'!$A$1,Pres_2022_T1!CX320,0),0)</f>
        <v>0</v>
      </c>
      <c r="CH320">
        <f t="shared" ca="1" si="4"/>
        <v>18411</v>
      </c>
    </row>
    <row r="321" spans="1:86" x14ac:dyDescent="0.6">
      <c r="A321" t="str">
        <v>63_03</v>
      </c>
      <c r="B321">
        <f ca="1">_xlfn.IFNA(IF(VLOOKUP(Pres_2022_T1!W321,LiaisonPolitique!$A$2:$C$13,3,FALSE)='Resultat (2)'!$A$1,Pres_2022_T1!Y321,0),0)</f>
        <v>0</v>
      </c>
      <c r="I321">
        <f ca="1">_xlfn.IFNA(IF(VLOOKUP(Pres_2022_T1!AD321,LiaisonPolitique!$A$2:$C$13,3,FALSE)='Resultat (2)'!$A$1,Pres_2022_T1!AF321,0),0)</f>
        <v>0</v>
      </c>
      <c r="P321">
        <f ca="1">_xlfn.IFNA(IF(VLOOKUP(Pres_2022_T1!AK321,LiaisonPolitique!$A$2:$C$13,3,FALSE)='Resultat (2)'!$A$1,Pres_2022_T1!AM321,0),0)</f>
        <v>22208</v>
      </c>
      <c r="W321">
        <f ca="1">_xlfn.IFNA(IF(VLOOKUP(Pres_2022_T1!AR321,LiaisonPolitique!$A$2:$C$13,3,FALSE)='Resultat (2)'!$A$1,Pres_2022_T1!AT321,0),0)</f>
        <v>0</v>
      </c>
      <c r="AD321">
        <f ca="1">_xlfn.IFNA(IF(VLOOKUP(Pres_2022_T1!AY321,LiaisonPolitique!$A$2:$C$13,3,FALSE)='Resultat (2)'!$A$1,Pres_2022_T1!BA321,0),0)</f>
        <v>0</v>
      </c>
      <c r="AK321">
        <f ca="1">_xlfn.IFNA(IF(VLOOKUP(Pres_2022_T1!BF321,LiaisonPolitique!$A$2:$C$13,3,FALSE)='Resultat (2)'!$A$1,Pres_2022_T1!BH321,0),0)</f>
        <v>0</v>
      </c>
      <c r="AR321">
        <f ca="1">_xlfn.IFNA(IF(VLOOKUP(Pres_2022_T1!BM321,LiaisonPolitique!$A$2:$C$13,3,FALSE)='Resultat (2)'!$A$1,Pres_2022_T1!BO321,0),0)</f>
        <v>0</v>
      </c>
      <c r="AY321">
        <f ca="1">_xlfn.IFNA(IF(VLOOKUP(Pres_2022_T1!BT321,LiaisonPolitique!$A$2:$C$13,3,FALSE)='Resultat (2)'!$A$1,Pres_2022_T1!BV321,0),0)</f>
        <v>0</v>
      </c>
      <c r="BF321">
        <f ca="1">_xlfn.IFNA(IF(VLOOKUP(Pres_2022_T1!CA321,LiaisonPolitique!$A$2:$C$13,3,FALSE)='Resultat (2)'!$A$1,Pres_2022_T1!CC321,0),0)</f>
        <v>0</v>
      </c>
      <c r="BM321">
        <f ca="1">_xlfn.IFNA(IF(VLOOKUP(Pres_2022_T1!CH321,LiaisonPolitique!$A$2:$C$13,3,FALSE)='Resultat (2)'!$A$1,Pres_2022_T1!CJ321,0),0)</f>
        <v>0</v>
      </c>
      <c r="BT321">
        <f ca="1">_xlfn.IFNA(IF(VLOOKUP(Pres_2022_T1!CO321,LiaisonPolitique!$A$2:$C$13,3,FALSE)='Resultat (2)'!$A$1,Pres_2022_T1!CQ321,0),0)</f>
        <v>0</v>
      </c>
      <c r="CA321">
        <f ca="1">_xlfn.IFNA(IF(VLOOKUP(Pres_2022_T1!CV321,LiaisonPolitique!$A$2:$C$13,3,FALSE)='Resultat (2)'!$A$1,Pres_2022_T1!CX321,0),0)</f>
        <v>0</v>
      </c>
      <c r="CH321">
        <f t="shared" ca="1" si="4"/>
        <v>22208</v>
      </c>
    </row>
    <row r="322" spans="1:86" x14ac:dyDescent="0.6">
      <c r="A322" t="str">
        <v>63_04</v>
      </c>
      <c r="B322">
        <f ca="1">_xlfn.IFNA(IF(VLOOKUP(Pres_2022_T1!W322,LiaisonPolitique!$A$2:$C$13,3,FALSE)='Resultat (2)'!$A$1,Pres_2022_T1!Y322,0),0)</f>
        <v>0</v>
      </c>
      <c r="I322">
        <f ca="1">_xlfn.IFNA(IF(VLOOKUP(Pres_2022_T1!AD322,LiaisonPolitique!$A$2:$C$13,3,FALSE)='Resultat (2)'!$A$1,Pres_2022_T1!AF322,0),0)</f>
        <v>0</v>
      </c>
      <c r="P322">
        <f ca="1">_xlfn.IFNA(IF(VLOOKUP(Pres_2022_T1!AK322,LiaisonPolitique!$A$2:$C$13,3,FALSE)='Resultat (2)'!$A$1,Pres_2022_T1!AM322,0),0)</f>
        <v>21934</v>
      </c>
      <c r="W322">
        <f ca="1">_xlfn.IFNA(IF(VLOOKUP(Pres_2022_T1!AR322,LiaisonPolitique!$A$2:$C$13,3,FALSE)='Resultat (2)'!$A$1,Pres_2022_T1!AT322,0),0)</f>
        <v>0</v>
      </c>
      <c r="AD322">
        <f ca="1">_xlfn.IFNA(IF(VLOOKUP(Pres_2022_T1!AY322,LiaisonPolitique!$A$2:$C$13,3,FALSE)='Resultat (2)'!$A$1,Pres_2022_T1!BA322,0),0)</f>
        <v>0</v>
      </c>
      <c r="AK322">
        <f ca="1">_xlfn.IFNA(IF(VLOOKUP(Pres_2022_T1!BF322,LiaisonPolitique!$A$2:$C$13,3,FALSE)='Resultat (2)'!$A$1,Pres_2022_T1!BH322,0),0)</f>
        <v>0</v>
      </c>
      <c r="AR322">
        <f ca="1">_xlfn.IFNA(IF(VLOOKUP(Pres_2022_T1!BM322,LiaisonPolitique!$A$2:$C$13,3,FALSE)='Resultat (2)'!$A$1,Pres_2022_T1!BO322,0),0)</f>
        <v>0</v>
      </c>
      <c r="AY322">
        <f ca="1">_xlfn.IFNA(IF(VLOOKUP(Pres_2022_T1!BT322,LiaisonPolitique!$A$2:$C$13,3,FALSE)='Resultat (2)'!$A$1,Pres_2022_T1!BV322,0),0)</f>
        <v>0</v>
      </c>
      <c r="BF322">
        <f ca="1">_xlfn.IFNA(IF(VLOOKUP(Pres_2022_T1!CA322,LiaisonPolitique!$A$2:$C$13,3,FALSE)='Resultat (2)'!$A$1,Pres_2022_T1!CC322,0),0)</f>
        <v>0</v>
      </c>
      <c r="BM322">
        <f ca="1">_xlfn.IFNA(IF(VLOOKUP(Pres_2022_T1!CH322,LiaisonPolitique!$A$2:$C$13,3,FALSE)='Resultat (2)'!$A$1,Pres_2022_T1!CJ322,0),0)</f>
        <v>0</v>
      </c>
      <c r="BT322">
        <f ca="1">_xlfn.IFNA(IF(VLOOKUP(Pres_2022_T1!CO322,LiaisonPolitique!$A$2:$C$13,3,FALSE)='Resultat (2)'!$A$1,Pres_2022_T1!CQ322,0),0)</f>
        <v>0</v>
      </c>
      <c r="CA322">
        <f ca="1">_xlfn.IFNA(IF(VLOOKUP(Pres_2022_T1!CV322,LiaisonPolitique!$A$2:$C$13,3,FALSE)='Resultat (2)'!$A$1,Pres_2022_T1!CX322,0),0)</f>
        <v>0</v>
      </c>
      <c r="CH322">
        <f t="shared" ca="1" si="4"/>
        <v>21934</v>
      </c>
    </row>
    <row r="323" spans="1:86" x14ac:dyDescent="0.6">
      <c r="A323" t="str">
        <v>63_05</v>
      </c>
      <c r="B323">
        <f ca="1">_xlfn.IFNA(IF(VLOOKUP(Pres_2022_T1!W323,LiaisonPolitique!$A$2:$C$13,3,FALSE)='Resultat (2)'!$A$1,Pres_2022_T1!Y323,0),0)</f>
        <v>0</v>
      </c>
      <c r="I323">
        <f ca="1">_xlfn.IFNA(IF(VLOOKUP(Pres_2022_T1!AD323,LiaisonPolitique!$A$2:$C$13,3,FALSE)='Resultat (2)'!$A$1,Pres_2022_T1!AF323,0),0)</f>
        <v>0</v>
      </c>
      <c r="P323">
        <f ca="1">_xlfn.IFNA(IF(VLOOKUP(Pres_2022_T1!AK323,LiaisonPolitique!$A$2:$C$13,3,FALSE)='Resultat (2)'!$A$1,Pres_2022_T1!AM323,0),0)</f>
        <v>20327</v>
      </c>
      <c r="W323">
        <f ca="1">_xlfn.IFNA(IF(VLOOKUP(Pres_2022_T1!AR323,LiaisonPolitique!$A$2:$C$13,3,FALSE)='Resultat (2)'!$A$1,Pres_2022_T1!AT323,0),0)</f>
        <v>0</v>
      </c>
      <c r="AD323">
        <f ca="1">_xlfn.IFNA(IF(VLOOKUP(Pres_2022_T1!AY323,LiaisonPolitique!$A$2:$C$13,3,FALSE)='Resultat (2)'!$A$1,Pres_2022_T1!BA323,0),0)</f>
        <v>0</v>
      </c>
      <c r="AK323">
        <f ca="1">_xlfn.IFNA(IF(VLOOKUP(Pres_2022_T1!BF323,LiaisonPolitique!$A$2:$C$13,3,FALSE)='Resultat (2)'!$A$1,Pres_2022_T1!BH323,0),0)</f>
        <v>0</v>
      </c>
      <c r="AR323">
        <f ca="1">_xlfn.IFNA(IF(VLOOKUP(Pres_2022_T1!BM323,LiaisonPolitique!$A$2:$C$13,3,FALSE)='Resultat (2)'!$A$1,Pres_2022_T1!BO323,0),0)</f>
        <v>0</v>
      </c>
      <c r="AY323">
        <f ca="1">_xlfn.IFNA(IF(VLOOKUP(Pres_2022_T1!BT323,LiaisonPolitique!$A$2:$C$13,3,FALSE)='Resultat (2)'!$A$1,Pres_2022_T1!BV323,0),0)</f>
        <v>0</v>
      </c>
      <c r="BF323">
        <f ca="1">_xlfn.IFNA(IF(VLOOKUP(Pres_2022_T1!CA323,LiaisonPolitique!$A$2:$C$13,3,FALSE)='Resultat (2)'!$A$1,Pres_2022_T1!CC323,0),0)</f>
        <v>0</v>
      </c>
      <c r="BM323">
        <f ca="1">_xlfn.IFNA(IF(VLOOKUP(Pres_2022_T1!CH323,LiaisonPolitique!$A$2:$C$13,3,FALSE)='Resultat (2)'!$A$1,Pres_2022_T1!CJ323,0),0)</f>
        <v>0</v>
      </c>
      <c r="BT323">
        <f ca="1">_xlfn.IFNA(IF(VLOOKUP(Pres_2022_T1!CO323,LiaisonPolitique!$A$2:$C$13,3,FALSE)='Resultat (2)'!$A$1,Pres_2022_T1!CQ323,0),0)</f>
        <v>0</v>
      </c>
      <c r="CA323">
        <f ca="1">_xlfn.IFNA(IF(VLOOKUP(Pres_2022_T1!CV323,LiaisonPolitique!$A$2:$C$13,3,FALSE)='Resultat (2)'!$A$1,Pres_2022_T1!CX323,0),0)</f>
        <v>0</v>
      </c>
      <c r="CH323">
        <f t="shared" ref="CH323:CH386" ca="1" si="5">SUM(B323:CG323)</f>
        <v>20327</v>
      </c>
    </row>
    <row r="324" spans="1:86" x14ac:dyDescent="0.6">
      <c r="A324" t="str">
        <v>64_01</v>
      </c>
      <c r="B324">
        <f ca="1">_xlfn.IFNA(IF(VLOOKUP(Pres_2022_T1!W324,LiaisonPolitique!$A$2:$C$13,3,FALSE)='Resultat (2)'!$A$1,Pres_2022_T1!Y324,0),0)</f>
        <v>0</v>
      </c>
      <c r="I324">
        <f ca="1">_xlfn.IFNA(IF(VLOOKUP(Pres_2022_T1!AD324,LiaisonPolitique!$A$2:$C$13,3,FALSE)='Resultat (2)'!$A$1,Pres_2022_T1!AF324,0),0)</f>
        <v>0</v>
      </c>
      <c r="P324">
        <f ca="1">_xlfn.IFNA(IF(VLOOKUP(Pres_2022_T1!AK324,LiaisonPolitique!$A$2:$C$13,3,FALSE)='Resultat (2)'!$A$1,Pres_2022_T1!AM324,0),0)</f>
        <v>15767</v>
      </c>
      <c r="W324">
        <f ca="1">_xlfn.IFNA(IF(VLOOKUP(Pres_2022_T1!AR324,LiaisonPolitique!$A$2:$C$13,3,FALSE)='Resultat (2)'!$A$1,Pres_2022_T1!AT324,0),0)</f>
        <v>0</v>
      </c>
      <c r="AD324">
        <f ca="1">_xlfn.IFNA(IF(VLOOKUP(Pres_2022_T1!AY324,LiaisonPolitique!$A$2:$C$13,3,FALSE)='Resultat (2)'!$A$1,Pres_2022_T1!BA324,0),0)</f>
        <v>0</v>
      </c>
      <c r="AK324">
        <f ca="1">_xlfn.IFNA(IF(VLOOKUP(Pres_2022_T1!BF324,LiaisonPolitique!$A$2:$C$13,3,FALSE)='Resultat (2)'!$A$1,Pres_2022_T1!BH324,0),0)</f>
        <v>0</v>
      </c>
      <c r="AR324">
        <f ca="1">_xlfn.IFNA(IF(VLOOKUP(Pres_2022_T1!BM324,LiaisonPolitique!$A$2:$C$13,3,FALSE)='Resultat (2)'!$A$1,Pres_2022_T1!BO324,0),0)</f>
        <v>0</v>
      </c>
      <c r="AY324">
        <f ca="1">_xlfn.IFNA(IF(VLOOKUP(Pres_2022_T1!BT324,LiaisonPolitique!$A$2:$C$13,3,FALSE)='Resultat (2)'!$A$1,Pres_2022_T1!BV324,0),0)</f>
        <v>0</v>
      </c>
      <c r="BF324">
        <f ca="1">_xlfn.IFNA(IF(VLOOKUP(Pres_2022_T1!CA324,LiaisonPolitique!$A$2:$C$13,3,FALSE)='Resultat (2)'!$A$1,Pres_2022_T1!CC324,0),0)</f>
        <v>0</v>
      </c>
      <c r="BM324">
        <f ca="1">_xlfn.IFNA(IF(VLOOKUP(Pres_2022_T1!CH324,LiaisonPolitique!$A$2:$C$13,3,FALSE)='Resultat (2)'!$A$1,Pres_2022_T1!CJ324,0),0)</f>
        <v>0</v>
      </c>
      <c r="BT324">
        <f ca="1">_xlfn.IFNA(IF(VLOOKUP(Pres_2022_T1!CO324,LiaisonPolitique!$A$2:$C$13,3,FALSE)='Resultat (2)'!$A$1,Pres_2022_T1!CQ324,0),0)</f>
        <v>0</v>
      </c>
      <c r="CA324">
        <f ca="1">_xlfn.IFNA(IF(VLOOKUP(Pres_2022_T1!CV324,LiaisonPolitique!$A$2:$C$13,3,FALSE)='Resultat (2)'!$A$1,Pres_2022_T1!CX324,0),0)</f>
        <v>0</v>
      </c>
      <c r="CH324">
        <f t="shared" ca="1" si="5"/>
        <v>15767</v>
      </c>
    </row>
    <row r="325" spans="1:86" x14ac:dyDescent="0.6">
      <c r="A325" t="str">
        <v>64_02</v>
      </c>
      <c r="B325">
        <f ca="1">_xlfn.IFNA(IF(VLOOKUP(Pres_2022_T1!W325,LiaisonPolitique!$A$2:$C$13,3,FALSE)='Resultat (2)'!$A$1,Pres_2022_T1!Y325,0),0)</f>
        <v>0</v>
      </c>
      <c r="I325">
        <f ca="1">_xlfn.IFNA(IF(VLOOKUP(Pres_2022_T1!AD325,LiaisonPolitique!$A$2:$C$13,3,FALSE)='Resultat (2)'!$A$1,Pres_2022_T1!AF325,0),0)</f>
        <v>0</v>
      </c>
      <c r="P325">
        <f ca="1">_xlfn.IFNA(IF(VLOOKUP(Pres_2022_T1!AK325,LiaisonPolitique!$A$2:$C$13,3,FALSE)='Resultat (2)'!$A$1,Pres_2022_T1!AM325,0),0)</f>
        <v>19234</v>
      </c>
      <c r="W325">
        <f ca="1">_xlfn.IFNA(IF(VLOOKUP(Pres_2022_T1!AR325,LiaisonPolitique!$A$2:$C$13,3,FALSE)='Resultat (2)'!$A$1,Pres_2022_T1!AT325,0),0)</f>
        <v>0</v>
      </c>
      <c r="AD325">
        <f ca="1">_xlfn.IFNA(IF(VLOOKUP(Pres_2022_T1!AY325,LiaisonPolitique!$A$2:$C$13,3,FALSE)='Resultat (2)'!$A$1,Pres_2022_T1!BA325,0),0)</f>
        <v>0</v>
      </c>
      <c r="AK325">
        <f ca="1">_xlfn.IFNA(IF(VLOOKUP(Pres_2022_T1!BF325,LiaisonPolitique!$A$2:$C$13,3,FALSE)='Resultat (2)'!$A$1,Pres_2022_T1!BH325,0),0)</f>
        <v>0</v>
      </c>
      <c r="AR325">
        <f ca="1">_xlfn.IFNA(IF(VLOOKUP(Pres_2022_T1!BM325,LiaisonPolitique!$A$2:$C$13,3,FALSE)='Resultat (2)'!$A$1,Pres_2022_T1!BO325,0),0)</f>
        <v>0</v>
      </c>
      <c r="AY325">
        <f ca="1">_xlfn.IFNA(IF(VLOOKUP(Pres_2022_T1!BT325,LiaisonPolitique!$A$2:$C$13,3,FALSE)='Resultat (2)'!$A$1,Pres_2022_T1!BV325,0),0)</f>
        <v>0</v>
      </c>
      <c r="BF325">
        <f ca="1">_xlfn.IFNA(IF(VLOOKUP(Pres_2022_T1!CA325,LiaisonPolitique!$A$2:$C$13,3,FALSE)='Resultat (2)'!$A$1,Pres_2022_T1!CC325,0),0)</f>
        <v>0</v>
      </c>
      <c r="BM325">
        <f ca="1">_xlfn.IFNA(IF(VLOOKUP(Pres_2022_T1!CH325,LiaisonPolitique!$A$2:$C$13,3,FALSE)='Resultat (2)'!$A$1,Pres_2022_T1!CJ325,0),0)</f>
        <v>0</v>
      </c>
      <c r="BT325">
        <f ca="1">_xlfn.IFNA(IF(VLOOKUP(Pres_2022_T1!CO325,LiaisonPolitique!$A$2:$C$13,3,FALSE)='Resultat (2)'!$A$1,Pres_2022_T1!CQ325,0),0)</f>
        <v>0</v>
      </c>
      <c r="CA325">
        <f ca="1">_xlfn.IFNA(IF(VLOOKUP(Pres_2022_T1!CV325,LiaisonPolitique!$A$2:$C$13,3,FALSE)='Resultat (2)'!$A$1,Pres_2022_T1!CX325,0),0)</f>
        <v>0</v>
      </c>
      <c r="CH325">
        <f t="shared" ca="1" si="5"/>
        <v>19234</v>
      </c>
    </row>
    <row r="326" spans="1:86" x14ac:dyDescent="0.6">
      <c r="A326" t="str">
        <v>64_03</v>
      </c>
      <c r="B326">
        <f ca="1">_xlfn.IFNA(IF(VLOOKUP(Pres_2022_T1!W326,LiaisonPolitique!$A$2:$C$13,3,FALSE)='Resultat (2)'!$A$1,Pres_2022_T1!Y326,0),0)</f>
        <v>0</v>
      </c>
      <c r="I326">
        <f ca="1">_xlfn.IFNA(IF(VLOOKUP(Pres_2022_T1!AD326,LiaisonPolitique!$A$2:$C$13,3,FALSE)='Resultat (2)'!$A$1,Pres_2022_T1!AF326,0),0)</f>
        <v>0</v>
      </c>
      <c r="P326">
        <f ca="1">_xlfn.IFNA(IF(VLOOKUP(Pres_2022_T1!AK326,LiaisonPolitique!$A$2:$C$13,3,FALSE)='Resultat (2)'!$A$1,Pres_2022_T1!AM326,0),0)</f>
        <v>16451</v>
      </c>
      <c r="W326">
        <f ca="1">_xlfn.IFNA(IF(VLOOKUP(Pres_2022_T1!AR326,LiaisonPolitique!$A$2:$C$13,3,FALSE)='Resultat (2)'!$A$1,Pres_2022_T1!AT326,0),0)</f>
        <v>0</v>
      </c>
      <c r="AD326">
        <f ca="1">_xlfn.IFNA(IF(VLOOKUP(Pres_2022_T1!AY326,LiaisonPolitique!$A$2:$C$13,3,FALSE)='Resultat (2)'!$A$1,Pres_2022_T1!BA326,0),0)</f>
        <v>0</v>
      </c>
      <c r="AK326">
        <f ca="1">_xlfn.IFNA(IF(VLOOKUP(Pres_2022_T1!BF326,LiaisonPolitique!$A$2:$C$13,3,FALSE)='Resultat (2)'!$A$1,Pres_2022_T1!BH326,0),0)</f>
        <v>0</v>
      </c>
      <c r="AR326">
        <f ca="1">_xlfn.IFNA(IF(VLOOKUP(Pres_2022_T1!BM326,LiaisonPolitique!$A$2:$C$13,3,FALSE)='Resultat (2)'!$A$1,Pres_2022_T1!BO326,0),0)</f>
        <v>0</v>
      </c>
      <c r="AY326">
        <f ca="1">_xlfn.IFNA(IF(VLOOKUP(Pres_2022_T1!BT326,LiaisonPolitique!$A$2:$C$13,3,FALSE)='Resultat (2)'!$A$1,Pres_2022_T1!BV326,0),0)</f>
        <v>0</v>
      </c>
      <c r="BF326">
        <f ca="1">_xlfn.IFNA(IF(VLOOKUP(Pres_2022_T1!CA326,LiaisonPolitique!$A$2:$C$13,3,FALSE)='Resultat (2)'!$A$1,Pres_2022_T1!CC326,0),0)</f>
        <v>0</v>
      </c>
      <c r="BM326">
        <f ca="1">_xlfn.IFNA(IF(VLOOKUP(Pres_2022_T1!CH326,LiaisonPolitique!$A$2:$C$13,3,FALSE)='Resultat (2)'!$A$1,Pres_2022_T1!CJ326,0),0)</f>
        <v>0</v>
      </c>
      <c r="BT326">
        <f ca="1">_xlfn.IFNA(IF(VLOOKUP(Pres_2022_T1!CO326,LiaisonPolitique!$A$2:$C$13,3,FALSE)='Resultat (2)'!$A$1,Pres_2022_T1!CQ326,0),0)</f>
        <v>0</v>
      </c>
      <c r="CA326">
        <f ca="1">_xlfn.IFNA(IF(VLOOKUP(Pres_2022_T1!CV326,LiaisonPolitique!$A$2:$C$13,3,FALSE)='Resultat (2)'!$A$1,Pres_2022_T1!CX326,0),0)</f>
        <v>0</v>
      </c>
      <c r="CH326">
        <f t="shared" ca="1" si="5"/>
        <v>16451</v>
      </c>
    </row>
    <row r="327" spans="1:86" x14ac:dyDescent="0.6">
      <c r="A327" t="str">
        <v>64_04</v>
      </c>
      <c r="B327">
        <f ca="1">_xlfn.IFNA(IF(VLOOKUP(Pres_2022_T1!W327,LiaisonPolitique!$A$2:$C$13,3,FALSE)='Resultat (2)'!$A$1,Pres_2022_T1!Y327,0),0)</f>
        <v>0</v>
      </c>
      <c r="I327">
        <f ca="1">_xlfn.IFNA(IF(VLOOKUP(Pres_2022_T1!AD327,LiaisonPolitique!$A$2:$C$13,3,FALSE)='Resultat (2)'!$A$1,Pres_2022_T1!AF327,0),0)</f>
        <v>0</v>
      </c>
      <c r="P327">
        <f ca="1">_xlfn.IFNA(IF(VLOOKUP(Pres_2022_T1!AK327,LiaisonPolitique!$A$2:$C$13,3,FALSE)='Resultat (2)'!$A$1,Pres_2022_T1!AM327,0),0)</f>
        <v>14105</v>
      </c>
      <c r="W327">
        <f ca="1">_xlfn.IFNA(IF(VLOOKUP(Pres_2022_T1!AR327,LiaisonPolitique!$A$2:$C$13,3,FALSE)='Resultat (2)'!$A$1,Pres_2022_T1!AT327,0),0)</f>
        <v>0</v>
      </c>
      <c r="AD327">
        <f ca="1">_xlfn.IFNA(IF(VLOOKUP(Pres_2022_T1!AY327,LiaisonPolitique!$A$2:$C$13,3,FALSE)='Resultat (2)'!$A$1,Pres_2022_T1!BA327,0),0)</f>
        <v>0</v>
      </c>
      <c r="AK327">
        <f ca="1">_xlfn.IFNA(IF(VLOOKUP(Pres_2022_T1!BF327,LiaisonPolitique!$A$2:$C$13,3,FALSE)='Resultat (2)'!$A$1,Pres_2022_T1!BH327,0),0)</f>
        <v>0</v>
      </c>
      <c r="AR327">
        <f ca="1">_xlfn.IFNA(IF(VLOOKUP(Pres_2022_T1!BM327,LiaisonPolitique!$A$2:$C$13,3,FALSE)='Resultat (2)'!$A$1,Pres_2022_T1!BO327,0),0)</f>
        <v>0</v>
      </c>
      <c r="AY327">
        <f ca="1">_xlfn.IFNA(IF(VLOOKUP(Pres_2022_T1!BT327,LiaisonPolitique!$A$2:$C$13,3,FALSE)='Resultat (2)'!$A$1,Pres_2022_T1!BV327,0),0)</f>
        <v>0</v>
      </c>
      <c r="BF327">
        <f ca="1">_xlfn.IFNA(IF(VLOOKUP(Pres_2022_T1!CA327,LiaisonPolitique!$A$2:$C$13,3,FALSE)='Resultat (2)'!$A$1,Pres_2022_T1!CC327,0),0)</f>
        <v>0</v>
      </c>
      <c r="BM327">
        <f ca="1">_xlfn.IFNA(IF(VLOOKUP(Pres_2022_T1!CH327,LiaisonPolitique!$A$2:$C$13,3,FALSE)='Resultat (2)'!$A$1,Pres_2022_T1!CJ327,0),0)</f>
        <v>0</v>
      </c>
      <c r="BT327">
        <f ca="1">_xlfn.IFNA(IF(VLOOKUP(Pres_2022_T1!CO327,LiaisonPolitique!$A$2:$C$13,3,FALSE)='Resultat (2)'!$A$1,Pres_2022_T1!CQ327,0),0)</f>
        <v>0</v>
      </c>
      <c r="CA327">
        <f ca="1">_xlfn.IFNA(IF(VLOOKUP(Pres_2022_T1!CV327,LiaisonPolitique!$A$2:$C$13,3,FALSE)='Resultat (2)'!$A$1,Pres_2022_T1!CX327,0),0)</f>
        <v>0</v>
      </c>
      <c r="CH327">
        <f t="shared" ca="1" si="5"/>
        <v>14105</v>
      </c>
    </row>
    <row r="328" spans="1:86" x14ac:dyDescent="0.6">
      <c r="A328" t="str">
        <v>64_05</v>
      </c>
      <c r="B328">
        <f ca="1">_xlfn.IFNA(IF(VLOOKUP(Pres_2022_T1!W328,LiaisonPolitique!$A$2:$C$13,3,FALSE)='Resultat (2)'!$A$1,Pres_2022_T1!Y328,0),0)</f>
        <v>0</v>
      </c>
      <c r="I328">
        <f ca="1">_xlfn.IFNA(IF(VLOOKUP(Pres_2022_T1!AD328,LiaisonPolitique!$A$2:$C$13,3,FALSE)='Resultat (2)'!$A$1,Pres_2022_T1!AF328,0),0)</f>
        <v>0</v>
      </c>
      <c r="P328">
        <f ca="1">_xlfn.IFNA(IF(VLOOKUP(Pres_2022_T1!AK328,LiaisonPolitique!$A$2:$C$13,3,FALSE)='Resultat (2)'!$A$1,Pres_2022_T1!AM328,0),0)</f>
        <v>21711</v>
      </c>
      <c r="W328">
        <f ca="1">_xlfn.IFNA(IF(VLOOKUP(Pres_2022_T1!AR328,LiaisonPolitique!$A$2:$C$13,3,FALSE)='Resultat (2)'!$A$1,Pres_2022_T1!AT328,0),0)</f>
        <v>0</v>
      </c>
      <c r="AD328">
        <f ca="1">_xlfn.IFNA(IF(VLOOKUP(Pres_2022_T1!AY328,LiaisonPolitique!$A$2:$C$13,3,FALSE)='Resultat (2)'!$A$1,Pres_2022_T1!BA328,0),0)</f>
        <v>0</v>
      </c>
      <c r="AK328">
        <f ca="1">_xlfn.IFNA(IF(VLOOKUP(Pres_2022_T1!BF328,LiaisonPolitique!$A$2:$C$13,3,FALSE)='Resultat (2)'!$A$1,Pres_2022_T1!BH328,0),0)</f>
        <v>0</v>
      </c>
      <c r="AR328">
        <f ca="1">_xlfn.IFNA(IF(VLOOKUP(Pres_2022_T1!BM328,LiaisonPolitique!$A$2:$C$13,3,FALSE)='Resultat (2)'!$A$1,Pres_2022_T1!BO328,0),0)</f>
        <v>0</v>
      </c>
      <c r="AY328">
        <f ca="1">_xlfn.IFNA(IF(VLOOKUP(Pres_2022_T1!BT328,LiaisonPolitique!$A$2:$C$13,3,FALSE)='Resultat (2)'!$A$1,Pres_2022_T1!BV328,0),0)</f>
        <v>0</v>
      </c>
      <c r="BF328">
        <f ca="1">_xlfn.IFNA(IF(VLOOKUP(Pres_2022_T1!CA328,LiaisonPolitique!$A$2:$C$13,3,FALSE)='Resultat (2)'!$A$1,Pres_2022_T1!CC328,0),0)</f>
        <v>0</v>
      </c>
      <c r="BM328">
        <f ca="1">_xlfn.IFNA(IF(VLOOKUP(Pres_2022_T1!CH328,LiaisonPolitique!$A$2:$C$13,3,FALSE)='Resultat (2)'!$A$1,Pres_2022_T1!CJ328,0),0)</f>
        <v>0</v>
      </c>
      <c r="BT328">
        <f ca="1">_xlfn.IFNA(IF(VLOOKUP(Pres_2022_T1!CO328,LiaisonPolitique!$A$2:$C$13,3,FALSE)='Resultat (2)'!$A$1,Pres_2022_T1!CQ328,0),0)</f>
        <v>0</v>
      </c>
      <c r="CA328">
        <f ca="1">_xlfn.IFNA(IF(VLOOKUP(Pres_2022_T1!CV328,LiaisonPolitique!$A$2:$C$13,3,FALSE)='Resultat (2)'!$A$1,Pres_2022_T1!CX328,0),0)</f>
        <v>0</v>
      </c>
      <c r="CH328">
        <f t="shared" ca="1" si="5"/>
        <v>21711</v>
      </c>
    </row>
    <row r="329" spans="1:86" x14ac:dyDescent="0.6">
      <c r="A329" t="str">
        <v>64_06</v>
      </c>
      <c r="B329">
        <f ca="1">_xlfn.IFNA(IF(VLOOKUP(Pres_2022_T1!W329,LiaisonPolitique!$A$2:$C$13,3,FALSE)='Resultat (2)'!$A$1,Pres_2022_T1!Y329,0),0)</f>
        <v>0</v>
      </c>
      <c r="I329">
        <f ca="1">_xlfn.IFNA(IF(VLOOKUP(Pres_2022_T1!AD329,LiaisonPolitique!$A$2:$C$13,3,FALSE)='Resultat (2)'!$A$1,Pres_2022_T1!AF329,0),0)</f>
        <v>0</v>
      </c>
      <c r="P329">
        <f ca="1">_xlfn.IFNA(IF(VLOOKUP(Pres_2022_T1!AK329,LiaisonPolitique!$A$2:$C$13,3,FALSE)='Resultat (2)'!$A$1,Pres_2022_T1!AM329,0),0)</f>
        <v>24342</v>
      </c>
      <c r="W329">
        <f ca="1">_xlfn.IFNA(IF(VLOOKUP(Pres_2022_T1!AR329,LiaisonPolitique!$A$2:$C$13,3,FALSE)='Resultat (2)'!$A$1,Pres_2022_T1!AT329,0),0)</f>
        <v>0</v>
      </c>
      <c r="AD329">
        <f ca="1">_xlfn.IFNA(IF(VLOOKUP(Pres_2022_T1!AY329,LiaisonPolitique!$A$2:$C$13,3,FALSE)='Resultat (2)'!$A$1,Pres_2022_T1!BA329,0),0)</f>
        <v>0</v>
      </c>
      <c r="AK329">
        <f ca="1">_xlfn.IFNA(IF(VLOOKUP(Pres_2022_T1!BF329,LiaisonPolitique!$A$2:$C$13,3,FALSE)='Resultat (2)'!$A$1,Pres_2022_T1!BH329,0),0)</f>
        <v>0</v>
      </c>
      <c r="AR329">
        <f ca="1">_xlfn.IFNA(IF(VLOOKUP(Pres_2022_T1!BM329,LiaisonPolitique!$A$2:$C$13,3,FALSE)='Resultat (2)'!$A$1,Pres_2022_T1!BO329,0),0)</f>
        <v>0</v>
      </c>
      <c r="AY329">
        <f ca="1">_xlfn.IFNA(IF(VLOOKUP(Pres_2022_T1!BT329,LiaisonPolitique!$A$2:$C$13,3,FALSE)='Resultat (2)'!$A$1,Pres_2022_T1!BV329,0),0)</f>
        <v>0</v>
      </c>
      <c r="BF329">
        <f ca="1">_xlfn.IFNA(IF(VLOOKUP(Pres_2022_T1!CA329,LiaisonPolitique!$A$2:$C$13,3,FALSE)='Resultat (2)'!$A$1,Pres_2022_T1!CC329,0),0)</f>
        <v>0</v>
      </c>
      <c r="BM329">
        <f ca="1">_xlfn.IFNA(IF(VLOOKUP(Pres_2022_T1!CH329,LiaisonPolitique!$A$2:$C$13,3,FALSE)='Resultat (2)'!$A$1,Pres_2022_T1!CJ329,0),0)</f>
        <v>0</v>
      </c>
      <c r="BT329">
        <f ca="1">_xlfn.IFNA(IF(VLOOKUP(Pres_2022_T1!CO329,LiaisonPolitique!$A$2:$C$13,3,FALSE)='Resultat (2)'!$A$1,Pres_2022_T1!CQ329,0),0)</f>
        <v>0</v>
      </c>
      <c r="CA329">
        <f ca="1">_xlfn.IFNA(IF(VLOOKUP(Pres_2022_T1!CV329,LiaisonPolitique!$A$2:$C$13,3,FALSE)='Resultat (2)'!$A$1,Pres_2022_T1!CX329,0),0)</f>
        <v>0</v>
      </c>
      <c r="CH329">
        <f t="shared" ca="1" si="5"/>
        <v>24342</v>
      </c>
    </row>
    <row r="330" spans="1:86" x14ac:dyDescent="0.6">
      <c r="A330" t="str">
        <v>65_01</v>
      </c>
      <c r="B330">
        <f ca="1">_xlfn.IFNA(IF(VLOOKUP(Pres_2022_T1!W330,LiaisonPolitique!$A$2:$C$13,3,FALSE)='Resultat (2)'!$A$1,Pres_2022_T1!Y330,0),0)</f>
        <v>0</v>
      </c>
      <c r="I330">
        <f ca="1">_xlfn.IFNA(IF(VLOOKUP(Pres_2022_T1!AD330,LiaisonPolitique!$A$2:$C$13,3,FALSE)='Resultat (2)'!$A$1,Pres_2022_T1!AF330,0),0)</f>
        <v>0</v>
      </c>
      <c r="P330">
        <f ca="1">_xlfn.IFNA(IF(VLOOKUP(Pres_2022_T1!AK330,LiaisonPolitique!$A$2:$C$13,3,FALSE)='Resultat (2)'!$A$1,Pres_2022_T1!AM330,0),0)</f>
        <v>16116</v>
      </c>
      <c r="W330">
        <f ca="1">_xlfn.IFNA(IF(VLOOKUP(Pres_2022_T1!AR330,LiaisonPolitique!$A$2:$C$13,3,FALSE)='Resultat (2)'!$A$1,Pres_2022_T1!AT330,0),0)</f>
        <v>0</v>
      </c>
      <c r="AD330">
        <f ca="1">_xlfn.IFNA(IF(VLOOKUP(Pres_2022_T1!AY330,LiaisonPolitique!$A$2:$C$13,3,FALSE)='Resultat (2)'!$A$1,Pres_2022_T1!BA330,0),0)</f>
        <v>0</v>
      </c>
      <c r="AK330">
        <f ca="1">_xlfn.IFNA(IF(VLOOKUP(Pres_2022_T1!BF330,LiaisonPolitique!$A$2:$C$13,3,FALSE)='Resultat (2)'!$A$1,Pres_2022_T1!BH330,0),0)</f>
        <v>0</v>
      </c>
      <c r="AR330">
        <f ca="1">_xlfn.IFNA(IF(VLOOKUP(Pres_2022_T1!BM330,LiaisonPolitique!$A$2:$C$13,3,FALSE)='Resultat (2)'!$A$1,Pres_2022_T1!BO330,0),0)</f>
        <v>0</v>
      </c>
      <c r="AY330">
        <f ca="1">_xlfn.IFNA(IF(VLOOKUP(Pres_2022_T1!BT330,LiaisonPolitique!$A$2:$C$13,3,FALSE)='Resultat (2)'!$A$1,Pres_2022_T1!BV330,0),0)</f>
        <v>0</v>
      </c>
      <c r="BF330">
        <f ca="1">_xlfn.IFNA(IF(VLOOKUP(Pres_2022_T1!CA330,LiaisonPolitique!$A$2:$C$13,3,FALSE)='Resultat (2)'!$A$1,Pres_2022_T1!CC330,0),0)</f>
        <v>0</v>
      </c>
      <c r="BM330">
        <f ca="1">_xlfn.IFNA(IF(VLOOKUP(Pres_2022_T1!CH330,LiaisonPolitique!$A$2:$C$13,3,FALSE)='Resultat (2)'!$A$1,Pres_2022_T1!CJ330,0),0)</f>
        <v>0</v>
      </c>
      <c r="BT330">
        <f ca="1">_xlfn.IFNA(IF(VLOOKUP(Pres_2022_T1!CO330,LiaisonPolitique!$A$2:$C$13,3,FALSE)='Resultat (2)'!$A$1,Pres_2022_T1!CQ330,0),0)</f>
        <v>0</v>
      </c>
      <c r="CA330">
        <f ca="1">_xlfn.IFNA(IF(VLOOKUP(Pres_2022_T1!CV330,LiaisonPolitique!$A$2:$C$13,3,FALSE)='Resultat (2)'!$A$1,Pres_2022_T1!CX330,0),0)</f>
        <v>0</v>
      </c>
      <c r="CH330">
        <f t="shared" ca="1" si="5"/>
        <v>16116</v>
      </c>
    </row>
    <row r="331" spans="1:86" x14ac:dyDescent="0.6">
      <c r="A331" t="str">
        <v>65_02</v>
      </c>
      <c r="B331">
        <f ca="1">_xlfn.IFNA(IF(VLOOKUP(Pres_2022_T1!W331,LiaisonPolitique!$A$2:$C$13,3,FALSE)='Resultat (2)'!$A$1,Pres_2022_T1!Y331,0),0)</f>
        <v>0</v>
      </c>
      <c r="I331">
        <f ca="1">_xlfn.IFNA(IF(VLOOKUP(Pres_2022_T1!AD331,LiaisonPolitique!$A$2:$C$13,3,FALSE)='Resultat (2)'!$A$1,Pres_2022_T1!AF331,0),0)</f>
        <v>0</v>
      </c>
      <c r="P331">
        <f ca="1">_xlfn.IFNA(IF(VLOOKUP(Pres_2022_T1!AK331,LiaisonPolitique!$A$2:$C$13,3,FALSE)='Resultat (2)'!$A$1,Pres_2022_T1!AM331,0),0)</f>
        <v>17576</v>
      </c>
      <c r="W331">
        <f ca="1">_xlfn.IFNA(IF(VLOOKUP(Pres_2022_T1!AR331,LiaisonPolitique!$A$2:$C$13,3,FALSE)='Resultat (2)'!$A$1,Pres_2022_T1!AT331,0),0)</f>
        <v>0</v>
      </c>
      <c r="AD331">
        <f ca="1">_xlfn.IFNA(IF(VLOOKUP(Pres_2022_T1!AY331,LiaisonPolitique!$A$2:$C$13,3,FALSE)='Resultat (2)'!$A$1,Pres_2022_T1!BA331,0),0)</f>
        <v>0</v>
      </c>
      <c r="AK331">
        <f ca="1">_xlfn.IFNA(IF(VLOOKUP(Pres_2022_T1!BF331,LiaisonPolitique!$A$2:$C$13,3,FALSE)='Resultat (2)'!$A$1,Pres_2022_T1!BH331,0),0)</f>
        <v>0</v>
      </c>
      <c r="AR331">
        <f ca="1">_xlfn.IFNA(IF(VLOOKUP(Pres_2022_T1!BM331,LiaisonPolitique!$A$2:$C$13,3,FALSE)='Resultat (2)'!$A$1,Pres_2022_T1!BO331,0),0)</f>
        <v>0</v>
      </c>
      <c r="AY331">
        <f ca="1">_xlfn.IFNA(IF(VLOOKUP(Pres_2022_T1!BT331,LiaisonPolitique!$A$2:$C$13,3,FALSE)='Resultat (2)'!$A$1,Pres_2022_T1!BV331,0),0)</f>
        <v>0</v>
      </c>
      <c r="BF331">
        <f ca="1">_xlfn.IFNA(IF(VLOOKUP(Pres_2022_T1!CA331,LiaisonPolitique!$A$2:$C$13,3,FALSE)='Resultat (2)'!$A$1,Pres_2022_T1!CC331,0),0)</f>
        <v>0</v>
      </c>
      <c r="BM331">
        <f ca="1">_xlfn.IFNA(IF(VLOOKUP(Pres_2022_T1!CH331,LiaisonPolitique!$A$2:$C$13,3,FALSE)='Resultat (2)'!$A$1,Pres_2022_T1!CJ331,0),0)</f>
        <v>0</v>
      </c>
      <c r="BT331">
        <f ca="1">_xlfn.IFNA(IF(VLOOKUP(Pres_2022_T1!CO331,LiaisonPolitique!$A$2:$C$13,3,FALSE)='Resultat (2)'!$A$1,Pres_2022_T1!CQ331,0),0)</f>
        <v>0</v>
      </c>
      <c r="CA331">
        <f ca="1">_xlfn.IFNA(IF(VLOOKUP(Pres_2022_T1!CV331,LiaisonPolitique!$A$2:$C$13,3,FALSE)='Resultat (2)'!$A$1,Pres_2022_T1!CX331,0),0)</f>
        <v>0</v>
      </c>
      <c r="CH331">
        <f t="shared" ca="1" si="5"/>
        <v>17576</v>
      </c>
    </row>
    <row r="332" spans="1:86" x14ac:dyDescent="0.6">
      <c r="A332" t="str">
        <v>66_01</v>
      </c>
      <c r="B332">
        <f ca="1">_xlfn.IFNA(IF(VLOOKUP(Pres_2022_T1!W332,LiaisonPolitique!$A$2:$C$13,3,FALSE)='Resultat (2)'!$A$1,Pres_2022_T1!Y332,0),0)</f>
        <v>0</v>
      </c>
      <c r="I332">
        <f ca="1">_xlfn.IFNA(IF(VLOOKUP(Pres_2022_T1!AD332,LiaisonPolitique!$A$2:$C$13,3,FALSE)='Resultat (2)'!$A$1,Pres_2022_T1!AF332,0),0)</f>
        <v>0</v>
      </c>
      <c r="P332">
        <f ca="1">_xlfn.IFNA(IF(VLOOKUP(Pres_2022_T1!AK332,LiaisonPolitique!$A$2:$C$13,3,FALSE)='Resultat (2)'!$A$1,Pres_2022_T1!AM332,0),0)</f>
        <v>11382</v>
      </c>
      <c r="W332">
        <f ca="1">_xlfn.IFNA(IF(VLOOKUP(Pres_2022_T1!AR332,LiaisonPolitique!$A$2:$C$13,3,FALSE)='Resultat (2)'!$A$1,Pres_2022_T1!AT332,0),0)</f>
        <v>0</v>
      </c>
      <c r="AD332">
        <f ca="1">_xlfn.IFNA(IF(VLOOKUP(Pres_2022_T1!AY332,LiaisonPolitique!$A$2:$C$13,3,FALSE)='Resultat (2)'!$A$1,Pres_2022_T1!BA332,0),0)</f>
        <v>0</v>
      </c>
      <c r="AK332">
        <f ca="1">_xlfn.IFNA(IF(VLOOKUP(Pres_2022_T1!BF332,LiaisonPolitique!$A$2:$C$13,3,FALSE)='Resultat (2)'!$A$1,Pres_2022_T1!BH332,0),0)</f>
        <v>0</v>
      </c>
      <c r="AR332">
        <f ca="1">_xlfn.IFNA(IF(VLOOKUP(Pres_2022_T1!BM332,LiaisonPolitique!$A$2:$C$13,3,FALSE)='Resultat (2)'!$A$1,Pres_2022_T1!BO332,0),0)</f>
        <v>0</v>
      </c>
      <c r="AY332">
        <f ca="1">_xlfn.IFNA(IF(VLOOKUP(Pres_2022_T1!BT332,LiaisonPolitique!$A$2:$C$13,3,FALSE)='Resultat (2)'!$A$1,Pres_2022_T1!BV332,0),0)</f>
        <v>0</v>
      </c>
      <c r="BF332">
        <f ca="1">_xlfn.IFNA(IF(VLOOKUP(Pres_2022_T1!CA332,LiaisonPolitique!$A$2:$C$13,3,FALSE)='Resultat (2)'!$A$1,Pres_2022_T1!CC332,0),0)</f>
        <v>0</v>
      </c>
      <c r="BM332">
        <f ca="1">_xlfn.IFNA(IF(VLOOKUP(Pres_2022_T1!CH332,LiaisonPolitique!$A$2:$C$13,3,FALSE)='Resultat (2)'!$A$1,Pres_2022_T1!CJ332,0),0)</f>
        <v>0</v>
      </c>
      <c r="BT332">
        <f ca="1">_xlfn.IFNA(IF(VLOOKUP(Pres_2022_T1!CO332,LiaisonPolitique!$A$2:$C$13,3,FALSE)='Resultat (2)'!$A$1,Pres_2022_T1!CQ332,0),0)</f>
        <v>0</v>
      </c>
      <c r="CA332">
        <f ca="1">_xlfn.IFNA(IF(VLOOKUP(Pres_2022_T1!CV332,LiaisonPolitique!$A$2:$C$13,3,FALSE)='Resultat (2)'!$A$1,Pres_2022_T1!CX332,0),0)</f>
        <v>0</v>
      </c>
      <c r="CH332">
        <f t="shared" ca="1" si="5"/>
        <v>11382</v>
      </c>
    </row>
    <row r="333" spans="1:86" x14ac:dyDescent="0.6">
      <c r="A333" t="str">
        <v>66_02</v>
      </c>
      <c r="B333">
        <f ca="1">_xlfn.IFNA(IF(VLOOKUP(Pres_2022_T1!W333,LiaisonPolitique!$A$2:$C$13,3,FALSE)='Resultat (2)'!$A$1,Pres_2022_T1!Y333,0),0)</f>
        <v>0</v>
      </c>
      <c r="I333">
        <f ca="1">_xlfn.IFNA(IF(VLOOKUP(Pres_2022_T1!AD333,LiaisonPolitique!$A$2:$C$13,3,FALSE)='Resultat (2)'!$A$1,Pres_2022_T1!AF333,0),0)</f>
        <v>0</v>
      </c>
      <c r="P333">
        <f ca="1">_xlfn.IFNA(IF(VLOOKUP(Pres_2022_T1!AK333,LiaisonPolitique!$A$2:$C$13,3,FALSE)='Resultat (2)'!$A$1,Pres_2022_T1!AM333,0),0)</f>
        <v>15283</v>
      </c>
      <c r="W333">
        <f ca="1">_xlfn.IFNA(IF(VLOOKUP(Pres_2022_T1!AR333,LiaisonPolitique!$A$2:$C$13,3,FALSE)='Resultat (2)'!$A$1,Pres_2022_T1!AT333,0),0)</f>
        <v>0</v>
      </c>
      <c r="AD333">
        <f ca="1">_xlfn.IFNA(IF(VLOOKUP(Pres_2022_T1!AY333,LiaisonPolitique!$A$2:$C$13,3,FALSE)='Resultat (2)'!$A$1,Pres_2022_T1!BA333,0),0)</f>
        <v>0</v>
      </c>
      <c r="AK333">
        <f ca="1">_xlfn.IFNA(IF(VLOOKUP(Pres_2022_T1!BF333,LiaisonPolitique!$A$2:$C$13,3,FALSE)='Resultat (2)'!$A$1,Pres_2022_T1!BH333,0),0)</f>
        <v>0</v>
      </c>
      <c r="AR333">
        <f ca="1">_xlfn.IFNA(IF(VLOOKUP(Pres_2022_T1!BM333,LiaisonPolitique!$A$2:$C$13,3,FALSE)='Resultat (2)'!$A$1,Pres_2022_T1!BO333,0),0)</f>
        <v>0</v>
      </c>
      <c r="AY333">
        <f ca="1">_xlfn.IFNA(IF(VLOOKUP(Pres_2022_T1!BT333,LiaisonPolitique!$A$2:$C$13,3,FALSE)='Resultat (2)'!$A$1,Pres_2022_T1!BV333,0),0)</f>
        <v>0</v>
      </c>
      <c r="BF333">
        <f ca="1">_xlfn.IFNA(IF(VLOOKUP(Pres_2022_T1!CA333,LiaisonPolitique!$A$2:$C$13,3,FALSE)='Resultat (2)'!$A$1,Pres_2022_T1!CC333,0),0)</f>
        <v>0</v>
      </c>
      <c r="BM333">
        <f ca="1">_xlfn.IFNA(IF(VLOOKUP(Pres_2022_T1!CH333,LiaisonPolitique!$A$2:$C$13,3,FALSE)='Resultat (2)'!$A$1,Pres_2022_T1!CJ333,0),0)</f>
        <v>0</v>
      </c>
      <c r="BT333">
        <f ca="1">_xlfn.IFNA(IF(VLOOKUP(Pres_2022_T1!CO333,LiaisonPolitique!$A$2:$C$13,3,FALSE)='Resultat (2)'!$A$1,Pres_2022_T1!CQ333,0),0)</f>
        <v>0</v>
      </c>
      <c r="CA333">
        <f ca="1">_xlfn.IFNA(IF(VLOOKUP(Pres_2022_T1!CV333,LiaisonPolitique!$A$2:$C$13,3,FALSE)='Resultat (2)'!$A$1,Pres_2022_T1!CX333,0),0)</f>
        <v>0</v>
      </c>
      <c r="CH333">
        <f t="shared" ca="1" si="5"/>
        <v>15283</v>
      </c>
    </row>
    <row r="334" spans="1:86" x14ac:dyDescent="0.6">
      <c r="A334" t="str">
        <v>66_03</v>
      </c>
      <c r="B334">
        <f ca="1">_xlfn.IFNA(IF(VLOOKUP(Pres_2022_T1!W334,LiaisonPolitique!$A$2:$C$13,3,FALSE)='Resultat (2)'!$A$1,Pres_2022_T1!Y334,0),0)</f>
        <v>0</v>
      </c>
      <c r="I334">
        <f ca="1">_xlfn.IFNA(IF(VLOOKUP(Pres_2022_T1!AD334,LiaisonPolitique!$A$2:$C$13,3,FALSE)='Resultat (2)'!$A$1,Pres_2022_T1!AF334,0),0)</f>
        <v>0</v>
      </c>
      <c r="P334">
        <f ca="1">_xlfn.IFNA(IF(VLOOKUP(Pres_2022_T1!AK334,LiaisonPolitique!$A$2:$C$13,3,FALSE)='Resultat (2)'!$A$1,Pres_2022_T1!AM334,0),0)</f>
        <v>12448</v>
      </c>
      <c r="W334">
        <f ca="1">_xlfn.IFNA(IF(VLOOKUP(Pres_2022_T1!AR334,LiaisonPolitique!$A$2:$C$13,3,FALSE)='Resultat (2)'!$A$1,Pres_2022_T1!AT334,0),0)</f>
        <v>0</v>
      </c>
      <c r="AD334">
        <f ca="1">_xlfn.IFNA(IF(VLOOKUP(Pres_2022_T1!AY334,LiaisonPolitique!$A$2:$C$13,3,FALSE)='Resultat (2)'!$A$1,Pres_2022_T1!BA334,0),0)</f>
        <v>0</v>
      </c>
      <c r="AK334">
        <f ca="1">_xlfn.IFNA(IF(VLOOKUP(Pres_2022_T1!BF334,LiaisonPolitique!$A$2:$C$13,3,FALSE)='Resultat (2)'!$A$1,Pres_2022_T1!BH334,0),0)</f>
        <v>0</v>
      </c>
      <c r="AR334">
        <f ca="1">_xlfn.IFNA(IF(VLOOKUP(Pres_2022_T1!BM334,LiaisonPolitique!$A$2:$C$13,3,FALSE)='Resultat (2)'!$A$1,Pres_2022_T1!BO334,0),0)</f>
        <v>0</v>
      </c>
      <c r="AY334">
        <f ca="1">_xlfn.IFNA(IF(VLOOKUP(Pres_2022_T1!BT334,LiaisonPolitique!$A$2:$C$13,3,FALSE)='Resultat (2)'!$A$1,Pres_2022_T1!BV334,0),0)</f>
        <v>0</v>
      </c>
      <c r="BF334">
        <f ca="1">_xlfn.IFNA(IF(VLOOKUP(Pres_2022_T1!CA334,LiaisonPolitique!$A$2:$C$13,3,FALSE)='Resultat (2)'!$A$1,Pres_2022_T1!CC334,0),0)</f>
        <v>0</v>
      </c>
      <c r="BM334">
        <f ca="1">_xlfn.IFNA(IF(VLOOKUP(Pres_2022_T1!CH334,LiaisonPolitique!$A$2:$C$13,3,FALSE)='Resultat (2)'!$A$1,Pres_2022_T1!CJ334,0),0)</f>
        <v>0</v>
      </c>
      <c r="BT334">
        <f ca="1">_xlfn.IFNA(IF(VLOOKUP(Pres_2022_T1!CO334,LiaisonPolitique!$A$2:$C$13,3,FALSE)='Resultat (2)'!$A$1,Pres_2022_T1!CQ334,0),0)</f>
        <v>0</v>
      </c>
      <c r="CA334">
        <f ca="1">_xlfn.IFNA(IF(VLOOKUP(Pres_2022_T1!CV334,LiaisonPolitique!$A$2:$C$13,3,FALSE)='Resultat (2)'!$A$1,Pres_2022_T1!CX334,0),0)</f>
        <v>0</v>
      </c>
      <c r="CH334">
        <f t="shared" ca="1" si="5"/>
        <v>12448</v>
      </c>
    </row>
    <row r="335" spans="1:86" x14ac:dyDescent="0.6">
      <c r="A335" t="str">
        <v>66_04</v>
      </c>
      <c r="B335">
        <f ca="1">_xlfn.IFNA(IF(VLOOKUP(Pres_2022_T1!W335,LiaisonPolitique!$A$2:$C$13,3,FALSE)='Resultat (2)'!$A$1,Pres_2022_T1!Y335,0),0)</f>
        <v>0</v>
      </c>
      <c r="I335">
        <f ca="1">_xlfn.IFNA(IF(VLOOKUP(Pres_2022_T1!AD335,LiaisonPolitique!$A$2:$C$13,3,FALSE)='Resultat (2)'!$A$1,Pres_2022_T1!AF335,0),0)</f>
        <v>0</v>
      </c>
      <c r="P335">
        <f ca="1">_xlfn.IFNA(IF(VLOOKUP(Pres_2022_T1!AK335,LiaisonPolitique!$A$2:$C$13,3,FALSE)='Resultat (2)'!$A$1,Pres_2022_T1!AM335,0),0)</f>
        <v>16056</v>
      </c>
      <c r="W335">
        <f ca="1">_xlfn.IFNA(IF(VLOOKUP(Pres_2022_T1!AR335,LiaisonPolitique!$A$2:$C$13,3,FALSE)='Resultat (2)'!$A$1,Pres_2022_T1!AT335,0),0)</f>
        <v>0</v>
      </c>
      <c r="AD335">
        <f ca="1">_xlfn.IFNA(IF(VLOOKUP(Pres_2022_T1!AY335,LiaisonPolitique!$A$2:$C$13,3,FALSE)='Resultat (2)'!$A$1,Pres_2022_T1!BA335,0),0)</f>
        <v>0</v>
      </c>
      <c r="AK335">
        <f ca="1">_xlfn.IFNA(IF(VLOOKUP(Pres_2022_T1!BF335,LiaisonPolitique!$A$2:$C$13,3,FALSE)='Resultat (2)'!$A$1,Pres_2022_T1!BH335,0),0)</f>
        <v>0</v>
      </c>
      <c r="AR335">
        <f ca="1">_xlfn.IFNA(IF(VLOOKUP(Pres_2022_T1!BM335,LiaisonPolitique!$A$2:$C$13,3,FALSE)='Resultat (2)'!$A$1,Pres_2022_T1!BO335,0),0)</f>
        <v>0</v>
      </c>
      <c r="AY335">
        <f ca="1">_xlfn.IFNA(IF(VLOOKUP(Pres_2022_T1!BT335,LiaisonPolitique!$A$2:$C$13,3,FALSE)='Resultat (2)'!$A$1,Pres_2022_T1!BV335,0),0)</f>
        <v>0</v>
      </c>
      <c r="BF335">
        <f ca="1">_xlfn.IFNA(IF(VLOOKUP(Pres_2022_T1!CA335,LiaisonPolitique!$A$2:$C$13,3,FALSE)='Resultat (2)'!$A$1,Pres_2022_T1!CC335,0),0)</f>
        <v>0</v>
      </c>
      <c r="BM335">
        <f ca="1">_xlfn.IFNA(IF(VLOOKUP(Pres_2022_T1!CH335,LiaisonPolitique!$A$2:$C$13,3,FALSE)='Resultat (2)'!$A$1,Pres_2022_T1!CJ335,0),0)</f>
        <v>0</v>
      </c>
      <c r="BT335">
        <f ca="1">_xlfn.IFNA(IF(VLOOKUP(Pres_2022_T1!CO335,LiaisonPolitique!$A$2:$C$13,3,FALSE)='Resultat (2)'!$A$1,Pres_2022_T1!CQ335,0),0)</f>
        <v>0</v>
      </c>
      <c r="CA335">
        <f ca="1">_xlfn.IFNA(IF(VLOOKUP(Pres_2022_T1!CV335,LiaisonPolitique!$A$2:$C$13,3,FALSE)='Resultat (2)'!$A$1,Pres_2022_T1!CX335,0),0)</f>
        <v>0</v>
      </c>
      <c r="CH335">
        <f t="shared" ca="1" si="5"/>
        <v>16056</v>
      </c>
    </row>
    <row r="336" spans="1:86" x14ac:dyDescent="0.6">
      <c r="A336" t="str">
        <v>67_01</v>
      </c>
      <c r="B336">
        <f ca="1">_xlfn.IFNA(IF(VLOOKUP(Pres_2022_T1!W336,LiaisonPolitique!$A$2:$C$13,3,FALSE)='Resultat (2)'!$A$1,Pres_2022_T1!Y336,0),0)</f>
        <v>0</v>
      </c>
      <c r="I336">
        <f ca="1">_xlfn.IFNA(IF(VLOOKUP(Pres_2022_T1!AD336,LiaisonPolitique!$A$2:$C$13,3,FALSE)='Resultat (2)'!$A$1,Pres_2022_T1!AF336,0),0)</f>
        <v>0</v>
      </c>
      <c r="P336">
        <f ca="1">_xlfn.IFNA(IF(VLOOKUP(Pres_2022_T1!AK336,LiaisonPolitique!$A$2:$C$13,3,FALSE)='Resultat (2)'!$A$1,Pres_2022_T1!AM336,0),0)</f>
        <v>14044</v>
      </c>
      <c r="W336">
        <f ca="1">_xlfn.IFNA(IF(VLOOKUP(Pres_2022_T1!AR336,LiaisonPolitique!$A$2:$C$13,3,FALSE)='Resultat (2)'!$A$1,Pres_2022_T1!AT336,0),0)</f>
        <v>0</v>
      </c>
      <c r="AD336">
        <f ca="1">_xlfn.IFNA(IF(VLOOKUP(Pres_2022_T1!AY336,LiaisonPolitique!$A$2:$C$13,3,FALSE)='Resultat (2)'!$A$1,Pres_2022_T1!BA336,0),0)</f>
        <v>0</v>
      </c>
      <c r="AK336">
        <f ca="1">_xlfn.IFNA(IF(VLOOKUP(Pres_2022_T1!BF336,LiaisonPolitique!$A$2:$C$13,3,FALSE)='Resultat (2)'!$A$1,Pres_2022_T1!BH336,0),0)</f>
        <v>0</v>
      </c>
      <c r="AR336">
        <f ca="1">_xlfn.IFNA(IF(VLOOKUP(Pres_2022_T1!BM336,LiaisonPolitique!$A$2:$C$13,3,FALSE)='Resultat (2)'!$A$1,Pres_2022_T1!BO336,0),0)</f>
        <v>0</v>
      </c>
      <c r="AY336">
        <f ca="1">_xlfn.IFNA(IF(VLOOKUP(Pres_2022_T1!BT336,LiaisonPolitique!$A$2:$C$13,3,FALSE)='Resultat (2)'!$A$1,Pres_2022_T1!BV336,0),0)</f>
        <v>0</v>
      </c>
      <c r="BF336">
        <f ca="1">_xlfn.IFNA(IF(VLOOKUP(Pres_2022_T1!CA336,LiaisonPolitique!$A$2:$C$13,3,FALSE)='Resultat (2)'!$A$1,Pres_2022_T1!CC336,0),0)</f>
        <v>0</v>
      </c>
      <c r="BM336">
        <f ca="1">_xlfn.IFNA(IF(VLOOKUP(Pres_2022_T1!CH336,LiaisonPolitique!$A$2:$C$13,3,FALSE)='Resultat (2)'!$A$1,Pres_2022_T1!CJ336,0),0)</f>
        <v>0</v>
      </c>
      <c r="BT336">
        <f ca="1">_xlfn.IFNA(IF(VLOOKUP(Pres_2022_T1!CO336,LiaisonPolitique!$A$2:$C$13,3,FALSE)='Resultat (2)'!$A$1,Pres_2022_T1!CQ336,0),0)</f>
        <v>0</v>
      </c>
      <c r="CA336">
        <f ca="1">_xlfn.IFNA(IF(VLOOKUP(Pres_2022_T1!CV336,LiaisonPolitique!$A$2:$C$13,3,FALSE)='Resultat (2)'!$A$1,Pres_2022_T1!CX336,0),0)</f>
        <v>0</v>
      </c>
      <c r="CH336">
        <f t="shared" ca="1" si="5"/>
        <v>14044</v>
      </c>
    </row>
    <row r="337" spans="1:86" x14ac:dyDescent="0.6">
      <c r="A337" t="str">
        <v>67_02</v>
      </c>
      <c r="B337">
        <f ca="1">_xlfn.IFNA(IF(VLOOKUP(Pres_2022_T1!W337,LiaisonPolitique!$A$2:$C$13,3,FALSE)='Resultat (2)'!$A$1,Pres_2022_T1!Y337,0),0)</f>
        <v>0</v>
      </c>
      <c r="I337">
        <f ca="1">_xlfn.IFNA(IF(VLOOKUP(Pres_2022_T1!AD337,LiaisonPolitique!$A$2:$C$13,3,FALSE)='Resultat (2)'!$A$1,Pres_2022_T1!AF337,0),0)</f>
        <v>0</v>
      </c>
      <c r="P337">
        <f ca="1">_xlfn.IFNA(IF(VLOOKUP(Pres_2022_T1!AK337,LiaisonPolitique!$A$2:$C$13,3,FALSE)='Resultat (2)'!$A$1,Pres_2022_T1!AM337,0),0)</f>
        <v>15361</v>
      </c>
      <c r="W337">
        <f ca="1">_xlfn.IFNA(IF(VLOOKUP(Pres_2022_T1!AR337,LiaisonPolitique!$A$2:$C$13,3,FALSE)='Resultat (2)'!$A$1,Pres_2022_T1!AT337,0),0)</f>
        <v>0</v>
      </c>
      <c r="AD337">
        <f ca="1">_xlfn.IFNA(IF(VLOOKUP(Pres_2022_T1!AY337,LiaisonPolitique!$A$2:$C$13,3,FALSE)='Resultat (2)'!$A$1,Pres_2022_T1!BA337,0),0)</f>
        <v>0</v>
      </c>
      <c r="AK337">
        <f ca="1">_xlfn.IFNA(IF(VLOOKUP(Pres_2022_T1!BF337,LiaisonPolitique!$A$2:$C$13,3,FALSE)='Resultat (2)'!$A$1,Pres_2022_T1!BH337,0),0)</f>
        <v>0</v>
      </c>
      <c r="AR337">
        <f ca="1">_xlfn.IFNA(IF(VLOOKUP(Pres_2022_T1!BM337,LiaisonPolitique!$A$2:$C$13,3,FALSE)='Resultat (2)'!$A$1,Pres_2022_T1!BO337,0),0)</f>
        <v>0</v>
      </c>
      <c r="AY337">
        <f ca="1">_xlfn.IFNA(IF(VLOOKUP(Pres_2022_T1!BT337,LiaisonPolitique!$A$2:$C$13,3,FALSE)='Resultat (2)'!$A$1,Pres_2022_T1!BV337,0),0)</f>
        <v>0</v>
      </c>
      <c r="BF337">
        <f ca="1">_xlfn.IFNA(IF(VLOOKUP(Pres_2022_T1!CA337,LiaisonPolitique!$A$2:$C$13,3,FALSE)='Resultat (2)'!$A$1,Pres_2022_T1!CC337,0),0)</f>
        <v>0</v>
      </c>
      <c r="BM337">
        <f ca="1">_xlfn.IFNA(IF(VLOOKUP(Pres_2022_T1!CH337,LiaisonPolitique!$A$2:$C$13,3,FALSE)='Resultat (2)'!$A$1,Pres_2022_T1!CJ337,0),0)</f>
        <v>0</v>
      </c>
      <c r="BT337">
        <f ca="1">_xlfn.IFNA(IF(VLOOKUP(Pres_2022_T1!CO337,LiaisonPolitique!$A$2:$C$13,3,FALSE)='Resultat (2)'!$A$1,Pres_2022_T1!CQ337,0),0)</f>
        <v>0</v>
      </c>
      <c r="CA337">
        <f ca="1">_xlfn.IFNA(IF(VLOOKUP(Pres_2022_T1!CV337,LiaisonPolitique!$A$2:$C$13,3,FALSE)='Resultat (2)'!$A$1,Pres_2022_T1!CX337,0),0)</f>
        <v>0</v>
      </c>
      <c r="CH337">
        <f t="shared" ca="1" si="5"/>
        <v>15361</v>
      </c>
    </row>
    <row r="338" spans="1:86" x14ac:dyDescent="0.6">
      <c r="A338" t="str">
        <v>67_03</v>
      </c>
      <c r="B338">
        <f ca="1">_xlfn.IFNA(IF(VLOOKUP(Pres_2022_T1!W338,LiaisonPolitique!$A$2:$C$13,3,FALSE)='Resultat (2)'!$A$1,Pres_2022_T1!Y338,0),0)</f>
        <v>0</v>
      </c>
      <c r="I338">
        <f ca="1">_xlfn.IFNA(IF(VLOOKUP(Pres_2022_T1!AD338,LiaisonPolitique!$A$2:$C$13,3,FALSE)='Resultat (2)'!$A$1,Pres_2022_T1!AF338,0),0)</f>
        <v>0</v>
      </c>
      <c r="P338">
        <f ca="1">_xlfn.IFNA(IF(VLOOKUP(Pres_2022_T1!AK338,LiaisonPolitique!$A$2:$C$13,3,FALSE)='Resultat (2)'!$A$1,Pres_2022_T1!AM338,0),0)</f>
        <v>15538</v>
      </c>
      <c r="W338">
        <f ca="1">_xlfn.IFNA(IF(VLOOKUP(Pres_2022_T1!AR338,LiaisonPolitique!$A$2:$C$13,3,FALSE)='Resultat (2)'!$A$1,Pres_2022_T1!AT338,0),0)</f>
        <v>0</v>
      </c>
      <c r="AD338">
        <f ca="1">_xlfn.IFNA(IF(VLOOKUP(Pres_2022_T1!AY338,LiaisonPolitique!$A$2:$C$13,3,FALSE)='Resultat (2)'!$A$1,Pres_2022_T1!BA338,0),0)</f>
        <v>0</v>
      </c>
      <c r="AK338">
        <f ca="1">_xlfn.IFNA(IF(VLOOKUP(Pres_2022_T1!BF338,LiaisonPolitique!$A$2:$C$13,3,FALSE)='Resultat (2)'!$A$1,Pres_2022_T1!BH338,0),0)</f>
        <v>0</v>
      </c>
      <c r="AR338">
        <f ca="1">_xlfn.IFNA(IF(VLOOKUP(Pres_2022_T1!BM338,LiaisonPolitique!$A$2:$C$13,3,FALSE)='Resultat (2)'!$A$1,Pres_2022_T1!BO338,0),0)</f>
        <v>0</v>
      </c>
      <c r="AY338">
        <f ca="1">_xlfn.IFNA(IF(VLOOKUP(Pres_2022_T1!BT338,LiaisonPolitique!$A$2:$C$13,3,FALSE)='Resultat (2)'!$A$1,Pres_2022_T1!BV338,0),0)</f>
        <v>0</v>
      </c>
      <c r="BF338">
        <f ca="1">_xlfn.IFNA(IF(VLOOKUP(Pres_2022_T1!CA338,LiaisonPolitique!$A$2:$C$13,3,FALSE)='Resultat (2)'!$A$1,Pres_2022_T1!CC338,0),0)</f>
        <v>0</v>
      </c>
      <c r="BM338">
        <f ca="1">_xlfn.IFNA(IF(VLOOKUP(Pres_2022_T1!CH338,LiaisonPolitique!$A$2:$C$13,3,FALSE)='Resultat (2)'!$A$1,Pres_2022_T1!CJ338,0),0)</f>
        <v>0</v>
      </c>
      <c r="BT338">
        <f ca="1">_xlfn.IFNA(IF(VLOOKUP(Pres_2022_T1!CO338,LiaisonPolitique!$A$2:$C$13,3,FALSE)='Resultat (2)'!$A$1,Pres_2022_T1!CQ338,0),0)</f>
        <v>0</v>
      </c>
      <c r="CA338">
        <f ca="1">_xlfn.IFNA(IF(VLOOKUP(Pres_2022_T1!CV338,LiaisonPolitique!$A$2:$C$13,3,FALSE)='Resultat (2)'!$A$1,Pres_2022_T1!CX338,0),0)</f>
        <v>0</v>
      </c>
      <c r="CH338">
        <f t="shared" ca="1" si="5"/>
        <v>15538</v>
      </c>
    </row>
    <row r="339" spans="1:86" x14ac:dyDescent="0.6">
      <c r="A339" t="str">
        <v>67_04</v>
      </c>
      <c r="B339">
        <f ca="1">_xlfn.IFNA(IF(VLOOKUP(Pres_2022_T1!W339,LiaisonPolitique!$A$2:$C$13,3,FALSE)='Resultat (2)'!$A$1,Pres_2022_T1!Y339,0),0)</f>
        <v>0</v>
      </c>
      <c r="I339">
        <f ca="1">_xlfn.IFNA(IF(VLOOKUP(Pres_2022_T1!AD339,LiaisonPolitique!$A$2:$C$13,3,FALSE)='Resultat (2)'!$A$1,Pres_2022_T1!AF339,0),0)</f>
        <v>0</v>
      </c>
      <c r="P339">
        <f ca="1">_xlfn.IFNA(IF(VLOOKUP(Pres_2022_T1!AK339,LiaisonPolitique!$A$2:$C$13,3,FALSE)='Resultat (2)'!$A$1,Pres_2022_T1!AM339,0),0)</f>
        <v>26064</v>
      </c>
      <c r="W339">
        <f ca="1">_xlfn.IFNA(IF(VLOOKUP(Pres_2022_T1!AR339,LiaisonPolitique!$A$2:$C$13,3,FALSE)='Resultat (2)'!$A$1,Pres_2022_T1!AT339,0),0)</f>
        <v>0</v>
      </c>
      <c r="AD339">
        <f ca="1">_xlfn.IFNA(IF(VLOOKUP(Pres_2022_T1!AY339,LiaisonPolitique!$A$2:$C$13,3,FALSE)='Resultat (2)'!$A$1,Pres_2022_T1!BA339,0),0)</f>
        <v>0</v>
      </c>
      <c r="AK339">
        <f ca="1">_xlfn.IFNA(IF(VLOOKUP(Pres_2022_T1!BF339,LiaisonPolitique!$A$2:$C$13,3,FALSE)='Resultat (2)'!$A$1,Pres_2022_T1!BH339,0),0)</f>
        <v>0</v>
      </c>
      <c r="AR339">
        <f ca="1">_xlfn.IFNA(IF(VLOOKUP(Pres_2022_T1!BM339,LiaisonPolitique!$A$2:$C$13,3,FALSE)='Resultat (2)'!$A$1,Pres_2022_T1!BO339,0),0)</f>
        <v>0</v>
      </c>
      <c r="AY339">
        <f ca="1">_xlfn.IFNA(IF(VLOOKUP(Pres_2022_T1!BT339,LiaisonPolitique!$A$2:$C$13,3,FALSE)='Resultat (2)'!$A$1,Pres_2022_T1!BV339,0),0)</f>
        <v>0</v>
      </c>
      <c r="BF339">
        <f ca="1">_xlfn.IFNA(IF(VLOOKUP(Pres_2022_T1!CA339,LiaisonPolitique!$A$2:$C$13,3,FALSE)='Resultat (2)'!$A$1,Pres_2022_T1!CC339,0),0)</f>
        <v>0</v>
      </c>
      <c r="BM339">
        <f ca="1">_xlfn.IFNA(IF(VLOOKUP(Pres_2022_T1!CH339,LiaisonPolitique!$A$2:$C$13,3,FALSE)='Resultat (2)'!$A$1,Pres_2022_T1!CJ339,0),0)</f>
        <v>0</v>
      </c>
      <c r="BT339">
        <f ca="1">_xlfn.IFNA(IF(VLOOKUP(Pres_2022_T1!CO339,LiaisonPolitique!$A$2:$C$13,3,FALSE)='Resultat (2)'!$A$1,Pres_2022_T1!CQ339,0),0)</f>
        <v>0</v>
      </c>
      <c r="CA339">
        <f ca="1">_xlfn.IFNA(IF(VLOOKUP(Pres_2022_T1!CV339,LiaisonPolitique!$A$2:$C$13,3,FALSE)='Resultat (2)'!$A$1,Pres_2022_T1!CX339,0),0)</f>
        <v>0</v>
      </c>
      <c r="CH339">
        <f t="shared" ca="1" si="5"/>
        <v>26064</v>
      </c>
    </row>
    <row r="340" spans="1:86" x14ac:dyDescent="0.6">
      <c r="A340" t="str">
        <v>67_05</v>
      </c>
      <c r="B340">
        <f ca="1">_xlfn.IFNA(IF(VLOOKUP(Pres_2022_T1!W340,LiaisonPolitique!$A$2:$C$13,3,FALSE)='Resultat (2)'!$A$1,Pres_2022_T1!Y340,0),0)</f>
        <v>0</v>
      </c>
      <c r="I340">
        <f ca="1">_xlfn.IFNA(IF(VLOOKUP(Pres_2022_T1!AD340,LiaisonPolitique!$A$2:$C$13,3,FALSE)='Resultat (2)'!$A$1,Pres_2022_T1!AF340,0),0)</f>
        <v>0</v>
      </c>
      <c r="P340">
        <f ca="1">_xlfn.IFNA(IF(VLOOKUP(Pres_2022_T1!AK340,LiaisonPolitique!$A$2:$C$13,3,FALSE)='Resultat (2)'!$A$1,Pres_2022_T1!AM340,0),0)</f>
        <v>23943</v>
      </c>
      <c r="W340">
        <f ca="1">_xlfn.IFNA(IF(VLOOKUP(Pres_2022_T1!AR340,LiaisonPolitique!$A$2:$C$13,3,FALSE)='Resultat (2)'!$A$1,Pres_2022_T1!AT340,0),0)</f>
        <v>0</v>
      </c>
      <c r="AD340">
        <f ca="1">_xlfn.IFNA(IF(VLOOKUP(Pres_2022_T1!AY340,LiaisonPolitique!$A$2:$C$13,3,FALSE)='Resultat (2)'!$A$1,Pres_2022_T1!BA340,0),0)</f>
        <v>0</v>
      </c>
      <c r="AK340">
        <f ca="1">_xlfn.IFNA(IF(VLOOKUP(Pres_2022_T1!BF340,LiaisonPolitique!$A$2:$C$13,3,FALSE)='Resultat (2)'!$A$1,Pres_2022_T1!BH340,0),0)</f>
        <v>0</v>
      </c>
      <c r="AR340">
        <f ca="1">_xlfn.IFNA(IF(VLOOKUP(Pres_2022_T1!BM340,LiaisonPolitique!$A$2:$C$13,3,FALSE)='Resultat (2)'!$A$1,Pres_2022_T1!BO340,0),0)</f>
        <v>0</v>
      </c>
      <c r="AY340">
        <f ca="1">_xlfn.IFNA(IF(VLOOKUP(Pres_2022_T1!BT340,LiaisonPolitique!$A$2:$C$13,3,FALSE)='Resultat (2)'!$A$1,Pres_2022_T1!BV340,0),0)</f>
        <v>0</v>
      </c>
      <c r="BF340">
        <f ca="1">_xlfn.IFNA(IF(VLOOKUP(Pres_2022_T1!CA340,LiaisonPolitique!$A$2:$C$13,3,FALSE)='Resultat (2)'!$A$1,Pres_2022_T1!CC340,0),0)</f>
        <v>0</v>
      </c>
      <c r="BM340">
        <f ca="1">_xlfn.IFNA(IF(VLOOKUP(Pres_2022_T1!CH340,LiaisonPolitique!$A$2:$C$13,3,FALSE)='Resultat (2)'!$A$1,Pres_2022_T1!CJ340,0),0)</f>
        <v>0</v>
      </c>
      <c r="BT340">
        <f ca="1">_xlfn.IFNA(IF(VLOOKUP(Pres_2022_T1!CO340,LiaisonPolitique!$A$2:$C$13,3,FALSE)='Resultat (2)'!$A$1,Pres_2022_T1!CQ340,0),0)</f>
        <v>0</v>
      </c>
      <c r="CA340">
        <f ca="1">_xlfn.IFNA(IF(VLOOKUP(Pres_2022_T1!CV340,LiaisonPolitique!$A$2:$C$13,3,FALSE)='Resultat (2)'!$A$1,Pres_2022_T1!CX340,0),0)</f>
        <v>0</v>
      </c>
      <c r="CH340">
        <f t="shared" ca="1" si="5"/>
        <v>23943</v>
      </c>
    </row>
    <row r="341" spans="1:86" x14ac:dyDescent="0.6">
      <c r="A341" t="str">
        <v>67_06</v>
      </c>
      <c r="B341">
        <f ca="1">_xlfn.IFNA(IF(VLOOKUP(Pres_2022_T1!W341,LiaisonPolitique!$A$2:$C$13,3,FALSE)='Resultat (2)'!$A$1,Pres_2022_T1!Y341,0),0)</f>
        <v>0</v>
      </c>
      <c r="I341">
        <f ca="1">_xlfn.IFNA(IF(VLOOKUP(Pres_2022_T1!AD341,LiaisonPolitique!$A$2:$C$13,3,FALSE)='Resultat (2)'!$A$1,Pres_2022_T1!AF341,0),0)</f>
        <v>0</v>
      </c>
      <c r="P341">
        <f ca="1">_xlfn.IFNA(IF(VLOOKUP(Pres_2022_T1!AK341,LiaisonPolitique!$A$2:$C$13,3,FALSE)='Resultat (2)'!$A$1,Pres_2022_T1!AM341,0),0)</f>
        <v>22013</v>
      </c>
      <c r="W341">
        <f ca="1">_xlfn.IFNA(IF(VLOOKUP(Pres_2022_T1!AR341,LiaisonPolitique!$A$2:$C$13,3,FALSE)='Resultat (2)'!$A$1,Pres_2022_T1!AT341,0),0)</f>
        <v>0</v>
      </c>
      <c r="AD341">
        <f ca="1">_xlfn.IFNA(IF(VLOOKUP(Pres_2022_T1!AY341,LiaisonPolitique!$A$2:$C$13,3,FALSE)='Resultat (2)'!$A$1,Pres_2022_T1!BA341,0),0)</f>
        <v>0</v>
      </c>
      <c r="AK341">
        <f ca="1">_xlfn.IFNA(IF(VLOOKUP(Pres_2022_T1!BF341,LiaisonPolitique!$A$2:$C$13,3,FALSE)='Resultat (2)'!$A$1,Pres_2022_T1!BH341,0),0)</f>
        <v>0</v>
      </c>
      <c r="AR341">
        <f ca="1">_xlfn.IFNA(IF(VLOOKUP(Pres_2022_T1!BM341,LiaisonPolitique!$A$2:$C$13,3,FALSE)='Resultat (2)'!$A$1,Pres_2022_T1!BO341,0),0)</f>
        <v>0</v>
      </c>
      <c r="AY341">
        <f ca="1">_xlfn.IFNA(IF(VLOOKUP(Pres_2022_T1!BT341,LiaisonPolitique!$A$2:$C$13,3,FALSE)='Resultat (2)'!$A$1,Pres_2022_T1!BV341,0),0)</f>
        <v>0</v>
      </c>
      <c r="BF341">
        <f ca="1">_xlfn.IFNA(IF(VLOOKUP(Pres_2022_T1!CA341,LiaisonPolitique!$A$2:$C$13,3,FALSE)='Resultat (2)'!$A$1,Pres_2022_T1!CC341,0),0)</f>
        <v>0</v>
      </c>
      <c r="BM341">
        <f ca="1">_xlfn.IFNA(IF(VLOOKUP(Pres_2022_T1!CH341,LiaisonPolitique!$A$2:$C$13,3,FALSE)='Resultat (2)'!$A$1,Pres_2022_T1!CJ341,0),0)</f>
        <v>0</v>
      </c>
      <c r="BT341">
        <f ca="1">_xlfn.IFNA(IF(VLOOKUP(Pres_2022_T1!CO341,LiaisonPolitique!$A$2:$C$13,3,FALSE)='Resultat (2)'!$A$1,Pres_2022_T1!CQ341,0),0)</f>
        <v>0</v>
      </c>
      <c r="CA341">
        <f ca="1">_xlfn.IFNA(IF(VLOOKUP(Pres_2022_T1!CV341,LiaisonPolitique!$A$2:$C$13,3,FALSE)='Resultat (2)'!$A$1,Pres_2022_T1!CX341,0),0)</f>
        <v>0</v>
      </c>
      <c r="CH341">
        <f t="shared" ca="1" si="5"/>
        <v>22013</v>
      </c>
    </row>
    <row r="342" spans="1:86" x14ac:dyDescent="0.6">
      <c r="A342" t="str">
        <v>67_07</v>
      </c>
      <c r="B342">
        <f ca="1">_xlfn.IFNA(IF(VLOOKUP(Pres_2022_T1!W342,LiaisonPolitique!$A$2:$C$13,3,FALSE)='Resultat (2)'!$A$1,Pres_2022_T1!Y342,0),0)</f>
        <v>0</v>
      </c>
      <c r="I342">
        <f ca="1">_xlfn.IFNA(IF(VLOOKUP(Pres_2022_T1!AD342,LiaisonPolitique!$A$2:$C$13,3,FALSE)='Resultat (2)'!$A$1,Pres_2022_T1!AF342,0),0)</f>
        <v>0</v>
      </c>
      <c r="P342">
        <f ca="1">_xlfn.IFNA(IF(VLOOKUP(Pres_2022_T1!AK342,LiaisonPolitique!$A$2:$C$13,3,FALSE)='Resultat (2)'!$A$1,Pres_2022_T1!AM342,0),0)</f>
        <v>17563</v>
      </c>
      <c r="W342">
        <f ca="1">_xlfn.IFNA(IF(VLOOKUP(Pres_2022_T1!AR342,LiaisonPolitique!$A$2:$C$13,3,FALSE)='Resultat (2)'!$A$1,Pres_2022_T1!AT342,0),0)</f>
        <v>0</v>
      </c>
      <c r="AD342">
        <f ca="1">_xlfn.IFNA(IF(VLOOKUP(Pres_2022_T1!AY342,LiaisonPolitique!$A$2:$C$13,3,FALSE)='Resultat (2)'!$A$1,Pres_2022_T1!BA342,0),0)</f>
        <v>0</v>
      </c>
      <c r="AK342">
        <f ca="1">_xlfn.IFNA(IF(VLOOKUP(Pres_2022_T1!BF342,LiaisonPolitique!$A$2:$C$13,3,FALSE)='Resultat (2)'!$A$1,Pres_2022_T1!BH342,0),0)</f>
        <v>0</v>
      </c>
      <c r="AR342">
        <f ca="1">_xlfn.IFNA(IF(VLOOKUP(Pres_2022_T1!BM342,LiaisonPolitique!$A$2:$C$13,3,FALSE)='Resultat (2)'!$A$1,Pres_2022_T1!BO342,0),0)</f>
        <v>0</v>
      </c>
      <c r="AY342">
        <f ca="1">_xlfn.IFNA(IF(VLOOKUP(Pres_2022_T1!BT342,LiaisonPolitique!$A$2:$C$13,3,FALSE)='Resultat (2)'!$A$1,Pres_2022_T1!BV342,0),0)</f>
        <v>0</v>
      </c>
      <c r="BF342">
        <f ca="1">_xlfn.IFNA(IF(VLOOKUP(Pres_2022_T1!CA342,LiaisonPolitique!$A$2:$C$13,3,FALSE)='Resultat (2)'!$A$1,Pres_2022_T1!CC342,0),0)</f>
        <v>0</v>
      </c>
      <c r="BM342">
        <f ca="1">_xlfn.IFNA(IF(VLOOKUP(Pres_2022_T1!CH342,LiaisonPolitique!$A$2:$C$13,3,FALSE)='Resultat (2)'!$A$1,Pres_2022_T1!CJ342,0),0)</f>
        <v>0</v>
      </c>
      <c r="BT342">
        <f ca="1">_xlfn.IFNA(IF(VLOOKUP(Pres_2022_T1!CO342,LiaisonPolitique!$A$2:$C$13,3,FALSE)='Resultat (2)'!$A$1,Pres_2022_T1!CQ342,0),0)</f>
        <v>0</v>
      </c>
      <c r="CA342">
        <f ca="1">_xlfn.IFNA(IF(VLOOKUP(Pres_2022_T1!CV342,LiaisonPolitique!$A$2:$C$13,3,FALSE)='Resultat (2)'!$A$1,Pres_2022_T1!CX342,0),0)</f>
        <v>0</v>
      </c>
      <c r="CH342">
        <f t="shared" ca="1" si="5"/>
        <v>17563</v>
      </c>
    </row>
    <row r="343" spans="1:86" x14ac:dyDescent="0.6">
      <c r="A343" t="str">
        <v>67_08</v>
      </c>
      <c r="B343">
        <f ca="1">_xlfn.IFNA(IF(VLOOKUP(Pres_2022_T1!W343,LiaisonPolitique!$A$2:$C$13,3,FALSE)='Resultat (2)'!$A$1,Pres_2022_T1!Y343,0),0)</f>
        <v>0</v>
      </c>
      <c r="I343">
        <f ca="1">_xlfn.IFNA(IF(VLOOKUP(Pres_2022_T1!AD343,LiaisonPolitique!$A$2:$C$13,3,FALSE)='Resultat (2)'!$A$1,Pres_2022_T1!AF343,0),0)</f>
        <v>0</v>
      </c>
      <c r="P343">
        <f ca="1">_xlfn.IFNA(IF(VLOOKUP(Pres_2022_T1!AK343,LiaisonPolitique!$A$2:$C$13,3,FALSE)='Resultat (2)'!$A$1,Pres_2022_T1!AM343,0),0)</f>
        <v>20077</v>
      </c>
      <c r="W343">
        <f ca="1">_xlfn.IFNA(IF(VLOOKUP(Pres_2022_T1!AR343,LiaisonPolitique!$A$2:$C$13,3,FALSE)='Resultat (2)'!$A$1,Pres_2022_T1!AT343,0),0)</f>
        <v>0</v>
      </c>
      <c r="AD343">
        <f ca="1">_xlfn.IFNA(IF(VLOOKUP(Pres_2022_T1!AY343,LiaisonPolitique!$A$2:$C$13,3,FALSE)='Resultat (2)'!$A$1,Pres_2022_T1!BA343,0),0)</f>
        <v>0</v>
      </c>
      <c r="AK343">
        <f ca="1">_xlfn.IFNA(IF(VLOOKUP(Pres_2022_T1!BF343,LiaisonPolitique!$A$2:$C$13,3,FALSE)='Resultat (2)'!$A$1,Pres_2022_T1!BH343,0),0)</f>
        <v>0</v>
      </c>
      <c r="AR343">
        <f ca="1">_xlfn.IFNA(IF(VLOOKUP(Pres_2022_T1!BM343,LiaisonPolitique!$A$2:$C$13,3,FALSE)='Resultat (2)'!$A$1,Pres_2022_T1!BO343,0),0)</f>
        <v>0</v>
      </c>
      <c r="AY343">
        <f ca="1">_xlfn.IFNA(IF(VLOOKUP(Pres_2022_T1!BT343,LiaisonPolitique!$A$2:$C$13,3,FALSE)='Resultat (2)'!$A$1,Pres_2022_T1!BV343,0),0)</f>
        <v>0</v>
      </c>
      <c r="BF343">
        <f ca="1">_xlfn.IFNA(IF(VLOOKUP(Pres_2022_T1!CA343,LiaisonPolitique!$A$2:$C$13,3,FALSE)='Resultat (2)'!$A$1,Pres_2022_T1!CC343,0),0)</f>
        <v>0</v>
      </c>
      <c r="BM343">
        <f ca="1">_xlfn.IFNA(IF(VLOOKUP(Pres_2022_T1!CH343,LiaisonPolitique!$A$2:$C$13,3,FALSE)='Resultat (2)'!$A$1,Pres_2022_T1!CJ343,0),0)</f>
        <v>0</v>
      </c>
      <c r="BT343">
        <f ca="1">_xlfn.IFNA(IF(VLOOKUP(Pres_2022_T1!CO343,LiaisonPolitique!$A$2:$C$13,3,FALSE)='Resultat (2)'!$A$1,Pres_2022_T1!CQ343,0),0)</f>
        <v>0</v>
      </c>
      <c r="CA343">
        <f ca="1">_xlfn.IFNA(IF(VLOOKUP(Pres_2022_T1!CV343,LiaisonPolitique!$A$2:$C$13,3,FALSE)='Resultat (2)'!$A$1,Pres_2022_T1!CX343,0),0)</f>
        <v>0</v>
      </c>
      <c r="CH343">
        <f t="shared" ca="1" si="5"/>
        <v>20077</v>
      </c>
    </row>
    <row r="344" spans="1:86" x14ac:dyDescent="0.6">
      <c r="A344" t="str">
        <v>67_09</v>
      </c>
      <c r="B344">
        <f ca="1">_xlfn.IFNA(IF(VLOOKUP(Pres_2022_T1!W344,LiaisonPolitique!$A$2:$C$13,3,FALSE)='Resultat (2)'!$A$1,Pres_2022_T1!Y344,0),0)</f>
        <v>0</v>
      </c>
      <c r="I344">
        <f ca="1">_xlfn.IFNA(IF(VLOOKUP(Pres_2022_T1!AD344,LiaisonPolitique!$A$2:$C$13,3,FALSE)='Resultat (2)'!$A$1,Pres_2022_T1!AF344,0),0)</f>
        <v>0</v>
      </c>
      <c r="P344">
        <f ca="1">_xlfn.IFNA(IF(VLOOKUP(Pres_2022_T1!AK344,LiaisonPolitique!$A$2:$C$13,3,FALSE)='Resultat (2)'!$A$1,Pres_2022_T1!AM344,0),0)</f>
        <v>22466</v>
      </c>
      <c r="W344">
        <f ca="1">_xlfn.IFNA(IF(VLOOKUP(Pres_2022_T1!AR344,LiaisonPolitique!$A$2:$C$13,3,FALSE)='Resultat (2)'!$A$1,Pres_2022_T1!AT344,0),0)</f>
        <v>0</v>
      </c>
      <c r="AD344">
        <f ca="1">_xlfn.IFNA(IF(VLOOKUP(Pres_2022_T1!AY344,LiaisonPolitique!$A$2:$C$13,3,FALSE)='Resultat (2)'!$A$1,Pres_2022_T1!BA344,0),0)</f>
        <v>0</v>
      </c>
      <c r="AK344">
        <f ca="1">_xlfn.IFNA(IF(VLOOKUP(Pres_2022_T1!BF344,LiaisonPolitique!$A$2:$C$13,3,FALSE)='Resultat (2)'!$A$1,Pres_2022_T1!BH344,0),0)</f>
        <v>0</v>
      </c>
      <c r="AR344">
        <f ca="1">_xlfn.IFNA(IF(VLOOKUP(Pres_2022_T1!BM344,LiaisonPolitique!$A$2:$C$13,3,FALSE)='Resultat (2)'!$A$1,Pres_2022_T1!BO344,0),0)</f>
        <v>0</v>
      </c>
      <c r="AY344">
        <f ca="1">_xlfn.IFNA(IF(VLOOKUP(Pres_2022_T1!BT344,LiaisonPolitique!$A$2:$C$13,3,FALSE)='Resultat (2)'!$A$1,Pres_2022_T1!BV344,0),0)</f>
        <v>0</v>
      </c>
      <c r="BF344">
        <f ca="1">_xlfn.IFNA(IF(VLOOKUP(Pres_2022_T1!CA344,LiaisonPolitique!$A$2:$C$13,3,FALSE)='Resultat (2)'!$A$1,Pres_2022_T1!CC344,0),0)</f>
        <v>0</v>
      </c>
      <c r="BM344">
        <f ca="1">_xlfn.IFNA(IF(VLOOKUP(Pres_2022_T1!CH344,LiaisonPolitique!$A$2:$C$13,3,FALSE)='Resultat (2)'!$A$1,Pres_2022_T1!CJ344,0),0)</f>
        <v>0</v>
      </c>
      <c r="BT344">
        <f ca="1">_xlfn.IFNA(IF(VLOOKUP(Pres_2022_T1!CO344,LiaisonPolitique!$A$2:$C$13,3,FALSE)='Resultat (2)'!$A$1,Pres_2022_T1!CQ344,0),0)</f>
        <v>0</v>
      </c>
      <c r="CA344">
        <f ca="1">_xlfn.IFNA(IF(VLOOKUP(Pres_2022_T1!CV344,LiaisonPolitique!$A$2:$C$13,3,FALSE)='Resultat (2)'!$A$1,Pres_2022_T1!CX344,0),0)</f>
        <v>0</v>
      </c>
      <c r="CH344">
        <f t="shared" ca="1" si="5"/>
        <v>22466</v>
      </c>
    </row>
    <row r="345" spans="1:86" x14ac:dyDescent="0.6">
      <c r="A345" t="str">
        <v>68_01</v>
      </c>
      <c r="B345">
        <f ca="1">_xlfn.IFNA(IF(VLOOKUP(Pres_2022_T1!W345,LiaisonPolitique!$A$2:$C$13,3,FALSE)='Resultat (2)'!$A$1,Pres_2022_T1!Y345,0),0)</f>
        <v>0</v>
      </c>
      <c r="I345">
        <f ca="1">_xlfn.IFNA(IF(VLOOKUP(Pres_2022_T1!AD345,LiaisonPolitique!$A$2:$C$13,3,FALSE)='Resultat (2)'!$A$1,Pres_2022_T1!AF345,0),0)</f>
        <v>0</v>
      </c>
      <c r="P345">
        <f ca="1">_xlfn.IFNA(IF(VLOOKUP(Pres_2022_T1!AK345,LiaisonPolitique!$A$2:$C$13,3,FALSE)='Resultat (2)'!$A$1,Pres_2022_T1!AM345,0),0)</f>
        <v>15933</v>
      </c>
      <c r="W345">
        <f ca="1">_xlfn.IFNA(IF(VLOOKUP(Pres_2022_T1!AR345,LiaisonPolitique!$A$2:$C$13,3,FALSE)='Resultat (2)'!$A$1,Pres_2022_T1!AT345,0),0)</f>
        <v>0</v>
      </c>
      <c r="AD345">
        <f ca="1">_xlfn.IFNA(IF(VLOOKUP(Pres_2022_T1!AY345,LiaisonPolitique!$A$2:$C$13,3,FALSE)='Resultat (2)'!$A$1,Pres_2022_T1!BA345,0),0)</f>
        <v>0</v>
      </c>
      <c r="AK345">
        <f ca="1">_xlfn.IFNA(IF(VLOOKUP(Pres_2022_T1!BF345,LiaisonPolitique!$A$2:$C$13,3,FALSE)='Resultat (2)'!$A$1,Pres_2022_T1!BH345,0),0)</f>
        <v>0</v>
      </c>
      <c r="AR345">
        <f ca="1">_xlfn.IFNA(IF(VLOOKUP(Pres_2022_T1!BM345,LiaisonPolitique!$A$2:$C$13,3,FALSE)='Resultat (2)'!$A$1,Pres_2022_T1!BO345,0),0)</f>
        <v>0</v>
      </c>
      <c r="AY345">
        <f ca="1">_xlfn.IFNA(IF(VLOOKUP(Pres_2022_T1!BT345,LiaisonPolitique!$A$2:$C$13,3,FALSE)='Resultat (2)'!$A$1,Pres_2022_T1!BV345,0),0)</f>
        <v>0</v>
      </c>
      <c r="BF345">
        <f ca="1">_xlfn.IFNA(IF(VLOOKUP(Pres_2022_T1!CA345,LiaisonPolitique!$A$2:$C$13,3,FALSE)='Resultat (2)'!$A$1,Pres_2022_T1!CC345,0),0)</f>
        <v>0</v>
      </c>
      <c r="BM345">
        <f ca="1">_xlfn.IFNA(IF(VLOOKUP(Pres_2022_T1!CH345,LiaisonPolitique!$A$2:$C$13,3,FALSE)='Resultat (2)'!$A$1,Pres_2022_T1!CJ345,0),0)</f>
        <v>0</v>
      </c>
      <c r="BT345">
        <f ca="1">_xlfn.IFNA(IF(VLOOKUP(Pres_2022_T1!CO345,LiaisonPolitique!$A$2:$C$13,3,FALSE)='Resultat (2)'!$A$1,Pres_2022_T1!CQ345,0),0)</f>
        <v>0</v>
      </c>
      <c r="CA345">
        <f ca="1">_xlfn.IFNA(IF(VLOOKUP(Pres_2022_T1!CV345,LiaisonPolitique!$A$2:$C$13,3,FALSE)='Resultat (2)'!$A$1,Pres_2022_T1!CX345,0),0)</f>
        <v>0</v>
      </c>
      <c r="CH345">
        <f t="shared" ca="1" si="5"/>
        <v>15933</v>
      </c>
    </row>
    <row r="346" spans="1:86" x14ac:dyDescent="0.6">
      <c r="A346" t="str">
        <v>68_02</v>
      </c>
      <c r="B346">
        <f ca="1">_xlfn.IFNA(IF(VLOOKUP(Pres_2022_T1!W346,LiaisonPolitique!$A$2:$C$13,3,FALSE)='Resultat (2)'!$A$1,Pres_2022_T1!Y346,0),0)</f>
        <v>0</v>
      </c>
      <c r="I346">
        <f ca="1">_xlfn.IFNA(IF(VLOOKUP(Pres_2022_T1!AD346,LiaisonPolitique!$A$2:$C$13,3,FALSE)='Resultat (2)'!$A$1,Pres_2022_T1!AF346,0),0)</f>
        <v>0</v>
      </c>
      <c r="P346">
        <f ca="1">_xlfn.IFNA(IF(VLOOKUP(Pres_2022_T1!AK346,LiaisonPolitique!$A$2:$C$13,3,FALSE)='Resultat (2)'!$A$1,Pres_2022_T1!AM346,0),0)</f>
        <v>20579</v>
      </c>
      <c r="W346">
        <f ca="1">_xlfn.IFNA(IF(VLOOKUP(Pres_2022_T1!AR346,LiaisonPolitique!$A$2:$C$13,3,FALSE)='Resultat (2)'!$A$1,Pres_2022_T1!AT346,0),0)</f>
        <v>0</v>
      </c>
      <c r="AD346">
        <f ca="1">_xlfn.IFNA(IF(VLOOKUP(Pres_2022_T1!AY346,LiaisonPolitique!$A$2:$C$13,3,FALSE)='Resultat (2)'!$A$1,Pres_2022_T1!BA346,0),0)</f>
        <v>0</v>
      </c>
      <c r="AK346">
        <f ca="1">_xlfn.IFNA(IF(VLOOKUP(Pres_2022_T1!BF346,LiaisonPolitique!$A$2:$C$13,3,FALSE)='Resultat (2)'!$A$1,Pres_2022_T1!BH346,0),0)</f>
        <v>0</v>
      </c>
      <c r="AR346">
        <f ca="1">_xlfn.IFNA(IF(VLOOKUP(Pres_2022_T1!BM346,LiaisonPolitique!$A$2:$C$13,3,FALSE)='Resultat (2)'!$A$1,Pres_2022_T1!BO346,0),0)</f>
        <v>0</v>
      </c>
      <c r="AY346">
        <f ca="1">_xlfn.IFNA(IF(VLOOKUP(Pres_2022_T1!BT346,LiaisonPolitique!$A$2:$C$13,3,FALSE)='Resultat (2)'!$A$1,Pres_2022_T1!BV346,0),0)</f>
        <v>0</v>
      </c>
      <c r="BF346">
        <f ca="1">_xlfn.IFNA(IF(VLOOKUP(Pres_2022_T1!CA346,LiaisonPolitique!$A$2:$C$13,3,FALSE)='Resultat (2)'!$A$1,Pres_2022_T1!CC346,0),0)</f>
        <v>0</v>
      </c>
      <c r="BM346">
        <f ca="1">_xlfn.IFNA(IF(VLOOKUP(Pres_2022_T1!CH346,LiaisonPolitique!$A$2:$C$13,3,FALSE)='Resultat (2)'!$A$1,Pres_2022_T1!CJ346,0),0)</f>
        <v>0</v>
      </c>
      <c r="BT346">
        <f ca="1">_xlfn.IFNA(IF(VLOOKUP(Pres_2022_T1!CO346,LiaisonPolitique!$A$2:$C$13,3,FALSE)='Resultat (2)'!$A$1,Pres_2022_T1!CQ346,0),0)</f>
        <v>0</v>
      </c>
      <c r="CA346">
        <f ca="1">_xlfn.IFNA(IF(VLOOKUP(Pres_2022_T1!CV346,LiaisonPolitique!$A$2:$C$13,3,FALSE)='Resultat (2)'!$A$1,Pres_2022_T1!CX346,0),0)</f>
        <v>0</v>
      </c>
      <c r="CH346">
        <f t="shared" ca="1" si="5"/>
        <v>20579</v>
      </c>
    </row>
    <row r="347" spans="1:86" x14ac:dyDescent="0.6">
      <c r="A347" t="str">
        <v>68_03</v>
      </c>
      <c r="B347">
        <f ca="1">_xlfn.IFNA(IF(VLOOKUP(Pres_2022_T1!W347,LiaisonPolitique!$A$2:$C$13,3,FALSE)='Resultat (2)'!$A$1,Pres_2022_T1!Y347,0),0)</f>
        <v>0</v>
      </c>
      <c r="I347">
        <f ca="1">_xlfn.IFNA(IF(VLOOKUP(Pres_2022_T1!AD347,LiaisonPolitique!$A$2:$C$13,3,FALSE)='Resultat (2)'!$A$1,Pres_2022_T1!AF347,0),0)</f>
        <v>0</v>
      </c>
      <c r="P347">
        <f ca="1">_xlfn.IFNA(IF(VLOOKUP(Pres_2022_T1!AK347,LiaisonPolitique!$A$2:$C$13,3,FALSE)='Resultat (2)'!$A$1,Pres_2022_T1!AM347,0),0)</f>
        <v>18641</v>
      </c>
      <c r="W347">
        <f ca="1">_xlfn.IFNA(IF(VLOOKUP(Pres_2022_T1!AR347,LiaisonPolitique!$A$2:$C$13,3,FALSE)='Resultat (2)'!$A$1,Pres_2022_T1!AT347,0),0)</f>
        <v>0</v>
      </c>
      <c r="AD347">
        <f ca="1">_xlfn.IFNA(IF(VLOOKUP(Pres_2022_T1!AY347,LiaisonPolitique!$A$2:$C$13,3,FALSE)='Resultat (2)'!$A$1,Pres_2022_T1!BA347,0),0)</f>
        <v>0</v>
      </c>
      <c r="AK347">
        <f ca="1">_xlfn.IFNA(IF(VLOOKUP(Pres_2022_T1!BF347,LiaisonPolitique!$A$2:$C$13,3,FALSE)='Resultat (2)'!$A$1,Pres_2022_T1!BH347,0),0)</f>
        <v>0</v>
      </c>
      <c r="AR347">
        <f ca="1">_xlfn.IFNA(IF(VLOOKUP(Pres_2022_T1!BM347,LiaisonPolitique!$A$2:$C$13,3,FALSE)='Resultat (2)'!$A$1,Pres_2022_T1!BO347,0),0)</f>
        <v>0</v>
      </c>
      <c r="AY347">
        <f ca="1">_xlfn.IFNA(IF(VLOOKUP(Pres_2022_T1!BT347,LiaisonPolitique!$A$2:$C$13,3,FALSE)='Resultat (2)'!$A$1,Pres_2022_T1!BV347,0),0)</f>
        <v>0</v>
      </c>
      <c r="BF347">
        <f ca="1">_xlfn.IFNA(IF(VLOOKUP(Pres_2022_T1!CA347,LiaisonPolitique!$A$2:$C$13,3,FALSE)='Resultat (2)'!$A$1,Pres_2022_T1!CC347,0),0)</f>
        <v>0</v>
      </c>
      <c r="BM347">
        <f ca="1">_xlfn.IFNA(IF(VLOOKUP(Pres_2022_T1!CH347,LiaisonPolitique!$A$2:$C$13,3,FALSE)='Resultat (2)'!$A$1,Pres_2022_T1!CJ347,0),0)</f>
        <v>0</v>
      </c>
      <c r="BT347">
        <f ca="1">_xlfn.IFNA(IF(VLOOKUP(Pres_2022_T1!CO347,LiaisonPolitique!$A$2:$C$13,3,FALSE)='Resultat (2)'!$A$1,Pres_2022_T1!CQ347,0),0)</f>
        <v>0</v>
      </c>
      <c r="CA347">
        <f ca="1">_xlfn.IFNA(IF(VLOOKUP(Pres_2022_T1!CV347,LiaisonPolitique!$A$2:$C$13,3,FALSE)='Resultat (2)'!$A$1,Pres_2022_T1!CX347,0),0)</f>
        <v>0</v>
      </c>
      <c r="CH347">
        <f t="shared" ca="1" si="5"/>
        <v>18641</v>
      </c>
    </row>
    <row r="348" spans="1:86" x14ac:dyDescent="0.6">
      <c r="A348" t="str">
        <v>68_04</v>
      </c>
      <c r="B348">
        <f ca="1">_xlfn.IFNA(IF(VLOOKUP(Pres_2022_T1!W348,LiaisonPolitique!$A$2:$C$13,3,FALSE)='Resultat (2)'!$A$1,Pres_2022_T1!Y348,0),0)</f>
        <v>0</v>
      </c>
      <c r="I348">
        <f ca="1">_xlfn.IFNA(IF(VLOOKUP(Pres_2022_T1!AD348,LiaisonPolitique!$A$2:$C$13,3,FALSE)='Resultat (2)'!$A$1,Pres_2022_T1!AF348,0),0)</f>
        <v>0</v>
      </c>
      <c r="P348">
        <f ca="1">_xlfn.IFNA(IF(VLOOKUP(Pres_2022_T1!AK348,LiaisonPolitique!$A$2:$C$13,3,FALSE)='Resultat (2)'!$A$1,Pres_2022_T1!AM348,0),0)</f>
        <v>18942</v>
      </c>
      <c r="W348">
        <f ca="1">_xlfn.IFNA(IF(VLOOKUP(Pres_2022_T1!AR348,LiaisonPolitique!$A$2:$C$13,3,FALSE)='Resultat (2)'!$A$1,Pres_2022_T1!AT348,0),0)</f>
        <v>0</v>
      </c>
      <c r="AD348">
        <f ca="1">_xlfn.IFNA(IF(VLOOKUP(Pres_2022_T1!AY348,LiaisonPolitique!$A$2:$C$13,3,FALSE)='Resultat (2)'!$A$1,Pres_2022_T1!BA348,0),0)</f>
        <v>0</v>
      </c>
      <c r="AK348">
        <f ca="1">_xlfn.IFNA(IF(VLOOKUP(Pres_2022_T1!BF348,LiaisonPolitique!$A$2:$C$13,3,FALSE)='Resultat (2)'!$A$1,Pres_2022_T1!BH348,0),0)</f>
        <v>0</v>
      </c>
      <c r="AR348">
        <f ca="1">_xlfn.IFNA(IF(VLOOKUP(Pres_2022_T1!BM348,LiaisonPolitique!$A$2:$C$13,3,FALSE)='Resultat (2)'!$A$1,Pres_2022_T1!BO348,0),0)</f>
        <v>0</v>
      </c>
      <c r="AY348">
        <f ca="1">_xlfn.IFNA(IF(VLOOKUP(Pres_2022_T1!BT348,LiaisonPolitique!$A$2:$C$13,3,FALSE)='Resultat (2)'!$A$1,Pres_2022_T1!BV348,0),0)</f>
        <v>0</v>
      </c>
      <c r="BF348">
        <f ca="1">_xlfn.IFNA(IF(VLOOKUP(Pres_2022_T1!CA348,LiaisonPolitique!$A$2:$C$13,3,FALSE)='Resultat (2)'!$A$1,Pres_2022_T1!CC348,0),0)</f>
        <v>0</v>
      </c>
      <c r="BM348">
        <f ca="1">_xlfn.IFNA(IF(VLOOKUP(Pres_2022_T1!CH348,LiaisonPolitique!$A$2:$C$13,3,FALSE)='Resultat (2)'!$A$1,Pres_2022_T1!CJ348,0),0)</f>
        <v>0</v>
      </c>
      <c r="BT348">
        <f ca="1">_xlfn.IFNA(IF(VLOOKUP(Pres_2022_T1!CO348,LiaisonPolitique!$A$2:$C$13,3,FALSE)='Resultat (2)'!$A$1,Pres_2022_T1!CQ348,0),0)</f>
        <v>0</v>
      </c>
      <c r="CA348">
        <f ca="1">_xlfn.IFNA(IF(VLOOKUP(Pres_2022_T1!CV348,LiaisonPolitique!$A$2:$C$13,3,FALSE)='Resultat (2)'!$A$1,Pres_2022_T1!CX348,0),0)</f>
        <v>0</v>
      </c>
      <c r="CH348">
        <f t="shared" ca="1" si="5"/>
        <v>18942</v>
      </c>
    </row>
    <row r="349" spans="1:86" x14ac:dyDescent="0.6">
      <c r="A349" t="str">
        <v>68_05</v>
      </c>
      <c r="B349">
        <f ca="1">_xlfn.IFNA(IF(VLOOKUP(Pres_2022_T1!W349,LiaisonPolitique!$A$2:$C$13,3,FALSE)='Resultat (2)'!$A$1,Pres_2022_T1!Y349,0),0)</f>
        <v>0</v>
      </c>
      <c r="I349">
        <f ca="1">_xlfn.IFNA(IF(VLOOKUP(Pres_2022_T1!AD349,LiaisonPolitique!$A$2:$C$13,3,FALSE)='Resultat (2)'!$A$1,Pres_2022_T1!AF349,0),0)</f>
        <v>0</v>
      </c>
      <c r="P349">
        <f ca="1">_xlfn.IFNA(IF(VLOOKUP(Pres_2022_T1!AK349,LiaisonPolitique!$A$2:$C$13,3,FALSE)='Resultat (2)'!$A$1,Pres_2022_T1!AM349,0),0)</f>
        <v>15875</v>
      </c>
      <c r="W349">
        <f ca="1">_xlfn.IFNA(IF(VLOOKUP(Pres_2022_T1!AR349,LiaisonPolitique!$A$2:$C$13,3,FALSE)='Resultat (2)'!$A$1,Pres_2022_T1!AT349,0),0)</f>
        <v>0</v>
      </c>
      <c r="AD349">
        <f ca="1">_xlfn.IFNA(IF(VLOOKUP(Pres_2022_T1!AY349,LiaisonPolitique!$A$2:$C$13,3,FALSE)='Resultat (2)'!$A$1,Pres_2022_T1!BA349,0),0)</f>
        <v>0</v>
      </c>
      <c r="AK349">
        <f ca="1">_xlfn.IFNA(IF(VLOOKUP(Pres_2022_T1!BF349,LiaisonPolitique!$A$2:$C$13,3,FALSE)='Resultat (2)'!$A$1,Pres_2022_T1!BH349,0),0)</f>
        <v>0</v>
      </c>
      <c r="AR349">
        <f ca="1">_xlfn.IFNA(IF(VLOOKUP(Pres_2022_T1!BM349,LiaisonPolitique!$A$2:$C$13,3,FALSE)='Resultat (2)'!$A$1,Pres_2022_T1!BO349,0),0)</f>
        <v>0</v>
      </c>
      <c r="AY349">
        <f ca="1">_xlfn.IFNA(IF(VLOOKUP(Pres_2022_T1!BT349,LiaisonPolitique!$A$2:$C$13,3,FALSE)='Resultat (2)'!$A$1,Pres_2022_T1!BV349,0),0)</f>
        <v>0</v>
      </c>
      <c r="BF349">
        <f ca="1">_xlfn.IFNA(IF(VLOOKUP(Pres_2022_T1!CA349,LiaisonPolitique!$A$2:$C$13,3,FALSE)='Resultat (2)'!$A$1,Pres_2022_T1!CC349,0),0)</f>
        <v>0</v>
      </c>
      <c r="BM349">
        <f ca="1">_xlfn.IFNA(IF(VLOOKUP(Pres_2022_T1!CH349,LiaisonPolitique!$A$2:$C$13,3,FALSE)='Resultat (2)'!$A$1,Pres_2022_T1!CJ349,0),0)</f>
        <v>0</v>
      </c>
      <c r="BT349">
        <f ca="1">_xlfn.IFNA(IF(VLOOKUP(Pres_2022_T1!CO349,LiaisonPolitique!$A$2:$C$13,3,FALSE)='Resultat (2)'!$A$1,Pres_2022_T1!CQ349,0),0)</f>
        <v>0</v>
      </c>
      <c r="CA349">
        <f ca="1">_xlfn.IFNA(IF(VLOOKUP(Pres_2022_T1!CV349,LiaisonPolitique!$A$2:$C$13,3,FALSE)='Resultat (2)'!$A$1,Pres_2022_T1!CX349,0),0)</f>
        <v>0</v>
      </c>
      <c r="CH349">
        <f t="shared" ca="1" si="5"/>
        <v>15875</v>
      </c>
    </row>
    <row r="350" spans="1:86" x14ac:dyDescent="0.6">
      <c r="A350" t="str">
        <v>68_06</v>
      </c>
      <c r="B350">
        <f ca="1">_xlfn.IFNA(IF(VLOOKUP(Pres_2022_T1!W350,LiaisonPolitique!$A$2:$C$13,3,FALSE)='Resultat (2)'!$A$1,Pres_2022_T1!Y350,0),0)</f>
        <v>0</v>
      </c>
      <c r="I350">
        <f ca="1">_xlfn.IFNA(IF(VLOOKUP(Pres_2022_T1!AD350,LiaisonPolitique!$A$2:$C$13,3,FALSE)='Resultat (2)'!$A$1,Pres_2022_T1!AF350,0),0)</f>
        <v>0</v>
      </c>
      <c r="P350">
        <f ca="1">_xlfn.IFNA(IF(VLOOKUP(Pres_2022_T1!AK350,LiaisonPolitique!$A$2:$C$13,3,FALSE)='Resultat (2)'!$A$1,Pres_2022_T1!AM350,0),0)</f>
        <v>17278</v>
      </c>
      <c r="W350">
        <f ca="1">_xlfn.IFNA(IF(VLOOKUP(Pres_2022_T1!AR350,LiaisonPolitique!$A$2:$C$13,3,FALSE)='Resultat (2)'!$A$1,Pres_2022_T1!AT350,0),0)</f>
        <v>0</v>
      </c>
      <c r="AD350">
        <f ca="1">_xlfn.IFNA(IF(VLOOKUP(Pres_2022_T1!AY350,LiaisonPolitique!$A$2:$C$13,3,FALSE)='Resultat (2)'!$A$1,Pres_2022_T1!BA350,0),0)</f>
        <v>0</v>
      </c>
      <c r="AK350">
        <f ca="1">_xlfn.IFNA(IF(VLOOKUP(Pres_2022_T1!BF350,LiaisonPolitique!$A$2:$C$13,3,FALSE)='Resultat (2)'!$A$1,Pres_2022_T1!BH350,0),0)</f>
        <v>0</v>
      </c>
      <c r="AR350">
        <f ca="1">_xlfn.IFNA(IF(VLOOKUP(Pres_2022_T1!BM350,LiaisonPolitique!$A$2:$C$13,3,FALSE)='Resultat (2)'!$A$1,Pres_2022_T1!BO350,0),0)</f>
        <v>0</v>
      </c>
      <c r="AY350">
        <f ca="1">_xlfn.IFNA(IF(VLOOKUP(Pres_2022_T1!BT350,LiaisonPolitique!$A$2:$C$13,3,FALSE)='Resultat (2)'!$A$1,Pres_2022_T1!BV350,0),0)</f>
        <v>0</v>
      </c>
      <c r="BF350">
        <f ca="1">_xlfn.IFNA(IF(VLOOKUP(Pres_2022_T1!CA350,LiaisonPolitique!$A$2:$C$13,3,FALSE)='Resultat (2)'!$A$1,Pres_2022_T1!CC350,0),0)</f>
        <v>0</v>
      </c>
      <c r="BM350">
        <f ca="1">_xlfn.IFNA(IF(VLOOKUP(Pres_2022_T1!CH350,LiaisonPolitique!$A$2:$C$13,3,FALSE)='Resultat (2)'!$A$1,Pres_2022_T1!CJ350,0),0)</f>
        <v>0</v>
      </c>
      <c r="BT350">
        <f ca="1">_xlfn.IFNA(IF(VLOOKUP(Pres_2022_T1!CO350,LiaisonPolitique!$A$2:$C$13,3,FALSE)='Resultat (2)'!$A$1,Pres_2022_T1!CQ350,0),0)</f>
        <v>0</v>
      </c>
      <c r="CA350">
        <f ca="1">_xlfn.IFNA(IF(VLOOKUP(Pres_2022_T1!CV350,LiaisonPolitique!$A$2:$C$13,3,FALSE)='Resultat (2)'!$A$1,Pres_2022_T1!CX350,0),0)</f>
        <v>0</v>
      </c>
      <c r="CH350">
        <f t="shared" ca="1" si="5"/>
        <v>17278</v>
      </c>
    </row>
    <row r="351" spans="1:86" x14ac:dyDescent="0.6">
      <c r="A351" t="str">
        <v>69_01</v>
      </c>
      <c r="B351">
        <f ca="1">_xlfn.IFNA(IF(VLOOKUP(Pres_2022_T1!W351,LiaisonPolitique!$A$2:$C$13,3,FALSE)='Resultat (2)'!$A$1,Pres_2022_T1!Y351,0),0)</f>
        <v>0</v>
      </c>
      <c r="I351">
        <f ca="1">_xlfn.IFNA(IF(VLOOKUP(Pres_2022_T1!AD351,LiaisonPolitique!$A$2:$C$13,3,FALSE)='Resultat (2)'!$A$1,Pres_2022_T1!AF351,0),0)</f>
        <v>0</v>
      </c>
      <c r="P351">
        <f ca="1">_xlfn.IFNA(IF(VLOOKUP(Pres_2022_T1!AK351,LiaisonPolitique!$A$2:$C$13,3,FALSE)='Resultat (2)'!$A$1,Pres_2022_T1!AM351,0),0)</f>
        <v>17388</v>
      </c>
      <c r="W351">
        <f ca="1">_xlfn.IFNA(IF(VLOOKUP(Pres_2022_T1!AR351,LiaisonPolitique!$A$2:$C$13,3,FALSE)='Resultat (2)'!$A$1,Pres_2022_T1!AT351,0),0)</f>
        <v>0</v>
      </c>
      <c r="AD351">
        <f ca="1">_xlfn.IFNA(IF(VLOOKUP(Pres_2022_T1!AY351,LiaisonPolitique!$A$2:$C$13,3,FALSE)='Resultat (2)'!$A$1,Pres_2022_T1!BA351,0),0)</f>
        <v>0</v>
      </c>
      <c r="AK351">
        <f ca="1">_xlfn.IFNA(IF(VLOOKUP(Pres_2022_T1!BF351,LiaisonPolitique!$A$2:$C$13,3,FALSE)='Resultat (2)'!$A$1,Pres_2022_T1!BH351,0),0)</f>
        <v>0</v>
      </c>
      <c r="AR351">
        <f ca="1">_xlfn.IFNA(IF(VLOOKUP(Pres_2022_T1!BM351,LiaisonPolitique!$A$2:$C$13,3,FALSE)='Resultat (2)'!$A$1,Pres_2022_T1!BO351,0),0)</f>
        <v>0</v>
      </c>
      <c r="AY351">
        <f ca="1">_xlfn.IFNA(IF(VLOOKUP(Pres_2022_T1!BT351,LiaisonPolitique!$A$2:$C$13,3,FALSE)='Resultat (2)'!$A$1,Pres_2022_T1!BV351,0),0)</f>
        <v>0</v>
      </c>
      <c r="BF351">
        <f ca="1">_xlfn.IFNA(IF(VLOOKUP(Pres_2022_T1!CA351,LiaisonPolitique!$A$2:$C$13,3,FALSE)='Resultat (2)'!$A$1,Pres_2022_T1!CC351,0),0)</f>
        <v>0</v>
      </c>
      <c r="BM351">
        <f ca="1">_xlfn.IFNA(IF(VLOOKUP(Pres_2022_T1!CH351,LiaisonPolitique!$A$2:$C$13,3,FALSE)='Resultat (2)'!$A$1,Pres_2022_T1!CJ351,0),0)</f>
        <v>0</v>
      </c>
      <c r="BT351">
        <f ca="1">_xlfn.IFNA(IF(VLOOKUP(Pres_2022_T1!CO351,LiaisonPolitique!$A$2:$C$13,3,FALSE)='Resultat (2)'!$A$1,Pres_2022_T1!CQ351,0),0)</f>
        <v>0</v>
      </c>
      <c r="CA351">
        <f ca="1">_xlfn.IFNA(IF(VLOOKUP(Pres_2022_T1!CV351,LiaisonPolitique!$A$2:$C$13,3,FALSE)='Resultat (2)'!$A$1,Pres_2022_T1!CX351,0),0)</f>
        <v>0</v>
      </c>
      <c r="CH351">
        <f t="shared" ca="1" si="5"/>
        <v>17388</v>
      </c>
    </row>
    <row r="352" spans="1:86" x14ac:dyDescent="0.6">
      <c r="A352" t="str">
        <v>69_02</v>
      </c>
      <c r="B352">
        <f ca="1">_xlfn.IFNA(IF(VLOOKUP(Pres_2022_T1!W352,LiaisonPolitique!$A$2:$C$13,3,FALSE)='Resultat (2)'!$A$1,Pres_2022_T1!Y352,0),0)</f>
        <v>0</v>
      </c>
      <c r="I352">
        <f ca="1">_xlfn.IFNA(IF(VLOOKUP(Pres_2022_T1!AD352,LiaisonPolitique!$A$2:$C$13,3,FALSE)='Resultat (2)'!$A$1,Pres_2022_T1!AF352,0),0)</f>
        <v>0</v>
      </c>
      <c r="P352">
        <f ca="1">_xlfn.IFNA(IF(VLOOKUP(Pres_2022_T1!AK352,LiaisonPolitique!$A$2:$C$13,3,FALSE)='Resultat (2)'!$A$1,Pres_2022_T1!AM352,0),0)</f>
        <v>18153</v>
      </c>
      <c r="W352">
        <f ca="1">_xlfn.IFNA(IF(VLOOKUP(Pres_2022_T1!AR352,LiaisonPolitique!$A$2:$C$13,3,FALSE)='Resultat (2)'!$A$1,Pres_2022_T1!AT352,0),0)</f>
        <v>0</v>
      </c>
      <c r="AD352">
        <f ca="1">_xlfn.IFNA(IF(VLOOKUP(Pres_2022_T1!AY352,LiaisonPolitique!$A$2:$C$13,3,FALSE)='Resultat (2)'!$A$1,Pres_2022_T1!BA352,0),0)</f>
        <v>0</v>
      </c>
      <c r="AK352">
        <f ca="1">_xlfn.IFNA(IF(VLOOKUP(Pres_2022_T1!BF352,LiaisonPolitique!$A$2:$C$13,3,FALSE)='Resultat (2)'!$A$1,Pres_2022_T1!BH352,0),0)</f>
        <v>0</v>
      </c>
      <c r="AR352">
        <f ca="1">_xlfn.IFNA(IF(VLOOKUP(Pres_2022_T1!BM352,LiaisonPolitique!$A$2:$C$13,3,FALSE)='Resultat (2)'!$A$1,Pres_2022_T1!BO352,0),0)</f>
        <v>0</v>
      </c>
      <c r="AY352">
        <f ca="1">_xlfn.IFNA(IF(VLOOKUP(Pres_2022_T1!BT352,LiaisonPolitique!$A$2:$C$13,3,FALSE)='Resultat (2)'!$A$1,Pres_2022_T1!BV352,0),0)</f>
        <v>0</v>
      </c>
      <c r="BF352">
        <f ca="1">_xlfn.IFNA(IF(VLOOKUP(Pres_2022_T1!CA352,LiaisonPolitique!$A$2:$C$13,3,FALSE)='Resultat (2)'!$A$1,Pres_2022_T1!CC352,0),0)</f>
        <v>0</v>
      </c>
      <c r="BM352">
        <f ca="1">_xlfn.IFNA(IF(VLOOKUP(Pres_2022_T1!CH352,LiaisonPolitique!$A$2:$C$13,3,FALSE)='Resultat (2)'!$A$1,Pres_2022_T1!CJ352,0),0)</f>
        <v>0</v>
      </c>
      <c r="BT352">
        <f ca="1">_xlfn.IFNA(IF(VLOOKUP(Pres_2022_T1!CO352,LiaisonPolitique!$A$2:$C$13,3,FALSE)='Resultat (2)'!$A$1,Pres_2022_T1!CQ352,0),0)</f>
        <v>0</v>
      </c>
      <c r="CA352">
        <f ca="1">_xlfn.IFNA(IF(VLOOKUP(Pres_2022_T1!CV352,LiaisonPolitique!$A$2:$C$13,3,FALSE)='Resultat (2)'!$A$1,Pres_2022_T1!CX352,0),0)</f>
        <v>0</v>
      </c>
      <c r="CH352">
        <f t="shared" ca="1" si="5"/>
        <v>18153</v>
      </c>
    </row>
    <row r="353" spans="1:86" x14ac:dyDescent="0.6">
      <c r="A353" t="str">
        <v>69_03</v>
      </c>
      <c r="B353">
        <f ca="1">_xlfn.IFNA(IF(VLOOKUP(Pres_2022_T1!W353,LiaisonPolitique!$A$2:$C$13,3,FALSE)='Resultat (2)'!$A$1,Pres_2022_T1!Y353,0),0)</f>
        <v>0</v>
      </c>
      <c r="I353">
        <f ca="1">_xlfn.IFNA(IF(VLOOKUP(Pres_2022_T1!AD353,LiaisonPolitique!$A$2:$C$13,3,FALSE)='Resultat (2)'!$A$1,Pres_2022_T1!AF353,0),0)</f>
        <v>0</v>
      </c>
      <c r="P353">
        <f ca="1">_xlfn.IFNA(IF(VLOOKUP(Pres_2022_T1!AK353,LiaisonPolitique!$A$2:$C$13,3,FALSE)='Resultat (2)'!$A$1,Pres_2022_T1!AM353,0),0)</f>
        <v>16565</v>
      </c>
      <c r="W353">
        <f ca="1">_xlfn.IFNA(IF(VLOOKUP(Pres_2022_T1!AR353,LiaisonPolitique!$A$2:$C$13,3,FALSE)='Resultat (2)'!$A$1,Pres_2022_T1!AT353,0),0)</f>
        <v>0</v>
      </c>
      <c r="AD353">
        <f ca="1">_xlfn.IFNA(IF(VLOOKUP(Pres_2022_T1!AY353,LiaisonPolitique!$A$2:$C$13,3,FALSE)='Resultat (2)'!$A$1,Pres_2022_T1!BA353,0),0)</f>
        <v>0</v>
      </c>
      <c r="AK353">
        <f ca="1">_xlfn.IFNA(IF(VLOOKUP(Pres_2022_T1!BF353,LiaisonPolitique!$A$2:$C$13,3,FALSE)='Resultat (2)'!$A$1,Pres_2022_T1!BH353,0),0)</f>
        <v>0</v>
      </c>
      <c r="AR353">
        <f ca="1">_xlfn.IFNA(IF(VLOOKUP(Pres_2022_T1!BM353,LiaisonPolitique!$A$2:$C$13,3,FALSE)='Resultat (2)'!$A$1,Pres_2022_T1!BO353,0),0)</f>
        <v>0</v>
      </c>
      <c r="AY353">
        <f ca="1">_xlfn.IFNA(IF(VLOOKUP(Pres_2022_T1!BT353,LiaisonPolitique!$A$2:$C$13,3,FALSE)='Resultat (2)'!$A$1,Pres_2022_T1!BV353,0),0)</f>
        <v>0</v>
      </c>
      <c r="BF353">
        <f ca="1">_xlfn.IFNA(IF(VLOOKUP(Pres_2022_T1!CA353,LiaisonPolitique!$A$2:$C$13,3,FALSE)='Resultat (2)'!$A$1,Pres_2022_T1!CC353,0),0)</f>
        <v>0</v>
      </c>
      <c r="BM353">
        <f ca="1">_xlfn.IFNA(IF(VLOOKUP(Pres_2022_T1!CH353,LiaisonPolitique!$A$2:$C$13,3,FALSE)='Resultat (2)'!$A$1,Pres_2022_T1!CJ353,0),0)</f>
        <v>0</v>
      </c>
      <c r="BT353">
        <f ca="1">_xlfn.IFNA(IF(VLOOKUP(Pres_2022_T1!CO353,LiaisonPolitique!$A$2:$C$13,3,FALSE)='Resultat (2)'!$A$1,Pres_2022_T1!CQ353,0),0)</f>
        <v>0</v>
      </c>
      <c r="CA353">
        <f ca="1">_xlfn.IFNA(IF(VLOOKUP(Pres_2022_T1!CV353,LiaisonPolitique!$A$2:$C$13,3,FALSE)='Resultat (2)'!$A$1,Pres_2022_T1!CX353,0),0)</f>
        <v>0</v>
      </c>
      <c r="CH353">
        <f t="shared" ca="1" si="5"/>
        <v>16565</v>
      </c>
    </row>
    <row r="354" spans="1:86" x14ac:dyDescent="0.6">
      <c r="A354" t="str">
        <v>69_04</v>
      </c>
      <c r="B354">
        <f ca="1">_xlfn.IFNA(IF(VLOOKUP(Pres_2022_T1!W354,LiaisonPolitique!$A$2:$C$13,3,FALSE)='Resultat (2)'!$A$1,Pres_2022_T1!Y354,0),0)</f>
        <v>0</v>
      </c>
      <c r="I354">
        <f ca="1">_xlfn.IFNA(IF(VLOOKUP(Pres_2022_T1!AD354,LiaisonPolitique!$A$2:$C$13,3,FALSE)='Resultat (2)'!$A$1,Pres_2022_T1!AF354,0),0)</f>
        <v>0</v>
      </c>
      <c r="P354">
        <f ca="1">_xlfn.IFNA(IF(VLOOKUP(Pres_2022_T1!AK354,LiaisonPolitique!$A$2:$C$13,3,FALSE)='Resultat (2)'!$A$1,Pres_2022_T1!AM354,0),0)</f>
        <v>23093</v>
      </c>
      <c r="W354">
        <f ca="1">_xlfn.IFNA(IF(VLOOKUP(Pres_2022_T1!AR354,LiaisonPolitique!$A$2:$C$13,3,FALSE)='Resultat (2)'!$A$1,Pres_2022_T1!AT354,0),0)</f>
        <v>0</v>
      </c>
      <c r="AD354">
        <f ca="1">_xlfn.IFNA(IF(VLOOKUP(Pres_2022_T1!AY354,LiaisonPolitique!$A$2:$C$13,3,FALSE)='Resultat (2)'!$A$1,Pres_2022_T1!BA354,0),0)</f>
        <v>0</v>
      </c>
      <c r="AK354">
        <f ca="1">_xlfn.IFNA(IF(VLOOKUP(Pres_2022_T1!BF354,LiaisonPolitique!$A$2:$C$13,3,FALSE)='Resultat (2)'!$A$1,Pres_2022_T1!BH354,0),0)</f>
        <v>0</v>
      </c>
      <c r="AR354">
        <f ca="1">_xlfn.IFNA(IF(VLOOKUP(Pres_2022_T1!BM354,LiaisonPolitique!$A$2:$C$13,3,FALSE)='Resultat (2)'!$A$1,Pres_2022_T1!BO354,0),0)</f>
        <v>0</v>
      </c>
      <c r="AY354">
        <f ca="1">_xlfn.IFNA(IF(VLOOKUP(Pres_2022_T1!BT354,LiaisonPolitique!$A$2:$C$13,3,FALSE)='Resultat (2)'!$A$1,Pres_2022_T1!BV354,0),0)</f>
        <v>0</v>
      </c>
      <c r="BF354">
        <f ca="1">_xlfn.IFNA(IF(VLOOKUP(Pres_2022_T1!CA354,LiaisonPolitique!$A$2:$C$13,3,FALSE)='Resultat (2)'!$A$1,Pres_2022_T1!CC354,0),0)</f>
        <v>0</v>
      </c>
      <c r="BM354">
        <f ca="1">_xlfn.IFNA(IF(VLOOKUP(Pres_2022_T1!CH354,LiaisonPolitique!$A$2:$C$13,3,FALSE)='Resultat (2)'!$A$1,Pres_2022_T1!CJ354,0),0)</f>
        <v>0</v>
      </c>
      <c r="BT354">
        <f ca="1">_xlfn.IFNA(IF(VLOOKUP(Pres_2022_T1!CO354,LiaisonPolitique!$A$2:$C$13,3,FALSE)='Resultat (2)'!$A$1,Pres_2022_T1!CQ354,0),0)</f>
        <v>0</v>
      </c>
      <c r="CA354">
        <f ca="1">_xlfn.IFNA(IF(VLOOKUP(Pres_2022_T1!CV354,LiaisonPolitique!$A$2:$C$13,3,FALSE)='Resultat (2)'!$A$1,Pres_2022_T1!CX354,0),0)</f>
        <v>0</v>
      </c>
      <c r="CH354">
        <f t="shared" ca="1" si="5"/>
        <v>23093</v>
      </c>
    </row>
    <row r="355" spans="1:86" x14ac:dyDescent="0.6">
      <c r="A355" t="str">
        <v>69_05</v>
      </c>
      <c r="B355">
        <f ca="1">_xlfn.IFNA(IF(VLOOKUP(Pres_2022_T1!W355,LiaisonPolitique!$A$2:$C$13,3,FALSE)='Resultat (2)'!$A$1,Pres_2022_T1!Y355,0),0)</f>
        <v>0</v>
      </c>
      <c r="I355">
        <f ca="1">_xlfn.IFNA(IF(VLOOKUP(Pres_2022_T1!AD355,LiaisonPolitique!$A$2:$C$13,3,FALSE)='Resultat (2)'!$A$1,Pres_2022_T1!AF355,0),0)</f>
        <v>0</v>
      </c>
      <c r="P355">
        <f ca="1">_xlfn.IFNA(IF(VLOOKUP(Pres_2022_T1!AK355,LiaisonPolitique!$A$2:$C$13,3,FALSE)='Resultat (2)'!$A$1,Pres_2022_T1!AM355,0),0)</f>
        <v>26403</v>
      </c>
      <c r="W355">
        <f ca="1">_xlfn.IFNA(IF(VLOOKUP(Pres_2022_T1!AR355,LiaisonPolitique!$A$2:$C$13,3,FALSE)='Resultat (2)'!$A$1,Pres_2022_T1!AT355,0),0)</f>
        <v>0</v>
      </c>
      <c r="AD355">
        <f ca="1">_xlfn.IFNA(IF(VLOOKUP(Pres_2022_T1!AY355,LiaisonPolitique!$A$2:$C$13,3,FALSE)='Resultat (2)'!$A$1,Pres_2022_T1!BA355,0),0)</f>
        <v>0</v>
      </c>
      <c r="AK355">
        <f ca="1">_xlfn.IFNA(IF(VLOOKUP(Pres_2022_T1!BF355,LiaisonPolitique!$A$2:$C$13,3,FALSE)='Resultat (2)'!$A$1,Pres_2022_T1!BH355,0),0)</f>
        <v>0</v>
      </c>
      <c r="AR355">
        <f ca="1">_xlfn.IFNA(IF(VLOOKUP(Pres_2022_T1!BM355,LiaisonPolitique!$A$2:$C$13,3,FALSE)='Resultat (2)'!$A$1,Pres_2022_T1!BO355,0),0)</f>
        <v>0</v>
      </c>
      <c r="AY355">
        <f ca="1">_xlfn.IFNA(IF(VLOOKUP(Pres_2022_T1!BT355,LiaisonPolitique!$A$2:$C$13,3,FALSE)='Resultat (2)'!$A$1,Pres_2022_T1!BV355,0),0)</f>
        <v>0</v>
      </c>
      <c r="BF355">
        <f ca="1">_xlfn.IFNA(IF(VLOOKUP(Pres_2022_T1!CA355,LiaisonPolitique!$A$2:$C$13,3,FALSE)='Resultat (2)'!$A$1,Pres_2022_T1!CC355,0),0)</f>
        <v>0</v>
      </c>
      <c r="BM355">
        <f ca="1">_xlfn.IFNA(IF(VLOOKUP(Pres_2022_T1!CH355,LiaisonPolitique!$A$2:$C$13,3,FALSE)='Resultat (2)'!$A$1,Pres_2022_T1!CJ355,0),0)</f>
        <v>0</v>
      </c>
      <c r="BT355">
        <f ca="1">_xlfn.IFNA(IF(VLOOKUP(Pres_2022_T1!CO355,LiaisonPolitique!$A$2:$C$13,3,FALSE)='Resultat (2)'!$A$1,Pres_2022_T1!CQ355,0),0)</f>
        <v>0</v>
      </c>
      <c r="CA355">
        <f ca="1">_xlfn.IFNA(IF(VLOOKUP(Pres_2022_T1!CV355,LiaisonPolitique!$A$2:$C$13,3,FALSE)='Resultat (2)'!$A$1,Pres_2022_T1!CX355,0),0)</f>
        <v>0</v>
      </c>
      <c r="CH355">
        <f t="shared" ca="1" si="5"/>
        <v>26403</v>
      </c>
    </row>
    <row r="356" spans="1:86" x14ac:dyDescent="0.6">
      <c r="A356" t="str">
        <v>69_06</v>
      </c>
      <c r="B356">
        <f ca="1">_xlfn.IFNA(IF(VLOOKUP(Pres_2022_T1!W356,LiaisonPolitique!$A$2:$C$13,3,FALSE)='Resultat (2)'!$A$1,Pres_2022_T1!Y356,0),0)</f>
        <v>0</v>
      </c>
      <c r="I356">
        <f ca="1">_xlfn.IFNA(IF(VLOOKUP(Pres_2022_T1!AD356,LiaisonPolitique!$A$2:$C$13,3,FALSE)='Resultat (2)'!$A$1,Pres_2022_T1!AF356,0),0)</f>
        <v>0</v>
      </c>
      <c r="P356">
        <f ca="1">_xlfn.IFNA(IF(VLOOKUP(Pres_2022_T1!AK356,LiaisonPolitique!$A$2:$C$13,3,FALSE)='Resultat (2)'!$A$1,Pres_2022_T1!AM356,0),0)</f>
        <v>16233</v>
      </c>
      <c r="W356">
        <f ca="1">_xlfn.IFNA(IF(VLOOKUP(Pres_2022_T1!AR356,LiaisonPolitique!$A$2:$C$13,3,FALSE)='Resultat (2)'!$A$1,Pres_2022_T1!AT356,0),0)</f>
        <v>0</v>
      </c>
      <c r="AD356">
        <f ca="1">_xlfn.IFNA(IF(VLOOKUP(Pres_2022_T1!AY356,LiaisonPolitique!$A$2:$C$13,3,FALSE)='Resultat (2)'!$A$1,Pres_2022_T1!BA356,0),0)</f>
        <v>0</v>
      </c>
      <c r="AK356">
        <f ca="1">_xlfn.IFNA(IF(VLOOKUP(Pres_2022_T1!BF356,LiaisonPolitique!$A$2:$C$13,3,FALSE)='Resultat (2)'!$A$1,Pres_2022_T1!BH356,0),0)</f>
        <v>0</v>
      </c>
      <c r="AR356">
        <f ca="1">_xlfn.IFNA(IF(VLOOKUP(Pres_2022_T1!BM356,LiaisonPolitique!$A$2:$C$13,3,FALSE)='Resultat (2)'!$A$1,Pres_2022_T1!BO356,0),0)</f>
        <v>0</v>
      </c>
      <c r="AY356">
        <f ca="1">_xlfn.IFNA(IF(VLOOKUP(Pres_2022_T1!BT356,LiaisonPolitique!$A$2:$C$13,3,FALSE)='Resultat (2)'!$A$1,Pres_2022_T1!BV356,0),0)</f>
        <v>0</v>
      </c>
      <c r="BF356">
        <f ca="1">_xlfn.IFNA(IF(VLOOKUP(Pres_2022_T1!CA356,LiaisonPolitique!$A$2:$C$13,3,FALSE)='Resultat (2)'!$A$1,Pres_2022_T1!CC356,0),0)</f>
        <v>0</v>
      </c>
      <c r="BM356">
        <f ca="1">_xlfn.IFNA(IF(VLOOKUP(Pres_2022_T1!CH356,LiaisonPolitique!$A$2:$C$13,3,FALSE)='Resultat (2)'!$A$1,Pres_2022_T1!CJ356,0),0)</f>
        <v>0</v>
      </c>
      <c r="BT356">
        <f ca="1">_xlfn.IFNA(IF(VLOOKUP(Pres_2022_T1!CO356,LiaisonPolitique!$A$2:$C$13,3,FALSE)='Resultat (2)'!$A$1,Pres_2022_T1!CQ356,0),0)</f>
        <v>0</v>
      </c>
      <c r="CA356">
        <f ca="1">_xlfn.IFNA(IF(VLOOKUP(Pres_2022_T1!CV356,LiaisonPolitique!$A$2:$C$13,3,FALSE)='Resultat (2)'!$A$1,Pres_2022_T1!CX356,0),0)</f>
        <v>0</v>
      </c>
      <c r="CH356">
        <f t="shared" ca="1" si="5"/>
        <v>16233</v>
      </c>
    </row>
    <row r="357" spans="1:86" x14ac:dyDescent="0.6">
      <c r="A357" t="str">
        <v>69_07</v>
      </c>
      <c r="B357">
        <f ca="1">_xlfn.IFNA(IF(VLOOKUP(Pres_2022_T1!W357,LiaisonPolitique!$A$2:$C$13,3,FALSE)='Resultat (2)'!$A$1,Pres_2022_T1!Y357,0),0)</f>
        <v>0</v>
      </c>
      <c r="I357">
        <f ca="1">_xlfn.IFNA(IF(VLOOKUP(Pres_2022_T1!AD357,LiaisonPolitique!$A$2:$C$13,3,FALSE)='Resultat (2)'!$A$1,Pres_2022_T1!AF357,0),0)</f>
        <v>0</v>
      </c>
      <c r="P357">
        <f ca="1">_xlfn.IFNA(IF(VLOOKUP(Pres_2022_T1!AK357,LiaisonPolitique!$A$2:$C$13,3,FALSE)='Resultat (2)'!$A$1,Pres_2022_T1!AM357,0),0)</f>
        <v>11781</v>
      </c>
      <c r="W357">
        <f ca="1">_xlfn.IFNA(IF(VLOOKUP(Pres_2022_T1!AR357,LiaisonPolitique!$A$2:$C$13,3,FALSE)='Resultat (2)'!$A$1,Pres_2022_T1!AT357,0),0)</f>
        <v>0</v>
      </c>
      <c r="AD357">
        <f ca="1">_xlfn.IFNA(IF(VLOOKUP(Pres_2022_T1!AY357,LiaisonPolitique!$A$2:$C$13,3,FALSE)='Resultat (2)'!$A$1,Pres_2022_T1!BA357,0),0)</f>
        <v>0</v>
      </c>
      <c r="AK357">
        <f ca="1">_xlfn.IFNA(IF(VLOOKUP(Pres_2022_T1!BF357,LiaisonPolitique!$A$2:$C$13,3,FALSE)='Resultat (2)'!$A$1,Pres_2022_T1!BH357,0),0)</f>
        <v>0</v>
      </c>
      <c r="AR357">
        <f ca="1">_xlfn.IFNA(IF(VLOOKUP(Pres_2022_T1!BM357,LiaisonPolitique!$A$2:$C$13,3,FALSE)='Resultat (2)'!$A$1,Pres_2022_T1!BO357,0),0)</f>
        <v>0</v>
      </c>
      <c r="AY357">
        <f ca="1">_xlfn.IFNA(IF(VLOOKUP(Pres_2022_T1!BT357,LiaisonPolitique!$A$2:$C$13,3,FALSE)='Resultat (2)'!$A$1,Pres_2022_T1!BV357,0),0)</f>
        <v>0</v>
      </c>
      <c r="BF357">
        <f ca="1">_xlfn.IFNA(IF(VLOOKUP(Pres_2022_T1!CA357,LiaisonPolitique!$A$2:$C$13,3,FALSE)='Resultat (2)'!$A$1,Pres_2022_T1!CC357,0),0)</f>
        <v>0</v>
      </c>
      <c r="BM357">
        <f ca="1">_xlfn.IFNA(IF(VLOOKUP(Pres_2022_T1!CH357,LiaisonPolitique!$A$2:$C$13,3,FALSE)='Resultat (2)'!$A$1,Pres_2022_T1!CJ357,0),0)</f>
        <v>0</v>
      </c>
      <c r="BT357">
        <f ca="1">_xlfn.IFNA(IF(VLOOKUP(Pres_2022_T1!CO357,LiaisonPolitique!$A$2:$C$13,3,FALSE)='Resultat (2)'!$A$1,Pres_2022_T1!CQ357,0),0)</f>
        <v>0</v>
      </c>
      <c r="CA357">
        <f ca="1">_xlfn.IFNA(IF(VLOOKUP(Pres_2022_T1!CV357,LiaisonPolitique!$A$2:$C$13,3,FALSE)='Resultat (2)'!$A$1,Pres_2022_T1!CX357,0),0)</f>
        <v>0</v>
      </c>
      <c r="CH357">
        <f t="shared" ca="1" si="5"/>
        <v>11781</v>
      </c>
    </row>
    <row r="358" spans="1:86" x14ac:dyDescent="0.6">
      <c r="A358" t="str">
        <v>69_08</v>
      </c>
      <c r="B358">
        <f ca="1">_xlfn.IFNA(IF(VLOOKUP(Pres_2022_T1!W358,LiaisonPolitique!$A$2:$C$13,3,FALSE)='Resultat (2)'!$A$1,Pres_2022_T1!Y358,0),0)</f>
        <v>0</v>
      </c>
      <c r="I358">
        <f ca="1">_xlfn.IFNA(IF(VLOOKUP(Pres_2022_T1!AD358,LiaisonPolitique!$A$2:$C$13,3,FALSE)='Resultat (2)'!$A$1,Pres_2022_T1!AF358,0),0)</f>
        <v>0</v>
      </c>
      <c r="P358">
        <f ca="1">_xlfn.IFNA(IF(VLOOKUP(Pres_2022_T1!AK358,LiaisonPolitique!$A$2:$C$13,3,FALSE)='Resultat (2)'!$A$1,Pres_2022_T1!AM358,0),0)</f>
        <v>26290</v>
      </c>
      <c r="W358">
        <f ca="1">_xlfn.IFNA(IF(VLOOKUP(Pres_2022_T1!AR358,LiaisonPolitique!$A$2:$C$13,3,FALSE)='Resultat (2)'!$A$1,Pres_2022_T1!AT358,0),0)</f>
        <v>0</v>
      </c>
      <c r="AD358">
        <f ca="1">_xlfn.IFNA(IF(VLOOKUP(Pres_2022_T1!AY358,LiaisonPolitique!$A$2:$C$13,3,FALSE)='Resultat (2)'!$A$1,Pres_2022_T1!BA358,0),0)</f>
        <v>0</v>
      </c>
      <c r="AK358">
        <f ca="1">_xlfn.IFNA(IF(VLOOKUP(Pres_2022_T1!BF358,LiaisonPolitique!$A$2:$C$13,3,FALSE)='Resultat (2)'!$A$1,Pres_2022_T1!BH358,0),0)</f>
        <v>0</v>
      </c>
      <c r="AR358">
        <f ca="1">_xlfn.IFNA(IF(VLOOKUP(Pres_2022_T1!BM358,LiaisonPolitique!$A$2:$C$13,3,FALSE)='Resultat (2)'!$A$1,Pres_2022_T1!BO358,0),0)</f>
        <v>0</v>
      </c>
      <c r="AY358">
        <f ca="1">_xlfn.IFNA(IF(VLOOKUP(Pres_2022_T1!BT358,LiaisonPolitique!$A$2:$C$13,3,FALSE)='Resultat (2)'!$A$1,Pres_2022_T1!BV358,0),0)</f>
        <v>0</v>
      </c>
      <c r="BF358">
        <f ca="1">_xlfn.IFNA(IF(VLOOKUP(Pres_2022_T1!CA358,LiaisonPolitique!$A$2:$C$13,3,FALSE)='Resultat (2)'!$A$1,Pres_2022_T1!CC358,0),0)</f>
        <v>0</v>
      </c>
      <c r="BM358">
        <f ca="1">_xlfn.IFNA(IF(VLOOKUP(Pres_2022_T1!CH358,LiaisonPolitique!$A$2:$C$13,3,FALSE)='Resultat (2)'!$A$1,Pres_2022_T1!CJ358,0),0)</f>
        <v>0</v>
      </c>
      <c r="BT358">
        <f ca="1">_xlfn.IFNA(IF(VLOOKUP(Pres_2022_T1!CO358,LiaisonPolitique!$A$2:$C$13,3,FALSE)='Resultat (2)'!$A$1,Pres_2022_T1!CQ358,0),0)</f>
        <v>0</v>
      </c>
      <c r="CA358">
        <f ca="1">_xlfn.IFNA(IF(VLOOKUP(Pres_2022_T1!CV358,LiaisonPolitique!$A$2:$C$13,3,FALSE)='Resultat (2)'!$A$1,Pres_2022_T1!CX358,0),0)</f>
        <v>0</v>
      </c>
      <c r="CH358">
        <f t="shared" ca="1" si="5"/>
        <v>26290</v>
      </c>
    </row>
    <row r="359" spans="1:86" x14ac:dyDescent="0.6">
      <c r="A359" t="str">
        <v>69_09</v>
      </c>
      <c r="B359">
        <f ca="1">_xlfn.IFNA(IF(VLOOKUP(Pres_2022_T1!W359,LiaisonPolitique!$A$2:$C$13,3,FALSE)='Resultat (2)'!$A$1,Pres_2022_T1!Y359,0),0)</f>
        <v>0</v>
      </c>
      <c r="I359">
        <f ca="1">_xlfn.IFNA(IF(VLOOKUP(Pres_2022_T1!AD359,LiaisonPolitique!$A$2:$C$13,3,FALSE)='Resultat (2)'!$A$1,Pres_2022_T1!AF359,0),0)</f>
        <v>0</v>
      </c>
      <c r="P359">
        <f ca="1">_xlfn.IFNA(IF(VLOOKUP(Pres_2022_T1!AK359,LiaisonPolitique!$A$2:$C$13,3,FALSE)='Resultat (2)'!$A$1,Pres_2022_T1!AM359,0),0)</f>
        <v>21955</v>
      </c>
      <c r="W359">
        <f ca="1">_xlfn.IFNA(IF(VLOOKUP(Pres_2022_T1!AR359,LiaisonPolitique!$A$2:$C$13,3,FALSE)='Resultat (2)'!$A$1,Pres_2022_T1!AT359,0),0)</f>
        <v>0</v>
      </c>
      <c r="AD359">
        <f ca="1">_xlfn.IFNA(IF(VLOOKUP(Pres_2022_T1!AY359,LiaisonPolitique!$A$2:$C$13,3,FALSE)='Resultat (2)'!$A$1,Pres_2022_T1!BA359,0),0)</f>
        <v>0</v>
      </c>
      <c r="AK359">
        <f ca="1">_xlfn.IFNA(IF(VLOOKUP(Pres_2022_T1!BF359,LiaisonPolitique!$A$2:$C$13,3,FALSE)='Resultat (2)'!$A$1,Pres_2022_T1!BH359,0),0)</f>
        <v>0</v>
      </c>
      <c r="AR359">
        <f ca="1">_xlfn.IFNA(IF(VLOOKUP(Pres_2022_T1!BM359,LiaisonPolitique!$A$2:$C$13,3,FALSE)='Resultat (2)'!$A$1,Pres_2022_T1!BO359,0),0)</f>
        <v>0</v>
      </c>
      <c r="AY359">
        <f ca="1">_xlfn.IFNA(IF(VLOOKUP(Pres_2022_T1!BT359,LiaisonPolitique!$A$2:$C$13,3,FALSE)='Resultat (2)'!$A$1,Pres_2022_T1!BV359,0),0)</f>
        <v>0</v>
      </c>
      <c r="BF359">
        <f ca="1">_xlfn.IFNA(IF(VLOOKUP(Pres_2022_T1!CA359,LiaisonPolitique!$A$2:$C$13,3,FALSE)='Resultat (2)'!$A$1,Pres_2022_T1!CC359,0),0)</f>
        <v>0</v>
      </c>
      <c r="BM359">
        <f ca="1">_xlfn.IFNA(IF(VLOOKUP(Pres_2022_T1!CH359,LiaisonPolitique!$A$2:$C$13,3,FALSE)='Resultat (2)'!$A$1,Pres_2022_T1!CJ359,0),0)</f>
        <v>0</v>
      </c>
      <c r="BT359">
        <f ca="1">_xlfn.IFNA(IF(VLOOKUP(Pres_2022_T1!CO359,LiaisonPolitique!$A$2:$C$13,3,FALSE)='Resultat (2)'!$A$1,Pres_2022_T1!CQ359,0),0)</f>
        <v>0</v>
      </c>
      <c r="CA359">
        <f ca="1">_xlfn.IFNA(IF(VLOOKUP(Pres_2022_T1!CV359,LiaisonPolitique!$A$2:$C$13,3,FALSE)='Resultat (2)'!$A$1,Pres_2022_T1!CX359,0),0)</f>
        <v>0</v>
      </c>
      <c r="CH359">
        <f t="shared" ca="1" si="5"/>
        <v>21955</v>
      </c>
    </row>
    <row r="360" spans="1:86" x14ac:dyDescent="0.6">
      <c r="A360" t="str">
        <v>69_10</v>
      </c>
      <c r="B360">
        <f ca="1">_xlfn.IFNA(IF(VLOOKUP(Pres_2022_T1!W360,LiaisonPolitique!$A$2:$C$13,3,FALSE)='Resultat (2)'!$A$1,Pres_2022_T1!Y360,0),0)</f>
        <v>0</v>
      </c>
      <c r="I360">
        <f ca="1">_xlfn.IFNA(IF(VLOOKUP(Pres_2022_T1!AD360,LiaisonPolitique!$A$2:$C$13,3,FALSE)='Resultat (2)'!$A$1,Pres_2022_T1!AF360,0),0)</f>
        <v>0</v>
      </c>
      <c r="P360">
        <f ca="1">_xlfn.IFNA(IF(VLOOKUP(Pres_2022_T1!AK360,LiaisonPolitique!$A$2:$C$13,3,FALSE)='Resultat (2)'!$A$1,Pres_2022_T1!AM360,0),0)</f>
        <v>27067</v>
      </c>
      <c r="W360">
        <f ca="1">_xlfn.IFNA(IF(VLOOKUP(Pres_2022_T1!AR360,LiaisonPolitique!$A$2:$C$13,3,FALSE)='Resultat (2)'!$A$1,Pres_2022_T1!AT360,0),0)</f>
        <v>0</v>
      </c>
      <c r="AD360">
        <f ca="1">_xlfn.IFNA(IF(VLOOKUP(Pres_2022_T1!AY360,LiaisonPolitique!$A$2:$C$13,3,FALSE)='Resultat (2)'!$A$1,Pres_2022_T1!BA360,0),0)</f>
        <v>0</v>
      </c>
      <c r="AK360">
        <f ca="1">_xlfn.IFNA(IF(VLOOKUP(Pres_2022_T1!BF360,LiaisonPolitique!$A$2:$C$13,3,FALSE)='Resultat (2)'!$A$1,Pres_2022_T1!BH360,0),0)</f>
        <v>0</v>
      </c>
      <c r="AR360">
        <f ca="1">_xlfn.IFNA(IF(VLOOKUP(Pres_2022_T1!BM360,LiaisonPolitique!$A$2:$C$13,3,FALSE)='Resultat (2)'!$A$1,Pres_2022_T1!BO360,0),0)</f>
        <v>0</v>
      </c>
      <c r="AY360">
        <f ca="1">_xlfn.IFNA(IF(VLOOKUP(Pres_2022_T1!BT360,LiaisonPolitique!$A$2:$C$13,3,FALSE)='Resultat (2)'!$A$1,Pres_2022_T1!BV360,0),0)</f>
        <v>0</v>
      </c>
      <c r="BF360">
        <f ca="1">_xlfn.IFNA(IF(VLOOKUP(Pres_2022_T1!CA360,LiaisonPolitique!$A$2:$C$13,3,FALSE)='Resultat (2)'!$A$1,Pres_2022_T1!CC360,0),0)</f>
        <v>0</v>
      </c>
      <c r="BM360">
        <f ca="1">_xlfn.IFNA(IF(VLOOKUP(Pres_2022_T1!CH360,LiaisonPolitique!$A$2:$C$13,3,FALSE)='Resultat (2)'!$A$1,Pres_2022_T1!CJ360,0),0)</f>
        <v>0</v>
      </c>
      <c r="BT360">
        <f ca="1">_xlfn.IFNA(IF(VLOOKUP(Pres_2022_T1!CO360,LiaisonPolitique!$A$2:$C$13,3,FALSE)='Resultat (2)'!$A$1,Pres_2022_T1!CQ360,0),0)</f>
        <v>0</v>
      </c>
      <c r="CA360">
        <f ca="1">_xlfn.IFNA(IF(VLOOKUP(Pres_2022_T1!CV360,LiaisonPolitique!$A$2:$C$13,3,FALSE)='Resultat (2)'!$A$1,Pres_2022_T1!CX360,0),0)</f>
        <v>0</v>
      </c>
      <c r="CH360">
        <f t="shared" ca="1" si="5"/>
        <v>27067</v>
      </c>
    </row>
    <row r="361" spans="1:86" x14ac:dyDescent="0.6">
      <c r="A361" t="str">
        <v>69_11</v>
      </c>
      <c r="B361">
        <f ca="1">_xlfn.IFNA(IF(VLOOKUP(Pres_2022_T1!W361,LiaisonPolitique!$A$2:$C$13,3,FALSE)='Resultat (2)'!$A$1,Pres_2022_T1!Y361,0),0)</f>
        <v>0</v>
      </c>
      <c r="I361">
        <f ca="1">_xlfn.IFNA(IF(VLOOKUP(Pres_2022_T1!AD361,LiaisonPolitique!$A$2:$C$13,3,FALSE)='Resultat (2)'!$A$1,Pres_2022_T1!AF361,0),0)</f>
        <v>0</v>
      </c>
      <c r="P361">
        <f ca="1">_xlfn.IFNA(IF(VLOOKUP(Pres_2022_T1!AK361,LiaisonPolitique!$A$2:$C$13,3,FALSE)='Resultat (2)'!$A$1,Pres_2022_T1!AM361,0),0)</f>
        <v>21584</v>
      </c>
      <c r="W361">
        <f ca="1">_xlfn.IFNA(IF(VLOOKUP(Pres_2022_T1!AR361,LiaisonPolitique!$A$2:$C$13,3,FALSE)='Resultat (2)'!$A$1,Pres_2022_T1!AT361,0),0)</f>
        <v>0</v>
      </c>
      <c r="AD361">
        <f ca="1">_xlfn.IFNA(IF(VLOOKUP(Pres_2022_T1!AY361,LiaisonPolitique!$A$2:$C$13,3,FALSE)='Resultat (2)'!$A$1,Pres_2022_T1!BA361,0),0)</f>
        <v>0</v>
      </c>
      <c r="AK361">
        <f ca="1">_xlfn.IFNA(IF(VLOOKUP(Pres_2022_T1!BF361,LiaisonPolitique!$A$2:$C$13,3,FALSE)='Resultat (2)'!$A$1,Pres_2022_T1!BH361,0),0)</f>
        <v>0</v>
      </c>
      <c r="AR361">
        <f ca="1">_xlfn.IFNA(IF(VLOOKUP(Pres_2022_T1!BM361,LiaisonPolitique!$A$2:$C$13,3,FALSE)='Resultat (2)'!$A$1,Pres_2022_T1!BO361,0),0)</f>
        <v>0</v>
      </c>
      <c r="AY361">
        <f ca="1">_xlfn.IFNA(IF(VLOOKUP(Pres_2022_T1!BT361,LiaisonPolitique!$A$2:$C$13,3,FALSE)='Resultat (2)'!$A$1,Pres_2022_T1!BV361,0),0)</f>
        <v>0</v>
      </c>
      <c r="BF361">
        <f ca="1">_xlfn.IFNA(IF(VLOOKUP(Pres_2022_T1!CA361,LiaisonPolitique!$A$2:$C$13,3,FALSE)='Resultat (2)'!$A$1,Pres_2022_T1!CC361,0),0)</f>
        <v>0</v>
      </c>
      <c r="BM361">
        <f ca="1">_xlfn.IFNA(IF(VLOOKUP(Pres_2022_T1!CH361,LiaisonPolitique!$A$2:$C$13,3,FALSE)='Resultat (2)'!$A$1,Pres_2022_T1!CJ361,0),0)</f>
        <v>0</v>
      </c>
      <c r="BT361">
        <f ca="1">_xlfn.IFNA(IF(VLOOKUP(Pres_2022_T1!CO361,LiaisonPolitique!$A$2:$C$13,3,FALSE)='Resultat (2)'!$A$1,Pres_2022_T1!CQ361,0),0)</f>
        <v>0</v>
      </c>
      <c r="CA361">
        <f ca="1">_xlfn.IFNA(IF(VLOOKUP(Pres_2022_T1!CV361,LiaisonPolitique!$A$2:$C$13,3,FALSE)='Resultat (2)'!$A$1,Pres_2022_T1!CX361,0),0)</f>
        <v>0</v>
      </c>
      <c r="CH361">
        <f t="shared" ca="1" si="5"/>
        <v>21584</v>
      </c>
    </row>
    <row r="362" spans="1:86" x14ac:dyDescent="0.6">
      <c r="A362" t="str">
        <v>69_12</v>
      </c>
      <c r="B362">
        <f ca="1">_xlfn.IFNA(IF(VLOOKUP(Pres_2022_T1!W362,LiaisonPolitique!$A$2:$C$13,3,FALSE)='Resultat (2)'!$A$1,Pres_2022_T1!Y362,0),0)</f>
        <v>0</v>
      </c>
      <c r="I362">
        <f ca="1">_xlfn.IFNA(IF(VLOOKUP(Pres_2022_T1!AD362,LiaisonPolitique!$A$2:$C$13,3,FALSE)='Resultat (2)'!$A$1,Pres_2022_T1!AF362,0),0)</f>
        <v>0</v>
      </c>
      <c r="P362">
        <f ca="1">_xlfn.IFNA(IF(VLOOKUP(Pres_2022_T1!AK362,LiaisonPolitique!$A$2:$C$13,3,FALSE)='Resultat (2)'!$A$1,Pres_2022_T1!AM362,0),0)</f>
        <v>22153</v>
      </c>
      <c r="W362">
        <f ca="1">_xlfn.IFNA(IF(VLOOKUP(Pres_2022_T1!AR362,LiaisonPolitique!$A$2:$C$13,3,FALSE)='Resultat (2)'!$A$1,Pres_2022_T1!AT362,0),0)</f>
        <v>0</v>
      </c>
      <c r="AD362">
        <f ca="1">_xlfn.IFNA(IF(VLOOKUP(Pres_2022_T1!AY362,LiaisonPolitique!$A$2:$C$13,3,FALSE)='Resultat (2)'!$A$1,Pres_2022_T1!BA362,0),0)</f>
        <v>0</v>
      </c>
      <c r="AK362">
        <f ca="1">_xlfn.IFNA(IF(VLOOKUP(Pres_2022_T1!BF362,LiaisonPolitique!$A$2:$C$13,3,FALSE)='Resultat (2)'!$A$1,Pres_2022_T1!BH362,0),0)</f>
        <v>0</v>
      </c>
      <c r="AR362">
        <f ca="1">_xlfn.IFNA(IF(VLOOKUP(Pres_2022_T1!BM362,LiaisonPolitique!$A$2:$C$13,3,FALSE)='Resultat (2)'!$A$1,Pres_2022_T1!BO362,0),0)</f>
        <v>0</v>
      </c>
      <c r="AY362">
        <f ca="1">_xlfn.IFNA(IF(VLOOKUP(Pres_2022_T1!BT362,LiaisonPolitique!$A$2:$C$13,3,FALSE)='Resultat (2)'!$A$1,Pres_2022_T1!BV362,0),0)</f>
        <v>0</v>
      </c>
      <c r="BF362">
        <f ca="1">_xlfn.IFNA(IF(VLOOKUP(Pres_2022_T1!CA362,LiaisonPolitique!$A$2:$C$13,3,FALSE)='Resultat (2)'!$A$1,Pres_2022_T1!CC362,0),0)</f>
        <v>0</v>
      </c>
      <c r="BM362">
        <f ca="1">_xlfn.IFNA(IF(VLOOKUP(Pres_2022_T1!CH362,LiaisonPolitique!$A$2:$C$13,3,FALSE)='Resultat (2)'!$A$1,Pres_2022_T1!CJ362,0),0)</f>
        <v>0</v>
      </c>
      <c r="BT362">
        <f ca="1">_xlfn.IFNA(IF(VLOOKUP(Pres_2022_T1!CO362,LiaisonPolitique!$A$2:$C$13,3,FALSE)='Resultat (2)'!$A$1,Pres_2022_T1!CQ362,0),0)</f>
        <v>0</v>
      </c>
      <c r="CA362">
        <f ca="1">_xlfn.IFNA(IF(VLOOKUP(Pres_2022_T1!CV362,LiaisonPolitique!$A$2:$C$13,3,FALSE)='Resultat (2)'!$A$1,Pres_2022_T1!CX362,0),0)</f>
        <v>0</v>
      </c>
      <c r="CH362">
        <f t="shared" ca="1" si="5"/>
        <v>22153</v>
      </c>
    </row>
    <row r="363" spans="1:86" x14ac:dyDescent="0.6">
      <c r="A363" t="str">
        <v>69_13</v>
      </c>
      <c r="B363">
        <f ca="1">_xlfn.IFNA(IF(VLOOKUP(Pres_2022_T1!W363,LiaisonPolitique!$A$2:$C$13,3,FALSE)='Resultat (2)'!$A$1,Pres_2022_T1!Y363,0),0)</f>
        <v>0</v>
      </c>
      <c r="I363">
        <f ca="1">_xlfn.IFNA(IF(VLOOKUP(Pres_2022_T1!AD363,LiaisonPolitique!$A$2:$C$13,3,FALSE)='Resultat (2)'!$A$1,Pres_2022_T1!AF363,0),0)</f>
        <v>0</v>
      </c>
      <c r="P363">
        <f ca="1">_xlfn.IFNA(IF(VLOOKUP(Pres_2022_T1!AK363,LiaisonPolitique!$A$2:$C$13,3,FALSE)='Resultat (2)'!$A$1,Pres_2022_T1!AM363,0),0)</f>
        <v>19038</v>
      </c>
      <c r="W363">
        <f ca="1">_xlfn.IFNA(IF(VLOOKUP(Pres_2022_T1!AR363,LiaisonPolitique!$A$2:$C$13,3,FALSE)='Resultat (2)'!$A$1,Pres_2022_T1!AT363,0),0)</f>
        <v>0</v>
      </c>
      <c r="AD363">
        <f ca="1">_xlfn.IFNA(IF(VLOOKUP(Pres_2022_T1!AY363,LiaisonPolitique!$A$2:$C$13,3,FALSE)='Resultat (2)'!$A$1,Pres_2022_T1!BA363,0),0)</f>
        <v>0</v>
      </c>
      <c r="AK363">
        <f ca="1">_xlfn.IFNA(IF(VLOOKUP(Pres_2022_T1!BF363,LiaisonPolitique!$A$2:$C$13,3,FALSE)='Resultat (2)'!$A$1,Pres_2022_T1!BH363,0),0)</f>
        <v>0</v>
      </c>
      <c r="AR363">
        <f ca="1">_xlfn.IFNA(IF(VLOOKUP(Pres_2022_T1!BM363,LiaisonPolitique!$A$2:$C$13,3,FALSE)='Resultat (2)'!$A$1,Pres_2022_T1!BO363,0),0)</f>
        <v>0</v>
      </c>
      <c r="AY363">
        <f ca="1">_xlfn.IFNA(IF(VLOOKUP(Pres_2022_T1!BT363,LiaisonPolitique!$A$2:$C$13,3,FALSE)='Resultat (2)'!$A$1,Pres_2022_T1!BV363,0),0)</f>
        <v>0</v>
      </c>
      <c r="BF363">
        <f ca="1">_xlfn.IFNA(IF(VLOOKUP(Pres_2022_T1!CA363,LiaisonPolitique!$A$2:$C$13,3,FALSE)='Resultat (2)'!$A$1,Pres_2022_T1!CC363,0),0)</f>
        <v>0</v>
      </c>
      <c r="BM363">
        <f ca="1">_xlfn.IFNA(IF(VLOOKUP(Pres_2022_T1!CH363,LiaisonPolitique!$A$2:$C$13,3,FALSE)='Resultat (2)'!$A$1,Pres_2022_T1!CJ363,0),0)</f>
        <v>0</v>
      </c>
      <c r="BT363">
        <f ca="1">_xlfn.IFNA(IF(VLOOKUP(Pres_2022_T1!CO363,LiaisonPolitique!$A$2:$C$13,3,FALSE)='Resultat (2)'!$A$1,Pres_2022_T1!CQ363,0),0)</f>
        <v>0</v>
      </c>
      <c r="CA363">
        <f ca="1">_xlfn.IFNA(IF(VLOOKUP(Pres_2022_T1!CV363,LiaisonPolitique!$A$2:$C$13,3,FALSE)='Resultat (2)'!$A$1,Pres_2022_T1!CX363,0),0)</f>
        <v>0</v>
      </c>
      <c r="CH363">
        <f t="shared" ca="1" si="5"/>
        <v>19038</v>
      </c>
    </row>
    <row r="364" spans="1:86" x14ac:dyDescent="0.6">
      <c r="A364" t="str">
        <v>69_14</v>
      </c>
      <c r="B364">
        <f ca="1">_xlfn.IFNA(IF(VLOOKUP(Pres_2022_T1!W364,LiaisonPolitique!$A$2:$C$13,3,FALSE)='Resultat (2)'!$A$1,Pres_2022_T1!Y364,0),0)</f>
        <v>0</v>
      </c>
      <c r="I364">
        <f ca="1">_xlfn.IFNA(IF(VLOOKUP(Pres_2022_T1!AD364,LiaisonPolitique!$A$2:$C$13,3,FALSE)='Resultat (2)'!$A$1,Pres_2022_T1!AF364,0),0)</f>
        <v>0</v>
      </c>
      <c r="P364">
        <f ca="1">_xlfn.IFNA(IF(VLOOKUP(Pres_2022_T1!AK364,LiaisonPolitique!$A$2:$C$13,3,FALSE)='Resultat (2)'!$A$1,Pres_2022_T1!AM364,0),0)</f>
        <v>10540</v>
      </c>
      <c r="W364">
        <f ca="1">_xlfn.IFNA(IF(VLOOKUP(Pres_2022_T1!AR364,LiaisonPolitique!$A$2:$C$13,3,FALSE)='Resultat (2)'!$A$1,Pres_2022_T1!AT364,0),0)</f>
        <v>0</v>
      </c>
      <c r="AD364">
        <f ca="1">_xlfn.IFNA(IF(VLOOKUP(Pres_2022_T1!AY364,LiaisonPolitique!$A$2:$C$13,3,FALSE)='Resultat (2)'!$A$1,Pres_2022_T1!BA364,0),0)</f>
        <v>0</v>
      </c>
      <c r="AK364">
        <f ca="1">_xlfn.IFNA(IF(VLOOKUP(Pres_2022_T1!BF364,LiaisonPolitique!$A$2:$C$13,3,FALSE)='Resultat (2)'!$A$1,Pres_2022_T1!BH364,0),0)</f>
        <v>0</v>
      </c>
      <c r="AR364">
        <f ca="1">_xlfn.IFNA(IF(VLOOKUP(Pres_2022_T1!BM364,LiaisonPolitique!$A$2:$C$13,3,FALSE)='Resultat (2)'!$A$1,Pres_2022_T1!BO364,0),0)</f>
        <v>0</v>
      </c>
      <c r="AY364">
        <f ca="1">_xlfn.IFNA(IF(VLOOKUP(Pres_2022_T1!BT364,LiaisonPolitique!$A$2:$C$13,3,FALSE)='Resultat (2)'!$A$1,Pres_2022_T1!BV364,0),0)</f>
        <v>0</v>
      </c>
      <c r="BF364">
        <f ca="1">_xlfn.IFNA(IF(VLOOKUP(Pres_2022_T1!CA364,LiaisonPolitique!$A$2:$C$13,3,FALSE)='Resultat (2)'!$A$1,Pres_2022_T1!CC364,0),0)</f>
        <v>0</v>
      </c>
      <c r="BM364">
        <f ca="1">_xlfn.IFNA(IF(VLOOKUP(Pres_2022_T1!CH364,LiaisonPolitique!$A$2:$C$13,3,FALSE)='Resultat (2)'!$A$1,Pres_2022_T1!CJ364,0),0)</f>
        <v>0</v>
      </c>
      <c r="BT364">
        <f ca="1">_xlfn.IFNA(IF(VLOOKUP(Pres_2022_T1!CO364,LiaisonPolitique!$A$2:$C$13,3,FALSE)='Resultat (2)'!$A$1,Pres_2022_T1!CQ364,0),0)</f>
        <v>0</v>
      </c>
      <c r="CA364">
        <f ca="1">_xlfn.IFNA(IF(VLOOKUP(Pres_2022_T1!CV364,LiaisonPolitique!$A$2:$C$13,3,FALSE)='Resultat (2)'!$A$1,Pres_2022_T1!CX364,0),0)</f>
        <v>0</v>
      </c>
      <c r="CH364">
        <f t="shared" ca="1" si="5"/>
        <v>10540</v>
      </c>
    </row>
    <row r="365" spans="1:86" x14ac:dyDescent="0.6">
      <c r="A365" t="str">
        <v>70_01</v>
      </c>
      <c r="B365">
        <f ca="1">_xlfn.IFNA(IF(VLOOKUP(Pres_2022_T1!W365,LiaisonPolitique!$A$2:$C$13,3,FALSE)='Resultat (2)'!$A$1,Pres_2022_T1!Y365,0),0)</f>
        <v>0</v>
      </c>
      <c r="I365">
        <f ca="1">_xlfn.IFNA(IF(VLOOKUP(Pres_2022_T1!AD365,LiaisonPolitique!$A$2:$C$13,3,FALSE)='Resultat (2)'!$A$1,Pres_2022_T1!AF365,0),0)</f>
        <v>0</v>
      </c>
      <c r="P365">
        <f ca="1">_xlfn.IFNA(IF(VLOOKUP(Pres_2022_T1!AK365,LiaisonPolitique!$A$2:$C$13,3,FALSE)='Resultat (2)'!$A$1,Pres_2022_T1!AM365,0),0)</f>
        <v>16010</v>
      </c>
      <c r="W365">
        <f ca="1">_xlfn.IFNA(IF(VLOOKUP(Pres_2022_T1!AR365,LiaisonPolitique!$A$2:$C$13,3,FALSE)='Resultat (2)'!$A$1,Pres_2022_T1!AT365,0),0)</f>
        <v>0</v>
      </c>
      <c r="AD365">
        <f ca="1">_xlfn.IFNA(IF(VLOOKUP(Pres_2022_T1!AY365,LiaisonPolitique!$A$2:$C$13,3,FALSE)='Resultat (2)'!$A$1,Pres_2022_T1!BA365,0),0)</f>
        <v>0</v>
      </c>
      <c r="AK365">
        <f ca="1">_xlfn.IFNA(IF(VLOOKUP(Pres_2022_T1!BF365,LiaisonPolitique!$A$2:$C$13,3,FALSE)='Resultat (2)'!$A$1,Pres_2022_T1!BH365,0),0)</f>
        <v>0</v>
      </c>
      <c r="AR365">
        <f ca="1">_xlfn.IFNA(IF(VLOOKUP(Pres_2022_T1!BM365,LiaisonPolitique!$A$2:$C$13,3,FALSE)='Resultat (2)'!$A$1,Pres_2022_T1!BO365,0),0)</f>
        <v>0</v>
      </c>
      <c r="AY365">
        <f ca="1">_xlfn.IFNA(IF(VLOOKUP(Pres_2022_T1!BT365,LiaisonPolitique!$A$2:$C$13,3,FALSE)='Resultat (2)'!$A$1,Pres_2022_T1!BV365,0),0)</f>
        <v>0</v>
      </c>
      <c r="BF365">
        <f ca="1">_xlfn.IFNA(IF(VLOOKUP(Pres_2022_T1!CA365,LiaisonPolitique!$A$2:$C$13,3,FALSE)='Resultat (2)'!$A$1,Pres_2022_T1!CC365,0),0)</f>
        <v>0</v>
      </c>
      <c r="BM365">
        <f ca="1">_xlfn.IFNA(IF(VLOOKUP(Pres_2022_T1!CH365,LiaisonPolitique!$A$2:$C$13,3,FALSE)='Resultat (2)'!$A$1,Pres_2022_T1!CJ365,0),0)</f>
        <v>0</v>
      </c>
      <c r="BT365">
        <f ca="1">_xlfn.IFNA(IF(VLOOKUP(Pres_2022_T1!CO365,LiaisonPolitique!$A$2:$C$13,3,FALSE)='Resultat (2)'!$A$1,Pres_2022_T1!CQ365,0),0)</f>
        <v>0</v>
      </c>
      <c r="CA365">
        <f ca="1">_xlfn.IFNA(IF(VLOOKUP(Pres_2022_T1!CV365,LiaisonPolitique!$A$2:$C$13,3,FALSE)='Resultat (2)'!$A$1,Pres_2022_T1!CX365,0),0)</f>
        <v>0</v>
      </c>
      <c r="CH365">
        <f t="shared" ca="1" si="5"/>
        <v>16010</v>
      </c>
    </row>
    <row r="366" spans="1:86" x14ac:dyDescent="0.6">
      <c r="A366" t="str">
        <v>70_02</v>
      </c>
      <c r="B366">
        <f ca="1">_xlfn.IFNA(IF(VLOOKUP(Pres_2022_T1!W366,LiaisonPolitique!$A$2:$C$13,3,FALSE)='Resultat (2)'!$A$1,Pres_2022_T1!Y366,0),0)</f>
        <v>0</v>
      </c>
      <c r="I366">
        <f ca="1">_xlfn.IFNA(IF(VLOOKUP(Pres_2022_T1!AD366,LiaisonPolitique!$A$2:$C$13,3,FALSE)='Resultat (2)'!$A$1,Pres_2022_T1!AF366,0),0)</f>
        <v>0</v>
      </c>
      <c r="P366">
        <f ca="1">_xlfn.IFNA(IF(VLOOKUP(Pres_2022_T1!AK366,LiaisonPolitique!$A$2:$C$13,3,FALSE)='Resultat (2)'!$A$1,Pres_2022_T1!AM366,0),0)</f>
        <v>14194</v>
      </c>
      <c r="W366">
        <f ca="1">_xlfn.IFNA(IF(VLOOKUP(Pres_2022_T1!AR366,LiaisonPolitique!$A$2:$C$13,3,FALSE)='Resultat (2)'!$A$1,Pres_2022_T1!AT366,0),0)</f>
        <v>0</v>
      </c>
      <c r="AD366">
        <f ca="1">_xlfn.IFNA(IF(VLOOKUP(Pres_2022_T1!AY366,LiaisonPolitique!$A$2:$C$13,3,FALSE)='Resultat (2)'!$A$1,Pres_2022_T1!BA366,0),0)</f>
        <v>0</v>
      </c>
      <c r="AK366">
        <f ca="1">_xlfn.IFNA(IF(VLOOKUP(Pres_2022_T1!BF366,LiaisonPolitique!$A$2:$C$13,3,FALSE)='Resultat (2)'!$A$1,Pres_2022_T1!BH366,0),0)</f>
        <v>0</v>
      </c>
      <c r="AR366">
        <f ca="1">_xlfn.IFNA(IF(VLOOKUP(Pres_2022_T1!BM366,LiaisonPolitique!$A$2:$C$13,3,FALSE)='Resultat (2)'!$A$1,Pres_2022_T1!BO366,0),0)</f>
        <v>0</v>
      </c>
      <c r="AY366">
        <f ca="1">_xlfn.IFNA(IF(VLOOKUP(Pres_2022_T1!BT366,LiaisonPolitique!$A$2:$C$13,3,FALSE)='Resultat (2)'!$A$1,Pres_2022_T1!BV366,0),0)</f>
        <v>0</v>
      </c>
      <c r="BF366">
        <f ca="1">_xlfn.IFNA(IF(VLOOKUP(Pres_2022_T1!CA366,LiaisonPolitique!$A$2:$C$13,3,FALSE)='Resultat (2)'!$A$1,Pres_2022_T1!CC366,0),0)</f>
        <v>0</v>
      </c>
      <c r="BM366">
        <f ca="1">_xlfn.IFNA(IF(VLOOKUP(Pres_2022_T1!CH366,LiaisonPolitique!$A$2:$C$13,3,FALSE)='Resultat (2)'!$A$1,Pres_2022_T1!CJ366,0),0)</f>
        <v>0</v>
      </c>
      <c r="BT366">
        <f ca="1">_xlfn.IFNA(IF(VLOOKUP(Pres_2022_T1!CO366,LiaisonPolitique!$A$2:$C$13,3,FALSE)='Resultat (2)'!$A$1,Pres_2022_T1!CQ366,0),0)</f>
        <v>0</v>
      </c>
      <c r="CA366">
        <f ca="1">_xlfn.IFNA(IF(VLOOKUP(Pres_2022_T1!CV366,LiaisonPolitique!$A$2:$C$13,3,FALSE)='Resultat (2)'!$A$1,Pres_2022_T1!CX366,0),0)</f>
        <v>0</v>
      </c>
      <c r="CH366">
        <f t="shared" ca="1" si="5"/>
        <v>14194</v>
      </c>
    </row>
    <row r="367" spans="1:86" x14ac:dyDescent="0.6">
      <c r="A367" t="str">
        <v>71_01</v>
      </c>
      <c r="B367">
        <f ca="1">_xlfn.IFNA(IF(VLOOKUP(Pres_2022_T1!W367,LiaisonPolitique!$A$2:$C$13,3,FALSE)='Resultat (2)'!$A$1,Pres_2022_T1!Y367,0),0)</f>
        <v>0</v>
      </c>
      <c r="I367">
        <f ca="1">_xlfn.IFNA(IF(VLOOKUP(Pres_2022_T1!AD367,LiaisonPolitique!$A$2:$C$13,3,FALSE)='Resultat (2)'!$A$1,Pres_2022_T1!AF367,0),0)</f>
        <v>0</v>
      </c>
      <c r="P367">
        <f ca="1">_xlfn.IFNA(IF(VLOOKUP(Pres_2022_T1!AK367,LiaisonPolitique!$A$2:$C$13,3,FALSE)='Resultat (2)'!$A$1,Pres_2022_T1!AM367,0),0)</f>
        <v>17115</v>
      </c>
      <c r="W367">
        <f ca="1">_xlfn.IFNA(IF(VLOOKUP(Pres_2022_T1!AR367,LiaisonPolitique!$A$2:$C$13,3,FALSE)='Resultat (2)'!$A$1,Pres_2022_T1!AT367,0),0)</f>
        <v>0</v>
      </c>
      <c r="AD367">
        <f ca="1">_xlfn.IFNA(IF(VLOOKUP(Pres_2022_T1!AY367,LiaisonPolitique!$A$2:$C$13,3,FALSE)='Resultat (2)'!$A$1,Pres_2022_T1!BA367,0),0)</f>
        <v>0</v>
      </c>
      <c r="AK367">
        <f ca="1">_xlfn.IFNA(IF(VLOOKUP(Pres_2022_T1!BF367,LiaisonPolitique!$A$2:$C$13,3,FALSE)='Resultat (2)'!$A$1,Pres_2022_T1!BH367,0),0)</f>
        <v>0</v>
      </c>
      <c r="AR367">
        <f ca="1">_xlfn.IFNA(IF(VLOOKUP(Pres_2022_T1!BM367,LiaisonPolitique!$A$2:$C$13,3,FALSE)='Resultat (2)'!$A$1,Pres_2022_T1!BO367,0),0)</f>
        <v>0</v>
      </c>
      <c r="AY367">
        <f ca="1">_xlfn.IFNA(IF(VLOOKUP(Pres_2022_T1!BT367,LiaisonPolitique!$A$2:$C$13,3,FALSE)='Resultat (2)'!$A$1,Pres_2022_T1!BV367,0),0)</f>
        <v>0</v>
      </c>
      <c r="BF367">
        <f ca="1">_xlfn.IFNA(IF(VLOOKUP(Pres_2022_T1!CA367,LiaisonPolitique!$A$2:$C$13,3,FALSE)='Resultat (2)'!$A$1,Pres_2022_T1!CC367,0),0)</f>
        <v>0</v>
      </c>
      <c r="BM367">
        <f ca="1">_xlfn.IFNA(IF(VLOOKUP(Pres_2022_T1!CH367,LiaisonPolitique!$A$2:$C$13,3,FALSE)='Resultat (2)'!$A$1,Pres_2022_T1!CJ367,0),0)</f>
        <v>0</v>
      </c>
      <c r="BT367">
        <f ca="1">_xlfn.IFNA(IF(VLOOKUP(Pres_2022_T1!CO367,LiaisonPolitique!$A$2:$C$13,3,FALSE)='Resultat (2)'!$A$1,Pres_2022_T1!CQ367,0),0)</f>
        <v>0</v>
      </c>
      <c r="CA367">
        <f ca="1">_xlfn.IFNA(IF(VLOOKUP(Pres_2022_T1!CV367,LiaisonPolitique!$A$2:$C$13,3,FALSE)='Resultat (2)'!$A$1,Pres_2022_T1!CX367,0),0)</f>
        <v>0</v>
      </c>
      <c r="CH367">
        <f t="shared" ca="1" si="5"/>
        <v>17115</v>
      </c>
    </row>
    <row r="368" spans="1:86" x14ac:dyDescent="0.6">
      <c r="A368" t="str">
        <v>71_02</v>
      </c>
      <c r="B368">
        <f ca="1">_xlfn.IFNA(IF(VLOOKUP(Pres_2022_T1!W368,LiaisonPolitique!$A$2:$C$13,3,FALSE)='Resultat (2)'!$A$1,Pres_2022_T1!Y368,0),0)</f>
        <v>0</v>
      </c>
      <c r="I368">
        <f ca="1">_xlfn.IFNA(IF(VLOOKUP(Pres_2022_T1!AD368,LiaisonPolitique!$A$2:$C$13,3,FALSE)='Resultat (2)'!$A$1,Pres_2022_T1!AF368,0),0)</f>
        <v>0</v>
      </c>
      <c r="P368">
        <f ca="1">_xlfn.IFNA(IF(VLOOKUP(Pres_2022_T1!AK368,LiaisonPolitique!$A$2:$C$13,3,FALSE)='Resultat (2)'!$A$1,Pres_2022_T1!AM368,0),0)</f>
        <v>16283</v>
      </c>
      <c r="W368">
        <f ca="1">_xlfn.IFNA(IF(VLOOKUP(Pres_2022_T1!AR368,LiaisonPolitique!$A$2:$C$13,3,FALSE)='Resultat (2)'!$A$1,Pres_2022_T1!AT368,0),0)</f>
        <v>0</v>
      </c>
      <c r="AD368">
        <f ca="1">_xlfn.IFNA(IF(VLOOKUP(Pres_2022_T1!AY368,LiaisonPolitique!$A$2:$C$13,3,FALSE)='Resultat (2)'!$A$1,Pres_2022_T1!BA368,0),0)</f>
        <v>0</v>
      </c>
      <c r="AK368">
        <f ca="1">_xlfn.IFNA(IF(VLOOKUP(Pres_2022_T1!BF368,LiaisonPolitique!$A$2:$C$13,3,FALSE)='Resultat (2)'!$A$1,Pres_2022_T1!BH368,0),0)</f>
        <v>0</v>
      </c>
      <c r="AR368">
        <f ca="1">_xlfn.IFNA(IF(VLOOKUP(Pres_2022_T1!BM368,LiaisonPolitique!$A$2:$C$13,3,FALSE)='Resultat (2)'!$A$1,Pres_2022_T1!BO368,0),0)</f>
        <v>0</v>
      </c>
      <c r="AY368">
        <f ca="1">_xlfn.IFNA(IF(VLOOKUP(Pres_2022_T1!BT368,LiaisonPolitique!$A$2:$C$13,3,FALSE)='Resultat (2)'!$A$1,Pres_2022_T1!BV368,0),0)</f>
        <v>0</v>
      </c>
      <c r="BF368">
        <f ca="1">_xlfn.IFNA(IF(VLOOKUP(Pres_2022_T1!CA368,LiaisonPolitique!$A$2:$C$13,3,FALSE)='Resultat (2)'!$A$1,Pres_2022_T1!CC368,0),0)</f>
        <v>0</v>
      </c>
      <c r="BM368">
        <f ca="1">_xlfn.IFNA(IF(VLOOKUP(Pres_2022_T1!CH368,LiaisonPolitique!$A$2:$C$13,3,FALSE)='Resultat (2)'!$A$1,Pres_2022_T1!CJ368,0),0)</f>
        <v>0</v>
      </c>
      <c r="BT368">
        <f ca="1">_xlfn.IFNA(IF(VLOOKUP(Pres_2022_T1!CO368,LiaisonPolitique!$A$2:$C$13,3,FALSE)='Resultat (2)'!$A$1,Pres_2022_T1!CQ368,0),0)</f>
        <v>0</v>
      </c>
      <c r="CA368">
        <f ca="1">_xlfn.IFNA(IF(VLOOKUP(Pres_2022_T1!CV368,LiaisonPolitique!$A$2:$C$13,3,FALSE)='Resultat (2)'!$A$1,Pres_2022_T1!CX368,0),0)</f>
        <v>0</v>
      </c>
      <c r="CH368">
        <f t="shared" ca="1" si="5"/>
        <v>16283</v>
      </c>
    </row>
    <row r="369" spans="1:86" x14ac:dyDescent="0.6">
      <c r="A369" t="str">
        <v>71_03</v>
      </c>
      <c r="B369">
        <f ca="1">_xlfn.IFNA(IF(VLOOKUP(Pres_2022_T1!W369,LiaisonPolitique!$A$2:$C$13,3,FALSE)='Resultat (2)'!$A$1,Pres_2022_T1!Y369,0),0)</f>
        <v>0</v>
      </c>
      <c r="I369">
        <f ca="1">_xlfn.IFNA(IF(VLOOKUP(Pres_2022_T1!AD369,LiaisonPolitique!$A$2:$C$13,3,FALSE)='Resultat (2)'!$A$1,Pres_2022_T1!AF369,0),0)</f>
        <v>0</v>
      </c>
      <c r="P369">
        <f ca="1">_xlfn.IFNA(IF(VLOOKUP(Pres_2022_T1!AK369,LiaisonPolitique!$A$2:$C$13,3,FALSE)='Resultat (2)'!$A$1,Pres_2022_T1!AM369,0),0)</f>
        <v>16420</v>
      </c>
      <c r="W369">
        <f ca="1">_xlfn.IFNA(IF(VLOOKUP(Pres_2022_T1!AR369,LiaisonPolitique!$A$2:$C$13,3,FALSE)='Resultat (2)'!$A$1,Pres_2022_T1!AT369,0),0)</f>
        <v>0</v>
      </c>
      <c r="AD369">
        <f ca="1">_xlfn.IFNA(IF(VLOOKUP(Pres_2022_T1!AY369,LiaisonPolitique!$A$2:$C$13,3,FALSE)='Resultat (2)'!$A$1,Pres_2022_T1!BA369,0),0)</f>
        <v>0</v>
      </c>
      <c r="AK369">
        <f ca="1">_xlfn.IFNA(IF(VLOOKUP(Pres_2022_T1!BF369,LiaisonPolitique!$A$2:$C$13,3,FALSE)='Resultat (2)'!$A$1,Pres_2022_T1!BH369,0),0)</f>
        <v>0</v>
      </c>
      <c r="AR369">
        <f ca="1">_xlfn.IFNA(IF(VLOOKUP(Pres_2022_T1!BM369,LiaisonPolitique!$A$2:$C$13,3,FALSE)='Resultat (2)'!$A$1,Pres_2022_T1!BO369,0),0)</f>
        <v>0</v>
      </c>
      <c r="AY369">
        <f ca="1">_xlfn.IFNA(IF(VLOOKUP(Pres_2022_T1!BT369,LiaisonPolitique!$A$2:$C$13,3,FALSE)='Resultat (2)'!$A$1,Pres_2022_T1!BV369,0),0)</f>
        <v>0</v>
      </c>
      <c r="BF369">
        <f ca="1">_xlfn.IFNA(IF(VLOOKUP(Pres_2022_T1!CA369,LiaisonPolitique!$A$2:$C$13,3,FALSE)='Resultat (2)'!$A$1,Pres_2022_T1!CC369,0),0)</f>
        <v>0</v>
      </c>
      <c r="BM369">
        <f ca="1">_xlfn.IFNA(IF(VLOOKUP(Pres_2022_T1!CH369,LiaisonPolitique!$A$2:$C$13,3,FALSE)='Resultat (2)'!$A$1,Pres_2022_T1!CJ369,0),0)</f>
        <v>0</v>
      </c>
      <c r="BT369">
        <f ca="1">_xlfn.IFNA(IF(VLOOKUP(Pres_2022_T1!CO369,LiaisonPolitique!$A$2:$C$13,3,FALSE)='Resultat (2)'!$A$1,Pres_2022_T1!CQ369,0),0)</f>
        <v>0</v>
      </c>
      <c r="CA369">
        <f ca="1">_xlfn.IFNA(IF(VLOOKUP(Pres_2022_T1!CV369,LiaisonPolitique!$A$2:$C$13,3,FALSE)='Resultat (2)'!$A$1,Pres_2022_T1!CX369,0),0)</f>
        <v>0</v>
      </c>
      <c r="CH369">
        <f t="shared" ca="1" si="5"/>
        <v>16420</v>
      </c>
    </row>
    <row r="370" spans="1:86" x14ac:dyDescent="0.6">
      <c r="A370" t="str">
        <v>71_04</v>
      </c>
      <c r="B370">
        <f ca="1">_xlfn.IFNA(IF(VLOOKUP(Pres_2022_T1!W370,LiaisonPolitique!$A$2:$C$13,3,FALSE)='Resultat (2)'!$A$1,Pres_2022_T1!Y370,0),0)</f>
        <v>0</v>
      </c>
      <c r="I370">
        <f ca="1">_xlfn.IFNA(IF(VLOOKUP(Pres_2022_T1!AD370,LiaisonPolitique!$A$2:$C$13,3,FALSE)='Resultat (2)'!$A$1,Pres_2022_T1!AF370,0),0)</f>
        <v>0</v>
      </c>
      <c r="P370">
        <f ca="1">_xlfn.IFNA(IF(VLOOKUP(Pres_2022_T1!AK370,LiaisonPolitique!$A$2:$C$13,3,FALSE)='Resultat (2)'!$A$1,Pres_2022_T1!AM370,0),0)</f>
        <v>15536</v>
      </c>
      <c r="W370">
        <f ca="1">_xlfn.IFNA(IF(VLOOKUP(Pres_2022_T1!AR370,LiaisonPolitique!$A$2:$C$13,3,FALSE)='Resultat (2)'!$A$1,Pres_2022_T1!AT370,0),0)</f>
        <v>0</v>
      </c>
      <c r="AD370">
        <f ca="1">_xlfn.IFNA(IF(VLOOKUP(Pres_2022_T1!AY370,LiaisonPolitique!$A$2:$C$13,3,FALSE)='Resultat (2)'!$A$1,Pres_2022_T1!BA370,0),0)</f>
        <v>0</v>
      </c>
      <c r="AK370">
        <f ca="1">_xlfn.IFNA(IF(VLOOKUP(Pres_2022_T1!BF370,LiaisonPolitique!$A$2:$C$13,3,FALSE)='Resultat (2)'!$A$1,Pres_2022_T1!BH370,0),0)</f>
        <v>0</v>
      </c>
      <c r="AR370">
        <f ca="1">_xlfn.IFNA(IF(VLOOKUP(Pres_2022_T1!BM370,LiaisonPolitique!$A$2:$C$13,3,FALSE)='Resultat (2)'!$A$1,Pres_2022_T1!BO370,0),0)</f>
        <v>0</v>
      </c>
      <c r="AY370">
        <f ca="1">_xlfn.IFNA(IF(VLOOKUP(Pres_2022_T1!BT370,LiaisonPolitique!$A$2:$C$13,3,FALSE)='Resultat (2)'!$A$1,Pres_2022_T1!BV370,0),0)</f>
        <v>0</v>
      </c>
      <c r="BF370">
        <f ca="1">_xlfn.IFNA(IF(VLOOKUP(Pres_2022_T1!CA370,LiaisonPolitique!$A$2:$C$13,3,FALSE)='Resultat (2)'!$A$1,Pres_2022_T1!CC370,0),0)</f>
        <v>0</v>
      </c>
      <c r="BM370">
        <f ca="1">_xlfn.IFNA(IF(VLOOKUP(Pres_2022_T1!CH370,LiaisonPolitique!$A$2:$C$13,3,FALSE)='Resultat (2)'!$A$1,Pres_2022_T1!CJ370,0),0)</f>
        <v>0</v>
      </c>
      <c r="BT370">
        <f ca="1">_xlfn.IFNA(IF(VLOOKUP(Pres_2022_T1!CO370,LiaisonPolitique!$A$2:$C$13,3,FALSE)='Resultat (2)'!$A$1,Pres_2022_T1!CQ370,0),0)</f>
        <v>0</v>
      </c>
      <c r="CA370">
        <f ca="1">_xlfn.IFNA(IF(VLOOKUP(Pres_2022_T1!CV370,LiaisonPolitique!$A$2:$C$13,3,FALSE)='Resultat (2)'!$A$1,Pres_2022_T1!CX370,0),0)</f>
        <v>0</v>
      </c>
      <c r="CH370">
        <f t="shared" ca="1" si="5"/>
        <v>15536</v>
      </c>
    </row>
    <row r="371" spans="1:86" x14ac:dyDescent="0.6">
      <c r="A371" t="str">
        <v>71_05</v>
      </c>
      <c r="B371">
        <f ca="1">_xlfn.IFNA(IF(VLOOKUP(Pres_2022_T1!W371,LiaisonPolitique!$A$2:$C$13,3,FALSE)='Resultat (2)'!$A$1,Pres_2022_T1!Y371,0),0)</f>
        <v>0</v>
      </c>
      <c r="I371">
        <f ca="1">_xlfn.IFNA(IF(VLOOKUP(Pres_2022_T1!AD371,LiaisonPolitique!$A$2:$C$13,3,FALSE)='Resultat (2)'!$A$1,Pres_2022_T1!AF371,0),0)</f>
        <v>0</v>
      </c>
      <c r="P371">
        <f ca="1">_xlfn.IFNA(IF(VLOOKUP(Pres_2022_T1!AK371,LiaisonPolitique!$A$2:$C$13,3,FALSE)='Resultat (2)'!$A$1,Pres_2022_T1!AM371,0),0)</f>
        <v>17279</v>
      </c>
      <c r="W371">
        <f ca="1">_xlfn.IFNA(IF(VLOOKUP(Pres_2022_T1!AR371,LiaisonPolitique!$A$2:$C$13,3,FALSE)='Resultat (2)'!$A$1,Pres_2022_T1!AT371,0),0)</f>
        <v>0</v>
      </c>
      <c r="AD371">
        <f ca="1">_xlfn.IFNA(IF(VLOOKUP(Pres_2022_T1!AY371,LiaisonPolitique!$A$2:$C$13,3,FALSE)='Resultat (2)'!$A$1,Pres_2022_T1!BA371,0),0)</f>
        <v>0</v>
      </c>
      <c r="AK371">
        <f ca="1">_xlfn.IFNA(IF(VLOOKUP(Pres_2022_T1!BF371,LiaisonPolitique!$A$2:$C$13,3,FALSE)='Resultat (2)'!$A$1,Pres_2022_T1!BH371,0),0)</f>
        <v>0</v>
      </c>
      <c r="AR371">
        <f ca="1">_xlfn.IFNA(IF(VLOOKUP(Pres_2022_T1!BM371,LiaisonPolitique!$A$2:$C$13,3,FALSE)='Resultat (2)'!$A$1,Pres_2022_T1!BO371,0),0)</f>
        <v>0</v>
      </c>
      <c r="AY371">
        <f ca="1">_xlfn.IFNA(IF(VLOOKUP(Pres_2022_T1!BT371,LiaisonPolitique!$A$2:$C$13,3,FALSE)='Resultat (2)'!$A$1,Pres_2022_T1!BV371,0),0)</f>
        <v>0</v>
      </c>
      <c r="BF371">
        <f ca="1">_xlfn.IFNA(IF(VLOOKUP(Pres_2022_T1!CA371,LiaisonPolitique!$A$2:$C$13,3,FALSE)='Resultat (2)'!$A$1,Pres_2022_T1!CC371,0),0)</f>
        <v>0</v>
      </c>
      <c r="BM371">
        <f ca="1">_xlfn.IFNA(IF(VLOOKUP(Pres_2022_T1!CH371,LiaisonPolitique!$A$2:$C$13,3,FALSE)='Resultat (2)'!$A$1,Pres_2022_T1!CJ371,0),0)</f>
        <v>0</v>
      </c>
      <c r="BT371">
        <f ca="1">_xlfn.IFNA(IF(VLOOKUP(Pres_2022_T1!CO371,LiaisonPolitique!$A$2:$C$13,3,FALSE)='Resultat (2)'!$A$1,Pres_2022_T1!CQ371,0),0)</f>
        <v>0</v>
      </c>
      <c r="CA371">
        <f ca="1">_xlfn.IFNA(IF(VLOOKUP(Pres_2022_T1!CV371,LiaisonPolitique!$A$2:$C$13,3,FALSE)='Resultat (2)'!$A$1,Pres_2022_T1!CX371,0),0)</f>
        <v>0</v>
      </c>
      <c r="CH371">
        <f t="shared" ca="1" si="5"/>
        <v>17279</v>
      </c>
    </row>
    <row r="372" spans="1:86" x14ac:dyDescent="0.6">
      <c r="A372" t="str">
        <v>72_01</v>
      </c>
      <c r="B372">
        <f ca="1">_xlfn.IFNA(IF(VLOOKUP(Pres_2022_T1!W372,LiaisonPolitique!$A$2:$C$13,3,FALSE)='Resultat (2)'!$A$1,Pres_2022_T1!Y372,0),0)</f>
        <v>0</v>
      </c>
      <c r="I372">
        <f ca="1">_xlfn.IFNA(IF(VLOOKUP(Pres_2022_T1!AD372,LiaisonPolitique!$A$2:$C$13,3,FALSE)='Resultat (2)'!$A$1,Pres_2022_T1!AF372,0),0)</f>
        <v>0</v>
      </c>
      <c r="P372">
        <f ca="1">_xlfn.IFNA(IF(VLOOKUP(Pres_2022_T1!AK372,LiaisonPolitique!$A$2:$C$13,3,FALSE)='Resultat (2)'!$A$1,Pres_2022_T1!AM372,0),0)</f>
        <v>16446</v>
      </c>
      <c r="W372">
        <f ca="1">_xlfn.IFNA(IF(VLOOKUP(Pres_2022_T1!AR372,LiaisonPolitique!$A$2:$C$13,3,FALSE)='Resultat (2)'!$A$1,Pres_2022_T1!AT372,0),0)</f>
        <v>0</v>
      </c>
      <c r="AD372">
        <f ca="1">_xlfn.IFNA(IF(VLOOKUP(Pres_2022_T1!AY372,LiaisonPolitique!$A$2:$C$13,3,FALSE)='Resultat (2)'!$A$1,Pres_2022_T1!BA372,0),0)</f>
        <v>0</v>
      </c>
      <c r="AK372">
        <f ca="1">_xlfn.IFNA(IF(VLOOKUP(Pres_2022_T1!BF372,LiaisonPolitique!$A$2:$C$13,3,FALSE)='Resultat (2)'!$A$1,Pres_2022_T1!BH372,0),0)</f>
        <v>0</v>
      </c>
      <c r="AR372">
        <f ca="1">_xlfn.IFNA(IF(VLOOKUP(Pres_2022_T1!BM372,LiaisonPolitique!$A$2:$C$13,3,FALSE)='Resultat (2)'!$A$1,Pres_2022_T1!BO372,0),0)</f>
        <v>0</v>
      </c>
      <c r="AY372">
        <f ca="1">_xlfn.IFNA(IF(VLOOKUP(Pres_2022_T1!BT372,LiaisonPolitique!$A$2:$C$13,3,FALSE)='Resultat (2)'!$A$1,Pres_2022_T1!BV372,0),0)</f>
        <v>0</v>
      </c>
      <c r="BF372">
        <f ca="1">_xlfn.IFNA(IF(VLOOKUP(Pres_2022_T1!CA372,LiaisonPolitique!$A$2:$C$13,3,FALSE)='Resultat (2)'!$A$1,Pres_2022_T1!CC372,0),0)</f>
        <v>0</v>
      </c>
      <c r="BM372">
        <f ca="1">_xlfn.IFNA(IF(VLOOKUP(Pres_2022_T1!CH372,LiaisonPolitique!$A$2:$C$13,3,FALSE)='Resultat (2)'!$A$1,Pres_2022_T1!CJ372,0),0)</f>
        <v>0</v>
      </c>
      <c r="BT372">
        <f ca="1">_xlfn.IFNA(IF(VLOOKUP(Pres_2022_T1!CO372,LiaisonPolitique!$A$2:$C$13,3,FALSE)='Resultat (2)'!$A$1,Pres_2022_T1!CQ372,0),0)</f>
        <v>0</v>
      </c>
      <c r="CA372">
        <f ca="1">_xlfn.IFNA(IF(VLOOKUP(Pres_2022_T1!CV372,LiaisonPolitique!$A$2:$C$13,3,FALSE)='Resultat (2)'!$A$1,Pres_2022_T1!CX372,0),0)</f>
        <v>0</v>
      </c>
      <c r="CH372">
        <f t="shared" ca="1" si="5"/>
        <v>16446</v>
      </c>
    </row>
    <row r="373" spans="1:86" x14ac:dyDescent="0.6">
      <c r="A373" t="str">
        <v>72_02</v>
      </c>
      <c r="B373">
        <f ca="1">_xlfn.IFNA(IF(VLOOKUP(Pres_2022_T1!W373,LiaisonPolitique!$A$2:$C$13,3,FALSE)='Resultat (2)'!$A$1,Pres_2022_T1!Y373,0),0)</f>
        <v>0</v>
      </c>
      <c r="I373">
        <f ca="1">_xlfn.IFNA(IF(VLOOKUP(Pres_2022_T1!AD373,LiaisonPolitique!$A$2:$C$13,3,FALSE)='Resultat (2)'!$A$1,Pres_2022_T1!AF373,0),0)</f>
        <v>0</v>
      </c>
      <c r="P373">
        <f ca="1">_xlfn.IFNA(IF(VLOOKUP(Pres_2022_T1!AK373,LiaisonPolitique!$A$2:$C$13,3,FALSE)='Resultat (2)'!$A$1,Pres_2022_T1!AM373,0),0)</f>
        <v>15991</v>
      </c>
      <c r="W373">
        <f ca="1">_xlfn.IFNA(IF(VLOOKUP(Pres_2022_T1!AR373,LiaisonPolitique!$A$2:$C$13,3,FALSE)='Resultat (2)'!$A$1,Pres_2022_T1!AT373,0),0)</f>
        <v>0</v>
      </c>
      <c r="AD373">
        <f ca="1">_xlfn.IFNA(IF(VLOOKUP(Pres_2022_T1!AY373,LiaisonPolitique!$A$2:$C$13,3,FALSE)='Resultat (2)'!$A$1,Pres_2022_T1!BA373,0),0)</f>
        <v>0</v>
      </c>
      <c r="AK373">
        <f ca="1">_xlfn.IFNA(IF(VLOOKUP(Pres_2022_T1!BF373,LiaisonPolitique!$A$2:$C$13,3,FALSE)='Resultat (2)'!$A$1,Pres_2022_T1!BH373,0),0)</f>
        <v>0</v>
      </c>
      <c r="AR373">
        <f ca="1">_xlfn.IFNA(IF(VLOOKUP(Pres_2022_T1!BM373,LiaisonPolitique!$A$2:$C$13,3,FALSE)='Resultat (2)'!$A$1,Pres_2022_T1!BO373,0),0)</f>
        <v>0</v>
      </c>
      <c r="AY373">
        <f ca="1">_xlfn.IFNA(IF(VLOOKUP(Pres_2022_T1!BT373,LiaisonPolitique!$A$2:$C$13,3,FALSE)='Resultat (2)'!$A$1,Pres_2022_T1!BV373,0),0)</f>
        <v>0</v>
      </c>
      <c r="BF373">
        <f ca="1">_xlfn.IFNA(IF(VLOOKUP(Pres_2022_T1!CA373,LiaisonPolitique!$A$2:$C$13,3,FALSE)='Resultat (2)'!$A$1,Pres_2022_T1!CC373,0),0)</f>
        <v>0</v>
      </c>
      <c r="BM373">
        <f ca="1">_xlfn.IFNA(IF(VLOOKUP(Pres_2022_T1!CH373,LiaisonPolitique!$A$2:$C$13,3,FALSE)='Resultat (2)'!$A$1,Pres_2022_T1!CJ373,0),0)</f>
        <v>0</v>
      </c>
      <c r="BT373">
        <f ca="1">_xlfn.IFNA(IF(VLOOKUP(Pres_2022_T1!CO373,LiaisonPolitique!$A$2:$C$13,3,FALSE)='Resultat (2)'!$A$1,Pres_2022_T1!CQ373,0),0)</f>
        <v>0</v>
      </c>
      <c r="CA373">
        <f ca="1">_xlfn.IFNA(IF(VLOOKUP(Pres_2022_T1!CV373,LiaisonPolitique!$A$2:$C$13,3,FALSE)='Resultat (2)'!$A$1,Pres_2022_T1!CX373,0),0)</f>
        <v>0</v>
      </c>
      <c r="CH373">
        <f t="shared" ca="1" si="5"/>
        <v>15991</v>
      </c>
    </row>
    <row r="374" spans="1:86" x14ac:dyDescent="0.6">
      <c r="A374" t="str">
        <v>72_03</v>
      </c>
      <c r="B374">
        <f ca="1">_xlfn.IFNA(IF(VLOOKUP(Pres_2022_T1!W374,LiaisonPolitique!$A$2:$C$13,3,FALSE)='Resultat (2)'!$A$1,Pres_2022_T1!Y374,0),0)</f>
        <v>0</v>
      </c>
      <c r="I374">
        <f ca="1">_xlfn.IFNA(IF(VLOOKUP(Pres_2022_T1!AD374,LiaisonPolitique!$A$2:$C$13,3,FALSE)='Resultat (2)'!$A$1,Pres_2022_T1!AF374,0),0)</f>
        <v>0</v>
      </c>
      <c r="P374">
        <f ca="1">_xlfn.IFNA(IF(VLOOKUP(Pres_2022_T1!AK374,LiaisonPolitique!$A$2:$C$13,3,FALSE)='Resultat (2)'!$A$1,Pres_2022_T1!AM374,0),0)</f>
        <v>16542</v>
      </c>
      <c r="W374">
        <f ca="1">_xlfn.IFNA(IF(VLOOKUP(Pres_2022_T1!AR374,LiaisonPolitique!$A$2:$C$13,3,FALSE)='Resultat (2)'!$A$1,Pres_2022_T1!AT374,0),0)</f>
        <v>0</v>
      </c>
      <c r="AD374">
        <f ca="1">_xlfn.IFNA(IF(VLOOKUP(Pres_2022_T1!AY374,LiaisonPolitique!$A$2:$C$13,3,FALSE)='Resultat (2)'!$A$1,Pres_2022_T1!BA374,0),0)</f>
        <v>0</v>
      </c>
      <c r="AK374">
        <f ca="1">_xlfn.IFNA(IF(VLOOKUP(Pres_2022_T1!BF374,LiaisonPolitique!$A$2:$C$13,3,FALSE)='Resultat (2)'!$A$1,Pres_2022_T1!BH374,0),0)</f>
        <v>0</v>
      </c>
      <c r="AR374">
        <f ca="1">_xlfn.IFNA(IF(VLOOKUP(Pres_2022_T1!BM374,LiaisonPolitique!$A$2:$C$13,3,FALSE)='Resultat (2)'!$A$1,Pres_2022_T1!BO374,0),0)</f>
        <v>0</v>
      </c>
      <c r="AY374">
        <f ca="1">_xlfn.IFNA(IF(VLOOKUP(Pres_2022_T1!BT374,LiaisonPolitique!$A$2:$C$13,3,FALSE)='Resultat (2)'!$A$1,Pres_2022_T1!BV374,0),0)</f>
        <v>0</v>
      </c>
      <c r="BF374">
        <f ca="1">_xlfn.IFNA(IF(VLOOKUP(Pres_2022_T1!CA374,LiaisonPolitique!$A$2:$C$13,3,FALSE)='Resultat (2)'!$A$1,Pres_2022_T1!CC374,0),0)</f>
        <v>0</v>
      </c>
      <c r="BM374">
        <f ca="1">_xlfn.IFNA(IF(VLOOKUP(Pres_2022_T1!CH374,LiaisonPolitique!$A$2:$C$13,3,FALSE)='Resultat (2)'!$A$1,Pres_2022_T1!CJ374,0),0)</f>
        <v>0</v>
      </c>
      <c r="BT374">
        <f ca="1">_xlfn.IFNA(IF(VLOOKUP(Pres_2022_T1!CO374,LiaisonPolitique!$A$2:$C$13,3,FALSE)='Resultat (2)'!$A$1,Pres_2022_T1!CQ374,0),0)</f>
        <v>0</v>
      </c>
      <c r="CA374">
        <f ca="1">_xlfn.IFNA(IF(VLOOKUP(Pres_2022_T1!CV374,LiaisonPolitique!$A$2:$C$13,3,FALSE)='Resultat (2)'!$A$1,Pres_2022_T1!CX374,0),0)</f>
        <v>0</v>
      </c>
      <c r="CH374">
        <f t="shared" ca="1" si="5"/>
        <v>16542</v>
      </c>
    </row>
    <row r="375" spans="1:86" x14ac:dyDescent="0.6">
      <c r="A375" t="str">
        <v>72_04</v>
      </c>
      <c r="B375">
        <f ca="1">_xlfn.IFNA(IF(VLOOKUP(Pres_2022_T1!W375,LiaisonPolitique!$A$2:$C$13,3,FALSE)='Resultat (2)'!$A$1,Pres_2022_T1!Y375,0),0)</f>
        <v>0</v>
      </c>
      <c r="I375">
        <f ca="1">_xlfn.IFNA(IF(VLOOKUP(Pres_2022_T1!AD375,LiaisonPolitique!$A$2:$C$13,3,FALSE)='Resultat (2)'!$A$1,Pres_2022_T1!AF375,0),0)</f>
        <v>0</v>
      </c>
      <c r="P375">
        <f ca="1">_xlfn.IFNA(IF(VLOOKUP(Pres_2022_T1!AK375,LiaisonPolitique!$A$2:$C$13,3,FALSE)='Resultat (2)'!$A$1,Pres_2022_T1!AM375,0),0)</f>
        <v>16341</v>
      </c>
      <c r="W375">
        <f ca="1">_xlfn.IFNA(IF(VLOOKUP(Pres_2022_T1!AR375,LiaisonPolitique!$A$2:$C$13,3,FALSE)='Resultat (2)'!$A$1,Pres_2022_T1!AT375,0),0)</f>
        <v>0</v>
      </c>
      <c r="AD375">
        <f ca="1">_xlfn.IFNA(IF(VLOOKUP(Pres_2022_T1!AY375,LiaisonPolitique!$A$2:$C$13,3,FALSE)='Resultat (2)'!$A$1,Pres_2022_T1!BA375,0),0)</f>
        <v>0</v>
      </c>
      <c r="AK375">
        <f ca="1">_xlfn.IFNA(IF(VLOOKUP(Pres_2022_T1!BF375,LiaisonPolitique!$A$2:$C$13,3,FALSE)='Resultat (2)'!$A$1,Pres_2022_T1!BH375,0),0)</f>
        <v>0</v>
      </c>
      <c r="AR375">
        <f ca="1">_xlfn.IFNA(IF(VLOOKUP(Pres_2022_T1!BM375,LiaisonPolitique!$A$2:$C$13,3,FALSE)='Resultat (2)'!$A$1,Pres_2022_T1!BO375,0),0)</f>
        <v>0</v>
      </c>
      <c r="AY375">
        <f ca="1">_xlfn.IFNA(IF(VLOOKUP(Pres_2022_T1!BT375,LiaisonPolitique!$A$2:$C$13,3,FALSE)='Resultat (2)'!$A$1,Pres_2022_T1!BV375,0),0)</f>
        <v>0</v>
      </c>
      <c r="BF375">
        <f ca="1">_xlfn.IFNA(IF(VLOOKUP(Pres_2022_T1!CA375,LiaisonPolitique!$A$2:$C$13,3,FALSE)='Resultat (2)'!$A$1,Pres_2022_T1!CC375,0),0)</f>
        <v>0</v>
      </c>
      <c r="BM375">
        <f ca="1">_xlfn.IFNA(IF(VLOOKUP(Pres_2022_T1!CH375,LiaisonPolitique!$A$2:$C$13,3,FALSE)='Resultat (2)'!$A$1,Pres_2022_T1!CJ375,0),0)</f>
        <v>0</v>
      </c>
      <c r="BT375">
        <f ca="1">_xlfn.IFNA(IF(VLOOKUP(Pres_2022_T1!CO375,LiaisonPolitique!$A$2:$C$13,3,FALSE)='Resultat (2)'!$A$1,Pres_2022_T1!CQ375,0),0)</f>
        <v>0</v>
      </c>
      <c r="CA375">
        <f ca="1">_xlfn.IFNA(IF(VLOOKUP(Pres_2022_T1!CV375,LiaisonPolitique!$A$2:$C$13,3,FALSE)='Resultat (2)'!$A$1,Pres_2022_T1!CX375,0),0)</f>
        <v>0</v>
      </c>
      <c r="CH375">
        <f t="shared" ca="1" si="5"/>
        <v>16341</v>
      </c>
    </row>
    <row r="376" spans="1:86" x14ac:dyDescent="0.6">
      <c r="A376" t="str">
        <v>72_05</v>
      </c>
      <c r="B376">
        <f ca="1">_xlfn.IFNA(IF(VLOOKUP(Pres_2022_T1!W376,LiaisonPolitique!$A$2:$C$13,3,FALSE)='Resultat (2)'!$A$1,Pres_2022_T1!Y376,0),0)</f>
        <v>0</v>
      </c>
      <c r="I376">
        <f ca="1">_xlfn.IFNA(IF(VLOOKUP(Pres_2022_T1!AD376,LiaisonPolitique!$A$2:$C$13,3,FALSE)='Resultat (2)'!$A$1,Pres_2022_T1!AF376,0),0)</f>
        <v>0</v>
      </c>
      <c r="P376">
        <f ca="1">_xlfn.IFNA(IF(VLOOKUP(Pres_2022_T1!AK376,LiaisonPolitique!$A$2:$C$13,3,FALSE)='Resultat (2)'!$A$1,Pres_2022_T1!AM376,0),0)</f>
        <v>18556</v>
      </c>
      <c r="W376">
        <f ca="1">_xlfn.IFNA(IF(VLOOKUP(Pres_2022_T1!AR376,LiaisonPolitique!$A$2:$C$13,3,FALSE)='Resultat (2)'!$A$1,Pres_2022_T1!AT376,0),0)</f>
        <v>0</v>
      </c>
      <c r="AD376">
        <f ca="1">_xlfn.IFNA(IF(VLOOKUP(Pres_2022_T1!AY376,LiaisonPolitique!$A$2:$C$13,3,FALSE)='Resultat (2)'!$A$1,Pres_2022_T1!BA376,0),0)</f>
        <v>0</v>
      </c>
      <c r="AK376">
        <f ca="1">_xlfn.IFNA(IF(VLOOKUP(Pres_2022_T1!BF376,LiaisonPolitique!$A$2:$C$13,3,FALSE)='Resultat (2)'!$A$1,Pres_2022_T1!BH376,0),0)</f>
        <v>0</v>
      </c>
      <c r="AR376">
        <f ca="1">_xlfn.IFNA(IF(VLOOKUP(Pres_2022_T1!BM376,LiaisonPolitique!$A$2:$C$13,3,FALSE)='Resultat (2)'!$A$1,Pres_2022_T1!BO376,0),0)</f>
        <v>0</v>
      </c>
      <c r="AY376">
        <f ca="1">_xlfn.IFNA(IF(VLOOKUP(Pres_2022_T1!BT376,LiaisonPolitique!$A$2:$C$13,3,FALSE)='Resultat (2)'!$A$1,Pres_2022_T1!BV376,0),0)</f>
        <v>0</v>
      </c>
      <c r="BF376">
        <f ca="1">_xlfn.IFNA(IF(VLOOKUP(Pres_2022_T1!CA376,LiaisonPolitique!$A$2:$C$13,3,FALSE)='Resultat (2)'!$A$1,Pres_2022_T1!CC376,0),0)</f>
        <v>0</v>
      </c>
      <c r="BM376">
        <f ca="1">_xlfn.IFNA(IF(VLOOKUP(Pres_2022_T1!CH376,LiaisonPolitique!$A$2:$C$13,3,FALSE)='Resultat (2)'!$A$1,Pres_2022_T1!CJ376,0),0)</f>
        <v>0</v>
      </c>
      <c r="BT376">
        <f ca="1">_xlfn.IFNA(IF(VLOOKUP(Pres_2022_T1!CO376,LiaisonPolitique!$A$2:$C$13,3,FALSE)='Resultat (2)'!$A$1,Pres_2022_T1!CQ376,0),0)</f>
        <v>0</v>
      </c>
      <c r="CA376">
        <f ca="1">_xlfn.IFNA(IF(VLOOKUP(Pres_2022_T1!CV376,LiaisonPolitique!$A$2:$C$13,3,FALSE)='Resultat (2)'!$A$1,Pres_2022_T1!CX376,0),0)</f>
        <v>0</v>
      </c>
      <c r="CH376">
        <f t="shared" ca="1" si="5"/>
        <v>18556</v>
      </c>
    </row>
    <row r="377" spans="1:86" x14ac:dyDescent="0.6">
      <c r="A377" t="str">
        <v>73_01</v>
      </c>
      <c r="B377">
        <f ca="1">_xlfn.IFNA(IF(VLOOKUP(Pres_2022_T1!W377,LiaisonPolitique!$A$2:$C$13,3,FALSE)='Resultat (2)'!$A$1,Pres_2022_T1!Y377,0),0)</f>
        <v>0</v>
      </c>
      <c r="I377">
        <f ca="1">_xlfn.IFNA(IF(VLOOKUP(Pres_2022_T1!AD377,LiaisonPolitique!$A$2:$C$13,3,FALSE)='Resultat (2)'!$A$1,Pres_2022_T1!AF377,0),0)</f>
        <v>0</v>
      </c>
      <c r="P377">
        <f ca="1">_xlfn.IFNA(IF(VLOOKUP(Pres_2022_T1!AK377,LiaisonPolitique!$A$2:$C$13,3,FALSE)='Resultat (2)'!$A$1,Pres_2022_T1!AM377,0),0)</f>
        <v>20460</v>
      </c>
      <c r="W377">
        <f ca="1">_xlfn.IFNA(IF(VLOOKUP(Pres_2022_T1!AR377,LiaisonPolitique!$A$2:$C$13,3,FALSE)='Resultat (2)'!$A$1,Pres_2022_T1!AT377,0),0)</f>
        <v>0</v>
      </c>
      <c r="AD377">
        <f ca="1">_xlfn.IFNA(IF(VLOOKUP(Pres_2022_T1!AY377,LiaisonPolitique!$A$2:$C$13,3,FALSE)='Resultat (2)'!$A$1,Pres_2022_T1!BA377,0),0)</f>
        <v>0</v>
      </c>
      <c r="AK377">
        <f ca="1">_xlfn.IFNA(IF(VLOOKUP(Pres_2022_T1!BF377,LiaisonPolitique!$A$2:$C$13,3,FALSE)='Resultat (2)'!$A$1,Pres_2022_T1!BH377,0),0)</f>
        <v>0</v>
      </c>
      <c r="AR377">
        <f ca="1">_xlfn.IFNA(IF(VLOOKUP(Pres_2022_T1!BM377,LiaisonPolitique!$A$2:$C$13,3,FALSE)='Resultat (2)'!$A$1,Pres_2022_T1!BO377,0),0)</f>
        <v>0</v>
      </c>
      <c r="AY377">
        <f ca="1">_xlfn.IFNA(IF(VLOOKUP(Pres_2022_T1!BT377,LiaisonPolitique!$A$2:$C$13,3,FALSE)='Resultat (2)'!$A$1,Pres_2022_T1!BV377,0),0)</f>
        <v>0</v>
      </c>
      <c r="BF377">
        <f ca="1">_xlfn.IFNA(IF(VLOOKUP(Pres_2022_T1!CA377,LiaisonPolitique!$A$2:$C$13,3,FALSE)='Resultat (2)'!$A$1,Pres_2022_T1!CC377,0),0)</f>
        <v>0</v>
      </c>
      <c r="BM377">
        <f ca="1">_xlfn.IFNA(IF(VLOOKUP(Pres_2022_T1!CH377,LiaisonPolitique!$A$2:$C$13,3,FALSE)='Resultat (2)'!$A$1,Pres_2022_T1!CJ377,0),0)</f>
        <v>0</v>
      </c>
      <c r="BT377">
        <f ca="1">_xlfn.IFNA(IF(VLOOKUP(Pres_2022_T1!CO377,LiaisonPolitique!$A$2:$C$13,3,FALSE)='Resultat (2)'!$A$1,Pres_2022_T1!CQ377,0),0)</f>
        <v>0</v>
      </c>
      <c r="CA377">
        <f ca="1">_xlfn.IFNA(IF(VLOOKUP(Pres_2022_T1!CV377,LiaisonPolitique!$A$2:$C$13,3,FALSE)='Resultat (2)'!$A$1,Pres_2022_T1!CX377,0),0)</f>
        <v>0</v>
      </c>
      <c r="CH377">
        <f t="shared" ca="1" si="5"/>
        <v>20460</v>
      </c>
    </row>
    <row r="378" spans="1:86" x14ac:dyDescent="0.6">
      <c r="A378" t="str">
        <v>73_02</v>
      </c>
      <c r="B378">
        <f ca="1">_xlfn.IFNA(IF(VLOOKUP(Pres_2022_T1!W378,LiaisonPolitique!$A$2:$C$13,3,FALSE)='Resultat (2)'!$A$1,Pres_2022_T1!Y378,0),0)</f>
        <v>0</v>
      </c>
      <c r="I378">
        <f ca="1">_xlfn.IFNA(IF(VLOOKUP(Pres_2022_T1!AD378,LiaisonPolitique!$A$2:$C$13,3,FALSE)='Resultat (2)'!$A$1,Pres_2022_T1!AF378,0),0)</f>
        <v>0</v>
      </c>
      <c r="P378">
        <f ca="1">_xlfn.IFNA(IF(VLOOKUP(Pres_2022_T1!AK378,LiaisonPolitique!$A$2:$C$13,3,FALSE)='Resultat (2)'!$A$1,Pres_2022_T1!AM378,0),0)</f>
        <v>14644</v>
      </c>
      <c r="W378">
        <f ca="1">_xlfn.IFNA(IF(VLOOKUP(Pres_2022_T1!AR378,LiaisonPolitique!$A$2:$C$13,3,FALSE)='Resultat (2)'!$A$1,Pres_2022_T1!AT378,0),0)</f>
        <v>0</v>
      </c>
      <c r="AD378">
        <f ca="1">_xlfn.IFNA(IF(VLOOKUP(Pres_2022_T1!AY378,LiaisonPolitique!$A$2:$C$13,3,FALSE)='Resultat (2)'!$A$1,Pres_2022_T1!BA378,0),0)</f>
        <v>0</v>
      </c>
      <c r="AK378">
        <f ca="1">_xlfn.IFNA(IF(VLOOKUP(Pres_2022_T1!BF378,LiaisonPolitique!$A$2:$C$13,3,FALSE)='Resultat (2)'!$A$1,Pres_2022_T1!BH378,0),0)</f>
        <v>0</v>
      </c>
      <c r="AR378">
        <f ca="1">_xlfn.IFNA(IF(VLOOKUP(Pres_2022_T1!BM378,LiaisonPolitique!$A$2:$C$13,3,FALSE)='Resultat (2)'!$A$1,Pres_2022_T1!BO378,0),0)</f>
        <v>0</v>
      </c>
      <c r="AY378">
        <f ca="1">_xlfn.IFNA(IF(VLOOKUP(Pres_2022_T1!BT378,LiaisonPolitique!$A$2:$C$13,3,FALSE)='Resultat (2)'!$A$1,Pres_2022_T1!BV378,0),0)</f>
        <v>0</v>
      </c>
      <c r="BF378">
        <f ca="1">_xlfn.IFNA(IF(VLOOKUP(Pres_2022_T1!CA378,LiaisonPolitique!$A$2:$C$13,3,FALSE)='Resultat (2)'!$A$1,Pres_2022_T1!CC378,0),0)</f>
        <v>0</v>
      </c>
      <c r="BM378">
        <f ca="1">_xlfn.IFNA(IF(VLOOKUP(Pres_2022_T1!CH378,LiaisonPolitique!$A$2:$C$13,3,FALSE)='Resultat (2)'!$A$1,Pres_2022_T1!CJ378,0),0)</f>
        <v>0</v>
      </c>
      <c r="BT378">
        <f ca="1">_xlfn.IFNA(IF(VLOOKUP(Pres_2022_T1!CO378,LiaisonPolitique!$A$2:$C$13,3,FALSE)='Resultat (2)'!$A$1,Pres_2022_T1!CQ378,0),0)</f>
        <v>0</v>
      </c>
      <c r="CA378">
        <f ca="1">_xlfn.IFNA(IF(VLOOKUP(Pres_2022_T1!CV378,LiaisonPolitique!$A$2:$C$13,3,FALSE)='Resultat (2)'!$A$1,Pres_2022_T1!CX378,0),0)</f>
        <v>0</v>
      </c>
      <c r="CH378">
        <f t="shared" ca="1" si="5"/>
        <v>14644</v>
      </c>
    </row>
    <row r="379" spans="1:86" x14ac:dyDescent="0.6">
      <c r="A379" t="str">
        <v>73_03</v>
      </c>
      <c r="B379">
        <f ca="1">_xlfn.IFNA(IF(VLOOKUP(Pres_2022_T1!W379,LiaisonPolitique!$A$2:$C$13,3,FALSE)='Resultat (2)'!$A$1,Pres_2022_T1!Y379,0),0)</f>
        <v>0</v>
      </c>
      <c r="I379">
        <f ca="1">_xlfn.IFNA(IF(VLOOKUP(Pres_2022_T1!AD379,LiaisonPolitique!$A$2:$C$13,3,FALSE)='Resultat (2)'!$A$1,Pres_2022_T1!AF379,0),0)</f>
        <v>0</v>
      </c>
      <c r="P379">
        <f ca="1">_xlfn.IFNA(IF(VLOOKUP(Pres_2022_T1!AK379,LiaisonPolitique!$A$2:$C$13,3,FALSE)='Resultat (2)'!$A$1,Pres_2022_T1!AM379,0),0)</f>
        <v>14315</v>
      </c>
      <c r="W379">
        <f ca="1">_xlfn.IFNA(IF(VLOOKUP(Pres_2022_T1!AR379,LiaisonPolitique!$A$2:$C$13,3,FALSE)='Resultat (2)'!$A$1,Pres_2022_T1!AT379,0),0)</f>
        <v>0</v>
      </c>
      <c r="AD379">
        <f ca="1">_xlfn.IFNA(IF(VLOOKUP(Pres_2022_T1!AY379,LiaisonPolitique!$A$2:$C$13,3,FALSE)='Resultat (2)'!$A$1,Pres_2022_T1!BA379,0),0)</f>
        <v>0</v>
      </c>
      <c r="AK379">
        <f ca="1">_xlfn.IFNA(IF(VLOOKUP(Pres_2022_T1!BF379,LiaisonPolitique!$A$2:$C$13,3,FALSE)='Resultat (2)'!$A$1,Pres_2022_T1!BH379,0),0)</f>
        <v>0</v>
      </c>
      <c r="AR379">
        <f ca="1">_xlfn.IFNA(IF(VLOOKUP(Pres_2022_T1!BM379,LiaisonPolitique!$A$2:$C$13,3,FALSE)='Resultat (2)'!$A$1,Pres_2022_T1!BO379,0),0)</f>
        <v>0</v>
      </c>
      <c r="AY379">
        <f ca="1">_xlfn.IFNA(IF(VLOOKUP(Pres_2022_T1!BT379,LiaisonPolitique!$A$2:$C$13,3,FALSE)='Resultat (2)'!$A$1,Pres_2022_T1!BV379,0),0)</f>
        <v>0</v>
      </c>
      <c r="BF379">
        <f ca="1">_xlfn.IFNA(IF(VLOOKUP(Pres_2022_T1!CA379,LiaisonPolitique!$A$2:$C$13,3,FALSE)='Resultat (2)'!$A$1,Pres_2022_T1!CC379,0),0)</f>
        <v>0</v>
      </c>
      <c r="BM379">
        <f ca="1">_xlfn.IFNA(IF(VLOOKUP(Pres_2022_T1!CH379,LiaisonPolitique!$A$2:$C$13,3,FALSE)='Resultat (2)'!$A$1,Pres_2022_T1!CJ379,0),0)</f>
        <v>0</v>
      </c>
      <c r="BT379">
        <f ca="1">_xlfn.IFNA(IF(VLOOKUP(Pres_2022_T1!CO379,LiaisonPolitique!$A$2:$C$13,3,FALSE)='Resultat (2)'!$A$1,Pres_2022_T1!CQ379,0),0)</f>
        <v>0</v>
      </c>
      <c r="CA379">
        <f ca="1">_xlfn.IFNA(IF(VLOOKUP(Pres_2022_T1!CV379,LiaisonPolitique!$A$2:$C$13,3,FALSE)='Resultat (2)'!$A$1,Pres_2022_T1!CX379,0),0)</f>
        <v>0</v>
      </c>
      <c r="CH379">
        <f t="shared" ca="1" si="5"/>
        <v>14315</v>
      </c>
    </row>
    <row r="380" spans="1:86" x14ac:dyDescent="0.6">
      <c r="A380" t="str">
        <v>73_04</v>
      </c>
      <c r="B380">
        <f ca="1">_xlfn.IFNA(IF(VLOOKUP(Pres_2022_T1!W380,LiaisonPolitique!$A$2:$C$13,3,FALSE)='Resultat (2)'!$A$1,Pres_2022_T1!Y380,0),0)</f>
        <v>0</v>
      </c>
      <c r="I380">
        <f ca="1">_xlfn.IFNA(IF(VLOOKUP(Pres_2022_T1!AD380,LiaisonPolitique!$A$2:$C$13,3,FALSE)='Resultat (2)'!$A$1,Pres_2022_T1!AF380,0),0)</f>
        <v>0</v>
      </c>
      <c r="P380">
        <f ca="1">_xlfn.IFNA(IF(VLOOKUP(Pres_2022_T1!AK380,LiaisonPolitique!$A$2:$C$13,3,FALSE)='Resultat (2)'!$A$1,Pres_2022_T1!AM380,0),0)</f>
        <v>15270</v>
      </c>
      <c r="W380">
        <f ca="1">_xlfn.IFNA(IF(VLOOKUP(Pres_2022_T1!AR380,LiaisonPolitique!$A$2:$C$13,3,FALSE)='Resultat (2)'!$A$1,Pres_2022_T1!AT380,0),0)</f>
        <v>0</v>
      </c>
      <c r="AD380">
        <f ca="1">_xlfn.IFNA(IF(VLOOKUP(Pres_2022_T1!AY380,LiaisonPolitique!$A$2:$C$13,3,FALSE)='Resultat (2)'!$A$1,Pres_2022_T1!BA380,0),0)</f>
        <v>0</v>
      </c>
      <c r="AK380">
        <f ca="1">_xlfn.IFNA(IF(VLOOKUP(Pres_2022_T1!BF380,LiaisonPolitique!$A$2:$C$13,3,FALSE)='Resultat (2)'!$A$1,Pres_2022_T1!BH380,0),0)</f>
        <v>0</v>
      </c>
      <c r="AR380">
        <f ca="1">_xlfn.IFNA(IF(VLOOKUP(Pres_2022_T1!BM380,LiaisonPolitique!$A$2:$C$13,3,FALSE)='Resultat (2)'!$A$1,Pres_2022_T1!BO380,0),0)</f>
        <v>0</v>
      </c>
      <c r="AY380">
        <f ca="1">_xlfn.IFNA(IF(VLOOKUP(Pres_2022_T1!BT380,LiaisonPolitique!$A$2:$C$13,3,FALSE)='Resultat (2)'!$A$1,Pres_2022_T1!BV380,0),0)</f>
        <v>0</v>
      </c>
      <c r="BF380">
        <f ca="1">_xlfn.IFNA(IF(VLOOKUP(Pres_2022_T1!CA380,LiaisonPolitique!$A$2:$C$13,3,FALSE)='Resultat (2)'!$A$1,Pres_2022_T1!CC380,0),0)</f>
        <v>0</v>
      </c>
      <c r="BM380">
        <f ca="1">_xlfn.IFNA(IF(VLOOKUP(Pres_2022_T1!CH380,LiaisonPolitique!$A$2:$C$13,3,FALSE)='Resultat (2)'!$A$1,Pres_2022_T1!CJ380,0),0)</f>
        <v>0</v>
      </c>
      <c r="BT380">
        <f ca="1">_xlfn.IFNA(IF(VLOOKUP(Pres_2022_T1!CO380,LiaisonPolitique!$A$2:$C$13,3,FALSE)='Resultat (2)'!$A$1,Pres_2022_T1!CQ380,0),0)</f>
        <v>0</v>
      </c>
      <c r="CA380">
        <f ca="1">_xlfn.IFNA(IF(VLOOKUP(Pres_2022_T1!CV380,LiaisonPolitique!$A$2:$C$13,3,FALSE)='Resultat (2)'!$A$1,Pres_2022_T1!CX380,0),0)</f>
        <v>0</v>
      </c>
      <c r="CH380">
        <f t="shared" ca="1" si="5"/>
        <v>15270</v>
      </c>
    </row>
    <row r="381" spans="1:86" x14ac:dyDescent="0.6">
      <c r="A381" t="str">
        <v>74_01</v>
      </c>
      <c r="B381">
        <f ca="1">_xlfn.IFNA(IF(VLOOKUP(Pres_2022_T1!W381,LiaisonPolitique!$A$2:$C$13,3,FALSE)='Resultat (2)'!$A$1,Pres_2022_T1!Y381,0),0)</f>
        <v>0</v>
      </c>
      <c r="I381">
        <f ca="1">_xlfn.IFNA(IF(VLOOKUP(Pres_2022_T1!AD381,LiaisonPolitique!$A$2:$C$13,3,FALSE)='Resultat (2)'!$A$1,Pres_2022_T1!AF381,0),0)</f>
        <v>0</v>
      </c>
      <c r="P381">
        <f ca="1">_xlfn.IFNA(IF(VLOOKUP(Pres_2022_T1!AK381,LiaisonPolitique!$A$2:$C$13,3,FALSE)='Resultat (2)'!$A$1,Pres_2022_T1!AM381,0),0)</f>
        <v>28182</v>
      </c>
      <c r="W381">
        <f ca="1">_xlfn.IFNA(IF(VLOOKUP(Pres_2022_T1!AR381,LiaisonPolitique!$A$2:$C$13,3,FALSE)='Resultat (2)'!$A$1,Pres_2022_T1!AT381,0),0)</f>
        <v>0</v>
      </c>
      <c r="AD381">
        <f ca="1">_xlfn.IFNA(IF(VLOOKUP(Pres_2022_T1!AY381,LiaisonPolitique!$A$2:$C$13,3,FALSE)='Resultat (2)'!$A$1,Pres_2022_T1!BA381,0),0)</f>
        <v>0</v>
      </c>
      <c r="AK381">
        <f ca="1">_xlfn.IFNA(IF(VLOOKUP(Pres_2022_T1!BF381,LiaisonPolitique!$A$2:$C$13,3,FALSE)='Resultat (2)'!$A$1,Pres_2022_T1!BH381,0),0)</f>
        <v>0</v>
      </c>
      <c r="AR381">
        <f ca="1">_xlfn.IFNA(IF(VLOOKUP(Pres_2022_T1!BM381,LiaisonPolitique!$A$2:$C$13,3,FALSE)='Resultat (2)'!$A$1,Pres_2022_T1!BO381,0),0)</f>
        <v>0</v>
      </c>
      <c r="AY381">
        <f ca="1">_xlfn.IFNA(IF(VLOOKUP(Pres_2022_T1!BT381,LiaisonPolitique!$A$2:$C$13,3,FALSE)='Resultat (2)'!$A$1,Pres_2022_T1!BV381,0),0)</f>
        <v>0</v>
      </c>
      <c r="BF381">
        <f ca="1">_xlfn.IFNA(IF(VLOOKUP(Pres_2022_T1!CA381,LiaisonPolitique!$A$2:$C$13,3,FALSE)='Resultat (2)'!$A$1,Pres_2022_T1!CC381,0),0)</f>
        <v>0</v>
      </c>
      <c r="BM381">
        <f ca="1">_xlfn.IFNA(IF(VLOOKUP(Pres_2022_T1!CH381,LiaisonPolitique!$A$2:$C$13,3,FALSE)='Resultat (2)'!$A$1,Pres_2022_T1!CJ381,0),0)</f>
        <v>0</v>
      </c>
      <c r="BT381">
        <f ca="1">_xlfn.IFNA(IF(VLOOKUP(Pres_2022_T1!CO381,LiaisonPolitique!$A$2:$C$13,3,FALSE)='Resultat (2)'!$A$1,Pres_2022_T1!CQ381,0),0)</f>
        <v>0</v>
      </c>
      <c r="CA381">
        <f ca="1">_xlfn.IFNA(IF(VLOOKUP(Pres_2022_T1!CV381,LiaisonPolitique!$A$2:$C$13,3,FALSE)='Resultat (2)'!$A$1,Pres_2022_T1!CX381,0),0)</f>
        <v>0</v>
      </c>
      <c r="CH381">
        <f t="shared" ca="1" si="5"/>
        <v>28182</v>
      </c>
    </row>
    <row r="382" spans="1:86" x14ac:dyDescent="0.6">
      <c r="A382" t="str">
        <v>74_02</v>
      </c>
      <c r="B382">
        <f ca="1">_xlfn.IFNA(IF(VLOOKUP(Pres_2022_T1!W382,LiaisonPolitique!$A$2:$C$13,3,FALSE)='Resultat (2)'!$A$1,Pres_2022_T1!Y382,0),0)</f>
        <v>0</v>
      </c>
      <c r="I382">
        <f ca="1">_xlfn.IFNA(IF(VLOOKUP(Pres_2022_T1!AD382,LiaisonPolitique!$A$2:$C$13,3,FALSE)='Resultat (2)'!$A$1,Pres_2022_T1!AF382,0),0)</f>
        <v>0</v>
      </c>
      <c r="P382">
        <f ca="1">_xlfn.IFNA(IF(VLOOKUP(Pres_2022_T1!AK382,LiaisonPolitique!$A$2:$C$13,3,FALSE)='Resultat (2)'!$A$1,Pres_2022_T1!AM382,0),0)</f>
        <v>24438</v>
      </c>
      <c r="W382">
        <f ca="1">_xlfn.IFNA(IF(VLOOKUP(Pres_2022_T1!AR382,LiaisonPolitique!$A$2:$C$13,3,FALSE)='Resultat (2)'!$A$1,Pres_2022_T1!AT382,0),0)</f>
        <v>0</v>
      </c>
      <c r="AD382">
        <f ca="1">_xlfn.IFNA(IF(VLOOKUP(Pres_2022_T1!AY382,LiaisonPolitique!$A$2:$C$13,3,FALSE)='Resultat (2)'!$A$1,Pres_2022_T1!BA382,0),0)</f>
        <v>0</v>
      </c>
      <c r="AK382">
        <f ca="1">_xlfn.IFNA(IF(VLOOKUP(Pres_2022_T1!BF382,LiaisonPolitique!$A$2:$C$13,3,FALSE)='Resultat (2)'!$A$1,Pres_2022_T1!BH382,0),0)</f>
        <v>0</v>
      </c>
      <c r="AR382">
        <f ca="1">_xlfn.IFNA(IF(VLOOKUP(Pres_2022_T1!BM382,LiaisonPolitique!$A$2:$C$13,3,FALSE)='Resultat (2)'!$A$1,Pres_2022_T1!BO382,0),0)</f>
        <v>0</v>
      </c>
      <c r="AY382">
        <f ca="1">_xlfn.IFNA(IF(VLOOKUP(Pres_2022_T1!BT382,LiaisonPolitique!$A$2:$C$13,3,FALSE)='Resultat (2)'!$A$1,Pres_2022_T1!BV382,0),0)</f>
        <v>0</v>
      </c>
      <c r="BF382">
        <f ca="1">_xlfn.IFNA(IF(VLOOKUP(Pres_2022_T1!CA382,LiaisonPolitique!$A$2:$C$13,3,FALSE)='Resultat (2)'!$A$1,Pres_2022_T1!CC382,0),0)</f>
        <v>0</v>
      </c>
      <c r="BM382">
        <f ca="1">_xlfn.IFNA(IF(VLOOKUP(Pres_2022_T1!CH382,LiaisonPolitique!$A$2:$C$13,3,FALSE)='Resultat (2)'!$A$1,Pres_2022_T1!CJ382,0),0)</f>
        <v>0</v>
      </c>
      <c r="BT382">
        <f ca="1">_xlfn.IFNA(IF(VLOOKUP(Pres_2022_T1!CO382,LiaisonPolitique!$A$2:$C$13,3,FALSE)='Resultat (2)'!$A$1,Pres_2022_T1!CQ382,0),0)</f>
        <v>0</v>
      </c>
      <c r="CA382">
        <f ca="1">_xlfn.IFNA(IF(VLOOKUP(Pres_2022_T1!CV382,LiaisonPolitique!$A$2:$C$13,3,FALSE)='Resultat (2)'!$A$1,Pres_2022_T1!CX382,0),0)</f>
        <v>0</v>
      </c>
      <c r="CH382">
        <f t="shared" ca="1" si="5"/>
        <v>24438</v>
      </c>
    </row>
    <row r="383" spans="1:86" x14ac:dyDescent="0.6">
      <c r="A383" t="str">
        <v>74_03</v>
      </c>
      <c r="B383">
        <f ca="1">_xlfn.IFNA(IF(VLOOKUP(Pres_2022_T1!W383,LiaisonPolitique!$A$2:$C$13,3,FALSE)='Resultat (2)'!$A$1,Pres_2022_T1!Y383,0),0)</f>
        <v>0</v>
      </c>
      <c r="I383">
        <f ca="1">_xlfn.IFNA(IF(VLOOKUP(Pres_2022_T1!AD383,LiaisonPolitique!$A$2:$C$13,3,FALSE)='Resultat (2)'!$A$1,Pres_2022_T1!AF383,0),0)</f>
        <v>0</v>
      </c>
      <c r="P383">
        <f ca="1">_xlfn.IFNA(IF(VLOOKUP(Pres_2022_T1!AK383,LiaisonPolitique!$A$2:$C$13,3,FALSE)='Resultat (2)'!$A$1,Pres_2022_T1!AM383,0),0)</f>
        <v>18343</v>
      </c>
      <c r="W383">
        <f ca="1">_xlfn.IFNA(IF(VLOOKUP(Pres_2022_T1!AR383,LiaisonPolitique!$A$2:$C$13,3,FALSE)='Resultat (2)'!$A$1,Pres_2022_T1!AT383,0),0)</f>
        <v>0</v>
      </c>
      <c r="AD383">
        <f ca="1">_xlfn.IFNA(IF(VLOOKUP(Pres_2022_T1!AY383,LiaisonPolitique!$A$2:$C$13,3,FALSE)='Resultat (2)'!$A$1,Pres_2022_T1!BA383,0),0)</f>
        <v>0</v>
      </c>
      <c r="AK383">
        <f ca="1">_xlfn.IFNA(IF(VLOOKUP(Pres_2022_T1!BF383,LiaisonPolitique!$A$2:$C$13,3,FALSE)='Resultat (2)'!$A$1,Pres_2022_T1!BH383,0),0)</f>
        <v>0</v>
      </c>
      <c r="AR383">
        <f ca="1">_xlfn.IFNA(IF(VLOOKUP(Pres_2022_T1!BM383,LiaisonPolitique!$A$2:$C$13,3,FALSE)='Resultat (2)'!$A$1,Pres_2022_T1!BO383,0),0)</f>
        <v>0</v>
      </c>
      <c r="AY383">
        <f ca="1">_xlfn.IFNA(IF(VLOOKUP(Pres_2022_T1!BT383,LiaisonPolitique!$A$2:$C$13,3,FALSE)='Resultat (2)'!$A$1,Pres_2022_T1!BV383,0),0)</f>
        <v>0</v>
      </c>
      <c r="BF383">
        <f ca="1">_xlfn.IFNA(IF(VLOOKUP(Pres_2022_T1!CA383,LiaisonPolitique!$A$2:$C$13,3,FALSE)='Resultat (2)'!$A$1,Pres_2022_T1!CC383,0),0)</f>
        <v>0</v>
      </c>
      <c r="BM383">
        <f ca="1">_xlfn.IFNA(IF(VLOOKUP(Pres_2022_T1!CH383,LiaisonPolitique!$A$2:$C$13,3,FALSE)='Resultat (2)'!$A$1,Pres_2022_T1!CJ383,0),0)</f>
        <v>0</v>
      </c>
      <c r="BT383">
        <f ca="1">_xlfn.IFNA(IF(VLOOKUP(Pres_2022_T1!CO383,LiaisonPolitique!$A$2:$C$13,3,FALSE)='Resultat (2)'!$A$1,Pres_2022_T1!CQ383,0),0)</f>
        <v>0</v>
      </c>
      <c r="CA383">
        <f ca="1">_xlfn.IFNA(IF(VLOOKUP(Pres_2022_T1!CV383,LiaisonPolitique!$A$2:$C$13,3,FALSE)='Resultat (2)'!$A$1,Pres_2022_T1!CX383,0),0)</f>
        <v>0</v>
      </c>
      <c r="CH383">
        <f t="shared" ca="1" si="5"/>
        <v>18343</v>
      </c>
    </row>
    <row r="384" spans="1:86" x14ac:dyDescent="0.6">
      <c r="A384" t="str">
        <v>74_04</v>
      </c>
      <c r="B384">
        <f ca="1">_xlfn.IFNA(IF(VLOOKUP(Pres_2022_T1!W384,LiaisonPolitique!$A$2:$C$13,3,FALSE)='Resultat (2)'!$A$1,Pres_2022_T1!Y384,0),0)</f>
        <v>0</v>
      </c>
      <c r="I384">
        <f ca="1">_xlfn.IFNA(IF(VLOOKUP(Pres_2022_T1!AD384,LiaisonPolitique!$A$2:$C$13,3,FALSE)='Resultat (2)'!$A$1,Pres_2022_T1!AF384,0),0)</f>
        <v>0</v>
      </c>
      <c r="P384">
        <f ca="1">_xlfn.IFNA(IF(VLOOKUP(Pres_2022_T1!AK384,LiaisonPolitique!$A$2:$C$13,3,FALSE)='Resultat (2)'!$A$1,Pres_2022_T1!AM384,0),0)</f>
        <v>18844</v>
      </c>
      <c r="W384">
        <f ca="1">_xlfn.IFNA(IF(VLOOKUP(Pres_2022_T1!AR384,LiaisonPolitique!$A$2:$C$13,3,FALSE)='Resultat (2)'!$A$1,Pres_2022_T1!AT384,0),0)</f>
        <v>0</v>
      </c>
      <c r="AD384">
        <f ca="1">_xlfn.IFNA(IF(VLOOKUP(Pres_2022_T1!AY384,LiaisonPolitique!$A$2:$C$13,3,FALSE)='Resultat (2)'!$A$1,Pres_2022_T1!BA384,0),0)</f>
        <v>0</v>
      </c>
      <c r="AK384">
        <f ca="1">_xlfn.IFNA(IF(VLOOKUP(Pres_2022_T1!BF384,LiaisonPolitique!$A$2:$C$13,3,FALSE)='Resultat (2)'!$A$1,Pres_2022_T1!BH384,0),0)</f>
        <v>0</v>
      </c>
      <c r="AR384">
        <f ca="1">_xlfn.IFNA(IF(VLOOKUP(Pres_2022_T1!BM384,LiaisonPolitique!$A$2:$C$13,3,FALSE)='Resultat (2)'!$A$1,Pres_2022_T1!BO384,0),0)</f>
        <v>0</v>
      </c>
      <c r="AY384">
        <f ca="1">_xlfn.IFNA(IF(VLOOKUP(Pres_2022_T1!BT384,LiaisonPolitique!$A$2:$C$13,3,FALSE)='Resultat (2)'!$A$1,Pres_2022_T1!BV384,0),0)</f>
        <v>0</v>
      </c>
      <c r="BF384">
        <f ca="1">_xlfn.IFNA(IF(VLOOKUP(Pres_2022_T1!CA384,LiaisonPolitique!$A$2:$C$13,3,FALSE)='Resultat (2)'!$A$1,Pres_2022_T1!CC384,0),0)</f>
        <v>0</v>
      </c>
      <c r="BM384">
        <f ca="1">_xlfn.IFNA(IF(VLOOKUP(Pres_2022_T1!CH384,LiaisonPolitique!$A$2:$C$13,3,FALSE)='Resultat (2)'!$A$1,Pres_2022_T1!CJ384,0),0)</f>
        <v>0</v>
      </c>
      <c r="BT384">
        <f ca="1">_xlfn.IFNA(IF(VLOOKUP(Pres_2022_T1!CO384,LiaisonPolitique!$A$2:$C$13,3,FALSE)='Resultat (2)'!$A$1,Pres_2022_T1!CQ384,0),0)</f>
        <v>0</v>
      </c>
      <c r="CA384">
        <f ca="1">_xlfn.IFNA(IF(VLOOKUP(Pres_2022_T1!CV384,LiaisonPolitique!$A$2:$C$13,3,FALSE)='Resultat (2)'!$A$1,Pres_2022_T1!CX384,0),0)</f>
        <v>0</v>
      </c>
      <c r="CH384">
        <f t="shared" ca="1" si="5"/>
        <v>18844</v>
      </c>
    </row>
    <row r="385" spans="1:86" x14ac:dyDescent="0.6">
      <c r="A385" t="str">
        <v>74_05</v>
      </c>
      <c r="B385">
        <f ca="1">_xlfn.IFNA(IF(VLOOKUP(Pres_2022_T1!W385,LiaisonPolitique!$A$2:$C$13,3,FALSE)='Resultat (2)'!$A$1,Pres_2022_T1!Y385,0),0)</f>
        <v>0</v>
      </c>
      <c r="I385">
        <f ca="1">_xlfn.IFNA(IF(VLOOKUP(Pres_2022_T1!AD385,LiaisonPolitique!$A$2:$C$13,3,FALSE)='Resultat (2)'!$A$1,Pres_2022_T1!AF385,0),0)</f>
        <v>0</v>
      </c>
      <c r="P385">
        <f ca="1">_xlfn.IFNA(IF(VLOOKUP(Pres_2022_T1!AK385,LiaisonPolitique!$A$2:$C$13,3,FALSE)='Resultat (2)'!$A$1,Pres_2022_T1!AM385,0),0)</f>
        <v>22741</v>
      </c>
      <c r="W385">
        <f ca="1">_xlfn.IFNA(IF(VLOOKUP(Pres_2022_T1!AR385,LiaisonPolitique!$A$2:$C$13,3,FALSE)='Resultat (2)'!$A$1,Pres_2022_T1!AT385,0),0)</f>
        <v>0</v>
      </c>
      <c r="AD385">
        <f ca="1">_xlfn.IFNA(IF(VLOOKUP(Pres_2022_T1!AY385,LiaisonPolitique!$A$2:$C$13,3,FALSE)='Resultat (2)'!$A$1,Pres_2022_T1!BA385,0),0)</f>
        <v>0</v>
      </c>
      <c r="AK385">
        <f ca="1">_xlfn.IFNA(IF(VLOOKUP(Pres_2022_T1!BF385,LiaisonPolitique!$A$2:$C$13,3,FALSE)='Resultat (2)'!$A$1,Pres_2022_T1!BH385,0),0)</f>
        <v>0</v>
      </c>
      <c r="AR385">
        <f ca="1">_xlfn.IFNA(IF(VLOOKUP(Pres_2022_T1!BM385,LiaisonPolitique!$A$2:$C$13,3,FALSE)='Resultat (2)'!$A$1,Pres_2022_T1!BO385,0),0)</f>
        <v>0</v>
      </c>
      <c r="AY385">
        <f ca="1">_xlfn.IFNA(IF(VLOOKUP(Pres_2022_T1!BT385,LiaisonPolitique!$A$2:$C$13,3,FALSE)='Resultat (2)'!$A$1,Pres_2022_T1!BV385,0),0)</f>
        <v>0</v>
      </c>
      <c r="BF385">
        <f ca="1">_xlfn.IFNA(IF(VLOOKUP(Pres_2022_T1!CA385,LiaisonPolitique!$A$2:$C$13,3,FALSE)='Resultat (2)'!$A$1,Pres_2022_T1!CC385,0),0)</f>
        <v>0</v>
      </c>
      <c r="BM385">
        <f ca="1">_xlfn.IFNA(IF(VLOOKUP(Pres_2022_T1!CH385,LiaisonPolitique!$A$2:$C$13,3,FALSE)='Resultat (2)'!$A$1,Pres_2022_T1!CJ385,0),0)</f>
        <v>0</v>
      </c>
      <c r="BT385">
        <f ca="1">_xlfn.IFNA(IF(VLOOKUP(Pres_2022_T1!CO385,LiaisonPolitique!$A$2:$C$13,3,FALSE)='Resultat (2)'!$A$1,Pres_2022_T1!CQ385,0),0)</f>
        <v>0</v>
      </c>
      <c r="CA385">
        <f ca="1">_xlfn.IFNA(IF(VLOOKUP(Pres_2022_T1!CV385,LiaisonPolitique!$A$2:$C$13,3,FALSE)='Resultat (2)'!$A$1,Pres_2022_T1!CX385,0),0)</f>
        <v>0</v>
      </c>
      <c r="CH385">
        <f t="shared" ca="1" si="5"/>
        <v>22741</v>
      </c>
    </row>
    <row r="386" spans="1:86" x14ac:dyDescent="0.6">
      <c r="A386" t="str">
        <v>74_06</v>
      </c>
      <c r="B386">
        <f ca="1">_xlfn.IFNA(IF(VLOOKUP(Pres_2022_T1!W386,LiaisonPolitique!$A$2:$C$13,3,FALSE)='Resultat (2)'!$A$1,Pres_2022_T1!Y386,0),0)</f>
        <v>0</v>
      </c>
      <c r="I386">
        <f ca="1">_xlfn.IFNA(IF(VLOOKUP(Pres_2022_T1!AD386,LiaisonPolitique!$A$2:$C$13,3,FALSE)='Resultat (2)'!$A$1,Pres_2022_T1!AF386,0),0)</f>
        <v>0</v>
      </c>
      <c r="P386">
        <f ca="1">_xlfn.IFNA(IF(VLOOKUP(Pres_2022_T1!AK386,LiaisonPolitique!$A$2:$C$13,3,FALSE)='Resultat (2)'!$A$1,Pres_2022_T1!AM386,0),0)</f>
        <v>17874</v>
      </c>
      <c r="W386">
        <f ca="1">_xlfn.IFNA(IF(VLOOKUP(Pres_2022_T1!AR386,LiaisonPolitique!$A$2:$C$13,3,FALSE)='Resultat (2)'!$A$1,Pres_2022_T1!AT386,0),0)</f>
        <v>0</v>
      </c>
      <c r="AD386">
        <f ca="1">_xlfn.IFNA(IF(VLOOKUP(Pres_2022_T1!AY386,LiaisonPolitique!$A$2:$C$13,3,FALSE)='Resultat (2)'!$A$1,Pres_2022_T1!BA386,0),0)</f>
        <v>0</v>
      </c>
      <c r="AK386">
        <f ca="1">_xlfn.IFNA(IF(VLOOKUP(Pres_2022_T1!BF386,LiaisonPolitique!$A$2:$C$13,3,FALSE)='Resultat (2)'!$A$1,Pres_2022_T1!BH386,0),0)</f>
        <v>0</v>
      </c>
      <c r="AR386">
        <f ca="1">_xlfn.IFNA(IF(VLOOKUP(Pres_2022_T1!BM386,LiaisonPolitique!$A$2:$C$13,3,FALSE)='Resultat (2)'!$A$1,Pres_2022_T1!BO386,0),0)</f>
        <v>0</v>
      </c>
      <c r="AY386">
        <f ca="1">_xlfn.IFNA(IF(VLOOKUP(Pres_2022_T1!BT386,LiaisonPolitique!$A$2:$C$13,3,FALSE)='Resultat (2)'!$A$1,Pres_2022_T1!BV386,0),0)</f>
        <v>0</v>
      </c>
      <c r="BF386">
        <f ca="1">_xlfn.IFNA(IF(VLOOKUP(Pres_2022_T1!CA386,LiaisonPolitique!$A$2:$C$13,3,FALSE)='Resultat (2)'!$A$1,Pres_2022_T1!CC386,0),0)</f>
        <v>0</v>
      </c>
      <c r="BM386">
        <f ca="1">_xlfn.IFNA(IF(VLOOKUP(Pres_2022_T1!CH386,LiaisonPolitique!$A$2:$C$13,3,FALSE)='Resultat (2)'!$A$1,Pres_2022_T1!CJ386,0),0)</f>
        <v>0</v>
      </c>
      <c r="BT386">
        <f ca="1">_xlfn.IFNA(IF(VLOOKUP(Pres_2022_T1!CO386,LiaisonPolitique!$A$2:$C$13,3,FALSE)='Resultat (2)'!$A$1,Pres_2022_T1!CQ386,0),0)</f>
        <v>0</v>
      </c>
      <c r="CA386">
        <f ca="1">_xlfn.IFNA(IF(VLOOKUP(Pres_2022_T1!CV386,LiaisonPolitique!$A$2:$C$13,3,FALSE)='Resultat (2)'!$A$1,Pres_2022_T1!CX386,0),0)</f>
        <v>0</v>
      </c>
      <c r="CH386">
        <f t="shared" ca="1" si="5"/>
        <v>17874</v>
      </c>
    </row>
    <row r="387" spans="1:86" x14ac:dyDescent="0.6">
      <c r="A387" t="str">
        <v>75_01</v>
      </c>
      <c r="B387">
        <f ca="1">_xlfn.IFNA(IF(VLOOKUP(Pres_2022_T1!W387,LiaisonPolitique!$A$2:$C$13,3,FALSE)='Resultat (2)'!$A$1,Pres_2022_T1!Y387,0),0)</f>
        <v>0</v>
      </c>
      <c r="I387">
        <f ca="1">_xlfn.IFNA(IF(VLOOKUP(Pres_2022_T1!AD387,LiaisonPolitique!$A$2:$C$13,3,FALSE)='Resultat (2)'!$A$1,Pres_2022_T1!AF387,0),0)</f>
        <v>0</v>
      </c>
      <c r="P387">
        <f ca="1">_xlfn.IFNA(IF(VLOOKUP(Pres_2022_T1!AK387,LiaisonPolitique!$A$2:$C$13,3,FALSE)='Resultat (2)'!$A$1,Pres_2022_T1!AM387,0),0)</f>
        <v>31799</v>
      </c>
      <c r="W387">
        <f ca="1">_xlfn.IFNA(IF(VLOOKUP(Pres_2022_T1!AR387,LiaisonPolitique!$A$2:$C$13,3,FALSE)='Resultat (2)'!$A$1,Pres_2022_T1!AT387,0),0)</f>
        <v>0</v>
      </c>
      <c r="AD387">
        <f ca="1">_xlfn.IFNA(IF(VLOOKUP(Pres_2022_T1!AY387,LiaisonPolitique!$A$2:$C$13,3,FALSE)='Resultat (2)'!$A$1,Pres_2022_T1!BA387,0),0)</f>
        <v>0</v>
      </c>
      <c r="AK387">
        <f ca="1">_xlfn.IFNA(IF(VLOOKUP(Pres_2022_T1!BF387,LiaisonPolitique!$A$2:$C$13,3,FALSE)='Resultat (2)'!$A$1,Pres_2022_T1!BH387,0),0)</f>
        <v>0</v>
      </c>
      <c r="AR387">
        <f ca="1">_xlfn.IFNA(IF(VLOOKUP(Pres_2022_T1!BM387,LiaisonPolitique!$A$2:$C$13,3,FALSE)='Resultat (2)'!$A$1,Pres_2022_T1!BO387,0),0)</f>
        <v>0</v>
      </c>
      <c r="AY387">
        <f ca="1">_xlfn.IFNA(IF(VLOOKUP(Pres_2022_T1!BT387,LiaisonPolitique!$A$2:$C$13,3,FALSE)='Resultat (2)'!$A$1,Pres_2022_T1!BV387,0),0)</f>
        <v>0</v>
      </c>
      <c r="BF387">
        <f ca="1">_xlfn.IFNA(IF(VLOOKUP(Pres_2022_T1!CA387,LiaisonPolitique!$A$2:$C$13,3,FALSE)='Resultat (2)'!$A$1,Pres_2022_T1!CC387,0),0)</f>
        <v>0</v>
      </c>
      <c r="BM387">
        <f ca="1">_xlfn.IFNA(IF(VLOOKUP(Pres_2022_T1!CH387,LiaisonPolitique!$A$2:$C$13,3,FALSE)='Resultat (2)'!$A$1,Pres_2022_T1!CJ387,0),0)</f>
        <v>0</v>
      </c>
      <c r="BT387">
        <f ca="1">_xlfn.IFNA(IF(VLOOKUP(Pres_2022_T1!CO387,LiaisonPolitique!$A$2:$C$13,3,FALSE)='Resultat (2)'!$A$1,Pres_2022_T1!CQ387,0),0)</f>
        <v>0</v>
      </c>
      <c r="CA387">
        <f ca="1">_xlfn.IFNA(IF(VLOOKUP(Pres_2022_T1!CV387,LiaisonPolitique!$A$2:$C$13,3,FALSE)='Resultat (2)'!$A$1,Pres_2022_T1!CX387,0),0)</f>
        <v>0</v>
      </c>
      <c r="CH387">
        <f t="shared" ref="CH387:CH450" ca="1" si="6">SUM(B387:CG387)</f>
        <v>31799</v>
      </c>
    </row>
    <row r="388" spans="1:86" x14ac:dyDescent="0.6">
      <c r="A388" t="str">
        <v>75_02</v>
      </c>
      <c r="B388">
        <f ca="1">_xlfn.IFNA(IF(VLOOKUP(Pres_2022_T1!W388,LiaisonPolitique!$A$2:$C$13,3,FALSE)='Resultat (2)'!$A$1,Pres_2022_T1!Y388,0),0)</f>
        <v>0</v>
      </c>
      <c r="I388">
        <f ca="1">_xlfn.IFNA(IF(VLOOKUP(Pres_2022_T1!AD388,LiaisonPolitique!$A$2:$C$13,3,FALSE)='Resultat (2)'!$A$1,Pres_2022_T1!AF388,0),0)</f>
        <v>0</v>
      </c>
      <c r="P388">
        <f ca="1">_xlfn.IFNA(IF(VLOOKUP(Pres_2022_T1!AK388,LiaisonPolitique!$A$2:$C$13,3,FALSE)='Resultat (2)'!$A$1,Pres_2022_T1!AM388,0),0)</f>
        <v>25930</v>
      </c>
      <c r="W388">
        <f ca="1">_xlfn.IFNA(IF(VLOOKUP(Pres_2022_T1!AR388,LiaisonPolitique!$A$2:$C$13,3,FALSE)='Resultat (2)'!$A$1,Pres_2022_T1!AT388,0),0)</f>
        <v>0</v>
      </c>
      <c r="AD388">
        <f ca="1">_xlfn.IFNA(IF(VLOOKUP(Pres_2022_T1!AY388,LiaisonPolitique!$A$2:$C$13,3,FALSE)='Resultat (2)'!$A$1,Pres_2022_T1!BA388,0),0)</f>
        <v>0</v>
      </c>
      <c r="AK388">
        <f ca="1">_xlfn.IFNA(IF(VLOOKUP(Pres_2022_T1!BF388,LiaisonPolitique!$A$2:$C$13,3,FALSE)='Resultat (2)'!$A$1,Pres_2022_T1!BH388,0),0)</f>
        <v>0</v>
      </c>
      <c r="AR388">
        <f ca="1">_xlfn.IFNA(IF(VLOOKUP(Pres_2022_T1!BM388,LiaisonPolitique!$A$2:$C$13,3,FALSE)='Resultat (2)'!$A$1,Pres_2022_T1!BO388,0),0)</f>
        <v>0</v>
      </c>
      <c r="AY388">
        <f ca="1">_xlfn.IFNA(IF(VLOOKUP(Pres_2022_T1!BT388,LiaisonPolitique!$A$2:$C$13,3,FALSE)='Resultat (2)'!$A$1,Pres_2022_T1!BV388,0),0)</f>
        <v>0</v>
      </c>
      <c r="BF388">
        <f ca="1">_xlfn.IFNA(IF(VLOOKUP(Pres_2022_T1!CA388,LiaisonPolitique!$A$2:$C$13,3,FALSE)='Resultat (2)'!$A$1,Pres_2022_T1!CC388,0),0)</f>
        <v>0</v>
      </c>
      <c r="BM388">
        <f ca="1">_xlfn.IFNA(IF(VLOOKUP(Pres_2022_T1!CH388,LiaisonPolitique!$A$2:$C$13,3,FALSE)='Resultat (2)'!$A$1,Pres_2022_T1!CJ388,0),0)</f>
        <v>0</v>
      </c>
      <c r="BT388">
        <f ca="1">_xlfn.IFNA(IF(VLOOKUP(Pres_2022_T1!CO388,LiaisonPolitique!$A$2:$C$13,3,FALSE)='Resultat (2)'!$A$1,Pres_2022_T1!CQ388,0),0)</f>
        <v>0</v>
      </c>
      <c r="CA388">
        <f ca="1">_xlfn.IFNA(IF(VLOOKUP(Pres_2022_T1!CV388,LiaisonPolitique!$A$2:$C$13,3,FALSE)='Resultat (2)'!$A$1,Pres_2022_T1!CX388,0),0)</f>
        <v>0</v>
      </c>
      <c r="CH388">
        <f t="shared" ca="1" si="6"/>
        <v>25930</v>
      </c>
    </row>
    <row r="389" spans="1:86" x14ac:dyDescent="0.6">
      <c r="A389" t="str">
        <v>75_03</v>
      </c>
      <c r="B389">
        <f ca="1">_xlfn.IFNA(IF(VLOOKUP(Pres_2022_T1!W389,LiaisonPolitique!$A$2:$C$13,3,FALSE)='Resultat (2)'!$A$1,Pres_2022_T1!Y389,0),0)</f>
        <v>0</v>
      </c>
      <c r="I389">
        <f ca="1">_xlfn.IFNA(IF(VLOOKUP(Pres_2022_T1!AD389,LiaisonPolitique!$A$2:$C$13,3,FALSE)='Resultat (2)'!$A$1,Pres_2022_T1!AF389,0),0)</f>
        <v>0</v>
      </c>
      <c r="P389">
        <f ca="1">_xlfn.IFNA(IF(VLOOKUP(Pres_2022_T1!AK389,LiaisonPolitique!$A$2:$C$13,3,FALSE)='Resultat (2)'!$A$1,Pres_2022_T1!AM389,0),0)</f>
        <v>20330</v>
      </c>
      <c r="W389">
        <f ca="1">_xlfn.IFNA(IF(VLOOKUP(Pres_2022_T1!AR389,LiaisonPolitique!$A$2:$C$13,3,FALSE)='Resultat (2)'!$A$1,Pres_2022_T1!AT389,0),0)</f>
        <v>0</v>
      </c>
      <c r="AD389">
        <f ca="1">_xlfn.IFNA(IF(VLOOKUP(Pres_2022_T1!AY389,LiaisonPolitique!$A$2:$C$13,3,FALSE)='Resultat (2)'!$A$1,Pres_2022_T1!BA389,0),0)</f>
        <v>0</v>
      </c>
      <c r="AK389">
        <f ca="1">_xlfn.IFNA(IF(VLOOKUP(Pres_2022_T1!BF389,LiaisonPolitique!$A$2:$C$13,3,FALSE)='Resultat (2)'!$A$1,Pres_2022_T1!BH389,0),0)</f>
        <v>0</v>
      </c>
      <c r="AR389">
        <f ca="1">_xlfn.IFNA(IF(VLOOKUP(Pres_2022_T1!BM389,LiaisonPolitique!$A$2:$C$13,3,FALSE)='Resultat (2)'!$A$1,Pres_2022_T1!BO389,0),0)</f>
        <v>0</v>
      </c>
      <c r="AY389">
        <f ca="1">_xlfn.IFNA(IF(VLOOKUP(Pres_2022_T1!BT389,LiaisonPolitique!$A$2:$C$13,3,FALSE)='Resultat (2)'!$A$1,Pres_2022_T1!BV389,0),0)</f>
        <v>0</v>
      </c>
      <c r="BF389">
        <f ca="1">_xlfn.IFNA(IF(VLOOKUP(Pres_2022_T1!CA389,LiaisonPolitique!$A$2:$C$13,3,FALSE)='Resultat (2)'!$A$1,Pres_2022_T1!CC389,0),0)</f>
        <v>0</v>
      </c>
      <c r="BM389">
        <f ca="1">_xlfn.IFNA(IF(VLOOKUP(Pres_2022_T1!CH389,LiaisonPolitique!$A$2:$C$13,3,FALSE)='Resultat (2)'!$A$1,Pres_2022_T1!CJ389,0),0)</f>
        <v>0</v>
      </c>
      <c r="BT389">
        <f ca="1">_xlfn.IFNA(IF(VLOOKUP(Pres_2022_T1!CO389,LiaisonPolitique!$A$2:$C$13,3,FALSE)='Resultat (2)'!$A$1,Pres_2022_T1!CQ389,0),0)</f>
        <v>0</v>
      </c>
      <c r="CA389">
        <f ca="1">_xlfn.IFNA(IF(VLOOKUP(Pres_2022_T1!CV389,LiaisonPolitique!$A$2:$C$13,3,FALSE)='Resultat (2)'!$A$1,Pres_2022_T1!CX389,0),0)</f>
        <v>0</v>
      </c>
      <c r="CH389">
        <f t="shared" ca="1" si="6"/>
        <v>20330</v>
      </c>
    </row>
    <row r="390" spans="1:86" x14ac:dyDescent="0.6">
      <c r="A390" t="str">
        <v>75_04</v>
      </c>
      <c r="B390">
        <f ca="1">_xlfn.IFNA(IF(VLOOKUP(Pres_2022_T1!W390,LiaisonPolitique!$A$2:$C$13,3,FALSE)='Resultat (2)'!$A$1,Pres_2022_T1!Y390,0),0)</f>
        <v>0</v>
      </c>
      <c r="I390">
        <f ca="1">_xlfn.IFNA(IF(VLOOKUP(Pres_2022_T1!AD390,LiaisonPolitique!$A$2:$C$13,3,FALSE)='Resultat (2)'!$A$1,Pres_2022_T1!AF390,0),0)</f>
        <v>0</v>
      </c>
      <c r="P390">
        <f ca="1">_xlfn.IFNA(IF(VLOOKUP(Pres_2022_T1!AK390,LiaisonPolitique!$A$2:$C$13,3,FALSE)='Resultat (2)'!$A$1,Pres_2022_T1!AM390,0),0)</f>
        <v>26755</v>
      </c>
      <c r="W390">
        <f ca="1">_xlfn.IFNA(IF(VLOOKUP(Pres_2022_T1!AR390,LiaisonPolitique!$A$2:$C$13,3,FALSE)='Resultat (2)'!$A$1,Pres_2022_T1!AT390,0),0)</f>
        <v>0</v>
      </c>
      <c r="AD390">
        <f ca="1">_xlfn.IFNA(IF(VLOOKUP(Pres_2022_T1!AY390,LiaisonPolitique!$A$2:$C$13,3,FALSE)='Resultat (2)'!$A$1,Pres_2022_T1!BA390,0),0)</f>
        <v>0</v>
      </c>
      <c r="AK390">
        <f ca="1">_xlfn.IFNA(IF(VLOOKUP(Pres_2022_T1!BF390,LiaisonPolitique!$A$2:$C$13,3,FALSE)='Resultat (2)'!$A$1,Pres_2022_T1!BH390,0),0)</f>
        <v>0</v>
      </c>
      <c r="AR390">
        <f ca="1">_xlfn.IFNA(IF(VLOOKUP(Pres_2022_T1!BM390,LiaisonPolitique!$A$2:$C$13,3,FALSE)='Resultat (2)'!$A$1,Pres_2022_T1!BO390,0),0)</f>
        <v>0</v>
      </c>
      <c r="AY390">
        <f ca="1">_xlfn.IFNA(IF(VLOOKUP(Pres_2022_T1!BT390,LiaisonPolitique!$A$2:$C$13,3,FALSE)='Resultat (2)'!$A$1,Pres_2022_T1!BV390,0),0)</f>
        <v>0</v>
      </c>
      <c r="BF390">
        <f ca="1">_xlfn.IFNA(IF(VLOOKUP(Pres_2022_T1!CA390,LiaisonPolitique!$A$2:$C$13,3,FALSE)='Resultat (2)'!$A$1,Pres_2022_T1!CC390,0),0)</f>
        <v>0</v>
      </c>
      <c r="BM390">
        <f ca="1">_xlfn.IFNA(IF(VLOOKUP(Pres_2022_T1!CH390,LiaisonPolitique!$A$2:$C$13,3,FALSE)='Resultat (2)'!$A$1,Pres_2022_T1!CJ390,0),0)</f>
        <v>0</v>
      </c>
      <c r="BT390">
        <f ca="1">_xlfn.IFNA(IF(VLOOKUP(Pres_2022_T1!CO390,LiaisonPolitique!$A$2:$C$13,3,FALSE)='Resultat (2)'!$A$1,Pres_2022_T1!CQ390,0),0)</f>
        <v>0</v>
      </c>
      <c r="CA390">
        <f ca="1">_xlfn.IFNA(IF(VLOOKUP(Pres_2022_T1!CV390,LiaisonPolitique!$A$2:$C$13,3,FALSE)='Resultat (2)'!$A$1,Pres_2022_T1!CX390,0),0)</f>
        <v>0</v>
      </c>
      <c r="CH390">
        <f t="shared" ca="1" si="6"/>
        <v>26755</v>
      </c>
    </row>
    <row r="391" spans="1:86" x14ac:dyDescent="0.6">
      <c r="A391" t="str">
        <v>75_05</v>
      </c>
      <c r="B391">
        <f ca="1">_xlfn.IFNA(IF(VLOOKUP(Pres_2022_T1!W391,LiaisonPolitique!$A$2:$C$13,3,FALSE)='Resultat (2)'!$A$1,Pres_2022_T1!Y391,0),0)</f>
        <v>0</v>
      </c>
      <c r="I391">
        <f ca="1">_xlfn.IFNA(IF(VLOOKUP(Pres_2022_T1!AD391,LiaisonPolitique!$A$2:$C$13,3,FALSE)='Resultat (2)'!$A$1,Pres_2022_T1!AF391,0),0)</f>
        <v>0</v>
      </c>
      <c r="P391">
        <f ca="1">_xlfn.IFNA(IF(VLOOKUP(Pres_2022_T1!AK391,LiaisonPolitique!$A$2:$C$13,3,FALSE)='Resultat (2)'!$A$1,Pres_2022_T1!AM391,0),0)</f>
        <v>21304</v>
      </c>
      <c r="W391">
        <f ca="1">_xlfn.IFNA(IF(VLOOKUP(Pres_2022_T1!AR391,LiaisonPolitique!$A$2:$C$13,3,FALSE)='Resultat (2)'!$A$1,Pres_2022_T1!AT391,0),0)</f>
        <v>0</v>
      </c>
      <c r="AD391">
        <f ca="1">_xlfn.IFNA(IF(VLOOKUP(Pres_2022_T1!AY391,LiaisonPolitique!$A$2:$C$13,3,FALSE)='Resultat (2)'!$A$1,Pres_2022_T1!BA391,0),0)</f>
        <v>0</v>
      </c>
      <c r="AK391">
        <f ca="1">_xlfn.IFNA(IF(VLOOKUP(Pres_2022_T1!BF391,LiaisonPolitique!$A$2:$C$13,3,FALSE)='Resultat (2)'!$A$1,Pres_2022_T1!BH391,0),0)</f>
        <v>0</v>
      </c>
      <c r="AR391">
        <f ca="1">_xlfn.IFNA(IF(VLOOKUP(Pres_2022_T1!BM391,LiaisonPolitique!$A$2:$C$13,3,FALSE)='Resultat (2)'!$A$1,Pres_2022_T1!BO391,0),0)</f>
        <v>0</v>
      </c>
      <c r="AY391">
        <f ca="1">_xlfn.IFNA(IF(VLOOKUP(Pres_2022_T1!BT391,LiaisonPolitique!$A$2:$C$13,3,FALSE)='Resultat (2)'!$A$1,Pres_2022_T1!BV391,0),0)</f>
        <v>0</v>
      </c>
      <c r="BF391">
        <f ca="1">_xlfn.IFNA(IF(VLOOKUP(Pres_2022_T1!CA391,LiaisonPolitique!$A$2:$C$13,3,FALSE)='Resultat (2)'!$A$1,Pres_2022_T1!CC391,0),0)</f>
        <v>0</v>
      </c>
      <c r="BM391">
        <f ca="1">_xlfn.IFNA(IF(VLOOKUP(Pres_2022_T1!CH391,LiaisonPolitique!$A$2:$C$13,3,FALSE)='Resultat (2)'!$A$1,Pres_2022_T1!CJ391,0),0)</f>
        <v>0</v>
      </c>
      <c r="BT391">
        <f ca="1">_xlfn.IFNA(IF(VLOOKUP(Pres_2022_T1!CO391,LiaisonPolitique!$A$2:$C$13,3,FALSE)='Resultat (2)'!$A$1,Pres_2022_T1!CQ391,0),0)</f>
        <v>0</v>
      </c>
      <c r="CA391">
        <f ca="1">_xlfn.IFNA(IF(VLOOKUP(Pres_2022_T1!CV391,LiaisonPolitique!$A$2:$C$13,3,FALSE)='Resultat (2)'!$A$1,Pres_2022_T1!CX391,0),0)</f>
        <v>0</v>
      </c>
      <c r="CH391">
        <f t="shared" ca="1" si="6"/>
        <v>21304</v>
      </c>
    </row>
    <row r="392" spans="1:86" x14ac:dyDescent="0.6">
      <c r="A392" t="str">
        <v>75_06</v>
      </c>
      <c r="B392">
        <f ca="1">_xlfn.IFNA(IF(VLOOKUP(Pres_2022_T1!W392,LiaisonPolitique!$A$2:$C$13,3,FALSE)='Resultat (2)'!$A$1,Pres_2022_T1!Y392,0),0)</f>
        <v>0</v>
      </c>
      <c r="I392">
        <f ca="1">_xlfn.IFNA(IF(VLOOKUP(Pres_2022_T1!AD392,LiaisonPolitique!$A$2:$C$13,3,FALSE)='Resultat (2)'!$A$1,Pres_2022_T1!AF392,0),0)</f>
        <v>0</v>
      </c>
      <c r="P392">
        <f ca="1">_xlfn.IFNA(IF(VLOOKUP(Pres_2022_T1!AK392,LiaisonPolitique!$A$2:$C$13,3,FALSE)='Resultat (2)'!$A$1,Pres_2022_T1!AM392,0),0)</f>
        <v>16939</v>
      </c>
      <c r="W392">
        <f ca="1">_xlfn.IFNA(IF(VLOOKUP(Pres_2022_T1!AR392,LiaisonPolitique!$A$2:$C$13,3,FALSE)='Resultat (2)'!$A$1,Pres_2022_T1!AT392,0),0)</f>
        <v>0</v>
      </c>
      <c r="AD392">
        <f ca="1">_xlfn.IFNA(IF(VLOOKUP(Pres_2022_T1!AY392,LiaisonPolitique!$A$2:$C$13,3,FALSE)='Resultat (2)'!$A$1,Pres_2022_T1!BA392,0),0)</f>
        <v>0</v>
      </c>
      <c r="AK392">
        <f ca="1">_xlfn.IFNA(IF(VLOOKUP(Pres_2022_T1!BF392,LiaisonPolitique!$A$2:$C$13,3,FALSE)='Resultat (2)'!$A$1,Pres_2022_T1!BH392,0),0)</f>
        <v>0</v>
      </c>
      <c r="AR392">
        <f ca="1">_xlfn.IFNA(IF(VLOOKUP(Pres_2022_T1!BM392,LiaisonPolitique!$A$2:$C$13,3,FALSE)='Resultat (2)'!$A$1,Pres_2022_T1!BO392,0),0)</f>
        <v>0</v>
      </c>
      <c r="AY392">
        <f ca="1">_xlfn.IFNA(IF(VLOOKUP(Pres_2022_T1!BT392,LiaisonPolitique!$A$2:$C$13,3,FALSE)='Resultat (2)'!$A$1,Pres_2022_T1!BV392,0),0)</f>
        <v>0</v>
      </c>
      <c r="BF392">
        <f ca="1">_xlfn.IFNA(IF(VLOOKUP(Pres_2022_T1!CA392,LiaisonPolitique!$A$2:$C$13,3,FALSE)='Resultat (2)'!$A$1,Pres_2022_T1!CC392,0),0)</f>
        <v>0</v>
      </c>
      <c r="BM392">
        <f ca="1">_xlfn.IFNA(IF(VLOOKUP(Pres_2022_T1!CH392,LiaisonPolitique!$A$2:$C$13,3,FALSE)='Resultat (2)'!$A$1,Pres_2022_T1!CJ392,0),0)</f>
        <v>0</v>
      </c>
      <c r="BT392">
        <f ca="1">_xlfn.IFNA(IF(VLOOKUP(Pres_2022_T1!CO392,LiaisonPolitique!$A$2:$C$13,3,FALSE)='Resultat (2)'!$A$1,Pres_2022_T1!CQ392,0),0)</f>
        <v>0</v>
      </c>
      <c r="CA392">
        <f ca="1">_xlfn.IFNA(IF(VLOOKUP(Pres_2022_T1!CV392,LiaisonPolitique!$A$2:$C$13,3,FALSE)='Resultat (2)'!$A$1,Pres_2022_T1!CX392,0),0)</f>
        <v>0</v>
      </c>
      <c r="CH392">
        <f t="shared" ca="1" si="6"/>
        <v>16939</v>
      </c>
    </row>
    <row r="393" spans="1:86" x14ac:dyDescent="0.6">
      <c r="A393" t="str">
        <v>75_07</v>
      </c>
      <c r="B393">
        <f ca="1">_xlfn.IFNA(IF(VLOOKUP(Pres_2022_T1!W393,LiaisonPolitique!$A$2:$C$13,3,FALSE)='Resultat (2)'!$A$1,Pres_2022_T1!Y393,0),0)</f>
        <v>0</v>
      </c>
      <c r="I393">
        <f ca="1">_xlfn.IFNA(IF(VLOOKUP(Pres_2022_T1!AD393,LiaisonPolitique!$A$2:$C$13,3,FALSE)='Resultat (2)'!$A$1,Pres_2022_T1!AF393,0),0)</f>
        <v>0</v>
      </c>
      <c r="P393">
        <f ca="1">_xlfn.IFNA(IF(VLOOKUP(Pres_2022_T1!AK393,LiaisonPolitique!$A$2:$C$13,3,FALSE)='Resultat (2)'!$A$1,Pres_2022_T1!AM393,0),0)</f>
        <v>22884</v>
      </c>
      <c r="W393">
        <f ca="1">_xlfn.IFNA(IF(VLOOKUP(Pres_2022_T1!AR393,LiaisonPolitique!$A$2:$C$13,3,FALSE)='Resultat (2)'!$A$1,Pres_2022_T1!AT393,0),0)</f>
        <v>0</v>
      </c>
      <c r="AD393">
        <f ca="1">_xlfn.IFNA(IF(VLOOKUP(Pres_2022_T1!AY393,LiaisonPolitique!$A$2:$C$13,3,FALSE)='Resultat (2)'!$A$1,Pres_2022_T1!BA393,0),0)</f>
        <v>0</v>
      </c>
      <c r="AK393">
        <f ca="1">_xlfn.IFNA(IF(VLOOKUP(Pres_2022_T1!BF393,LiaisonPolitique!$A$2:$C$13,3,FALSE)='Resultat (2)'!$A$1,Pres_2022_T1!BH393,0),0)</f>
        <v>0</v>
      </c>
      <c r="AR393">
        <f ca="1">_xlfn.IFNA(IF(VLOOKUP(Pres_2022_T1!BM393,LiaisonPolitique!$A$2:$C$13,3,FALSE)='Resultat (2)'!$A$1,Pres_2022_T1!BO393,0),0)</f>
        <v>0</v>
      </c>
      <c r="AY393">
        <f ca="1">_xlfn.IFNA(IF(VLOOKUP(Pres_2022_T1!BT393,LiaisonPolitique!$A$2:$C$13,3,FALSE)='Resultat (2)'!$A$1,Pres_2022_T1!BV393,0),0)</f>
        <v>0</v>
      </c>
      <c r="BF393">
        <f ca="1">_xlfn.IFNA(IF(VLOOKUP(Pres_2022_T1!CA393,LiaisonPolitique!$A$2:$C$13,3,FALSE)='Resultat (2)'!$A$1,Pres_2022_T1!CC393,0),0)</f>
        <v>0</v>
      </c>
      <c r="BM393">
        <f ca="1">_xlfn.IFNA(IF(VLOOKUP(Pres_2022_T1!CH393,LiaisonPolitique!$A$2:$C$13,3,FALSE)='Resultat (2)'!$A$1,Pres_2022_T1!CJ393,0),0)</f>
        <v>0</v>
      </c>
      <c r="BT393">
        <f ca="1">_xlfn.IFNA(IF(VLOOKUP(Pres_2022_T1!CO393,LiaisonPolitique!$A$2:$C$13,3,FALSE)='Resultat (2)'!$A$1,Pres_2022_T1!CQ393,0),0)</f>
        <v>0</v>
      </c>
      <c r="CA393">
        <f ca="1">_xlfn.IFNA(IF(VLOOKUP(Pres_2022_T1!CV393,LiaisonPolitique!$A$2:$C$13,3,FALSE)='Resultat (2)'!$A$1,Pres_2022_T1!CX393,0),0)</f>
        <v>0</v>
      </c>
      <c r="CH393">
        <f t="shared" ca="1" si="6"/>
        <v>22884</v>
      </c>
    </row>
    <row r="394" spans="1:86" x14ac:dyDescent="0.6">
      <c r="A394" t="str">
        <v>75_08</v>
      </c>
      <c r="B394">
        <f ca="1">_xlfn.IFNA(IF(VLOOKUP(Pres_2022_T1!W394,LiaisonPolitique!$A$2:$C$13,3,FALSE)='Resultat (2)'!$A$1,Pres_2022_T1!Y394,0),0)</f>
        <v>0</v>
      </c>
      <c r="I394">
        <f ca="1">_xlfn.IFNA(IF(VLOOKUP(Pres_2022_T1!AD394,LiaisonPolitique!$A$2:$C$13,3,FALSE)='Resultat (2)'!$A$1,Pres_2022_T1!AF394,0),0)</f>
        <v>0</v>
      </c>
      <c r="P394">
        <f ca="1">_xlfn.IFNA(IF(VLOOKUP(Pres_2022_T1!AK394,LiaisonPolitique!$A$2:$C$13,3,FALSE)='Resultat (2)'!$A$1,Pres_2022_T1!AM394,0),0)</f>
        <v>20151</v>
      </c>
      <c r="W394">
        <f ca="1">_xlfn.IFNA(IF(VLOOKUP(Pres_2022_T1!AR394,LiaisonPolitique!$A$2:$C$13,3,FALSE)='Resultat (2)'!$A$1,Pres_2022_T1!AT394,0),0)</f>
        <v>0</v>
      </c>
      <c r="AD394">
        <f ca="1">_xlfn.IFNA(IF(VLOOKUP(Pres_2022_T1!AY394,LiaisonPolitique!$A$2:$C$13,3,FALSE)='Resultat (2)'!$A$1,Pres_2022_T1!BA394,0),0)</f>
        <v>0</v>
      </c>
      <c r="AK394">
        <f ca="1">_xlfn.IFNA(IF(VLOOKUP(Pres_2022_T1!BF394,LiaisonPolitique!$A$2:$C$13,3,FALSE)='Resultat (2)'!$A$1,Pres_2022_T1!BH394,0),0)</f>
        <v>0</v>
      </c>
      <c r="AR394">
        <f ca="1">_xlfn.IFNA(IF(VLOOKUP(Pres_2022_T1!BM394,LiaisonPolitique!$A$2:$C$13,3,FALSE)='Resultat (2)'!$A$1,Pres_2022_T1!BO394,0),0)</f>
        <v>0</v>
      </c>
      <c r="AY394">
        <f ca="1">_xlfn.IFNA(IF(VLOOKUP(Pres_2022_T1!BT394,LiaisonPolitique!$A$2:$C$13,3,FALSE)='Resultat (2)'!$A$1,Pres_2022_T1!BV394,0),0)</f>
        <v>0</v>
      </c>
      <c r="BF394">
        <f ca="1">_xlfn.IFNA(IF(VLOOKUP(Pres_2022_T1!CA394,LiaisonPolitique!$A$2:$C$13,3,FALSE)='Resultat (2)'!$A$1,Pres_2022_T1!CC394,0),0)</f>
        <v>0</v>
      </c>
      <c r="BM394">
        <f ca="1">_xlfn.IFNA(IF(VLOOKUP(Pres_2022_T1!CH394,LiaisonPolitique!$A$2:$C$13,3,FALSE)='Resultat (2)'!$A$1,Pres_2022_T1!CJ394,0),0)</f>
        <v>0</v>
      </c>
      <c r="BT394">
        <f ca="1">_xlfn.IFNA(IF(VLOOKUP(Pres_2022_T1!CO394,LiaisonPolitique!$A$2:$C$13,3,FALSE)='Resultat (2)'!$A$1,Pres_2022_T1!CQ394,0),0)</f>
        <v>0</v>
      </c>
      <c r="CA394">
        <f ca="1">_xlfn.IFNA(IF(VLOOKUP(Pres_2022_T1!CV394,LiaisonPolitique!$A$2:$C$13,3,FALSE)='Resultat (2)'!$A$1,Pres_2022_T1!CX394,0),0)</f>
        <v>0</v>
      </c>
      <c r="CH394">
        <f t="shared" ca="1" si="6"/>
        <v>20151</v>
      </c>
    </row>
    <row r="395" spans="1:86" x14ac:dyDescent="0.6">
      <c r="A395" t="str">
        <v>75_09</v>
      </c>
      <c r="B395">
        <f ca="1">_xlfn.IFNA(IF(VLOOKUP(Pres_2022_T1!W395,LiaisonPolitique!$A$2:$C$13,3,FALSE)='Resultat (2)'!$A$1,Pres_2022_T1!Y395,0),0)</f>
        <v>0</v>
      </c>
      <c r="I395">
        <f ca="1">_xlfn.IFNA(IF(VLOOKUP(Pres_2022_T1!AD395,LiaisonPolitique!$A$2:$C$13,3,FALSE)='Resultat (2)'!$A$1,Pres_2022_T1!AF395,0),0)</f>
        <v>0</v>
      </c>
      <c r="P395">
        <f ca="1">_xlfn.IFNA(IF(VLOOKUP(Pres_2022_T1!AK395,LiaisonPolitique!$A$2:$C$13,3,FALSE)='Resultat (2)'!$A$1,Pres_2022_T1!AM395,0),0)</f>
        <v>16010</v>
      </c>
      <c r="W395">
        <f ca="1">_xlfn.IFNA(IF(VLOOKUP(Pres_2022_T1!AR395,LiaisonPolitique!$A$2:$C$13,3,FALSE)='Resultat (2)'!$A$1,Pres_2022_T1!AT395,0),0)</f>
        <v>0</v>
      </c>
      <c r="AD395">
        <f ca="1">_xlfn.IFNA(IF(VLOOKUP(Pres_2022_T1!AY395,LiaisonPolitique!$A$2:$C$13,3,FALSE)='Resultat (2)'!$A$1,Pres_2022_T1!BA395,0),0)</f>
        <v>0</v>
      </c>
      <c r="AK395">
        <f ca="1">_xlfn.IFNA(IF(VLOOKUP(Pres_2022_T1!BF395,LiaisonPolitique!$A$2:$C$13,3,FALSE)='Resultat (2)'!$A$1,Pres_2022_T1!BH395,0),0)</f>
        <v>0</v>
      </c>
      <c r="AR395">
        <f ca="1">_xlfn.IFNA(IF(VLOOKUP(Pres_2022_T1!BM395,LiaisonPolitique!$A$2:$C$13,3,FALSE)='Resultat (2)'!$A$1,Pres_2022_T1!BO395,0),0)</f>
        <v>0</v>
      </c>
      <c r="AY395">
        <f ca="1">_xlfn.IFNA(IF(VLOOKUP(Pres_2022_T1!BT395,LiaisonPolitique!$A$2:$C$13,3,FALSE)='Resultat (2)'!$A$1,Pres_2022_T1!BV395,0),0)</f>
        <v>0</v>
      </c>
      <c r="BF395">
        <f ca="1">_xlfn.IFNA(IF(VLOOKUP(Pres_2022_T1!CA395,LiaisonPolitique!$A$2:$C$13,3,FALSE)='Resultat (2)'!$A$1,Pres_2022_T1!CC395,0),0)</f>
        <v>0</v>
      </c>
      <c r="BM395">
        <f ca="1">_xlfn.IFNA(IF(VLOOKUP(Pres_2022_T1!CH395,LiaisonPolitique!$A$2:$C$13,3,FALSE)='Resultat (2)'!$A$1,Pres_2022_T1!CJ395,0),0)</f>
        <v>0</v>
      </c>
      <c r="BT395">
        <f ca="1">_xlfn.IFNA(IF(VLOOKUP(Pres_2022_T1!CO395,LiaisonPolitique!$A$2:$C$13,3,FALSE)='Resultat (2)'!$A$1,Pres_2022_T1!CQ395,0),0)</f>
        <v>0</v>
      </c>
      <c r="CA395">
        <f ca="1">_xlfn.IFNA(IF(VLOOKUP(Pres_2022_T1!CV395,LiaisonPolitique!$A$2:$C$13,3,FALSE)='Resultat (2)'!$A$1,Pres_2022_T1!CX395,0),0)</f>
        <v>0</v>
      </c>
      <c r="CH395">
        <f t="shared" ca="1" si="6"/>
        <v>16010</v>
      </c>
    </row>
    <row r="396" spans="1:86" x14ac:dyDescent="0.6">
      <c r="A396" t="str">
        <v>75_10</v>
      </c>
      <c r="B396">
        <f ca="1">_xlfn.IFNA(IF(VLOOKUP(Pres_2022_T1!W396,LiaisonPolitique!$A$2:$C$13,3,FALSE)='Resultat (2)'!$A$1,Pres_2022_T1!Y396,0),0)</f>
        <v>0</v>
      </c>
      <c r="I396">
        <f ca="1">_xlfn.IFNA(IF(VLOOKUP(Pres_2022_T1!AD396,LiaisonPolitique!$A$2:$C$13,3,FALSE)='Resultat (2)'!$A$1,Pres_2022_T1!AF396,0),0)</f>
        <v>0</v>
      </c>
      <c r="P396">
        <f ca="1">_xlfn.IFNA(IF(VLOOKUP(Pres_2022_T1!AK396,LiaisonPolitique!$A$2:$C$13,3,FALSE)='Resultat (2)'!$A$1,Pres_2022_T1!AM396,0),0)</f>
        <v>16296</v>
      </c>
      <c r="W396">
        <f ca="1">_xlfn.IFNA(IF(VLOOKUP(Pres_2022_T1!AR396,LiaisonPolitique!$A$2:$C$13,3,FALSE)='Resultat (2)'!$A$1,Pres_2022_T1!AT396,0),0)</f>
        <v>0</v>
      </c>
      <c r="AD396">
        <f ca="1">_xlfn.IFNA(IF(VLOOKUP(Pres_2022_T1!AY396,LiaisonPolitique!$A$2:$C$13,3,FALSE)='Resultat (2)'!$A$1,Pres_2022_T1!BA396,0),0)</f>
        <v>0</v>
      </c>
      <c r="AK396">
        <f ca="1">_xlfn.IFNA(IF(VLOOKUP(Pres_2022_T1!BF396,LiaisonPolitique!$A$2:$C$13,3,FALSE)='Resultat (2)'!$A$1,Pres_2022_T1!BH396,0),0)</f>
        <v>0</v>
      </c>
      <c r="AR396">
        <f ca="1">_xlfn.IFNA(IF(VLOOKUP(Pres_2022_T1!BM396,LiaisonPolitique!$A$2:$C$13,3,FALSE)='Resultat (2)'!$A$1,Pres_2022_T1!BO396,0),0)</f>
        <v>0</v>
      </c>
      <c r="AY396">
        <f ca="1">_xlfn.IFNA(IF(VLOOKUP(Pres_2022_T1!BT396,LiaisonPolitique!$A$2:$C$13,3,FALSE)='Resultat (2)'!$A$1,Pres_2022_T1!BV396,0),0)</f>
        <v>0</v>
      </c>
      <c r="BF396">
        <f ca="1">_xlfn.IFNA(IF(VLOOKUP(Pres_2022_T1!CA396,LiaisonPolitique!$A$2:$C$13,3,FALSE)='Resultat (2)'!$A$1,Pres_2022_T1!CC396,0),0)</f>
        <v>0</v>
      </c>
      <c r="BM396">
        <f ca="1">_xlfn.IFNA(IF(VLOOKUP(Pres_2022_T1!CH396,LiaisonPolitique!$A$2:$C$13,3,FALSE)='Resultat (2)'!$A$1,Pres_2022_T1!CJ396,0),0)</f>
        <v>0</v>
      </c>
      <c r="BT396">
        <f ca="1">_xlfn.IFNA(IF(VLOOKUP(Pres_2022_T1!CO396,LiaisonPolitique!$A$2:$C$13,3,FALSE)='Resultat (2)'!$A$1,Pres_2022_T1!CQ396,0),0)</f>
        <v>0</v>
      </c>
      <c r="CA396">
        <f ca="1">_xlfn.IFNA(IF(VLOOKUP(Pres_2022_T1!CV396,LiaisonPolitique!$A$2:$C$13,3,FALSE)='Resultat (2)'!$A$1,Pres_2022_T1!CX396,0),0)</f>
        <v>0</v>
      </c>
      <c r="CH396">
        <f t="shared" ca="1" si="6"/>
        <v>16296</v>
      </c>
    </row>
    <row r="397" spans="1:86" x14ac:dyDescent="0.6">
      <c r="A397" t="str">
        <v>75_11</v>
      </c>
      <c r="B397">
        <f ca="1">_xlfn.IFNA(IF(VLOOKUP(Pres_2022_T1!W397,LiaisonPolitique!$A$2:$C$13,3,FALSE)='Resultat (2)'!$A$1,Pres_2022_T1!Y397,0),0)</f>
        <v>0</v>
      </c>
      <c r="I397">
        <f ca="1">_xlfn.IFNA(IF(VLOOKUP(Pres_2022_T1!AD397,LiaisonPolitique!$A$2:$C$13,3,FALSE)='Resultat (2)'!$A$1,Pres_2022_T1!AF397,0),0)</f>
        <v>0</v>
      </c>
      <c r="P397">
        <f ca="1">_xlfn.IFNA(IF(VLOOKUP(Pres_2022_T1!AK397,LiaisonPolitique!$A$2:$C$13,3,FALSE)='Resultat (2)'!$A$1,Pres_2022_T1!AM397,0),0)</f>
        <v>22689</v>
      </c>
      <c r="W397">
        <f ca="1">_xlfn.IFNA(IF(VLOOKUP(Pres_2022_T1!AR397,LiaisonPolitique!$A$2:$C$13,3,FALSE)='Resultat (2)'!$A$1,Pres_2022_T1!AT397,0),0)</f>
        <v>0</v>
      </c>
      <c r="AD397">
        <f ca="1">_xlfn.IFNA(IF(VLOOKUP(Pres_2022_T1!AY397,LiaisonPolitique!$A$2:$C$13,3,FALSE)='Resultat (2)'!$A$1,Pres_2022_T1!BA397,0),0)</f>
        <v>0</v>
      </c>
      <c r="AK397">
        <f ca="1">_xlfn.IFNA(IF(VLOOKUP(Pres_2022_T1!BF397,LiaisonPolitique!$A$2:$C$13,3,FALSE)='Resultat (2)'!$A$1,Pres_2022_T1!BH397,0),0)</f>
        <v>0</v>
      </c>
      <c r="AR397">
        <f ca="1">_xlfn.IFNA(IF(VLOOKUP(Pres_2022_T1!BM397,LiaisonPolitique!$A$2:$C$13,3,FALSE)='Resultat (2)'!$A$1,Pres_2022_T1!BO397,0),0)</f>
        <v>0</v>
      </c>
      <c r="AY397">
        <f ca="1">_xlfn.IFNA(IF(VLOOKUP(Pres_2022_T1!BT397,LiaisonPolitique!$A$2:$C$13,3,FALSE)='Resultat (2)'!$A$1,Pres_2022_T1!BV397,0),0)</f>
        <v>0</v>
      </c>
      <c r="BF397">
        <f ca="1">_xlfn.IFNA(IF(VLOOKUP(Pres_2022_T1!CA397,LiaisonPolitique!$A$2:$C$13,3,FALSE)='Resultat (2)'!$A$1,Pres_2022_T1!CC397,0),0)</f>
        <v>0</v>
      </c>
      <c r="BM397">
        <f ca="1">_xlfn.IFNA(IF(VLOOKUP(Pres_2022_T1!CH397,LiaisonPolitique!$A$2:$C$13,3,FALSE)='Resultat (2)'!$A$1,Pres_2022_T1!CJ397,0),0)</f>
        <v>0</v>
      </c>
      <c r="BT397">
        <f ca="1">_xlfn.IFNA(IF(VLOOKUP(Pres_2022_T1!CO397,LiaisonPolitique!$A$2:$C$13,3,FALSE)='Resultat (2)'!$A$1,Pres_2022_T1!CQ397,0),0)</f>
        <v>0</v>
      </c>
      <c r="CA397">
        <f ca="1">_xlfn.IFNA(IF(VLOOKUP(Pres_2022_T1!CV397,LiaisonPolitique!$A$2:$C$13,3,FALSE)='Resultat (2)'!$A$1,Pres_2022_T1!CX397,0),0)</f>
        <v>0</v>
      </c>
      <c r="CH397">
        <f t="shared" ca="1" si="6"/>
        <v>22689</v>
      </c>
    </row>
    <row r="398" spans="1:86" x14ac:dyDescent="0.6">
      <c r="A398" t="str">
        <v>75_12</v>
      </c>
      <c r="B398">
        <f ca="1">_xlfn.IFNA(IF(VLOOKUP(Pres_2022_T1!W398,LiaisonPolitique!$A$2:$C$13,3,FALSE)='Resultat (2)'!$A$1,Pres_2022_T1!Y398,0),0)</f>
        <v>0</v>
      </c>
      <c r="I398">
        <f ca="1">_xlfn.IFNA(IF(VLOOKUP(Pres_2022_T1!AD398,LiaisonPolitique!$A$2:$C$13,3,FALSE)='Resultat (2)'!$A$1,Pres_2022_T1!AF398,0),0)</f>
        <v>0</v>
      </c>
      <c r="P398">
        <f ca="1">_xlfn.IFNA(IF(VLOOKUP(Pres_2022_T1!AK398,LiaisonPolitique!$A$2:$C$13,3,FALSE)='Resultat (2)'!$A$1,Pres_2022_T1!AM398,0),0)</f>
        <v>25842</v>
      </c>
      <c r="W398">
        <f ca="1">_xlfn.IFNA(IF(VLOOKUP(Pres_2022_T1!AR398,LiaisonPolitique!$A$2:$C$13,3,FALSE)='Resultat (2)'!$A$1,Pres_2022_T1!AT398,0),0)</f>
        <v>0</v>
      </c>
      <c r="AD398">
        <f ca="1">_xlfn.IFNA(IF(VLOOKUP(Pres_2022_T1!AY398,LiaisonPolitique!$A$2:$C$13,3,FALSE)='Resultat (2)'!$A$1,Pres_2022_T1!BA398,0),0)</f>
        <v>0</v>
      </c>
      <c r="AK398">
        <f ca="1">_xlfn.IFNA(IF(VLOOKUP(Pres_2022_T1!BF398,LiaisonPolitique!$A$2:$C$13,3,FALSE)='Resultat (2)'!$A$1,Pres_2022_T1!BH398,0),0)</f>
        <v>0</v>
      </c>
      <c r="AR398">
        <f ca="1">_xlfn.IFNA(IF(VLOOKUP(Pres_2022_T1!BM398,LiaisonPolitique!$A$2:$C$13,3,FALSE)='Resultat (2)'!$A$1,Pres_2022_T1!BO398,0),0)</f>
        <v>0</v>
      </c>
      <c r="AY398">
        <f ca="1">_xlfn.IFNA(IF(VLOOKUP(Pres_2022_T1!BT398,LiaisonPolitique!$A$2:$C$13,3,FALSE)='Resultat (2)'!$A$1,Pres_2022_T1!BV398,0),0)</f>
        <v>0</v>
      </c>
      <c r="BF398">
        <f ca="1">_xlfn.IFNA(IF(VLOOKUP(Pres_2022_T1!CA398,LiaisonPolitique!$A$2:$C$13,3,FALSE)='Resultat (2)'!$A$1,Pres_2022_T1!CC398,0),0)</f>
        <v>0</v>
      </c>
      <c r="BM398">
        <f ca="1">_xlfn.IFNA(IF(VLOOKUP(Pres_2022_T1!CH398,LiaisonPolitique!$A$2:$C$13,3,FALSE)='Resultat (2)'!$A$1,Pres_2022_T1!CJ398,0),0)</f>
        <v>0</v>
      </c>
      <c r="BT398">
        <f ca="1">_xlfn.IFNA(IF(VLOOKUP(Pres_2022_T1!CO398,LiaisonPolitique!$A$2:$C$13,3,FALSE)='Resultat (2)'!$A$1,Pres_2022_T1!CQ398,0),0)</f>
        <v>0</v>
      </c>
      <c r="CA398">
        <f ca="1">_xlfn.IFNA(IF(VLOOKUP(Pres_2022_T1!CV398,LiaisonPolitique!$A$2:$C$13,3,FALSE)='Resultat (2)'!$A$1,Pres_2022_T1!CX398,0),0)</f>
        <v>0</v>
      </c>
      <c r="CH398">
        <f t="shared" ca="1" si="6"/>
        <v>25842</v>
      </c>
    </row>
    <row r="399" spans="1:86" x14ac:dyDescent="0.6">
      <c r="A399" t="str">
        <v>75_13</v>
      </c>
      <c r="B399">
        <f ca="1">_xlfn.IFNA(IF(VLOOKUP(Pres_2022_T1!W399,LiaisonPolitique!$A$2:$C$13,3,FALSE)='Resultat (2)'!$A$1,Pres_2022_T1!Y399,0),0)</f>
        <v>0</v>
      </c>
      <c r="I399">
        <f ca="1">_xlfn.IFNA(IF(VLOOKUP(Pres_2022_T1!AD399,LiaisonPolitique!$A$2:$C$13,3,FALSE)='Resultat (2)'!$A$1,Pres_2022_T1!AF399,0),0)</f>
        <v>0</v>
      </c>
      <c r="P399">
        <f ca="1">_xlfn.IFNA(IF(VLOOKUP(Pres_2022_T1!AK399,LiaisonPolitique!$A$2:$C$13,3,FALSE)='Resultat (2)'!$A$1,Pres_2022_T1!AM399,0),0)</f>
        <v>23258</v>
      </c>
      <c r="W399">
        <f ca="1">_xlfn.IFNA(IF(VLOOKUP(Pres_2022_T1!AR399,LiaisonPolitique!$A$2:$C$13,3,FALSE)='Resultat (2)'!$A$1,Pres_2022_T1!AT399,0),0)</f>
        <v>0</v>
      </c>
      <c r="AD399">
        <f ca="1">_xlfn.IFNA(IF(VLOOKUP(Pres_2022_T1!AY399,LiaisonPolitique!$A$2:$C$13,3,FALSE)='Resultat (2)'!$A$1,Pres_2022_T1!BA399,0),0)</f>
        <v>0</v>
      </c>
      <c r="AK399">
        <f ca="1">_xlfn.IFNA(IF(VLOOKUP(Pres_2022_T1!BF399,LiaisonPolitique!$A$2:$C$13,3,FALSE)='Resultat (2)'!$A$1,Pres_2022_T1!BH399,0),0)</f>
        <v>0</v>
      </c>
      <c r="AR399">
        <f ca="1">_xlfn.IFNA(IF(VLOOKUP(Pres_2022_T1!BM399,LiaisonPolitique!$A$2:$C$13,3,FALSE)='Resultat (2)'!$A$1,Pres_2022_T1!BO399,0),0)</f>
        <v>0</v>
      </c>
      <c r="AY399">
        <f ca="1">_xlfn.IFNA(IF(VLOOKUP(Pres_2022_T1!BT399,LiaisonPolitique!$A$2:$C$13,3,FALSE)='Resultat (2)'!$A$1,Pres_2022_T1!BV399,0),0)</f>
        <v>0</v>
      </c>
      <c r="BF399">
        <f ca="1">_xlfn.IFNA(IF(VLOOKUP(Pres_2022_T1!CA399,LiaisonPolitique!$A$2:$C$13,3,FALSE)='Resultat (2)'!$A$1,Pres_2022_T1!CC399,0),0)</f>
        <v>0</v>
      </c>
      <c r="BM399">
        <f ca="1">_xlfn.IFNA(IF(VLOOKUP(Pres_2022_T1!CH399,LiaisonPolitique!$A$2:$C$13,3,FALSE)='Resultat (2)'!$A$1,Pres_2022_T1!CJ399,0),0)</f>
        <v>0</v>
      </c>
      <c r="BT399">
        <f ca="1">_xlfn.IFNA(IF(VLOOKUP(Pres_2022_T1!CO399,LiaisonPolitique!$A$2:$C$13,3,FALSE)='Resultat (2)'!$A$1,Pres_2022_T1!CQ399,0),0)</f>
        <v>0</v>
      </c>
      <c r="CA399">
        <f ca="1">_xlfn.IFNA(IF(VLOOKUP(Pres_2022_T1!CV399,LiaisonPolitique!$A$2:$C$13,3,FALSE)='Resultat (2)'!$A$1,Pres_2022_T1!CX399,0),0)</f>
        <v>0</v>
      </c>
      <c r="CH399">
        <f t="shared" ca="1" si="6"/>
        <v>23258</v>
      </c>
    </row>
    <row r="400" spans="1:86" x14ac:dyDescent="0.6">
      <c r="A400" t="str">
        <v>75_14</v>
      </c>
      <c r="B400">
        <f ca="1">_xlfn.IFNA(IF(VLOOKUP(Pres_2022_T1!W400,LiaisonPolitique!$A$2:$C$13,3,FALSE)='Resultat (2)'!$A$1,Pres_2022_T1!Y400,0),0)</f>
        <v>0</v>
      </c>
      <c r="I400">
        <f ca="1">_xlfn.IFNA(IF(VLOOKUP(Pres_2022_T1!AD400,LiaisonPolitique!$A$2:$C$13,3,FALSE)='Resultat (2)'!$A$1,Pres_2022_T1!AF400,0),0)</f>
        <v>0</v>
      </c>
      <c r="P400">
        <f ca="1">_xlfn.IFNA(IF(VLOOKUP(Pres_2022_T1!AK400,LiaisonPolitique!$A$2:$C$13,3,FALSE)='Resultat (2)'!$A$1,Pres_2022_T1!AM400,0),0)</f>
        <v>27809</v>
      </c>
      <c r="W400">
        <f ca="1">_xlfn.IFNA(IF(VLOOKUP(Pres_2022_T1!AR400,LiaisonPolitique!$A$2:$C$13,3,FALSE)='Resultat (2)'!$A$1,Pres_2022_T1!AT400,0),0)</f>
        <v>0</v>
      </c>
      <c r="AD400">
        <f ca="1">_xlfn.IFNA(IF(VLOOKUP(Pres_2022_T1!AY400,LiaisonPolitique!$A$2:$C$13,3,FALSE)='Resultat (2)'!$A$1,Pres_2022_T1!BA400,0),0)</f>
        <v>0</v>
      </c>
      <c r="AK400">
        <f ca="1">_xlfn.IFNA(IF(VLOOKUP(Pres_2022_T1!BF400,LiaisonPolitique!$A$2:$C$13,3,FALSE)='Resultat (2)'!$A$1,Pres_2022_T1!BH400,0),0)</f>
        <v>0</v>
      </c>
      <c r="AR400">
        <f ca="1">_xlfn.IFNA(IF(VLOOKUP(Pres_2022_T1!BM400,LiaisonPolitique!$A$2:$C$13,3,FALSE)='Resultat (2)'!$A$1,Pres_2022_T1!BO400,0),0)</f>
        <v>0</v>
      </c>
      <c r="AY400">
        <f ca="1">_xlfn.IFNA(IF(VLOOKUP(Pres_2022_T1!BT400,LiaisonPolitique!$A$2:$C$13,3,FALSE)='Resultat (2)'!$A$1,Pres_2022_T1!BV400,0),0)</f>
        <v>0</v>
      </c>
      <c r="BF400">
        <f ca="1">_xlfn.IFNA(IF(VLOOKUP(Pres_2022_T1!CA400,LiaisonPolitique!$A$2:$C$13,3,FALSE)='Resultat (2)'!$A$1,Pres_2022_T1!CC400,0),0)</f>
        <v>0</v>
      </c>
      <c r="BM400">
        <f ca="1">_xlfn.IFNA(IF(VLOOKUP(Pres_2022_T1!CH400,LiaisonPolitique!$A$2:$C$13,3,FALSE)='Resultat (2)'!$A$1,Pres_2022_T1!CJ400,0),0)</f>
        <v>0</v>
      </c>
      <c r="BT400">
        <f ca="1">_xlfn.IFNA(IF(VLOOKUP(Pres_2022_T1!CO400,LiaisonPolitique!$A$2:$C$13,3,FALSE)='Resultat (2)'!$A$1,Pres_2022_T1!CQ400,0),0)</f>
        <v>0</v>
      </c>
      <c r="CA400">
        <f ca="1">_xlfn.IFNA(IF(VLOOKUP(Pres_2022_T1!CV400,LiaisonPolitique!$A$2:$C$13,3,FALSE)='Resultat (2)'!$A$1,Pres_2022_T1!CX400,0),0)</f>
        <v>0</v>
      </c>
      <c r="CH400">
        <f t="shared" ca="1" si="6"/>
        <v>27809</v>
      </c>
    </row>
    <row r="401" spans="1:86" x14ac:dyDescent="0.6">
      <c r="A401" t="str">
        <v>75_15</v>
      </c>
      <c r="B401">
        <f ca="1">_xlfn.IFNA(IF(VLOOKUP(Pres_2022_T1!W401,LiaisonPolitique!$A$2:$C$13,3,FALSE)='Resultat (2)'!$A$1,Pres_2022_T1!Y401,0),0)</f>
        <v>0</v>
      </c>
      <c r="I401">
        <f ca="1">_xlfn.IFNA(IF(VLOOKUP(Pres_2022_T1!AD401,LiaisonPolitique!$A$2:$C$13,3,FALSE)='Resultat (2)'!$A$1,Pres_2022_T1!AF401,0),0)</f>
        <v>0</v>
      </c>
      <c r="P401">
        <f ca="1">_xlfn.IFNA(IF(VLOOKUP(Pres_2022_T1!AK401,LiaisonPolitique!$A$2:$C$13,3,FALSE)='Resultat (2)'!$A$1,Pres_2022_T1!AM401,0),0)</f>
        <v>14428</v>
      </c>
      <c r="W401">
        <f ca="1">_xlfn.IFNA(IF(VLOOKUP(Pres_2022_T1!AR401,LiaisonPolitique!$A$2:$C$13,3,FALSE)='Resultat (2)'!$A$1,Pres_2022_T1!AT401,0),0)</f>
        <v>0</v>
      </c>
      <c r="AD401">
        <f ca="1">_xlfn.IFNA(IF(VLOOKUP(Pres_2022_T1!AY401,LiaisonPolitique!$A$2:$C$13,3,FALSE)='Resultat (2)'!$A$1,Pres_2022_T1!BA401,0),0)</f>
        <v>0</v>
      </c>
      <c r="AK401">
        <f ca="1">_xlfn.IFNA(IF(VLOOKUP(Pres_2022_T1!BF401,LiaisonPolitique!$A$2:$C$13,3,FALSE)='Resultat (2)'!$A$1,Pres_2022_T1!BH401,0),0)</f>
        <v>0</v>
      </c>
      <c r="AR401">
        <f ca="1">_xlfn.IFNA(IF(VLOOKUP(Pres_2022_T1!BM401,LiaisonPolitique!$A$2:$C$13,3,FALSE)='Resultat (2)'!$A$1,Pres_2022_T1!BO401,0),0)</f>
        <v>0</v>
      </c>
      <c r="AY401">
        <f ca="1">_xlfn.IFNA(IF(VLOOKUP(Pres_2022_T1!BT401,LiaisonPolitique!$A$2:$C$13,3,FALSE)='Resultat (2)'!$A$1,Pres_2022_T1!BV401,0),0)</f>
        <v>0</v>
      </c>
      <c r="BF401">
        <f ca="1">_xlfn.IFNA(IF(VLOOKUP(Pres_2022_T1!CA401,LiaisonPolitique!$A$2:$C$13,3,FALSE)='Resultat (2)'!$A$1,Pres_2022_T1!CC401,0),0)</f>
        <v>0</v>
      </c>
      <c r="BM401">
        <f ca="1">_xlfn.IFNA(IF(VLOOKUP(Pres_2022_T1!CH401,LiaisonPolitique!$A$2:$C$13,3,FALSE)='Resultat (2)'!$A$1,Pres_2022_T1!CJ401,0),0)</f>
        <v>0</v>
      </c>
      <c r="BT401">
        <f ca="1">_xlfn.IFNA(IF(VLOOKUP(Pres_2022_T1!CO401,LiaisonPolitique!$A$2:$C$13,3,FALSE)='Resultat (2)'!$A$1,Pres_2022_T1!CQ401,0),0)</f>
        <v>0</v>
      </c>
      <c r="CA401">
        <f ca="1">_xlfn.IFNA(IF(VLOOKUP(Pres_2022_T1!CV401,LiaisonPolitique!$A$2:$C$13,3,FALSE)='Resultat (2)'!$A$1,Pres_2022_T1!CX401,0),0)</f>
        <v>0</v>
      </c>
      <c r="CH401">
        <f t="shared" ca="1" si="6"/>
        <v>14428</v>
      </c>
    </row>
    <row r="402" spans="1:86" x14ac:dyDescent="0.6">
      <c r="A402" t="str">
        <v>75_16</v>
      </c>
      <c r="B402">
        <f ca="1">_xlfn.IFNA(IF(VLOOKUP(Pres_2022_T1!W402,LiaisonPolitique!$A$2:$C$13,3,FALSE)='Resultat (2)'!$A$1,Pres_2022_T1!Y402,0),0)</f>
        <v>0</v>
      </c>
      <c r="I402">
        <f ca="1">_xlfn.IFNA(IF(VLOOKUP(Pres_2022_T1!AD402,LiaisonPolitique!$A$2:$C$13,3,FALSE)='Resultat (2)'!$A$1,Pres_2022_T1!AF402,0),0)</f>
        <v>0</v>
      </c>
      <c r="P402">
        <f ca="1">_xlfn.IFNA(IF(VLOOKUP(Pres_2022_T1!AK402,LiaisonPolitique!$A$2:$C$13,3,FALSE)='Resultat (2)'!$A$1,Pres_2022_T1!AM402,0),0)</f>
        <v>13037</v>
      </c>
      <c r="W402">
        <f ca="1">_xlfn.IFNA(IF(VLOOKUP(Pres_2022_T1!AR402,LiaisonPolitique!$A$2:$C$13,3,FALSE)='Resultat (2)'!$A$1,Pres_2022_T1!AT402,0),0)</f>
        <v>0</v>
      </c>
      <c r="AD402">
        <f ca="1">_xlfn.IFNA(IF(VLOOKUP(Pres_2022_T1!AY402,LiaisonPolitique!$A$2:$C$13,3,FALSE)='Resultat (2)'!$A$1,Pres_2022_T1!BA402,0),0)</f>
        <v>0</v>
      </c>
      <c r="AK402">
        <f ca="1">_xlfn.IFNA(IF(VLOOKUP(Pres_2022_T1!BF402,LiaisonPolitique!$A$2:$C$13,3,FALSE)='Resultat (2)'!$A$1,Pres_2022_T1!BH402,0),0)</f>
        <v>0</v>
      </c>
      <c r="AR402">
        <f ca="1">_xlfn.IFNA(IF(VLOOKUP(Pres_2022_T1!BM402,LiaisonPolitique!$A$2:$C$13,3,FALSE)='Resultat (2)'!$A$1,Pres_2022_T1!BO402,0),0)</f>
        <v>0</v>
      </c>
      <c r="AY402">
        <f ca="1">_xlfn.IFNA(IF(VLOOKUP(Pres_2022_T1!BT402,LiaisonPolitique!$A$2:$C$13,3,FALSE)='Resultat (2)'!$A$1,Pres_2022_T1!BV402,0),0)</f>
        <v>0</v>
      </c>
      <c r="BF402">
        <f ca="1">_xlfn.IFNA(IF(VLOOKUP(Pres_2022_T1!CA402,LiaisonPolitique!$A$2:$C$13,3,FALSE)='Resultat (2)'!$A$1,Pres_2022_T1!CC402,0),0)</f>
        <v>0</v>
      </c>
      <c r="BM402">
        <f ca="1">_xlfn.IFNA(IF(VLOOKUP(Pres_2022_T1!CH402,LiaisonPolitique!$A$2:$C$13,3,FALSE)='Resultat (2)'!$A$1,Pres_2022_T1!CJ402,0),0)</f>
        <v>0</v>
      </c>
      <c r="BT402">
        <f ca="1">_xlfn.IFNA(IF(VLOOKUP(Pres_2022_T1!CO402,LiaisonPolitique!$A$2:$C$13,3,FALSE)='Resultat (2)'!$A$1,Pres_2022_T1!CQ402,0),0)</f>
        <v>0</v>
      </c>
      <c r="CA402">
        <f ca="1">_xlfn.IFNA(IF(VLOOKUP(Pres_2022_T1!CV402,LiaisonPolitique!$A$2:$C$13,3,FALSE)='Resultat (2)'!$A$1,Pres_2022_T1!CX402,0),0)</f>
        <v>0</v>
      </c>
      <c r="CH402">
        <f t="shared" ca="1" si="6"/>
        <v>13037</v>
      </c>
    </row>
    <row r="403" spans="1:86" x14ac:dyDescent="0.6">
      <c r="A403" t="str">
        <v>75_17</v>
      </c>
      <c r="B403">
        <f ca="1">_xlfn.IFNA(IF(VLOOKUP(Pres_2022_T1!W403,LiaisonPolitique!$A$2:$C$13,3,FALSE)='Resultat (2)'!$A$1,Pres_2022_T1!Y403,0),0)</f>
        <v>0</v>
      </c>
      <c r="I403">
        <f ca="1">_xlfn.IFNA(IF(VLOOKUP(Pres_2022_T1!AD403,LiaisonPolitique!$A$2:$C$13,3,FALSE)='Resultat (2)'!$A$1,Pres_2022_T1!AF403,0),0)</f>
        <v>0</v>
      </c>
      <c r="P403">
        <f ca="1">_xlfn.IFNA(IF(VLOOKUP(Pres_2022_T1!AK403,LiaisonPolitique!$A$2:$C$13,3,FALSE)='Resultat (2)'!$A$1,Pres_2022_T1!AM403,0),0)</f>
        <v>9284</v>
      </c>
      <c r="W403">
        <f ca="1">_xlfn.IFNA(IF(VLOOKUP(Pres_2022_T1!AR403,LiaisonPolitique!$A$2:$C$13,3,FALSE)='Resultat (2)'!$A$1,Pres_2022_T1!AT403,0),0)</f>
        <v>0</v>
      </c>
      <c r="AD403">
        <f ca="1">_xlfn.IFNA(IF(VLOOKUP(Pres_2022_T1!AY403,LiaisonPolitique!$A$2:$C$13,3,FALSE)='Resultat (2)'!$A$1,Pres_2022_T1!BA403,0),0)</f>
        <v>0</v>
      </c>
      <c r="AK403">
        <f ca="1">_xlfn.IFNA(IF(VLOOKUP(Pres_2022_T1!BF403,LiaisonPolitique!$A$2:$C$13,3,FALSE)='Resultat (2)'!$A$1,Pres_2022_T1!BH403,0),0)</f>
        <v>0</v>
      </c>
      <c r="AR403">
        <f ca="1">_xlfn.IFNA(IF(VLOOKUP(Pres_2022_T1!BM403,LiaisonPolitique!$A$2:$C$13,3,FALSE)='Resultat (2)'!$A$1,Pres_2022_T1!BO403,0),0)</f>
        <v>0</v>
      </c>
      <c r="AY403">
        <f ca="1">_xlfn.IFNA(IF(VLOOKUP(Pres_2022_T1!BT403,LiaisonPolitique!$A$2:$C$13,3,FALSE)='Resultat (2)'!$A$1,Pres_2022_T1!BV403,0),0)</f>
        <v>0</v>
      </c>
      <c r="BF403">
        <f ca="1">_xlfn.IFNA(IF(VLOOKUP(Pres_2022_T1!CA403,LiaisonPolitique!$A$2:$C$13,3,FALSE)='Resultat (2)'!$A$1,Pres_2022_T1!CC403,0),0)</f>
        <v>0</v>
      </c>
      <c r="BM403">
        <f ca="1">_xlfn.IFNA(IF(VLOOKUP(Pres_2022_T1!CH403,LiaisonPolitique!$A$2:$C$13,3,FALSE)='Resultat (2)'!$A$1,Pres_2022_T1!CJ403,0),0)</f>
        <v>0</v>
      </c>
      <c r="BT403">
        <f ca="1">_xlfn.IFNA(IF(VLOOKUP(Pres_2022_T1!CO403,LiaisonPolitique!$A$2:$C$13,3,FALSE)='Resultat (2)'!$A$1,Pres_2022_T1!CQ403,0),0)</f>
        <v>0</v>
      </c>
      <c r="CA403">
        <f ca="1">_xlfn.IFNA(IF(VLOOKUP(Pres_2022_T1!CV403,LiaisonPolitique!$A$2:$C$13,3,FALSE)='Resultat (2)'!$A$1,Pres_2022_T1!CX403,0),0)</f>
        <v>0</v>
      </c>
      <c r="CH403">
        <f t="shared" ca="1" si="6"/>
        <v>9284</v>
      </c>
    </row>
    <row r="404" spans="1:86" x14ac:dyDescent="0.6">
      <c r="A404" t="str">
        <v>75_18</v>
      </c>
      <c r="B404">
        <f ca="1">_xlfn.IFNA(IF(VLOOKUP(Pres_2022_T1!W404,LiaisonPolitique!$A$2:$C$13,3,FALSE)='Resultat (2)'!$A$1,Pres_2022_T1!Y404,0),0)</f>
        <v>0</v>
      </c>
      <c r="I404">
        <f ca="1">_xlfn.IFNA(IF(VLOOKUP(Pres_2022_T1!AD404,LiaisonPolitique!$A$2:$C$13,3,FALSE)='Resultat (2)'!$A$1,Pres_2022_T1!AF404,0),0)</f>
        <v>0</v>
      </c>
      <c r="P404">
        <f ca="1">_xlfn.IFNA(IF(VLOOKUP(Pres_2022_T1!AK404,LiaisonPolitique!$A$2:$C$13,3,FALSE)='Resultat (2)'!$A$1,Pres_2022_T1!AM404,0),0)</f>
        <v>18075</v>
      </c>
      <c r="W404">
        <f ca="1">_xlfn.IFNA(IF(VLOOKUP(Pres_2022_T1!AR404,LiaisonPolitique!$A$2:$C$13,3,FALSE)='Resultat (2)'!$A$1,Pres_2022_T1!AT404,0),0)</f>
        <v>0</v>
      </c>
      <c r="AD404">
        <f ca="1">_xlfn.IFNA(IF(VLOOKUP(Pres_2022_T1!AY404,LiaisonPolitique!$A$2:$C$13,3,FALSE)='Resultat (2)'!$A$1,Pres_2022_T1!BA404,0),0)</f>
        <v>0</v>
      </c>
      <c r="AK404">
        <f ca="1">_xlfn.IFNA(IF(VLOOKUP(Pres_2022_T1!BF404,LiaisonPolitique!$A$2:$C$13,3,FALSE)='Resultat (2)'!$A$1,Pres_2022_T1!BH404,0),0)</f>
        <v>0</v>
      </c>
      <c r="AR404">
        <f ca="1">_xlfn.IFNA(IF(VLOOKUP(Pres_2022_T1!BM404,LiaisonPolitique!$A$2:$C$13,3,FALSE)='Resultat (2)'!$A$1,Pres_2022_T1!BO404,0),0)</f>
        <v>0</v>
      </c>
      <c r="AY404">
        <f ca="1">_xlfn.IFNA(IF(VLOOKUP(Pres_2022_T1!BT404,LiaisonPolitique!$A$2:$C$13,3,FALSE)='Resultat (2)'!$A$1,Pres_2022_T1!BV404,0),0)</f>
        <v>0</v>
      </c>
      <c r="BF404">
        <f ca="1">_xlfn.IFNA(IF(VLOOKUP(Pres_2022_T1!CA404,LiaisonPolitique!$A$2:$C$13,3,FALSE)='Resultat (2)'!$A$1,Pres_2022_T1!CC404,0),0)</f>
        <v>0</v>
      </c>
      <c r="BM404">
        <f ca="1">_xlfn.IFNA(IF(VLOOKUP(Pres_2022_T1!CH404,LiaisonPolitique!$A$2:$C$13,3,FALSE)='Resultat (2)'!$A$1,Pres_2022_T1!CJ404,0),0)</f>
        <v>0</v>
      </c>
      <c r="BT404">
        <f ca="1">_xlfn.IFNA(IF(VLOOKUP(Pres_2022_T1!CO404,LiaisonPolitique!$A$2:$C$13,3,FALSE)='Resultat (2)'!$A$1,Pres_2022_T1!CQ404,0),0)</f>
        <v>0</v>
      </c>
      <c r="CA404">
        <f ca="1">_xlfn.IFNA(IF(VLOOKUP(Pres_2022_T1!CV404,LiaisonPolitique!$A$2:$C$13,3,FALSE)='Resultat (2)'!$A$1,Pres_2022_T1!CX404,0),0)</f>
        <v>0</v>
      </c>
      <c r="CH404">
        <f t="shared" ca="1" si="6"/>
        <v>18075</v>
      </c>
    </row>
    <row r="405" spans="1:86" x14ac:dyDescent="0.6">
      <c r="A405" t="str">
        <v>76_01</v>
      </c>
      <c r="B405">
        <f ca="1">_xlfn.IFNA(IF(VLOOKUP(Pres_2022_T1!W405,LiaisonPolitique!$A$2:$C$13,3,FALSE)='Resultat (2)'!$A$1,Pres_2022_T1!Y405,0),0)</f>
        <v>0</v>
      </c>
      <c r="I405">
        <f ca="1">_xlfn.IFNA(IF(VLOOKUP(Pres_2022_T1!AD405,LiaisonPolitique!$A$2:$C$13,3,FALSE)='Resultat (2)'!$A$1,Pres_2022_T1!AF405,0),0)</f>
        <v>0</v>
      </c>
      <c r="P405">
        <f ca="1">_xlfn.IFNA(IF(VLOOKUP(Pres_2022_T1!AK405,LiaisonPolitique!$A$2:$C$13,3,FALSE)='Resultat (2)'!$A$1,Pres_2022_T1!AM405,0),0)</f>
        <v>15370</v>
      </c>
      <c r="W405">
        <f ca="1">_xlfn.IFNA(IF(VLOOKUP(Pres_2022_T1!AR405,LiaisonPolitique!$A$2:$C$13,3,FALSE)='Resultat (2)'!$A$1,Pres_2022_T1!AT405,0),0)</f>
        <v>0</v>
      </c>
      <c r="AD405">
        <f ca="1">_xlfn.IFNA(IF(VLOOKUP(Pres_2022_T1!AY405,LiaisonPolitique!$A$2:$C$13,3,FALSE)='Resultat (2)'!$A$1,Pres_2022_T1!BA405,0),0)</f>
        <v>0</v>
      </c>
      <c r="AK405">
        <f ca="1">_xlfn.IFNA(IF(VLOOKUP(Pres_2022_T1!BF405,LiaisonPolitique!$A$2:$C$13,3,FALSE)='Resultat (2)'!$A$1,Pres_2022_T1!BH405,0),0)</f>
        <v>0</v>
      </c>
      <c r="AR405">
        <f ca="1">_xlfn.IFNA(IF(VLOOKUP(Pres_2022_T1!BM405,LiaisonPolitique!$A$2:$C$13,3,FALSE)='Resultat (2)'!$A$1,Pres_2022_T1!BO405,0),0)</f>
        <v>0</v>
      </c>
      <c r="AY405">
        <f ca="1">_xlfn.IFNA(IF(VLOOKUP(Pres_2022_T1!BT405,LiaisonPolitique!$A$2:$C$13,3,FALSE)='Resultat (2)'!$A$1,Pres_2022_T1!BV405,0),0)</f>
        <v>0</v>
      </c>
      <c r="BF405">
        <f ca="1">_xlfn.IFNA(IF(VLOOKUP(Pres_2022_T1!CA405,LiaisonPolitique!$A$2:$C$13,3,FALSE)='Resultat (2)'!$A$1,Pres_2022_T1!CC405,0),0)</f>
        <v>0</v>
      </c>
      <c r="BM405">
        <f ca="1">_xlfn.IFNA(IF(VLOOKUP(Pres_2022_T1!CH405,LiaisonPolitique!$A$2:$C$13,3,FALSE)='Resultat (2)'!$A$1,Pres_2022_T1!CJ405,0),0)</f>
        <v>0</v>
      </c>
      <c r="BT405">
        <f ca="1">_xlfn.IFNA(IF(VLOOKUP(Pres_2022_T1!CO405,LiaisonPolitique!$A$2:$C$13,3,FALSE)='Resultat (2)'!$A$1,Pres_2022_T1!CQ405,0),0)</f>
        <v>0</v>
      </c>
      <c r="CA405">
        <f ca="1">_xlfn.IFNA(IF(VLOOKUP(Pres_2022_T1!CV405,LiaisonPolitique!$A$2:$C$13,3,FALSE)='Resultat (2)'!$A$1,Pres_2022_T1!CX405,0),0)</f>
        <v>0</v>
      </c>
      <c r="CH405">
        <f t="shared" ca="1" si="6"/>
        <v>15370</v>
      </c>
    </row>
    <row r="406" spans="1:86" x14ac:dyDescent="0.6">
      <c r="A406" t="str">
        <v>76_02</v>
      </c>
      <c r="B406">
        <f ca="1">_xlfn.IFNA(IF(VLOOKUP(Pres_2022_T1!W406,LiaisonPolitique!$A$2:$C$13,3,FALSE)='Resultat (2)'!$A$1,Pres_2022_T1!Y406,0),0)</f>
        <v>0</v>
      </c>
      <c r="I406">
        <f ca="1">_xlfn.IFNA(IF(VLOOKUP(Pres_2022_T1!AD406,LiaisonPolitique!$A$2:$C$13,3,FALSE)='Resultat (2)'!$A$1,Pres_2022_T1!AF406,0),0)</f>
        <v>0</v>
      </c>
      <c r="P406">
        <f ca="1">_xlfn.IFNA(IF(VLOOKUP(Pres_2022_T1!AK406,LiaisonPolitique!$A$2:$C$13,3,FALSE)='Resultat (2)'!$A$1,Pres_2022_T1!AM406,0),0)</f>
        <v>25119</v>
      </c>
      <c r="W406">
        <f ca="1">_xlfn.IFNA(IF(VLOOKUP(Pres_2022_T1!AR406,LiaisonPolitique!$A$2:$C$13,3,FALSE)='Resultat (2)'!$A$1,Pres_2022_T1!AT406,0),0)</f>
        <v>0</v>
      </c>
      <c r="AD406">
        <f ca="1">_xlfn.IFNA(IF(VLOOKUP(Pres_2022_T1!AY406,LiaisonPolitique!$A$2:$C$13,3,FALSE)='Resultat (2)'!$A$1,Pres_2022_T1!BA406,0),0)</f>
        <v>0</v>
      </c>
      <c r="AK406">
        <f ca="1">_xlfn.IFNA(IF(VLOOKUP(Pres_2022_T1!BF406,LiaisonPolitique!$A$2:$C$13,3,FALSE)='Resultat (2)'!$A$1,Pres_2022_T1!BH406,0),0)</f>
        <v>0</v>
      </c>
      <c r="AR406">
        <f ca="1">_xlfn.IFNA(IF(VLOOKUP(Pres_2022_T1!BM406,LiaisonPolitique!$A$2:$C$13,3,FALSE)='Resultat (2)'!$A$1,Pres_2022_T1!BO406,0),0)</f>
        <v>0</v>
      </c>
      <c r="AY406">
        <f ca="1">_xlfn.IFNA(IF(VLOOKUP(Pres_2022_T1!BT406,LiaisonPolitique!$A$2:$C$13,3,FALSE)='Resultat (2)'!$A$1,Pres_2022_T1!BV406,0),0)</f>
        <v>0</v>
      </c>
      <c r="BF406">
        <f ca="1">_xlfn.IFNA(IF(VLOOKUP(Pres_2022_T1!CA406,LiaisonPolitique!$A$2:$C$13,3,FALSE)='Resultat (2)'!$A$1,Pres_2022_T1!CC406,0),0)</f>
        <v>0</v>
      </c>
      <c r="BM406">
        <f ca="1">_xlfn.IFNA(IF(VLOOKUP(Pres_2022_T1!CH406,LiaisonPolitique!$A$2:$C$13,3,FALSE)='Resultat (2)'!$A$1,Pres_2022_T1!CJ406,0),0)</f>
        <v>0</v>
      </c>
      <c r="BT406">
        <f ca="1">_xlfn.IFNA(IF(VLOOKUP(Pres_2022_T1!CO406,LiaisonPolitique!$A$2:$C$13,3,FALSE)='Resultat (2)'!$A$1,Pres_2022_T1!CQ406,0),0)</f>
        <v>0</v>
      </c>
      <c r="CA406">
        <f ca="1">_xlfn.IFNA(IF(VLOOKUP(Pres_2022_T1!CV406,LiaisonPolitique!$A$2:$C$13,3,FALSE)='Resultat (2)'!$A$1,Pres_2022_T1!CX406,0),0)</f>
        <v>0</v>
      </c>
      <c r="CH406">
        <f t="shared" ca="1" si="6"/>
        <v>25119</v>
      </c>
    </row>
    <row r="407" spans="1:86" x14ac:dyDescent="0.6">
      <c r="A407" t="str">
        <v>76_03</v>
      </c>
      <c r="B407">
        <f ca="1">_xlfn.IFNA(IF(VLOOKUP(Pres_2022_T1!W407,LiaisonPolitique!$A$2:$C$13,3,FALSE)='Resultat (2)'!$A$1,Pres_2022_T1!Y407,0),0)</f>
        <v>0</v>
      </c>
      <c r="I407">
        <f ca="1">_xlfn.IFNA(IF(VLOOKUP(Pres_2022_T1!AD407,LiaisonPolitique!$A$2:$C$13,3,FALSE)='Resultat (2)'!$A$1,Pres_2022_T1!AF407,0),0)</f>
        <v>0</v>
      </c>
      <c r="P407">
        <f ca="1">_xlfn.IFNA(IF(VLOOKUP(Pres_2022_T1!AK407,LiaisonPolitique!$A$2:$C$13,3,FALSE)='Resultat (2)'!$A$1,Pres_2022_T1!AM407,0),0)</f>
        <v>11130</v>
      </c>
      <c r="W407">
        <f ca="1">_xlfn.IFNA(IF(VLOOKUP(Pres_2022_T1!AR407,LiaisonPolitique!$A$2:$C$13,3,FALSE)='Resultat (2)'!$A$1,Pres_2022_T1!AT407,0),0)</f>
        <v>0</v>
      </c>
      <c r="AD407">
        <f ca="1">_xlfn.IFNA(IF(VLOOKUP(Pres_2022_T1!AY407,LiaisonPolitique!$A$2:$C$13,3,FALSE)='Resultat (2)'!$A$1,Pres_2022_T1!BA407,0),0)</f>
        <v>0</v>
      </c>
      <c r="AK407">
        <f ca="1">_xlfn.IFNA(IF(VLOOKUP(Pres_2022_T1!BF407,LiaisonPolitique!$A$2:$C$13,3,FALSE)='Resultat (2)'!$A$1,Pres_2022_T1!BH407,0),0)</f>
        <v>0</v>
      </c>
      <c r="AR407">
        <f ca="1">_xlfn.IFNA(IF(VLOOKUP(Pres_2022_T1!BM407,LiaisonPolitique!$A$2:$C$13,3,FALSE)='Resultat (2)'!$A$1,Pres_2022_T1!BO407,0),0)</f>
        <v>0</v>
      </c>
      <c r="AY407">
        <f ca="1">_xlfn.IFNA(IF(VLOOKUP(Pres_2022_T1!BT407,LiaisonPolitique!$A$2:$C$13,3,FALSE)='Resultat (2)'!$A$1,Pres_2022_T1!BV407,0),0)</f>
        <v>0</v>
      </c>
      <c r="BF407">
        <f ca="1">_xlfn.IFNA(IF(VLOOKUP(Pres_2022_T1!CA407,LiaisonPolitique!$A$2:$C$13,3,FALSE)='Resultat (2)'!$A$1,Pres_2022_T1!CC407,0),0)</f>
        <v>0</v>
      </c>
      <c r="BM407">
        <f ca="1">_xlfn.IFNA(IF(VLOOKUP(Pres_2022_T1!CH407,LiaisonPolitique!$A$2:$C$13,3,FALSE)='Resultat (2)'!$A$1,Pres_2022_T1!CJ407,0),0)</f>
        <v>0</v>
      </c>
      <c r="BT407">
        <f ca="1">_xlfn.IFNA(IF(VLOOKUP(Pres_2022_T1!CO407,LiaisonPolitique!$A$2:$C$13,3,FALSE)='Resultat (2)'!$A$1,Pres_2022_T1!CQ407,0),0)</f>
        <v>0</v>
      </c>
      <c r="CA407">
        <f ca="1">_xlfn.IFNA(IF(VLOOKUP(Pres_2022_T1!CV407,LiaisonPolitique!$A$2:$C$13,3,FALSE)='Resultat (2)'!$A$1,Pres_2022_T1!CX407,0),0)</f>
        <v>0</v>
      </c>
      <c r="CH407">
        <f t="shared" ca="1" si="6"/>
        <v>11130</v>
      </c>
    </row>
    <row r="408" spans="1:86" x14ac:dyDescent="0.6">
      <c r="A408" t="str">
        <v>76_04</v>
      </c>
      <c r="B408">
        <f ca="1">_xlfn.IFNA(IF(VLOOKUP(Pres_2022_T1!W408,LiaisonPolitique!$A$2:$C$13,3,FALSE)='Resultat (2)'!$A$1,Pres_2022_T1!Y408,0),0)</f>
        <v>0</v>
      </c>
      <c r="I408">
        <f ca="1">_xlfn.IFNA(IF(VLOOKUP(Pres_2022_T1!AD408,LiaisonPolitique!$A$2:$C$13,3,FALSE)='Resultat (2)'!$A$1,Pres_2022_T1!AF408,0),0)</f>
        <v>0</v>
      </c>
      <c r="P408">
        <f ca="1">_xlfn.IFNA(IF(VLOOKUP(Pres_2022_T1!AK408,LiaisonPolitique!$A$2:$C$13,3,FALSE)='Resultat (2)'!$A$1,Pres_2022_T1!AM408,0),0)</f>
        <v>14805</v>
      </c>
      <c r="W408">
        <f ca="1">_xlfn.IFNA(IF(VLOOKUP(Pres_2022_T1!AR408,LiaisonPolitique!$A$2:$C$13,3,FALSE)='Resultat (2)'!$A$1,Pres_2022_T1!AT408,0),0)</f>
        <v>0</v>
      </c>
      <c r="AD408">
        <f ca="1">_xlfn.IFNA(IF(VLOOKUP(Pres_2022_T1!AY408,LiaisonPolitique!$A$2:$C$13,3,FALSE)='Resultat (2)'!$A$1,Pres_2022_T1!BA408,0),0)</f>
        <v>0</v>
      </c>
      <c r="AK408">
        <f ca="1">_xlfn.IFNA(IF(VLOOKUP(Pres_2022_T1!BF408,LiaisonPolitique!$A$2:$C$13,3,FALSE)='Resultat (2)'!$A$1,Pres_2022_T1!BH408,0),0)</f>
        <v>0</v>
      </c>
      <c r="AR408">
        <f ca="1">_xlfn.IFNA(IF(VLOOKUP(Pres_2022_T1!BM408,LiaisonPolitique!$A$2:$C$13,3,FALSE)='Resultat (2)'!$A$1,Pres_2022_T1!BO408,0),0)</f>
        <v>0</v>
      </c>
      <c r="AY408">
        <f ca="1">_xlfn.IFNA(IF(VLOOKUP(Pres_2022_T1!BT408,LiaisonPolitique!$A$2:$C$13,3,FALSE)='Resultat (2)'!$A$1,Pres_2022_T1!BV408,0),0)</f>
        <v>0</v>
      </c>
      <c r="BF408">
        <f ca="1">_xlfn.IFNA(IF(VLOOKUP(Pres_2022_T1!CA408,LiaisonPolitique!$A$2:$C$13,3,FALSE)='Resultat (2)'!$A$1,Pres_2022_T1!CC408,0),0)</f>
        <v>0</v>
      </c>
      <c r="BM408">
        <f ca="1">_xlfn.IFNA(IF(VLOOKUP(Pres_2022_T1!CH408,LiaisonPolitique!$A$2:$C$13,3,FALSE)='Resultat (2)'!$A$1,Pres_2022_T1!CJ408,0),0)</f>
        <v>0</v>
      </c>
      <c r="BT408">
        <f ca="1">_xlfn.IFNA(IF(VLOOKUP(Pres_2022_T1!CO408,LiaisonPolitique!$A$2:$C$13,3,FALSE)='Resultat (2)'!$A$1,Pres_2022_T1!CQ408,0),0)</f>
        <v>0</v>
      </c>
      <c r="CA408">
        <f ca="1">_xlfn.IFNA(IF(VLOOKUP(Pres_2022_T1!CV408,LiaisonPolitique!$A$2:$C$13,3,FALSE)='Resultat (2)'!$A$1,Pres_2022_T1!CX408,0),0)</f>
        <v>0</v>
      </c>
      <c r="CH408">
        <f t="shared" ca="1" si="6"/>
        <v>14805</v>
      </c>
    </row>
    <row r="409" spans="1:86" x14ac:dyDescent="0.6">
      <c r="A409" t="str">
        <v>76_05</v>
      </c>
      <c r="B409">
        <f ca="1">_xlfn.IFNA(IF(VLOOKUP(Pres_2022_T1!W409,LiaisonPolitique!$A$2:$C$13,3,FALSE)='Resultat (2)'!$A$1,Pres_2022_T1!Y409,0),0)</f>
        <v>0</v>
      </c>
      <c r="I409">
        <f ca="1">_xlfn.IFNA(IF(VLOOKUP(Pres_2022_T1!AD409,LiaisonPolitique!$A$2:$C$13,3,FALSE)='Resultat (2)'!$A$1,Pres_2022_T1!AF409,0),0)</f>
        <v>0</v>
      </c>
      <c r="P409">
        <f ca="1">_xlfn.IFNA(IF(VLOOKUP(Pres_2022_T1!AK409,LiaisonPolitique!$A$2:$C$13,3,FALSE)='Resultat (2)'!$A$1,Pres_2022_T1!AM409,0),0)</f>
        <v>19390</v>
      </c>
      <c r="W409">
        <f ca="1">_xlfn.IFNA(IF(VLOOKUP(Pres_2022_T1!AR409,LiaisonPolitique!$A$2:$C$13,3,FALSE)='Resultat (2)'!$A$1,Pres_2022_T1!AT409,0),0)</f>
        <v>0</v>
      </c>
      <c r="AD409">
        <f ca="1">_xlfn.IFNA(IF(VLOOKUP(Pres_2022_T1!AY409,LiaisonPolitique!$A$2:$C$13,3,FALSE)='Resultat (2)'!$A$1,Pres_2022_T1!BA409,0),0)</f>
        <v>0</v>
      </c>
      <c r="AK409">
        <f ca="1">_xlfn.IFNA(IF(VLOOKUP(Pres_2022_T1!BF409,LiaisonPolitique!$A$2:$C$13,3,FALSE)='Resultat (2)'!$A$1,Pres_2022_T1!BH409,0),0)</f>
        <v>0</v>
      </c>
      <c r="AR409">
        <f ca="1">_xlfn.IFNA(IF(VLOOKUP(Pres_2022_T1!BM409,LiaisonPolitique!$A$2:$C$13,3,FALSE)='Resultat (2)'!$A$1,Pres_2022_T1!BO409,0),0)</f>
        <v>0</v>
      </c>
      <c r="AY409">
        <f ca="1">_xlfn.IFNA(IF(VLOOKUP(Pres_2022_T1!BT409,LiaisonPolitique!$A$2:$C$13,3,FALSE)='Resultat (2)'!$A$1,Pres_2022_T1!BV409,0),0)</f>
        <v>0</v>
      </c>
      <c r="BF409">
        <f ca="1">_xlfn.IFNA(IF(VLOOKUP(Pres_2022_T1!CA409,LiaisonPolitique!$A$2:$C$13,3,FALSE)='Resultat (2)'!$A$1,Pres_2022_T1!CC409,0),0)</f>
        <v>0</v>
      </c>
      <c r="BM409">
        <f ca="1">_xlfn.IFNA(IF(VLOOKUP(Pres_2022_T1!CH409,LiaisonPolitique!$A$2:$C$13,3,FALSE)='Resultat (2)'!$A$1,Pres_2022_T1!CJ409,0),0)</f>
        <v>0</v>
      </c>
      <c r="BT409">
        <f ca="1">_xlfn.IFNA(IF(VLOOKUP(Pres_2022_T1!CO409,LiaisonPolitique!$A$2:$C$13,3,FALSE)='Resultat (2)'!$A$1,Pres_2022_T1!CQ409,0),0)</f>
        <v>0</v>
      </c>
      <c r="CA409">
        <f ca="1">_xlfn.IFNA(IF(VLOOKUP(Pres_2022_T1!CV409,LiaisonPolitique!$A$2:$C$13,3,FALSE)='Resultat (2)'!$A$1,Pres_2022_T1!CX409,0),0)</f>
        <v>0</v>
      </c>
      <c r="CH409">
        <f t="shared" ca="1" si="6"/>
        <v>19390</v>
      </c>
    </row>
    <row r="410" spans="1:86" x14ac:dyDescent="0.6">
      <c r="A410" t="str">
        <v>76_06</v>
      </c>
      <c r="B410">
        <f ca="1">_xlfn.IFNA(IF(VLOOKUP(Pres_2022_T1!W410,LiaisonPolitique!$A$2:$C$13,3,FALSE)='Resultat (2)'!$A$1,Pres_2022_T1!Y410,0),0)</f>
        <v>0</v>
      </c>
      <c r="I410">
        <f ca="1">_xlfn.IFNA(IF(VLOOKUP(Pres_2022_T1!AD410,LiaisonPolitique!$A$2:$C$13,3,FALSE)='Resultat (2)'!$A$1,Pres_2022_T1!AF410,0),0)</f>
        <v>0</v>
      </c>
      <c r="P410">
        <f ca="1">_xlfn.IFNA(IF(VLOOKUP(Pres_2022_T1!AK410,LiaisonPolitique!$A$2:$C$13,3,FALSE)='Resultat (2)'!$A$1,Pres_2022_T1!AM410,0),0)</f>
        <v>21515</v>
      </c>
      <c r="W410">
        <f ca="1">_xlfn.IFNA(IF(VLOOKUP(Pres_2022_T1!AR410,LiaisonPolitique!$A$2:$C$13,3,FALSE)='Resultat (2)'!$A$1,Pres_2022_T1!AT410,0),0)</f>
        <v>0</v>
      </c>
      <c r="AD410">
        <f ca="1">_xlfn.IFNA(IF(VLOOKUP(Pres_2022_T1!AY410,LiaisonPolitique!$A$2:$C$13,3,FALSE)='Resultat (2)'!$A$1,Pres_2022_T1!BA410,0),0)</f>
        <v>0</v>
      </c>
      <c r="AK410">
        <f ca="1">_xlfn.IFNA(IF(VLOOKUP(Pres_2022_T1!BF410,LiaisonPolitique!$A$2:$C$13,3,FALSE)='Resultat (2)'!$A$1,Pres_2022_T1!BH410,0),0)</f>
        <v>0</v>
      </c>
      <c r="AR410">
        <f ca="1">_xlfn.IFNA(IF(VLOOKUP(Pres_2022_T1!BM410,LiaisonPolitique!$A$2:$C$13,3,FALSE)='Resultat (2)'!$A$1,Pres_2022_T1!BO410,0),0)</f>
        <v>0</v>
      </c>
      <c r="AY410">
        <f ca="1">_xlfn.IFNA(IF(VLOOKUP(Pres_2022_T1!BT410,LiaisonPolitique!$A$2:$C$13,3,FALSE)='Resultat (2)'!$A$1,Pres_2022_T1!BV410,0),0)</f>
        <v>0</v>
      </c>
      <c r="BF410">
        <f ca="1">_xlfn.IFNA(IF(VLOOKUP(Pres_2022_T1!CA410,LiaisonPolitique!$A$2:$C$13,3,FALSE)='Resultat (2)'!$A$1,Pres_2022_T1!CC410,0),0)</f>
        <v>0</v>
      </c>
      <c r="BM410">
        <f ca="1">_xlfn.IFNA(IF(VLOOKUP(Pres_2022_T1!CH410,LiaisonPolitique!$A$2:$C$13,3,FALSE)='Resultat (2)'!$A$1,Pres_2022_T1!CJ410,0),0)</f>
        <v>0</v>
      </c>
      <c r="BT410">
        <f ca="1">_xlfn.IFNA(IF(VLOOKUP(Pres_2022_T1!CO410,LiaisonPolitique!$A$2:$C$13,3,FALSE)='Resultat (2)'!$A$1,Pres_2022_T1!CQ410,0),0)</f>
        <v>0</v>
      </c>
      <c r="CA410">
        <f ca="1">_xlfn.IFNA(IF(VLOOKUP(Pres_2022_T1!CV410,LiaisonPolitique!$A$2:$C$13,3,FALSE)='Resultat (2)'!$A$1,Pres_2022_T1!CX410,0),0)</f>
        <v>0</v>
      </c>
      <c r="CH410">
        <f t="shared" ca="1" si="6"/>
        <v>21515</v>
      </c>
    </row>
    <row r="411" spans="1:86" x14ac:dyDescent="0.6">
      <c r="A411" t="str">
        <v>76_07</v>
      </c>
      <c r="B411">
        <f ca="1">_xlfn.IFNA(IF(VLOOKUP(Pres_2022_T1!W411,LiaisonPolitique!$A$2:$C$13,3,FALSE)='Resultat (2)'!$A$1,Pres_2022_T1!Y411,0),0)</f>
        <v>0</v>
      </c>
      <c r="I411">
        <f ca="1">_xlfn.IFNA(IF(VLOOKUP(Pres_2022_T1!AD411,LiaisonPolitique!$A$2:$C$13,3,FALSE)='Resultat (2)'!$A$1,Pres_2022_T1!AF411,0),0)</f>
        <v>0</v>
      </c>
      <c r="P411">
        <f ca="1">_xlfn.IFNA(IF(VLOOKUP(Pres_2022_T1!AK411,LiaisonPolitique!$A$2:$C$13,3,FALSE)='Resultat (2)'!$A$1,Pres_2022_T1!AM411,0),0)</f>
        <v>19981</v>
      </c>
      <c r="W411">
        <f ca="1">_xlfn.IFNA(IF(VLOOKUP(Pres_2022_T1!AR411,LiaisonPolitique!$A$2:$C$13,3,FALSE)='Resultat (2)'!$A$1,Pres_2022_T1!AT411,0),0)</f>
        <v>0</v>
      </c>
      <c r="AD411">
        <f ca="1">_xlfn.IFNA(IF(VLOOKUP(Pres_2022_T1!AY411,LiaisonPolitique!$A$2:$C$13,3,FALSE)='Resultat (2)'!$A$1,Pres_2022_T1!BA411,0),0)</f>
        <v>0</v>
      </c>
      <c r="AK411">
        <f ca="1">_xlfn.IFNA(IF(VLOOKUP(Pres_2022_T1!BF411,LiaisonPolitique!$A$2:$C$13,3,FALSE)='Resultat (2)'!$A$1,Pres_2022_T1!BH411,0),0)</f>
        <v>0</v>
      </c>
      <c r="AR411">
        <f ca="1">_xlfn.IFNA(IF(VLOOKUP(Pres_2022_T1!BM411,LiaisonPolitique!$A$2:$C$13,3,FALSE)='Resultat (2)'!$A$1,Pres_2022_T1!BO411,0),0)</f>
        <v>0</v>
      </c>
      <c r="AY411">
        <f ca="1">_xlfn.IFNA(IF(VLOOKUP(Pres_2022_T1!BT411,LiaisonPolitique!$A$2:$C$13,3,FALSE)='Resultat (2)'!$A$1,Pres_2022_T1!BV411,0),0)</f>
        <v>0</v>
      </c>
      <c r="BF411">
        <f ca="1">_xlfn.IFNA(IF(VLOOKUP(Pres_2022_T1!CA411,LiaisonPolitique!$A$2:$C$13,3,FALSE)='Resultat (2)'!$A$1,Pres_2022_T1!CC411,0),0)</f>
        <v>0</v>
      </c>
      <c r="BM411">
        <f ca="1">_xlfn.IFNA(IF(VLOOKUP(Pres_2022_T1!CH411,LiaisonPolitique!$A$2:$C$13,3,FALSE)='Resultat (2)'!$A$1,Pres_2022_T1!CJ411,0),0)</f>
        <v>0</v>
      </c>
      <c r="BT411">
        <f ca="1">_xlfn.IFNA(IF(VLOOKUP(Pres_2022_T1!CO411,LiaisonPolitique!$A$2:$C$13,3,FALSE)='Resultat (2)'!$A$1,Pres_2022_T1!CQ411,0),0)</f>
        <v>0</v>
      </c>
      <c r="CA411">
        <f ca="1">_xlfn.IFNA(IF(VLOOKUP(Pres_2022_T1!CV411,LiaisonPolitique!$A$2:$C$13,3,FALSE)='Resultat (2)'!$A$1,Pres_2022_T1!CX411,0),0)</f>
        <v>0</v>
      </c>
      <c r="CH411">
        <f t="shared" ca="1" si="6"/>
        <v>19981</v>
      </c>
    </row>
    <row r="412" spans="1:86" x14ac:dyDescent="0.6">
      <c r="A412" t="str">
        <v>76_08</v>
      </c>
      <c r="B412">
        <f ca="1">_xlfn.IFNA(IF(VLOOKUP(Pres_2022_T1!W412,LiaisonPolitique!$A$2:$C$13,3,FALSE)='Resultat (2)'!$A$1,Pres_2022_T1!Y412,0),0)</f>
        <v>0</v>
      </c>
      <c r="I412">
        <f ca="1">_xlfn.IFNA(IF(VLOOKUP(Pres_2022_T1!AD412,LiaisonPolitique!$A$2:$C$13,3,FALSE)='Resultat (2)'!$A$1,Pres_2022_T1!AF412,0),0)</f>
        <v>0</v>
      </c>
      <c r="P412">
        <f ca="1">_xlfn.IFNA(IF(VLOOKUP(Pres_2022_T1!AK412,LiaisonPolitique!$A$2:$C$13,3,FALSE)='Resultat (2)'!$A$1,Pres_2022_T1!AM412,0),0)</f>
        <v>9378</v>
      </c>
      <c r="W412">
        <f ca="1">_xlfn.IFNA(IF(VLOOKUP(Pres_2022_T1!AR412,LiaisonPolitique!$A$2:$C$13,3,FALSE)='Resultat (2)'!$A$1,Pres_2022_T1!AT412,0),0)</f>
        <v>0</v>
      </c>
      <c r="AD412">
        <f ca="1">_xlfn.IFNA(IF(VLOOKUP(Pres_2022_T1!AY412,LiaisonPolitique!$A$2:$C$13,3,FALSE)='Resultat (2)'!$A$1,Pres_2022_T1!BA412,0),0)</f>
        <v>0</v>
      </c>
      <c r="AK412">
        <f ca="1">_xlfn.IFNA(IF(VLOOKUP(Pres_2022_T1!BF412,LiaisonPolitique!$A$2:$C$13,3,FALSE)='Resultat (2)'!$A$1,Pres_2022_T1!BH412,0),0)</f>
        <v>0</v>
      </c>
      <c r="AR412">
        <f ca="1">_xlfn.IFNA(IF(VLOOKUP(Pres_2022_T1!BM412,LiaisonPolitique!$A$2:$C$13,3,FALSE)='Resultat (2)'!$A$1,Pres_2022_T1!BO412,0),0)</f>
        <v>0</v>
      </c>
      <c r="AY412">
        <f ca="1">_xlfn.IFNA(IF(VLOOKUP(Pres_2022_T1!BT412,LiaisonPolitique!$A$2:$C$13,3,FALSE)='Resultat (2)'!$A$1,Pres_2022_T1!BV412,0),0)</f>
        <v>0</v>
      </c>
      <c r="BF412">
        <f ca="1">_xlfn.IFNA(IF(VLOOKUP(Pres_2022_T1!CA412,LiaisonPolitique!$A$2:$C$13,3,FALSE)='Resultat (2)'!$A$1,Pres_2022_T1!CC412,0),0)</f>
        <v>0</v>
      </c>
      <c r="BM412">
        <f ca="1">_xlfn.IFNA(IF(VLOOKUP(Pres_2022_T1!CH412,LiaisonPolitique!$A$2:$C$13,3,FALSE)='Resultat (2)'!$A$1,Pres_2022_T1!CJ412,0),0)</f>
        <v>0</v>
      </c>
      <c r="BT412">
        <f ca="1">_xlfn.IFNA(IF(VLOOKUP(Pres_2022_T1!CO412,LiaisonPolitique!$A$2:$C$13,3,FALSE)='Resultat (2)'!$A$1,Pres_2022_T1!CQ412,0),0)</f>
        <v>0</v>
      </c>
      <c r="CA412">
        <f ca="1">_xlfn.IFNA(IF(VLOOKUP(Pres_2022_T1!CV412,LiaisonPolitique!$A$2:$C$13,3,FALSE)='Resultat (2)'!$A$1,Pres_2022_T1!CX412,0),0)</f>
        <v>0</v>
      </c>
      <c r="CH412">
        <f t="shared" ca="1" si="6"/>
        <v>9378</v>
      </c>
    </row>
    <row r="413" spans="1:86" x14ac:dyDescent="0.6">
      <c r="A413" t="str">
        <v>76_09</v>
      </c>
      <c r="B413">
        <f ca="1">_xlfn.IFNA(IF(VLOOKUP(Pres_2022_T1!W413,LiaisonPolitique!$A$2:$C$13,3,FALSE)='Resultat (2)'!$A$1,Pres_2022_T1!Y413,0),0)</f>
        <v>0</v>
      </c>
      <c r="I413">
        <f ca="1">_xlfn.IFNA(IF(VLOOKUP(Pres_2022_T1!AD413,LiaisonPolitique!$A$2:$C$13,3,FALSE)='Resultat (2)'!$A$1,Pres_2022_T1!AF413,0),0)</f>
        <v>0</v>
      </c>
      <c r="P413">
        <f ca="1">_xlfn.IFNA(IF(VLOOKUP(Pres_2022_T1!AK413,LiaisonPolitique!$A$2:$C$13,3,FALSE)='Resultat (2)'!$A$1,Pres_2022_T1!AM413,0),0)</f>
        <v>19164</v>
      </c>
      <c r="W413">
        <f ca="1">_xlfn.IFNA(IF(VLOOKUP(Pres_2022_T1!AR413,LiaisonPolitique!$A$2:$C$13,3,FALSE)='Resultat (2)'!$A$1,Pres_2022_T1!AT413,0),0)</f>
        <v>0</v>
      </c>
      <c r="AD413">
        <f ca="1">_xlfn.IFNA(IF(VLOOKUP(Pres_2022_T1!AY413,LiaisonPolitique!$A$2:$C$13,3,FALSE)='Resultat (2)'!$A$1,Pres_2022_T1!BA413,0),0)</f>
        <v>0</v>
      </c>
      <c r="AK413">
        <f ca="1">_xlfn.IFNA(IF(VLOOKUP(Pres_2022_T1!BF413,LiaisonPolitique!$A$2:$C$13,3,FALSE)='Resultat (2)'!$A$1,Pres_2022_T1!BH413,0),0)</f>
        <v>0</v>
      </c>
      <c r="AR413">
        <f ca="1">_xlfn.IFNA(IF(VLOOKUP(Pres_2022_T1!BM413,LiaisonPolitique!$A$2:$C$13,3,FALSE)='Resultat (2)'!$A$1,Pres_2022_T1!BO413,0),0)</f>
        <v>0</v>
      </c>
      <c r="AY413">
        <f ca="1">_xlfn.IFNA(IF(VLOOKUP(Pres_2022_T1!BT413,LiaisonPolitique!$A$2:$C$13,3,FALSE)='Resultat (2)'!$A$1,Pres_2022_T1!BV413,0),0)</f>
        <v>0</v>
      </c>
      <c r="BF413">
        <f ca="1">_xlfn.IFNA(IF(VLOOKUP(Pres_2022_T1!CA413,LiaisonPolitique!$A$2:$C$13,3,FALSE)='Resultat (2)'!$A$1,Pres_2022_T1!CC413,0),0)</f>
        <v>0</v>
      </c>
      <c r="BM413">
        <f ca="1">_xlfn.IFNA(IF(VLOOKUP(Pres_2022_T1!CH413,LiaisonPolitique!$A$2:$C$13,3,FALSE)='Resultat (2)'!$A$1,Pres_2022_T1!CJ413,0),0)</f>
        <v>0</v>
      </c>
      <c r="BT413">
        <f ca="1">_xlfn.IFNA(IF(VLOOKUP(Pres_2022_T1!CO413,LiaisonPolitique!$A$2:$C$13,3,FALSE)='Resultat (2)'!$A$1,Pres_2022_T1!CQ413,0),0)</f>
        <v>0</v>
      </c>
      <c r="CA413">
        <f ca="1">_xlfn.IFNA(IF(VLOOKUP(Pres_2022_T1!CV413,LiaisonPolitique!$A$2:$C$13,3,FALSE)='Resultat (2)'!$A$1,Pres_2022_T1!CX413,0),0)</f>
        <v>0</v>
      </c>
      <c r="CH413">
        <f t="shared" ca="1" si="6"/>
        <v>19164</v>
      </c>
    </row>
    <row r="414" spans="1:86" x14ac:dyDescent="0.6">
      <c r="A414" t="str">
        <v>76_10</v>
      </c>
      <c r="B414">
        <f ca="1">_xlfn.IFNA(IF(VLOOKUP(Pres_2022_T1!W414,LiaisonPolitique!$A$2:$C$13,3,FALSE)='Resultat (2)'!$A$1,Pres_2022_T1!Y414,0),0)</f>
        <v>0</v>
      </c>
      <c r="I414">
        <f ca="1">_xlfn.IFNA(IF(VLOOKUP(Pres_2022_T1!AD414,LiaisonPolitique!$A$2:$C$13,3,FALSE)='Resultat (2)'!$A$1,Pres_2022_T1!AF414,0),0)</f>
        <v>0</v>
      </c>
      <c r="P414">
        <f ca="1">_xlfn.IFNA(IF(VLOOKUP(Pres_2022_T1!AK414,LiaisonPolitique!$A$2:$C$13,3,FALSE)='Resultat (2)'!$A$1,Pres_2022_T1!AM414,0),0)</f>
        <v>23846</v>
      </c>
      <c r="W414">
        <f ca="1">_xlfn.IFNA(IF(VLOOKUP(Pres_2022_T1!AR414,LiaisonPolitique!$A$2:$C$13,3,FALSE)='Resultat (2)'!$A$1,Pres_2022_T1!AT414,0),0)</f>
        <v>0</v>
      </c>
      <c r="AD414">
        <f ca="1">_xlfn.IFNA(IF(VLOOKUP(Pres_2022_T1!AY414,LiaisonPolitique!$A$2:$C$13,3,FALSE)='Resultat (2)'!$A$1,Pres_2022_T1!BA414,0),0)</f>
        <v>0</v>
      </c>
      <c r="AK414">
        <f ca="1">_xlfn.IFNA(IF(VLOOKUP(Pres_2022_T1!BF414,LiaisonPolitique!$A$2:$C$13,3,FALSE)='Resultat (2)'!$A$1,Pres_2022_T1!BH414,0),0)</f>
        <v>0</v>
      </c>
      <c r="AR414">
        <f ca="1">_xlfn.IFNA(IF(VLOOKUP(Pres_2022_T1!BM414,LiaisonPolitique!$A$2:$C$13,3,FALSE)='Resultat (2)'!$A$1,Pres_2022_T1!BO414,0),0)</f>
        <v>0</v>
      </c>
      <c r="AY414">
        <f ca="1">_xlfn.IFNA(IF(VLOOKUP(Pres_2022_T1!BT414,LiaisonPolitique!$A$2:$C$13,3,FALSE)='Resultat (2)'!$A$1,Pres_2022_T1!BV414,0),0)</f>
        <v>0</v>
      </c>
      <c r="BF414">
        <f ca="1">_xlfn.IFNA(IF(VLOOKUP(Pres_2022_T1!CA414,LiaisonPolitique!$A$2:$C$13,3,FALSE)='Resultat (2)'!$A$1,Pres_2022_T1!CC414,0),0)</f>
        <v>0</v>
      </c>
      <c r="BM414">
        <f ca="1">_xlfn.IFNA(IF(VLOOKUP(Pres_2022_T1!CH414,LiaisonPolitique!$A$2:$C$13,3,FALSE)='Resultat (2)'!$A$1,Pres_2022_T1!CJ414,0),0)</f>
        <v>0</v>
      </c>
      <c r="BT414">
        <f ca="1">_xlfn.IFNA(IF(VLOOKUP(Pres_2022_T1!CO414,LiaisonPolitique!$A$2:$C$13,3,FALSE)='Resultat (2)'!$A$1,Pres_2022_T1!CQ414,0),0)</f>
        <v>0</v>
      </c>
      <c r="CA414">
        <f ca="1">_xlfn.IFNA(IF(VLOOKUP(Pres_2022_T1!CV414,LiaisonPolitique!$A$2:$C$13,3,FALSE)='Resultat (2)'!$A$1,Pres_2022_T1!CX414,0),0)</f>
        <v>0</v>
      </c>
      <c r="CH414">
        <f t="shared" ca="1" si="6"/>
        <v>23846</v>
      </c>
    </row>
    <row r="415" spans="1:86" x14ac:dyDescent="0.6">
      <c r="A415" t="str">
        <v>77_01</v>
      </c>
      <c r="B415">
        <f ca="1">_xlfn.IFNA(IF(VLOOKUP(Pres_2022_T1!W415,LiaisonPolitique!$A$2:$C$13,3,FALSE)='Resultat (2)'!$A$1,Pres_2022_T1!Y415,0),0)</f>
        <v>0</v>
      </c>
      <c r="I415">
        <f ca="1">_xlfn.IFNA(IF(VLOOKUP(Pres_2022_T1!AD415,LiaisonPolitique!$A$2:$C$13,3,FALSE)='Resultat (2)'!$A$1,Pres_2022_T1!AF415,0),0)</f>
        <v>0</v>
      </c>
      <c r="P415">
        <f ca="1">_xlfn.IFNA(IF(VLOOKUP(Pres_2022_T1!AK415,LiaisonPolitique!$A$2:$C$13,3,FALSE)='Resultat (2)'!$A$1,Pres_2022_T1!AM415,0),0)</f>
        <v>13292</v>
      </c>
      <c r="W415">
        <f ca="1">_xlfn.IFNA(IF(VLOOKUP(Pres_2022_T1!AR415,LiaisonPolitique!$A$2:$C$13,3,FALSE)='Resultat (2)'!$A$1,Pres_2022_T1!AT415,0),0)</f>
        <v>0</v>
      </c>
      <c r="AD415">
        <f ca="1">_xlfn.IFNA(IF(VLOOKUP(Pres_2022_T1!AY415,LiaisonPolitique!$A$2:$C$13,3,FALSE)='Resultat (2)'!$A$1,Pres_2022_T1!BA415,0),0)</f>
        <v>0</v>
      </c>
      <c r="AK415">
        <f ca="1">_xlfn.IFNA(IF(VLOOKUP(Pres_2022_T1!BF415,LiaisonPolitique!$A$2:$C$13,3,FALSE)='Resultat (2)'!$A$1,Pres_2022_T1!BH415,0),0)</f>
        <v>0</v>
      </c>
      <c r="AR415">
        <f ca="1">_xlfn.IFNA(IF(VLOOKUP(Pres_2022_T1!BM415,LiaisonPolitique!$A$2:$C$13,3,FALSE)='Resultat (2)'!$A$1,Pres_2022_T1!BO415,0),0)</f>
        <v>0</v>
      </c>
      <c r="AY415">
        <f ca="1">_xlfn.IFNA(IF(VLOOKUP(Pres_2022_T1!BT415,LiaisonPolitique!$A$2:$C$13,3,FALSE)='Resultat (2)'!$A$1,Pres_2022_T1!BV415,0),0)</f>
        <v>0</v>
      </c>
      <c r="BF415">
        <f ca="1">_xlfn.IFNA(IF(VLOOKUP(Pres_2022_T1!CA415,LiaisonPolitique!$A$2:$C$13,3,FALSE)='Resultat (2)'!$A$1,Pres_2022_T1!CC415,0),0)</f>
        <v>0</v>
      </c>
      <c r="BM415">
        <f ca="1">_xlfn.IFNA(IF(VLOOKUP(Pres_2022_T1!CH415,LiaisonPolitique!$A$2:$C$13,3,FALSE)='Resultat (2)'!$A$1,Pres_2022_T1!CJ415,0),0)</f>
        <v>0</v>
      </c>
      <c r="BT415">
        <f ca="1">_xlfn.IFNA(IF(VLOOKUP(Pres_2022_T1!CO415,LiaisonPolitique!$A$2:$C$13,3,FALSE)='Resultat (2)'!$A$1,Pres_2022_T1!CQ415,0),0)</f>
        <v>0</v>
      </c>
      <c r="CA415">
        <f ca="1">_xlfn.IFNA(IF(VLOOKUP(Pres_2022_T1!CV415,LiaisonPolitique!$A$2:$C$13,3,FALSE)='Resultat (2)'!$A$1,Pres_2022_T1!CX415,0),0)</f>
        <v>0</v>
      </c>
      <c r="CH415">
        <f t="shared" ca="1" si="6"/>
        <v>13292</v>
      </c>
    </row>
    <row r="416" spans="1:86" x14ac:dyDescent="0.6">
      <c r="A416" t="str">
        <v>77_02</v>
      </c>
      <c r="B416">
        <f ca="1">_xlfn.IFNA(IF(VLOOKUP(Pres_2022_T1!W416,LiaisonPolitique!$A$2:$C$13,3,FALSE)='Resultat (2)'!$A$1,Pres_2022_T1!Y416,0),0)</f>
        <v>0</v>
      </c>
      <c r="I416">
        <f ca="1">_xlfn.IFNA(IF(VLOOKUP(Pres_2022_T1!AD416,LiaisonPolitique!$A$2:$C$13,3,FALSE)='Resultat (2)'!$A$1,Pres_2022_T1!AF416,0),0)</f>
        <v>0</v>
      </c>
      <c r="P416">
        <f ca="1">_xlfn.IFNA(IF(VLOOKUP(Pres_2022_T1!AK416,LiaisonPolitique!$A$2:$C$13,3,FALSE)='Resultat (2)'!$A$1,Pres_2022_T1!AM416,0),0)</f>
        <v>16053</v>
      </c>
      <c r="W416">
        <f ca="1">_xlfn.IFNA(IF(VLOOKUP(Pres_2022_T1!AR416,LiaisonPolitique!$A$2:$C$13,3,FALSE)='Resultat (2)'!$A$1,Pres_2022_T1!AT416,0),0)</f>
        <v>0</v>
      </c>
      <c r="AD416">
        <f ca="1">_xlfn.IFNA(IF(VLOOKUP(Pres_2022_T1!AY416,LiaisonPolitique!$A$2:$C$13,3,FALSE)='Resultat (2)'!$A$1,Pres_2022_T1!BA416,0),0)</f>
        <v>0</v>
      </c>
      <c r="AK416">
        <f ca="1">_xlfn.IFNA(IF(VLOOKUP(Pres_2022_T1!BF416,LiaisonPolitique!$A$2:$C$13,3,FALSE)='Resultat (2)'!$A$1,Pres_2022_T1!BH416,0),0)</f>
        <v>0</v>
      </c>
      <c r="AR416">
        <f ca="1">_xlfn.IFNA(IF(VLOOKUP(Pres_2022_T1!BM416,LiaisonPolitique!$A$2:$C$13,3,FALSE)='Resultat (2)'!$A$1,Pres_2022_T1!BO416,0),0)</f>
        <v>0</v>
      </c>
      <c r="AY416">
        <f ca="1">_xlfn.IFNA(IF(VLOOKUP(Pres_2022_T1!BT416,LiaisonPolitique!$A$2:$C$13,3,FALSE)='Resultat (2)'!$A$1,Pres_2022_T1!BV416,0),0)</f>
        <v>0</v>
      </c>
      <c r="BF416">
        <f ca="1">_xlfn.IFNA(IF(VLOOKUP(Pres_2022_T1!CA416,LiaisonPolitique!$A$2:$C$13,3,FALSE)='Resultat (2)'!$A$1,Pres_2022_T1!CC416,0),0)</f>
        <v>0</v>
      </c>
      <c r="BM416">
        <f ca="1">_xlfn.IFNA(IF(VLOOKUP(Pres_2022_T1!CH416,LiaisonPolitique!$A$2:$C$13,3,FALSE)='Resultat (2)'!$A$1,Pres_2022_T1!CJ416,0),0)</f>
        <v>0</v>
      </c>
      <c r="BT416">
        <f ca="1">_xlfn.IFNA(IF(VLOOKUP(Pres_2022_T1!CO416,LiaisonPolitique!$A$2:$C$13,3,FALSE)='Resultat (2)'!$A$1,Pres_2022_T1!CQ416,0),0)</f>
        <v>0</v>
      </c>
      <c r="CA416">
        <f ca="1">_xlfn.IFNA(IF(VLOOKUP(Pres_2022_T1!CV416,LiaisonPolitique!$A$2:$C$13,3,FALSE)='Resultat (2)'!$A$1,Pres_2022_T1!CX416,0),0)</f>
        <v>0</v>
      </c>
      <c r="CH416">
        <f t="shared" ca="1" si="6"/>
        <v>16053</v>
      </c>
    </row>
    <row r="417" spans="1:86" x14ac:dyDescent="0.6">
      <c r="A417" t="str">
        <v>77_03</v>
      </c>
      <c r="B417">
        <f ca="1">_xlfn.IFNA(IF(VLOOKUP(Pres_2022_T1!W417,LiaisonPolitique!$A$2:$C$13,3,FALSE)='Resultat (2)'!$A$1,Pres_2022_T1!Y417,0),0)</f>
        <v>0</v>
      </c>
      <c r="I417">
        <f ca="1">_xlfn.IFNA(IF(VLOOKUP(Pres_2022_T1!AD417,LiaisonPolitique!$A$2:$C$13,3,FALSE)='Resultat (2)'!$A$1,Pres_2022_T1!AF417,0),0)</f>
        <v>0</v>
      </c>
      <c r="P417">
        <f ca="1">_xlfn.IFNA(IF(VLOOKUP(Pres_2022_T1!AK417,LiaisonPolitique!$A$2:$C$13,3,FALSE)='Resultat (2)'!$A$1,Pres_2022_T1!AM417,0),0)</f>
        <v>12609</v>
      </c>
      <c r="W417">
        <f ca="1">_xlfn.IFNA(IF(VLOOKUP(Pres_2022_T1!AR417,LiaisonPolitique!$A$2:$C$13,3,FALSE)='Resultat (2)'!$A$1,Pres_2022_T1!AT417,0),0)</f>
        <v>0</v>
      </c>
      <c r="AD417">
        <f ca="1">_xlfn.IFNA(IF(VLOOKUP(Pres_2022_T1!AY417,LiaisonPolitique!$A$2:$C$13,3,FALSE)='Resultat (2)'!$A$1,Pres_2022_T1!BA417,0),0)</f>
        <v>0</v>
      </c>
      <c r="AK417">
        <f ca="1">_xlfn.IFNA(IF(VLOOKUP(Pres_2022_T1!BF417,LiaisonPolitique!$A$2:$C$13,3,FALSE)='Resultat (2)'!$A$1,Pres_2022_T1!BH417,0),0)</f>
        <v>0</v>
      </c>
      <c r="AR417">
        <f ca="1">_xlfn.IFNA(IF(VLOOKUP(Pres_2022_T1!BM417,LiaisonPolitique!$A$2:$C$13,3,FALSE)='Resultat (2)'!$A$1,Pres_2022_T1!BO417,0),0)</f>
        <v>0</v>
      </c>
      <c r="AY417">
        <f ca="1">_xlfn.IFNA(IF(VLOOKUP(Pres_2022_T1!BT417,LiaisonPolitique!$A$2:$C$13,3,FALSE)='Resultat (2)'!$A$1,Pres_2022_T1!BV417,0),0)</f>
        <v>0</v>
      </c>
      <c r="BF417">
        <f ca="1">_xlfn.IFNA(IF(VLOOKUP(Pres_2022_T1!CA417,LiaisonPolitique!$A$2:$C$13,3,FALSE)='Resultat (2)'!$A$1,Pres_2022_T1!CC417,0),0)</f>
        <v>0</v>
      </c>
      <c r="BM417">
        <f ca="1">_xlfn.IFNA(IF(VLOOKUP(Pres_2022_T1!CH417,LiaisonPolitique!$A$2:$C$13,3,FALSE)='Resultat (2)'!$A$1,Pres_2022_T1!CJ417,0),0)</f>
        <v>0</v>
      </c>
      <c r="BT417">
        <f ca="1">_xlfn.IFNA(IF(VLOOKUP(Pres_2022_T1!CO417,LiaisonPolitique!$A$2:$C$13,3,FALSE)='Resultat (2)'!$A$1,Pres_2022_T1!CQ417,0),0)</f>
        <v>0</v>
      </c>
      <c r="CA417">
        <f ca="1">_xlfn.IFNA(IF(VLOOKUP(Pres_2022_T1!CV417,LiaisonPolitique!$A$2:$C$13,3,FALSE)='Resultat (2)'!$A$1,Pres_2022_T1!CX417,0),0)</f>
        <v>0</v>
      </c>
      <c r="CH417">
        <f t="shared" ca="1" si="6"/>
        <v>12609</v>
      </c>
    </row>
    <row r="418" spans="1:86" x14ac:dyDescent="0.6">
      <c r="A418" t="str">
        <v>77_04</v>
      </c>
      <c r="B418">
        <f ca="1">_xlfn.IFNA(IF(VLOOKUP(Pres_2022_T1!W418,LiaisonPolitique!$A$2:$C$13,3,FALSE)='Resultat (2)'!$A$1,Pres_2022_T1!Y418,0),0)</f>
        <v>0</v>
      </c>
      <c r="I418">
        <f ca="1">_xlfn.IFNA(IF(VLOOKUP(Pres_2022_T1!AD418,LiaisonPolitique!$A$2:$C$13,3,FALSE)='Resultat (2)'!$A$1,Pres_2022_T1!AF418,0),0)</f>
        <v>0</v>
      </c>
      <c r="P418">
        <f ca="1">_xlfn.IFNA(IF(VLOOKUP(Pres_2022_T1!AK418,LiaisonPolitique!$A$2:$C$13,3,FALSE)='Resultat (2)'!$A$1,Pres_2022_T1!AM418,0),0)</f>
        <v>13754</v>
      </c>
      <c r="W418">
        <f ca="1">_xlfn.IFNA(IF(VLOOKUP(Pres_2022_T1!AR418,LiaisonPolitique!$A$2:$C$13,3,FALSE)='Resultat (2)'!$A$1,Pres_2022_T1!AT418,0),0)</f>
        <v>0</v>
      </c>
      <c r="AD418">
        <f ca="1">_xlfn.IFNA(IF(VLOOKUP(Pres_2022_T1!AY418,LiaisonPolitique!$A$2:$C$13,3,FALSE)='Resultat (2)'!$A$1,Pres_2022_T1!BA418,0),0)</f>
        <v>0</v>
      </c>
      <c r="AK418">
        <f ca="1">_xlfn.IFNA(IF(VLOOKUP(Pres_2022_T1!BF418,LiaisonPolitique!$A$2:$C$13,3,FALSE)='Resultat (2)'!$A$1,Pres_2022_T1!BH418,0),0)</f>
        <v>0</v>
      </c>
      <c r="AR418">
        <f ca="1">_xlfn.IFNA(IF(VLOOKUP(Pres_2022_T1!BM418,LiaisonPolitique!$A$2:$C$13,3,FALSE)='Resultat (2)'!$A$1,Pres_2022_T1!BO418,0),0)</f>
        <v>0</v>
      </c>
      <c r="AY418">
        <f ca="1">_xlfn.IFNA(IF(VLOOKUP(Pres_2022_T1!BT418,LiaisonPolitique!$A$2:$C$13,3,FALSE)='Resultat (2)'!$A$1,Pres_2022_T1!BV418,0),0)</f>
        <v>0</v>
      </c>
      <c r="BF418">
        <f ca="1">_xlfn.IFNA(IF(VLOOKUP(Pres_2022_T1!CA418,LiaisonPolitique!$A$2:$C$13,3,FALSE)='Resultat (2)'!$A$1,Pres_2022_T1!CC418,0),0)</f>
        <v>0</v>
      </c>
      <c r="BM418">
        <f ca="1">_xlfn.IFNA(IF(VLOOKUP(Pres_2022_T1!CH418,LiaisonPolitique!$A$2:$C$13,3,FALSE)='Resultat (2)'!$A$1,Pres_2022_T1!CJ418,0),0)</f>
        <v>0</v>
      </c>
      <c r="BT418">
        <f ca="1">_xlfn.IFNA(IF(VLOOKUP(Pres_2022_T1!CO418,LiaisonPolitique!$A$2:$C$13,3,FALSE)='Resultat (2)'!$A$1,Pres_2022_T1!CQ418,0),0)</f>
        <v>0</v>
      </c>
      <c r="CA418">
        <f ca="1">_xlfn.IFNA(IF(VLOOKUP(Pres_2022_T1!CV418,LiaisonPolitique!$A$2:$C$13,3,FALSE)='Resultat (2)'!$A$1,Pres_2022_T1!CX418,0),0)</f>
        <v>0</v>
      </c>
      <c r="CH418">
        <f t="shared" ca="1" si="6"/>
        <v>13754</v>
      </c>
    </row>
    <row r="419" spans="1:86" x14ac:dyDescent="0.6">
      <c r="A419" t="str">
        <v>77_05</v>
      </c>
      <c r="B419">
        <f ca="1">_xlfn.IFNA(IF(VLOOKUP(Pres_2022_T1!W419,LiaisonPolitique!$A$2:$C$13,3,FALSE)='Resultat (2)'!$A$1,Pres_2022_T1!Y419,0),0)</f>
        <v>0</v>
      </c>
      <c r="I419">
        <f ca="1">_xlfn.IFNA(IF(VLOOKUP(Pres_2022_T1!AD419,LiaisonPolitique!$A$2:$C$13,3,FALSE)='Resultat (2)'!$A$1,Pres_2022_T1!AF419,0),0)</f>
        <v>0</v>
      </c>
      <c r="P419">
        <f ca="1">_xlfn.IFNA(IF(VLOOKUP(Pres_2022_T1!AK419,LiaisonPolitique!$A$2:$C$13,3,FALSE)='Resultat (2)'!$A$1,Pres_2022_T1!AM419,0),0)</f>
        <v>16524</v>
      </c>
      <c r="W419">
        <f ca="1">_xlfn.IFNA(IF(VLOOKUP(Pres_2022_T1!AR419,LiaisonPolitique!$A$2:$C$13,3,FALSE)='Resultat (2)'!$A$1,Pres_2022_T1!AT419,0),0)</f>
        <v>0</v>
      </c>
      <c r="AD419">
        <f ca="1">_xlfn.IFNA(IF(VLOOKUP(Pres_2022_T1!AY419,LiaisonPolitique!$A$2:$C$13,3,FALSE)='Resultat (2)'!$A$1,Pres_2022_T1!BA419,0),0)</f>
        <v>0</v>
      </c>
      <c r="AK419">
        <f ca="1">_xlfn.IFNA(IF(VLOOKUP(Pres_2022_T1!BF419,LiaisonPolitique!$A$2:$C$13,3,FALSE)='Resultat (2)'!$A$1,Pres_2022_T1!BH419,0),0)</f>
        <v>0</v>
      </c>
      <c r="AR419">
        <f ca="1">_xlfn.IFNA(IF(VLOOKUP(Pres_2022_T1!BM419,LiaisonPolitique!$A$2:$C$13,3,FALSE)='Resultat (2)'!$A$1,Pres_2022_T1!BO419,0),0)</f>
        <v>0</v>
      </c>
      <c r="AY419">
        <f ca="1">_xlfn.IFNA(IF(VLOOKUP(Pres_2022_T1!BT419,LiaisonPolitique!$A$2:$C$13,3,FALSE)='Resultat (2)'!$A$1,Pres_2022_T1!BV419,0),0)</f>
        <v>0</v>
      </c>
      <c r="BF419">
        <f ca="1">_xlfn.IFNA(IF(VLOOKUP(Pres_2022_T1!CA419,LiaisonPolitique!$A$2:$C$13,3,FALSE)='Resultat (2)'!$A$1,Pres_2022_T1!CC419,0),0)</f>
        <v>0</v>
      </c>
      <c r="BM419">
        <f ca="1">_xlfn.IFNA(IF(VLOOKUP(Pres_2022_T1!CH419,LiaisonPolitique!$A$2:$C$13,3,FALSE)='Resultat (2)'!$A$1,Pres_2022_T1!CJ419,0),0)</f>
        <v>0</v>
      </c>
      <c r="BT419">
        <f ca="1">_xlfn.IFNA(IF(VLOOKUP(Pres_2022_T1!CO419,LiaisonPolitique!$A$2:$C$13,3,FALSE)='Resultat (2)'!$A$1,Pres_2022_T1!CQ419,0),0)</f>
        <v>0</v>
      </c>
      <c r="CA419">
        <f ca="1">_xlfn.IFNA(IF(VLOOKUP(Pres_2022_T1!CV419,LiaisonPolitique!$A$2:$C$13,3,FALSE)='Resultat (2)'!$A$1,Pres_2022_T1!CX419,0),0)</f>
        <v>0</v>
      </c>
      <c r="CH419">
        <f t="shared" ca="1" si="6"/>
        <v>16524</v>
      </c>
    </row>
    <row r="420" spans="1:86" x14ac:dyDescent="0.6">
      <c r="A420" t="str">
        <v>77_06</v>
      </c>
      <c r="B420">
        <f ca="1">_xlfn.IFNA(IF(VLOOKUP(Pres_2022_T1!W420,LiaisonPolitique!$A$2:$C$13,3,FALSE)='Resultat (2)'!$A$1,Pres_2022_T1!Y420,0),0)</f>
        <v>0</v>
      </c>
      <c r="I420">
        <f ca="1">_xlfn.IFNA(IF(VLOOKUP(Pres_2022_T1!AD420,LiaisonPolitique!$A$2:$C$13,3,FALSE)='Resultat (2)'!$A$1,Pres_2022_T1!AF420,0),0)</f>
        <v>0</v>
      </c>
      <c r="P420">
        <f ca="1">_xlfn.IFNA(IF(VLOOKUP(Pres_2022_T1!AK420,LiaisonPolitique!$A$2:$C$13,3,FALSE)='Resultat (2)'!$A$1,Pres_2022_T1!AM420,0),0)</f>
        <v>12561</v>
      </c>
      <c r="W420">
        <f ca="1">_xlfn.IFNA(IF(VLOOKUP(Pres_2022_T1!AR420,LiaisonPolitique!$A$2:$C$13,3,FALSE)='Resultat (2)'!$A$1,Pres_2022_T1!AT420,0),0)</f>
        <v>0</v>
      </c>
      <c r="AD420">
        <f ca="1">_xlfn.IFNA(IF(VLOOKUP(Pres_2022_T1!AY420,LiaisonPolitique!$A$2:$C$13,3,FALSE)='Resultat (2)'!$A$1,Pres_2022_T1!BA420,0),0)</f>
        <v>0</v>
      </c>
      <c r="AK420">
        <f ca="1">_xlfn.IFNA(IF(VLOOKUP(Pres_2022_T1!BF420,LiaisonPolitique!$A$2:$C$13,3,FALSE)='Resultat (2)'!$A$1,Pres_2022_T1!BH420,0),0)</f>
        <v>0</v>
      </c>
      <c r="AR420">
        <f ca="1">_xlfn.IFNA(IF(VLOOKUP(Pres_2022_T1!BM420,LiaisonPolitique!$A$2:$C$13,3,FALSE)='Resultat (2)'!$A$1,Pres_2022_T1!BO420,0),0)</f>
        <v>0</v>
      </c>
      <c r="AY420">
        <f ca="1">_xlfn.IFNA(IF(VLOOKUP(Pres_2022_T1!BT420,LiaisonPolitique!$A$2:$C$13,3,FALSE)='Resultat (2)'!$A$1,Pres_2022_T1!BV420,0),0)</f>
        <v>0</v>
      </c>
      <c r="BF420">
        <f ca="1">_xlfn.IFNA(IF(VLOOKUP(Pres_2022_T1!CA420,LiaisonPolitique!$A$2:$C$13,3,FALSE)='Resultat (2)'!$A$1,Pres_2022_T1!CC420,0),0)</f>
        <v>0</v>
      </c>
      <c r="BM420">
        <f ca="1">_xlfn.IFNA(IF(VLOOKUP(Pres_2022_T1!CH420,LiaisonPolitique!$A$2:$C$13,3,FALSE)='Resultat (2)'!$A$1,Pres_2022_T1!CJ420,0),0)</f>
        <v>0</v>
      </c>
      <c r="BT420">
        <f ca="1">_xlfn.IFNA(IF(VLOOKUP(Pres_2022_T1!CO420,LiaisonPolitique!$A$2:$C$13,3,FALSE)='Resultat (2)'!$A$1,Pres_2022_T1!CQ420,0),0)</f>
        <v>0</v>
      </c>
      <c r="CA420">
        <f ca="1">_xlfn.IFNA(IF(VLOOKUP(Pres_2022_T1!CV420,LiaisonPolitique!$A$2:$C$13,3,FALSE)='Resultat (2)'!$A$1,Pres_2022_T1!CX420,0),0)</f>
        <v>0</v>
      </c>
      <c r="CH420">
        <f t="shared" ca="1" si="6"/>
        <v>12561</v>
      </c>
    </row>
    <row r="421" spans="1:86" x14ac:dyDescent="0.6">
      <c r="A421" t="str">
        <v>77_07</v>
      </c>
      <c r="B421">
        <f ca="1">_xlfn.IFNA(IF(VLOOKUP(Pres_2022_T1!W421,LiaisonPolitique!$A$2:$C$13,3,FALSE)='Resultat (2)'!$A$1,Pres_2022_T1!Y421,0),0)</f>
        <v>0</v>
      </c>
      <c r="I421">
        <f ca="1">_xlfn.IFNA(IF(VLOOKUP(Pres_2022_T1!AD421,LiaisonPolitique!$A$2:$C$13,3,FALSE)='Resultat (2)'!$A$1,Pres_2022_T1!AF421,0),0)</f>
        <v>0</v>
      </c>
      <c r="P421">
        <f ca="1">_xlfn.IFNA(IF(VLOOKUP(Pres_2022_T1!AK421,LiaisonPolitique!$A$2:$C$13,3,FALSE)='Resultat (2)'!$A$1,Pres_2022_T1!AM421,0),0)</f>
        <v>15585</v>
      </c>
      <c r="W421">
        <f ca="1">_xlfn.IFNA(IF(VLOOKUP(Pres_2022_T1!AR421,LiaisonPolitique!$A$2:$C$13,3,FALSE)='Resultat (2)'!$A$1,Pres_2022_T1!AT421,0),0)</f>
        <v>0</v>
      </c>
      <c r="AD421">
        <f ca="1">_xlfn.IFNA(IF(VLOOKUP(Pres_2022_T1!AY421,LiaisonPolitique!$A$2:$C$13,3,FALSE)='Resultat (2)'!$A$1,Pres_2022_T1!BA421,0),0)</f>
        <v>0</v>
      </c>
      <c r="AK421">
        <f ca="1">_xlfn.IFNA(IF(VLOOKUP(Pres_2022_T1!BF421,LiaisonPolitique!$A$2:$C$13,3,FALSE)='Resultat (2)'!$A$1,Pres_2022_T1!BH421,0),0)</f>
        <v>0</v>
      </c>
      <c r="AR421">
        <f ca="1">_xlfn.IFNA(IF(VLOOKUP(Pres_2022_T1!BM421,LiaisonPolitique!$A$2:$C$13,3,FALSE)='Resultat (2)'!$A$1,Pres_2022_T1!BO421,0),0)</f>
        <v>0</v>
      </c>
      <c r="AY421">
        <f ca="1">_xlfn.IFNA(IF(VLOOKUP(Pres_2022_T1!BT421,LiaisonPolitique!$A$2:$C$13,3,FALSE)='Resultat (2)'!$A$1,Pres_2022_T1!BV421,0),0)</f>
        <v>0</v>
      </c>
      <c r="BF421">
        <f ca="1">_xlfn.IFNA(IF(VLOOKUP(Pres_2022_T1!CA421,LiaisonPolitique!$A$2:$C$13,3,FALSE)='Resultat (2)'!$A$1,Pres_2022_T1!CC421,0),0)</f>
        <v>0</v>
      </c>
      <c r="BM421">
        <f ca="1">_xlfn.IFNA(IF(VLOOKUP(Pres_2022_T1!CH421,LiaisonPolitique!$A$2:$C$13,3,FALSE)='Resultat (2)'!$A$1,Pres_2022_T1!CJ421,0),0)</f>
        <v>0</v>
      </c>
      <c r="BT421">
        <f ca="1">_xlfn.IFNA(IF(VLOOKUP(Pres_2022_T1!CO421,LiaisonPolitique!$A$2:$C$13,3,FALSE)='Resultat (2)'!$A$1,Pres_2022_T1!CQ421,0),0)</f>
        <v>0</v>
      </c>
      <c r="CA421">
        <f ca="1">_xlfn.IFNA(IF(VLOOKUP(Pres_2022_T1!CV421,LiaisonPolitique!$A$2:$C$13,3,FALSE)='Resultat (2)'!$A$1,Pres_2022_T1!CX421,0),0)</f>
        <v>0</v>
      </c>
      <c r="CH421">
        <f t="shared" ca="1" si="6"/>
        <v>15585</v>
      </c>
    </row>
    <row r="422" spans="1:86" x14ac:dyDescent="0.6">
      <c r="A422" t="str">
        <v>77_08</v>
      </c>
      <c r="B422">
        <f ca="1">_xlfn.IFNA(IF(VLOOKUP(Pres_2022_T1!W422,LiaisonPolitique!$A$2:$C$13,3,FALSE)='Resultat (2)'!$A$1,Pres_2022_T1!Y422,0),0)</f>
        <v>0</v>
      </c>
      <c r="I422">
        <f ca="1">_xlfn.IFNA(IF(VLOOKUP(Pres_2022_T1!AD422,LiaisonPolitique!$A$2:$C$13,3,FALSE)='Resultat (2)'!$A$1,Pres_2022_T1!AF422,0),0)</f>
        <v>0</v>
      </c>
      <c r="P422">
        <f ca="1">_xlfn.IFNA(IF(VLOOKUP(Pres_2022_T1!AK422,LiaisonPolitique!$A$2:$C$13,3,FALSE)='Resultat (2)'!$A$1,Pres_2022_T1!AM422,0),0)</f>
        <v>21143</v>
      </c>
      <c r="W422">
        <f ca="1">_xlfn.IFNA(IF(VLOOKUP(Pres_2022_T1!AR422,LiaisonPolitique!$A$2:$C$13,3,FALSE)='Resultat (2)'!$A$1,Pres_2022_T1!AT422,0),0)</f>
        <v>0</v>
      </c>
      <c r="AD422">
        <f ca="1">_xlfn.IFNA(IF(VLOOKUP(Pres_2022_T1!AY422,LiaisonPolitique!$A$2:$C$13,3,FALSE)='Resultat (2)'!$A$1,Pres_2022_T1!BA422,0),0)</f>
        <v>0</v>
      </c>
      <c r="AK422">
        <f ca="1">_xlfn.IFNA(IF(VLOOKUP(Pres_2022_T1!BF422,LiaisonPolitique!$A$2:$C$13,3,FALSE)='Resultat (2)'!$A$1,Pres_2022_T1!BH422,0),0)</f>
        <v>0</v>
      </c>
      <c r="AR422">
        <f ca="1">_xlfn.IFNA(IF(VLOOKUP(Pres_2022_T1!BM422,LiaisonPolitique!$A$2:$C$13,3,FALSE)='Resultat (2)'!$A$1,Pres_2022_T1!BO422,0),0)</f>
        <v>0</v>
      </c>
      <c r="AY422">
        <f ca="1">_xlfn.IFNA(IF(VLOOKUP(Pres_2022_T1!BT422,LiaisonPolitique!$A$2:$C$13,3,FALSE)='Resultat (2)'!$A$1,Pres_2022_T1!BV422,0),0)</f>
        <v>0</v>
      </c>
      <c r="BF422">
        <f ca="1">_xlfn.IFNA(IF(VLOOKUP(Pres_2022_T1!CA422,LiaisonPolitique!$A$2:$C$13,3,FALSE)='Resultat (2)'!$A$1,Pres_2022_T1!CC422,0),0)</f>
        <v>0</v>
      </c>
      <c r="BM422">
        <f ca="1">_xlfn.IFNA(IF(VLOOKUP(Pres_2022_T1!CH422,LiaisonPolitique!$A$2:$C$13,3,FALSE)='Resultat (2)'!$A$1,Pres_2022_T1!CJ422,0),0)</f>
        <v>0</v>
      </c>
      <c r="BT422">
        <f ca="1">_xlfn.IFNA(IF(VLOOKUP(Pres_2022_T1!CO422,LiaisonPolitique!$A$2:$C$13,3,FALSE)='Resultat (2)'!$A$1,Pres_2022_T1!CQ422,0),0)</f>
        <v>0</v>
      </c>
      <c r="CA422">
        <f ca="1">_xlfn.IFNA(IF(VLOOKUP(Pres_2022_T1!CV422,LiaisonPolitique!$A$2:$C$13,3,FALSE)='Resultat (2)'!$A$1,Pres_2022_T1!CX422,0),0)</f>
        <v>0</v>
      </c>
      <c r="CH422">
        <f t="shared" ca="1" si="6"/>
        <v>21143</v>
      </c>
    </row>
    <row r="423" spans="1:86" x14ac:dyDescent="0.6">
      <c r="A423" t="str">
        <v>77_09</v>
      </c>
      <c r="B423">
        <f ca="1">_xlfn.IFNA(IF(VLOOKUP(Pres_2022_T1!W423,LiaisonPolitique!$A$2:$C$13,3,FALSE)='Resultat (2)'!$A$1,Pres_2022_T1!Y423,0),0)</f>
        <v>0</v>
      </c>
      <c r="I423">
        <f ca="1">_xlfn.IFNA(IF(VLOOKUP(Pres_2022_T1!AD423,LiaisonPolitique!$A$2:$C$13,3,FALSE)='Resultat (2)'!$A$1,Pres_2022_T1!AF423,0),0)</f>
        <v>0</v>
      </c>
      <c r="P423">
        <f ca="1">_xlfn.IFNA(IF(VLOOKUP(Pres_2022_T1!AK423,LiaisonPolitique!$A$2:$C$13,3,FALSE)='Resultat (2)'!$A$1,Pres_2022_T1!AM423,0),0)</f>
        <v>16909</v>
      </c>
      <c r="W423">
        <f ca="1">_xlfn.IFNA(IF(VLOOKUP(Pres_2022_T1!AR423,LiaisonPolitique!$A$2:$C$13,3,FALSE)='Resultat (2)'!$A$1,Pres_2022_T1!AT423,0),0)</f>
        <v>0</v>
      </c>
      <c r="AD423">
        <f ca="1">_xlfn.IFNA(IF(VLOOKUP(Pres_2022_T1!AY423,LiaisonPolitique!$A$2:$C$13,3,FALSE)='Resultat (2)'!$A$1,Pres_2022_T1!BA423,0),0)</f>
        <v>0</v>
      </c>
      <c r="AK423">
        <f ca="1">_xlfn.IFNA(IF(VLOOKUP(Pres_2022_T1!BF423,LiaisonPolitique!$A$2:$C$13,3,FALSE)='Resultat (2)'!$A$1,Pres_2022_T1!BH423,0),0)</f>
        <v>0</v>
      </c>
      <c r="AR423">
        <f ca="1">_xlfn.IFNA(IF(VLOOKUP(Pres_2022_T1!BM423,LiaisonPolitique!$A$2:$C$13,3,FALSE)='Resultat (2)'!$A$1,Pres_2022_T1!BO423,0),0)</f>
        <v>0</v>
      </c>
      <c r="AY423">
        <f ca="1">_xlfn.IFNA(IF(VLOOKUP(Pres_2022_T1!BT423,LiaisonPolitique!$A$2:$C$13,3,FALSE)='Resultat (2)'!$A$1,Pres_2022_T1!BV423,0),0)</f>
        <v>0</v>
      </c>
      <c r="BF423">
        <f ca="1">_xlfn.IFNA(IF(VLOOKUP(Pres_2022_T1!CA423,LiaisonPolitique!$A$2:$C$13,3,FALSE)='Resultat (2)'!$A$1,Pres_2022_T1!CC423,0),0)</f>
        <v>0</v>
      </c>
      <c r="BM423">
        <f ca="1">_xlfn.IFNA(IF(VLOOKUP(Pres_2022_T1!CH423,LiaisonPolitique!$A$2:$C$13,3,FALSE)='Resultat (2)'!$A$1,Pres_2022_T1!CJ423,0),0)</f>
        <v>0</v>
      </c>
      <c r="BT423">
        <f ca="1">_xlfn.IFNA(IF(VLOOKUP(Pres_2022_T1!CO423,LiaisonPolitique!$A$2:$C$13,3,FALSE)='Resultat (2)'!$A$1,Pres_2022_T1!CQ423,0),0)</f>
        <v>0</v>
      </c>
      <c r="CA423">
        <f ca="1">_xlfn.IFNA(IF(VLOOKUP(Pres_2022_T1!CV423,LiaisonPolitique!$A$2:$C$13,3,FALSE)='Resultat (2)'!$A$1,Pres_2022_T1!CX423,0),0)</f>
        <v>0</v>
      </c>
      <c r="CH423">
        <f t="shared" ca="1" si="6"/>
        <v>16909</v>
      </c>
    </row>
    <row r="424" spans="1:86" x14ac:dyDescent="0.6">
      <c r="A424" t="str">
        <v>77_10</v>
      </c>
      <c r="B424">
        <f ca="1">_xlfn.IFNA(IF(VLOOKUP(Pres_2022_T1!W424,LiaisonPolitique!$A$2:$C$13,3,FALSE)='Resultat (2)'!$A$1,Pres_2022_T1!Y424,0),0)</f>
        <v>0</v>
      </c>
      <c r="I424">
        <f ca="1">_xlfn.IFNA(IF(VLOOKUP(Pres_2022_T1!AD424,LiaisonPolitique!$A$2:$C$13,3,FALSE)='Resultat (2)'!$A$1,Pres_2022_T1!AF424,0),0)</f>
        <v>0</v>
      </c>
      <c r="P424">
        <f ca="1">_xlfn.IFNA(IF(VLOOKUP(Pres_2022_T1!AK424,LiaisonPolitique!$A$2:$C$13,3,FALSE)='Resultat (2)'!$A$1,Pres_2022_T1!AM424,0),0)</f>
        <v>15669</v>
      </c>
      <c r="W424">
        <f ca="1">_xlfn.IFNA(IF(VLOOKUP(Pres_2022_T1!AR424,LiaisonPolitique!$A$2:$C$13,3,FALSE)='Resultat (2)'!$A$1,Pres_2022_T1!AT424,0),0)</f>
        <v>0</v>
      </c>
      <c r="AD424">
        <f ca="1">_xlfn.IFNA(IF(VLOOKUP(Pres_2022_T1!AY424,LiaisonPolitique!$A$2:$C$13,3,FALSE)='Resultat (2)'!$A$1,Pres_2022_T1!BA424,0),0)</f>
        <v>0</v>
      </c>
      <c r="AK424">
        <f ca="1">_xlfn.IFNA(IF(VLOOKUP(Pres_2022_T1!BF424,LiaisonPolitique!$A$2:$C$13,3,FALSE)='Resultat (2)'!$A$1,Pres_2022_T1!BH424,0),0)</f>
        <v>0</v>
      </c>
      <c r="AR424">
        <f ca="1">_xlfn.IFNA(IF(VLOOKUP(Pres_2022_T1!BM424,LiaisonPolitique!$A$2:$C$13,3,FALSE)='Resultat (2)'!$A$1,Pres_2022_T1!BO424,0),0)</f>
        <v>0</v>
      </c>
      <c r="AY424">
        <f ca="1">_xlfn.IFNA(IF(VLOOKUP(Pres_2022_T1!BT424,LiaisonPolitique!$A$2:$C$13,3,FALSE)='Resultat (2)'!$A$1,Pres_2022_T1!BV424,0),0)</f>
        <v>0</v>
      </c>
      <c r="BF424">
        <f ca="1">_xlfn.IFNA(IF(VLOOKUP(Pres_2022_T1!CA424,LiaisonPolitique!$A$2:$C$13,3,FALSE)='Resultat (2)'!$A$1,Pres_2022_T1!CC424,0),0)</f>
        <v>0</v>
      </c>
      <c r="BM424">
        <f ca="1">_xlfn.IFNA(IF(VLOOKUP(Pres_2022_T1!CH424,LiaisonPolitique!$A$2:$C$13,3,FALSE)='Resultat (2)'!$A$1,Pres_2022_T1!CJ424,0),0)</f>
        <v>0</v>
      </c>
      <c r="BT424">
        <f ca="1">_xlfn.IFNA(IF(VLOOKUP(Pres_2022_T1!CO424,LiaisonPolitique!$A$2:$C$13,3,FALSE)='Resultat (2)'!$A$1,Pres_2022_T1!CQ424,0),0)</f>
        <v>0</v>
      </c>
      <c r="CA424">
        <f ca="1">_xlfn.IFNA(IF(VLOOKUP(Pres_2022_T1!CV424,LiaisonPolitique!$A$2:$C$13,3,FALSE)='Resultat (2)'!$A$1,Pres_2022_T1!CX424,0),0)</f>
        <v>0</v>
      </c>
      <c r="CH424">
        <f t="shared" ca="1" si="6"/>
        <v>15669</v>
      </c>
    </row>
    <row r="425" spans="1:86" x14ac:dyDescent="0.6">
      <c r="A425" t="str">
        <v>77_11</v>
      </c>
      <c r="B425">
        <f ca="1">_xlfn.IFNA(IF(VLOOKUP(Pres_2022_T1!W425,LiaisonPolitique!$A$2:$C$13,3,FALSE)='Resultat (2)'!$A$1,Pres_2022_T1!Y425,0),0)</f>
        <v>0</v>
      </c>
      <c r="I425">
        <f ca="1">_xlfn.IFNA(IF(VLOOKUP(Pres_2022_T1!AD425,LiaisonPolitique!$A$2:$C$13,3,FALSE)='Resultat (2)'!$A$1,Pres_2022_T1!AF425,0),0)</f>
        <v>0</v>
      </c>
      <c r="P425">
        <f ca="1">_xlfn.IFNA(IF(VLOOKUP(Pres_2022_T1!AK425,LiaisonPolitique!$A$2:$C$13,3,FALSE)='Resultat (2)'!$A$1,Pres_2022_T1!AM425,0),0)</f>
        <v>11109</v>
      </c>
      <c r="W425">
        <f ca="1">_xlfn.IFNA(IF(VLOOKUP(Pres_2022_T1!AR425,LiaisonPolitique!$A$2:$C$13,3,FALSE)='Resultat (2)'!$A$1,Pres_2022_T1!AT425,0),0)</f>
        <v>0</v>
      </c>
      <c r="AD425">
        <f ca="1">_xlfn.IFNA(IF(VLOOKUP(Pres_2022_T1!AY425,LiaisonPolitique!$A$2:$C$13,3,FALSE)='Resultat (2)'!$A$1,Pres_2022_T1!BA425,0),0)</f>
        <v>0</v>
      </c>
      <c r="AK425">
        <f ca="1">_xlfn.IFNA(IF(VLOOKUP(Pres_2022_T1!BF425,LiaisonPolitique!$A$2:$C$13,3,FALSE)='Resultat (2)'!$A$1,Pres_2022_T1!BH425,0),0)</f>
        <v>0</v>
      </c>
      <c r="AR425">
        <f ca="1">_xlfn.IFNA(IF(VLOOKUP(Pres_2022_T1!BM425,LiaisonPolitique!$A$2:$C$13,3,FALSE)='Resultat (2)'!$A$1,Pres_2022_T1!BO425,0),0)</f>
        <v>0</v>
      </c>
      <c r="AY425">
        <f ca="1">_xlfn.IFNA(IF(VLOOKUP(Pres_2022_T1!BT425,LiaisonPolitique!$A$2:$C$13,3,FALSE)='Resultat (2)'!$A$1,Pres_2022_T1!BV425,0),0)</f>
        <v>0</v>
      </c>
      <c r="BF425">
        <f ca="1">_xlfn.IFNA(IF(VLOOKUP(Pres_2022_T1!CA425,LiaisonPolitique!$A$2:$C$13,3,FALSE)='Resultat (2)'!$A$1,Pres_2022_T1!CC425,0),0)</f>
        <v>0</v>
      </c>
      <c r="BM425">
        <f ca="1">_xlfn.IFNA(IF(VLOOKUP(Pres_2022_T1!CH425,LiaisonPolitique!$A$2:$C$13,3,FALSE)='Resultat (2)'!$A$1,Pres_2022_T1!CJ425,0),0)</f>
        <v>0</v>
      </c>
      <c r="BT425">
        <f ca="1">_xlfn.IFNA(IF(VLOOKUP(Pres_2022_T1!CO425,LiaisonPolitique!$A$2:$C$13,3,FALSE)='Resultat (2)'!$A$1,Pres_2022_T1!CQ425,0),0)</f>
        <v>0</v>
      </c>
      <c r="CA425">
        <f ca="1">_xlfn.IFNA(IF(VLOOKUP(Pres_2022_T1!CV425,LiaisonPolitique!$A$2:$C$13,3,FALSE)='Resultat (2)'!$A$1,Pres_2022_T1!CX425,0),0)</f>
        <v>0</v>
      </c>
      <c r="CH425">
        <f t="shared" ca="1" si="6"/>
        <v>11109</v>
      </c>
    </row>
    <row r="426" spans="1:86" x14ac:dyDescent="0.6">
      <c r="A426" t="str">
        <v>78_01</v>
      </c>
      <c r="B426">
        <f ca="1">_xlfn.IFNA(IF(VLOOKUP(Pres_2022_T1!W426,LiaisonPolitique!$A$2:$C$13,3,FALSE)='Resultat (2)'!$A$1,Pres_2022_T1!Y426,0),0)</f>
        <v>0</v>
      </c>
      <c r="I426">
        <f ca="1">_xlfn.IFNA(IF(VLOOKUP(Pres_2022_T1!AD426,LiaisonPolitique!$A$2:$C$13,3,FALSE)='Resultat (2)'!$A$1,Pres_2022_T1!AF426,0),0)</f>
        <v>0</v>
      </c>
      <c r="P426">
        <f ca="1">_xlfn.IFNA(IF(VLOOKUP(Pres_2022_T1!AK426,LiaisonPolitique!$A$2:$C$13,3,FALSE)='Resultat (2)'!$A$1,Pres_2022_T1!AM426,0),0)</f>
        <v>21798</v>
      </c>
      <c r="W426">
        <f ca="1">_xlfn.IFNA(IF(VLOOKUP(Pres_2022_T1!AR426,LiaisonPolitique!$A$2:$C$13,3,FALSE)='Resultat (2)'!$A$1,Pres_2022_T1!AT426,0),0)</f>
        <v>0</v>
      </c>
      <c r="AD426">
        <f ca="1">_xlfn.IFNA(IF(VLOOKUP(Pres_2022_T1!AY426,LiaisonPolitique!$A$2:$C$13,3,FALSE)='Resultat (2)'!$A$1,Pres_2022_T1!BA426,0),0)</f>
        <v>0</v>
      </c>
      <c r="AK426">
        <f ca="1">_xlfn.IFNA(IF(VLOOKUP(Pres_2022_T1!BF426,LiaisonPolitique!$A$2:$C$13,3,FALSE)='Resultat (2)'!$A$1,Pres_2022_T1!BH426,0),0)</f>
        <v>0</v>
      </c>
      <c r="AR426">
        <f ca="1">_xlfn.IFNA(IF(VLOOKUP(Pres_2022_T1!BM426,LiaisonPolitique!$A$2:$C$13,3,FALSE)='Resultat (2)'!$A$1,Pres_2022_T1!BO426,0),0)</f>
        <v>0</v>
      </c>
      <c r="AY426">
        <f ca="1">_xlfn.IFNA(IF(VLOOKUP(Pres_2022_T1!BT426,LiaisonPolitique!$A$2:$C$13,3,FALSE)='Resultat (2)'!$A$1,Pres_2022_T1!BV426,0),0)</f>
        <v>0</v>
      </c>
      <c r="BF426">
        <f ca="1">_xlfn.IFNA(IF(VLOOKUP(Pres_2022_T1!CA426,LiaisonPolitique!$A$2:$C$13,3,FALSE)='Resultat (2)'!$A$1,Pres_2022_T1!CC426,0),0)</f>
        <v>0</v>
      </c>
      <c r="BM426">
        <f ca="1">_xlfn.IFNA(IF(VLOOKUP(Pres_2022_T1!CH426,LiaisonPolitique!$A$2:$C$13,3,FALSE)='Resultat (2)'!$A$1,Pres_2022_T1!CJ426,0),0)</f>
        <v>0</v>
      </c>
      <c r="BT426">
        <f ca="1">_xlfn.IFNA(IF(VLOOKUP(Pres_2022_T1!CO426,LiaisonPolitique!$A$2:$C$13,3,FALSE)='Resultat (2)'!$A$1,Pres_2022_T1!CQ426,0),0)</f>
        <v>0</v>
      </c>
      <c r="CA426">
        <f ca="1">_xlfn.IFNA(IF(VLOOKUP(Pres_2022_T1!CV426,LiaisonPolitique!$A$2:$C$13,3,FALSE)='Resultat (2)'!$A$1,Pres_2022_T1!CX426,0),0)</f>
        <v>0</v>
      </c>
      <c r="CH426">
        <f t="shared" ca="1" si="6"/>
        <v>21798</v>
      </c>
    </row>
    <row r="427" spans="1:86" x14ac:dyDescent="0.6">
      <c r="A427" t="str">
        <v>78_02</v>
      </c>
      <c r="B427">
        <f ca="1">_xlfn.IFNA(IF(VLOOKUP(Pres_2022_T1!W427,LiaisonPolitique!$A$2:$C$13,3,FALSE)='Resultat (2)'!$A$1,Pres_2022_T1!Y427,0),0)</f>
        <v>0</v>
      </c>
      <c r="I427">
        <f ca="1">_xlfn.IFNA(IF(VLOOKUP(Pres_2022_T1!AD427,LiaisonPolitique!$A$2:$C$13,3,FALSE)='Resultat (2)'!$A$1,Pres_2022_T1!AF427,0),0)</f>
        <v>0</v>
      </c>
      <c r="P427">
        <f ca="1">_xlfn.IFNA(IF(VLOOKUP(Pres_2022_T1!AK427,LiaisonPolitique!$A$2:$C$13,3,FALSE)='Resultat (2)'!$A$1,Pres_2022_T1!AM427,0),0)</f>
        <v>24649</v>
      </c>
      <c r="W427">
        <f ca="1">_xlfn.IFNA(IF(VLOOKUP(Pres_2022_T1!AR427,LiaisonPolitique!$A$2:$C$13,3,FALSE)='Resultat (2)'!$A$1,Pres_2022_T1!AT427,0),0)</f>
        <v>0</v>
      </c>
      <c r="AD427">
        <f ca="1">_xlfn.IFNA(IF(VLOOKUP(Pres_2022_T1!AY427,LiaisonPolitique!$A$2:$C$13,3,FALSE)='Resultat (2)'!$A$1,Pres_2022_T1!BA427,0),0)</f>
        <v>0</v>
      </c>
      <c r="AK427">
        <f ca="1">_xlfn.IFNA(IF(VLOOKUP(Pres_2022_T1!BF427,LiaisonPolitique!$A$2:$C$13,3,FALSE)='Resultat (2)'!$A$1,Pres_2022_T1!BH427,0),0)</f>
        <v>0</v>
      </c>
      <c r="AR427">
        <f ca="1">_xlfn.IFNA(IF(VLOOKUP(Pres_2022_T1!BM427,LiaisonPolitique!$A$2:$C$13,3,FALSE)='Resultat (2)'!$A$1,Pres_2022_T1!BO427,0),0)</f>
        <v>0</v>
      </c>
      <c r="AY427">
        <f ca="1">_xlfn.IFNA(IF(VLOOKUP(Pres_2022_T1!BT427,LiaisonPolitique!$A$2:$C$13,3,FALSE)='Resultat (2)'!$A$1,Pres_2022_T1!BV427,0),0)</f>
        <v>0</v>
      </c>
      <c r="BF427">
        <f ca="1">_xlfn.IFNA(IF(VLOOKUP(Pres_2022_T1!CA427,LiaisonPolitique!$A$2:$C$13,3,FALSE)='Resultat (2)'!$A$1,Pres_2022_T1!CC427,0),0)</f>
        <v>0</v>
      </c>
      <c r="BM427">
        <f ca="1">_xlfn.IFNA(IF(VLOOKUP(Pres_2022_T1!CH427,LiaisonPolitique!$A$2:$C$13,3,FALSE)='Resultat (2)'!$A$1,Pres_2022_T1!CJ427,0),0)</f>
        <v>0</v>
      </c>
      <c r="BT427">
        <f ca="1">_xlfn.IFNA(IF(VLOOKUP(Pres_2022_T1!CO427,LiaisonPolitique!$A$2:$C$13,3,FALSE)='Resultat (2)'!$A$1,Pres_2022_T1!CQ427,0),0)</f>
        <v>0</v>
      </c>
      <c r="CA427">
        <f ca="1">_xlfn.IFNA(IF(VLOOKUP(Pres_2022_T1!CV427,LiaisonPolitique!$A$2:$C$13,3,FALSE)='Resultat (2)'!$A$1,Pres_2022_T1!CX427,0),0)</f>
        <v>0</v>
      </c>
      <c r="CH427">
        <f t="shared" ca="1" si="6"/>
        <v>24649</v>
      </c>
    </row>
    <row r="428" spans="1:86" x14ac:dyDescent="0.6">
      <c r="A428" t="str">
        <v>78_03</v>
      </c>
      <c r="B428">
        <f ca="1">_xlfn.IFNA(IF(VLOOKUP(Pres_2022_T1!W428,LiaisonPolitique!$A$2:$C$13,3,FALSE)='Resultat (2)'!$A$1,Pres_2022_T1!Y428,0),0)</f>
        <v>0</v>
      </c>
      <c r="I428">
        <f ca="1">_xlfn.IFNA(IF(VLOOKUP(Pres_2022_T1!AD428,LiaisonPolitique!$A$2:$C$13,3,FALSE)='Resultat (2)'!$A$1,Pres_2022_T1!AF428,0),0)</f>
        <v>0</v>
      </c>
      <c r="P428">
        <f ca="1">_xlfn.IFNA(IF(VLOOKUP(Pres_2022_T1!AK428,LiaisonPolitique!$A$2:$C$13,3,FALSE)='Resultat (2)'!$A$1,Pres_2022_T1!AM428,0),0)</f>
        <v>25755</v>
      </c>
      <c r="W428">
        <f ca="1">_xlfn.IFNA(IF(VLOOKUP(Pres_2022_T1!AR428,LiaisonPolitique!$A$2:$C$13,3,FALSE)='Resultat (2)'!$A$1,Pres_2022_T1!AT428,0),0)</f>
        <v>0</v>
      </c>
      <c r="AD428">
        <f ca="1">_xlfn.IFNA(IF(VLOOKUP(Pres_2022_T1!AY428,LiaisonPolitique!$A$2:$C$13,3,FALSE)='Resultat (2)'!$A$1,Pres_2022_T1!BA428,0),0)</f>
        <v>0</v>
      </c>
      <c r="AK428">
        <f ca="1">_xlfn.IFNA(IF(VLOOKUP(Pres_2022_T1!BF428,LiaisonPolitique!$A$2:$C$13,3,FALSE)='Resultat (2)'!$A$1,Pres_2022_T1!BH428,0),0)</f>
        <v>0</v>
      </c>
      <c r="AR428">
        <f ca="1">_xlfn.IFNA(IF(VLOOKUP(Pres_2022_T1!BM428,LiaisonPolitique!$A$2:$C$13,3,FALSE)='Resultat (2)'!$A$1,Pres_2022_T1!BO428,0),0)</f>
        <v>0</v>
      </c>
      <c r="AY428">
        <f ca="1">_xlfn.IFNA(IF(VLOOKUP(Pres_2022_T1!BT428,LiaisonPolitique!$A$2:$C$13,3,FALSE)='Resultat (2)'!$A$1,Pres_2022_T1!BV428,0),0)</f>
        <v>0</v>
      </c>
      <c r="BF428">
        <f ca="1">_xlfn.IFNA(IF(VLOOKUP(Pres_2022_T1!CA428,LiaisonPolitique!$A$2:$C$13,3,FALSE)='Resultat (2)'!$A$1,Pres_2022_T1!CC428,0),0)</f>
        <v>0</v>
      </c>
      <c r="BM428">
        <f ca="1">_xlfn.IFNA(IF(VLOOKUP(Pres_2022_T1!CH428,LiaisonPolitique!$A$2:$C$13,3,FALSE)='Resultat (2)'!$A$1,Pres_2022_T1!CJ428,0),0)</f>
        <v>0</v>
      </c>
      <c r="BT428">
        <f ca="1">_xlfn.IFNA(IF(VLOOKUP(Pres_2022_T1!CO428,LiaisonPolitique!$A$2:$C$13,3,FALSE)='Resultat (2)'!$A$1,Pres_2022_T1!CQ428,0),0)</f>
        <v>0</v>
      </c>
      <c r="CA428">
        <f ca="1">_xlfn.IFNA(IF(VLOOKUP(Pres_2022_T1!CV428,LiaisonPolitique!$A$2:$C$13,3,FALSE)='Resultat (2)'!$A$1,Pres_2022_T1!CX428,0),0)</f>
        <v>0</v>
      </c>
      <c r="CH428">
        <f t="shared" ca="1" si="6"/>
        <v>25755</v>
      </c>
    </row>
    <row r="429" spans="1:86" x14ac:dyDescent="0.6">
      <c r="A429" t="str">
        <v>78_04</v>
      </c>
      <c r="B429">
        <f ca="1">_xlfn.IFNA(IF(VLOOKUP(Pres_2022_T1!W429,LiaisonPolitique!$A$2:$C$13,3,FALSE)='Resultat (2)'!$A$1,Pres_2022_T1!Y429,0),0)</f>
        <v>0</v>
      </c>
      <c r="I429">
        <f ca="1">_xlfn.IFNA(IF(VLOOKUP(Pres_2022_T1!AD429,LiaisonPolitique!$A$2:$C$13,3,FALSE)='Resultat (2)'!$A$1,Pres_2022_T1!AF429,0),0)</f>
        <v>0</v>
      </c>
      <c r="P429">
        <f ca="1">_xlfn.IFNA(IF(VLOOKUP(Pres_2022_T1!AK429,LiaisonPolitique!$A$2:$C$13,3,FALSE)='Resultat (2)'!$A$1,Pres_2022_T1!AM429,0),0)</f>
        <v>24827</v>
      </c>
      <c r="W429">
        <f ca="1">_xlfn.IFNA(IF(VLOOKUP(Pres_2022_T1!AR429,LiaisonPolitique!$A$2:$C$13,3,FALSE)='Resultat (2)'!$A$1,Pres_2022_T1!AT429,0),0)</f>
        <v>0</v>
      </c>
      <c r="AD429">
        <f ca="1">_xlfn.IFNA(IF(VLOOKUP(Pres_2022_T1!AY429,LiaisonPolitique!$A$2:$C$13,3,FALSE)='Resultat (2)'!$A$1,Pres_2022_T1!BA429,0),0)</f>
        <v>0</v>
      </c>
      <c r="AK429">
        <f ca="1">_xlfn.IFNA(IF(VLOOKUP(Pres_2022_T1!BF429,LiaisonPolitique!$A$2:$C$13,3,FALSE)='Resultat (2)'!$A$1,Pres_2022_T1!BH429,0),0)</f>
        <v>0</v>
      </c>
      <c r="AR429">
        <f ca="1">_xlfn.IFNA(IF(VLOOKUP(Pres_2022_T1!BM429,LiaisonPolitique!$A$2:$C$13,3,FALSE)='Resultat (2)'!$A$1,Pres_2022_T1!BO429,0),0)</f>
        <v>0</v>
      </c>
      <c r="AY429">
        <f ca="1">_xlfn.IFNA(IF(VLOOKUP(Pres_2022_T1!BT429,LiaisonPolitique!$A$2:$C$13,3,FALSE)='Resultat (2)'!$A$1,Pres_2022_T1!BV429,0),0)</f>
        <v>0</v>
      </c>
      <c r="BF429">
        <f ca="1">_xlfn.IFNA(IF(VLOOKUP(Pres_2022_T1!CA429,LiaisonPolitique!$A$2:$C$13,3,FALSE)='Resultat (2)'!$A$1,Pres_2022_T1!CC429,0),0)</f>
        <v>0</v>
      </c>
      <c r="BM429">
        <f ca="1">_xlfn.IFNA(IF(VLOOKUP(Pres_2022_T1!CH429,LiaisonPolitique!$A$2:$C$13,3,FALSE)='Resultat (2)'!$A$1,Pres_2022_T1!CJ429,0),0)</f>
        <v>0</v>
      </c>
      <c r="BT429">
        <f ca="1">_xlfn.IFNA(IF(VLOOKUP(Pres_2022_T1!CO429,LiaisonPolitique!$A$2:$C$13,3,FALSE)='Resultat (2)'!$A$1,Pres_2022_T1!CQ429,0),0)</f>
        <v>0</v>
      </c>
      <c r="CA429">
        <f ca="1">_xlfn.IFNA(IF(VLOOKUP(Pres_2022_T1!CV429,LiaisonPolitique!$A$2:$C$13,3,FALSE)='Resultat (2)'!$A$1,Pres_2022_T1!CX429,0),0)</f>
        <v>0</v>
      </c>
      <c r="CH429">
        <f t="shared" ca="1" si="6"/>
        <v>24827</v>
      </c>
    </row>
    <row r="430" spans="1:86" x14ac:dyDescent="0.6">
      <c r="A430" t="str">
        <v>78_05</v>
      </c>
      <c r="B430">
        <f ca="1">_xlfn.IFNA(IF(VLOOKUP(Pres_2022_T1!W430,LiaisonPolitique!$A$2:$C$13,3,FALSE)='Resultat (2)'!$A$1,Pres_2022_T1!Y430,0),0)</f>
        <v>0</v>
      </c>
      <c r="I430">
        <f ca="1">_xlfn.IFNA(IF(VLOOKUP(Pres_2022_T1!AD430,LiaisonPolitique!$A$2:$C$13,3,FALSE)='Resultat (2)'!$A$1,Pres_2022_T1!AF430,0),0)</f>
        <v>0</v>
      </c>
      <c r="P430">
        <f ca="1">_xlfn.IFNA(IF(VLOOKUP(Pres_2022_T1!AK430,LiaisonPolitique!$A$2:$C$13,3,FALSE)='Resultat (2)'!$A$1,Pres_2022_T1!AM430,0),0)</f>
        <v>21191</v>
      </c>
      <c r="W430">
        <f ca="1">_xlfn.IFNA(IF(VLOOKUP(Pres_2022_T1!AR430,LiaisonPolitique!$A$2:$C$13,3,FALSE)='Resultat (2)'!$A$1,Pres_2022_T1!AT430,0),0)</f>
        <v>0</v>
      </c>
      <c r="AD430">
        <f ca="1">_xlfn.IFNA(IF(VLOOKUP(Pres_2022_T1!AY430,LiaisonPolitique!$A$2:$C$13,3,FALSE)='Resultat (2)'!$A$1,Pres_2022_T1!BA430,0),0)</f>
        <v>0</v>
      </c>
      <c r="AK430">
        <f ca="1">_xlfn.IFNA(IF(VLOOKUP(Pres_2022_T1!BF430,LiaisonPolitique!$A$2:$C$13,3,FALSE)='Resultat (2)'!$A$1,Pres_2022_T1!BH430,0),0)</f>
        <v>0</v>
      </c>
      <c r="AR430">
        <f ca="1">_xlfn.IFNA(IF(VLOOKUP(Pres_2022_T1!BM430,LiaisonPolitique!$A$2:$C$13,3,FALSE)='Resultat (2)'!$A$1,Pres_2022_T1!BO430,0),0)</f>
        <v>0</v>
      </c>
      <c r="AY430">
        <f ca="1">_xlfn.IFNA(IF(VLOOKUP(Pres_2022_T1!BT430,LiaisonPolitique!$A$2:$C$13,3,FALSE)='Resultat (2)'!$A$1,Pres_2022_T1!BV430,0),0)</f>
        <v>0</v>
      </c>
      <c r="BF430">
        <f ca="1">_xlfn.IFNA(IF(VLOOKUP(Pres_2022_T1!CA430,LiaisonPolitique!$A$2:$C$13,3,FALSE)='Resultat (2)'!$A$1,Pres_2022_T1!CC430,0),0)</f>
        <v>0</v>
      </c>
      <c r="BM430">
        <f ca="1">_xlfn.IFNA(IF(VLOOKUP(Pres_2022_T1!CH430,LiaisonPolitique!$A$2:$C$13,3,FALSE)='Resultat (2)'!$A$1,Pres_2022_T1!CJ430,0),0)</f>
        <v>0</v>
      </c>
      <c r="BT430">
        <f ca="1">_xlfn.IFNA(IF(VLOOKUP(Pres_2022_T1!CO430,LiaisonPolitique!$A$2:$C$13,3,FALSE)='Resultat (2)'!$A$1,Pres_2022_T1!CQ430,0),0)</f>
        <v>0</v>
      </c>
      <c r="CA430">
        <f ca="1">_xlfn.IFNA(IF(VLOOKUP(Pres_2022_T1!CV430,LiaisonPolitique!$A$2:$C$13,3,FALSE)='Resultat (2)'!$A$1,Pres_2022_T1!CX430,0),0)</f>
        <v>0</v>
      </c>
      <c r="CH430">
        <f t="shared" ca="1" si="6"/>
        <v>21191</v>
      </c>
    </row>
    <row r="431" spans="1:86" x14ac:dyDescent="0.6">
      <c r="A431" t="str">
        <v>78_06</v>
      </c>
      <c r="B431">
        <f ca="1">_xlfn.IFNA(IF(VLOOKUP(Pres_2022_T1!W431,LiaisonPolitique!$A$2:$C$13,3,FALSE)='Resultat (2)'!$A$1,Pres_2022_T1!Y431,0),0)</f>
        <v>0</v>
      </c>
      <c r="I431">
        <f ca="1">_xlfn.IFNA(IF(VLOOKUP(Pres_2022_T1!AD431,LiaisonPolitique!$A$2:$C$13,3,FALSE)='Resultat (2)'!$A$1,Pres_2022_T1!AF431,0),0)</f>
        <v>0</v>
      </c>
      <c r="P431">
        <f ca="1">_xlfn.IFNA(IF(VLOOKUP(Pres_2022_T1!AK431,LiaisonPolitique!$A$2:$C$13,3,FALSE)='Resultat (2)'!$A$1,Pres_2022_T1!AM431,0),0)</f>
        <v>21373</v>
      </c>
      <c r="W431">
        <f ca="1">_xlfn.IFNA(IF(VLOOKUP(Pres_2022_T1!AR431,LiaisonPolitique!$A$2:$C$13,3,FALSE)='Resultat (2)'!$A$1,Pres_2022_T1!AT431,0),0)</f>
        <v>0</v>
      </c>
      <c r="AD431">
        <f ca="1">_xlfn.IFNA(IF(VLOOKUP(Pres_2022_T1!AY431,LiaisonPolitique!$A$2:$C$13,3,FALSE)='Resultat (2)'!$A$1,Pres_2022_T1!BA431,0),0)</f>
        <v>0</v>
      </c>
      <c r="AK431">
        <f ca="1">_xlfn.IFNA(IF(VLOOKUP(Pres_2022_T1!BF431,LiaisonPolitique!$A$2:$C$13,3,FALSE)='Resultat (2)'!$A$1,Pres_2022_T1!BH431,0),0)</f>
        <v>0</v>
      </c>
      <c r="AR431">
        <f ca="1">_xlfn.IFNA(IF(VLOOKUP(Pres_2022_T1!BM431,LiaisonPolitique!$A$2:$C$13,3,FALSE)='Resultat (2)'!$A$1,Pres_2022_T1!BO431,0),0)</f>
        <v>0</v>
      </c>
      <c r="AY431">
        <f ca="1">_xlfn.IFNA(IF(VLOOKUP(Pres_2022_T1!BT431,LiaisonPolitique!$A$2:$C$13,3,FALSE)='Resultat (2)'!$A$1,Pres_2022_T1!BV431,0),0)</f>
        <v>0</v>
      </c>
      <c r="BF431">
        <f ca="1">_xlfn.IFNA(IF(VLOOKUP(Pres_2022_T1!CA431,LiaisonPolitique!$A$2:$C$13,3,FALSE)='Resultat (2)'!$A$1,Pres_2022_T1!CC431,0),0)</f>
        <v>0</v>
      </c>
      <c r="BM431">
        <f ca="1">_xlfn.IFNA(IF(VLOOKUP(Pres_2022_T1!CH431,LiaisonPolitique!$A$2:$C$13,3,FALSE)='Resultat (2)'!$A$1,Pres_2022_T1!CJ431,0),0)</f>
        <v>0</v>
      </c>
      <c r="BT431">
        <f ca="1">_xlfn.IFNA(IF(VLOOKUP(Pres_2022_T1!CO431,LiaisonPolitique!$A$2:$C$13,3,FALSE)='Resultat (2)'!$A$1,Pres_2022_T1!CQ431,0),0)</f>
        <v>0</v>
      </c>
      <c r="CA431">
        <f ca="1">_xlfn.IFNA(IF(VLOOKUP(Pres_2022_T1!CV431,LiaisonPolitique!$A$2:$C$13,3,FALSE)='Resultat (2)'!$A$1,Pres_2022_T1!CX431,0),0)</f>
        <v>0</v>
      </c>
      <c r="CH431">
        <f t="shared" ca="1" si="6"/>
        <v>21373</v>
      </c>
    </row>
    <row r="432" spans="1:86" x14ac:dyDescent="0.6">
      <c r="A432" t="str">
        <v>78_07</v>
      </c>
      <c r="B432">
        <f ca="1">_xlfn.IFNA(IF(VLOOKUP(Pres_2022_T1!W432,LiaisonPolitique!$A$2:$C$13,3,FALSE)='Resultat (2)'!$A$1,Pres_2022_T1!Y432,0),0)</f>
        <v>0</v>
      </c>
      <c r="I432">
        <f ca="1">_xlfn.IFNA(IF(VLOOKUP(Pres_2022_T1!AD432,LiaisonPolitique!$A$2:$C$13,3,FALSE)='Resultat (2)'!$A$1,Pres_2022_T1!AF432,0),0)</f>
        <v>0</v>
      </c>
      <c r="P432">
        <f ca="1">_xlfn.IFNA(IF(VLOOKUP(Pres_2022_T1!AK432,LiaisonPolitique!$A$2:$C$13,3,FALSE)='Resultat (2)'!$A$1,Pres_2022_T1!AM432,0),0)</f>
        <v>19102</v>
      </c>
      <c r="W432">
        <f ca="1">_xlfn.IFNA(IF(VLOOKUP(Pres_2022_T1!AR432,LiaisonPolitique!$A$2:$C$13,3,FALSE)='Resultat (2)'!$A$1,Pres_2022_T1!AT432,0),0)</f>
        <v>0</v>
      </c>
      <c r="AD432">
        <f ca="1">_xlfn.IFNA(IF(VLOOKUP(Pres_2022_T1!AY432,LiaisonPolitique!$A$2:$C$13,3,FALSE)='Resultat (2)'!$A$1,Pres_2022_T1!BA432,0),0)</f>
        <v>0</v>
      </c>
      <c r="AK432">
        <f ca="1">_xlfn.IFNA(IF(VLOOKUP(Pres_2022_T1!BF432,LiaisonPolitique!$A$2:$C$13,3,FALSE)='Resultat (2)'!$A$1,Pres_2022_T1!BH432,0),0)</f>
        <v>0</v>
      </c>
      <c r="AR432">
        <f ca="1">_xlfn.IFNA(IF(VLOOKUP(Pres_2022_T1!BM432,LiaisonPolitique!$A$2:$C$13,3,FALSE)='Resultat (2)'!$A$1,Pres_2022_T1!BO432,0),0)</f>
        <v>0</v>
      </c>
      <c r="AY432">
        <f ca="1">_xlfn.IFNA(IF(VLOOKUP(Pres_2022_T1!BT432,LiaisonPolitique!$A$2:$C$13,3,FALSE)='Resultat (2)'!$A$1,Pres_2022_T1!BV432,0),0)</f>
        <v>0</v>
      </c>
      <c r="BF432">
        <f ca="1">_xlfn.IFNA(IF(VLOOKUP(Pres_2022_T1!CA432,LiaisonPolitique!$A$2:$C$13,3,FALSE)='Resultat (2)'!$A$1,Pres_2022_T1!CC432,0),0)</f>
        <v>0</v>
      </c>
      <c r="BM432">
        <f ca="1">_xlfn.IFNA(IF(VLOOKUP(Pres_2022_T1!CH432,LiaisonPolitique!$A$2:$C$13,3,FALSE)='Resultat (2)'!$A$1,Pres_2022_T1!CJ432,0),0)</f>
        <v>0</v>
      </c>
      <c r="BT432">
        <f ca="1">_xlfn.IFNA(IF(VLOOKUP(Pres_2022_T1!CO432,LiaisonPolitique!$A$2:$C$13,3,FALSE)='Resultat (2)'!$A$1,Pres_2022_T1!CQ432,0),0)</f>
        <v>0</v>
      </c>
      <c r="CA432">
        <f ca="1">_xlfn.IFNA(IF(VLOOKUP(Pres_2022_T1!CV432,LiaisonPolitique!$A$2:$C$13,3,FALSE)='Resultat (2)'!$A$1,Pres_2022_T1!CX432,0),0)</f>
        <v>0</v>
      </c>
      <c r="CH432">
        <f t="shared" ca="1" si="6"/>
        <v>19102</v>
      </c>
    </row>
    <row r="433" spans="1:86" x14ac:dyDescent="0.6">
      <c r="A433" t="str">
        <v>78_08</v>
      </c>
      <c r="B433">
        <f ca="1">_xlfn.IFNA(IF(VLOOKUP(Pres_2022_T1!W433,LiaisonPolitique!$A$2:$C$13,3,FALSE)='Resultat (2)'!$A$1,Pres_2022_T1!Y433,0),0)</f>
        <v>0</v>
      </c>
      <c r="I433">
        <f ca="1">_xlfn.IFNA(IF(VLOOKUP(Pres_2022_T1!AD433,LiaisonPolitique!$A$2:$C$13,3,FALSE)='Resultat (2)'!$A$1,Pres_2022_T1!AF433,0),0)</f>
        <v>0</v>
      </c>
      <c r="P433">
        <f ca="1">_xlfn.IFNA(IF(VLOOKUP(Pres_2022_T1!AK433,LiaisonPolitique!$A$2:$C$13,3,FALSE)='Resultat (2)'!$A$1,Pres_2022_T1!AM433,0),0)</f>
        <v>11172</v>
      </c>
      <c r="W433">
        <f ca="1">_xlfn.IFNA(IF(VLOOKUP(Pres_2022_T1!AR433,LiaisonPolitique!$A$2:$C$13,3,FALSE)='Resultat (2)'!$A$1,Pres_2022_T1!AT433,0),0)</f>
        <v>0</v>
      </c>
      <c r="AD433">
        <f ca="1">_xlfn.IFNA(IF(VLOOKUP(Pres_2022_T1!AY433,LiaisonPolitique!$A$2:$C$13,3,FALSE)='Resultat (2)'!$A$1,Pres_2022_T1!BA433,0),0)</f>
        <v>0</v>
      </c>
      <c r="AK433">
        <f ca="1">_xlfn.IFNA(IF(VLOOKUP(Pres_2022_T1!BF433,LiaisonPolitique!$A$2:$C$13,3,FALSE)='Resultat (2)'!$A$1,Pres_2022_T1!BH433,0),0)</f>
        <v>0</v>
      </c>
      <c r="AR433">
        <f ca="1">_xlfn.IFNA(IF(VLOOKUP(Pres_2022_T1!BM433,LiaisonPolitique!$A$2:$C$13,3,FALSE)='Resultat (2)'!$A$1,Pres_2022_T1!BO433,0),0)</f>
        <v>0</v>
      </c>
      <c r="AY433">
        <f ca="1">_xlfn.IFNA(IF(VLOOKUP(Pres_2022_T1!BT433,LiaisonPolitique!$A$2:$C$13,3,FALSE)='Resultat (2)'!$A$1,Pres_2022_T1!BV433,0),0)</f>
        <v>0</v>
      </c>
      <c r="BF433">
        <f ca="1">_xlfn.IFNA(IF(VLOOKUP(Pres_2022_T1!CA433,LiaisonPolitique!$A$2:$C$13,3,FALSE)='Resultat (2)'!$A$1,Pres_2022_T1!CC433,0),0)</f>
        <v>0</v>
      </c>
      <c r="BM433">
        <f ca="1">_xlfn.IFNA(IF(VLOOKUP(Pres_2022_T1!CH433,LiaisonPolitique!$A$2:$C$13,3,FALSE)='Resultat (2)'!$A$1,Pres_2022_T1!CJ433,0),0)</f>
        <v>0</v>
      </c>
      <c r="BT433">
        <f ca="1">_xlfn.IFNA(IF(VLOOKUP(Pres_2022_T1!CO433,LiaisonPolitique!$A$2:$C$13,3,FALSE)='Resultat (2)'!$A$1,Pres_2022_T1!CQ433,0),0)</f>
        <v>0</v>
      </c>
      <c r="CA433">
        <f ca="1">_xlfn.IFNA(IF(VLOOKUP(Pres_2022_T1!CV433,LiaisonPolitique!$A$2:$C$13,3,FALSE)='Resultat (2)'!$A$1,Pres_2022_T1!CX433,0),0)</f>
        <v>0</v>
      </c>
      <c r="CH433">
        <f t="shared" ca="1" si="6"/>
        <v>11172</v>
      </c>
    </row>
    <row r="434" spans="1:86" x14ac:dyDescent="0.6">
      <c r="A434" t="str">
        <v>78_09</v>
      </c>
      <c r="B434">
        <f ca="1">_xlfn.IFNA(IF(VLOOKUP(Pres_2022_T1!W434,LiaisonPolitique!$A$2:$C$13,3,FALSE)='Resultat (2)'!$A$1,Pres_2022_T1!Y434,0),0)</f>
        <v>0</v>
      </c>
      <c r="I434">
        <f ca="1">_xlfn.IFNA(IF(VLOOKUP(Pres_2022_T1!AD434,LiaisonPolitique!$A$2:$C$13,3,FALSE)='Resultat (2)'!$A$1,Pres_2022_T1!AF434,0),0)</f>
        <v>0</v>
      </c>
      <c r="P434">
        <f ca="1">_xlfn.IFNA(IF(VLOOKUP(Pres_2022_T1!AK434,LiaisonPolitique!$A$2:$C$13,3,FALSE)='Resultat (2)'!$A$1,Pres_2022_T1!AM434,0),0)</f>
        <v>19041</v>
      </c>
      <c r="W434">
        <f ca="1">_xlfn.IFNA(IF(VLOOKUP(Pres_2022_T1!AR434,LiaisonPolitique!$A$2:$C$13,3,FALSE)='Resultat (2)'!$A$1,Pres_2022_T1!AT434,0),0)</f>
        <v>0</v>
      </c>
      <c r="AD434">
        <f ca="1">_xlfn.IFNA(IF(VLOOKUP(Pres_2022_T1!AY434,LiaisonPolitique!$A$2:$C$13,3,FALSE)='Resultat (2)'!$A$1,Pres_2022_T1!BA434,0),0)</f>
        <v>0</v>
      </c>
      <c r="AK434">
        <f ca="1">_xlfn.IFNA(IF(VLOOKUP(Pres_2022_T1!BF434,LiaisonPolitique!$A$2:$C$13,3,FALSE)='Resultat (2)'!$A$1,Pres_2022_T1!BH434,0),0)</f>
        <v>0</v>
      </c>
      <c r="AR434">
        <f ca="1">_xlfn.IFNA(IF(VLOOKUP(Pres_2022_T1!BM434,LiaisonPolitique!$A$2:$C$13,3,FALSE)='Resultat (2)'!$A$1,Pres_2022_T1!BO434,0),0)</f>
        <v>0</v>
      </c>
      <c r="AY434">
        <f ca="1">_xlfn.IFNA(IF(VLOOKUP(Pres_2022_T1!BT434,LiaisonPolitique!$A$2:$C$13,3,FALSE)='Resultat (2)'!$A$1,Pres_2022_T1!BV434,0),0)</f>
        <v>0</v>
      </c>
      <c r="BF434">
        <f ca="1">_xlfn.IFNA(IF(VLOOKUP(Pres_2022_T1!CA434,LiaisonPolitique!$A$2:$C$13,3,FALSE)='Resultat (2)'!$A$1,Pres_2022_T1!CC434,0),0)</f>
        <v>0</v>
      </c>
      <c r="BM434">
        <f ca="1">_xlfn.IFNA(IF(VLOOKUP(Pres_2022_T1!CH434,LiaisonPolitique!$A$2:$C$13,3,FALSE)='Resultat (2)'!$A$1,Pres_2022_T1!CJ434,0),0)</f>
        <v>0</v>
      </c>
      <c r="BT434">
        <f ca="1">_xlfn.IFNA(IF(VLOOKUP(Pres_2022_T1!CO434,LiaisonPolitique!$A$2:$C$13,3,FALSE)='Resultat (2)'!$A$1,Pres_2022_T1!CQ434,0),0)</f>
        <v>0</v>
      </c>
      <c r="CA434">
        <f ca="1">_xlfn.IFNA(IF(VLOOKUP(Pres_2022_T1!CV434,LiaisonPolitique!$A$2:$C$13,3,FALSE)='Resultat (2)'!$A$1,Pres_2022_T1!CX434,0),0)</f>
        <v>0</v>
      </c>
      <c r="CH434">
        <f t="shared" ca="1" si="6"/>
        <v>19041</v>
      </c>
    </row>
    <row r="435" spans="1:86" x14ac:dyDescent="0.6">
      <c r="A435" t="str">
        <v>78_10</v>
      </c>
      <c r="B435">
        <f ca="1">_xlfn.IFNA(IF(VLOOKUP(Pres_2022_T1!W435,LiaisonPolitique!$A$2:$C$13,3,FALSE)='Resultat (2)'!$A$1,Pres_2022_T1!Y435,0),0)</f>
        <v>0</v>
      </c>
      <c r="I435">
        <f ca="1">_xlfn.IFNA(IF(VLOOKUP(Pres_2022_T1!AD435,LiaisonPolitique!$A$2:$C$13,3,FALSE)='Resultat (2)'!$A$1,Pres_2022_T1!AF435,0),0)</f>
        <v>0</v>
      </c>
      <c r="P435">
        <f ca="1">_xlfn.IFNA(IF(VLOOKUP(Pres_2022_T1!AK435,LiaisonPolitique!$A$2:$C$13,3,FALSE)='Resultat (2)'!$A$1,Pres_2022_T1!AM435,0),0)</f>
        <v>23587</v>
      </c>
      <c r="W435">
        <f ca="1">_xlfn.IFNA(IF(VLOOKUP(Pres_2022_T1!AR435,LiaisonPolitique!$A$2:$C$13,3,FALSE)='Resultat (2)'!$A$1,Pres_2022_T1!AT435,0),0)</f>
        <v>0</v>
      </c>
      <c r="AD435">
        <f ca="1">_xlfn.IFNA(IF(VLOOKUP(Pres_2022_T1!AY435,LiaisonPolitique!$A$2:$C$13,3,FALSE)='Resultat (2)'!$A$1,Pres_2022_T1!BA435,0),0)</f>
        <v>0</v>
      </c>
      <c r="AK435">
        <f ca="1">_xlfn.IFNA(IF(VLOOKUP(Pres_2022_T1!BF435,LiaisonPolitique!$A$2:$C$13,3,FALSE)='Resultat (2)'!$A$1,Pres_2022_T1!BH435,0),0)</f>
        <v>0</v>
      </c>
      <c r="AR435">
        <f ca="1">_xlfn.IFNA(IF(VLOOKUP(Pres_2022_T1!BM435,LiaisonPolitique!$A$2:$C$13,3,FALSE)='Resultat (2)'!$A$1,Pres_2022_T1!BO435,0),0)</f>
        <v>0</v>
      </c>
      <c r="AY435">
        <f ca="1">_xlfn.IFNA(IF(VLOOKUP(Pres_2022_T1!BT435,LiaisonPolitique!$A$2:$C$13,3,FALSE)='Resultat (2)'!$A$1,Pres_2022_T1!BV435,0),0)</f>
        <v>0</v>
      </c>
      <c r="BF435">
        <f ca="1">_xlfn.IFNA(IF(VLOOKUP(Pres_2022_T1!CA435,LiaisonPolitique!$A$2:$C$13,3,FALSE)='Resultat (2)'!$A$1,Pres_2022_T1!CC435,0),0)</f>
        <v>0</v>
      </c>
      <c r="BM435">
        <f ca="1">_xlfn.IFNA(IF(VLOOKUP(Pres_2022_T1!CH435,LiaisonPolitique!$A$2:$C$13,3,FALSE)='Resultat (2)'!$A$1,Pres_2022_T1!CJ435,0),0)</f>
        <v>0</v>
      </c>
      <c r="BT435">
        <f ca="1">_xlfn.IFNA(IF(VLOOKUP(Pres_2022_T1!CO435,LiaisonPolitique!$A$2:$C$13,3,FALSE)='Resultat (2)'!$A$1,Pres_2022_T1!CQ435,0),0)</f>
        <v>0</v>
      </c>
      <c r="CA435">
        <f ca="1">_xlfn.IFNA(IF(VLOOKUP(Pres_2022_T1!CV435,LiaisonPolitique!$A$2:$C$13,3,FALSE)='Resultat (2)'!$A$1,Pres_2022_T1!CX435,0),0)</f>
        <v>0</v>
      </c>
      <c r="CH435">
        <f t="shared" ca="1" si="6"/>
        <v>23587</v>
      </c>
    </row>
    <row r="436" spans="1:86" x14ac:dyDescent="0.6">
      <c r="A436" t="str">
        <v>78_11</v>
      </c>
      <c r="B436">
        <f ca="1">_xlfn.IFNA(IF(VLOOKUP(Pres_2022_T1!W436,LiaisonPolitique!$A$2:$C$13,3,FALSE)='Resultat (2)'!$A$1,Pres_2022_T1!Y436,0),0)</f>
        <v>0</v>
      </c>
      <c r="I436">
        <f ca="1">_xlfn.IFNA(IF(VLOOKUP(Pres_2022_T1!AD436,LiaisonPolitique!$A$2:$C$13,3,FALSE)='Resultat (2)'!$A$1,Pres_2022_T1!AF436,0),0)</f>
        <v>0</v>
      </c>
      <c r="P436">
        <f ca="1">_xlfn.IFNA(IF(VLOOKUP(Pres_2022_T1!AK436,LiaisonPolitique!$A$2:$C$13,3,FALSE)='Resultat (2)'!$A$1,Pres_2022_T1!AM436,0),0)</f>
        <v>14845</v>
      </c>
      <c r="W436">
        <f ca="1">_xlfn.IFNA(IF(VLOOKUP(Pres_2022_T1!AR436,LiaisonPolitique!$A$2:$C$13,3,FALSE)='Resultat (2)'!$A$1,Pres_2022_T1!AT436,0),0)</f>
        <v>0</v>
      </c>
      <c r="AD436">
        <f ca="1">_xlfn.IFNA(IF(VLOOKUP(Pres_2022_T1!AY436,LiaisonPolitique!$A$2:$C$13,3,FALSE)='Resultat (2)'!$A$1,Pres_2022_T1!BA436,0),0)</f>
        <v>0</v>
      </c>
      <c r="AK436">
        <f ca="1">_xlfn.IFNA(IF(VLOOKUP(Pres_2022_T1!BF436,LiaisonPolitique!$A$2:$C$13,3,FALSE)='Resultat (2)'!$A$1,Pres_2022_T1!BH436,0),0)</f>
        <v>0</v>
      </c>
      <c r="AR436">
        <f ca="1">_xlfn.IFNA(IF(VLOOKUP(Pres_2022_T1!BM436,LiaisonPolitique!$A$2:$C$13,3,FALSE)='Resultat (2)'!$A$1,Pres_2022_T1!BO436,0),0)</f>
        <v>0</v>
      </c>
      <c r="AY436">
        <f ca="1">_xlfn.IFNA(IF(VLOOKUP(Pres_2022_T1!BT436,LiaisonPolitique!$A$2:$C$13,3,FALSE)='Resultat (2)'!$A$1,Pres_2022_T1!BV436,0),0)</f>
        <v>0</v>
      </c>
      <c r="BF436">
        <f ca="1">_xlfn.IFNA(IF(VLOOKUP(Pres_2022_T1!CA436,LiaisonPolitique!$A$2:$C$13,3,FALSE)='Resultat (2)'!$A$1,Pres_2022_T1!CC436,0),0)</f>
        <v>0</v>
      </c>
      <c r="BM436">
        <f ca="1">_xlfn.IFNA(IF(VLOOKUP(Pres_2022_T1!CH436,LiaisonPolitique!$A$2:$C$13,3,FALSE)='Resultat (2)'!$A$1,Pres_2022_T1!CJ436,0),0)</f>
        <v>0</v>
      </c>
      <c r="BT436">
        <f ca="1">_xlfn.IFNA(IF(VLOOKUP(Pres_2022_T1!CO436,LiaisonPolitique!$A$2:$C$13,3,FALSE)='Resultat (2)'!$A$1,Pres_2022_T1!CQ436,0),0)</f>
        <v>0</v>
      </c>
      <c r="CA436">
        <f ca="1">_xlfn.IFNA(IF(VLOOKUP(Pres_2022_T1!CV436,LiaisonPolitique!$A$2:$C$13,3,FALSE)='Resultat (2)'!$A$1,Pres_2022_T1!CX436,0),0)</f>
        <v>0</v>
      </c>
      <c r="CH436">
        <f t="shared" ca="1" si="6"/>
        <v>14845</v>
      </c>
    </row>
    <row r="437" spans="1:86" x14ac:dyDescent="0.6">
      <c r="A437" t="str">
        <v>78_12</v>
      </c>
      <c r="B437">
        <f ca="1">_xlfn.IFNA(IF(VLOOKUP(Pres_2022_T1!W437,LiaisonPolitique!$A$2:$C$13,3,FALSE)='Resultat (2)'!$A$1,Pres_2022_T1!Y437,0),0)</f>
        <v>0</v>
      </c>
      <c r="I437">
        <f ca="1">_xlfn.IFNA(IF(VLOOKUP(Pres_2022_T1!AD437,LiaisonPolitique!$A$2:$C$13,3,FALSE)='Resultat (2)'!$A$1,Pres_2022_T1!AF437,0),0)</f>
        <v>0</v>
      </c>
      <c r="P437">
        <f ca="1">_xlfn.IFNA(IF(VLOOKUP(Pres_2022_T1!AK437,LiaisonPolitique!$A$2:$C$13,3,FALSE)='Resultat (2)'!$A$1,Pres_2022_T1!AM437,0),0)</f>
        <v>18722</v>
      </c>
      <c r="W437">
        <f ca="1">_xlfn.IFNA(IF(VLOOKUP(Pres_2022_T1!AR437,LiaisonPolitique!$A$2:$C$13,3,FALSE)='Resultat (2)'!$A$1,Pres_2022_T1!AT437,0),0)</f>
        <v>0</v>
      </c>
      <c r="AD437">
        <f ca="1">_xlfn.IFNA(IF(VLOOKUP(Pres_2022_T1!AY437,LiaisonPolitique!$A$2:$C$13,3,FALSE)='Resultat (2)'!$A$1,Pres_2022_T1!BA437,0),0)</f>
        <v>0</v>
      </c>
      <c r="AK437">
        <f ca="1">_xlfn.IFNA(IF(VLOOKUP(Pres_2022_T1!BF437,LiaisonPolitique!$A$2:$C$13,3,FALSE)='Resultat (2)'!$A$1,Pres_2022_T1!BH437,0),0)</f>
        <v>0</v>
      </c>
      <c r="AR437">
        <f ca="1">_xlfn.IFNA(IF(VLOOKUP(Pres_2022_T1!BM437,LiaisonPolitique!$A$2:$C$13,3,FALSE)='Resultat (2)'!$A$1,Pres_2022_T1!BO437,0),0)</f>
        <v>0</v>
      </c>
      <c r="AY437">
        <f ca="1">_xlfn.IFNA(IF(VLOOKUP(Pres_2022_T1!BT437,LiaisonPolitique!$A$2:$C$13,3,FALSE)='Resultat (2)'!$A$1,Pres_2022_T1!BV437,0),0)</f>
        <v>0</v>
      </c>
      <c r="BF437">
        <f ca="1">_xlfn.IFNA(IF(VLOOKUP(Pres_2022_T1!CA437,LiaisonPolitique!$A$2:$C$13,3,FALSE)='Resultat (2)'!$A$1,Pres_2022_T1!CC437,0),0)</f>
        <v>0</v>
      </c>
      <c r="BM437">
        <f ca="1">_xlfn.IFNA(IF(VLOOKUP(Pres_2022_T1!CH437,LiaisonPolitique!$A$2:$C$13,3,FALSE)='Resultat (2)'!$A$1,Pres_2022_T1!CJ437,0),0)</f>
        <v>0</v>
      </c>
      <c r="BT437">
        <f ca="1">_xlfn.IFNA(IF(VLOOKUP(Pres_2022_T1!CO437,LiaisonPolitique!$A$2:$C$13,3,FALSE)='Resultat (2)'!$A$1,Pres_2022_T1!CQ437,0),0)</f>
        <v>0</v>
      </c>
      <c r="CA437">
        <f ca="1">_xlfn.IFNA(IF(VLOOKUP(Pres_2022_T1!CV437,LiaisonPolitique!$A$2:$C$13,3,FALSE)='Resultat (2)'!$A$1,Pres_2022_T1!CX437,0),0)</f>
        <v>0</v>
      </c>
      <c r="CH437">
        <f t="shared" ca="1" si="6"/>
        <v>18722</v>
      </c>
    </row>
    <row r="438" spans="1:86" x14ac:dyDescent="0.6">
      <c r="A438" t="str">
        <v>79_01</v>
      </c>
      <c r="B438">
        <f ca="1">_xlfn.IFNA(IF(VLOOKUP(Pres_2022_T1!W438,LiaisonPolitique!$A$2:$C$13,3,FALSE)='Resultat (2)'!$A$1,Pres_2022_T1!Y438,0),0)</f>
        <v>0</v>
      </c>
      <c r="I438">
        <f ca="1">_xlfn.IFNA(IF(VLOOKUP(Pres_2022_T1!AD438,LiaisonPolitique!$A$2:$C$13,3,FALSE)='Resultat (2)'!$A$1,Pres_2022_T1!AF438,0),0)</f>
        <v>0</v>
      </c>
      <c r="P438">
        <f ca="1">_xlfn.IFNA(IF(VLOOKUP(Pres_2022_T1!AK438,LiaisonPolitique!$A$2:$C$13,3,FALSE)='Resultat (2)'!$A$1,Pres_2022_T1!AM438,0),0)</f>
        <v>24096</v>
      </c>
      <c r="W438">
        <f ca="1">_xlfn.IFNA(IF(VLOOKUP(Pres_2022_T1!AR438,LiaisonPolitique!$A$2:$C$13,3,FALSE)='Resultat (2)'!$A$1,Pres_2022_T1!AT438,0),0)</f>
        <v>0</v>
      </c>
      <c r="AD438">
        <f ca="1">_xlfn.IFNA(IF(VLOOKUP(Pres_2022_T1!AY438,LiaisonPolitique!$A$2:$C$13,3,FALSE)='Resultat (2)'!$A$1,Pres_2022_T1!BA438,0),0)</f>
        <v>0</v>
      </c>
      <c r="AK438">
        <f ca="1">_xlfn.IFNA(IF(VLOOKUP(Pres_2022_T1!BF438,LiaisonPolitique!$A$2:$C$13,3,FALSE)='Resultat (2)'!$A$1,Pres_2022_T1!BH438,0),0)</f>
        <v>0</v>
      </c>
      <c r="AR438">
        <f ca="1">_xlfn.IFNA(IF(VLOOKUP(Pres_2022_T1!BM438,LiaisonPolitique!$A$2:$C$13,3,FALSE)='Resultat (2)'!$A$1,Pres_2022_T1!BO438,0),0)</f>
        <v>0</v>
      </c>
      <c r="AY438">
        <f ca="1">_xlfn.IFNA(IF(VLOOKUP(Pres_2022_T1!BT438,LiaisonPolitique!$A$2:$C$13,3,FALSE)='Resultat (2)'!$A$1,Pres_2022_T1!BV438,0),0)</f>
        <v>0</v>
      </c>
      <c r="BF438">
        <f ca="1">_xlfn.IFNA(IF(VLOOKUP(Pres_2022_T1!CA438,LiaisonPolitique!$A$2:$C$13,3,FALSE)='Resultat (2)'!$A$1,Pres_2022_T1!CC438,0),0)</f>
        <v>0</v>
      </c>
      <c r="BM438">
        <f ca="1">_xlfn.IFNA(IF(VLOOKUP(Pres_2022_T1!CH438,LiaisonPolitique!$A$2:$C$13,3,FALSE)='Resultat (2)'!$A$1,Pres_2022_T1!CJ438,0),0)</f>
        <v>0</v>
      </c>
      <c r="BT438">
        <f ca="1">_xlfn.IFNA(IF(VLOOKUP(Pres_2022_T1!CO438,LiaisonPolitique!$A$2:$C$13,3,FALSE)='Resultat (2)'!$A$1,Pres_2022_T1!CQ438,0),0)</f>
        <v>0</v>
      </c>
      <c r="CA438">
        <f ca="1">_xlfn.IFNA(IF(VLOOKUP(Pres_2022_T1!CV438,LiaisonPolitique!$A$2:$C$13,3,FALSE)='Resultat (2)'!$A$1,Pres_2022_T1!CX438,0),0)</f>
        <v>0</v>
      </c>
      <c r="CH438">
        <f t="shared" ca="1" si="6"/>
        <v>24096</v>
      </c>
    </row>
    <row r="439" spans="1:86" x14ac:dyDescent="0.6">
      <c r="A439" t="str">
        <v>79_02</v>
      </c>
      <c r="B439">
        <f ca="1">_xlfn.IFNA(IF(VLOOKUP(Pres_2022_T1!W439,LiaisonPolitique!$A$2:$C$13,3,FALSE)='Resultat (2)'!$A$1,Pres_2022_T1!Y439,0),0)</f>
        <v>0</v>
      </c>
      <c r="I439">
        <f ca="1">_xlfn.IFNA(IF(VLOOKUP(Pres_2022_T1!AD439,LiaisonPolitique!$A$2:$C$13,3,FALSE)='Resultat (2)'!$A$1,Pres_2022_T1!AF439,0),0)</f>
        <v>0</v>
      </c>
      <c r="P439">
        <f ca="1">_xlfn.IFNA(IF(VLOOKUP(Pres_2022_T1!AK439,LiaisonPolitique!$A$2:$C$13,3,FALSE)='Resultat (2)'!$A$1,Pres_2022_T1!AM439,0),0)</f>
        <v>22692</v>
      </c>
      <c r="W439">
        <f ca="1">_xlfn.IFNA(IF(VLOOKUP(Pres_2022_T1!AR439,LiaisonPolitique!$A$2:$C$13,3,FALSE)='Resultat (2)'!$A$1,Pres_2022_T1!AT439,0),0)</f>
        <v>0</v>
      </c>
      <c r="AD439">
        <f ca="1">_xlfn.IFNA(IF(VLOOKUP(Pres_2022_T1!AY439,LiaisonPolitique!$A$2:$C$13,3,FALSE)='Resultat (2)'!$A$1,Pres_2022_T1!BA439,0),0)</f>
        <v>0</v>
      </c>
      <c r="AK439">
        <f ca="1">_xlfn.IFNA(IF(VLOOKUP(Pres_2022_T1!BF439,LiaisonPolitique!$A$2:$C$13,3,FALSE)='Resultat (2)'!$A$1,Pres_2022_T1!BH439,0),0)</f>
        <v>0</v>
      </c>
      <c r="AR439">
        <f ca="1">_xlfn.IFNA(IF(VLOOKUP(Pres_2022_T1!BM439,LiaisonPolitique!$A$2:$C$13,3,FALSE)='Resultat (2)'!$A$1,Pres_2022_T1!BO439,0),0)</f>
        <v>0</v>
      </c>
      <c r="AY439">
        <f ca="1">_xlfn.IFNA(IF(VLOOKUP(Pres_2022_T1!BT439,LiaisonPolitique!$A$2:$C$13,3,FALSE)='Resultat (2)'!$A$1,Pres_2022_T1!BV439,0),0)</f>
        <v>0</v>
      </c>
      <c r="BF439">
        <f ca="1">_xlfn.IFNA(IF(VLOOKUP(Pres_2022_T1!CA439,LiaisonPolitique!$A$2:$C$13,3,FALSE)='Resultat (2)'!$A$1,Pres_2022_T1!CC439,0),0)</f>
        <v>0</v>
      </c>
      <c r="BM439">
        <f ca="1">_xlfn.IFNA(IF(VLOOKUP(Pres_2022_T1!CH439,LiaisonPolitique!$A$2:$C$13,3,FALSE)='Resultat (2)'!$A$1,Pres_2022_T1!CJ439,0),0)</f>
        <v>0</v>
      </c>
      <c r="BT439">
        <f ca="1">_xlfn.IFNA(IF(VLOOKUP(Pres_2022_T1!CO439,LiaisonPolitique!$A$2:$C$13,3,FALSE)='Resultat (2)'!$A$1,Pres_2022_T1!CQ439,0),0)</f>
        <v>0</v>
      </c>
      <c r="CA439">
        <f ca="1">_xlfn.IFNA(IF(VLOOKUP(Pres_2022_T1!CV439,LiaisonPolitique!$A$2:$C$13,3,FALSE)='Resultat (2)'!$A$1,Pres_2022_T1!CX439,0),0)</f>
        <v>0</v>
      </c>
      <c r="CH439">
        <f t="shared" ca="1" si="6"/>
        <v>22692</v>
      </c>
    </row>
    <row r="440" spans="1:86" x14ac:dyDescent="0.6">
      <c r="A440" t="str">
        <v>79_03</v>
      </c>
      <c r="B440">
        <f ca="1">_xlfn.IFNA(IF(VLOOKUP(Pres_2022_T1!W440,LiaisonPolitique!$A$2:$C$13,3,FALSE)='Resultat (2)'!$A$1,Pres_2022_T1!Y440,0),0)</f>
        <v>0</v>
      </c>
      <c r="I440">
        <f ca="1">_xlfn.IFNA(IF(VLOOKUP(Pres_2022_T1!AD440,LiaisonPolitique!$A$2:$C$13,3,FALSE)='Resultat (2)'!$A$1,Pres_2022_T1!AF440,0),0)</f>
        <v>0</v>
      </c>
      <c r="P440">
        <f ca="1">_xlfn.IFNA(IF(VLOOKUP(Pres_2022_T1!AK440,LiaisonPolitique!$A$2:$C$13,3,FALSE)='Resultat (2)'!$A$1,Pres_2022_T1!AM440,0),0)</f>
        <v>21658</v>
      </c>
      <c r="W440">
        <f ca="1">_xlfn.IFNA(IF(VLOOKUP(Pres_2022_T1!AR440,LiaisonPolitique!$A$2:$C$13,3,FALSE)='Resultat (2)'!$A$1,Pres_2022_T1!AT440,0),0)</f>
        <v>0</v>
      </c>
      <c r="AD440">
        <f ca="1">_xlfn.IFNA(IF(VLOOKUP(Pres_2022_T1!AY440,LiaisonPolitique!$A$2:$C$13,3,FALSE)='Resultat (2)'!$A$1,Pres_2022_T1!BA440,0),0)</f>
        <v>0</v>
      </c>
      <c r="AK440">
        <f ca="1">_xlfn.IFNA(IF(VLOOKUP(Pres_2022_T1!BF440,LiaisonPolitique!$A$2:$C$13,3,FALSE)='Resultat (2)'!$A$1,Pres_2022_T1!BH440,0),0)</f>
        <v>0</v>
      </c>
      <c r="AR440">
        <f ca="1">_xlfn.IFNA(IF(VLOOKUP(Pres_2022_T1!BM440,LiaisonPolitique!$A$2:$C$13,3,FALSE)='Resultat (2)'!$A$1,Pres_2022_T1!BO440,0),0)</f>
        <v>0</v>
      </c>
      <c r="AY440">
        <f ca="1">_xlfn.IFNA(IF(VLOOKUP(Pres_2022_T1!BT440,LiaisonPolitique!$A$2:$C$13,3,FALSE)='Resultat (2)'!$A$1,Pres_2022_T1!BV440,0),0)</f>
        <v>0</v>
      </c>
      <c r="BF440">
        <f ca="1">_xlfn.IFNA(IF(VLOOKUP(Pres_2022_T1!CA440,LiaisonPolitique!$A$2:$C$13,3,FALSE)='Resultat (2)'!$A$1,Pres_2022_T1!CC440,0),0)</f>
        <v>0</v>
      </c>
      <c r="BM440">
        <f ca="1">_xlfn.IFNA(IF(VLOOKUP(Pres_2022_T1!CH440,LiaisonPolitique!$A$2:$C$13,3,FALSE)='Resultat (2)'!$A$1,Pres_2022_T1!CJ440,0),0)</f>
        <v>0</v>
      </c>
      <c r="BT440">
        <f ca="1">_xlfn.IFNA(IF(VLOOKUP(Pres_2022_T1!CO440,LiaisonPolitique!$A$2:$C$13,3,FALSE)='Resultat (2)'!$A$1,Pres_2022_T1!CQ440,0),0)</f>
        <v>0</v>
      </c>
      <c r="CA440">
        <f ca="1">_xlfn.IFNA(IF(VLOOKUP(Pres_2022_T1!CV440,LiaisonPolitique!$A$2:$C$13,3,FALSE)='Resultat (2)'!$A$1,Pres_2022_T1!CX440,0),0)</f>
        <v>0</v>
      </c>
      <c r="CH440">
        <f t="shared" ca="1" si="6"/>
        <v>21658</v>
      </c>
    </row>
    <row r="441" spans="1:86" x14ac:dyDescent="0.6">
      <c r="A441" t="str">
        <v>80_01</v>
      </c>
      <c r="B441">
        <f ca="1">_xlfn.IFNA(IF(VLOOKUP(Pres_2022_T1!W441,LiaisonPolitique!$A$2:$C$13,3,FALSE)='Resultat (2)'!$A$1,Pres_2022_T1!Y441,0),0)</f>
        <v>0</v>
      </c>
      <c r="I441">
        <f ca="1">_xlfn.IFNA(IF(VLOOKUP(Pres_2022_T1!AD441,LiaisonPolitique!$A$2:$C$13,3,FALSE)='Resultat (2)'!$A$1,Pres_2022_T1!AF441,0),0)</f>
        <v>0</v>
      </c>
      <c r="P441">
        <f ca="1">_xlfn.IFNA(IF(VLOOKUP(Pres_2022_T1!AK441,LiaisonPolitique!$A$2:$C$13,3,FALSE)='Resultat (2)'!$A$1,Pres_2022_T1!AM441,0),0)</f>
        <v>16168</v>
      </c>
      <c r="W441">
        <f ca="1">_xlfn.IFNA(IF(VLOOKUP(Pres_2022_T1!AR441,LiaisonPolitique!$A$2:$C$13,3,FALSE)='Resultat (2)'!$A$1,Pres_2022_T1!AT441,0),0)</f>
        <v>0</v>
      </c>
      <c r="AD441">
        <f ca="1">_xlfn.IFNA(IF(VLOOKUP(Pres_2022_T1!AY441,LiaisonPolitique!$A$2:$C$13,3,FALSE)='Resultat (2)'!$A$1,Pres_2022_T1!BA441,0),0)</f>
        <v>0</v>
      </c>
      <c r="AK441">
        <f ca="1">_xlfn.IFNA(IF(VLOOKUP(Pres_2022_T1!BF441,LiaisonPolitique!$A$2:$C$13,3,FALSE)='Resultat (2)'!$A$1,Pres_2022_T1!BH441,0),0)</f>
        <v>0</v>
      </c>
      <c r="AR441">
        <f ca="1">_xlfn.IFNA(IF(VLOOKUP(Pres_2022_T1!BM441,LiaisonPolitique!$A$2:$C$13,3,FALSE)='Resultat (2)'!$A$1,Pres_2022_T1!BO441,0),0)</f>
        <v>0</v>
      </c>
      <c r="AY441">
        <f ca="1">_xlfn.IFNA(IF(VLOOKUP(Pres_2022_T1!BT441,LiaisonPolitique!$A$2:$C$13,3,FALSE)='Resultat (2)'!$A$1,Pres_2022_T1!BV441,0),0)</f>
        <v>0</v>
      </c>
      <c r="BF441">
        <f ca="1">_xlfn.IFNA(IF(VLOOKUP(Pres_2022_T1!CA441,LiaisonPolitique!$A$2:$C$13,3,FALSE)='Resultat (2)'!$A$1,Pres_2022_T1!CC441,0),0)</f>
        <v>0</v>
      </c>
      <c r="BM441">
        <f ca="1">_xlfn.IFNA(IF(VLOOKUP(Pres_2022_T1!CH441,LiaisonPolitique!$A$2:$C$13,3,FALSE)='Resultat (2)'!$A$1,Pres_2022_T1!CJ441,0),0)</f>
        <v>0</v>
      </c>
      <c r="BT441">
        <f ca="1">_xlfn.IFNA(IF(VLOOKUP(Pres_2022_T1!CO441,LiaisonPolitique!$A$2:$C$13,3,FALSE)='Resultat (2)'!$A$1,Pres_2022_T1!CQ441,0),0)</f>
        <v>0</v>
      </c>
      <c r="CA441">
        <f ca="1">_xlfn.IFNA(IF(VLOOKUP(Pres_2022_T1!CV441,LiaisonPolitique!$A$2:$C$13,3,FALSE)='Resultat (2)'!$A$1,Pres_2022_T1!CX441,0),0)</f>
        <v>0</v>
      </c>
      <c r="CH441">
        <f t="shared" ca="1" si="6"/>
        <v>16168</v>
      </c>
    </row>
    <row r="442" spans="1:86" x14ac:dyDescent="0.6">
      <c r="A442" t="str">
        <v>80_02</v>
      </c>
      <c r="B442">
        <f ca="1">_xlfn.IFNA(IF(VLOOKUP(Pres_2022_T1!W442,LiaisonPolitique!$A$2:$C$13,3,FALSE)='Resultat (2)'!$A$1,Pres_2022_T1!Y442,0),0)</f>
        <v>0</v>
      </c>
      <c r="I442">
        <f ca="1">_xlfn.IFNA(IF(VLOOKUP(Pres_2022_T1!AD442,LiaisonPolitique!$A$2:$C$13,3,FALSE)='Resultat (2)'!$A$1,Pres_2022_T1!AF442,0),0)</f>
        <v>0</v>
      </c>
      <c r="P442">
        <f ca="1">_xlfn.IFNA(IF(VLOOKUP(Pres_2022_T1!AK442,LiaisonPolitique!$A$2:$C$13,3,FALSE)='Resultat (2)'!$A$1,Pres_2022_T1!AM442,0),0)</f>
        <v>18721</v>
      </c>
      <c r="W442">
        <f ca="1">_xlfn.IFNA(IF(VLOOKUP(Pres_2022_T1!AR442,LiaisonPolitique!$A$2:$C$13,3,FALSE)='Resultat (2)'!$A$1,Pres_2022_T1!AT442,0),0)</f>
        <v>0</v>
      </c>
      <c r="AD442">
        <f ca="1">_xlfn.IFNA(IF(VLOOKUP(Pres_2022_T1!AY442,LiaisonPolitique!$A$2:$C$13,3,FALSE)='Resultat (2)'!$A$1,Pres_2022_T1!BA442,0),0)</f>
        <v>0</v>
      </c>
      <c r="AK442">
        <f ca="1">_xlfn.IFNA(IF(VLOOKUP(Pres_2022_T1!BF442,LiaisonPolitique!$A$2:$C$13,3,FALSE)='Resultat (2)'!$A$1,Pres_2022_T1!BH442,0),0)</f>
        <v>0</v>
      </c>
      <c r="AR442">
        <f ca="1">_xlfn.IFNA(IF(VLOOKUP(Pres_2022_T1!BM442,LiaisonPolitique!$A$2:$C$13,3,FALSE)='Resultat (2)'!$A$1,Pres_2022_T1!BO442,0),0)</f>
        <v>0</v>
      </c>
      <c r="AY442">
        <f ca="1">_xlfn.IFNA(IF(VLOOKUP(Pres_2022_T1!BT442,LiaisonPolitique!$A$2:$C$13,3,FALSE)='Resultat (2)'!$A$1,Pres_2022_T1!BV442,0),0)</f>
        <v>0</v>
      </c>
      <c r="BF442">
        <f ca="1">_xlfn.IFNA(IF(VLOOKUP(Pres_2022_T1!CA442,LiaisonPolitique!$A$2:$C$13,3,FALSE)='Resultat (2)'!$A$1,Pres_2022_T1!CC442,0),0)</f>
        <v>0</v>
      </c>
      <c r="BM442">
        <f ca="1">_xlfn.IFNA(IF(VLOOKUP(Pres_2022_T1!CH442,LiaisonPolitique!$A$2:$C$13,3,FALSE)='Resultat (2)'!$A$1,Pres_2022_T1!CJ442,0),0)</f>
        <v>0</v>
      </c>
      <c r="BT442">
        <f ca="1">_xlfn.IFNA(IF(VLOOKUP(Pres_2022_T1!CO442,LiaisonPolitique!$A$2:$C$13,3,FALSE)='Resultat (2)'!$A$1,Pres_2022_T1!CQ442,0),0)</f>
        <v>0</v>
      </c>
      <c r="CA442">
        <f ca="1">_xlfn.IFNA(IF(VLOOKUP(Pres_2022_T1!CV442,LiaisonPolitique!$A$2:$C$13,3,FALSE)='Resultat (2)'!$A$1,Pres_2022_T1!CX442,0),0)</f>
        <v>0</v>
      </c>
      <c r="CH442">
        <f t="shared" ca="1" si="6"/>
        <v>18721</v>
      </c>
    </row>
    <row r="443" spans="1:86" x14ac:dyDescent="0.6">
      <c r="A443" t="str">
        <v>80_03</v>
      </c>
      <c r="B443">
        <f ca="1">_xlfn.IFNA(IF(VLOOKUP(Pres_2022_T1!W443,LiaisonPolitique!$A$2:$C$13,3,FALSE)='Resultat (2)'!$A$1,Pres_2022_T1!Y443,0),0)</f>
        <v>0</v>
      </c>
      <c r="I443">
        <f ca="1">_xlfn.IFNA(IF(VLOOKUP(Pres_2022_T1!AD443,LiaisonPolitique!$A$2:$C$13,3,FALSE)='Resultat (2)'!$A$1,Pres_2022_T1!AF443,0),0)</f>
        <v>0</v>
      </c>
      <c r="P443">
        <f ca="1">_xlfn.IFNA(IF(VLOOKUP(Pres_2022_T1!AK443,LiaisonPolitique!$A$2:$C$13,3,FALSE)='Resultat (2)'!$A$1,Pres_2022_T1!AM443,0),0)</f>
        <v>16354</v>
      </c>
      <c r="W443">
        <f ca="1">_xlfn.IFNA(IF(VLOOKUP(Pres_2022_T1!AR443,LiaisonPolitique!$A$2:$C$13,3,FALSE)='Resultat (2)'!$A$1,Pres_2022_T1!AT443,0),0)</f>
        <v>0</v>
      </c>
      <c r="AD443">
        <f ca="1">_xlfn.IFNA(IF(VLOOKUP(Pres_2022_T1!AY443,LiaisonPolitique!$A$2:$C$13,3,FALSE)='Resultat (2)'!$A$1,Pres_2022_T1!BA443,0),0)</f>
        <v>0</v>
      </c>
      <c r="AK443">
        <f ca="1">_xlfn.IFNA(IF(VLOOKUP(Pres_2022_T1!BF443,LiaisonPolitique!$A$2:$C$13,3,FALSE)='Resultat (2)'!$A$1,Pres_2022_T1!BH443,0),0)</f>
        <v>0</v>
      </c>
      <c r="AR443">
        <f ca="1">_xlfn.IFNA(IF(VLOOKUP(Pres_2022_T1!BM443,LiaisonPolitique!$A$2:$C$13,3,FALSE)='Resultat (2)'!$A$1,Pres_2022_T1!BO443,0),0)</f>
        <v>0</v>
      </c>
      <c r="AY443">
        <f ca="1">_xlfn.IFNA(IF(VLOOKUP(Pres_2022_T1!BT443,LiaisonPolitique!$A$2:$C$13,3,FALSE)='Resultat (2)'!$A$1,Pres_2022_T1!BV443,0),0)</f>
        <v>0</v>
      </c>
      <c r="BF443">
        <f ca="1">_xlfn.IFNA(IF(VLOOKUP(Pres_2022_T1!CA443,LiaisonPolitique!$A$2:$C$13,3,FALSE)='Resultat (2)'!$A$1,Pres_2022_T1!CC443,0),0)</f>
        <v>0</v>
      </c>
      <c r="BM443">
        <f ca="1">_xlfn.IFNA(IF(VLOOKUP(Pres_2022_T1!CH443,LiaisonPolitique!$A$2:$C$13,3,FALSE)='Resultat (2)'!$A$1,Pres_2022_T1!CJ443,0),0)</f>
        <v>0</v>
      </c>
      <c r="BT443">
        <f ca="1">_xlfn.IFNA(IF(VLOOKUP(Pres_2022_T1!CO443,LiaisonPolitique!$A$2:$C$13,3,FALSE)='Resultat (2)'!$A$1,Pres_2022_T1!CQ443,0),0)</f>
        <v>0</v>
      </c>
      <c r="CA443">
        <f ca="1">_xlfn.IFNA(IF(VLOOKUP(Pres_2022_T1!CV443,LiaisonPolitique!$A$2:$C$13,3,FALSE)='Resultat (2)'!$A$1,Pres_2022_T1!CX443,0),0)</f>
        <v>0</v>
      </c>
      <c r="CH443">
        <f t="shared" ca="1" si="6"/>
        <v>16354</v>
      </c>
    </row>
    <row r="444" spans="1:86" x14ac:dyDescent="0.6">
      <c r="A444" t="str">
        <v>80_04</v>
      </c>
      <c r="B444">
        <f ca="1">_xlfn.IFNA(IF(VLOOKUP(Pres_2022_T1!W444,LiaisonPolitique!$A$2:$C$13,3,FALSE)='Resultat (2)'!$A$1,Pres_2022_T1!Y444,0),0)</f>
        <v>0</v>
      </c>
      <c r="I444">
        <f ca="1">_xlfn.IFNA(IF(VLOOKUP(Pres_2022_T1!AD444,LiaisonPolitique!$A$2:$C$13,3,FALSE)='Resultat (2)'!$A$1,Pres_2022_T1!AF444,0),0)</f>
        <v>0</v>
      </c>
      <c r="P444">
        <f ca="1">_xlfn.IFNA(IF(VLOOKUP(Pres_2022_T1!AK444,LiaisonPolitique!$A$2:$C$13,3,FALSE)='Resultat (2)'!$A$1,Pres_2022_T1!AM444,0),0)</f>
        <v>17781</v>
      </c>
      <c r="W444">
        <f ca="1">_xlfn.IFNA(IF(VLOOKUP(Pres_2022_T1!AR444,LiaisonPolitique!$A$2:$C$13,3,FALSE)='Resultat (2)'!$A$1,Pres_2022_T1!AT444,0),0)</f>
        <v>0</v>
      </c>
      <c r="AD444">
        <f ca="1">_xlfn.IFNA(IF(VLOOKUP(Pres_2022_T1!AY444,LiaisonPolitique!$A$2:$C$13,3,FALSE)='Resultat (2)'!$A$1,Pres_2022_T1!BA444,0),0)</f>
        <v>0</v>
      </c>
      <c r="AK444">
        <f ca="1">_xlfn.IFNA(IF(VLOOKUP(Pres_2022_T1!BF444,LiaisonPolitique!$A$2:$C$13,3,FALSE)='Resultat (2)'!$A$1,Pres_2022_T1!BH444,0),0)</f>
        <v>0</v>
      </c>
      <c r="AR444">
        <f ca="1">_xlfn.IFNA(IF(VLOOKUP(Pres_2022_T1!BM444,LiaisonPolitique!$A$2:$C$13,3,FALSE)='Resultat (2)'!$A$1,Pres_2022_T1!BO444,0),0)</f>
        <v>0</v>
      </c>
      <c r="AY444">
        <f ca="1">_xlfn.IFNA(IF(VLOOKUP(Pres_2022_T1!BT444,LiaisonPolitique!$A$2:$C$13,3,FALSE)='Resultat (2)'!$A$1,Pres_2022_T1!BV444,0),0)</f>
        <v>0</v>
      </c>
      <c r="BF444">
        <f ca="1">_xlfn.IFNA(IF(VLOOKUP(Pres_2022_T1!CA444,LiaisonPolitique!$A$2:$C$13,3,FALSE)='Resultat (2)'!$A$1,Pres_2022_T1!CC444,0),0)</f>
        <v>0</v>
      </c>
      <c r="BM444">
        <f ca="1">_xlfn.IFNA(IF(VLOOKUP(Pres_2022_T1!CH444,LiaisonPolitique!$A$2:$C$13,3,FALSE)='Resultat (2)'!$A$1,Pres_2022_T1!CJ444,0),0)</f>
        <v>0</v>
      </c>
      <c r="BT444">
        <f ca="1">_xlfn.IFNA(IF(VLOOKUP(Pres_2022_T1!CO444,LiaisonPolitique!$A$2:$C$13,3,FALSE)='Resultat (2)'!$A$1,Pres_2022_T1!CQ444,0),0)</f>
        <v>0</v>
      </c>
      <c r="CA444">
        <f ca="1">_xlfn.IFNA(IF(VLOOKUP(Pres_2022_T1!CV444,LiaisonPolitique!$A$2:$C$13,3,FALSE)='Resultat (2)'!$A$1,Pres_2022_T1!CX444,0),0)</f>
        <v>0</v>
      </c>
      <c r="CH444">
        <f t="shared" ca="1" si="6"/>
        <v>17781</v>
      </c>
    </row>
    <row r="445" spans="1:86" x14ac:dyDescent="0.6">
      <c r="A445" t="str">
        <v>80_05</v>
      </c>
      <c r="B445">
        <f ca="1">_xlfn.IFNA(IF(VLOOKUP(Pres_2022_T1!W445,LiaisonPolitique!$A$2:$C$13,3,FALSE)='Resultat (2)'!$A$1,Pres_2022_T1!Y445,0),0)</f>
        <v>0</v>
      </c>
      <c r="I445">
        <f ca="1">_xlfn.IFNA(IF(VLOOKUP(Pres_2022_T1!AD445,LiaisonPolitique!$A$2:$C$13,3,FALSE)='Resultat (2)'!$A$1,Pres_2022_T1!AF445,0),0)</f>
        <v>0</v>
      </c>
      <c r="P445">
        <f ca="1">_xlfn.IFNA(IF(VLOOKUP(Pres_2022_T1!AK445,LiaisonPolitique!$A$2:$C$13,3,FALSE)='Resultat (2)'!$A$1,Pres_2022_T1!AM445,0),0)</f>
        <v>14083</v>
      </c>
      <c r="W445">
        <f ca="1">_xlfn.IFNA(IF(VLOOKUP(Pres_2022_T1!AR445,LiaisonPolitique!$A$2:$C$13,3,FALSE)='Resultat (2)'!$A$1,Pres_2022_T1!AT445,0),0)</f>
        <v>0</v>
      </c>
      <c r="AD445">
        <f ca="1">_xlfn.IFNA(IF(VLOOKUP(Pres_2022_T1!AY445,LiaisonPolitique!$A$2:$C$13,3,FALSE)='Resultat (2)'!$A$1,Pres_2022_T1!BA445,0),0)</f>
        <v>0</v>
      </c>
      <c r="AK445">
        <f ca="1">_xlfn.IFNA(IF(VLOOKUP(Pres_2022_T1!BF445,LiaisonPolitique!$A$2:$C$13,3,FALSE)='Resultat (2)'!$A$1,Pres_2022_T1!BH445,0),0)</f>
        <v>0</v>
      </c>
      <c r="AR445">
        <f ca="1">_xlfn.IFNA(IF(VLOOKUP(Pres_2022_T1!BM445,LiaisonPolitique!$A$2:$C$13,3,FALSE)='Resultat (2)'!$A$1,Pres_2022_T1!BO445,0),0)</f>
        <v>0</v>
      </c>
      <c r="AY445">
        <f ca="1">_xlfn.IFNA(IF(VLOOKUP(Pres_2022_T1!BT445,LiaisonPolitique!$A$2:$C$13,3,FALSE)='Resultat (2)'!$A$1,Pres_2022_T1!BV445,0),0)</f>
        <v>0</v>
      </c>
      <c r="BF445">
        <f ca="1">_xlfn.IFNA(IF(VLOOKUP(Pres_2022_T1!CA445,LiaisonPolitique!$A$2:$C$13,3,FALSE)='Resultat (2)'!$A$1,Pres_2022_T1!CC445,0),0)</f>
        <v>0</v>
      </c>
      <c r="BM445">
        <f ca="1">_xlfn.IFNA(IF(VLOOKUP(Pres_2022_T1!CH445,LiaisonPolitique!$A$2:$C$13,3,FALSE)='Resultat (2)'!$A$1,Pres_2022_T1!CJ445,0),0)</f>
        <v>0</v>
      </c>
      <c r="BT445">
        <f ca="1">_xlfn.IFNA(IF(VLOOKUP(Pres_2022_T1!CO445,LiaisonPolitique!$A$2:$C$13,3,FALSE)='Resultat (2)'!$A$1,Pres_2022_T1!CQ445,0),0)</f>
        <v>0</v>
      </c>
      <c r="CA445">
        <f ca="1">_xlfn.IFNA(IF(VLOOKUP(Pres_2022_T1!CV445,LiaisonPolitique!$A$2:$C$13,3,FALSE)='Resultat (2)'!$A$1,Pres_2022_T1!CX445,0),0)</f>
        <v>0</v>
      </c>
      <c r="CH445">
        <f t="shared" ca="1" si="6"/>
        <v>14083</v>
      </c>
    </row>
    <row r="446" spans="1:86" x14ac:dyDescent="0.6">
      <c r="A446" t="str">
        <v>81_01</v>
      </c>
      <c r="B446">
        <f ca="1">_xlfn.IFNA(IF(VLOOKUP(Pres_2022_T1!W446,LiaisonPolitique!$A$2:$C$13,3,FALSE)='Resultat (2)'!$A$1,Pres_2022_T1!Y446,0),0)</f>
        <v>0</v>
      </c>
      <c r="I446">
        <f ca="1">_xlfn.IFNA(IF(VLOOKUP(Pres_2022_T1!AD446,LiaisonPolitique!$A$2:$C$13,3,FALSE)='Resultat (2)'!$A$1,Pres_2022_T1!AF446,0),0)</f>
        <v>0</v>
      </c>
      <c r="P446">
        <f ca="1">_xlfn.IFNA(IF(VLOOKUP(Pres_2022_T1!AK446,LiaisonPolitique!$A$2:$C$13,3,FALSE)='Resultat (2)'!$A$1,Pres_2022_T1!AM446,0),0)</f>
        <v>16343</v>
      </c>
      <c r="W446">
        <f ca="1">_xlfn.IFNA(IF(VLOOKUP(Pres_2022_T1!AR446,LiaisonPolitique!$A$2:$C$13,3,FALSE)='Resultat (2)'!$A$1,Pres_2022_T1!AT446,0),0)</f>
        <v>0</v>
      </c>
      <c r="AD446">
        <f ca="1">_xlfn.IFNA(IF(VLOOKUP(Pres_2022_T1!AY446,LiaisonPolitique!$A$2:$C$13,3,FALSE)='Resultat (2)'!$A$1,Pres_2022_T1!BA446,0),0)</f>
        <v>0</v>
      </c>
      <c r="AK446">
        <f ca="1">_xlfn.IFNA(IF(VLOOKUP(Pres_2022_T1!BF446,LiaisonPolitique!$A$2:$C$13,3,FALSE)='Resultat (2)'!$A$1,Pres_2022_T1!BH446,0),0)</f>
        <v>0</v>
      </c>
      <c r="AR446">
        <f ca="1">_xlfn.IFNA(IF(VLOOKUP(Pres_2022_T1!BM446,LiaisonPolitique!$A$2:$C$13,3,FALSE)='Resultat (2)'!$A$1,Pres_2022_T1!BO446,0),0)</f>
        <v>0</v>
      </c>
      <c r="AY446">
        <f ca="1">_xlfn.IFNA(IF(VLOOKUP(Pres_2022_T1!BT446,LiaisonPolitique!$A$2:$C$13,3,FALSE)='Resultat (2)'!$A$1,Pres_2022_T1!BV446,0),0)</f>
        <v>0</v>
      </c>
      <c r="BF446">
        <f ca="1">_xlfn.IFNA(IF(VLOOKUP(Pres_2022_T1!CA446,LiaisonPolitique!$A$2:$C$13,3,FALSE)='Resultat (2)'!$A$1,Pres_2022_T1!CC446,0),0)</f>
        <v>0</v>
      </c>
      <c r="BM446">
        <f ca="1">_xlfn.IFNA(IF(VLOOKUP(Pres_2022_T1!CH446,LiaisonPolitique!$A$2:$C$13,3,FALSE)='Resultat (2)'!$A$1,Pres_2022_T1!CJ446,0),0)</f>
        <v>0</v>
      </c>
      <c r="BT446">
        <f ca="1">_xlfn.IFNA(IF(VLOOKUP(Pres_2022_T1!CO446,LiaisonPolitique!$A$2:$C$13,3,FALSE)='Resultat (2)'!$A$1,Pres_2022_T1!CQ446,0),0)</f>
        <v>0</v>
      </c>
      <c r="CA446">
        <f ca="1">_xlfn.IFNA(IF(VLOOKUP(Pres_2022_T1!CV446,LiaisonPolitique!$A$2:$C$13,3,FALSE)='Resultat (2)'!$A$1,Pres_2022_T1!CX446,0),0)</f>
        <v>0</v>
      </c>
      <c r="CH446">
        <f t="shared" ca="1" si="6"/>
        <v>16343</v>
      </c>
    </row>
    <row r="447" spans="1:86" x14ac:dyDescent="0.6">
      <c r="A447" t="str">
        <v>81_02</v>
      </c>
      <c r="B447">
        <f ca="1">_xlfn.IFNA(IF(VLOOKUP(Pres_2022_T1!W447,LiaisonPolitique!$A$2:$C$13,3,FALSE)='Resultat (2)'!$A$1,Pres_2022_T1!Y447,0),0)</f>
        <v>0</v>
      </c>
      <c r="I447">
        <f ca="1">_xlfn.IFNA(IF(VLOOKUP(Pres_2022_T1!AD447,LiaisonPolitique!$A$2:$C$13,3,FALSE)='Resultat (2)'!$A$1,Pres_2022_T1!AF447,0),0)</f>
        <v>0</v>
      </c>
      <c r="P447">
        <f ca="1">_xlfn.IFNA(IF(VLOOKUP(Pres_2022_T1!AK447,LiaisonPolitique!$A$2:$C$13,3,FALSE)='Resultat (2)'!$A$1,Pres_2022_T1!AM447,0),0)</f>
        <v>18651</v>
      </c>
      <c r="W447">
        <f ca="1">_xlfn.IFNA(IF(VLOOKUP(Pres_2022_T1!AR447,LiaisonPolitique!$A$2:$C$13,3,FALSE)='Resultat (2)'!$A$1,Pres_2022_T1!AT447,0),0)</f>
        <v>0</v>
      </c>
      <c r="AD447">
        <f ca="1">_xlfn.IFNA(IF(VLOOKUP(Pres_2022_T1!AY447,LiaisonPolitique!$A$2:$C$13,3,FALSE)='Resultat (2)'!$A$1,Pres_2022_T1!BA447,0),0)</f>
        <v>0</v>
      </c>
      <c r="AK447">
        <f ca="1">_xlfn.IFNA(IF(VLOOKUP(Pres_2022_T1!BF447,LiaisonPolitique!$A$2:$C$13,3,FALSE)='Resultat (2)'!$A$1,Pres_2022_T1!BH447,0),0)</f>
        <v>0</v>
      </c>
      <c r="AR447">
        <f ca="1">_xlfn.IFNA(IF(VLOOKUP(Pres_2022_T1!BM447,LiaisonPolitique!$A$2:$C$13,3,FALSE)='Resultat (2)'!$A$1,Pres_2022_T1!BO447,0),0)</f>
        <v>0</v>
      </c>
      <c r="AY447">
        <f ca="1">_xlfn.IFNA(IF(VLOOKUP(Pres_2022_T1!BT447,LiaisonPolitique!$A$2:$C$13,3,FALSE)='Resultat (2)'!$A$1,Pres_2022_T1!BV447,0),0)</f>
        <v>0</v>
      </c>
      <c r="BF447">
        <f ca="1">_xlfn.IFNA(IF(VLOOKUP(Pres_2022_T1!CA447,LiaisonPolitique!$A$2:$C$13,3,FALSE)='Resultat (2)'!$A$1,Pres_2022_T1!CC447,0),0)</f>
        <v>0</v>
      </c>
      <c r="BM447">
        <f ca="1">_xlfn.IFNA(IF(VLOOKUP(Pres_2022_T1!CH447,LiaisonPolitique!$A$2:$C$13,3,FALSE)='Resultat (2)'!$A$1,Pres_2022_T1!CJ447,0),0)</f>
        <v>0</v>
      </c>
      <c r="BT447">
        <f ca="1">_xlfn.IFNA(IF(VLOOKUP(Pres_2022_T1!CO447,LiaisonPolitique!$A$2:$C$13,3,FALSE)='Resultat (2)'!$A$1,Pres_2022_T1!CQ447,0),0)</f>
        <v>0</v>
      </c>
      <c r="CA447">
        <f ca="1">_xlfn.IFNA(IF(VLOOKUP(Pres_2022_T1!CV447,LiaisonPolitique!$A$2:$C$13,3,FALSE)='Resultat (2)'!$A$1,Pres_2022_T1!CX447,0),0)</f>
        <v>0</v>
      </c>
      <c r="CH447">
        <f t="shared" ca="1" si="6"/>
        <v>18651</v>
      </c>
    </row>
    <row r="448" spans="1:86" x14ac:dyDescent="0.6">
      <c r="A448" t="str">
        <v>81_03</v>
      </c>
      <c r="B448">
        <f ca="1">_xlfn.IFNA(IF(VLOOKUP(Pres_2022_T1!W448,LiaisonPolitique!$A$2:$C$13,3,FALSE)='Resultat (2)'!$A$1,Pres_2022_T1!Y448,0),0)</f>
        <v>0</v>
      </c>
      <c r="I448">
        <f ca="1">_xlfn.IFNA(IF(VLOOKUP(Pres_2022_T1!AD448,LiaisonPolitique!$A$2:$C$13,3,FALSE)='Resultat (2)'!$A$1,Pres_2022_T1!AF448,0),0)</f>
        <v>0</v>
      </c>
      <c r="P448">
        <f ca="1">_xlfn.IFNA(IF(VLOOKUP(Pres_2022_T1!AK448,LiaisonPolitique!$A$2:$C$13,3,FALSE)='Resultat (2)'!$A$1,Pres_2022_T1!AM448,0),0)</f>
        <v>18931</v>
      </c>
      <c r="W448">
        <f ca="1">_xlfn.IFNA(IF(VLOOKUP(Pres_2022_T1!AR448,LiaisonPolitique!$A$2:$C$13,3,FALSE)='Resultat (2)'!$A$1,Pres_2022_T1!AT448,0),0)</f>
        <v>0</v>
      </c>
      <c r="AD448">
        <f ca="1">_xlfn.IFNA(IF(VLOOKUP(Pres_2022_T1!AY448,LiaisonPolitique!$A$2:$C$13,3,FALSE)='Resultat (2)'!$A$1,Pres_2022_T1!BA448,0),0)</f>
        <v>0</v>
      </c>
      <c r="AK448">
        <f ca="1">_xlfn.IFNA(IF(VLOOKUP(Pres_2022_T1!BF448,LiaisonPolitique!$A$2:$C$13,3,FALSE)='Resultat (2)'!$A$1,Pres_2022_T1!BH448,0),0)</f>
        <v>0</v>
      </c>
      <c r="AR448">
        <f ca="1">_xlfn.IFNA(IF(VLOOKUP(Pres_2022_T1!BM448,LiaisonPolitique!$A$2:$C$13,3,FALSE)='Resultat (2)'!$A$1,Pres_2022_T1!BO448,0),0)</f>
        <v>0</v>
      </c>
      <c r="AY448">
        <f ca="1">_xlfn.IFNA(IF(VLOOKUP(Pres_2022_T1!BT448,LiaisonPolitique!$A$2:$C$13,3,FALSE)='Resultat (2)'!$A$1,Pres_2022_T1!BV448,0),0)</f>
        <v>0</v>
      </c>
      <c r="BF448">
        <f ca="1">_xlfn.IFNA(IF(VLOOKUP(Pres_2022_T1!CA448,LiaisonPolitique!$A$2:$C$13,3,FALSE)='Resultat (2)'!$A$1,Pres_2022_T1!CC448,0),0)</f>
        <v>0</v>
      </c>
      <c r="BM448">
        <f ca="1">_xlfn.IFNA(IF(VLOOKUP(Pres_2022_T1!CH448,LiaisonPolitique!$A$2:$C$13,3,FALSE)='Resultat (2)'!$A$1,Pres_2022_T1!CJ448,0),0)</f>
        <v>0</v>
      </c>
      <c r="BT448">
        <f ca="1">_xlfn.IFNA(IF(VLOOKUP(Pres_2022_T1!CO448,LiaisonPolitique!$A$2:$C$13,3,FALSE)='Resultat (2)'!$A$1,Pres_2022_T1!CQ448,0),0)</f>
        <v>0</v>
      </c>
      <c r="CA448">
        <f ca="1">_xlfn.IFNA(IF(VLOOKUP(Pres_2022_T1!CV448,LiaisonPolitique!$A$2:$C$13,3,FALSE)='Resultat (2)'!$A$1,Pres_2022_T1!CX448,0),0)</f>
        <v>0</v>
      </c>
      <c r="CH448">
        <f t="shared" ca="1" si="6"/>
        <v>18931</v>
      </c>
    </row>
    <row r="449" spans="1:86" x14ac:dyDescent="0.6">
      <c r="A449" t="str">
        <v>82_01</v>
      </c>
      <c r="B449">
        <f ca="1">_xlfn.IFNA(IF(VLOOKUP(Pres_2022_T1!W449,LiaisonPolitique!$A$2:$C$13,3,FALSE)='Resultat (2)'!$A$1,Pres_2022_T1!Y449,0),0)</f>
        <v>0</v>
      </c>
      <c r="I449">
        <f ca="1">_xlfn.IFNA(IF(VLOOKUP(Pres_2022_T1!AD449,LiaisonPolitique!$A$2:$C$13,3,FALSE)='Resultat (2)'!$A$1,Pres_2022_T1!AF449,0),0)</f>
        <v>0</v>
      </c>
      <c r="P449">
        <f ca="1">_xlfn.IFNA(IF(VLOOKUP(Pres_2022_T1!AK449,LiaisonPolitique!$A$2:$C$13,3,FALSE)='Resultat (2)'!$A$1,Pres_2022_T1!AM449,0),0)</f>
        <v>16083</v>
      </c>
      <c r="W449">
        <f ca="1">_xlfn.IFNA(IF(VLOOKUP(Pres_2022_T1!AR449,LiaisonPolitique!$A$2:$C$13,3,FALSE)='Resultat (2)'!$A$1,Pres_2022_T1!AT449,0),0)</f>
        <v>0</v>
      </c>
      <c r="AD449">
        <f ca="1">_xlfn.IFNA(IF(VLOOKUP(Pres_2022_T1!AY449,LiaisonPolitique!$A$2:$C$13,3,FALSE)='Resultat (2)'!$A$1,Pres_2022_T1!BA449,0),0)</f>
        <v>0</v>
      </c>
      <c r="AK449">
        <f ca="1">_xlfn.IFNA(IF(VLOOKUP(Pres_2022_T1!BF449,LiaisonPolitique!$A$2:$C$13,3,FALSE)='Resultat (2)'!$A$1,Pres_2022_T1!BH449,0),0)</f>
        <v>0</v>
      </c>
      <c r="AR449">
        <f ca="1">_xlfn.IFNA(IF(VLOOKUP(Pres_2022_T1!BM449,LiaisonPolitique!$A$2:$C$13,3,FALSE)='Resultat (2)'!$A$1,Pres_2022_T1!BO449,0),0)</f>
        <v>0</v>
      </c>
      <c r="AY449">
        <f ca="1">_xlfn.IFNA(IF(VLOOKUP(Pres_2022_T1!BT449,LiaisonPolitique!$A$2:$C$13,3,FALSE)='Resultat (2)'!$A$1,Pres_2022_T1!BV449,0),0)</f>
        <v>0</v>
      </c>
      <c r="BF449">
        <f ca="1">_xlfn.IFNA(IF(VLOOKUP(Pres_2022_T1!CA449,LiaisonPolitique!$A$2:$C$13,3,FALSE)='Resultat (2)'!$A$1,Pres_2022_T1!CC449,0),0)</f>
        <v>0</v>
      </c>
      <c r="BM449">
        <f ca="1">_xlfn.IFNA(IF(VLOOKUP(Pres_2022_T1!CH449,LiaisonPolitique!$A$2:$C$13,3,FALSE)='Resultat (2)'!$A$1,Pres_2022_T1!CJ449,0),0)</f>
        <v>0</v>
      </c>
      <c r="BT449">
        <f ca="1">_xlfn.IFNA(IF(VLOOKUP(Pres_2022_T1!CO449,LiaisonPolitique!$A$2:$C$13,3,FALSE)='Resultat (2)'!$A$1,Pres_2022_T1!CQ449,0),0)</f>
        <v>0</v>
      </c>
      <c r="CA449">
        <f ca="1">_xlfn.IFNA(IF(VLOOKUP(Pres_2022_T1!CV449,LiaisonPolitique!$A$2:$C$13,3,FALSE)='Resultat (2)'!$A$1,Pres_2022_T1!CX449,0),0)</f>
        <v>0</v>
      </c>
      <c r="CH449">
        <f t="shared" ca="1" si="6"/>
        <v>16083</v>
      </c>
    </row>
    <row r="450" spans="1:86" x14ac:dyDescent="0.6">
      <c r="A450" t="str">
        <v>82_02</v>
      </c>
      <c r="B450">
        <f ca="1">_xlfn.IFNA(IF(VLOOKUP(Pres_2022_T1!W450,LiaisonPolitique!$A$2:$C$13,3,FALSE)='Resultat (2)'!$A$1,Pres_2022_T1!Y450,0),0)</f>
        <v>0</v>
      </c>
      <c r="I450">
        <f ca="1">_xlfn.IFNA(IF(VLOOKUP(Pres_2022_T1!AD450,LiaisonPolitique!$A$2:$C$13,3,FALSE)='Resultat (2)'!$A$1,Pres_2022_T1!AF450,0),0)</f>
        <v>0</v>
      </c>
      <c r="P450">
        <f ca="1">_xlfn.IFNA(IF(VLOOKUP(Pres_2022_T1!AK450,LiaisonPolitique!$A$2:$C$13,3,FALSE)='Resultat (2)'!$A$1,Pres_2022_T1!AM450,0),0)</f>
        <v>15654</v>
      </c>
      <c r="W450">
        <f ca="1">_xlfn.IFNA(IF(VLOOKUP(Pres_2022_T1!AR450,LiaisonPolitique!$A$2:$C$13,3,FALSE)='Resultat (2)'!$A$1,Pres_2022_T1!AT450,0),0)</f>
        <v>0</v>
      </c>
      <c r="AD450">
        <f ca="1">_xlfn.IFNA(IF(VLOOKUP(Pres_2022_T1!AY450,LiaisonPolitique!$A$2:$C$13,3,FALSE)='Resultat (2)'!$A$1,Pres_2022_T1!BA450,0),0)</f>
        <v>0</v>
      </c>
      <c r="AK450">
        <f ca="1">_xlfn.IFNA(IF(VLOOKUP(Pres_2022_T1!BF450,LiaisonPolitique!$A$2:$C$13,3,FALSE)='Resultat (2)'!$A$1,Pres_2022_T1!BH450,0),0)</f>
        <v>0</v>
      </c>
      <c r="AR450">
        <f ca="1">_xlfn.IFNA(IF(VLOOKUP(Pres_2022_T1!BM450,LiaisonPolitique!$A$2:$C$13,3,FALSE)='Resultat (2)'!$A$1,Pres_2022_T1!BO450,0),0)</f>
        <v>0</v>
      </c>
      <c r="AY450">
        <f ca="1">_xlfn.IFNA(IF(VLOOKUP(Pres_2022_T1!BT450,LiaisonPolitique!$A$2:$C$13,3,FALSE)='Resultat (2)'!$A$1,Pres_2022_T1!BV450,0),0)</f>
        <v>0</v>
      </c>
      <c r="BF450">
        <f ca="1">_xlfn.IFNA(IF(VLOOKUP(Pres_2022_T1!CA450,LiaisonPolitique!$A$2:$C$13,3,FALSE)='Resultat (2)'!$A$1,Pres_2022_T1!CC450,0),0)</f>
        <v>0</v>
      </c>
      <c r="BM450">
        <f ca="1">_xlfn.IFNA(IF(VLOOKUP(Pres_2022_T1!CH450,LiaisonPolitique!$A$2:$C$13,3,FALSE)='Resultat (2)'!$A$1,Pres_2022_T1!CJ450,0),0)</f>
        <v>0</v>
      </c>
      <c r="BT450">
        <f ca="1">_xlfn.IFNA(IF(VLOOKUP(Pres_2022_T1!CO450,LiaisonPolitique!$A$2:$C$13,3,FALSE)='Resultat (2)'!$A$1,Pres_2022_T1!CQ450,0),0)</f>
        <v>0</v>
      </c>
      <c r="CA450">
        <f ca="1">_xlfn.IFNA(IF(VLOOKUP(Pres_2022_T1!CV450,LiaisonPolitique!$A$2:$C$13,3,FALSE)='Resultat (2)'!$A$1,Pres_2022_T1!CX450,0),0)</f>
        <v>0</v>
      </c>
      <c r="CH450">
        <f t="shared" ca="1" si="6"/>
        <v>15654</v>
      </c>
    </row>
    <row r="451" spans="1:86" x14ac:dyDescent="0.6">
      <c r="A451" t="str">
        <v>83_01</v>
      </c>
      <c r="B451">
        <f ca="1">_xlfn.IFNA(IF(VLOOKUP(Pres_2022_T1!W451,LiaisonPolitique!$A$2:$C$13,3,FALSE)='Resultat (2)'!$A$1,Pres_2022_T1!Y451,0),0)</f>
        <v>0</v>
      </c>
      <c r="I451">
        <f ca="1">_xlfn.IFNA(IF(VLOOKUP(Pres_2022_T1!AD451,LiaisonPolitique!$A$2:$C$13,3,FALSE)='Resultat (2)'!$A$1,Pres_2022_T1!AF451,0),0)</f>
        <v>0</v>
      </c>
      <c r="P451">
        <f ca="1">_xlfn.IFNA(IF(VLOOKUP(Pres_2022_T1!AK451,LiaisonPolitique!$A$2:$C$13,3,FALSE)='Resultat (2)'!$A$1,Pres_2022_T1!AM451,0),0)</f>
        <v>12764</v>
      </c>
      <c r="W451">
        <f ca="1">_xlfn.IFNA(IF(VLOOKUP(Pres_2022_T1!AR451,LiaisonPolitique!$A$2:$C$13,3,FALSE)='Resultat (2)'!$A$1,Pres_2022_T1!AT451,0),0)</f>
        <v>0</v>
      </c>
      <c r="AD451">
        <f ca="1">_xlfn.IFNA(IF(VLOOKUP(Pres_2022_T1!AY451,LiaisonPolitique!$A$2:$C$13,3,FALSE)='Resultat (2)'!$A$1,Pres_2022_T1!BA451,0),0)</f>
        <v>0</v>
      </c>
      <c r="AK451">
        <f ca="1">_xlfn.IFNA(IF(VLOOKUP(Pres_2022_T1!BF451,LiaisonPolitique!$A$2:$C$13,3,FALSE)='Resultat (2)'!$A$1,Pres_2022_T1!BH451,0),0)</f>
        <v>0</v>
      </c>
      <c r="AR451">
        <f ca="1">_xlfn.IFNA(IF(VLOOKUP(Pres_2022_T1!BM451,LiaisonPolitique!$A$2:$C$13,3,FALSE)='Resultat (2)'!$A$1,Pres_2022_T1!BO451,0),0)</f>
        <v>0</v>
      </c>
      <c r="AY451">
        <f ca="1">_xlfn.IFNA(IF(VLOOKUP(Pres_2022_T1!BT451,LiaisonPolitique!$A$2:$C$13,3,FALSE)='Resultat (2)'!$A$1,Pres_2022_T1!BV451,0),0)</f>
        <v>0</v>
      </c>
      <c r="BF451">
        <f ca="1">_xlfn.IFNA(IF(VLOOKUP(Pres_2022_T1!CA451,LiaisonPolitique!$A$2:$C$13,3,FALSE)='Resultat (2)'!$A$1,Pres_2022_T1!CC451,0),0)</f>
        <v>0</v>
      </c>
      <c r="BM451">
        <f ca="1">_xlfn.IFNA(IF(VLOOKUP(Pres_2022_T1!CH451,LiaisonPolitique!$A$2:$C$13,3,FALSE)='Resultat (2)'!$A$1,Pres_2022_T1!CJ451,0),0)</f>
        <v>0</v>
      </c>
      <c r="BT451">
        <f ca="1">_xlfn.IFNA(IF(VLOOKUP(Pres_2022_T1!CO451,LiaisonPolitique!$A$2:$C$13,3,FALSE)='Resultat (2)'!$A$1,Pres_2022_T1!CQ451,0),0)</f>
        <v>0</v>
      </c>
      <c r="CA451">
        <f ca="1">_xlfn.IFNA(IF(VLOOKUP(Pres_2022_T1!CV451,LiaisonPolitique!$A$2:$C$13,3,FALSE)='Resultat (2)'!$A$1,Pres_2022_T1!CX451,0),0)</f>
        <v>0</v>
      </c>
      <c r="CH451">
        <f t="shared" ref="CH451:CH514" ca="1" si="7">SUM(B451:CG451)</f>
        <v>12764</v>
      </c>
    </row>
    <row r="452" spans="1:86" x14ac:dyDescent="0.6">
      <c r="A452" t="str">
        <v>83_02</v>
      </c>
      <c r="B452">
        <f ca="1">_xlfn.IFNA(IF(VLOOKUP(Pres_2022_T1!W452,LiaisonPolitique!$A$2:$C$13,3,FALSE)='Resultat (2)'!$A$1,Pres_2022_T1!Y452,0),0)</f>
        <v>0</v>
      </c>
      <c r="I452">
        <f ca="1">_xlfn.IFNA(IF(VLOOKUP(Pres_2022_T1!AD452,LiaisonPolitique!$A$2:$C$13,3,FALSE)='Resultat (2)'!$A$1,Pres_2022_T1!AF452,0),0)</f>
        <v>0</v>
      </c>
      <c r="P452">
        <f ca="1">_xlfn.IFNA(IF(VLOOKUP(Pres_2022_T1!AK452,LiaisonPolitique!$A$2:$C$13,3,FALSE)='Resultat (2)'!$A$1,Pres_2022_T1!AM452,0),0)</f>
        <v>15122</v>
      </c>
      <c r="W452">
        <f ca="1">_xlfn.IFNA(IF(VLOOKUP(Pres_2022_T1!AR452,LiaisonPolitique!$A$2:$C$13,3,FALSE)='Resultat (2)'!$A$1,Pres_2022_T1!AT452,0),0)</f>
        <v>0</v>
      </c>
      <c r="AD452">
        <f ca="1">_xlfn.IFNA(IF(VLOOKUP(Pres_2022_T1!AY452,LiaisonPolitique!$A$2:$C$13,3,FALSE)='Resultat (2)'!$A$1,Pres_2022_T1!BA452,0),0)</f>
        <v>0</v>
      </c>
      <c r="AK452">
        <f ca="1">_xlfn.IFNA(IF(VLOOKUP(Pres_2022_T1!BF452,LiaisonPolitique!$A$2:$C$13,3,FALSE)='Resultat (2)'!$A$1,Pres_2022_T1!BH452,0),0)</f>
        <v>0</v>
      </c>
      <c r="AR452">
        <f ca="1">_xlfn.IFNA(IF(VLOOKUP(Pres_2022_T1!BM452,LiaisonPolitique!$A$2:$C$13,3,FALSE)='Resultat (2)'!$A$1,Pres_2022_T1!BO452,0),0)</f>
        <v>0</v>
      </c>
      <c r="AY452">
        <f ca="1">_xlfn.IFNA(IF(VLOOKUP(Pres_2022_T1!BT452,LiaisonPolitique!$A$2:$C$13,3,FALSE)='Resultat (2)'!$A$1,Pres_2022_T1!BV452,0),0)</f>
        <v>0</v>
      </c>
      <c r="BF452">
        <f ca="1">_xlfn.IFNA(IF(VLOOKUP(Pres_2022_T1!CA452,LiaisonPolitique!$A$2:$C$13,3,FALSE)='Resultat (2)'!$A$1,Pres_2022_T1!CC452,0),0)</f>
        <v>0</v>
      </c>
      <c r="BM452">
        <f ca="1">_xlfn.IFNA(IF(VLOOKUP(Pres_2022_T1!CH452,LiaisonPolitique!$A$2:$C$13,3,FALSE)='Resultat (2)'!$A$1,Pres_2022_T1!CJ452,0),0)</f>
        <v>0</v>
      </c>
      <c r="BT452">
        <f ca="1">_xlfn.IFNA(IF(VLOOKUP(Pres_2022_T1!CO452,LiaisonPolitique!$A$2:$C$13,3,FALSE)='Resultat (2)'!$A$1,Pres_2022_T1!CQ452,0),0)</f>
        <v>0</v>
      </c>
      <c r="CA452">
        <f ca="1">_xlfn.IFNA(IF(VLOOKUP(Pres_2022_T1!CV452,LiaisonPolitique!$A$2:$C$13,3,FALSE)='Resultat (2)'!$A$1,Pres_2022_T1!CX452,0),0)</f>
        <v>0</v>
      </c>
      <c r="CH452">
        <f t="shared" ca="1" si="7"/>
        <v>15122</v>
      </c>
    </row>
    <row r="453" spans="1:86" x14ac:dyDescent="0.6">
      <c r="A453" t="str">
        <v>83_03</v>
      </c>
      <c r="B453">
        <f ca="1">_xlfn.IFNA(IF(VLOOKUP(Pres_2022_T1!W453,LiaisonPolitique!$A$2:$C$13,3,FALSE)='Resultat (2)'!$A$1,Pres_2022_T1!Y453,0),0)</f>
        <v>0</v>
      </c>
      <c r="I453">
        <f ca="1">_xlfn.IFNA(IF(VLOOKUP(Pres_2022_T1!AD453,LiaisonPolitique!$A$2:$C$13,3,FALSE)='Resultat (2)'!$A$1,Pres_2022_T1!AF453,0),0)</f>
        <v>0</v>
      </c>
      <c r="P453">
        <f ca="1">_xlfn.IFNA(IF(VLOOKUP(Pres_2022_T1!AK453,LiaisonPolitique!$A$2:$C$13,3,FALSE)='Resultat (2)'!$A$1,Pres_2022_T1!AM453,0),0)</f>
        <v>20231</v>
      </c>
      <c r="W453">
        <f ca="1">_xlfn.IFNA(IF(VLOOKUP(Pres_2022_T1!AR453,LiaisonPolitique!$A$2:$C$13,3,FALSE)='Resultat (2)'!$A$1,Pres_2022_T1!AT453,0),0)</f>
        <v>0</v>
      </c>
      <c r="AD453">
        <f ca="1">_xlfn.IFNA(IF(VLOOKUP(Pres_2022_T1!AY453,LiaisonPolitique!$A$2:$C$13,3,FALSE)='Resultat (2)'!$A$1,Pres_2022_T1!BA453,0),0)</f>
        <v>0</v>
      </c>
      <c r="AK453">
        <f ca="1">_xlfn.IFNA(IF(VLOOKUP(Pres_2022_T1!BF453,LiaisonPolitique!$A$2:$C$13,3,FALSE)='Resultat (2)'!$A$1,Pres_2022_T1!BH453,0),0)</f>
        <v>0</v>
      </c>
      <c r="AR453">
        <f ca="1">_xlfn.IFNA(IF(VLOOKUP(Pres_2022_T1!BM453,LiaisonPolitique!$A$2:$C$13,3,FALSE)='Resultat (2)'!$A$1,Pres_2022_T1!BO453,0),0)</f>
        <v>0</v>
      </c>
      <c r="AY453">
        <f ca="1">_xlfn.IFNA(IF(VLOOKUP(Pres_2022_T1!BT453,LiaisonPolitique!$A$2:$C$13,3,FALSE)='Resultat (2)'!$A$1,Pres_2022_T1!BV453,0),0)</f>
        <v>0</v>
      </c>
      <c r="BF453">
        <f ca="1">_xlfn.IFNA(IF(VLOOKUP(Pres_2022_T1!CA453,LiaisonPolitique!$A$2:$C$13,3,FALSE)='Resultat (2)'!$A$1,Pres_2022_T1!CC453,0),0)</f>
        <v>0</v>
      </c>
      <c r="BM453">
        <f ca="1">_xlfn.IFNA(IF(VLOOKUP(Pres_2022_T1!CH453,LiaisonPolitique!$A$2:$C$13,3,FALSE)='Resultat (2)'!$A$1,Pres_2022_T1!CJ453,0),0)</f>
        <v>0</v>
      </c>
      <c r="BT453">
        <f ca="1">_xlfn.IFNA(IF(VLOOKUP(Pres_2022_T1!CO453,LiaisonPolitique!$A$2:$C$13,3,FALSE)='Resultat (2)'!$A$1,Pres_2022_T1!CQ453,0),0)</f>
        <v>0</v>
      </c>
      <c r="CA453">
        <f ca="1">_xlfn.IFNA(IF(VLOOKUP(Pres_2022_T1!CV453,LiaisonPolitique!$A$2:$C$13,3,FALSE)='Resultat (2)'!$A$1,Pres_2022_T1!CX453,0),0)</f>
        <v>0</v>
      </c>
      <c r="CH453">
        <f t="shared" ca="1" si="7"/>
        <v>20231</v>
      </c>
    </row>
    <row r="454" spans="1:86" x14ac:dyDescent="0.6">
      <c r="A454" t="str">
        <v>83_04</v>
      </c>
      <c r="B454">
        <f ca="1">_xlfn.IFNA(IF(VLOOKUP(Pres_2022_T1!W454,LiaisonPolitique!$A$2:$C$13,3,FALSE)='Resultat (2)'!$A$1,Pres_2022_T1!Y454,0),0)</f>
        <v>0</v>
      </c>
      <c r="I454">
        <f ca="1">_xlfn.IFNA(IF(VLOOKUP(Pres_2022_T1!AD454,LiaisonPolitique!$A$2:$C$13,3,FALSE)='Resultat (2)'!$A$1,Pres_2022_T1!AF454,0),0)</f>
        <v>0</v>
      </c>
      <c r="P454">
        <f ca="1">_xlfn.IFNA(IF(VLOOKUP(Pres_2022_T1!AK454,LiaisonPolitique!$A$2:$C$13,3,FALSE)='Resultat (2)'!$A$1,Pres_2022_T1!AM454,0),0)</f>
        <v>19527</v>
      </c>
      <c r="W454">
        <f ca="1">_xlfn.IFNA(IF(VLOOKUP(Pres_2022_T1!AR454,LiaisonPolitique!$A$2:$C$13,3,FALSE)='Resultat (2)'!$A$1,Pres_2022_T1!AT454,0),0)</f>
        <v>0</v>
      </c>
      <c r="AD454">
        <f ca="1">_xlfn.IFNA(IF(VLOOKUP(Pres_2022_T1!AY454,LiaisonPolitique!$A$2:$C$13,3,FALSE)='Resultat (2)'!$A$1,Pres_2022_T1!BA454,0),0)</f>
        <v>0</v>
      </c>
      <c r="AK454">
        <f ca="1">_xlfn.IFNA(IF(VLOOKUP(Pres_2022_T1!BF454,LiaisonPolitique!$A$2:$C$13,3,FALSE)='Resultat (2)'!$A$1,Pres_2022_T1!BH454,0),0)</f>
        <v>0</v>
      </c>
      <c r="AR454">
        <f ca="1">_xlfn.IFNA(IF(VLOOKUP(Pres_2022_T1!BM454,LiaisonPolitique!$A$2:$C$13,3,FALSE)='Resultat (2)'!$A$1,Pres_2022_T1!BO454,0),0)</f>
        <v>0</v>
      </c>
      <c r="AY454">
        <f ca="1">_xlfn.IFNA(IF(VLOOKUP(Pres_2022_T1!BT454,LiaisonPolitique!$A$2:$C$13,3,FALSE)='Resultat (2)'!$A$1,Pres_2022_T1!BV454,0),0)</f>
        <v>0</v>
      </c>
      <c r="BF454">
        <f ca="1">_xlfn.IFNA(IF(VLOOKUP(Pres_2022_T1!CA454,LiaisonPolitique!$A$2:$C$13,3,FALSE)='Resultat (2)'!$A$1,Pres_2022_T1!CC454,0),0)</f>
        <v>0</v>
      </c>
      <c r="BM454">
        <f ca="1">_xlfn.IFNA(IF(VLOOKUP(Pres_2022_T1!CH454,LiaisonPolitique!$A$2:$C$13,3,FALSE)='Resultat (2)'!$A$1,Pres_2022_T1!CJ454,0),0)</f>
        <v>0</v>
      </c>
      <c r="BT454">
        <f ca="1">_xlfn.IFNA(IF(VLOOKUP(Pres_2022_T1!CO454,LiaisonPolitique!$A$2:$C$13,3,FALSE)='Resultat (2)'!$A$1,Pres_2022_T1!CQ454,0),0)</f>
        <v>0</v>
      </c>
      <c r="CA454">
        <f ca="1">_xlfn.IFNA(IF(VLOOKUP(Pres_2022_T1!CV454,LiaisonPolitique!$A$2:$C$13,3,FALSE)='Resultat (2)'!$A$1,Pres_2022_T1!CX454,0),0)</f>
        <v>0</v>
      </c>
      <c r="CH454">
        <f t="shared" ca="1" si="7"/>
        <v>19527</v>
      </c>
    </row>
    <row r="455" spans="1:86" x14ac:dyDescent="0.6">
      <c r="A455" t="str">
        <v>83_05</v>
      </c>
      <c r="B455">
        <f ca="1">_xlfn.IFNA(IF(VLOOKUP(Pres_2022_T1!W455,LiaisonPolitique!$A$2:$C$13,3,FALSE)='Resultat (2)'!$A$1,Pres_2022_T1!Y455,0),0)</f>
        <v>0</v>
      </c>
      <c r="I455">
        <f ca="1">_xlfn.IFNA(IF(VLOOKUP(Pres_2022_T1!AD455,LiaisonPolitique!$A$2:$C$13,3,FALSE)='Resultat (2)'!$A$1,Pres_2022_T1!AF455,0),0)</f>
        <v>0</v>
      </c>
      <c r="P455">
        <f ca="1">_xlfn.IFNA(IF(VLOOKUP(Pres_2022_T1!AK455,LiaisonPolitique!$A$2:$C$13,3,FALSE)='Resultat (2)'!$A$1,Pres_2022_T1!AM455,0),0)</f>
        <v>18193</v>
      </c>
      <c r="W455">
        <f ca="1">_xlfn.IFNA(IF(VLOOKUP(Pres_2022_T1!AR455,LiaisonPolitique!$A$2:$C$13,3,FALSE)='Resultat (2)'!$A$1,Pres_2022_T1!AT455,0),0)</f>
        <v>0</v>
      </c>
      <c r="AD455">
        <f ca="1">_xlfn.IFNA(IF(VLOOKUP(Pres_2022_T1!AY455,LiaisonPolitique!$A$2:$C$13,3,FALSE)='Resultat (2)'!$A$1,Pres_2022_T1!BA455,0),0)</f>
        <v>0</v>
      </c>
      <c r="AK455">
        <f ca="1">_xlfn.IFNA(IF(VLOOKUP(Pres_2022_T1!BF455,LiaisonPolitique!$A$2:$C$13,3,FALSE)='Resultat (2)'!$A$1,Pres_2022_T1!BH455,0),0)</f>
        <v>0</v>
      </c>
      <c r="AR455">
        <f ca="1">_xlfn.IFNA(IF(VLOOKUP(Pres_2022_T1!BM455,LiaisonPolitique!$A$2:$C$13,3,FALSE)='Resultat (2)'!$A$1,Pres_2022_T1!BO455,0),0)</f>
        <v>0</v>
      </c>
      <c r="AY455">
        <f ca="1">_xlfn.IFNA(IF(VLOOKUP(Pres_2022_T1!BT455,LiaisonPolitique!$A$2:$C$13,3,FALSE)='Resultat (2)'!$A$1,Pres_2022_T1!BV455,0),0)</f>
        <v>0</v>
      </c>
      <c r="BF455">
        <f ca="1">_xlfn.IFNA(IF(VLOOKUP(Pres_2022_T1!CA455,LiaisonPolitique!$A$2:$C$13,3,FALSE)='Resultat (2)'!$A$1,Pres_2022_T1!CC455,0),0)</f>
        <v>0</v>
      </c>
      <c r="BM455">
        <f ca="1">_xlfn.IFNA(IF(VLOOKUP(Pres_2022_T1!CH455,LiaisonPolitique!$A$2:$C$13,3,FALSE)='Resultat (2)'!$A$1,Pres_2022_T1!CJ455,0),0)</f>
        <v>0</v>
      </c>
      <c r="BT455">
        <f ca="1">_xlfn.IFNA(IF(VLOOKUP(Pres_2022_T1!CO455,LiaisonPolitique!$A$2:$C$13,3,FALSE)='Resultat (2)'!$A$1,Pres_2022_T1!CQ455,0),0)</f>
        <v>0</v>
      </c>
      <c r="CA455">
        <f ca="1">_xlfn.IFNA(IF(VLOOKUP(Pres_2022_T1!CV455,LiaisonPolitique!$A$2:$C$13,3,FALSE)='Resultat (2)'!$A$1,Pres_2022_T1!CX455,0),0)</f>
        <v>0</v>
      </c>
      <c r="CH455">
        <f t="shared" ca="1" si="7"/>
        <v>18193</v>
      </c>
    </row>
    <row r="456" spans="1:86" x14ac:dyDescent="0.6">
      <c r="A456" t="str">
        <v>83_06</v>
      </c>
      <c r="B456">
        <f ca="1">_xlfn.IFNA(IF(VLOOKUP(Pres_2022_T1!W456,LiaisonPolitique!$A$2:$C$13,3,FALSE)='Resultat (2)'!$A$1,Pres_2022_T1!Y456,0),0)</f>
        <v>0</v>
      </c>
      <c r="I456">
        <f ca="1">_xlfn.IFNA(IF(VLOOKUP(Pres_2022_T1!AD456,LiaisonPolitique!$A$2:$C$13,3,FALSE)='Resultat (2)'!$A$1,Pres_2022_T1!AF456,0),0)</f>
        <v>0</v>
      </c>
      <c r="P456">
        <f ca="1">_xlfn.IFNA(IF(VLOOKUP(Pres_2022_T1!AK456,LiaisonPolitique!$A$2:$C$13,3,FALSE)='Resultat (2)'!$A$1,Pres_2022_T1!AM456,0),0)</f>
        <v>20739</v>
      </c>
      <c r="W456">
        <f ca="1">_xlfn.IFNA(IF(VLOOKUP(Pres_2022_T1!AR456,LiaisonPolitique!$A$2:$C$13,3,FALSE)='Resultat (2)'!$A$1,Pres_2022_T1!AT456,0),0)</f>
        <v>0</v>
      </c>
      <c r="AD456">
        <f ca="1">_xlfn.IFNA(IF(VLOOKUP(Pres_2022_T1!AY456,LiaisonPolitique!$A$2:$C$13,3,FALSE)='Resultat (2)'!$A$1,Pres_2022_T1!BA456,0),0)</f>
        <v>0</v>
      </c>
      <c r="AK456">
        <f ca="1">_xlfn.IFNA(IF(VLOOKUP(Pres_2022_T1!BF456,LiaisonPolitique!$A$2:$C$13,3,FALSE)='Resultat (2)'!$A$1,Pres_2022_T1!BH456,0),0)</f>
        <v>0</v>
      </c>
      <c r="AR456">
        <f ca="1">_xlfn.IFNA(IF(VLOOKUP(Pres_2022_T1!BM456,LiaisonPolitique!$A$2:$C$13,3,FALSE)='Resultat (2)'!$A$1,Pres_2022_T1!BO456,0),0)</f>
        <v>0</v>
      </c>
      <c r="AY456">
        <f ca="1">_xlfn.IFNA(IF(VLOOKUP(Pres_2022_T1!BT456,LiaisonPolitique!$A$2:$C$13,3,FALSE)='Resultat (2)'!$A$1,Pres_2022_T1!BV456,0),0)</f>
        <v>0</v>
      </c>
      <c r="BF456">
        <f ca="1">_xlfn.IFNA(IF(VLOOKUP(Pres_2022_T1!CA456,LiaisonPolitique!$A$2:$C$13,3,FALSE)='Resultat (2)'!$A$1,Pres_2022_T1!CC456,0),0)</f>
        <v>0</v>
      </c>
      <c r="BM456">
        <f ca="1">_xlfn.IFNA(IF(VLOOKUP(Pres_2022_T1!CH456,LiaisonPolitique!$A$2:$C$13,3,FALSE)='Resultat (2)'!$A$1,Pres_2022_T1!CJ456,0),0)</f>
        <v>0</v>
      </c>
      <c r="BT456">
        <f ca="1">_xlfn.IFNA(IF(VLOOKUP(Pres_2022_T1!CO456,LiaisonPolitique!$A$2:$C$13,3,FALSE)='Resultat (2)'!$A$1,Pres_2022_T1!CQ456,0),0)</f>
        <v>0</v>
      </c>
      <c r="CA456">
        <f ca="1">_xlfn.IFNA(IF(VLOOKUP(Pres_2022_T1!CV456,LiaisonPolitique!$A$2:$C$13,3,FALSE)='Resultat (2)'!$A$1,Pres_2022_T1!CX456,0),0)</f>
        <v>0</v>
      </c>
      <c r="CH456">
        <f t="shared" ca="1" si="7"/>
        <v>20739</v>
      </c>
    </row>
    <row r="457" spans="1:86" x14ac:dyDescent="0.6">
      <c r="A457" t="str">
        <v>83_07</v>
      </c>
      <c r="B457">
        <f ca="1">_xlfn.IFNA(IF(VLOOKUP(Pres_2022_T1!W457,LiaisonPolitique!$A$2:$C$13,3,FALSE)='Resultat (2)'!$A$1,Pres_2022_T1!Y457,0),0)</f>
        <v>0</v>
      </c>
      <c r="I457">
        <f ca="1">_xlfn.IFNA(IF(VLOOKUP(Pres_2022_T1!AD457,LiaisonPolitique!$A$2:$C$13,3,FALSE)='Resultat (2)'!$A$1,Pres_2022_T1!AF457,0),0)</f>
        <v>0</v>
      </c>
      <c r="P457">
        <f ca="1">_xlfn.IFNA(IF(VLOOKUP(Pres_2022_T1!AK457,LiaisonPolitique!$A$2:$C$13,3,FALSE)='Resultat (2)'!$A$1,Pres_2022_T1!AM457,0),0)</f>
        <v>18540</v>
      </c>
      <c r="W457">
        <f ca="1">_xlfn.IFNA(IF(VLOOKUP(Pres_2022_T1!AR457,LiaisonPolitique!$A$2:$C$13,3,FALSE)='Resultat (2)'!$A$1,Pres_2022_T1!AT457,0),0)</f>
        <v>0</v>
      </c>
      <c r="AD457">
        <f ca="1">_xlfn.IFNA(IF(VLOOKUP(Pres_2022_T1!AY457,LiaisonPolitique!$A$2:$C$13,3,FALSE)='Resultat (2)'!$A$1,Pres_2022_T1!BA457,0),0)</f>
        <v>0</v>
      </c>
      <c r="AK457">
        <f ca="1">_xlfn.IFNA(IF(VLOOKUP(Pres_2022_T1!BF457,LiaisonPolitique!$A$2:$C$13,3,FALSE)='Resultat (2)'!$A$1,Pres_2022_T1!BH457,0),0)</f>
        <v>0</v>
      </c>
      <c r="AR457">
        <f ca="1">_xlfn.IFNA(IF(VLOOKUP(Pres_2022_T1!BM457,LiaisonPolitique!$A$2:$C$13,3,FALSE)='Resultat (2)'!$A$1,Pres_2022_T1!BO457,0),0)</f>
        <v>0</v>
      </c>
      <c r="AY457">
        <f ca="1">_xlfn.IFNA(IF(VLOOKUP(Pres_2022_T1!BT457,LiaisonPolitique!$A$2:$C$13,3,FALSE)='Resultat (2)'!$A$1,Pres_2022_T1!BV457,0),0)</f>
        <v>0</v>
      </c>
      <c r="BF457">
        <f ca="1">_xlfn.IFNA(IF(VLOOKUP(Pres_2022_T1!CA457,LiaisonPolitique!$A$2:$C$13,3,FALSE)='Resultat (2)'!$A$1,Pres_2022_T1!CC457,0),0)</f>
        <v>0</v>
      </c>
      <c r="BM457">
        <f ca="1">_xlfn.IFNA(IF(VLOOKUP(Pres_2022_T1!CH457,LiaisonPolitique!$A$2:$C$13,3,FALSE)='Resultat (2)'!$A$1,Pres_2022_T1!CJ457,0),0)</f>
        <v>0</v>
      </c>
      <c r="BT457">
        <f ca="1">_xlfn.IFNA(IF(VLOOKUP(Pres_2022_T1!CO457,LiaisonPolitique!$A$2:$C$13,3,FALSE)='Resultat (2)'!$A$1,Pres_2022_T1!CQ457,0),0)</f>
        <v>0</v>
      </c>
      <c r="CA457">
        <f ca="1">_xlfn.IFNA(IF(VLOOKUP(Pres_2022_T1!CV457,LiaisonPolitique!$A$2:$C$13,3,FALSE)='Resultat (2)'!$A$1,Pres_2022_T1!CX457,0),0)</f>
        <v>0</v>
      </c>
      <c r="CH457">
        <f t="shared" ca="1" si="7"/>
        <v>18540</v>
      </c>
    </row>
    <row r="458" spans="1:86" x14ac:dyDescent="0.6">
      <c r="A458" t="str">
        <v>83_08</v>
      </c>
      <c r="B458">
        <f ca="1">_xlfn.IFNA(IF(VLOOKUP(Pres_2022_T1!W458,LiaisonPolitique!$A$2:$C$13,3,FALSE)='Resultat (2)'!$A$1,Pres_2022_T1!Y458,0),0)</f>
        <v>0</v>
      </c>
      <c r="I458">
        <f ca="1">_xlfn.IFNA(IF(VLOOKUP(Pres_2022_T1!AD458,LiaisonPolitique!$A$2:$C$13,3,FALSE)='Resultat (2)'!$A$1,Pres_2022_T1!AF458,0),0)</f>
        <v>0</v>
      </c>
      <c r="P458">
        <f ca="1">_xlfn.IFNA(IF(VLOOKUP(Pres_2022_T1!AK458,LiaisonPolitique!$A$2:$C$13,3,FALSE)='Resultat (2)'!$A$1,Pres_2022_T1!AM458,0),0)</f>
        <v>17219</v>
      </c>
      <c r="W458">
        <f ca="1">_xlfn.IFNA(IF(VLOOKUP(Pres_2022_T1!AR458,LiaisonPolitique!$A$2:$C$13,3,FALSE)='Resultat (2)'!$A$1,Pres_2022_T1!AT458,0),0)</f>
        <v>0</v>
      </c>
      <c r="AD458">
        <f ca="1">_xlfn.IFNA(IF(VLOOKUP(Pres_2022_T1!AY458,LiaisonPolitique!$A$2:$C$13,3,FALSE)='Resultat (2)'!$A$1,Pres_2022_T1!BA458,0),0)</f>
        <v>0</v>
      </c>
      <c r="AK458">
        <f ca="1">_xlfn.IFNA(IF(VLOOKUP(Pres_2022_T1!BF458,LiaisonPolitique!$A$2:$C$13,3,FALSE)='Resultat (2)'!$A$1,Pres_2022_T1!BH458,0),0)</f>
        <v>0</v>
      </c>
      <c r="AR458">
        <f ca="1">_xlfn.IFNA(IF(VLOOKUP(Pres_2022_T1!BM458,LiaisonPolitique!$A$2:$C$13,3,FALSE)='Resultat (2)'!$A$1,Pres_2022_T1!BO458,0),0)</f>
        <v>0</v>
      </c>
      <c r="AY458">
        <f ca="1">_xlfn.IFNA(IF(VLOOKUP(Pres_2022_T1!BT458,LiaisonPolitique!$A$2:$C$13,3,FALSE)='Resultat (2)'!$A$1,Pres_2022_T1!BV458,0),0)</f>
        <v>0</v>
      </c>
      <c r="BF458">
        <f ca="1">_xlfn.IFNA(IF(VLOOKUP(Pres_2022_T1!CA458,LiaisonPolitique!$A$2:$C$13,3,FALSE)='Resultat (2)'!$A$1,Pres_2022_T1!CC458,0),0)</f>
        <v>0</v>
      </c>
      <c r="BM458">
        <f ca="1">_xlfn.IFNA(IF(VLOOKUP(Pres_2022_T1!CH458,LiaisonPolitique!$A$2:$C$13,3,FALSE)='Resultat (2)'!$A$1,Pres_2022_T1!CJ458,0),0)</f>
        <v>0</v>
      </c>
      <c r="BT458">
        <f ca="1">_xlfn.IFNA(IF(VLOOKUP(Pres_2022_T1!CO458,LiaisonPolitique!$A$2:$C$13,3,FALSE)='Resultat (2)'!$A$1,Pres_2022_T1!CQ458,0),0)</f>
        <v>0</v>
      </c>
      <c r="CA458">
        <f ca="1">_xlfn.IFNA(IF(VLOOKUP(Pres_2022_T1!CV458,LiaisonPolitique!$A$2:$C$13,3,FALSE)='Resultat (2)'!$A$1,Pres_2022_T1!CX458,0),0)</f>
        <v>0</v>
      </c>
      <c r="CH458">
        <f t="shared" ca="1" si="7"/>
        <v>17219</v>
      </c>
    </row>
    <row r="459" spans="1:86" x14ac:dyDescent="0.6">
      <c r="A459" t="str">
        <v>84_01</v>
      </c>
      <c r="B459">
        <f ca="1">_xlfn.IFNA(IF(VLOOKUP(Pres_2022_T1!W459,LiaisonPolitique!$A$2:$C$13,3,FALSE)='Resultat (2)'!$A$1,Pres_2022_T1!Y459,0),0)</f>
        <v>0</v>
      </c>
      <c r="I459">
        <f ca="1">_xlfn.IFNA(IF(VLOOKUP(Pres_2022_T1!AD459,LiaisonPolitique!$A$2:$C$13,3,FALSE)='Resultat (2)'!$A$1,Pres_2022_T1!AF459,0),0)</f>
        <v>0</v>
      </c>
      <c r="P459">
        <f ca="1">_xlfn.IFNA(IF(VLOOKUP(Pres_2022_T1!AK459,LiaisonPolitique!$A$2:$C$13,3,FALSE)='Resultat (2)'!$A$1,Pres_2022_T1!AM459,0),0)</f>
        <v>10403</v>
      </c>
      <c r="W459">
        <f ca="1">_xlfn.IFNA(IF(VLOOKUP(Pres_2022_T1!AR459,LiaisonPolitique!$A$2:$C$13,3,FALSE)='Resultat (2)'!$A$1,Pres_2022_T1!AT459,0),0)</f>
        <v>0</v>
      </c>
      <c r="AD459">
        <f ca="1">_xlfn.IFNA(IF(VLOOKUP(Pres_2022_T1!AY459,LiaisonPolitique!$A$2:$C$13,3,FALSE)='Resultat (2)'!$A$1,Pres_2022_T1!BA459,0),0)</f>
        <v>0</v>
      </c>
      <c r="AK459">
        <f ca="1">_xlfn.IFNA(IF(VLOOKUP(Pres_2022_T1!BF459,LiaisonPolitique!$A$2:$C$13,3,FALSE)='Resultat (2)'!$A$1,Pres_2022_T1!BH459,0),0)</f>
        <v>0</v>
      </c>
      <c r="AR459">
        <f ca="1">_xlfn.IFNA(IF(VLOOKUP(Pres_2022_T1!BM459,LiaisonPolitique!$A$2:$C$13,3,FALSE)='Resultat (2)'!$A$1,Pres_2022_T1!BO459,0),0)</f>
        <v>0</v>
      </c>
      <c r="AY459">
        <f ca="1">_xlfn.IFNA(IF(VLOOKUP(Pres_2022_T1!BT459,LiaisonPolitique!$A$2:$C$13,3,FALSE)='Resultat (2)'!$A$1,Pres_2022_T1!BV459,0),0)</f>
        <v>0</v>
      </c>
      <c r="BF459">
        <f ca="1">_xlfn.IFNA(IF(VLOOKUP(Pres_2022_T1!CA459,LiaisonPolitique!$A$2:$C$13,3,FALSE)='Resultat (2)'!$A$1,Pres_2022_T1!CC459,0),0)</f>
        <v>0</v>
      </c>
      <c r="BM459">
        <f ca="1">_xlfn.IFNA(IF(VLOOKUP(Pres_2022_T1!CH459,LiaisonPolitique!$A$2:$C$13,3,FALSE)='Resultat (2)'!$A$1,Pres_2022_T1!CJ459,0),0)</f>
        <v>0</v>
      </c>
      <c r="BT459">
        <f ca="1">_xlfn.IFNA(IF(VLOOKUP(Pres_2022_T1!CO459,LiaisonPolitique!$A$2:$C$13,3,FALSE)='Resultat (2)'!$A$1,Pres_2022_T1!CQ459,0),0)</f>
        <v>0</v>
      </c>
      <c r="CA459">
        <f ca="1">_xlfn.IFNA(IF(VLOOKUP(Pres_2022_T1!CV459,LiaisonPolitique!$A$2:$C$13,3,FALSE)='Resultat (2)'!$A$1,Pres_2022_T1!CX459,0),0)</f>
        <v>0</v>
      </c>
      <c r="CH459">
        <f t="shared" ca="1" si="7"/>
        <v>10403</v>
      </c>
    </row>
    <row r="460" spans="1:86" x14ac:dyDescent="0.6">
      <c r="A460" t="str">
        <v>84_02</v>
      </c>
      <c r="B460">
        <f ca="1">_xlfn.IFNA(IF(VLOOKUP(Pres_2022_T1!W460,LiaisonPolitique!$A$2:$C$13,3,FALSE)='Resultat (2)'!$A$1,Pres_2022_T1!Y460,0),0)</f>
        <v>0</v>
      </c>
      <c r="I460">
        <f ca="1">_xlfn.IFNA(IF(VLOOKUP(Pres_2022_T1!AD460,LiaisonPolitique!$A$2:$C$13,3,FALSE)='Resultat (2)'!$A$1,Pres_2022_T1!AF460,0),0)</f>
        <v>0</v>
      </c>
      <c r="P460">
        <f ca="1">_xlfn.IFNA(IF(VLOOKUP(Pres_2022_T1!AK460,LiaisonPolitique!$A$2:$C$13,3,FALSE)='Resultat (2)'!$A$1,Pres_2022_T1!AM460,0),0)</f>
        <v>15218</v>
      </c>
      <c r="W460">
        <f ca="1">_xlfn.IFNA(IF(VLOOKUP(Pres_2022_T1!AR460,LiaisonPolitique!$A$2:$C$13,3,FALSE)='Resultat (2)'!$A$1,Pres_2022_T1!AT460,0),0)</f>
        <v>0</v>
      </c>
      <c r="AD460">
        <f ca="1">_xlfn.IFNA(IF(VLOOKUP(Pres_2022_T1!AY460,LiaisonPolitique!$A$2:$C$13,3,FALSE)='Resultat (2)'!$A$1,Pres_2022_T1!BA460,0),0)</f>
        <v>0</v>
      </c>
      <c r="AK460">
        <f ca="1">_xlfn.IFNA(IF(VLOOKUP(Pres_2022_T1!BF460,LiaisonPolitique!$A$2:$C$13,3,FALSE)='Resultat (2)'!$A$1,Pres_2022_T1!BH460,0),0)</f>
        <v>0</v>
      </c>
      <c r="AR460">
        <f ca="1">_xlfn.IFNA(IF(VLOOKUP(Pres_2022_T1!BM460,LiaisonPolitique!$A$2:$C$13,3,FALSE)='Resultat (2)'!$A$1,Pres_2022_T1!BO460,0),0)</f>
        <v>0</v>
      </c>
      <c r="AY460">
        <f ca="1">_xlfn.IFNA(IF(VLOOKUP(Pres_2022_T1!BT460,LiaisonPolitique!$A$2:$C$13,3,FALSE)='Resultat (2)'!$A$1,Pres_2022_T1!BV460,0),0)</f>
        <v>0</v>
      </c>
      <c r="BF460">
        <f ca="1">_xlfn.IFNA(IF(VLOOKUP(Pres_2022_T1!CA460,LiaisonPolitique!$A$2:$C$13,3,FALSE)='Resultat (2)'!$A$1,Pres_2022_T1!CC460,0),0)</f>
        <v>0</v>
      </c>
      <c r="BM460">
        <f ca="1">_xlfn.IFNA(IF(VLOOKUP(Pres_2022_T1!CH460,LiaisonPolitique!$A$2:$C$13,3,FALSE)='Resultat (2)'!$A$1,Pres_2022_T1!CJ460,0),0)</f>
        <v>0</v>
      </c>
      <c r="BT460">
        <f ca="1">_xlfn.IFNA(IF(VLOOKUP(Pres_2022_T1!CO460,LiaisonPolitique!$A$2:$C$13,3,FALSE)='Resultat (2)'!$A$1,Pres_2022_T1!CQ460,0),0)</f>
        <v>0</v>
      </c>
      <c r="CA460">
        <f ca="1">_xlfn.IFNA(IF(VLOOKUP(Pres_2022_T1!CV460,LiaisonPolitique!$A$2:$C$13,3,FALSE)='Resultat (2)'!$A$1,Pres_2022_T1!CX460,0),0)</f>
        <v>0</v>
      </c>
      <c r="CH460">
        <f t="shared" ca="1" si="7"/>
        <v>15218</v>
      </c>
    </row>
    <row r="461" spans="1:86" x14ac:dyDescent="0.6">
      <c r="A461" t="str">
        <v>84_03</v>
      </c>
      <c r="B461">
        <f ca="1">_xlfn.IFNA(IF(VLOOKUP(Pres_2022_T1!W461,LiaisonPolitique!$A$2:$C$13,3,FALSE)='Resultat (2)'!$A$1,Pres_2022_T1!Y461,0),0)</f>
        <v>0</v>
      </c>
      <c r="I461">
        <f ca="1">_xlfn.IFNA(IF(VLOOKUP(Pres_2022_T1!AD461,LiaisonPolitique!$A$2:$C$13,3,FALSE)='Resultat (2)'!$A$1,Pres_2022_T1!AF461,0),0)</f>
        <v>0</v>
      </c>
      <c r="P461">
        <f ca="1">_xlfn.IFNA(IF(VLOOKUP(Pres_2022_T1!AK461,LiaisonPolitique!$A$2:$C$13,3,FALSE)='Resultat (2)'!$A$1,Pres_2022_T1!AM461,0),0)</f>
        <v>11971</v>
      </c>
      <c r="W461">
        <f ca="1">_xlfn.IFNA(IF(VLOOKUP(Pres_2022_T1!AR461,LiaisonPolitique!$A$2:$C$13,3,FALSE)='Resultat (2)'!$A$1,Pres_2022_T1!AT461,0),0)</f>
        <v>0</v>
      </c>
      <c r="AD461">
        <f ca="1">_xlfn.IFNA(IF(VLOOKUP(Pres_2022_T1!AY461,LiaisonPolitique!$A$2:$C$13,3,FALSE)='Resultat (2)'!$A$1,Pres_2022_T1!BA461,0),0)</f>
        <v>0</v>
      </c>
      <c r="AK461">
        <f ca="1">_xlfn.IFNA(IF(VLOOKUP(Pres_2022_T1!BF461,LiaisonPolitique!$A$2:$C$13,3,FALSE)='Resultat (2)'!$A$1,Pres_2022_T1!BH461,0),0)</f>
        <v>0</v>
      </c>
      <c r="AR461">
        <f ca="1">_xlfn.IFNA(IF(VLOOKUP(Pres_2022_T1!BM461,LiaisonPolitique!$A$2:$C$13,3,FALSE)='Resultat (2)'!$A$1,Pres_2022_T1!BO461,0),0)</f>
        <v>0</v>
      </c>
      <c r="AY461">
        <f ca="1">_xlfn.IFNA(IF(VLOOKUP(Pres_2022_T1!BT461,LiaisonPolitique!$A$2:$C$13,3,FALSE)='Resultat (2)'!$A$1,Pres_2022_T1!BV461,0),0)</f>
        <v>0</v>
      </c>
      <c r="BF461">
        <f ca="1">_xlfn.IFNA(IF(VLOOKUP(Pres_2022_T1!CA461,LiaisonPolitique!$A$2:$C$13,3,FALSE)='Resultat (2)'!$A$1,Pres_2022_T1!CC461,0),0)</f>
        <v>0</v>
      </c>
      <c r="BM461">
        <f ca="1">_xlfn.IFNA(IF(VLOOKUP(Pres_2022_T1!CH461,LiaisonPolitique!$A$2:$C$13,3,FALSE)='Resultat (2)'!$A$1,Pres_2022_T1!CJ461,0),0)</f>
        <v>0</v>
      </c>
      <c r="BT461">
        <f ca="1">_xlfn.IFNA(IF(VLOOKUP(Pres_2022_T1!CO461,LiaisonPolitique!$A$2:$C$13,3,FALSE)='Resultat (2)'!$A$1,Pres_2022_T1!CQ461,0),0)</f>
        <v>0</v>
      </c>
      <c r="CA461">
        <f ca="1">_xlfn.IFNA(IF(VLOOKUP(Pres_2022_T1!CV461,LiaisonPolitique!$A$2:$C$13,3,FALSE)='Resultat (2)'!$A$1,Pres_2022_T1!CX461,0),0)</f>
        <v>0</v>
      </c>
      <c r="CH461">
        <f t="shared" ca="1" si="7"/>
        <v>11971</v>
      </c>
    </row>
    <row r="462" spans="1:86" x14ac:dyDescent="0.6">
      <c r="A462" t="str">
        <v>84_04</v>
      </c>
      <c r="B462">
        <f ca="1">_xlfn.IFNA(IF(VLOOKUP(Pres_2022_T1!W462,LiaisonPolitique!$A$2:$C$13,3,FALSE)='Resultat (2)'!$A$1,Pres_2022_T1!Y462,0),0)</f>
        <v>0</v>
      </c>
      <c r="I462">
        <f ca="1">_xlfn.IFNA(IF(VLOOKUP(Pres_2022_T1!AD462,LiaisonPolitique!$A$2:$C$13,3,FALSE)='Resultat (2)'!$A$1,Pres_2022_T1!AF462,0),0)</f>
        <v>0</v>
      </c>
      <c r="P462">
        <f ca="1">_xlfn.IFNA(IF(VLOOKUP(Pres_2022_T1!AK462,LiaisonPolitique!$A$2:$C$13,3,FALSE)='Resultat (2)'!$A$1,Pres_2022_T1!AM462,0),0)</f>
        <v>14590</v>
      </c>
      <c r="W462">
        <f ca="1">_xlfn.IFNA(IF(VLOOKUP(Pres_2022_T1!AR462,LiaisonPolitique!$A$2:$C$13,3,FALSE)='Resultat (2)'!$A$1,Pres_2022_T1!AT462,0),0)</f>
        <v>0</v>
      </c>
      <c r="AD462">
        <f ca="1">_xlfn.IFNA(IF(VLOOKUP(Pres_2022_T1!AY462,LiaisonPolitique!$A$2:$C$13,3,FALSE)='Resultat (2)'!$A$1,Pres_2022_T1!BA462,0),0)</f>
        <v>0</v>
      </c>
      <c r="AK462">
        <f ca="1">_xlfn.IFNA(IF(VLOOKUP(Pres_2022_T1!BF462,LiaisonPolitique!$A$2:$C$13,3,FALSE)='Resultat (2)'!$A$1,Pres_2022_T1!BH462,0),0)</f>
        <v>0</v>
      </c>
      <c r="AR462">
        <f ca="1">_xlfn.IFNA(IF(VLOOKUP(Pres_2022_T1!BM462,LiaisonPolitique!$A$2:$C$13,3,FALSE)='Resultat (2)'!$A$1,Pres_2022_T1!BO462,0),0)</f>
        <v>0</v>
      </c>
      <c r="AY462">
        <f ca="1">_xlfn.IFNA(IF(VLOOKUP(Pres_2022_T1!BT462,LiaisonPolitique!$A$2:$C$13,3,FALSE)='Resultat (2)'!$A$1,Pres_2022_T1!BV462,0),0)</f>
        <v>0</v>
      </c>
      <c r="BF462">
        <f ca="1">_xlfn.IFNA(IF(VLOOKUP(Pres_2022_T1!CA462,LiaisonPolitique!$A$2:$C$13,3,FALSE)='Resultat (2)'!$A$1,Pres_2022_T1!CC462,0),0)</f>
        <v>0</v>
      </c>
      <c r="BM462">
        <f ca="1">_xlfn.IFNA(IF(VLOOKUP(Pres_2022_T1!CH462,LiaisonPolitique!$A$2:$C$13,3,FALSE)='Resultat (2)'!$A$1,Pres_2022_T1!CJ462,0),0)</f>
        <v>0</v>
      </c>
      <c r="BT462">
        <f ca="1">_xlfn.IFNA(IF(VLOOKUP(Pres_2022_T1!CO462,LiaisonPolitique!$A$2:$C$13,3,FALSE)='Resultat (2)'!$A$1,Pres_2022_T1!CQ462,0),0)</f>
        <v>0</v>
      </c>
      <c r="CA462">
        <f ca="1">_xlfn.IFNA(IF(VLOOKUP(Pres_2022_T1!CV462,LiaisonPolitique!$A$2:$C$13,3,FALSE)='Resultat (2)'!$A$1,Pres_2022_T1!CX462,0),0)</f>
        <v>0</v>
      </c>
      <c r="CH462">
        <f t="shared" ca="1" si="7"/>
        <v>14590</v>
      </c>
    </row>
    <row r="463" spans="1:86" x14ac:dyDescent="0.6">
      <c r="A463" t="str">
        <v>84_05</v>
      </c>
      <c r="B463">
        <f ca="1">_xlfn.IFNA(IF(VLOOKUP(Pres_2022_T1!W463,LiaisonPolitique!$A$2:$C$13,3,FALSE)='Resultat (2)'!$A$1,Pres_2022_T1!Y463,0),0)</f>
        <v>0</v>
      </c>
      <c r="I463">
        <f ca="1">_xlfn.IFNA(IF(VLOOKUP(Pres_2022_T1!AD463,LiaisonPolitique!$A$2:$C$13,3,FALSE)='Resultat (2)'!$A$1,Pres_2022_T1!AF463,0),0)</f>
        <v>0</v>
      </c>
      <c r="P463">
        <f ca="1">_xlfn.IFNA(IF(VLOOKUP(Pres_2022_T1!AK463,LiaisonPolitique!$A$2:$C$13,3,FALSE)='Resultat (2)'!$A$1,Pres_2022_T1!AM463,0),0)</f>
        <v>14703</v>
      </c>
      <c r="W463">
        <f ca="1">_xlfn.IFNA(IF(VLOOKUP(Pres_2022_T1!AR463,LiaisonPolitique!$A$2:$C$13,3,FALSE)='Resultat (2)'!$A$1,Pres_2022_T1!AT463,0),0)</f>
        <v>0</v>
      </c>
      <c r="AD463">
        <f ca="1">_xlfn.IFNA(IF(VLOOKUP(Pres_2022_T1!AY463,LiaisonPolitique!$A$2:$C$13,3,FALSE)='Resultat (2)'!$A$1,Pres_2022_T1!BA463,0),0)</f>
        <v>0</v>
      </c>
      <c r="AK463">
        <f ca="1">_xlfn.IFNA(IF(VLOOKUP(Pres_2022_T1!BF463,LiaisonPolitique!$A$2:$C$13,3,FALSE)='Resultat (2)'!$A$1,Pres_2022_T1!BH463,0),0)</f>
        <v>0</v>
      </c>
      <c r="AR463">
        <f ca="1">_xlfn.IFNA(IF(VLOOKUP(Pres_2022_T1!BM463,LiaisonPolitique!$A$2:$C$13,3,FALSE)='Resultat (2)'!$A$1,Pres_2022_T1!BO463,0),0)</f>
        <v>0</v>
      </c>
      <c r="AY463">
        <f ca="1">_xlfn.IFNA(IF(VLOOKUP(Pres_2022_T1!BT463,LiaisonPolitique!$A$2:$C$13,3,FALSE)='Resultat (2)'!$A$1,Pres_2022_T1!BV463,0),0)</f>
        <v>0</v>
      </c>
      <c r="BF463">
        <f ca="1">_xlfn.IFNA(IF(VLOOKUP(Pres_2022_T1!CA463,LiaisonPolitique!$A$2:$C$13,3,FALSE)='Resultat (2)'!$A$1,Pres_2022_T1!CC463,0),0)</f>
        <v>0</v>
      </c>
      <c r="BM463">
        <f ca="1">_xlfn.IFNA(IF(VLOOKUP(Pres_2022_T1!CH463,LiaisonPolitique!$A$2:$C$13,3,FALSE)='Resultat (2)'!$A$1,Pres_2022_T1!CJ463,0),0)</f>
        <v>0</v>
      </c>
      <c r="BT463">
        <f ca="1">_xlfn.IFNA(IF(VLOOKUP(Pres_2022_T1!CO463,LiaisonPolitique!$A$2:$C$13,3,FALSE)='Resultat (2)'!$A$1,Pres_2022_T1!CQ463,0),0)</f>
        <v>0</v>
      </c>
      <c r="CA463">
        <f ca="1">_xlfn.IFNA(IF(VLOOKUP(Pres_2022_T1!CV463,LiaisonPolitique!$A$2:$C$13,3,FALSE)='Resultat (2)'!$A$1,Pres_2022_T1!CX463,0),0)</f>
        <v>0</v>
      </c>
      <c r="CH463">
        <f t="shared" ca="1" si="7"/>
        <v>14703</v>
      </c>
    </row>
    <row r="464" spans="1:86" x14ac:dyDescent="0.6">
      <c r="A464" t="str">
        <v>85_01</v>
      </c>
      <c r="B464">
        <f ca="1">_xlfn.IFNA(IF(VLOOKUP(Pres_2022_T1!W464,LiaisonPolitique!$A$2:$C$13,3,FALSE)='Resultat (2)'!$A$1,Pres_2022_T1!Y464,0),0)</f>
        <v>0</v>
      </c>
      <c r="I464">
        <f ca="1">_xlfn.IFNA(IF(VLOOKUP(Pres_2022_T1!AD464,LiaisonPolitique!$A$2:$C$13,3,FALSE)='Resultat (2)'!$A$1,Pres_2022_T1!AF464,0),0)</f>
        <v>0</v>
      </c>
      <c r="P464">
        <f ca="1">_xlfn.IFNA(IF(VLOOKUP(Pres_2022_T1!AK464,LiaisonPolitique!$A$2:$C$13,3,FALSE)='Resultat (2)'!$A$1,Pres_2022_T1!AM464,0),0)</f>
        <v>32759</v>
      </c>
      <c r="W464">
        <f ca="1">_xlfn.IFNA(IF(VLOOKUP(Pres_2022_T1!AR464,LiaisonPolitique!$A$2:$C$13,3,FALSE)='Resultat (2)'!$A$1,Pres_2022_T1!AT464,0),0)</f>
        <v>0</v>
      </c>
      <c r="AD464">
        <f ca="1">_xlfn.IFNA(IF(VLOOKUP(Pres_2022_T1!AY464,LiaisonPolitique!$A$2:$C$13,3,FALSE)='Resultat (2)'!$A$1,Pres_2022_T1!BA464,0),0)</f>
        <v>0</v>
      </c>
      <c r="AK464">
        <f ca="1">_xlfn.IFNA(IF(VLOOKUP(Pres_2022_T1!BF464,LiaisonPolitique!$A$2:$C$13,3,FALSE)='Resultat (2)'!$A$1,Pres_2022_T1!BH464,0),0)</f>
        <v>0</v>
      </c>
      <c r="AR464">
        <f ca="1">_xlfn.IFNA(IF(VLOOKUP(Pres_2022_T1!BM464,LiaisonPolitique!$A$2:$C$13,3,FALSE)='Resultat (2)'!$A$1,Pres_2022_T1!BO464,0),0)</f>
        <v>0</v>
      </c>
      <c r="AY464">
        <f ca="1">_xlfn.IFNA(IF(VLOOKUP(Pres_2022_T1!BT464,LiaisonPolitique!$A$2:$C$13,3,FALSE)='Resultat (2)'!$A$1,Pres_2022_T1!BV464,0),0)</f>
        <v>0</v>
      </c>
      <c r="BF464">
        <f ca="1">_xlfn.IFNA(IF(VLOOKUP(Pres_2022_T1!CA464,LiaisonPolitique!$A$2:$C$13,3,FALSE)='Resultat (2)'!$A$1,Pres_2022_T1!CC464,0),0)</f>
        <v>0</v>
      </c>
      <c r="BM464">
        <f ca="1">_xlfn.IFNA(IF(VLOOKUP(Pres_2022_T1!CH464,LiaisonPolitique!$A$2:$C$13,3,FALSE)='Resultat (2)'!$A$1,Pres_2022_T1!CJ464,0),0)</f>
        <v>0</v>
      </c>
      <c r="BT464">
        <f ca="1">_xlfn.IFNA(IF(VLOOKUP(Pres_2022_T1!CO464,LiaisonPolitique!$A$2:$C$13,3,FALSE)='Resultat (2)'!$A$1,Pres_2022_T1!CQ464,0),0)</f>
        <v>0</v>
      </c>
      <c r="CA464">
        <f ca="1">_xlfn.IFNA(IF(VLOOKUP(Pres_2022_T1!CV464,LiaisonPolitique!$A$2:$C$13,3,FALSE)='Resultat (2)'!$A$1,Pres_2022_T1!CX464,0),0)</f>
        <v>0</v>
      </c>
      <c r="CH464">
        <f t="shared" ca="1" si="7"/>
        <v>32759</v>
      </c>
    </row>
    <row r="465" spans="1:86" x14ac:dyDescent="0.6">
      <c r="A465" t="str">
        <v>85_02</v>
      </c>
      <c r="B465">
        <f ca="1">_xlfn.IFNA(IF(VLOOKUP(Pres_2022_T1!W465,LiaisonPolitique!$A$2:$C$13,3,FALSE)='Resultat (2)'!$A$1,Pres_2022_T1!Y465,0),0)</f>
        <v>0</v>
      </c>
      <c r="I465">
        <f ca="1">_xlfn.IFNA(IF(VLOOKUP(Pres_2022_T1!AD465,LiaisonPolitique!$A$2:$C$13,3,FALSE)='Resultat (2)'!$A$1,Pres_2022_T1!AF465,0),0)</f>
        <v>0</v>
      </c>
      <c r="P465">
        <f ca="1">_xlfn.IFNA(IF(VLOOKUP(Pres_2022_T1!AK465,LiaisonPolitique!$A$2:$C$13,3,FALSE)='Resultat (2)'!$A$1,Pres_2022_T1!AM465,0),0)</f>
        <v>28651</v>
      </c>
      <c r="W465">
        <f ca="1">_xlfn.IFNA(IF(VLOOKUP(Pres_2022_T1!AR465,LiaisonPolitique!$A$2:$C$13,3,FALSE)='Resultat (2)'!$A$1,Pres_2022_T1!AT465,0),0)</f>
        <v>0</v>
      </c>
      <c r="AD465">
        <f ca="1">_xlfn.IFNA(IF(VLOOKUP(Pres_2022_T1!AY465,LiaisonPolitique!$A$2:$C$13,3,FALSE)='Resultat (2)'!$A$1,Pres_2022_T1!BA465,0),0)</f>
        <v>0</v>
      </c>
      <c r="AK465">
        <f ca="1">_xlfn.IFNA(IF(VLOOKUP(Pres_2022_T1!BF465,LiaisonPolitique!$A$2:$C$13,3,FALSE)='Resultat (2)'!$A$1,Pres_2022_T1!BH465,0),0)</f>
        <v>0</v>
      </c>
      <c r="AR465">
        <f ca="1">_xlfn.IFNA(IF(VLOOKUP(Pres_2022_T1!BM465,LiaisonPolitique!$A$2:$C$13,3,FALSE)='Resultat (2)'!$A$1,Pres_2022_T1!BO465,0),0)</f>
        <v>0</v>
      </c>
      <c r="AY465">
        <f ca="1">_xlfn.IFNA(IF(VLOOKUP(Pres_2022_T1!BT465,LiaisonPolitique!$A$2:$C$13,3,FALSE)='Resultat (2)'!$A$1,Pres_2022_T1!BV465,0),0)</f>
        <v>0</v>
      </c>
      <c r="BF465">
        <f ca="1">_xlfn.IFNA(IF(VLOOKUP(Pres_2022_T1!CA465,LiaisonPolitique!$A$2:$C$13,3,FALSE)='Resultat (2)'!$A$1,Pres_2022_T1!CC465,0),0)</f>
        <v>0</v>
      </c>
      <c r="BM465">
        <f ca="1">_xlfn.IFNA(IF(VLOOKUP(Pres_2022_T1!CH465,LiaisonPolitique!$A$2:$C$13,3,FALSE)='Resultat (2)'!$A$1,Pres_2022_T1!CJ465,0),0)</f>
        <v>0</v>
      </c>
      <c r="BT465">
        <f ca="1">_xlfn.IFNA(IF(VLOOKUP(Pres_2022_T1!CO465,LiaisonPolitique!$A$2:$C$13,3,FALSE)='Resultat (2)'!$A$1,Pres_2022_T1!CQ465,0),0)</f>
        <v>0</v>
      </c>
      <c r="CA465">
        <f ca="1">_xlfn.IFNA(IF(VLOOKUP(Pres_2022_T1!CV465,LiaisonPolitique!$A$2:$C$13,3,FALSE)='Resultat (2)'!$A$1,Pres_2022_T1!CX465,0),0)</f>
        <v>0</v>
      </c>
      <c r="CH465">
        <f t="shared" ca="1" si="7"/>
        <v>28651</v>
      </c>
    </row>
    <row r="466" spans="1:86" x14ac:dyDescent="0.6">
      <c r="A466" t="str">
        <v>85_03</v>
      </c>
      <c r="B466">
        <f ca="1">_xlfn.IFNA(IF(VLOOKUP(Pres_2022_T1!W466,LiaisonPolitique!$A$2:$C$13,3,FALSE)='Resultat (2)'!$A$1,Pres_2022_T1!Y466,0),0)</f>
        <v>0</v>
      </c>
      <c r="I466">
        <f ca="1">_xlfn.IFNA(IF(VLOOKUP(Pres_2022_T1!AD466,LiaisonPolitique!$A$2:$C$13,3,FALSE)='Resultat (2)'!$A$1,Pres_2022_T1!AF466,0),0)</f>
        <v>0</v>
      </c>
      <c r="P466">
        <f ca="1">_xlfn.IFNA(IF(VLOOKUP(Pres_2022_T1!AK466,LiaisonPolitique!$A$2:$C$13,3,FALSE)='Resultat (2)'!$A$1,Pres_2022_T1!AM466,0),0)</f>
        <v>35077</v>
      </c>
      <c r="W466">
        <f ca="1">_xlfn.IFNA(IF(VLOOKUP(Pres_2022_T1!AR466,LiaisonPolitique!$A$2:$C$13,3,FALSE)='Resultat (2)'!$A$1,Pres_2022_T1!AT466,0),0)</f>
        <v>0</v>
      </c>
      <c r="AD466">
        <f ca="1">_xlfn.IFNA(IF(VLOOKUP(Pres_2022_T1!AY466,LiaisonPolitique!$A$2:$C$13,3,FALSE)='Resultat (2)'!$A$1,Pres_2022_T1!BA466,0),0)</f>
        <v>0</v>
      </c>
      <c r="AK466">
        <f ca="1">_xlfn.IFNA(IF(VLOOKUP(Pres_2022_T1!BF466,LiaisonPolitique!$A$2:$C$13,3,FALSE)='Resultat (2)'!$A$1,Pres_2022_T1!BH466,0),0)</f>
        <v>0</v>
      </c>
      <c r="AR466">
        <f ca="1">_xlfn.IFNA(IF(VLOOKUP(Pres_2022_T1!BM466,LiaisonPolitique!$A$2:$C$13,3,FALSE)='Resultat (2)'!$A$1,Pres_2022_T1!BO466,0),0)</f>
        <v>0</v>
      </c>
      <c r="AY466">
        <f ca="1">_xlfn.IFNA(IF(VLOOKUP(Pres_2022_T1!BT466,LiaisonPolitique!$A$2:$C$13,3,FALSE)='Resultat (2)'!$A$1,Pres_2022_T1!BV466,0),0)</f>
        <v>0</v>
      </c>
      <c r="BF466">
        <f ca="1">_xlfn.IFNA(IF(VLOOKUP(Pres_2022_T1!CA466,LiaisonPolitique!$A$2:$C$13,3,FALSE)='Resultat (2)'!$A$1,Pres_2022_T1!CC466,0),0)</f>
        <v>0</v>
      </c>
      <c r="BM466">
        <f ca="1">_xlfn.IFNA(IF(VLOOKUP(Pres_2022_T1!CH466,LiaisonPolitique!$A$2:$C$13,3,FALSE)='Resultat (2)'!$A$1,Pres_2022_T1!CJ466,0),0)</f>
        <v>0</v>
      </c>
      <c r="BT466">
        <f ca="1">_xlfn.IFNA(IF(VLOOKUP(Pres_2022_T1!CO466,LiaisonPolitique!$A$2:$C$13,3,FALSE)='Resultat (2)'!$A$1,Pres_2022_T1!CQ466,0),0)</f>
        <v>0</v>
      </c>
      <c r="CA466">
        <f ca="1">_xlfn.IFNA(IF(VLOOKUP(Pres_2022_T1!CV466,LiaisonPolitique!$A$2:$C$13,3,FALSE)='Resultat (2)'!$A$1,Pres_2022_T1!CX466,0),0)</f>
        <v>0</v>
      </c>
      <c r="CH466">
        <f t="shared" ca="1" si="7"/>
        <v>35077</v>
      </c>
    </row>
    <row r="467" spans="1:86" x14ac:dyDescent="0.6">
      <c r="A467" t="str">
        <v>85_04</v>
      </c>
      <c r="B467">
        <f ca="1">_xlfn.IFNA(IF(VLOOKUP(Pres_2022_T1!W467,LiaisonPolitique!$A$2:$C$13,3,FALSE)='Resultat (2)'!$A$1,Pres_2022_T1!Y467,0),0)</f>
        <v>0</v>
      </c>
      <c r="I467">
        <f ca="1">_xlfn.IFNA(IF(VLOOKUP(Pres_2022_T1!AD467,LiaisonPolitique!$A$2:$C$13,3,FALSE)='Resultat (2)'!$A$1,Pres_2022_T1!AF467,0),0)</f>
        <v>0</v>
      </c>
      <c r="P467">
        <f ca="1">_xlfn.IFNA(IF(VLOOKUP(Pres_2022_T1!AK467,LiaisonPolitique!$A$2:$C$13,3,FALSE)='Resultat (2)'!$A$1,Pres_2022_T1!AM467,0),0)</f>
        <v>33373</v>
      </c>
      <c r="W467">
        <f ca="1">_xlfn.IFNA(IF(VLOOKUP(Pres_2022_T1!AR467,LiaisonPolitique!$A$2:$C$13,3,FALSE)='Resultat (2)'!$A$1,Pres_2022_T1!AT467,0),0)</f>
        <v>0</v>
      </c>
      <c r="AD467">
        <f ca="1">_xlfn.IFNA(IF(VLOOKUP(Pres_2022_T1!AY467,LiaisonPolitique!$A$2:$C$13,3,FALSE)='Resultat (2)'!$A$1,Pres_2022_T1!BA467,0),0)</f>
        <v>0</v>
      </c>
      <c r="AK467">
        <f ca="1">_xlfn.IFNA(IF(VLOOKUP(Pres_2022_T1!BF467,LiaisonPolitique!$A$2:$C$13,3,FALSE)='Resultat (2)'!$A$1,Pres_2022_T1!BH467,0),0)</f>
        <v>0</v>
      </c>
      <c r="AR467">
        <f ca="1">_xlfn.IFNA(IF(VLOOKUP(Pres_2022_T1!BM467,LiaisonPolitique!$A$2:$C$13,3,FALSE)='Resultat (2)'!$A$1,Pres_2022_T1!BO467,0),0)</f>
        <v>0</v>
      </c>
      <c r="AY467">
        <f ca="1">_xlfn.IFNA(IF(VLOOKUP(Pres_2022_T1!BT467,LiaisonPolitique!$A$2:$C$13,3,FALSE)='Resultat (2)'!$A$1,Pres_2022_T1!BV467,0),0)</f>
        <v>0</v>
      </c>
      <c r="BF467">
        <f ca="1">_xlfn.IFNA(IF(VLOOKUP(Pres_2022_T1!CA467,LiaisonPolitique!$A$2:$C$13,3,FALSE)='Resultat (2)'!$A$1,Pres_2022_T1!CC467,0),0)</f>
        <v>0</v>
      </c>
      <c r="BM467">
        <f ca="1">_xlfn.IFNA(IF(VLOOKUP(Pres_2022_T1!CH467,LiaisonPolitique!$A$2:$C$13,3,FALSE)='Resultat (2)'!$A$1,Pres_2022_T1!CJ467,0),0)</f>
        <v>0</v>
      </c>
      <c r="BT467">
        <f ca="1">_xlfn.IFNA(IF(VLOOKUP(Pres_2022_T1!CO467,LiaisonPolitique!$A$2:$C$13,3,FALSE)='Resultat (2)'!$A$1,Pres_2022_T1!CQ467,0),0)</f>
        <v>0</v>
      </c>
      <c r="CA467">
        <f ca="1">_xlfn.IFNA(IF(VLOOKUP(Pres_2022_T1!CV467,LiaisonPolitique!$A$2:$C$13,3,FALSE)='Resultat (2)'!$A$1,Pres_2022_T1!CX467,0),0)</f>
        <v>0</v>
      </c>
      <c r="CH467">
        <f t="shared" ca="1" si="7"/>
        <v>33373</v>
      </c>
    </row>
    <row r="468" spans="1:86" x14ac:dyDescent="0.6">
      <c r="A468" t="str">
        <v>85_05</v>
      </c>
      <c r="B468">
        <f ca="1">_xlfn.IFNA(IF(VLOOKUP(Pres_2022_T1!W468,LiaisonPolitique!$A$2:$C$13,3,FALSE)='Resultat (2)'!$A$1,Pres_2022_T1!Y468,0),0)</f>
        <v>0</v>
      </c>
      <c r="I468">
        <f ca="1">_xlfn.IFNA(IF(VLOOKUP(Pres_2022_T1!AD468,LiaisonPolitique!$A$2:$C$13,3,FALSE)='Resultat (2)'!$A$1,Pres_2022_T1!AF468,0),0)</f>
        <v>0</v>
      </c>
      <c r="P468">
        <f ca="1">_xlfn.IFNA(IF(VLOOKUP(Pres_2022_T1!AK468,LiaisonPolitique!$A$2:$C$13,3,FALSE)='Resultat (2)'!$A$1,Pres_2022_T1!AM468,0),0)</f>
        <v>19727</v>
      </c>
      <c r="W468">
        <f ca="1">_xlfn.IFNA(IF(VLOOKUP(Pres_2022_T1!AR468,LiaisonPolitique!$A$2:$C$13,3,FALSE)='Resultat (2)'!$A$1,Pres_2022_T1!AT468,0),0)</f>
        <v>0</v>
      </c>
      <c r="AD468">
        <f ca="1">_xlfn.IFNA(IF(VLOOKUP(Pres_2022_T1!AY468,LiaisonPolitique!$A$2:$C$13,3,FALSE)='Resultat (2)'!$A$1,Pres_2022_T1!BA468,0),0)</f>
        <v>0</v>
      </c>
      <c r="AK468">
        <f ca="1">_xlfn.IFNA(IF(VLOOKUP(Pres_2022_T1!BF468,LiaisonPolitique!$A$2:$C$13,3,FALSE)='Resultat (2)'!$A$1,Pres_2022_T1!BH468,0),0)</f>
        <v>0</v>
      </c>
      <c r="AR468">
        <f ca="1">_xlfn.IFNA(IF(VLOOKUP(Pres_2022_T1!BM468,LiaisonPolitique!$A$2:$C$13,3,FALSE)='Resultat (2)'!$A$1,Pres_2022_T1!BO468,0),0)</f>
        <v>0</v>
      </c>
      <c r="AY468">
        <f ca="1">_xlfn.IFNA(IF(VLOOKUP(Pres_2022_T1!BT468,LiaisonPolitique!$A$2:$C$13,3,FALSE)='Resultat (2)'!$A$1,Pres_2022_T1!BV468,0),0)</f>
        <v>0</v>
      </c>
      <c r="BF468">
        <f ca="1">_xlfn.IFNA(IF(VLOOKUP(Pres_2022_T1!CA468,LiaisonPolitique!$A$2:$C$13,3,FALSE)='Resultat (2)'!$A$1,Pres_2022_T1!CC468,0),0)</f>
        <v>0</v>
      </c>
      <c r="BM468">
        <f ca="1">_xlfn.IFNA(IF(VLOOKUP(Pres_2022_T1!CH468,LiaisonPolitique!$A$2:$C$13,3,FALSE)='Resultat (2)'!$A$1,Pres_2022_T1!CJ468,0),0)</f>
        <v>0</v>
      </c>
      <c r="BT468">
        <f ca="1">_xlfn.IFNA(IF(VLOOKUP(Pres_2022_T1!CO468,LiaisonPolitique!$A$2:$C$13,3,FALSE)='Resultat (2)'!$A$1,Pres_2022_T1!CQ468,0),0)</f>
        <v>0</v>
      </c>
      <c r="CA468">
        <f ca="1">_xlfn.IFNA(IF(VLOOKUP(Pres_2022_T1!CV468,LiaisonPolitique!$A$2:$C$13,3,FALSE)='Resultat (2)'!$A$1,Pres_2022_T1!CX468,0),0)</f>
        <v>0</v>
      </c>
      <c r="CH468">
        <f t="shared" ca="1" si="7"/>
        <v>19727</v>
      </c>
    </row>
    <row r="469" spans="1:86" x14ac:dyDescent="0.6">
      <c r="A469" t="str">
        <v>86_01</v>
      </c>
      <c r="B469">
        <f ca="1">_xlfn.IFNA(IF(VLOOKUP(Pres_2022_T1!W469,LiaisonPolitique!$A$2:$C$13,3,FALSE)='Resultat (2)'!$A$1,Pres_2022_T1!Y469,0),0)</f>
        <v>0</v>
      </c>
      <c r="I469">
        <f ca="1">_xlfn.IFNA(IF(VLOOKUP(Pres_2022_T1!AD469,LiaisonPolitique!$A$2:$C$13,3,FALSE)='Resultat (2)'!$A$1,Pres_2022_T1!AF469,0),0)</f>
        <v>0</v>
      </c>
      <c r="P469">
        <f ca="1">_xlfn.IFNA(IF(VLOOKUP(Pres_2022_T1!AK469,LiaisonPolitique!$A$2:$C$13,3,FALSE)='Resultat (2)'!$A$1,Pres_2022_T1!AM469,0),0)</f>
        <v>18754</v>
      </c>
      <c r="W469">
        <f ca="1">_xlfn.IFNA(IF(VLOOKUP(Pres_2022_T1!AR469,LiaisonPolitique!$A$2:$C$13,3,FALSE)='Resultat (2)'!$A$1,Pres_2022_T1!AT469,0),0)</f>
        <v>0</v>
      </c>
      <c r="AD469">
        <f ca="1">_xlfn.IFNA(IF(VLOOKUP(Pres_2022_T1!AY469,LiaisonPolitique!$A$2:$C$13,3,FALSE)='Resultat (2)'!$A$1,Pres_2022_T1!BA469,0),0)</f>
        <v>0</v>
      </c>
      <c r="AK469">
        <f ca="1">_xlfn.IFNA(IF(VLOOKUP(Pres_2022_T1!BF469,LiaisonPolitique!$A$2:$C$13,3,FALSE)='Resultat (2)'!$A$1,Pres_2022_T1!BH469,0),0)</f>
        <v>0</v>
      </c>
      <c r="AR469">
        <f ca="1">_xlfn.IFNA(IF(VLOOKUP(Pres_2022_T1!BM469,LiaisonPolitique!$A$2:$C$13,3,FALSE)='Resultat (2)'!$A$1,Pres_2022_T1!BO469,0),0)</f>
        <v>0</v>
      </c>
      <c r="AY469">
        <f ca="1">_xlfn.IFNA(IF(VLOOKUP(Pres_2022_T1!BT469,LiaisonPolitique!$A$2:$C$13,3,FALSE)='Resultat (2)'!$A$1,Pres_2022_T1!BV469,0),0)</f>
        <v>0</v>
      </c>
      <c r="BF469">
        <f ca="1">_xlfn.IFNA(IF(VLOOKUP(Pres_2022_T1!CA469,LiaisonPolitique!$A$2:$C$13,3,FALSE)='Resultat (2)'!$A$1,Pres_2022_T1!CC469,0),0)</f>
        <v>0</v>
      </c>
      <c r="BM469">
        <f ca="1">_xlfn.IFNA(IF(VLOOKUP(Pres_2022_T1!CH469,LiaisonPolitique!$A$2:$C$13,3,FALSE)='Resultat (2)'!$A$1,Pres_2022_T1!CJ469,0),0)</f>
        <v>0</v>
      </c>
      <c r="BT469">
        <f ca="1">_xlfn.IFNA(IF(VLOOKUP(Pres_2022_T1!CO469,LiaisonPolitique!$A$2:$C$13,3,FALSE)='Resultat (2)'!$A$1,Pres_2022_T1!CQ469,0),0)</f>
        <v>0</v>
      </c>
      <c r="CA469">
        <f ca="1">_xlfn.IFNA(IF(VLOOKUP(Pres_2022_T1!CV469,LiaisonPolitique!$A$2:$C$13,3,FALSE)='Resultat (2)'!$A$1,Pres_2022_T1!CX469,0),0)</f>
        <v>0</v>
      </c>
      <c r="CH469">
        <f t="shared" ca="1" si="7"/>
        <v>18754</v>
      </c>
    </row>
    <row r="470" spans="1:86" x14ac:dyDescent="0.6">
      <c r="A470" t="str">
        <v>86_02</v>
      </c>
      <c r="B470">
        <f ca="1">_xlfn.IFNA(IF(VLOOKUP(Pres_2022_T1!W470,LiaisonPolitique!$A$2:$C$13,3,FALSE)='Resultat (2)'!$A$1,Pres_2022_T1!Y470,0),0)</f>
        <v>0</v>
      </c>
      <c r="I470">
        <f ca="1">_xlfn.IFNA(IF(VLOOKUP(Pres_2022_T1!AD470,LiaisonPolitique!$A$2:$C$13,3,FALSE)='Resultat (2)'!$A$1,Pres_2022_T1!AF470,0),0)</f>
        <v>0</v>
      </c>
      <c r="P470">
        <f ca="1">_xlfn.IFNA(IF(VLOOKUP(Pres_2022_T1!AK470,LiaisonPolitique!$A$2:$C$13,3,FALSE)='Resultat (2)'!$A$1,Pres_2022_T1!AM470,0),0)</f>
        <v>19151</v>
      </c>
      <c r="W470">
        <f ca="1">_xlfn.IFNA(IF(VLOOKUP(Pres_2022_T1!AR470,LiaisonPolitique!$A$2:$C$13,3,FALSE)='Resultat (2)'!$A$1,Pres_2022_T1!AT470,0),0)</f>
        <v>0</v>
      </c>
      <c r="AD470">
        <f ca="1">_xlfn.IFNA(IF(VLOOKUP(Pres_2022_T1!AY470,LiaisonPolitique!$A$2:$C$13,3,FALSE)='Resultat (2)'!$A$1,Pres_2022_T1!BA470,0),0)</f>
        <v>0</v>
      </c>
      <c r="AK470">
        <f ca="1">_xlfn.IFNA(IF(VLOOKUP(Pres_2022_T1!BF470,LiaisonPolitique!$A$2:$C$13,3,FALSE)='Resultat (2)'!$A$1,Pres_2022_T1!BH470,0),0)</f>
        <v>0</v>
      </c>
      <c r="AR470">
        <f ca="1">_xlfn.IFNA(IF(VLOOKUP(Pres_2022_T1!BM470,LiaisonPolitique!$A$2:$C$13,3,FALSE)='Resultat (2)'!$A$1,Pres_2022_T1!BO470,0),0)</f>
        <v>0</v>
      </c>
      <c r="AY470">
        <f ca="1">_xlfn.IFNA(IF(VLOOKUP(Pres_2022_T1!BT470,LiaisonPolitique!$A$2:$C$13,3,FALSE)='Resultat (2)'!$A$1,Pres_2022_T1!BV470,0),0)</f>
        <v>0</v>
      </c>
      <c r="BF470">
        <f ca="1">_xlfn.IFNA(IF(VLOOKUP(Pres_2022_T1!CA470,LiaisonPolitique!$A$2:$C$13,3,FALSE)='Resultat (2)'!$A$1,Pres_2022_T1!CC470,0),0)</f>
        <v>0</v>
      </c>
      <c r="BM470">
        <f ca="1">_xlfn.IFNA(IF(VLOOKUP(Pres_2022_T1!CH470,LiaisonPolitique!$A$2:$C$13,3,FALSE)='Resultat (2)'!$A$1,Pres_2022_T1!CJ470,0),0)</f>
        <v>0</v>
      </c>
      <c r="BT470">
        <f ca="1">_xlfn.IFNA(IF(VLOOKUP(Pres_2022_T1!CO470,LiaisonPolitique!$A$2:$C$13,3,FALSE)='Resultat (2)'!$A$1,Pres_2022_T1!CQ470,0),0)</f>
        <v>0</v>
      </c>
      <c r="CA470">
        <f ca="1">_xlfn.IFNA(IF(VLOOKUP(Pres_2022_T1!CV470,LiaisonPolitique!$A$2:$C$13,3,FALSE)='Resultat (2)'!$A$1,Pres_2022_T1!CX470,0),0)</f>
        <v>0</v>
      </c>
      <c r="CH470">
        <f t="shared" ca="1" si="7"/>
        <v>19151</v>
      </c>
    </row>
    <row r="471" spans="1:86" x14ac:dyDescent="0.6">
      <c r="A471" t="str">
        <v>86_03</v>
      </c>
      <c r="B471">
        <f ca="1">_xlfn.IFNA(IF(VLOOKUP(Pres_2022_T1!W471,LiaisonPolitique!$A$2:$C$13,3,FALSE)='Resultat (2)'!$A$1,Pres_2022_T1!Y471,0),0)</f>
        <v>0</v>
      </c>
      <c r="I471">
        <f ca="1">_xlfn.IFNA(IF(VLOOKUP(Pres_2022_T1!AD471,LiaisonPolitique!$A$2:$C$13,3,FALSE)='Resultat (2)'!$A$1,Pres_2022_T1!AF471,0),0)</f>
        <v>0</v>
      </c>
      <c r="P471">
        <f ca="1">_xlfn.IFNA(IF(VLOOKUP(Pres_2022_T1!AK471,LiaisonPolitique!$A$2:$C$13,3,FALSE)='Resultat (2)'!$A$1,Pres_2022_T1!AM471,0),0)</f>
        <v>15374</v>
      </c>
      <c r="W471">
        <f ca="1">_xlfn.IFNA(IF(VLOOKUP(Pres_2022_T1!AR471,LiaisonPolitique!$A$2:$C$13,3,FALSE)='Resultat (2)'!$A$1,Pres_2022_T1!AT471,0),0)</f>
        <v>0</v>
      </c>
      <c r="AD471">
        <f ca="1">_xlfn.IFNA(IF(VLOOKUP(Pres_2022_T1!AY471,LiaisonPolitique!$A$2:$C$13,3,FALSE)='Resultat (2)'!$A$1,Pres_2022_T1!BA471,0),0)</f>
        <v>0</v>
      </c>
      <c r="AK471">
        <f ca="1">_xlfn.IFNA(IF(VLOOKUP(Pres_2022_T1!BF471,LiaisonPolitique!$A$2:$C$13,3,FALSE)='Resultat (2)'!$A$1,Pres_2022_T1!BH471,0),0)</f>
        <v>0</v>
      </c>
      <c r="AR471">
        <f ca="1">_xlfn.IFNA(IF(VLOOKUP(Pres_2022_T1!BM471,LiaisonPolitique!$A$2:$C$13,3,FALSE)='Resultat (2)'!$A$1,Pres_2022_T1!BO471,0),0)</f>
        <v>0</v>
      </c>
      <c r="AY471">
        <f ca="1">_xlfn.IFNA(IF(VLOOKUP(Pres_2022_T1!BT471,LiaisonPolitique!$A$2:$C$13,3,FALSE)='Resultat (2)'!$A$1,Pres_2022_T1!BV471,0),0)</f>
        <v>0</v>
      </c>
      <c r="BF471">
        <f ca="1">_xlfn.IFNA(IF(VLOOKUP(Pres_2022_T1!CA471,LiaisonPolitique!$A$2:$C$13,3,FALSE)='Resultat (2)'!$A$1,Pres_2022_T1!CC471,0),0)</f>
        <v>0</v>
      </c>
      <c r="BM471">
        <f ca="1">_xlfn.IFNA(IF(VLOOKUP(Pres_2022_T1!CH471,LiaisonPolitique!$A$2:$C$13,3,FALSE)='Resultat (2)'!$A$1,Pres_2022_T1!CJ471,0),0)</f>
        <v>0</v>
      </c>
      <c r="BT471">
        <f ca="1">_xlfn.IFNA(IF(VLOOKUP(Pres_2022_T1!CO471,LiaisonPolitique!$A$2:$C$13,3,FALSE)='Resultat (2)'!$A$1,Pres_2022_T1!CQ471,0),0)</f>
        <v>0</v>
      </c>
      <c r="CA471">
        <f ca="1">_xlfn.IFNA(IF(VLOOKUP(Pres_2022_T1!CV471,LiaisonPolitique!$A$2:$C$13,3,FALSE)='Resultat (2)'!$A$1,Pres_2022_T1!CX471,0),0)</f>
        <v>0</v>
      </c>
      <c r="CH471">
        <f t="shared" ca="1" si="7"/>
        <v>15374</v>
      </c>
    </row>
    <row r="472" spans="1:86" x14ac:dyDescent="0.6">
      <c r="A472" t="str">
        <v>86_04</v>
      </c>
      <c r="B472">
        <f ca="1">_xlfn.IFNA(IF(VLOOKUP(Pres_2022_T1!W472,LiaisonPolitique!$A$2:$C$13,3,FALSE)='Resultat (2)'!$A$1,Pres_2022_T1!Y472,0),0)</f>
        <v>0</v>
      </c>
      <c r="I472">
        <f ca="1">_xlfn.IFNA(IF(VLOOKUP(Pres_2022_T1!AD472,LiaisonPolitique!$A$2:$C$13,3,FALSE)='Resultat (2)'!$A$1,Pres_2022_T1!AF472,0),0)</f>
        <v>0</v>
      </c>
      <c r="P472">
        <f ca="1">_xlfn.IFNA(IF(VLOOKUP(Pres_2022_T1!AK472,LiaisonPolitique!$A$2:$C$13,3,FALSE)='Resultat (2)'!$A$1,Pres_2022_T1!AM472,0),0)</f>
        <v>14552</v>
      </c>
      <c r="W472">
        <f ca="1">_xlfn.IFNA(IF(VLOOKUP(Pres_2022_T1!AR472,LiaisonPolitique!$A$2:$C$13,3,FALSE)='Resultat (2)'!$A$1,Pres_2022_T1!AT472,0),0)</f>
        <v>0</v>
      </c>
      <c r="AD472">
        <f ca="1">_xlfn.IFNA(IF(VLOOKUP(Pres_2022_T1!AY472,LiaisonPolitique!$A$2:$C$13,3,FALSE)='Resultat (2)'!$A$1,Pres_2022_T1!BA472,0),0)</f>
        <v>0</v>
      </c>
      <c r="AK472">
        <f ca="1">_xlfn.IFNA(IF(VLOOKUP(Pres_2022_T1!BF472,LiaisonPolitique!$A$2:$C$13,3,FALSE)='Resultat (2)'!$A$1,Pres_2022_T1!BH472,0),0)</f>
        <v>0</v>
      </c>
      <c r="AR472">
        <f ca="1">_xlfn.IFNA(IF(VLOOKUP(Pres_2022_T1!BM472,LiaisonPolitique!$A$2:$C$13,3,FALSE)='Resultat (2)'!$A$1,Pres_2022_T1!BO472,0),0)</f>
        <v>0</v>
      </c>
      <c r="AY472">
        <f ca="1">_xlfn.IFNA(IF(VLOOKUP(Pres_2022_T1!BT472,LiaisonPolitique!$A$2:$C$13,3,FALSE)='Resultat (2)'!$A$1,Pres_2022_T1!BV472,0),0)</f>
        <v>0</v>
      </c>
      <c r="BF472">
        <f ca="1">_xlfn.IFNA(IF(VLOOKUP(Pres_2022_T1!CA472,LiaisonPolitique!$A$2:$C$13,3,FALSE)='Resultat (2)'!$A$1,Pres_2022_T1!CC472,0),0)</f>
        <v>0</v>
      </c>
      <c r="BM472">
        <f ca="1">_xlfn.IFNA(IF(VLOOKUP(Pres_2022_T1!CH472,LiaisonPolitique!$A$2:$C$13,3,FALSE)='Resultat (2)'!$A$1,Pres_2022_T1!CJ472,0),0)</f>
        <v>0</v>
      </c>
      <c r="BT472">
        <f ca="1">_xlfn.IFNA(IF(VLOOKUP(Pres_2022_T1!CO472,LiaisonPolitique!$A$2:$C$13,3,FALSE)='Resultat (2)'!$A$1,Pres_2022_T1!CQ472,0),0)</f>
        <v>0</v>
      </c>
      <c r="CA472">
        <f ca="1">_xlfn.IFNA(IF(VLOOKUP(Pres_2022_T1!CV472,LiaisonPolitique!$A$2:$C$13,3,FALSE)='Resultat (2)'!$A$1,Pres_2022_T1!CX472,0),0)</f>
        <v>0</v>
      </c>
      <c r="CH472">
        <f t="shared" ca="1" si="7"/>
        <v>14552</v>
      </c>
    </row>
    <row r="473" spans="1:86" x14ac:dyDescent="0.6">
      <c r="A473" t="str">
        <v>87_01</v>
      </c>
      <c r="B473">
        <f ca="1">_xlfn.IFNA(IF(VLOOKUP(Pres_2022_T1!W473,LiaisonPolitique!$A$2:$C$13,3,FALSE)='Resultat (2)'!$A$1,Pres_2022_T1!Y473,0),0)</f>
        <v>0</v>
      </c>
      <c r="I473">
        <f ca="1">_xlfn.IFNA(IF(VLOOKUP(Pres_2022_T1!AD473,LiaisonPolitique!$A$2:$C$13,3,FALSE)='Resultat (2)'!$A$1,Pres_2022_T1!AF473,0),0)</f>
        <v>0</v>
      </c>
      <c r="P473">
        <f ca="1">_xlfn.IFNA(IF(VLOOKUP(Pres_2022_T1!AK473,LiaisonPolitique!$A$2:$C$13,3,FALSE)='Resultat (2)'!$A$1,Pres_2022_T1!AM473,0),0)</f>
        <v>17001</v>
      </c>
      <c r="W473">
        <f ca="1">_xlfn.IFNA(IF(VLOOKUP(Pres_2022_T1!AR473,LiaisonPolitique!$A$2:$C$13,3,FALSE)='Resultat (2)'!$A$1,Pres_2022_T1!AT473,0),0)</f>
        <v>0</v>
      </c>
      <c r="AD473">
        <f ca="1">_xlfn.IFNA(IF(VLOOKUP(Pres_2022_T1!AY473,LiaisonPolitique!$A$2:$C$13,3,FALSE)='Resultat (2)'!$A$1,Pres_2022_T1!BA473,0),0)</f>
        <v>0</v>
      </c>
      <c r="AK473">
        <f ca="1">_xlfn.IFNA(IF(VLOOKUP(Pres_2022_T1!BF473,LiaisonPolitique!$A$2:$C$13,3,FALSE)='Resultat (2)'!$A$1,Pres_2022_T1!BH473,0),0)</f>
        <v>0</v>
      </c>
      <c r="AR473">
        <f ca="1">_xlfn.IFNA(IF(VLOOKUP(Pres_2022_T1!BM473,LiaisonPolitique!$A$2:$C$13,3,FALSE)='Resultat (2)'!$A$1,Pres_2022_T1!BO473,0),0)</f>
        <v>0</v>
      </c>
      <c r="AY473">
        <f ca="1">_xlfn.IFNA(IF(VLOOKUP(Pres_2022_T1!BT473,LiaisonPolitique!$A$2:$C$13,3,FALSE)='Resultat (2)'!$A$1,Pres_2022_T1!BV473,0),0)</f>
        <v>0</v>
      </c>
      <c r="BF473">
        <f ca="1">_xlfn.IFNA(IF(VLOOKUP(Pres_2022_T1!CA473,LiaisonPolitique!$A$2:$C$13,3,FALSE)='Resultat (2)'!$A$1,Pres_2022_T1!CC473,0),0)</f>
        <v>0</v>
      </c>
      <c r="BM473">
        <f ca="1">_xlfn.IFNA(IF(VLOOKUP(Pres_2022_T1!CH473,LiaisonPolitique!$A$2:$C$13,3,FALSE)='Resultat (2)'!$A$1,Pres_2022_T1!CJ473,0),0)</f>
        <v>0</v>
      </c>
      <c r="BT473">
        <f ca="1">_xlfn.IFNA(IF(VLOOKUP(Pres_2022_T1!CO473,LiaisonPolitique!$A$2:$C$13,3,FALSE)='Resultat (2)'!$A$1,Pres_2022_T1!CQ473,0),0)</f>
        <v>0</v>
      </c>
      <c r="CA473">
        <f ca="1">_xlfn.IFNA(IF(VLOOKUP(Pres_2022_T1!CV473,LiaisonPolitique!$A$2:$C$13,3,FALSE)='Resultat (2)'!$A$1,Pres_2022_T1!CX473,0),0)</f>
        <v>0</v>
      </c>
      <c r="CH473">
        <f t="shared" ca="1" si="7"/>
        <v>17001</v>
      </c>
    </row>
    <row r="474" spans="1:86" x14ac:dyDescent="0.6">
      <c r="A474" t="str">
        <v>87_02</v>
      </c>
      <c r="B474">
        <f ca="1">_xlfn.IFNA(IF(VLOOKUP(Pres_2022_T1!W474,LiaisonPolitique!$A$2:$C$13,3,FALSE)='Resultat (2)'!$A$1,Pres_2022_T1!Y474,0),0)</f>
        <v>0</v>
      </c>
      <c r="I474">
        <f ca="1">_xlfn.IFNA(IF(VLOOKUP(Pres_2022_T1!AD474,LiaisonPolitique!$A$2:$C$13,3,FALSE)='Resultat (2)'!$A$1,Pres_2022_T1!AF474,0),0)</f>
        <v>0</v>
      </c>
      <c r="P474">
        <f ca="1">_xlfn.IFNA(IF(VLOOKUP(Pres_2022_T1!AK474,LiaisonPolitique!$A$2:$C$13,3,FALSE)='Resultat (2)'!$A$1,Pres_2022_T1!AM474,0),0)</f>
        <v>20553</v>
      </c>
      <c r="W474">
        <f ca="1">_xlfn.IFNA(IF(VLOOKUP(Pres_2022_T1!AR474,LiaisonPolitique!$A$2:$C$13,3,FALSE)='Resultat (2)'!$A$1,Pres_2022_T1!AT474,0),0)</f>
        <v>0</v>
      </c>
      <c r="AD474">
        <f ca="1">_xlfn.IFNA(IF(VLOOKUP(Pres_2022_T1!AY474,LiaisonPolitique!$A$2:$C$13,3,FALSE)='Resultat (2)'!$A$1,Pres_2022_T1!BA474,0),0)</f>
        <v>0</v>
      </c>
      <c r="AK474">
        <f ca="1">_xlfn.IFNA(IF(VLOOKUP(Pres_2022_T1!BF474,LiaisonPolitique!$A$2:$C$13,3,FALSE)='Resultat (2)'!$A$1,Pres_2022_T1!BH474,0),0)</f>
        <v>0</v>
      </c>
      <c r="AR474">
        <f ca="1">_xlfn.IFNA(IF(VLOOKUP(Pres_2022_T1!BM474,LiaisonPolitique!$A$2:$C$13,3,FALSE)='Resultat (2)'!$A$1,Pres_2022_T1!BO474,0),0)</f>
        <v>0</v>
      </c>
      <c r="AY474">
        <f ca="1">_xlfn.IFNA(IF(VLOOKUP(Pres_2022_T1!BT474,LiaisonPolitique!$A$2:$C$13,3,FALSE)='Resultat (2)'!$A$1,Pres_2022_T1!BV474,0),0)</f>
        <v>0</v>
      </c>
      <c r="BF474">
        <f ca="1">_xlfn.IFNA(IF(VLOOKUP(Pres_2022_T1!CA474,LiaisonPolitique!$A$2:$C$13,3,FALSE)='Resultat (2)'!$A$1,Pres_2022_T1!CC474,0),0)</f>
        <v>0</v>
      </c>
      <c r="BM474">
        <f ca="1">_xlfn.IFNA(IF(VLOOKUP(Pres_2022_T1!CH474,LiaisonPolitique!$A$2:$C$13,3,FALSE)='Resultat (2)'!$A$1,Pres_2022_T1!CJ474,0),0)</f>
        <v>0</v>
      </c>
      <c r="BT474">
        <f ca="1">_xlfn.IFNA(IF(VLOOKUP(Pres_2022_T1!CO474,LiaisonPolitique!$A$2:$C$13,3,FALSE)='Resultat (2)'!$A$1,Pres_2022_T1!CQ474,0),0)</f>
        <v>0</v>
      </c>
      <c r="CA474">
        <f ca="1">_xlfn.IFNA(IF(VLOOKUP(Pres_2022_T1!CV474,LiaisonPolitique!$A$2:$C$13,3,FALSE)='Resultat (2)'!$A$1,Pres_2022_T1!CX474,0),0)</f>
        <v>0</v>
      </c>
      <c r="CH474">
        <f t="shared" ca="1" si="7"/>
        <v>20553</v>
      </c>
    </row>
    <row r="475" spans="1:86" x14ac:dyDescent="0.6">
      <c r="A475" t="str">
        <v>87_03</v>
      </c>
      <c r="B475">
        <f ca="1">_xlfn.IFNA(IF(VLOOKUP(Pres_2022_T1!W475,LiaisonPolitique!$A$2:$C$13,3,FALSE)='Resultat (2)'!$A$1,Pres_2022_T1!Y475,0),0)</f>
        <v>0</v>
      </c>
      <c r="I475">
        <f ca="1">_xlfn.IFNA(IF(VLOOKUP(Pres_2022_T1!AD475,LiaisonPolitique!$A$2:$C$13,3,FALSE)='Resultat (2)'!$A$1,Pres_2022_T1!AF475,0),0)</f>
        <v>0</v>
      </c>
      <c r="P475">
        <f ca="1">_xlfn.IFNA(IF(VLOOKUP(Pres_2022_T1!AK475,LiaisonPolitique!$A$2:$C$13,3,FALSE)='Resultat (2)'!$A$1,Pres_2022_T1!AM475,0),0)</f>
        <v>17397</v>
      </c>
      <c r="W475">
        <f ca="1">_xlfn.IFNA(IF(VLOOKUP(Pres_2022_T1!AR475,LiaisonPolitique!$A$2:$C$13,3,FALSE)='Resultat (2)'!$A$1,Pres_2022_T1!AT475,0),0)</f>
        <v>0</v>
      </c>
      <c r="AD475">
        <f ca="1">_xlfn.IFNA(IF(VLOOKUP(Pres_2022_T1!AY475,LiaisonPolitique!$A$2:$C$13,3,FALSE)='Resultat (2)'!$A$1,Pres_2022_T1!BA475,0),0)</f>
        <v>0</v>
      </c>
      <c r="AK475">
        <f ca="1">_xlfn.IFNA(IF(VLOOKUP(Pres_2022_T1!BF475,LiaisonPolitique!$A$2:$C$13,3,FALSE)='Resultat (2)'!$A$1,Pres_2022_T1!BH475,0),0)</f>
        <v>0</v>
      </c>
      <c r="AR475">
        <f ca="1">_xlfn.IFNA(IF(VLOOKUP(Pres_2022_T1!BM475,LiaisonPolitique!$A$2:$C$13,3,FALSE)='Resultat (2)'!$A$1,Pres_2022_T1!BO475,0),0)</f>
        <v>0</v>
      </c>
      <c r="AY475">
        <f ca="1">_xlfn.IFNA(IF(VLOOKUP(Pres_2022_T1!BT475,LiaisonPolitique!$A$2:$C$13,3,FALSE)='Resultat (2)'!$A$1,Pres_2022_T1!BV475,0),0)</f>
        <v>0</v>
      </c>
      <c r="BF475">
        <f ca="1">_xlfn.IFNA(IF(VLOOKUP(Pres_2022_T1!CA475,LiaisonPolitique!$A$2:$C$13,3,FALSE)='Resultat (2)'!$A$1,Pres_2022_T1!CC475,0),0)</f>
        <v>0</v>
      </c>
      <c r="BM475">
        <f ca="1">_xlfn.IFNA(IF(VLOOKUP(Pres_2022_T1!CH475,LiaisonPolitique!$A$2:$C$13,3,FALSE)='Resultat (2)'!$A$1,Pres_2022_T1!CJ475,0),0)</f>
        <v>0</v>
      </c>
      <c r="BT475">
        <f ca="1">_xlfn.IFNA(IF(VLOOKUP(Pres_2022_T1!CO475,LiaisonPolitique!$A$2:$C$13,3,FALSE)='Resultat (2)'!$A$1,Pres_2022_T1!CQ475,0),0)</f>
        <v>0</v>
      </c>
      <c r="CA475">
        <f ca="1">_xlfn.IFNA(IF(VLOOKUP(Pres_2022_T1!CV475,LiaisonPolitique!$A$2:$C$13,3,FALSE)='Resultat (2)'!$A$1,Pres_2022_T1!CX475,0),0)</f>
        <v>0</v>
      </c>
      <c r="CH475">
        <f t="shared" ca="1" si="7"/>
        <v>17397</v>
      </c>
    </row>
    <row r="476" spans="1:86" x14ac:dyDescent="0.6">
      <c r="A476" t="str">
        <v>88_01</v>
      </c>
      <c r="B476">
        <f ca="1">_xlfn.IFNA(IF(VLOOKUP(Pres_2022_T1!W476,LiaisonPolitique!$A$2:$C$13,3,FALSE)='Resultat (2)'!$A$1,Pres_2022_T1!Y476,0),0)</f>
        <v>0</v>
      </c>
      <c r="I476">
        <f ca="1">_xlfn.IFNA(IF(VLOOKUP(Pres_2022_T1!AD476,LiaisonPolitique!$A$2:$C$13,3,FALSE)='Resultat (2)'!$A$1,Pres_2022_T1!AF476,0),0)</f>
        <v>0</v>
      </c>
      <c r="P476">
        <f ca="1">_xlfn.IFNA(IF(VLOOKUP(Pres_2022_T1!AK476,LiaisonPolitique!$A$2:$C$13,3,FALSE)='Resultat (2)'!$A$1,Pres_2022_T1!AM476,0),0)</f>
        <v>15109</v>
      </c>
      <c r="W476">
        <f ca="1">_xlfn.IFNA(IF(VLOOKUP(Pres_2022_T1!AR476,LiaisonPolitique!$A$2:$C$13,3,FALSE)='Resultat (2)'!$A$1,Pres_2022_T1!AT476,0),0)</f>
        <v>0</v>
      </c>
      <c r="AD476">
        <f ca="1">_xlfn.IFNA(IF(VLOOKUP(Pres_2022_T1!AY476,LiaisonPolitique!$A$2:$C$13,3,FALSE)='Resultat (2)'!$A$1,Pres_2022_T1!BA476,0),0)</f>
        <v>0</v>
      </c>
      <c r="AK476">
        <f ca="1">_xlfn.IFNA(IF(VLOOKUP(Pres_2022_T1!BF476,LiaisonPolitique!$A$2:$C$13,3,FALSE)='Resultat (2)'!$A$1,Pres_2022_T1!BH476,0),0)</f>
        <v>0</v>
      </c>
      <c r="AR476">
        <f ca="1">_xlfn.IFNA(IF(VLOOKUP(Pres_2022_T1!BM476,LiaisonPolitique!$A$2:$C$13,3,FALSE)='Resultat (2)'!$A$1,Pres_2022_T1!BO476,0),0)</f>
        <v>0</v>
      </c>
      <c r="AY476">
        <f ca="1">_xlfn.IFNA(IF(VLOOKUP(Pres_2022_T1!BT476,LiaisonPolitique!$A$2:$C$13,3,FALSE)='Resultat (2)'!$A$1,Pres_2022_T1!BV476,0),0)</f>
        <v>0</v>
      </c>
      <c r="BF476">
        <f ca="1">_xlfn.IFNA(IF(VLOOKUP(Pres_2022_T1!CA476,LiaisonPolitique!$A$2:$C$13,3,FALSE)='Resultat (2)'!$A$1,Pres_2022_T1!CC476,0),0)</f>
        <v>0</v>
      </c>
      <c r="BM476">
        <f ca="1">_xlfn.IFNA(IF(VLOOKUP(Pres_2022_T1!CH476,LiaisonPolitique!$A$2:$C$13,3,FALSE)='Resultat (2)'!$A$1,Pres_2022_T1!CJ476,0),0)</f>
        <v>0</v>
      </c>
      <c r="BT476">
        <f ca="1">_xlfn.IFNA(IF(VLOOKUP(Pres_2022_T1!CO476,LiaisonPolitique!$A$2:$C$13,3,FALSE)='Resultat (2)'!$A$1,Pres_2022_T1!CQ476,0),0)</f>
        <v>0</v>
      </c>
      <c r="CA476">
        <f ca="1">_xlfn.IFNA(IF(VLOOKUP(Pres_2022_T1!CV476,LiaisonPolitique!$A$2:$C$13,3,FALSE)='Resultat (2)'!$A$1,Pres_2022_T1!CX476,0),0)</f>
        <v>0</v>
      </c>
      <c r="CH476">
        <f t="shared" ca="1" si="7"/>
        <v>15109</v>
      </c>
    </row>
    <row r="477" spans="1:86" x14ac:dyDescent="0.6">
      <c r="A477" t="str">
        <v>88_02</v>
      </c>
      <c r="B477">
        <f ca="1">_xlfn.IFNA(IF(VLOOKUP(Pres_2022_T1!W477,LiaisonPolitique!$A$2:$C$13,3,FALSE)='Resultat (2)'!$A$1,Pres_2022_T1!Y477,0),0)</f>
        <v>0</v>
      </c>
      <c r="I477">
        <f ca="1">_xlfn.IFNA(IF(VLOOKUP(Pres_2022_T1!AD477,LiaisonPolitique!$A$2:$C$13,3,FALSE)='Resultat (2)'!$A$1,Pres_2022_T1!AF477,0),0)</f>
        <v>0</v>
      </c>
      <c r="P477">
        <f ca="1">_xlfn.IFNA(IF(VLOOKUP(Pres_2022_T1!AK477,LiaisonPolitique!$A$2:$C$13,3,FALSE)='Resultat (2)'!$A$1,Pres_2022_T1!AM477,0),0)</f>
        <v>12099</v>
      </c>
      <c r="W477">
        <f ca="1">_xlfn.IFNA(IF(VLOOKUP(Pres_2022_T1!AR477,LiaisonPolitique!$A$2:$C$13,3,FALSE)='Resultat (2)'!$A$1,Pres_2022_T1!AT477,0),0)</f>
        <v>0</v>
      </c>
      <c r="AD477">
        <f ca="1">_xlfn.IFNA(IF(VLOOKUP(Pres_2022_T1!AY477,LiaisonPolitique!$A$2:$C$13,3,FALSE)='Resultat (2)'!$A$1,Pres_2022_T1!BA477,0),0)</f>
        <v>0</v>
      </c>
      <c r="AK477">
        <f ca="1">_xlfn.IFNA(IF(VLOOKUP(Pres_2022_T1!BF477,LiaisonPolitique!$A$2:$C$13,3,FALSE)='Resultat (2)'!$A$1,Pres_2022_T1!BH477,0),0)</f>
        <v>0</v>
      </c>
      <c r="AR477">
        <f ca="1">_xlfn.IFNA(IF(VLOOKUP(Pres_2022_T1!BM477,LiaisonPolitique!$A$2:$C$13,3,FALSE)='Resultat (2)'!$A$1,Pres_2022_T1!BO477,0),0)</f>
        <v>0</v>
      </c>
      <c r="AY477">
        <f ca="1">_xlfn.IFNA(IF(VLOOKUP(Pres_2022_T1!BT477,LiaisonPolitique!$A$2:$C$13,3,FALSE)='Resultat (2)'!$A$1,Pres_2022_T1!BV477,0),0)</f>
        <v>0</v>
      </c>
      <c r="BF477">
        <f ca="1">_xlfn.IFNA(IF(VLOOKUP(Pres_2022_T1!CA477,LiaisonPolitique!$A$2:$C$13,3,FALSE)='Resultat (2)'!$A$1,Pres_2022_T1!CC477,0),0)</f>
        <v>0</v>
      </c>
      <c r="BM477">
        <f ca="1">_xlfn.IFNA(IF(VLOOKUP(Pres_2022_T1!CH477,LiaisonPolitique!$A$2:$C$13,3,FALSE)='Resultat (2)'!$A$1,Pres_2022_T1!CJ477,0),0)</f>
        <v>0</v>
      </c>
      <c r="BT477">
        <f ca="1">_xlfn.IFNA(IF(VLOOKUP(Pres_2022_T1!CO477,LiaisonPolitique!$A$2:$C$13,3,FALSE)='Resultat (2)'!$A$1,Pres_2022_T1!CQ477,0),0)</f>
        <v>0</v>
      </c>
      <c r="CA477">
        <f ca="1">_xlfn.IFNA(IF(VLOOKUP(Pres_2022_T1!CV477,LiaisonPolitique!$A$2:$C$13,3,FALSE)='Resultat (2)'!$A$1,Pres_2022_T1!CX477,0),0)</f>
        <v>0</v>
      </c>
      <c r="CH477">
        <f t="shared" ca="1" si="7"/>
        <v>12099</v>
      </c>
    </row>
    <row r="478" spans="1:86" x14ac:dyDescent="0.6">
      <c r="A478" t="str">
        <v>88_03</v>
      </c>
      <c r="B478">
        <f ca="1">_xlfn.IFNA(IF(VLOOKUP(Pres_2022_T1!W478,LiaisonPolitique!$A$2:$C$13,3,FALSE)='Resultat (2)'!$A$1,Pres_2022_T1!Y478,0),0)</f>
        <v>0</v>
      </c>
      <c r="I478">
        <f ca="1">_xlfn.IFNA(IF(VLOOKUP(Pres_2022_T1!AD478,LiaisonPolitique!$A$2:$C$13,3,FALSE)='Resultat (2)'!$A$1,Pres_2022_T1!AF478,0),0)</f>
        <v>0</v>
      </c>
      <c r="P478">
        <f ca="1">_xlfn.IFNA(IF(VLOOKUP(Pres_2022_T1!AK478,LiaisonPolitique!$A$2:$C$13,3,FALSE)='Resultat (2)'!$A$1,Pres_2022_T1!AM478,0),0)</f>
        <v>12514</v>
      </c>
      <c r="W478">
        <f ca="1">_xlfn.IFNA(IF(VLOOKUP(Pres_2022_T1!AR478,LiaisonPolitique!$A$2:$C$13,3,FALSE)='Resultat (2)'!$A$1,Pres_2022_T1!AT478,0),0)</f>
        <v>0</v>
      </c>
      <c r="AD478">
        <f ca="1">_xlfn.IFNA(IF(VLOOKUP(Pres_2022_T1!AY478,LiaisonPolitique!$A$2:$C$13,3,FALSE)='Resultat (2)'!$A$1,Pres_2022_T1!BA478,0),0)</f>
        <v>0</v>
      </c>
      <c r="AK478">
        <f ca="1">_xlfn.IFNA(IF(VLOOKUP(Pres_2022_T1!BF478,LiaisonPolitique!$A$2:$C$13,3,FALSE)='Resultat (2)'!$A$1,Pres_2022_T1!BH478,0),0)</f>
        <v>0</v>
      </c>
      <c r="AR478">
        <f ca="1">_xlfn.IFNA(IF(VLOOKUP(Pres_2022_T1!BM478,LiaisonPolitique!$A$2:$C$13,3,FALSE)='Resultat (2)'!$A$1,Pres_2022_T1!BO478,0),0)</f>
        <v>0</v>
      </c>
      <c r="AY478">
        <f ca="1">_xlfn.IFNA(IF(VLOOKUP(Pres_2022_T1!BT478,LiaisonPolitique!$A$2:$C$13,3,FALSE)='Resultat (2)'!$A$1,Pres_2022_T1!BV478,0),0)</f>
        <v>0</v>
      </c>
      <c r="BF478">
        <f ca="1">_xlfn.IFNA(IF(VLOOKUP(Pres_2022_T1!CA478,LiaisonPolitique!$A$2:$C$13,3,FALSE)='Resultat (2)'!$A$1,Pres_2022_T1!CC478,0),0)</f>
        <v>0</v>
      </c>
      <c r="BM478">
        <f ca="1">_xlfn.IFNA(IF(VLOOKUP(Pres_2022_T1!CH478,LiaisonPolitique!$A$2:$C$13,3,FALSE)='Resultat (2)'!$A$1,Pres_2022_T1!CJ478,0),0)</f>
        <v>0</v>
      </c>
      <c r="BT478">
        <f ca="1">_xlfn.IFNA(IF(VLOOKUP(Pres_2022_T1!CO478,LiaisonPolitique!$A$2:$C$13,3,FALSE)='Resultat (2)'!$A$1,Pres_2022_T1!CQ478,0),0)</f>
        <v>0</v>
      </c>
      <c r="CA478">
        <f ca="1">_xlfn.IFNA(IF(VLOOKUP(Pres_2022_T1!CV478,LiaisonPolitique!$A$2:$C$13,3,FALSE)='Resultat (2)'!$A$1,Pres_2022_T1!CX478,0),0)</f>
        <v>0</v>
      </c>
      <c r="CH478">
        <f t="shared" ca="1" si="7"/>
        <v>12514</v>
      </c>
    </row>
    <row r="479" spans="1:86" x14ac:dyDescent="0.6">
      <c r="A479" t="str">
        <v>88_04</v>
      </c>
      <c r="B479">
        <f ca="1">_xlfn.IFNA(IF(VLOOKUP(Pres_2022_T1!W479,LiaisonPolitique!$A$2:$C$13,3,FALSE)='Resultat (2)'!$A$1,Pres_2022_T1!Y479,0),0)</f>
        <v>0</v>
      </c>
      <c r="I479">
        <f ca="1">_xlfn.IFNA(IF(VLOOKUP(Pres_2022_T1!AD479,LiaisonPolitique!$A$2:$C$13,3,FALSE)='Resultat (2)'!$A$1,Pres_2022_T1!AF479,0),0)</f>
        <v>0</v>
      </c>
      <c r="P479">
        <f ca="1">_xlfn.IFNA(IF(VLOOKUP(Pres_2022_T1!AK479,LiaisonPolitique!$A$2:$C$13,3,FALSE)='Resultat (2)'!$A$1,Pres_2022_T1!AM479,0),0)</f>
        <v>11710</v>
      </c>
      <c r="W479">
        <f ca="1">_xlfn.IFNA(IF(VLOOKUP(Pres_2022_T1!AR479,LiaisonPolitique!$A$2:$C$13,3,FALSE)='Resultat (2)'!$A$1,Pres_2022_T1!AT479,0),0)</f>
        <v>0</v>
      </c>
      <c r="AD479">
        <f ca="1">_xlfn.IFNA(IF(VLOOKUP(Pres_2022_T1!AY479,LiaisonPolitique!$A$2:$C$13,3,FALSE)='Resultat (2)'!$A$1,Pres_2022_T1!BA479,0),0)</f>
        <v>0</v>
      </c>
      <c r="AK479">
        <f ca="1">_xlfn.IFNA(IF(VLOOKUP(Pres_2022_T1!BF479,LiaisonPolitique!$A$2:$C$13,3,FALSE)='Resultat (2)'!$A$1,Pres_2022_T1!BH479,0),0)</f>
        <v>0</v>
      </c>
      <c r="AR479">
        <f ca="1">_xlfn.IFNA(IF(VLOOKUP(Pres_2022_T1!BM479,LiaisonPolitique!$A$2:$C$13,3,FALSE)='Resultat (2)'!$A$1,Pres_2022_T1!BO479,0),0)</f>
        <v>0</v>
      </c>
      <c r="AY479">
        <f ca="1">_xlfn.IFNA(IF(VLOOKUP(Pres_2022_T1!BT479,LiaisonPolitique!$A$2:$C$13,3,FALSE)='Resultat (2)'!$A$1,Pres_2022_T1!BV479,0),0)</f>
        <v>0</v>
      </c>
      <c r="BF479">
        <f ca="1">_xlfn.IFNA(IF(VLOOKUP(Pres_2022_T1!CA479,LiaisonPolitique!$A$2:$C$13,3,FALSE)='Resultat (2)'!$A$1,Pres_2022_T1!CC479,0),0)</f>
        <v>0</v>
      </c>
      <c r="BM479">
        <f ca="1">_xlfn.IFNA(IF(VLOOKUP(Pres_2022_T1!CH479,LiaisonPolitique!$A$2:$C$13,3,FALSE)='Resultat (2)'!$A$1,Pres_2022_T1!CJ479,0),0)</f>
        <v>0</v>
      </c>
      <c r="BT479">
        <f ca="1">_xlfn.IFNA(IF(VLOOKUP(Pres_2022_T1!CO479,LiaisonPolitique!$A$2:$C$13,3,FALSE)='Resultat (2)'!$A$1,Pres_2022_T1!CQ479,0),0)</f>
        <v>0</v>
      </c>
      <c r="CA479">
        <f ca="1">_xlfn.IFNA(IF(VLOOKUP(Pres_2022_T1!CV479,LiaisonPolitique!$A$2:$C$13,3,FALSE)='Resultat (2)'!$A$1,Pres_2022_T1!CX479,0),0)</f>
        <v>0</v>
      </c>
      <c r="CH479">
        <f t="shared" ca="1" si="7"/>
        <v>11710</v>
      </c>
    </row>
    <row r="480" spans="1:86" x14ac:dyDescent="0.6">
      <c r="A480" t="str">
        <v>89_01</v>
      </c>
      <c r="B480">
        <f ca="1">_xlfn.IFNA(IF(VLOOKUP(Pres_2022_T1!W480,LiaisonPolitique!$A$2:$C$13,3,FALSE)='Resultat (2)'!$A$1,Pres_2022_T1!Y480,0),0)</f>
        <v>0</v>
      </c>
      <c r="I480">
        <f ca="1">_xlfn.IFNA(IF(VLOOKUP(Pres_2022_T1!AD480,LiaisonPolitique!$A$2:$C$13,3,FALSE)='Resultat (2)'!$A$1,Pres_2022_T1!AF480,0),0)</f>
        <v>0</v>
      </c>
      <c r="P480">
        <f ca="1">_xlfn.IFNA(IF(VLOOKUP(Pres_2022_T1!AK480,LiaisonPolitique!$A$2:$C$13,3,FALSE)='Resultat (2)'!$A$1,Pres_2022_T1!AM480,0),0)</f>
        <v>14970</v>
      </c>
      <c r="W480">
        <f ca="1">_xlfn.IFNA(IF(VLOOKUP(Pres_2022_T1!AR480,LiaisonPolitique!$A$2:$C$13,3,FALSE)='Resultat (2)'!$A$1,Pres_2022_T1!AT480,0),0)</f>
        <v>0</v>
      </c>
      <c r="AD480">
        <f ca="1">_xlfn.IFNA(IF(VLOOKUP(Pres_2022_T1!AY480,LiaisonPolitique!$A$2:$C$13,3,FALSE)='Resultat (2)'!$A$1,Pres_2022_T1!BA480,0),0)</f>
        <v>0</v>
      </c>
      <c r="AK480">
        <f ca="1">_xlfn.IFNA(IF(VLOOKUP(Pres_2022_T1!BF480,LiaisonPolitique!$A$2:$C$13,3,FALSE)='Resultat (2)'!$A$1,Pres_2022_T1!BH480,0),0)</f>
        <v>0</v>
      </c>
      <c r="AR480">
        <f ca="1">_xlfn.IFNA(IF(VLOOKUP(Pres_2022_T1!BM480,LiaisonPolitique!$A$2:$C$13,3,FALSE)='Resultat (2)'!$A$1,Pres_2022_T1!BO480,0),0)</f>
        <v>0</v>
      </c>
      <c r="AY480">
        <f ca="1">_xlfn.IFNA(IF(VLOOKUP(Pres_2022_T1!BT480,LiaisonPolitique!$A$2:$C$13,3,FALSE)='Resultat (2)'!$A$1,Pres_2022_T1!BV480,0),0)</f>
        <v>0</v>
      </c>
      <c r="BF480">
        <f ca="1">_xlfn.IFNA(IF(VLOOKUP(Pres_2022_T1!CA480,LiaisonPolitique!$A$2:$C$13,3,FALSE)='Resultat (2)'!$A$1,Pres_2022_T1!CC480,0),0)</f>
        <v>0</v>
      </c>
      <c r="BM480">
        <f ca="1">_xlfn.IFNA(IF(VLOOKUP(Pres_2022_T1!CH480,LiaisonPolitique!$A$2:$C$13,3,FALSE)='Resultat (2)'!$A$1,Pres_2022_T1!CJ480,0),0)</f>
        <v>0</v>
      </c>
      <c r="BT480">
        <f ca="1">_xlfn.IFNA(IF(VLOOKUP(Pres_2022_T1!CO480,LiaisonPolitique!$A$2:$C$13,3,FALSE)='Resultat (2)'!$A$1,Pres_2022_T1!CQ480,0),0)</f>
        <v>0</v>
      </c>
      <c r="CA480">
        <f ca="1">_xlfn.IFNA(IF(VLOOKUP(Pres_2022_T1!CV480,LiaisonPolitique!$A$2:$C$13,3,FALSE)='Resultat (2)'!$A$1,Pres_2022_T1!CX480,0),0)</f>
        <v>0</v>
      </c>
      <c r="CH480">
        <f t="shared" ca="1" si="7"/>
        <v>14970</v>
      </c>
    </row>
    <row r="481" spans="1:86" x14ac:dyDescent="0.6">
      <c r="A481" t="str">
        <v>89_02</v>
      </c>
      <c r="B481">
        <f ca="1">_xlfn.IFNA(IF(VLOOKUP(Pres_2022_T1!W481,LiaisonPolitique!$A$2:$C$13,3,FALSE)='Resultat (2)'!$A$1,Pres_2022_T1!Y481,0),0)</f>
        <v>0</v>
      </c>
      <c r="I481">
        <f ca="1">_xlfn.IFNA(IF(VLOOKUP(Pres_2022_T1!AD481,LiaisonPolitique!$A$2:$C$13,3,FALSE)='Resultat (2)'!$A$1,Pres_2022_T1!AF481,0),0)</f>
        <v>0</v>
      </c>
      <c r="P481">
        <f ca="1">_xlfn.IFNA(IF(VLOOKUP(Pres_2022_T1!AK481,LiaisonPolitique!$A$2:$C$13,3,FALSE)='Resultat (2)'!$A$1,Pres_2022_T1!AM481,0),0)</f>
        <v>13212</v>
      </c>
      <c r="W481">
        <f ca="1">_xlfn.IFNA(IF(VLOOKUP(Pres_2022_T1!AR481,LiaisonPolitique!$A$2:$C$13,3,FALSE)='Resultat (2)'!$A$1,Pres_2022_T1!AT481,0),0)</f>
        <v>0</v>
      </c>
      <c r="AD481">
        <f ca="1">_xlfn.IFNA(IF(VLOOKUP(Pres_2022_T1!AY481,LiaisonPolitique!$A$2:$C$13,3,FALSE)='Resultat (2)'!$A$1,Pres_2022_T1!BA481,0),0)</f>
        <v>0</v>
      </c>
      <c r="AK481">
        <f ca="1">_xlfn.IFNA(IF(VLOOKUP(Pres_2022_T1!BF481,LiaisonPolitique!$A$2:$C$13,3,FALSE)='Resultat (2)'!$A$1,Pres_2022_T1!BH481,0),0)</f>
        <v>0</v>
      </c>
      <c r="AR481">
        <f ca="1">_xlfn.IFNA(IF(VLOOKUP(Pres_2022_T1!BM481,LiaisonPolitique!$A$2:$C$13,3,FALSE)='Resultat (2)'!$A$1,Pres_2022_T1!BO481,0),0)</f>
        <v>0</v>
      </c>
      <c r="AY481">
        <f ca="1">_xlfn.IFNA(IF(VLOOKUP(Pres_2022_T1!BT481,LiaisonPolitique!$A$2:$C$13,3,FALSE)='Resultat (2)'!$A$1,Pres_2022_T1!BV481,0),0)</f>
        <v>0</v>
      </c>
      <c r="BF481">
        <f ca="1">_xlfn.IFNA(IF(VLOOKUP(Pres_2022_T1!CA481,LiaisonPolitique!$A$2:$C$13,3,FALSE)='Resultat (2)'!$A$1,Pres_2022_T1!CC481,0),0)</f>
        <v>0</v>
      </c>
      <c r="BM481">
        <f ca="1">_xlfn.IFNA(IF(VLOOKUP(Pres_2022_T1!CH481,LiaisonPolitique!$A$2:$C$13,3,FALSE)='Resultat (2)'!$A$1,Pres_2022_T1!CJ481,0),0)</f>
        <v>0</v>
      </c>
      <c r="BT481">
        <f ca="1">_xlfn.IFNA(IF(VLOOKUP(Pres_2022_T1!CO481,LiaisonPolitique!$A$2:$C$13,3,FALSE)='Resultat (2)'!$A$1,Pres_2022_T1!CQ481,0),0)</f>
        <v>0</v>
      </c>
      <c r="CA481">
        <f ca="1">_xlfn.IFNA(IF(VLOOKUP(Pres_2022_T1!CV481,LiaisonPolitique!$A$2:$C$13,3,FALSE)='Resultat (2)'!$A$1,Pres_2022_T1!CX481,0),0)</f>
        <v>0</v>
      </c>
      <c r="CH481">
        <f t="shared" ca="1" si="7"/>
        <v>13212</v>
      </c>
    </row>
    <row r="482" spans="1:86" x14ac:dyDescent="0.6">
      <c r="A482" t="str">
        <v>89_03</v>
      </c>
      <c r="B482">
        <f ca="1">_xlfn.IFNA(IF(VLOOKUP(Pres_2022_T1!W482,LiaisonPolitique!$A$2:$C$13,3,FALSE)='Resultat (2)'!$A$1,Pres_2022_T1!Y482,0),0)</f>
        <v>0</v>
      </c>
      <c r="I482">
        <f ca="1">_xlfn.IFNA(IF(VLOOKUP(Pres_2022_T1!AD482,LiaisonPolitique!$A$2:$C$13,3,FALSE)='Resultat (2)'!$A$1,Pres_2022_T1!AF482,0),0)</f>
        <v>0</v>
      </c>
      <c r="P482">
        <f ca="1">_xlfn.IFNA(IF(VLOOKUP(Pres_2022_T1!AK482,LiaisonPolitique!$A$2:$C$13,3,FALSE)='Resultat (2)'!$A$1,Pres_2022_T1!AM482,0),0)</f>
        <v>14435</v>
      </c>
      <c r="W482">
        <f ca="1">_xlfn.IFNA(IF(VLOOKUP(Pres_2022_T1!AR482,LiaisonPolitique!$A$2:$C$13,3,FALSE)='Resultat (2)'!$A$1,Pres_2022_T1!AT482,0),0)</f>
        <v>0</v>
      </c>
      <c r="AD482">
        <f ca="1">_xlfn.IFNA(IF(VLOOKUP(Pres_2022_T1!AY482,LiaisonPolitique!$A$2:$C$13,3,FALSE)='Resultat (2)'!$A$1,Pres_2022_T1!BA482,0),0)</f>
        <v>0</v>
      </c>
      <c r="AK482">
        <f ca="1">_xlfn.IFNA(IF(VLOOKUP(Pres_2022_T1!BF482,LiaisonPolitique!$A$2:$C$13,3,FALSE)='Resultat (2)'!$A$1,Pres_2022_T1!BH482,0),0)</f>
        <v>0</v>
      </c>
      <c r="AR482">
        <f ca="1">_xlfn.IFNA(IF(VLOOKUP(Pres_2022_T1!BM482,LiaisonPolitique!$A$2:$C$13,3,FALSE)='Resultat (2)'!$A$1,Pres_2022_T1!BO482,0),0)</f>
        <v>0</v>
      </c>
      <c r="AY482">
        <f ca="1">_xlfn.IFNA(IF(VLOOKUP(Pres_2022_T1!BT482,LiaisonPolitique!$A$2:$C$13,3,FALSE)='Resultat (2)'!$A$1,Pres_2022_T1!BV482,0),0)</f>
        <v>0</v>
      </c>
      <c r="BF482">
        <f ca="1">_xlfn.IFNA(IF(VLOOKUP(Pres_2022_T1!CA482,LiaisonPolitique!$A$2:$C$13,3,FALSE)='Resultat (2)'!$A$1,Pres_2022_T1!CC482,0),0)</f>
        <v>0</v>
      </c>
      <c r="BM482">
        <f ca="1">_xlfn.IFNA(IF(VLOOKUP(Pres_2022_T1!CH482,LiaisonPolitique!$A$2:$C$13,3,FALSE)='Resultat (2)'!$A$1,Pres_2022_T1!CJ482,0),0)</f>
        <v>0</v>
      </c>
      <c r="BT482">
        <f ca="1">_xlfn.IFNA(IF(VLOOKUP(Pres_2022_T1!CO482,LiaisonPolitique!$A$2:$C$13,3,FALSE)='Resultat (2)'!$A$1,Pres_2022_T1!CQ482,0),0)</f>
        <v>0</v>
      </c>
      <c r="CA482">
        <f ca="1">_xlfn.IFNA(IF(VLOOKUP(Pres_2022_T1!CV482,LiaisonPolitique!$A$2:$C$13,3,FALSE)='Resultat (2)'!$A$1,Pres_2022_T1!CX482,0),0)</f>
        <v>0</v>
      </c>
      <c r="CH482">
        <f t="shared" ca="1" si="7"/>
        <v>14435</v>
      </c>
    </row>
    <row r="483" spans="1:86" x14ac:dyDescent="0.6">
      <c r="A483" t="str">
        <v>90_01</v>
      </c>
      <c r="B483">
        <f ca="1">_xlfn.IFNA(IF(VLOOKUP(Pres_2022_T1!W483,LiaisonPolitique!$A$2:$C$13,3,FALSE)='Resultat (2)'!$A$1,Pres_2022_T1!Y483,0),0)</f>
        <v>0</v>
      </c>
      <c r="I483">
        <f ca="1">_xlfn.IFNA(IF(VLOOKUP(Pres_2022_T1!AD483,LiaisonPolitique!$A$2:$C$13,3,FALSE)='Resultat (2)'!$A$1,Pres_2022_T1!AF483,0),0)</f>
        <v>0</v>
      </c>
      <c r="P483">
        <f ca="1">_xlfn.IFNA(IF(VLOOKUP(Pres_2022_T1!AK483,LiaisonPolitique!$A$2:$C$13,3,FALSE)='Resultat (2)'!$A$1,Pres_2022_T1!AM483,0),0)</f>
        <v>8426</v>
      </c>
      <c r="W483">
        <f ca="1">_xlfn.IFNA(IF(VLOOKUP(Pres_2022_T1!AR483,LiaisonPolitique!$A$2:$C$13,3,FALSE)='Resultat (2)'!$A$1,Pres_2022_T1!AT483,0),0)</f>
        <v>0</v>
      </c>
      <c r="AD483">
        <f ca="1">_xlfn.IFNA(IF(VLOOKUP(Pres_2022_T1!AY483,LiaisonPolitique!$A$2:$C$13,3,FALSE)='Resultat (2)'!$A$1,Pres_2022_T1!BA483,0),0)</f>
        <v>0</v>
      </c>
      <c r="AK483">
        <f ca="1">_xlfn.IFNA(IF(VLOOKUP(Pres_2022_T1!BF483,LiaisonPolitique!$A$2:$C$13,3,FALSE)='Resultat (2)'!$A$1,Pres_2022_T1!BH483,0),0)</f>
        <v>0</v>
      </c>
      <c r="AR483">
        <f ca="1">_xlfn.IFNA(IF(VLOOKUP(Pres_2022_T1!BM483,LiaisonPolitique!$A$2:$C$13,3,FALSE)='Resultat (2)'!$A$1,Pres_2022_T1!BO483,0),0)</f>
        <v>0</v>
      </c>
      <c r="AY483">
        <f ca="1">_xlfn.IFNA(IF(VLOOKUP(Pres_2022_T1!BT483,LiaisonPolitique!$A$2:$C$13,3,FALSE)='Resultat (2)'!$A$1,Pres_2022_T1!BV483,0),0)</f>
        <v>0</v>
      </c>
      <c r="BF483">
        <f ca="1">_xlfn.IFNA(IF(VLOOKUP(Pres_2022_T1!CA483,LiaisonPolitique!$A$2:$C$13,3,FALSE)='Resultat (2)'!$A$1,Pres_2022_T1!CC483,0),0)</f>
        <v>0</v>
      </c>
      <c r="BM483">
        <f ca="1">_xlfn.IFNA(IF(VLOOKUP(Pres_2022_T1!CH483,LiaisonPolitique!$A$2:$C$13,3,FALSE)='Resultat (2)'!$A$1,Pres_2022_T1!CJ483,0),0)</f>
        <v>0</v>
      </c>
      <c r="BT483">
        <f ca="1">_xlfn.IFNA(IF(VLOOKUP(Pres_2022_T1!CO483,LiaisonPolitique!$A$2:$C$13,3,FALSE)='Resultat (2)'!$A$1,Pres_2022_T1!CQ483,0),0)</f>
        <v>0</v>
      </c>
      <c r="CA483">
        <f ca="1">_xlfn.IFNA(IF(VLOOKUP(Pres_2022_T1!CV483,LiaisonPolitique!$A$2:$C$13,3,FALSE)='Resultat (2)'!$A$1,Pres_2022_T1!CX483,0),0)</f>
        <v>0</v>
      </c>
      <c r="CH483">
        <f t="shared" ca="1" si="7"/>
        <v>8426</v>
      </c>
    </row>
    <row r="484" spans="1:86" x14ac:dyDescent="0.6">
      <c r="A484" t="str">
        <v>90_02</v>
      </c>
      <c r="B484">
        <f ca="1">_xlfn.IFNA(IF(VLOOKUP(Pres_2022_T1!W484,LiaisonPolitique!$A$2:$C$13,3,FALSE)='Resultat (2)'!$A$1,Pres_2022_T1!Y484,0),0)</f>
        <v>0</v>
      </c>
      <c r="I484">
        <f ca="1">_xlfn.IFNA(IF(VLOOKUP(Pres_2022_T1!AD484,LiaisonPolitique!$A$2:$C$13,3,FALSE)='Resultat (2)'!$A$1,Pres_2022_T1!AF484,0),0)</f>
        <v>0</v>
      </c>
      <c r="P484">
        <f ca="1">_xlfn.IFNA(IF(VLOOKUP(Pres_2022_T1!AK484,LiaisonPolitique!$A$2:$C$13,3,FALSE)='Resultat (2)'!$A$1,Pres_2022_T1!AM484,0),0)</f>
        <v>8342</v>
      </c>
      <c r="W484">
        <f ca="1">_xlfn.IFNA(IF(VLOOKUP(Pres_2022_T1!AR484,LiaisonPolitique!$A$2:$C$13,3,FALSE)='Resultat (2)'!$A$1,Pres_2022_T1!AT484,0),0)</f>
        <v>0</v>
      </c>
      <c r="AD484">
        <f ca="1">_xlfn.IFNA(IF(VLOOKUP(Pres_2022_T1!AY484,LiaisonPolitique!$A$2:$C$13,3,FALSE)='Resultat (2)'!$A$1,Pres_2022_T1!BA484,0),0)</f>
        <v>0</v>
      </c>
      <c r="AK484">
        <f ca="1">_xlfn.IFNA(IF(VLOOKUP(Pres_2022_T1!BF484,LiaisonPolitique!$A$2:$C$13,3,FALSE)='Resultat (2)'!$A$1,Pres_2022_T1!BH484,0),0)</f>
        <v>0</v>
      </c>
      <c r="AR484">
        <f ca="1">_xlfn.IFNA(IF(VLOOKUP(Pres_2022_T1!BM484,LiaisonPolitique!$A$2:$C$13,3,FALSE)='Resultat (2)'!$A$1,Pres_2022_T1!BO484,0),0)</f>
        <v>0</v>
      </c>
      <c r="AY484">
        <f ca="1">_xlfn.IFNA(IF(VLOOKUP(Pres_2022_T1!BT484,LiaisonPolitique!$A$2:$C$13,3,FALSE)='Resultat (2)'!$A$1,Pres_2022_T1!BV484,0),0)</f>
        <v>0</v>
      </c>
      <c r="BF484">
        <f ca="1">_xlfn.IFNA(IF(VLOOKUP(Pres_2022_T1!CA484,LiaisonPolitique!$A$2:$C$13,3,FALSE)='Resultat (2)'!$A$1,Pres_2022_T1!CC484,0),0)</f>
        <v>0</v>
      </c>
      <c r="BM484">
        <f ca="1">_xlfn.IFNA(IF(VLOOKUP(Pres_2022_T1!CH484,LiaisonPolitique!$A$2:$C$13,3,FALSE)='Resultat (2)'!$A$1,Pres_2022_T1!CJ484,0),0)</f>
        <v>0</v>
      </c>
      <c r="BT484">
        <f ca="1">_xlfn.IFNA(IF(VLOOKUP(Pres_2022_T1!CO484,LiaisonPolitique!$A$2:$C$13,3,FALSE)='Resultat (2)'!$A$1,Pres_2022_T1!CQ484,0),0)</f>
        <v>0</v>
      </c>
      <c r="CA484">
        <f ca="1">_xlfn.IFNA(IF(VLOOKUP(Pres_2022_T1!CV484,LiaisonPolitique!$A$2:$C$13,3,FALSE)='Resultat (2)'!$A$1,Pres_2022_T1!CX484,0),0)</f>
        <v>0</v>
      </c>
      <c r="CH484">
        <f t="shared" ca="1" si="7"/>
        <v>8342</v>
      </c>
    </row>
    <row r="485" spans="1:86" x14ac:dyDescent="0.6">
      <c r="A485" t="str">
        <v>91_01</v>
      </c>
      <c r="B485">
        <f ca="1">_xlfn.IFNA(IF(VLOOKUP(Pres_2022_T1!W485,LiaisonPolitique!$A$2:$C$13,3,FALSE)='Resultat (2)'!$A$1,Pres_2022_T1!Y485,0),0)</f>
        <v>0</v>
      </c>
      <c r="I485">
        <f ca="1">_xlfn.IFNA(IF(VLOOKUP(Pres_2022_T1!AD485,LiaisonPolitique!$A$2:$C$13,3,FALSE)='Resultat (2)'!$A$1,Pres_2022_T1!AF485,0),0)</f>
        <v>0</v>
      </c>
      <c r="P485">
        <f ca="1">_xlfn.IFNA(IF(VLOOKUP(Pres_2022_T1!AK485,LiaisonPolitique!$A$2:$C$13,3,FALSE)='Resultat (2)'!$A$1,Pres_2022_T1!AM485,0),0)</f>
        <v>10518</v>
      </c>
      <c r="W485">
        <f ca="1">_xlfn.IFNA(IF(VLOOKUP(Pres_2022_T1!AR485,LiaisonPolitique!$A$2:$C$13,3,FALSE)='Resultat (2)'!$A$1,Pres_2022_T1!AT485,0),0)</f>
        <v>0</v>
      </c>
      <c r="AD485">
        <f ca="1">_xlfn.IFNA(IF(VLOOKUP(Pres_2022_T1!AY485,LiaisonPolitique!$A$2:$C$13,3,FALSE)='Resultat (2)'!$A$1,Pres_2022_T1!BA485,0),0)</f>
        <v>0</v>
      </c>
      <c r="AK485">
        <f ca="1">_xlfn.IFNA(IF(VLOOKUP(Pres_2022_T1!BF485,LiaisonPolitique!$A$2:$C$13,3,FALSE)='Resultat (2)'!$A$1,Pres_2022_T1!BH485,0),0)</f>
        <v>0</v>
      </c>
      <c r="AR485">
        <f ca="1">_xlfn.IFNA(IF(VLOOKUP(Pres_2022_T1!BM485,LiaisonPolitique!$A$2:$C$13,3,FALSE)='Resultat (2)'!$A$1,Pres_2022_T1!BO485,0),0)</f>
        <v>0</v>
      </c>
      <c r="AY485">
        <f ca="1">_xlfn.IFNA(IF(VLOOKUP(Pres_2022_T1!BT485,LiaisonPolitique!$A$2:$C$13,3,FALSE)='Resultat (2)'!$A$1,Pres_2022_T1!BV485,0),0)</f>
        <v>0</v>
      </c>
      <c r="BF485">
        <f ca="1">_xlfn.IFNA(IF(VLOOKUP(Pres_2022_T1!CA485,LiaisonPolitique!$A$2:$C$13,3,FALSE)='Resultat (2)'!$A$1,Pres_2022_T1!CC485,0),0)</f>
        <v>0</v>
      </c>
      <c r="BM485">
        <f ca="1">_xlfn.IFNA(IF(VLOOKUP(Pres_2022_T1!CH485,LiaisonPolitique!$A$2:$C$13,3,FALSE)='Resultat (2)'!$A$1,Pres_2022_T1!CJ485,0),0)</f>
        <v>0</v>
      </c>
      <c r="BT485">
        <f ca="1">_xlfn.IFNA(IF(VLOOKUP(Pres_2022_T1!CO485,LiaisonPolitique!$A$2:$C$13,3,FALSE)='Resultat (2)'!$A$1,Pres_2022_T1!CQ485,0),0)</f>
        <v>0</v>
      </c>
      <c r="CA485">
        <f ca="1">_xlfn.IFNA(IF(VLOOKUP(Pres_2022_T1!CV485,LiaisonPolitique!$A$2:$C$13,3,FALSE)='Resultat (2)'!$A$1,Pres_2022_T1!CX485,0),0)</f>
        <v>0</v>
      </c>
      <c r="CH485">
        <f t="shared" ca="1" si="7"/>
        <v>10518</v>
      </c>
    </row>
    <row r="486" spans="1:86" x14ac:dyDescent="0.6">
      <c r="A486" t="str">
        <v>91_02</v>
      </c>
      <c r="B486">
        <f ca="1">_xlfn.IFNA(IF(VLOOKUP(Pres_2022_T1!W486,LiaisonPolitique!$A$2:$C$13,3,FALSE)='Resultat (2)'!$A$1,Pres_2022_T1!Y486,0),0)</f>
        <v>0</v>
      </c>
      <c r="I486">
        <f ca="1">_xlfn.IFNA(IF(VLOOKUP(Pres_2022_T1!AD486,LiaisonPolitique!$A$2:$C$13,3,FALSE)='Resultat (2)'!$A$1,Pres_2022_T1!AF486,0),0)</f>
        <v>0</v>
      </c>
      <c r="P486">
        <f ca="1">_xlfn.IFNA(IF(VLOOKUP(Pres_2022_T1!AK486,LiaisonPolitique!$A$2:$C$13,3,FALSE)='Resultat (2)'!$A$1,Pres_2022_T1!AM486,0),0)</f>
        <v>17244</v>
      </c>
      <c r="W486">
        <f ca="1">_xlfn.IFNA(IF(VLOOKUP(Pres_2022_T1!AR486,LiaisonPolitique!$A$2:$C$13,3,FALSE)='Resultat (2)'!$A$1,Pres_2022_T1!AT486,0),0)</f>
        <v>0</v>
      </c>
      <c r="AD486">
        <f ca="1">_xlfn.IFNA(IF(VLOOKUP(Pres_2022_T1!AY486,LiaisonPolitique!$A$2:$C$13,3,FALSE)='Resultat (2)'!$A$1,Pres_2022_T1!BA486,0),0)</f>
        <v>0</v>
      </c>
      <c r="AK486">
        <f ca="1">_xlfn.IFNA(IF(VLOOKUP(Pres_2022_T1!BF486,LiaisonPolitique!$A$2:$C$13,3,FALSE)='Resultat (2)'!$A$1,Pres_2022_T1!BH486,0),0)</f>
        <v>0</v>
      </c>
      <c r="AR486">
        <f ca="1">_xlfn.IFNA(IF(VLOOKUP(Pres_2022_T1!BM486,LiaisonPolitique!$A$2:$C$13,3,FALSE)='Resultat (2)'!$A$1,Pres_2022_T1!BO486,0),0)</f>
        <v>0</v>
      </c>
      <c r="AY486">
        <f ca="1">_xlfn.IFNA(IF(VLOOKUP(Pres_2022_T1!BT486,LiaisonPolitique!$A$2:$C$13,3,FALSE)='Resultat (2)'!$A$1,Pres_2022_T1!BV486,0),0)</f>
        <v>0</v>
      </c>
      <c r="BF486">
        <f ca="1">_xlfn.IFNA(IF(VLOOKUP(Pres_2022_T1!CA486,LiaisonPolitique!$A$2:$C$13,3,FALSE)='Resultat (2)'!$A$1,Pres_2022_T1!CC486,0),0)</f>
        <v>0</v>
      </c>
      <c r="BM486">
        <f ca="1">_xlfn.IFNA(IF(VLOOKUP(Pres_2022_T1!CH486,LiaisonPolitique!$A$2:$C$13,3,FALSE)='Resultat (2)'!$A$1,Pres_2022_T1!CJ486,0),0)</f>
        <v>0</v>
      </c>
      <c r="BT486">
        <f ca="1">_xlfn.IFNA(IF(VLOOKUP(Pres_2022_T1!CO486,LiaisonPolitique!$A$2:$C$13,3,FALSE)='Resultat (2)'!$A$1,Pres_2022_T1!CQ486,0),0)</f>
        <v>0</v>
      </c>
      <c r="CA486">
        <f ca="1">_xlfn.IFNA(IF(VLOOKUP(Pres_2022_T1!CV486,LiaisonPolitique!$A$2:$C$13,3,FALSE)='Resultat (2)'!$A$1,Pres_2022_T1!CX486,0),0)</f>
        <v>0</v>
      </c>
      <c r="CH486">
        <f t="shared" ca="1" si="7"/>
        <v>17244</v>
      </c>
    </row>
    <row r="487" spans="1:86" x14ac:dyDescent="0.6">
      <c r="A487" t="str">
        <v>91_03</v>
      </c>
      <c r="B487">
        <f ca="1">_xlfn.IFNA(IF(VLOOKUP(Pres_2022_T1!W487,LiaisonPolitique!$A$2:$C$13,3,FALSE)='Resultat (2)'!$A$1,Pres_2022_T1!Y487,0),0)</f>
        <v>0</v>
      </c>
      <c r="I487">
        <f ca="1">_xlfn.IFNA(IF(VLOOKUP(Pres_2022_T1!AD487,LiaisonPolitique!$A$2:$C$13,3,FALSE)='Resultat (2)'!$A$1,Pres_2022_T1!AF487,0),0)</f>
        <v>0</v>
      </c>
      <c r="P487">
        <f ca="1">_xlfn.IFNA(IF(VLOOKUP(Pres_2022_T1!AK487,LiaisonPolitique!$A$2:$C$13,3,FALSE)='Resultat (2)'!$A$1,Pres_2022_T1!AM487,0),0)</f>
        <v>20822</v>
      </c>
      <c r="W487">
        <f ca="1">_xlfn.IFNA(IF(VLOOKUP(Pres_2022_T1!AR487,LiaisonPolitique!$A$2:$C$13,3,FALSE)='Resultat (2)'!$A$1,Pres_2022_T1!AT487,0),0)</f>
        <v>0</v>
      </c>
      <c r="AD487">
        <f ca="1">_xlfn.IFNA(IF(VLOOKUP(Pres_2022_T1!AY487,LiaisonPolitique!$A$2:$C$13,3,FALSE)='Resultat (2)'!$A$1,Pres_2022_T1!BA487,0),0)</f>
        <v>0</v>
      </c>
      <c r="AK487">
        <f ca="1">_xlfn.IFNA(IF(VLOOKUP(Pres_2022_T1!BF487,LiaisonPolitique!$A$2:$C$13,3,FALSE)='Resultat (2)'!$A$1,Pres_2022_T1!BH487,0),0)</f>
        <v>0</v>
      </c>
      <c r="AR487">
        <f ca="1">_xlfn.IFNA(IF(VLOOKUP(Pres_2022_T1!BM487,LiaisonPolitique!$A$2:$C$13,3,FALSE)='Resultat (2)'!$A$1,Pres_2022_T1!BO487,0),0)</f>
        <v>0</v>
      </c>
      <c r="AY487">
        <f ca="1">_xlfn.IFNA(IF(VLOOKUP(Pres_2022_T1!BT487,LiaisonPolitique!$A$2:$C$13,3,FALSE)='Resultat (2)'!$A$1,Pres_2022_T1!BV487,0),0)</f>
        <v>0</v>
      </c>
      <c r="BF487">
        <f ca="1">_xlfn.IFNA(IF(VLOOKUP(Pres_2022_T1!CA487,LiaisonPolitique!$A$2:$C$13,3,FALSE)='Resultat (2)'!$A$1,Pres_2022_T1!CC487,0),0)</f>
        <v>0</v>
      </c>
      <c r="BM487">
        <f ca="1">_xlfn.IFNA(IF(VLOOKUP(Pres_2022_T1!CH487,LiaisonPolitique!$A$2:$C$13,3,FALSE)='Resultat (2)'!$A$1,Pres_2022_T1!CJ487,0),0)</f>
        <v>0</v>
      </c>
      <c r="BT487">
        <f ca="1">_xlfn.IFNA(IF(VLOOKUP(Pres_2022_T1!CO487,LiaisonPolitique!$A$2:$C$13,3,FALSE)='Resultat (2)'!$A$1,Pres_2022_T1!CQ487,0),0)</f>
        <v>0</v>
      </c>
      <c r="CA487">
        <f ca="1">_xlfn.IFNA(IF(VLOOKUP(Pres_2022_T1!CV487,LiaisonPolitique!$A$2:$C$13,3,FALSE)='Resultat (2)'!$A$1,Pres_2022_T1!CX487,0),0)</f>
        <v>0</v>
      </c>
      <c r="CH487">
        <f t="shared" ca="1" si="7"/>
        <v>20822</v>
      </c>
    </row>
    <row r="488" spans="1:86" x14ac:dyDescent="0.6">
      <c r="A488" t="str">
        <v>91_04</v>
      </c>
      <c r="B488">
        <f ca="1">_xlfn.IFNA(IF(VLOOKUP(Pres_2022_T1!W488,LiaisonPolitique!$A$2:$C$13,3,FALSE)='Resultat (2)'!$A$1,Pres_2022_T1!Y488,0),0)</f>
        <v>0</v>
      </c>
      <c r="I488">
        <f ca="1">_xlfn.IFNA(IF(VLOOKUP(Pres_2022_T1!AD488,LiaisonPolitique!$A$2:$C$13,3,FALSE)='Resultat (2)'!$A$1,Pres_2022_T1!AF488,0),0)</f>
        <v>0</v>
      </c>
      <c r="P488">
        <f ca="1">_xlfn.IFNA(IF(VLOOKUP(Pres_2022_T1!AK488,LiaisonPolitique!$A$2:$C$13,3,FALSE)='Resultat (2)'!$A$1,Pres_2022_T1!AM488,0),0)</f>
        <v>23572</v>
      </c>
      <c r="W488">
        <f ca="1">_xlfn.IFNA(IF(VLOOKUP(Pres_2022_T1!AR488,LiaisonPolitique!$A$2:$C$13,3,FALSE)='Resultat (2)'!$A$1,Pres_2022_T1!AT488,0),0)</f>
        <v>0</v>
      </c>
      <c r="AD488">
        <f ca="1">_xlfn.IFNA(IF(VLOOKUP(Pres_2022_T1!AY488,LiaisonPolitique!$A$2:$C$13,3,FALSE)='Resultat (2)'!$A$1,Pres_2022_T1!BA488,0),0)</f>
        <v>0</v>
      </c>
      <c r="AK488">
        <f ca="1">_xlfn.IFNA(IF(VLOOKUP(Pres_2022_T1!BF488,LiaisonPolitique!$A$2:$C$13,3,FALSE)='Resultat (2)'!$A$1,Pres_2022_T1!BH488,0),0)</f>
        <v>0</v>
      </c>
      <c r="AR488">
        <f ca="1">_xlfn.IFNA(IF(VLOOKUP(Pres_2022_T1!BM488,LiaisonPolitique!$A$2:$C$13,3,FALSE)='Resultat (2)'!$A$1,Pres_2022_T1!BO488,0),0)</f>
        <v>0</v>
      </c>
      <c r="AY488">
        <f ca="1">_xlfn.IFNA(IF(VLOOKUP(Pres_2022_T1!BT488,LiaisonPolitique!$A$2:$C$13,3,FALSE)='Resultat (2)'!$A$1,Pres_2022_T1!BV488,0),0)</f>
        <v>0</v>
      </c>
      <c r="BF488">
        <f ca="1">_xlfn.IFNA(IF(VLOOKUP(Pres_2022_T1!CA488,LiaisonPolitique!$A$2:$C$13,3,FALSE)='Resultat (2)'!$A$1,Pres_2022_T1!CC488,0),0)</f>
        <v>0</v>
      </c>
      <c r="BM488">
        <f ca="1">_xlfn.IFNA(IF(VLOOKUP(Pres_2022_T1!CH488,LiaisonPolitique!$A$2:$C$13,3,FALSE)='Resultat (2)'!$A$1,Pres_2022_T1!CJ488,0),0)</f>
        <v>0</v>
      </c>
      <c r="BT488">
        <f ca="1">_xlfn.IFNA(IF(VLOOKUP(Pres_2022_T1!CO488,LiaisonPolitique!$A$2:$C$13,3,FALSE)='Resultat (2)'!$A$1,Pres_2022_T1!CQ488,0),0)</f>
        <v>0</v>
      </c>
      <c r="CA488">
        <f ca="1">_xlfn.IFNA(IF(VLOOKUP(Pres_2022_T1!CV488,LiaisonPolitique!$A$2:$C$13,3,FALSE)='Resultat (2)'!$A$1,Pres_2022_T1!CX488,0),0)</f>
        <v>0</v>
      </c>
      <c r="CH488">
        <f t="shared" ca="1" si="7"/>
        <v>23572</v>
      </c>
    </row>
    <row r="489" spans="1:86" x14ac:dyDescent="0.6">
      <c r="A489" t="str">
        <v>91_05</v>
      </c>
      <c r="B489">
        <f ca="1">_xlfn.IFNA(IF(VLOOKUP(Pres_2022_T1!W489,LiaisonPolitique!$A$2:$C$13,3,FALSE)='Resultat (2)'!$A$1,Pres_2022_T1!Y489,0),0)</f>
        <v>0</v>
      </c>
      <c r="I489">
        <f ca="1">_xlfn.IFNA(IF(VLOOKUP(Pres_2022_T1!AD489,LiaisonPolitique!$A$2:$C$13,3,FALSE)='Resultat (2)'!$A$1,Pres_2022_T1!AF489,0),0)</f>
        <v>0</v>
      </c>
      <c r="P489">
        <f ca="1">_xlfn.IFNA(IF(VLOOKUP(Pres_2022_T1!AK489,LiaisonPolitique!$A$2:$C$13,3,FALSE)='Resultat (2)'!$A$1,Pres_2022_T1!AM489,0),0)</f>
        <v>19789</v>
      </c>
      <c r="W489">
        <f ca="1">_xlfn.IFNA(IF(VLOOKUP(Pres_2022_T1!AR489,LiaisonPolitique!$A$2:$C$13,3,FALSE)='Resultat (2)'!$A$1,Pres_2022_T1!AT489,0),0)</f>
        <v>0</v>
      </c>
      <c r="AD489">
        <f ca="1">_xlfn.IFNA(IF(VLOOKUP(Pres_2022_T1!AY489,LiaisonPolitique!$A$2:$C$13,3,FALSE)='Resultat (2)'!$A$1,Pres_2022_T1!BA489,0),0)</f>
        <v>0</v>
      </c>
      <c r="AK489">
        <f ca="1">_xlfn.IFNA(IF(VLOOKUP(Pres_2022_T1!BF489,LiaisonPolitique!$A$2:$C$13,3,FALSE)='Resultat (2)'!$A$1,Pres_2022_T1!BH489,0),0)</f>
        <v>0</v>
      </c>
      <c r="AR489">
        <f ca="1">_xlfn.IFNA(IF(VLOOKUP(Pres_2022_T1!BM489,LiaisonPolitique!$A$2:$C$13,3,FALSE)='Resultat (2)'!$A$1,Pres_2022_T1!BO489,0),0)</f>
        <v>0</v>
      </c>
      <c r="AY489">
        <f ca="1">_xlfn.IFNA(IF(VLOOKUP(Pres_2022_T1!BT489,LiaisonPolitique!$A$2:$C$13,3,FALSE)='Resultat (2)'!$A$1,Pres_2022_T1!BV489,0),0)</f>
        <v>0</v>
      </c>
      <c r="BF489">
        <f ca="1">_xlfn.IFNA(IF(VLOOKUP(Pres_2022_T1!CA489,LiaisonPolitique!$A$2:$C$13,3,FALSE)='Resultat (2)'!$A$1,Pres_2022_T1!CC489,0),0)</f>
        <v>0</v>
      </c>
      <c r="BM489">
        <f ca="1">_xlfn.IFNA(IF(VLOOKUP(Pres_2022_T1!CH489,LiaisonPolitique!$A$2:$C$13,3,FALSE)='Resultat (2)'!$A$1,Pres_2022_T1!CJ489,0),0)</f>
        <v>0</v>
      </c>
      <c r="BT489">
        <f ca="1">_xlfn.IFNA(IF(VLOOKUP(Pres_2022_T1!CO489,LiaisonPolitique!$A$2:$C$13,3,FALSE)='Resultat (2)'!$A$1,Pres_2022_T1!CQ489,0),0)</f>
        <v>0</v>
      </c>
      <c r="CA489">
        <f ca="1">_xlfn.IFNA(IF(VLOOKUP(Pres_2022_T1!CV489,LiaisonPolitique!$A$2:$C$13,3,FALSE)='Resultat (2)'!$A$1,Pres_2022_T1!CX489,0),0)</f>
        <v>0</v>
      </c>
      <c r="CH489">
        <f t="shared" ca="1" si="7"/>
        <v>19789</v>
      </c>
    </row>
    <row r="490" spans="1:86" x14ac:dyDescent="0.6">
      <c r="A490" t="str">
        <v>91_06</v>
      </c>
      <c r="B490">
        <f ca="1">_xlfn.IFNA(IF(VLOOKUP(Pres_2022_T1!W490,LiaisonPolitique!$A$2:$C$13,3,FALSE)='Resultat (2)'!$A$1,Pres_2022_T1!Y490,0),0)</f>
        <v>0</v>
      </c>
      <c r="I490">
        <f ca="1">_xlfn.IFNA(IF(VLOOKUP(Pres_2022_T1!AD490,LiaisonPolitique!$A$2:$C$13,3,FALSE)='Resultat (2)'!$A$1,Pres_2022_T1!AF490,0),0)</f>
        <v>0</v>
      </c>
      <c r="P490">
        <f ca="1">_xlfn.IFNA(IF(VLOOKUP(Pres_2022_T1!AK490,LiaisonPolitique!$A$2:$C$13,3,FALSE)='Resultat (2)'!$A$1,Pres_2022_T1!AM490,0),0)</f>
        <v>18655</v>
      </c>
      <c r="W490">
        <f ca="1">_xlfn.IFNA(IF(VLOOKUP(Pres_2022_T1!AR490,LiaisonPolitique!$A$2:$C$13,3,FALSE)='Resultat (2)'!$A$1,Pres_2022_T1!AT490,0),0)</f>
        <v>0</v>
      </c>
      <c r="AD490">
        <f ca="1">_xlfn.IFNA(IF(VLOOKUP(Pres_2022_T1!AY490,LiaisonPolitique!$A$2:$C$13,3,FALSE)='Resultat (2)'!$A$1,Pres_2022_T1!BA490,0),0)</f>
        <v>0</v>
      </c>
      <c r="AK490">
        <f ca="1">_xlfn.IFNA(IF(VLOOKUP(Pres_2022_T1!BF490,LiaisonPolitique!$A$2:$C$13,3,FALSE)='Resultat (2)'!$A$1,Pres_2022_T1!BH490,0),0)</f>
        <v>0</v>
      </c>
      <c r="AR490">
        <f ca="1">_xlfn.IFNA(IF(VLOOKUP(Pres_2022_T1!BM490,LiaisonPolitique!$A$2:$C$13,3,FALSE)='Resultat (2)'!$A$1,Pres_2022_T1!BO490,0),0)</f>
        <v>0</v>
      </c>
      <c r="AY490">
        <f ca="1">_xlfn.IFNA(IF(VLOOKUP(Pres_2022_T1!BT490,LiaisonPolitique!$A$2:$C$13,3,FALSE)='Resultat (2)'!$A$1,Pres_2022_T1!BV490,0),0)</f>
        <v>0</v>
      </c>
      <c r="BF490">
        <f ca="1">_xlfn.IFNA(IF(VLOOKUP(Pres_2022_T1!CA490,LiaisonPolitique!$A$2:$C$13,3,FALSE)='Resultat (2)'!$A$1,Pres_2022_T1!CC490,0),0)</f>
        <v>0</v>
      </c>
      <c r="BM490">
        <f ca="1">_xlfn.IFNA(IF(VLOOKUP(Pres_2022_T1!CH490,LiaisonPolitique!$A$2:$C$13,3,FALSE)='Resultat (2)'!$A$1,Pres_2022_T1!CJ490,0),0)</f>
        <v>0</v>
      </c>
      <c r="BT490">
        <f ca="1">_xlfn.IFNA(IF(VLOOKUP(Pres_2022_T1!CO490,LiaisonPolitique!$A$2:$C$13,3,FALSE)='Resultat (2)'!$A$1,Pres_2022_T1!CQ490,0),0)</f>
        <v>0</v>
      </c>
      <c r="CA490">
        <f ca="1">_xlfn.IFNA(IF(VLOOKUP(Pres_2022_T1!CV490,LiaisonPolitique!$A$2:$C$13,3,FALSE)='Resultat (2)'!$A$1,Pres_2022_T1!CX490,0),0)</f>
        <v>0</v>
      </c>
      <c r="CH490">
        <f t="shared" ca="1" si="7"/>
        <v>18655</v>
      </c>
    </row>
    <row r="491" spans="1:86" x14ac:dyDescent="0.6">
      <c r="A491" t="str">
        <v>91_07</v>
      </c>
      <c r="B491">
        <f ca="1">_xlfn.IFNA(IF(VLOOKUP(Pres_2022_T1!W491,LiaisonPolitique!$A$2:$C$13,3,FALSE)='Resultat (2)'!$A$1,Pres_2022_T1!Y491,0),0)</f>
        <v>0</v>
      </c>
      <c r="I491">
        <f ca="1">_xlfn.IFNA(IF(VLOOKUP(Pres_2022_T1!AD491,LiaisonPolitique!$A$2:$C$13,3,FALSE)='Resultat (2)'!$A$1,Pres_2022_T1!AF491,0),0)</f>
        <v>0</v>
      </c>
      <c r="P491">
        <f ca="1">_xlfn.IFNA(IF(VLOOKUP(Pres_2022_T1!AK491,LiaisonPolitique!$A$2:$C$13,3,FALSE)='Resultat (2)'!$A$1,Pres_2022_T1!AM491,0),0)</f>
        <v>13293</v>
      </c>
      <c r="W491">
        <f ca="1">_xlfn.IFNA(IF(VLOOKUP(Pres_2022_T1!AR491,LiaisonPolitique!$A$2:$C$13,3,FALSE)='Resultat (2)'!$A$1,Pres_2022_T1!AT491,0),0)</f>
        <v>0</v>
      </c>
      <c r="AD491">
        <f ca="1">_xlfn.IFNA(IF(VLOOKUP(Pres_2022_T1!AY491,LiaisonPolitique!$A$2:$C$13,3,FALSE)='Resultat (2)'!$A$1,Pres_2022_T1!BA491,0),0)</f>
        <v>0</v>
      </c>
      <c r="AK491">
        <f ca="1">_xlfn.IFNA(IF(VLOOKUP(Pres_2022_T1!BF491,LiaisonPolitique!$A$2:$C$13,3,FALSE)='Resultat (2)'!$A$1,Pres_2022_T1!BH491,0),0)</f>
        <v>0</v>
      </c>
      <c r="AR491">
        <f ca="1">_xlfn.IFNA(IF(VLOOKUP(Pres_2022_T1!BM491,LiaisonPolitique!$A$2:$C$13,3,FALSE)='Resultat (2)'!$A$1,Pres_2022_T1!BO491,0),0)</f>
        <v>0</v>
      </c>
      <c r="AY491">
        <f ca="1">_xlfn.IFNA(IF(VLOOKUP(Pres_2022_T1!BT491,LiaisonPolitique!$A$2:$C$13,3,FALSE)='Resultat (2)'!$A$1,Pres_2022_T1!BV491,0),0)</f>
        <v>0</v>
      </c>
      <c r="BF491">
        <f ca="1">_xlfn.IFNA(IF(VLOOKUP(Pres_2022_T1!CA491,LiaisonPolitique!$A$2:$C$13,3,FALSE)='Resultat (2)'!$A$1,Pres_2022_T1!CC491,0),0)</f>
        <v>0</v>
      </c>
      <c r="BM491">
        <f ca="1">_xlfn.IFNA(IF(VLOOKUP(Pres_2022_T1!CH491,LiaisonPolitique!$A$2:$C$13,3,FALSE)='Resultat (2)'!$A$1,Pres_2022_T1!CJ491,0),0)</f>
        <v>0</v>
      </c>
      <c r="BT491">
        <f ca="1">_xlfn.IFNA(IF(VLOOKUP(Pres_2022_T1!CO491,LiaisonPolitique!$A$2:$C$13,3,FALSE)='Resultat (2)'!$A$1,Pres_2022_T1!CQ491,0),0)</f>
        <v>0</v>
      </c>
      <c r="CA491">
        <f ca="1">_xlfn.IFNA(IF(VLOOKUP(Pres_2022_T1!CV491,LiaisonPolitique!$A$2:$C$13,3,FALSE)='Resultat (2)'!$A$1,Pres_2022_T1!CX491,0),0)</f>
        <v>0</v>
      </c>
      <c r="CH491">
        <f t="shared" ca="1" si="7"/>
        <v>13293</v>
      </c>
    </row>
    <row r="492" spans="1:86" x14ac:dyDescent="0.6">
      <c r="A492" t="str">
        <v>91_08</v>
      </c>
      <c r="B492">
        <f ca="1">_xlfn.IFNA(IF(VLOOKUP(Pres_2022_T1!W492,LiaisonPolitique!$A$2:$C$13,3,FALSE)='Resultat (2)'!$A$1,Pres_2022_T1!Y492,0),0)</f>
        <v>0</v>
      </c>
      <c r="I492">
        <f ca="1">_xlfn.IFNA(IF(VLOOKUP(Pres_2022_T1!AD492,LiaisonPolitique!$A$2:$C$13,3,FALSE)='Resultat (2)'!$A$1,Pres_2022_T1!AF492,0),0)</f>
        <v>0</v>
      </c>
      <c r="P492">
        <f ca="1">_xlfn.IFNA(IF(VLOOKUP(Pres_2022_T1!AK492,LiaisonPolitique!$A$2:$C$13,3,FALSE)='Resultat (2)'!$A$1,Pres_2022_T1!AM492,0),0)</f>
        <v>14665</v>
      </c>
      <c r="W492">
        <f ca="1">_xlfn.IFNA(IF(VLOOKUP(Pres_2022_T1!AR492,LiaisonPolitique!$A$2:$C$13,3,FALSE)='Resultat (2)'!$A$1,Pres_2022_T1!AT492,0),0)</f>
        <v>0</v>
      </c>
      <c r="AD492">
        <f ca="1">_xlfn.IFNA(IF(VLOOKUP(Pres_2022_T1!AY492,LiaisonPolitique!$A$2:$C$13,3,FALSE)='Resultat (2)'!$A$1,Pres_2022_T1!BA492,0),0)</f>
        <v>0</v>
      </c>
      <c r="AK492">
        <f ca="1">_xlfn.IFNA(IF(VLOOKUP(Pres_2022_T1!BF492,LiaisonPolitique!$A$2:$C$13,3,FALSE)='Resultat (2)'!$A$1,Pres_2022_T1!BH492,0),0)</f>
        <v>0</v>
      </c>
      <c r="AR492">
        <f ca="1">_xlfn.IFNA(IF(VLOOKUP(Pres_2022_T1!BM492,LiaisonPolitique!$A$2:$C$13,3,FALSE)='Resultat (2)'!$A$1,Pres_2022_T1!BO492,0),0)</f>
        <v>0</v>
      </c>
      <c r="AY492">
        <f ca="1">_xlfn.IFNA(IF(VLOOKUP(Pres_2022_T1!BT492,LiaisonPolitique!$A$2:$C$13,3,FALSE)='Resultat (2)'!$A$1,Pres_2022_T1!BV492,0),0)</f>
        <v>0</v>
      </c>
      <c r="BF492">
        <f ca="1">_xlfn.IFNA(IF(VLOOKUP(Pres_2022_T1!CA492,LiaisonPolitique!$A$2:$C$13,3,FALSE)='Resultat (2)'!$A$1,Pres_2022_T1!CC492,0),0)</f>
        <v>0</v>
      </c>
      <c r="BM492">
        <f ca="1">_xlfn.IFNA(IF(VLOOKUP(Pres_2022_T1!CH492,LiaisonPolitique!$A$2:$C$13,3,FALSE)='Resultat (2)'!$A$1,Pres_2022_T1!CJ492,0),0)</f>
        <v>0</v>
      </c>
      <c r="BT492">
        <f ca="1">_xlfn.IFNA(IF(VLOOKUP(Pres_2022_T1!CO492,LiaisonPolitique!$A$2:$C$13,3,FALSE)='Resultat (2)'!$A$1,Pres_2022_T1!CQ492,0),0)</f>
        <v>0</v>
      </c>
      <c r="CA492">
        <f ca="1">_xlfn.IFNA(IF(VLOOKUP(Pres_2022_T1!CV492,LiaisonPolitique!$A$2:$C$13,3,FALSE)='Resultat (2)'!$A$1,Pres_2022_T1!CX492,0),0)</f>
        <v>0</v>
      </c>
      <c r="CH492">
        <f t="shared" ca="1" si="7"/>
        <v>14665</v>
      </c>
    </row>
    <row r="493" spans="1:86" x14ac:dyDescent="0.6">
      <c r="A493" t="str">
        <v>91_09</v>
      </c>
      <c r="B493">
        <f ca="1">_xlfn.IFNA(IF(VLOOKUP(Pres_2022_T1!W493,LiaisonPolitique!$A$2:$C$13,3,FALSE)='Resultat (2)'!$A$1,Pres_2022_T1!Y493,0),0)</f>
        <v>0</v>
      </c>
      <c r="I493">
        <f ca="1">_xlfn.IFNA(IF(VLOOKUP(Pres_2022_T1!AD493,LiaisonPolitique!$A$2:$C$13,3,FALSE)='Resultat (2)'!$A$1,Pres_2022_T1!AF493,0),0)</f>
        <v>0</v>
      </c>
      <c r="P493">
        <f ca="1">_xlfn.IFNA(IF(VLOOKUP(Pres_2022_T1!AK493,LiaisonPolitique!$A$2:$C$13,3,FALSE)='Resultat (2)'!$A$1,Pres_2022_T1!AM493,0),0)</f>
        <v>15707</v>
      </c>
      <c r="W493">
        <f ca="1">_xlfn.IFNA(IF(VLOOKUP(Pres_2022_T1!AR493,LiaisonPolitique!$A$2:$C$13,3,FALSE)='Resultat (2)'!$A$1,Pres_2022_T1!AT493,0),0)</f>
        <v>0</v>
      </c>
      <c r="AD493">
        <f ca="1">_xlfn.IFNA(IF(VLOOKUP(Pres_2022_T1!AY493,LiaisonPolitique!$A$2:$C$13,3,FALSE)='Resultat (2)'!$A$1,Pres_2022_T1!BA493,0),0)</f>
        <v>0</v>
      </c>
      <c r="AK493">
        <f ca="1">_xlfn.IFNA(IF(VLOOKUP(Pres_2022_T1!BF493,LiaisonPolitique!$A$2:$C$13,3,FALSE)='Resultat (2)'!$A$1,Pres_2022_T1!BH493,0),0)</f>
        <v>0</v>
      </c>
      <c r="AR493">
        <f ca="1">_xlfn.IFNA(IF(VLOOKUP(Pres_2022_T1!BM493,LiaisonPolitique!$A$2:$C$13,3,FALSE)='Resultat (2)'!$A$1,Pres_2022_T1!BO493,0),0)</f>
        <v>0</v>
      </c>
      <c r="AY493">
        <f ca="1">_xlfn.IFNA(IF(VLOOKUP(Pres_2022_T1!BT493,LiaisonPolitique!$A$2:$C$13,3,FALSE)='Resultat (2)'!$A$1,Pres_2022_T1!BV493,0),0)</f>
        <v>0</v>
      </c>
      <c r="BF493">
        <f ca="1">_xlfn.IFNA(IF(VLOOKUP(Pres_2022_T1!CA493,LiaisonPolitique!$A$2:$C$13,3,FALSE)='Resultat (2)'!$A$1,Pres_2022_T1!CC493,0),0)</f>
        <v>0</v>
      </c>
      <c r="BM493">
        <f ca="1">_xlfn.IFNA(IF(VLOOKUP(Pres_2022_T1!CH493,LiaisonPolitique!$A$2:$C$13,3,FALSE)='Resultat (2)'!$A$1,Pres_2022_T1!CJ493,0),0)</f>
        <v>0</v>
      </c>
      <c r="BT493">
        <f ca="1">_xlfn.IFNA(IF(VLOOKUP(Pres_2022_T1!CO493,LiaisonPolitique!$A$2:$C$13,3,FALSE)='Resultat (2)'!$A$1,Pres_2022_T1!CQ493,0),0)</f>
        <v>0</v>
      </c>
      <c r="CA493">
        <f ca="1">_xlfn.IFNA(IF(VLOOKUP(Pres_2022_T1!CV493,LiaisonPolitique!$A$2:$C$13,3,FALSE)='Resultat (2)'!$A$1,Pres_2022_T1!CX493,0),0)</f>
        <v>0</v>
      </c>
      <c r="CH493">
        <f t="shared" ca="1" si="7"/>
        <v>15707</v>
      </c>
    </row>
    <row r="494" spans="1:86" x14ac:dyDescent="0.6">
      <c r="A494" t="str">
        <v>91_10</v>
      </c>
      <c r="B494">
        <f ca="1">_xlfn.IFNA(IF(VLOOKUP(Pres_2022_T1!W494,LiaisonPolitique!$A$2:$C$13,3,FALSE)='Resultat (2)'!$A$1,Pres_2022_T1!Y494,0),0)</f>
        <v>0</v>
      </c>
      <c r="I494">
        <f ca="1">_xlfn.IFNA(IF(VLOOKUP(Pres_2022_T1!AD494,LiaisonPolitique!$A$2:$C$13,3,FALSE)='Resultat (2)'!$A$1,Pres_2022_T1!AF494,0),0)</f>
        <v>0</v>
      </c>
      <c r="P494">
        <f ca="1">_xlfn.IFNA(IF(VLOOKUP(Pres_2022_T1!AK494,LiaisonPolitique!$A$2:$C$13,3,FALSE)='Resultat (2)'!$A$1,Pres_2022_T1!AM494,0),0)</f>
        <v>10238</v>
      </c>
      <c r="W494">
        <f ca="1">_xlfn.IFNA(IF(VLOOKUP(Pres_2022_T1!AR494,LiaisonPolitique!$A$2:$C$13,3,FALSE)='Resultat (2)'!$A$1,Pres_2022_T1!AT494,0),0)</f>
        <v>0</v>
      </c>
      <c r="AD494">
        <f ca="1">_xlfn.IFNA(IF(VLOOKUP(Pres_2022_T1!AY494,LiaisonPolitique!$A$2:$C$13,3,FALSE)='Resultat (2)'!$A$1,Pres_2022_T1!BA494,0),0)</f>
        <v>0</v>
      </c>
      <c r="AK494">
        <f ca="1">_xlfn.IFNA(IF(VLOOKUP(Pres_2022_T1!BF494,LiaisonPolitique!$A$2:$C$13,3,FALSE)='Resultat (2)'!$A$1,Pres_2022_T1!BH494,0),0)</f>
        <v>0</v>
      </c>
      <c r="AR494">
        <f ca="1">_xlfn.IFNA(IF(VLOOKUP(Pres_2022_T1!BM494,LiaisonPolitique!$A$2:$C$13,3,FALSE)='Resultat (2)'!$A$1,Pres_2022_T1!BO494,0),0)</f>
        <v>0</v>
      </c>
      <c r="AY494">
        <f ca="1">_xlfn.IFNA(IF(VLOOKUP(Pres_2022_T1!BT494,LiaisonPolitique!$A$2:$C$13,3,FALSE)='Resultat (2)'!$A$1,Pres_2022_T1!BV494,0),0)</f>
        <v>0</v>
      </c>
      <c r="BF494">
        <f ca="1">_xlfn.IFNA(IF(VLOOKUP(Pres_2022_T1!CA494,LiaisonPolitique!$A$2:$C$13,3,FALSE)='Resultat (2)'!$A$1,Pres_2022_T1!CC494,0),0)</f>
        <v>0</v>
      </c>
      <c r="BM494">
        <f ca="1">_xlfn.IFNA(IF(VLOOKUP(Pres_2022_T1!CH494,LiaisonPolitique!$A$2:$C$13,3,FALSE)='Resultat (2)'!$A$1,Pres_2022_T1!CJ494,0),0)</f>
        <v>0</v>
      </c>
      <c r="BT494">
        <f ca="1">_xlfn.IFNA(IF(VLOOKUP(Pres_2022_T1!CO494,LiaisonPolitique!$A$2:$C$13,3,FALSE)='Resultat (2)'!$A$1,Pres_2022_T1!CQ494,0),0)</f>
        <v>0</v>
      </c>
      <c r="CA494">
        <f ca="1">_xlfn.IFNA(IF(VLOOKUP(Pres_2022_T1!CV494,LiaisonPolitique!$A$2:$C$13,3,FALSE)='Resultat (2)'!$A$1,Pres_2022_T1!CX494,0),0)</f>
        <v>0</v>
      </c>
      <c r="CH494">
        <f t="shared" ca="1" si="7"/>
        <v>10238</v>
      </c>
    </row>
    <row r="495" spans="1:86" x14ac:dyDescent="0.6">
      <c r="A495" t="str">
        <v>92_01</v>
      </c>
      <c r="B495">
        <f ca="1">_xlfn.IFNA(IF(VLOOKUP(Pres_2022_T1!W495,LiaisonPolitique!$A$2:$C$13,3,FALSE)='Resultat (2)'!$A$1,Pres_2022_T1!Y495,0),0)</f>
        <v>0</v>
      </c>
      <c r="I495">
        <f ca="1">_xlfn.IFNA(IF(VLOOKUP(Pres_2022_T1!AD495,LiaisonPolitique!$A$2:$C$13,3,FALSE)='Resultat (2)'!$A$1,Pres_2022_T1!AF495,0),0)</f>
        <v>0</v>
      </c>
      <c r="P495">
        <f ca="1">_xlfn.IFNA(IF(VLOOKUP(Pres_2022_T1!AK495,LiaisonPolitique!$A$2:$C$13,3,FALSE)='Resultat (2)'!$A$1,Pres_2022_T1!AM495,0),0)</f>
        <v>9361</v>
      </c>
      <c r="W495">
        <f ca="1">_xlfn.IFNA(IF(VLOOKUP(Pres_2022_T1!AR495,LiaisonPolitique!$A$2:$C$13,3,FALSE)='Resultat (2)'!$A$1,Pres_2022_T1!AT495,0),0)</f>
        <v>0</v>
      </c>
      <c r="AD495">
        <f ca="1">_xlfn.IFNA(IF(VLOOKUP(Pres_2022_T1!AY495,LiaisonPolitique!$A$2:$C$13,3,FALSE)='Resultat (2)'!$A$1,Pres_2022_T1!BA495,0),0)</f>
        <v>0</v>
      </c>
      <c r="AK495">
        <f ca="1">_xlfn.IFNA(IF(VLOOKUP(Pres_2022_T1!BF495,LiaisonPolitique!$A$2:$C$13,3,FALSE)='Resultat (2)'!$A$1,Pres_2022_T1!BH495,0),0)</f>
        <v>0</v>
      </c>
      <c r="AR495">
        <f ca="1">_xlfn.IFNA(IF(VLOOKUP(Pres_2022_T1!BM495,LiaisonPolitique!$A$2:$C$13,3,FALSE)='Resultat (2)'!$A$1,Pres_2022_T1!BO495,0),0)</f>
        <v>0</v>
      </c>
      <c r="AY495">
        <f ca="1">_xlfn.IFNA(IF(VLOOKUP(Pres_2022_T1!BT495,LiaisonPolitique!$A$2:$C$13,3,FALSE)='Resultat (2)'!$A$1,Pres_2022_T1!BV495,0),0)</f>
        <v>0</v>
      </c>
      <c r="BF495">
        <f ca="1">_xlfn.IFNA(IF(VLOOKUP(Pres_2022_T1!CA495,LiaisonPolitique!$A$2:$C$13,3,FALSE)='Resultat (2)'!$A$1,Pres_2022_T1!CC495,0),0)</f>
        <v>0</v>
      </c>
      <c r="BM495">
        <f ca="1">_xlfn.IFNA(IF(VLOOKUP(Pres_2022_T1!CH495,LiaisonPolitique!$A$2:$C$13,3,FALSE)='Resultat (2)'!$A$1,Pres_2022_T1!CJ495,0),0)</f>
        <v>0</v>
      </c>
      <c r="BT495">
        <f ca="1">_xlfn.IFNA(IF(VLOOKUP(Pres_2022_T1!CO495,LiaisonPolitique!$A$2:$C$13,3,FALSE)='Resultat (2)'!$A$1,Pres_2022_T1!CQ495,0),0)</f>
        <v>0</v>
      </c>
      <c r="CA495">
        <f ca="1">_xlfn.IFNA(IF(VLOOKUP(Pres_2022_T1!CV495,LiaisonPolitique!$A$2:$C$13,3,FALSE)='Resultat (2)'!$A$1,Pres_2022_T1!CX495,0),0)</f>
        <v>0</v>
      </c>
      <c r="CH495">
        <f t="shared" ca="1" si="7"/>
        <v>9361</v>
      </c>
    </row>
    <row r="496" spans="1:86" x14ac:dyDescent="0.6">
      <c r="A496" t="str">
        <v>92_02</v>
      </c>
      <c r="B496">
        <f ca="1">_xlfn.IFNA(IF(VLOOKUP(Pres_2022_T1!W496,LiaisonPolitique!$A$2:$C$13,3,FALSE)='Resultat (2)'!$A$1,Pres_2022_T1!Y496,0),0)</f>
        <v>0</v>
      </c>
      <c r="I496">
        <f ca="1">_xlfn.IFNA(IF(VLOOKUP(Pres_2022_T1!AD496,LiaisonPolitique!$A$2:$C$13,3,FALSE)='Resultat (2)'!$A$1,Pres_2022_T1!AF496,0),0)</f>
        <v>0</v>
      </c>
      <c r="P496">
        <f ca="1">_xlfn.IFNA(IF(VLOOKUP(Pres_2022_T1!AK496,LiaisonPolitique!$A$2:$C$13,3,FALSE)='Resultat (2)'!$A$1,Pres_2022_T1!AM496,0),0)</f>
        <v>20313</v>
      </c>
      <c r="W496">
        <f ca="1">_xlfn.IFNA(IF(VLOOKUP(Pres_2022_T1!AR496,LiaisonPolitique!$A$2:$C$13,3,FALSE)='Resultat (2)'!$A$1,Pres_2022_T1!AT496,0),0)</f>
        <v>0</v>
      </c>
      <c r="AD496">
        <f ca="1">_xlfn.IFNA(IF(VLOOKUP(Pres_2022_T1!AY496,LiaisonPolitique!$A$2:$C$13,3,FALSE)='Resultat (2)'!$A$1,Pres_2022_T1!BA496,0),0)</f>
        <v>0</v>
      </c>
      <c r="AK496">
        <f ca="1">_xlfn.IFNA(IF(VLOOKUP(Pres_2022_T1!BF496,LiaisonPolitique!$A$2:$C$13,3,FALSE)='Resultat (2)'!$A$1,Pres_2022_T1!BH496,0),0)</f>
        <v>0</v>
      </c>
      <c r="AR496">
        <f ca="1">_xlfn.IFNA(IF(VLOOKUP(Pres_2022_T1!BM496,LiaisonPolitique!$A$2:$C$13,3,FALSE)='Resultat (2)'!$A$1,Pres_2022_T1!BO496,0),0)</f>
        <v>0</v>
      </c>
      <c r="AY496">
        <f ca="1">_xlfn.IFNA(IF(VLOOKUP(Pres_2022_T1!BT496,LiaisonPolitique!$A$2:$C$13,3,FALSE)='Resultat (2)'!$A$1,Pres_2022_T1!BV496,0),0)</f>
        <v>0</v>
      </c>
      <c r="BF496">
        <f ca="1">_xlfn.IFNA(IF(VLOOKUP(Pres_2022_T1!CA496,LiaisonPolitique!$A$2:$C$13,3,FALSE)='Resultat (2)'!$A$1,Pres_2022_T1!CC496,0),0)</f>
        <v>0</v>
      </c>
      <c r="BM496">
        <f ca="1">_xlfn.IFNA(IF(VLOOKUP(Pres_2022_T1!CH496,LiaisonPolitique!$A$2:$C$13,3,FALSE)='Resultat (2)'!$A$1,Pres_2022_T1!CJ496,0),0)</f>
        <v>0</v>
      </c>
      <c r="BT496">
        <f ca="1">_xlfn.IFNA(IF(VLOOKUP(Pres_2022_T1!CO496,LiaisonPolitique!$A$2:$C$13,3,FALSE)='Resultat (2)'!$A$1,Pres_2022_T1!CQ496,0),0)</f>
        <v>0</v>
      </c>
      <c r="CA496">
        <f ca="1">_xlfn.IFNA(IF(VLOOKUP(Pres_2022_T1!CV496,LiaisonPolitique!$A$2:$C$13,3,FALSE)='Resultat (2)'!$A$1,Pres_2022_T1!CX496,0),0)</f>
        <v>0</v>
      </c>
      <c r="CH496">
        <f t="shared" ca="1" si="7"/>
        <v>20313</v>
      </c>
    </row>
    <row r="497" spans="1:86" x14ac:dyDescent="0.6">
      <c r="A497" t="str">
        <v>92_03</v>
      </c>
      <c r="B497">
        <f ca="1">_xlfn.IFNA(IF(VLOOKUP(Pres_2022_T1!W497,LiaisonPolitique!$A$2:$C$13,3,FALSE)='Resultat (2)'!$A$1,Pres_2022_T1!Y497,0),0)</f>
        <v>0</v>
      </c>
      <c r="I497">
        <f ca="1">_xlfn.IFNA(IF(VLOOKUP(Pres_2022_T1!AD497,LiaisonPolitique!$A$2:$C$13,3,FALSE)='Resultat (2)'!$A$1,Pres_2022_T1!AF497,0),0)</f>
        <v>0</v>
      </c>
      <c r="P497">
        <f ca="1">_xlfn.IFNA(IF(VLOOKUP(Pres_2022_T1!AK497,LiaisonPolitique!$A$2:$C$13,3,FALSE)='Resultat (2)'!$A$1,Pres_2022_T1!AM497,0),0)</f>
        <v>25978</v>
      </c>
      <c r="W497">
        <f ca="1">_xlfn.IFNA(IF(VLOOKUP(Pres_2022_T1!AR497,LiaisonPolitique!$A$2:$C$13,3,FALSE)='Resultat (2)'!$A$1,Pres_2022_T1!AT497,0),0)</f>
        <v>0</v>
      </c>
      <c r="AD497">
        <f ca="1">_xlfn.IFNA(IF(VLOOKUP(Pres_2022_T1!AY497,LiaisonPolitique!$A$2:$C$13,3,FALSE)='Resultat (2)'!$A$1,Pres_2022_T1!BA497,0),0)</f>
        <v>0</v>
      </c>
      <c r="AK497">
        <f ca="1">_xlfn.IFNA(IF(VLOOKUP(Pres_2022_T1!BF497,LiaisonPolitique!$A$2:$C$13,3,FALSE)='Resultat (2)'!$A$1,Pres_2022_T1!BH497,0),0)</f>
        <v>0</v>
      </c>
      <c r="AR497">
        <f ca="1">_xlfn.IFNA(IF(VLOOKUP(Pres_2022_T1!BM497,LiaisonPolitique!$A$2:$C$13,3,FALSE)='Resultat (2)'!$A$1,Pres_2022_T1!BO497,0),0)</f>
        <v>0</v>
      </c>
      <c r="AY497">
        <f ca="1">_xlfn.IFNA(IF(VLOOKUP(Pres_2022_T1!BT497,LiaisonPolitique!$A$2:$C$13,3,FALSE)='Resultat (2)'!$A$1,Pres_2022_T1!BV497,0),0)</f>
        <v>0</v>
      </c>
      <c r="BF497">
        <f ca="1">_xlfn.IFNA(IF(VLOOKUP(Pres_2022_T1!CA497,LiaisonPolitique!$A$2:$C$13,3,FALSE)='Resultat (2)'!$A$1,Pres_2022_T1!CC497,0),0)</f>
        <v>0</v>
      </c>
      <c r="BM497">
        <f ca="1">_xlfn.IFNA(IF(VLOOKUP(Pres_2022_T1!CH497,LiaisonPolitique!$A$2:$C$13,3,FALSE)='Resultat (2)'!$A$1,Pres_2022_T1!CJ497,0),0)</f>
        <v>0</v>
      </c>
      <c r="BT497">
        <f ca="1">_xlfn.IFNA(IF(VLOOKUP(Pres_2022_T1!CO497,LiaisonPolitique!$A$2:$C$13,3,FALSE)='Resultat (2)'!$A$1,Pres_2022_T1!CQ497,0),0)</f>
        <v>0</v>
      </c>
      <c r="CA497">
        <f ca="1">_xlfn.IFNA(IF(VLOOKUP(Pres_2022_T1!CV497,LiaisonPolitique!$A$2:$C$13,3,FALSE)='Resultat (2)'!$A$1,Pres_2022_T1!CX497,0),0)</f>
        <v>0</v>
      </c>
      <c r="CH497">
        <f t="shared" ca="1" si="7"/>
        <v>25978</v>
      </c>
    </row>
    <row r="498" spans="1:86" x14ac:dyDescent="0.6">
      <c r="A498" t="str">
        <v>92_04</v>
      </c>
      <c r="B498">
        <f ca="1">_xlfn.IFNA(IF(VLOOKUP(Pres_2022_T1!W498,LiaisonPolitique!$A$2:$C$13,3,FALSE)='Resultat (2)'!$A$1,Pres_2022_T1!Y498,0),0)</f>
        <v>0</v>
      </c>
      <c r="I498">
        <f ca="1">_xlfn.IFNA(IF(VLOOKUP(Pres_2022_T1!AD498,LiaisonPolitique!$A$2:$C$13,3,FALSE)='Resultat (2)'!$A$1,Pres_2022_T1!AF498,0),0)</f>
        <v>0</v>
      </c>
      <c r="P498">
        <f ca="1">_xlfn.IFNA(IF(VLOOKUP(Pres_2022_T1!AK498,LiaisonPolitique!$A$2:$C$13,3,FALSE)='Resultat (2)'!$A$1,Pres_2022_T1!AM498,0),0)</f>
        <v>18187</v>
      </c>
      <c r="W498">
        <f ca="1">_xlfn.IFNA(IF(VLOOKUP(Pres_2022_T1!AR498,LiaisonPolitique!$A$2:$C$13,3,FALSE)='Resultat (2)'!$A$1,Pres_2022_T1!AT498,0),0)</f>
        <v>0</v>
      </c>
      <c r="AD498">
        <f ca="1">_xlfn.IFNA(IF(VLOOKUP(Pres_2022_T1!AY498,LiaisonPolitique!$A$2:$C$13,3,FALSE)='Resultat (2)'!$A$1,Pres_2022_T1!BA498,0),0)</f>
        <v>0</v>
      </c>
      <c r="AK498">
        <f ca="1">_xlfn.IFNA(IF(VLOOKUP(Pres_2022_T1!BF498,LiaisonPolitique!$A$2:$C$13,3,FALSE)='Resultat (2)'!$A$1,Pres_2022_T1!BH498,0),0)</f>
        <v>0</v>
      </c>
      <c r="AR498">
        <f ca="1">_xlfn.IFNA(IF(VLOOKUP(Pres_2022_T1!BM498,LiaisonPolitique!$A$2:$C$13,3,FALSE)='Resultat (2)'!$A$1,Pres_2022_T1!BO498,0),0)</f>
        <v>0</v>
      </c>
      <c r="AY498">
        <f ca="1">_xlfn.IFNA(IF(VLOOKUP(Pres_2022_T1!BT498,LiaisonPolitique!$A$2:$C$13,3,FALSE)='Resultat (2)'!$A$1,Pres_2022_T1!BV498,0),0)</f>
        <v>0</v>
      </c>
      <c r="BF498">
        <f ca="1">_xlfn.IFNA(IF(VLOOKUP(Pres_2022_T1!CA498,LiaisonPolitique!$A$2:$C$13,3,FALSE)='Resultat (2)'!$A$1,Pres_2022_T1!CC498,0),0)</f>
        <v>0</v>
      </c>
      <c r="BM498">
        <f ca="1">_xlfn.IFNA(IF(VLOOKUP(Pres_2022_T1!CH498,LiaisonPolitique!$A$2:$C$13,3,FALSE)='Resultat (2)'!$A$1,Pres_2022_T1!CJ498,0),0)</f>
        <v>0</v>
      </c>
      <c r="BT498">
        <f ca="1">_xlfn.IFNA(IF(VLOOKUP(Pres_2022_T1!CO498,LiaisonPolitique!$A$2:$C$13,3,FALSE)='Resultat (2)'!$A$1,Pres_2022_T1!CQ498,0),0)</f>
        <v>0</v>
      </c>
      <c r="CA498">
        <f ca="1">_xlfn.IFNA(IF(VLOOKUP(Pres_2022_T1!CV498,LiaisonPolitique!$A$2:$C$13,3,FALSE)='Resultat (2)'!$A$1,Pres_2022_T1!CX498,0),0)</f>
        <v>0</v>
      </c>
      <c r="CH498">
        <f t="shared" ca="1" si="7"/>
        <v>18187</v>
      </c>
    </row>
    <row r="499" spans="1:86" x14ac:dyDescent="0.6">
      <c r="A499" t="str">
        <v>92_05</v>
      </c>
      <c r="B499">
        <f ca="1">_xlfn.IFNA(IF(VLOOKUP(Pres_2022_T1!W499,LiaisonPolitique!$A$2:$C$13,3,FALSE)='Resultat (2)'!$A$1,Pres_2022_T1!Y499,0),0)</f>
        <v>0</v>
      </c>
      <c r="I499">
        <f ca="1">_xlfn.IFNA(IF(VLOOKUP(Pres_2022_T1!AD499,LiaisonPolitique!$A$2:$C$13,3,FALSE)='Resultat (2)'!$A$1,Pres_2022_T1!AF499,0),0)</f>
        <v>0</v>
      </c>
      <c r="P499">
        <f ca="1">_xlfn.IFNA(IF(VLOOKUP(Pres_2022_T1!AK499,LiaisonPolitique!$A$2:$C$13,3,FALSE)='Resultat (2)'!$A$1,Pres_2022_T1!AM499,0),0)</f>
        <v>21245</v>
      </c>
      <c r="W499">
        <f ca="1">_xlfn.IFNA(IF(VLOOKUP(Pres_2022_T1!AR499,LiaisonPolitique!$A$2:$C$13,3,FALSE)='Resultat (2)'!$A$1,Pres_2022_T1!AT499,0),0)</f>
        <v>0</v>
      </c>
      <c r="AD499">
        <f ca="1">_xlfn.IFNA(IF(VLOOKUP(Pres_2022_T1!AY499,LiaisonPolitique!$A$2:$C$13,3,FALSE)='Resultat (2)'!$A$1,Pres_2022_T1!BA499,0),0)</f>
        <v>0</v>
      </c>
      <c r="AK499">
        <f ca="1">_xlfn.IFNA(IF(VLOOKUP(Pres_2022_T1!BF499,LiaisonPolitique!$A$2:$C$13,3,FALSE)='Resultat (2)'!$A$1,Pres_2022_T1!BH499,0),0)</f>
        <v>0</v>
      </c>
      <c r="AR499">
        <f ca="1">_xlfn.IFNA(IF(VLOOKUP(Pres_2022_T1!BM499,LiaisonPolitique!$A$2:$C$13,3,FALSE)='Resultat (2)'!$A$1,Pres_2022_T1!BO499,0),0)</f>
        <v>0</v>
      </c>
      <c r="AY499">
        <f ca="1">_xlfn.IFNA(IF(VLOOKUP(Pres_2022_T1!BT499,LiaisonPolitique!$A$2:$C$13,3,FALSE)='Resultat (2)'!$A$1,Pres_2022_T1!BV499,0),0)</f>
        <v>0</v>
      </c>
      <c r="BF499">
        <f ca="1">_xlfn.IFNA(IF(VLOOKUP(Pres_2022_T1!CA499,LiaisonPolitique!$A$2:$C$13,3,FALSE)='Resultat (2)'!$A$1,Pres_2022_T1!CC499,0),0)</f>
        <v>0</v>
      </c>
      <c r="BM499">
        <f ca="1">_xlfn.IFNA(IF(VLOOKUP(Pres_2022_T1!CH499,LiaisonPolitique!$A$2:$C$13,3,FALSE)='Resultat (2)'!$A$1,Pres_2022_T1!CJ499,0),0)</f>
        <v>0</v>
      </c>
      <c r="BT499">
        <f ca="1">_xlfn.IFNA(IF(VLOOKUP(Pres_2022_T1!CO499,LiaisonPolitique!$A$2:$C$13,3,FALSE)='Resultat (2)'!$A$1,Pres_2022_T1!CQ499,0),0)</f>
        <v>0</v>
      </c>
      <c r="CA499">
        <f ca="1">_xlfn.IFNA(IF(VLOOKUP(Pres_2022_T1!CV499,LiaisonPolitique!$A$2:$C$13,3,FALSE)='Resultat (2)'!$A$1,Pres_2022_T1!CX499,0),0)</f>
        <v>0</v>
      </c>
      <c r="CH499">
        <f t="shared" ca="1" si="7"/>
        <v>21245</v>
      </c>
    </row>
    <row r="500" spans="1:86" x14ac:dyDescent="0.6">
      <c r="A500" t="str">
        <v>92_06</v>
      </c>
      <c r="B500">
        <f ca="1">_xlfn.IFNA(IF(VLOOKUP(Pres_2022_T1!W500,LiaisonPolitique!$A$2:$C$13,3,FALSE)='Resultat (2)'!$A$1,Pres_2022_T1!Y500,0),0)</f>
        <v>0</v>
      </c>
      <c r="I500">
        <f ca="1">_xlfn.IFNA(IF(VLOOKUP(Pres_2022_T1!AD500,LiaisonPolitique!$A$2:$C$13,3,FALSE)='Resultat (2)'!$A$1,Pres_2022_T1!AF500,0),0)</f>
        <v>0</v>
      </c>
      <c r="P500">
        <f ca="1">_xlfn.IFNA(IF(VLOOKUP(Pres_2022_T1!AK500,LiaisonPolitique!$A$2:$C$13,3,FALSE)='Resultat (2)'!$A$1,Pres_2022_T1!AM500,0),0)</f>
        <v>26230</v>
      </c>
      <c r="W500">
        <f ca="1">_xlfn.IFNA(IF(VLOOKUP(Pres_2022_T1!AR500,LiaisonPolitique!$A$2:$C$13,3,FALSE)='Resultat (2)'!$A$1,Pres_2022_T1!AT500,0),0)</f>
        <v>0</v>
      </c>
      <c r="AD500">
        <f ca="1">_xlfn.IFNA(IF(VLOOKUP(Pres_2022_T1!AY500,LiaisonPolitique!$A$2:$C$13,3,FALSE)='Resultat (2)'!$A$1,Pres_2022_T1!BA500,0),0)</f>
        <v>0</v>
      </c>
      <c r="AK500">
        <f ca="1">_xlfn.IFNA(IF(VLOOKUP(Pres_2022_T1!BF500,LiaisonPolitique!$A$2:$C$13,3,FALSE)='Resultat (2)'!$A$1,Pres_2022_T1!BH500,0),0)</f>
        <v>0</v>
      </c>
      <c r="AR500">
        <f ca="1">_xlfn.IFNA(IF(VLOOKUP(Pres_2022_T1!BM500,LiaisonPolitique!$A$2:$C$13,3,FALSE)='Resultat (2)'!$A$1,Pres_2022_T1!BO500,0),0)</f>
        <v>0</v>
      </c>
      <c r="AY500">
        <f ca="1">_xlfn.IFNA(IF(VLOOKUP(Pres_2022_T1!BT500,LiaisonPolitique!$A$2:$C$13,3,FALSE)='Resultat (2)'!$A$1,Pres_2022_T1!BV500,0),0)</f>
        <v>0</v>
      </c>
      <c r="BF500">
        <f ca="1">_xlfn.IFNA(IF(VLOOKUP(Pres_2022_T1!CA500,LiaisonPolitique!$A$2:$C$13,3,FALSE)='Resultat (2)'!$A$1,Pres_2022_T1!CC500,0),0)</f>
        <v>0</v>
      </c>
      <c r="BM500">
        <f ca="1">_xlfn.IFNA(IF(VLOOKUP(Pres_2022_T1!CH500,LiaisonPolitique!$A$2:$C$13,3,FALSE)='Resultat (2)'!$A$1,Pres_2022_T1!CJ500,0),0)</f>
        <v>0</v>
      </c>
      <c r="BT500">
        <f ca="1">_xlfn.IFNA(IF(VLOOKUP(Pres_2022_T1!CO500,LiaisonPolitique!$A$2:$C$13,3,FALSE)='Resultat (2)'!$A$1,Pres_2022_T1!CQ500,0),0)</f>
        <v>0</v>
      </c>
      <c r="CA500">
        <f ca="1">_xlfn.IFNA(IF(VLOOKUP(Pres_2022_T1!CV500,LiaisonPolitique!$A$2:$C$13,3,FALSE)='Resultat (2)'!$A$1,Pres_2022_T1!CX500,0),0)</f>
        <v>0</v>
      </c>
      <c r="CH500">
        <f t="shared" ca="1" si="7"/>
        <v>26230</v>
      </c>
    </row>
    <row r="501" spans="1:86" x14ac:dyDescent="0.6">
      <c r="A501" t="str">
        <v>92_07</v>
      </c>
      <c r="B501">
        <f ca="1">_xlfn.IFNA(IF(VLOOKUP(Pres_2022_T1!W501,LiaisonPolitique!$A$2:$C$13,3,FALSE)='Resultat (2)'!$A$1,Pres_2022_T1!Y501,0),0)</f>
        <v>0</v>
      </c>
      <c r="I501">
        <f ca="1">_xlfn.IFNA(IF(VLOOKUP(Pres_2022_T1!AD501,LiaisonPolitique!$A$2:$C$13,3,FALSE)='Resultat (2)'!$A$1,Pres_2022_T1!AF501,0),0)</f>
        <v>0</v>
      </c>
      <c r="P501">
        <f ca="1">_xlfn.IFNA(IF(VLOOKUP(Pres_2022_T1!AK501,LiaisonPolitique!$A$2:$C$13,3,FALSE)='Resultat (2)'!$A$1,Pres_2022_T1!AM501,0),0)</f>
        <v>29596</v>
      </c>
      <c r="W501">
        <f ca="1">_xlfn.IFNA(IF(VLOOKUP(Pres_2022_T1!AR501,LiaisonPolitique!$A$2:$C$13,3,FALSE)='Resultat (2)'!$A$1,Pres_2022_T1!AT501,0),0)</f>
        <v>0</v>
      </c>
      <c r="AD501">
        <f ca="1">_xlfn.IFNA(IF(VLOOKUP(Pres_2022_T1!AY501,LiaisonPolitique!$A$2:$C$13,3,FALSE)='Resultat (2)'!$A$1,Pres_2022_T1!BA501,0),0)</f>
        <v>0</v>
      </c>
      <c r="AK501">
        <f ca="1">_xlfn.IFNA(IF(VLOOKUP(Pres_2022_T1!BF501,LiaisonPolitique!$A$2:$C$13,3,FALSE)='Resultat (2)'!$A$1,Pres_2022_T1!BH501,0),0)</f>
        <v>0</v>
      </c>
      <c r="AR501">
        <f ca="1">_xlfn.IFNA(IF(VLOOKUP(Pres_2022_T1!BM501,LiaisonPolitique!$A$2:$C$13,3,FALSE)='Resultat (2)'!$A$1,Pres_2022_T1!BO501,0),0)</f>
        <v>0</v>
      </c>
      <c r="AY501">
        <f ca="1">_xlfn.IFNA(IF(VLOOKUP(Pres_2022_T1!BT501,LiaisonPolitique!$A$2:$C$13,3,FALSE)='Resultat (2)'!$A$1,Pres_2022_T1!BV501,0),0)</f>
        <v>0</v>
      </c>
      <c r="BF501">
        <f ca="1">_xlfn.IFNA(IF(VLOOKUP(Pres_2022_T1!CA501,LiaisonPolitique!$A$2:$C$13,3,FALSE)='Resultat (2)'!$A$1,Pres_2022_T1!CC501,0),0)</f>
        <v>0</v>
      </c>
      <c r="BM501">
        <f ca="1">_xlfn.IFNA(IF(VLOOKUP(Pres_2022_T1!CH501,LiaisonPolitique!$A$2:$C$13,3,FALSE)='Resultat (2)'!$A$1,Pres_2022_T1!CJ501,0),0)</f>
        <v>0</v>
      </c>
      <c r="BT501">
        <f ca="1">_xlfn.IFNA(IF(VLOOKUP(Pres_2022_T1!CO501,LiaisonPolitique!$A$2:$C$13,3,FALSE)='Resultat (2)'!$A$1,Pres_2022_T1!CQ501,0),0)</f>
        <v>0</v>
      </c>
      <c r="CA501">
        <f ca="1">_xlfn.IFNA(IF(VLOOKUP(Pres_2022_T1!CV501,LiaisonPolitique!$A$2:$C$13,3,FALSE)='Resultat (2)'!$A$1,Pres_2022_T1!CX501,0),0)</f>
        <v>0</v>
      </c>
      <c r="CH501">
        <f t="shared" ca="1" si="7"/>
        <v>29596</v>
      </c>
    </row>
    <row r="502" spans="1:86" x14ac:dyDescent="0.6">
      <c r="A502" t="str">
        <v>92_08</v>
      </c>
      <c r="B502">
        <f ca="1">_xlfn.IFNA(IF(VLOOKUP(Pres_2022_T1!W502,LiaisonPolitique!$A$2:$C$13,3,FALSE)='Resultat (2)'!$A$1,Pres_2022_T1!Y502,0),0)</f>
        <v>0</v>
      </c>
      <c r="I502">
        <f ca="1">_xlfn.IFNA(IF(VLOOKUP(Pres_2022_T1!AD502,LiaisonPolitique!$A$2:$C$13,3,FALSE)='Resultat (2)'!$A$1,Pres_2022_T1!AF502,0),0)</f>
        <v>0</v>
      </c>
      <c r="P502">
        <f ca="1">_xlfn.IFNA(IF(VLOOKUP(Pres_2022_T1!AK502,LiaisonPolitique!$A$2:$C$13,3,FALSE)='Resultat (2)'!$A$1,Pres_2022_T1!AM502,0),0)</f>
        <v>22144</v>
      </c>
      <c r="W502">
        <f ca="1">_xlfn.IFNA(IF(VLOOKUP(Pres_2022_T1!AR502,LiaisonPolitique!$A$2:$C$13,3,FALSE)='Resultat (2)'!$A$1,Pres_2022_T1!AT502,0),0)</f>
        <v>0</v>
      </c>
      <c r="AD502">
        <f ca="1">_xlfn.IFNA(IF(VLOOKUP(Pres_2022_T1!AY502,LiaisonPolitique!$A$2:$C$13,3,FALSE)='Resultat (2)'!$A$1,Pres_2022_T1!BA502,0),0)</f>
        <v>0</v>
      </c>
      <c r="AK502">
        <f ca="1">_xlfn.IFNA(IF(VLOOKUP(Pres_2022_T1!BF502,LiaisonPolitique!$A$2:$C$13,3,FALSE)='Resultat (2)'!$A$1,Pres_2022_T1!BH502,0),0)</f>
        <v>0</v>
      </c>
      <c r="AR502">
        <f ca="1">_xlfn.IFNA(IF(VLOOKUP(Pres_2022_T1!BM502,LiaisonPolitique!$A$2:$C$13,3,FALSE)='Resultat (2)'!$A$1,Pres_2022_T1!BO502,0),0)</f>
        <v>0</v>
      </c>
      <c r="AY502">
        <f ca="1">_xlfn.IFNA(IF(VLOOKUP(Pres_2022_T1!BT502,LiaisonPolitique!$A$2:$C$13,3,FALSE)='Resultat (2)'!$A$1,Pres_2022_T1!BV502,0),0)</f>
        <v>0</v>
      </c>
      <c r="BF502">
        <f ca="1">_xlfn.IFNA(IF(VLOOKUP(Pres_2022_T1!CA502,LiaisonPolitique!$A$2:$C$13,3,FALSE)='Resultat (2)'!$A$1,Pres_2022_T1!CC502,0),0)</f>
        <v>0</v>
      </c>
      <c r="BM502">
        <f ca="1">_xlfn.IFNA(IF(VLOOKUP(Pres_2022_T1!CH502,LiaisonPolitique!$A$2:$C$13,3,FALSE)='Resultat (2)'!$A$1,Pres_2022_T1!CJ502,0),0)</f>
        <v>0</v>
      </c>
      <c r="BT502">
        <f ca="1">_xlfn.IFNA(IF(VLOOKUP(Pres_2022_T1!CO502,LiaisonPolitique!$A$2:$C$13,3,FALSE)='Resultat (2)'!$A$1,Pres_2022_T1!CQ502,0),0)</f>
        <v>0</v>
      </c>
      <c r="CA502">
        <f ca="1">_xlfn.IFNA(IF(VLOOKUP(Pres_2022_T1!CV502,LiaisonPolitique!$A$2:$C$13,3,FALSE)='Resultat (2)'!$A$1,Pres_2022_T1!CX502,0),0)</f>
        <v>0</v>
      </c>
      <c r="CH502">
        <f t="shared" ca="1" si="7"/>
        <v>22144</v>
      </c>
    </row>
    <row r="503" spans="1:86" x14ac:dyDescent="0.6">
      <c r="A503" t="str">
        <v>92_09</v>
      </c>
      <c r="B503">
        <f ca="1">_xlfn.IFNA(IF(VLOOKUP(Pres_2022_T1!W503,LiaisonPolitique!$A$2:$C$13,3,FALSE)='Resultat (2)'!$A$1,Pres_2022_T1!Y503,0),0)</f>
        <v>0</v>
      </c>
      <c r="I503">
        <f ca="1">_xlfn.IFNA(IF(VLOOKUP(Pres_2022_T1!AD503,LiaisonPolitique!$A$2:$C$13,3,FALSE)='Resultat (2)'!$A$1,Pres_2022_T1!AF503,0),0)</f>
        <v>0</v>
      </c>
      <c r="P503">
        <f ca="1">_xlfn.IFNA(IF(VLOOKUP(Pres_2022_T1!AK503,LiaisonPolitique!$A$2:$C$13,3,FALSE)='Resultat (2)'!$A$1,Pres_2022_T1!AM503,0),0)</f>
        <v>23629</v>
      </c>
      <c r="W503">
        <f ca="1">_xlfn.IFNA(IF(VLOOKUP(Pres_2022_T1!AR503,LiaisonPolitique!$A$2:$C$13,3,FALSE)='Resultat (2)'!$A$1,Pres_2022_T1!AT503,0),0)</f>
        <v>0</v>
      </c>
      <c r="AD503">
        <f ca="1">_xlfn.IFNA(IF(VLOOKUP(Pres_2022_T1!AY503,LiaisonPolitique!$A$2:$C$13,3,FALSE)='Resultat (2)'!$A$1,Pres_2022_T1!BA503,0),0)</f>
        <v>0</v>
      </c>
      <c r="AK503">
        <f ca="1">_xlfn.IFNA(IF(VLOOKUP(Pres_2022_T1!BF503,LiaisonPolitique!$A$2:$C$13,3,FALSE)='Resultat (2)'!$A$1,Pres_2022_T1!BH503,0),0)</f>
        <v>0</v>
      </c>
      <c r="AR503">
        <f ca="1">_xlfn.IFNA(IF(VLOOKUP(Pres_2022_T1!BM503,LiaisonPolitique!$A$2:$C$13,3,FALSE)='Resultat (2)'!$A$1,Pres_2022_T1!BO503,0),0)</f>
        <v>0</v>
      </c>
      <c r="AY503">
        <f ca="1">_xlfn.IFNA(IF(VLOOKUP(Pres_2022_T1!BT503,LiaisonPolitique!$A$2:$C$13,3,FALSE)='Resultat (2)'!$A$1,Pres_2022_T1!BV503,0),0)</f>
        <v>0</v>
      </c>
      <c r="BF503">
        <f ca="1">_xlfn.IFNA(IF(VLOOKUP(Pres_2022_T1!CA503,LiaisonPolitique!$A$2:$C$13,3,FALSE)='Resultat (2)'!$A$1,Pres_2022_T1!CC503,0),0)</f>
        <v>0</v>
      </c>
      <c r="BM503">
        <f ca="1">_xlfn.IFNA(IF(VLOOKUP(Pres_2022_T1!CH503,LiaisonPolitique!$A$2:$C$13,3,FALSE)='Resultat (2)'!$A$1,Pres_2022_T1!CJ503,0),0)</f>
        <v>0</v>
      </c>
      <c r="BT503">
        <f ca="1">_xlfn.IFNA(IF(VLOOKUP(Pres_2022_T1!CO503,LiaisonPolitique!$A$2:$C$13,3,FALSE)='Resultat (2)'!$A$1,Pres_2022_T1!CQ503,0),0)</f>
        <v>0</v>
      </c>
      <c r="CA503">
        <f ca="1">_xlfn.IFNA(IF(VLOOKUP(Pres_2022_T1!CV503,LiaisonPolitique!$A$2:$C$13,3,FALSE)='Resultat (2)'!$A$1,Pres_2022_T1!CX503,0),0)</f>
        <v>0</v>
      </c>
      <c r="CH503">
        <f t="shared" ca="1" si="7"/>
        <v>23629</v>
      </c>
    </row>
    <row r="504" spans="1:86" x14ac:dyDescent="0.6">
      <c r="A504" t="str">
        <v>92_10</v>
      </c>
      <c r="B504">
        <f ca="1">_xlfn.IFNA(IF(VLOOKUP(Pres_2022_T1!W504,LiaisonPolitique!$A$2:$C$13,3,FALSE)='Resultat (2)'!$A$1,Pres_2022_T1!Y504,0),0)</f>
        <v>0</v>
      </c>
      <c r="I504">
        <f ca="1">_xlfn.IFNA(IF(VLOOKUP(Pres_2022_T1!AD504,LiaisonPolitique!$A$2:$C$13,3,FALSE)='Resultat (2)'!$A$1,Pres_2022_T1!AF504,0),0)</f>
        <v>0</v>
      </c>
      <c r="P504">
        <f ca="1">_xlfn.IFNA(IF(VLOOKUP(Pres_2022_T1!AK504,LiaisonPolitique!$A$2:$C$13,3,FALSE)='Resultat (2)'!$A$1,Pres_2022_T1!AM504,0),0)</f>
        <v>24014</v>
      </c>
      <c r="W504">
        <f ca="1">_xlfn.IFNA(IF(VLOOKUP(Pres_2022_T1!AR504,LiaisonPolitique!$A$2:$C$13,3,FALSE)='Resultat (2)'!$A$1,Pres_2022_T1!AT504,0),0)</f>
        <v>0</v>
      </c>
      <c r="AD504">
        <f ca="1">_xlfn.IFNA(IF(VLOOKUP(Pres_2022_T1!AY504,LiaisonPolitique!$A$2:$C$13,3,FALSE)='Resultat (2)'!$A$1,Pres_2022_T1!BA504,0),0)</f>
        <v>0</v>
      </c>
      <c r="AK504">
        <f ca="1">_xlfn.IFNA(IF(VLOOKUP(Pres_2022_T1!BF504,LiaisonPolitique!$A$2:$C$13,3,FALSE)='Resultat (2)'!$A$1,Pres_2022_T1!BH504,0),0)</f>
        <v>0</v>
      </c>
      <c r="AR504">
        <f ca="1">_xlfn.IFNA(IF(VLOOKUP(Pres_2022_T1!BM504,LiaisonPolitique!$A$2:$C$13,3,FALSE)='Resultat (2)'!$A$1,Pres_2022_T1!BO504,0),0)</f>
        <v>0</v>
      </c>
      <c r="AY504">
        <f ca="1">_xlfn.IFNA(IF(VLOOKUP(Pres_2022_T1!BT504,LiaisonPolitique!$A$2:$C$13,3,FALSE)='Resultat (2)'!$A$1,Pres_2022_T1!BV504,0),0)</f>
        <v>0</v>
      </c>
      <c r="BF504">
        <f ca="1">_xlfn.IFNA(IF(VLOOKUP(Pres_2022_T1!CA504,LiaisonPolitique!$A$2:$C$13,3,FALSE)='Resultat (2)'!$A$1,Pres_2022_T1!CC504,0),0)</f>
        <v>0</v>
      </c>
      <c r="BM504">
        <f ca="1">_xlfn.IFNA(IF(VLOOKUP(Pres_2022_T1!CH504,LiaisonPolitique!$A$2:$C$13,3,FALSE)='Resultat (2)'!$A$1,Pres_2022_T1!CJ504,0),0)</f>
        <v>0</v>
      </c>
      <c r="BT504">
        <f ca="1">_xlfn.IFNA(IF(VLOOKUP(Pres_2022_T1!CO504,LiaisonPolitique!$A$2:$C$13,3,FALSE)='Resultat (2)'!$A$1,Pres_2022_T1!CQ504,0),0)</f>
        <v>0</v>
      </c>
      <c r="CA504">
        <f ca="1">_xlfn.IFNA(IF(VLOOKUP(Pres_2022_T1!CV504,LiaisonPolitique!$A$2:$C$13,3,FALSE)='Resultat (2)'!$A$1,Pres_2022_T1!CX504,0),0)</f>
        <v>0</v>
      </c>
      <c r="CH504">
        <f t="shared" ca="1" si="7"/>
        <v>24014</v>
      </c>
    </row>
    <row r="505" spans="1:86" x14ac:dyDescent="0.6">
      <c r="A505" t="str">
        <v>92_11</v>
      </c>
      <c r="B505">
        <f ca="1">_xlfn.IFNA(IF(VLOOKUP(Pres_2022_T1!W505,LiaisonPolitique!$A$2:$C$13,3,FALSE)='Resultat (2)'!$A$1,Pres_2022_T1!Y505,0),0)</f>
        <v>0</v>
      </c>
      <c r="I505">
        <f ca="1">_xlfn.IFNA(IF(VLOOKUP(Pres_2022_T1!AD505,LiaisonPolitique!$A$2:$C$13,3,FALSE)='Resultat (2)'!$A$1,Pres_2022_T1!AF505,0),0)</f>
        <v>0</v>
      </c>
      <c r="P505">
        <f ca="1">_xlfn.IFNA(IF(VLOOKUP(Pres_2022_T1!AK505,LiaisonPolitique!$A$2:$C$13,3,FALSE)='Resultat (2)'!$A$1,Pres_2022_T1!AM505,0),0)</f>
        <v>15521</v>
      </c>
      <c r="W505">
        <f ca="1">_xlfn.IFNA(IF(VLOOKUP(Pres_2022_T1!AR505,LiaisonPolitique!$A$2:$C$13,3,FALSE)='Resultat (2)'!$A$1,Pres_2022_T1!AT505,0),0)</f>
        <v>0</v>
      </c>
      <c r="AD505">
        <f ca="1">_xlfn.IFNA(IF(VLOOKUP(Pres_2022_T1!AY505,LiaisonPolitique!$A$2:$C$13,3,FALSE)='Resultat (2)'!$A$1,Pres_2022_T1!BA505,0),0)</f>
        <v>0</v>
      </c>
      <c r="AK505">
        <f ca="1">_xlfn.IFNA(IF(VLOOKUP(Pres_2022_T1!BF505,LiaisonPolitique!$A$2:$C$13,3,FALSE)='Resultat (2)'!$A$1,Pres_2022_T1!BH505,0),0)</f>
        <v>0</v>
      </c>
      <c r="AR505">
        <f ca="1">_xlfn.IFNA(IF(VLOOKUP(Pres_2022_T1!BM505,LiaisonPolitique!$A$2:$C$13,3,FALSE)='Resultat (2)'!$A$1,Pres_2022_T1!BO505,0),0)</f>
        <v>0</v>
      </c>
      <c r="AY505">
        <f ca="1">_xlfn.IFNA(IF(VLOOKUP(Pres_2022_T1!BT505,LiaisonPolitique!$A$2:$C$13,3,FALSE)='Resultat (2)'!$A$1,Pres_2022_T1!BV505,0),0)</f>
        <v>0</v>
      </c>
      <c r="BF505">
        <f ca="1">_xlfn.IFNA(IF(VLOOKUP(Pres_2022_T1!CA505,LiaisonPolitique!$A$2:$C$13,3,FALSE)='Resultat (2)'!$A$1,Pres_2022_T1!CC505,0),0)</f>
        <v>0</v>
      </c>
      <c r="BM505">
        <f ca="1">_xlfn.IFNA(IF(VLOOKUP(Pres_2022_T1!CH505,LiaisonPolitique!$A$2:$C$13,3,FALSE)='Resultat (2)'!$A$1,Pres_2022_T1!CJ505,0),0)</f>
        <v>0</v>
      </c>
      <c r="BT505">
        <f ca="1">_xlfn.IFNA(IF(VLOOKUP(Pres_2022_T1!CO505,LiaisonPolitique!$A$2:$C$13,3,FALSE)='Resultat (2)'!$A$1,Pres_2022_T1!CQ505,0),0)</f>
        <v>0</v>
      </c>
      <c r="CA505">
        <f ca="1">_xlfn.IFNA(IF(VLOOKUP(Pres_2022_T1!CV505,LiaisonPolitique!$A$2:$C$13,3,FALSE)='Resultat (2)'!$A$1,Pres_2022_T1!CX505,0),0)</f>
        <v>0</v>
      </c>
      <c r="CH505">
        <f t="shared" ca="1" si="7"/>
        <v>15521</v>
      </c>
    </row>
    <row r="506" spans="1:86" x14ac:dyDescent="0.6">
      <c r="A506" t="str">
        <v>92_12</v>
      </c>
      <c r="B506">
        <f ca="1">_xlfn.IFNA(IF(VLOOKUP(Pres_2022_T1!W506,LiaisonPolitique!$A$2:$C$13,3,FALSE)='Resultat (2)'!$A$1,Pres_2022_T1!Y506,0),0)</f>
        <v>0</v>
      </c>
      <c r="I506">
        <f ca="1">_xlfn.IFNA(IF(VLOOKUP(Pres_2022_T1!AD506,LiaisonPolitique!$A$2:$C$13,3,FALSE)='Resultat (2)'!$A$1,Pres_2022_T1!AF506,0),0)</f>
        <v>0</v>
      </c>
      <c r="P506">
        <f ca="1">_xlfn.IFNA(IF(VLOOKUP(Pres_2022_T1!AK506,LiaisonPolitique!$A$2:$C$13,3,FALSE)='Resultat (2)'!$A$1,Pres_2022_T1!AM506,0),0)</f>
        <v>25308</v>
      </c>
      <c r="W506">
        <f ca="1">_xlfn.IFNA(IF(VLOOKUP(Pres_2022_T1!AR506,LiaisonPolitique!$A$2:$C$13,3,FALSE)='Resultat (2)'!$A$1,Pres_2022_T1!AT506,0),0)</f>
        <v>0</v>
      </c>
      <c r="AD506">
        <f ca="1">_xlfn.IFNA(IF(VLOOKUP(Pres_2022_T1!AY506,LiaisonPolitique!$A$2:$C$13,3,FALSE)='Resultat (2)'!$A$1,Pres_2022_T1!BA506,0),0)</f>
        <v>0</v>
      </c>
      <c r="AK506">
        <f ca="1">_xlfn.IFNA(IF(VLOOKUP(Pres_2022_T1!BF506,LiaisonPolitique!$A$2:$C$13,3,FALSE)='Resultat (2)'!$A$1,Pres_2022_T1!BH506,0),0)</f>
        <v>0</v>
      </c>
      <c r="AR506">
        <f ca="1">_xlfn.IFNA(IF(VLOOKUP(Pres_2022_T1!BM506,LiaisonPolitique!$A$2:$C$13,3,FALSE)='Resultat (2)'!$A$1,Pres_2022_T1!BO506,0),0)</f>
        <v>0</v>
      </c>
      <c r="AY506">
        <f ca="1">_xlfn.IFNA(IF(VLOOKUP(Pres_2022_T1!BT506,LiaisonPolitique!$A$2:$C$13,3,FALSE)='Resultat (2)'!$A$1,Pres_2022_T1!BV506,0),0)</f>
        <v>0</v>
      </c>
      <c r="BF506">
        <f ca="1">_xlfn.IFNA(IF(VLOOKUP(Pres_2022_T1!CA506,LiaisonPolitique!$A$2:$C$13,3,FALSE)='Resultat (2)'!$A$1,Pres_2022_T1!CC506,0),0)</f>
        <v>0</v>
      </c>
      <c r="BM506">
        <f ca="1">_xlfn.IFNA(IF(VLOOKUP(Pres_2022_T1!CH506,LiaisonPolitique!$A$2:$C$13,3,FALSE)='Resultat (2)'!$A$1,Pres_2022_T1!CJ506,0),0)</f>
        <v>0</v>
      </c>
      <c r="BT506">
        <f ca="1">_xlfn.IFNA(IF(VLOOKUP(Pres_2022_T1!CO506,LiaisonPolitique!$A$2:$C$13,3,FALSE)='Resultat (2)'!$A$1,Pres_2022_T1!CQ506,0),0)</f>
        <v>0</v>
      </c>
      <c r="CA506">
        <f ca="1">_xlfn.IFNA(IF(VLOOKUP(Pres_2022_T1!CV506,LiaisonPolitique!$A$2:$C$13,3,FALSE)='Resultat (2)'!$A$1,Pres_2022_T1!CX506,0),0)</f>
        <v>0</v>
      </c>
      <c r="CH506">
        <f t="shared" ca="1" si="7"/>
        <v>25308</v>
      </c>
    </row>
    <row r="507" spans="1:86" x14ac:dyDescent="0.6">
      <c r="A507" t="str">
        <v>92_13</v>
      </c>
      <c r="B507">
        <f ca="1">_xlfn.IFNA(IF(VLOOKUP(Pres_2022_T1!W507,LiaisonPolitique!$A$2:$C$13,3,FALSE)='Resultat (2)'!$A$1,Pres_2022_T1!Y507,0),0)</f>
        <v>0</v>
      </c>
      <c r="I507">
        <f ca="1">_xlfn.IFNA(IF(VLOOKUP(Pres_2022_T1!AD507,LiaisonPolitique!$A$2:$C$13,3,FALSE)='Resultat (2)'!$A$1,Pres_2022_T1!AF507,0),0)</f>
        <v>0</v>
      </c>
      <c r="P507">
        <f ca="1">_xlfn.IFNA(IF(VLOOKUP(Pres_2022_T1!AK507,LiaisonPolitique!$A$2:$C$13,3,FALSE)='Resultat (2)'!$A$1,Pres_2022_T1!AM507,0),0)</f>
        <v>25968</v>
      </c>
      <c r="W507">
        <f ca="1">_xlfn.IFNA(IF(VLOOKUP(Pres_2022_T1!AR507,LiaisonPolitique!$A$2:$C$13,3,FALSE)='Resultat (2)'!$A$1,Pres_2022_T1!AT507,0),0)</f>
        <v>0</v>
      </c>
      <c r="AD507">
        <f ca="1">_xlfn.IFNA(IF(VLOOKUP(Pres_2022_T1!AY507,LiaisonPolitique!$A$2:$C$13,3,FALSE)='Resultat (2)'!$A$1,Pres_2022_T1!BA507,0),0)</f>
        <v>0</v>
      </c>
      <c r="AK507">
        <f ca="1">_xlfn.IFNA(IF(VLOOKUP(Pres_2022_T1!BF507,LiaisonPolitique!$A$2:$C$13,3,FALSE)='Resultat (2)'!$A$1,Pres_2022_T1!BH507,0),0)</f>
        <v>0</v>
      </c>
      <c r="AR507">
        <f ca="1">_xlfn.IFNA(IF(VLOOKUP(Pres_2022_T1!BM507,LiaisonPolitique!$A$2:$C$13,3,FALSE)='Resultat (2)'!$A$1,Pres_2022_T1!BO507,0),0)</f>
        <v>0</v>
      </c>
      <c r="AY507">
        <f ca="1">_xlfn.IFNA(IF(VLOOKUP(Pres_2022_T1!BT507,LiaisonPolitique!$A$2:$C$13,3,FALSE)='Resultat (2)'!$A$1,Pres_2022_T1!BV507,0),0)</f>
        <v>0</v>
      </c>
      <c r="BF507">
        <f ca="1">_xlfn.IFNA(IF(VLOOKUP(Pres_2022_T1!CA507,LiaisonPolitique!$A$2:$C$13,3,FALSE)='Resultat (2)'!$A$1,Pres_2022_T1!CC507,0),0)</f>
        <v>0</v>
      </c>
      <c r="BM507">
        <f ca="1">_xlfn.IFNA(IF(VLOOKUP(Pres_2022_T1!CH507,LiaisonPolitique!$A$2:$C$13,3,FALSE)='Resultat (2)'!$A$1,Pres_2022_T1!CJ507,0),0)</f>
        <v>0</v>
      </c>
      <c r="BT507">
        <f ca="1">_xlfn.IFNA(IF(VLOOKUP(Pres_2022_T1!CO507,LiaisonPolitique!$A$2:$C$13,3,FALSE)='Resultat (2)'!$A$1,Pres_2022_T1!CQ507,0),0)</f>
        <v>0</v>
      </c>
      <c r="CA507">
        <f ca="1">_xlfn.IFNA(IF(VLOOKUP(Pres_2022_T1!CV507,LiaisonPolitique!$A$2:$C$13,3,FALSE)='Resultat (2)'!$A$1,Pres_2022_T1!CX507,0),0)</f>
        <v>0</v>
      </c>
      <c r="CH507">
        <f t="shared" ca="1" si="7"/>
        <v>25968</v>
      </c>
    </row>
    <row r="508" spans="1:86" x14ac:dyDescent="0.6">
      <c r="A508" t="str">
        <v>93_01</v>
      </c>
      <c r="B508">
        <f ca="1">_xlfn.IFNA(IF(VLOOKUP(Pres_2022_T1!W508,LiaisonPolitique!$A$2:$C$13,3,FALSE)='Resultat (2)'!$A$1,Pres_2022_T1!Y508,0),0)</f>
        <v>0</v>
      </c>
      <c r="I508">
        <f ca="1">_xlfn.IFNA(IF(VLOOKUP(Pres_2022_T1!AD508,LiaisonPolitique!$A$2:$C$13,3,FALSE)='Resultat (2)'!$A$1,Pres_2022_T1!AF508,0),0)</f>
        <v>0</v>
      </c>
      <c r="P508">
        <f ca="1">_xlfn.IFNA(IF(VLOOKUP(Pres_2022_T1!AK508,LiaisonPolitique!$A$2:$C$13,3,FALSE)='Resultat (2)'!$A$1,Pres_2022_T1!AM508,0),0)</f>
        <v>9051</v>
      </c>
      <c r="W508">
        <f ca="1">_xlfn.IFNA(IF(VLOOKUP(Pres_2022_T1!AR508,LiaisonPolitique!$A$2:$C$13,3,FALSE)='Resultat (2)'!$A$1,Pres_2022_T1!AT508,0),0)</f>
        <v>0</v>
      </c>
      <c r="AD508">
        <f ca="1">_xlfn.IFNA(IF(VLOOKUP(Pres_2022_T1!AY508,LiaisonPolitique!$A$2:$C$13,3,FALSE)='Resultat (2)'!$A$1,Pres_2022_T1!BA508,0),0)</f>
        <v>0</v>
      </c>
      <c r="AK508">
        <f ca="1">_xlfn.IFNA(IF(VLOOKUP(Pres_2022_T1!BF508,LiaisonPolitique!$A$2:$C$13,3,FALSE)='Resultat (2)'!$A$1,Pres_2022_T1!BH508,0),0)</f>
        <v>0</v>
      </c>
      <c r="AR508">
        <f ca="1">_xlfn.IFNA(IF(VLOOKUP(Pres_2022_T1!BM508,LiaisonPolitique!$A$2:$C$13,3,FALSE)='Resultat (2)'!$A$1,Pres_2022_T1!BO508,0),0)</f>
        <v>0</v>
      </c>
      <c r="AY508">
        <f ca="1">_xlfn.IFNA(IF(VLOOKUP(Pres_2022_T1!BT508,LiaisonPolitique!$A$2:$C$13,3,FALSE)='Resultat (2)'!$A$1,Pres_2022_T1!BV508,0),0)</f>
        <v>0</v>
      </c>
      <c r="BF508">
        <f ca="1">_xlfn.IFNA(IF(VLOOKUP(Pres_2022_T1!CA508,LiaisonPolitique!$A$2:$C$13,3,FALSE)='Resultat (2)'!$A$1,Pres_2022_T1!CC508,0),0)</f>
        <v>0</v>
      </c>
      <c r="BM508">
        <f ca="1">_xlfn.IFNA(IF(VLOOKUP(Pres_2022_T1!CH508,LiaisonPolitique!$A$2:$C$13,3,FALSE)='Resultat (2)'!$A$1,Pres_2022_T1!CJ508,0),0)</f>
        <v>0</v>
      </c>
      <c r="BT508">
        <f ca="1">_xlfn.IFNA(IF(VLOOKUP(Pres_2022_T1!CO508,LiaisonPolitique!$A$2:$C$13,3,FALSE)='Resultat (2)'!$A$1,Pres_2022_T1!CQ508,0),0)</f>
        <v>0</v>
      </c>
      <c r="CA508">
        <f ca="1">_xlfn.IFNA(IF(VLOOKUP(Pres_2022_T1!CV508,LiaisonPolitique!$A$2:$C$13,3,FALSE)='Resultat (2)'!$A$1,Pres_2022_T1!CX508,0),0)</f>
        <v>0</v>
      </c>
      <c r="CH508">
        <f t="shared" ca="1" si="7"/>
        <v>9051</v>
      </c>
    </row>
    <row r="509" spans="1:86" x14ac:dyDescent="0.6">
      <c r="A509" t="str">
        <v>93_02</v>
      </c>
      <c r="B509">
        <f ca="1">_xlfn.IFNA(IF(VLOOKUP(Pres_2022_T1!W509,LiaisonPolitique!$A$2:$C$13,3,FALSE)='Resultat (2)'!$A$1,Pres_2022_T1!Y509,0),0)</f>
        <v>0</v>
      </c>
      <c r="I509">
        <f ca="1">_xlfn.IFNA(IF(VLOOKUP(Pres_2022_T1!AD509,LiaisonPolitique!$A$2:$C$13,3,FALSE)='Resultat (2)'!$A$1,Pres_2022_T1!AF509,0),0)</f>
        <v>0</v>
      </c>
      <c r="P509">
        <f ca="1">_xlfn.IFNA(IF(VLOOKUP(Pres_2022_T1!AK509,LiaisonPolitique!$A$2:$C$13,3,FALSE)='Resultat (2)'!$A$1,Pres_2022_T1!AM509,0),0)</f>
        <v>5517</v>
      </c>
      <c r="W509">
        <f ca="1">_xlfn.IFNA(IF(VLOOKUP(Pres_2022_T1!AR509,LiaisonPolitique!$A$2:$C$13,3,FALSE)='Resultat (2)'!$A$1,Pres_2022_T1!AT509,0),0)</f>
        <v>0</v>
      </c>
      <c r="AD509">
        <f ca="1">_xlfn.IFNA(IF(VLOOKUP(Pres_2022_T1!AY509,LiaisonPolitique!$A$2:$C$13,3,FALSE)='Resultat (2)'!$A$1,Pres_2022_T1!BA509,0),0)</f>
        <v>0</v>
      </c>
      <c r="AK509">
        <f ca="1">_xlfn.IFNA(IF(VLOOKUP(Pres_2022_T1!BF509,LiaisonPolitique!$A$2:$C$13,3,FALSE)='Resultat (2)'!$A$1,Pres_2022_T1!BH509,0),0)</f>
        <v>0</v>
      </c>
      <c r="AR509">
        <f ca="1">_xlfn.IFNA(IF(VLOOKUP(Pres_2022_T1!BM509,LiaisonPolitique!$A$2:$C$13,3,FALSE)='Resultat (2)'!$A$1,Pres_2022_T1!BO509,0),0)</f>
        <v>0</v>
      </c>
      <c r="AY509">
        <f ca="1">_xlfn.IFNA(IF(VLOOKUP(Pres_2022_T1!BT509,LiaisonPolitique!$A$2:$C$13,3,FALSE)='Resultat (2)'!$A$1,Pres_2022_T1!BV509,0),0)</f>
        <v>0</v>
      </c>
      <c r="BF509">
        <f ca="1">_xlfn.IFNA(IF(VLOOKUP(Pres_2022_T1!CA509,LiaisonPolitique!$A$2:$C$13,3,FALSE)='Resultat (2)'!$A$1,Pres_2022_T1!CC509,0),0)</f>
        <v>0</v>
      </c>
      <c r="BM509">
        <f ca="1">_xlfn.IFNA(IF(VLOOKUP(Pres_2022_T1!CH509,LiaisonPolitique!$A$2:$C$13,3,FALSE)='Resultat (2)'!$A$1,Pres_2022_T1!CJ509,0),0)</f>
        <v>0</v>
      </c>
      <c r="BT509">
        <f ca="1">_xlfn.IFNA(IF(VLOOKUP(Pres_2022_T1!CO509,LiaisonPolitique!$A$2:$C$13,3,FALSE)='Resultat (2)'!$A$1,Pres_2022_T1!CQ509,0),0)</f>
        <v>0</v>
      </c>
      <c r="CA509">
        <f ca="1">_xlfn.IFNA(IF(VLOOKUP(Pres_2022_T1!CV509,LiaisonPolitique!$A$2:$C$13,3,FALSE)='Resultat (2)'!$A$1,Pres_2022_T1!CX509,0),0)</f>
        <v>0</v>
      </c>
      <c r="CH509">
        <f t="shared" ca="1" si="7"/>
        <v>5517</v>
      </c>
    </row>
    <row r="510" spans="1:86" x14ac:dyDescent="0.6">
      <c r="A510" t="str">
        <v>93_03</v>
      </c>
      <c r="B510">
        <f ca="1">_xlfn.IFNA(IF(VLOOKUP(Pres_2022_T1!W510,LiaisonPolitique!$A$2:$C$13,3,FALSE)='Resultat (2)'!$A$1,Pres_2022_T1!Y510,0),0)</f>
        <v>0</v>
      </c>
      <c r="I510">
        <f ca="1">_xlfn.IFNA(IF(VLOOKUP(Pres_2022_T1!AD510,LiaisonPolitique!$A$2:$C$13,3,FALSE)='Resultat (2)'!$A$1,Pres_2022_T1!AF510,0),0)</f>
        <v>0</v>
      </c>
      <c r="P510">
        <f ca="1">_xlfn.IFNA(IF(VLOOKUP(Pres_2022_T1!AK510,LiaisonPolitique!$A$2:$C$13,3,FALSE)='Resultat (2)'!$A$1,Pres_2022_T1!AM510,0),0)</f>
        <v>15541</v>
      </c>
      <c r="W510">
        <f ca="1">_xlfn.IFNA(IF(VLOOKUP(Pres_2022_T1!AR510,LiaisonPolitique!$A$2:$C$13,3,FALSE)='Resultat (2)'!$A$1,Pres_2022_T1!AT510,0),0)</f>
        <v>0</v>
      </c>
      <c r="AD510">
        <f ca="1">_xlfn.IFNA(IF(VLOOKUP(Pres_2022_T1!AY510,LiaisonPolitique!$A$2:$C$13,3,FALSE)='Resultat (2)'!$A$1,Pres_2022_T1!BA510,0),0)</f>
        <v>0</v>
      </c>
      <c r="AK510">
        <f ca="1">_xlfn.IFNA(IF(VLOOKUP(Pres_2022_T1!BF510,LiaisonPolitique!$A$2:$C$13,3,FALSE)='Resultat (2)'!$A$1,Pres_2022_T1!BH510,0),0)</f>
        <v>0</v>
      </c>
      <c r="AR510">
        <f ca="1">_xlfn.IFNA(IF(VLOOKUP(Pres_2022_T1!BM510,LiaisonPolitique!$A$2:$C$13,3,FALSE)='Resultat (2)'!$A$1,Pres_2022_T1!BO510,0),0)</f>
        <v>0</v>
      </c>
      <c r="AY510">
        <f ca="1">_xlfn.IFNA(IF(VLOOKUP(Pres_2022_T1!BT510,LiaisonPolitique!$A$2:$C$13,3,FALSE)='Resultat (2)'!$A$1,Pres_2022_T1!BV510,0),0)</f>
        <v>0</v>
      </c>
      <c r="BF510">
        <f ca="1">_xlfn.IFNA(IF(VLOOKUP(Pres_2022_T1!CA510,LiaisonPolitique!$A$2:$C$13,3,FALSE)='Resultat (2)'!$A$1,Pres_2022_T1!CC510,0),0)</f>
        <v>0</v>
      </c>
      <c r="BM510">
        <f ca="1">_xlfn.IFNA(IF(VLOOKUP(Pres_2022_T1!CH510,LiaisonPolitique!$A$2:$C$13,3,FALSE)='Resultat (2)'!$A$1,Pres_2022_T1!CJ510,0),0)</f>
        <v>0</v>
      </c>
      <c r="BT510">
        <f ca="1">_xlfn.IFNA(IF(VLOOKUP(Pres_2022_T1!CO510,LiaisonPolitique!$A$2:$C$13,3,FALSE)='Resultat (2)'!$A$1,Pres_2022_T1!CQ510,0),0)</f>
        <v>0</v>
      </c>
      <c r="CA510">
        <f ca="1">_xlfn.IFNA(IF(VLOOKUP(Pres_2022_T1!CV510,LiaisonPolitique!$A$2:$C$13,3,FALSE)='Resultat (2)'!$A$1,Pres_2022_T1!CX510,0),0)</f>
        <v>0</v>
      </c>
      <c r="CH510">
        <f t="shared" ca="1" si="7"/>
        <v>15541</v>
      </c>
    </row>
    <row r="511" spans="1:86" x14ac:dyDescent="0.6">
      <c r="A511" t="str">
        <v>93_04</v>
      </c>
      <c r="B511">
        <f ca="1">_xlfn.IFNA(IF(VLOOKUP(Pres_2022_T1!W511,LiaisonPolitique!$A$2:$C$13,3,FALSE)='Resultat (2)'!$A$1,Pres_2022_T1!Y511,0),0)</f>
        <v>0</v>
      </c>
      <c r="I511">
        <f ca="1">_xlfn.IFNA(IF(VLOOKUP(Pres_2022_T1!AD511,LiaisonPolitique!$A$2:$C$13,3,FALSE)='Resultat (2)'!$A$1,Pres_2022_T1!AF511,0),0)</f>
        <v>0</v>
      </c>
      <c r="P511">
        <f ca="1">_xlfn.IFNA(IF(VLOOKUP(Pres_2022_T1!AK511,LiaisonPolitique!$A$2:$C$13,3,FALSE)='Resultat (2)'!$A$1,Pres_2022_T1!AM511,0),0)</f>
        <v>6505</v>
      </c>
      <c r="W511">
        <f ca="1">_xlfn.IFNA(IF(VLOOKUP(Pres_2022_T1!AR511,LiaisonPolitique!$A$2:$C$13,3,FALSE)='Resultat (2)'!$A$1,Pres_2022_T1!AT511,0),0)</f>
        <v>0</v>
      </c>
      <c r="AD511">
        <f ca="1">_xlfn.IFNA(IF(VLOOKUP(Pres_2022_T1!AY511,LiaisonPolitique!$A$2:$C$13,3,FALSE)='Resultat (2)'!$A$1,Pres_2022_T1!BA511,0),0)</f>
        <v>0</v>
      </c>
      <c r="AK511">
        <f ca="1">_xlfn.IFNA(IF(VLOOKUP(Pres_2022_T1!BF511,LiaisonPolitique!$A$2:$C$13,3,FALSE)='Resultat (2)'!$A$1,Pres_2022_T1!BH511,0),0)</f>
        <v>0</v>
      </c>
      <c r="AR511">
        <f ca="1">_xlfn.IFNA(IF(VLOOKUP(Pres_2022_T1!BM511,LiaisonPolitique!$A$2:$C$13,3,FALSE)='Resultat (2)'!$A$1,Pres_2022_T1!BO511,0),0)</f>
        <v>0</v>
      </c>
      <c r="AY511">
        <f ca="1">_xlfn.IFNA(IF(VLOOKUP(Pres_2022_T1!BT511,LiaisonPolitique!$A$2:$C$13,3,FALSE)='Resultat (2)'!$A$1,Pres_2022_T1!BV511,0),0)</f>
        <v>0</v>
      </c>
      <c r="BF511">
        <f ca="1">_xlfn.IFNA(IF(VLOOKUP(Pres_2022_T1!CA511,LiaisonPolitique!$A$2:$C$13,3,FALSE)='Resultat (2)'!$A$1,Pres_2022_T1!CC511,0),0)</f>
        <v>0</v>
      </c>
      <c r="BM511">
        <f ca="1">_xlfn.IFNA(IF(VLOOKUP(Pres_2022_T1!CH511,LiaisonPolitique!$A$2:$C$13,3,FALSE)='Resultat (2)'!$A$1,Pres_2022_T1!CJ511,0),0)</f>
        <v>0</v>
      </c>
      <c r="BT511">
        <f ca="1">_xlfn.IFNA(IF(VLOOKUP(Pres_2022_T1!CO511,LiaisonPolitique!$A$2:$C$13,3,FALSE)='Resultat (2)'!$A$1,Pres_2022_T1!CQ511,0),0)</f>
        <v>0</v>
      </c>
      <c r="CA511">
        <f ca="1">_xlfn.IFNA(IF(VLOOKUP(Pres_2022_T1!CV511,LiaisonPolitique!$A$2:$C$13,3,FALSE)='Resultat (2)'!$A$1,Pres_2022_T1!CX511,0),0)</f>
        <v>0</v>
      </c>
      <c r="CH511">
        <f t="shared" ca="1" si="7"/>
        <v>6505</v>
      </c>
    </row>
    <row r="512" spans="1:86" x14ac:dyDescent="0.6">
      <c r="A512" t="str">
        <v>93_05</v>
      </c>
      <c r="B512">
        <f ca="1">_xlfn.IFNA(IF(VLOOKUP(Pres_2022_T1!W512,LiaisonPolitique!$A$2:$C$13,3,FALSE)='Resultat (2)'!$A$1,Pres_2022_T1!Y512,0),0)</f>
        <v>0</v>
      </c>
      <c r="I512">
        <f ca="1">_xlfn.IFNA(IF(VLOOKUP(Pres_2022_T1!AD512,LiaisonPolitique!$A$2:$C$13,3,FALSE)='Resultat (2)'!$A$1,Pres_2022_T1!AF512,0),0)</f>
        <v>0</v>
      </c>
      <c r="P512">
        <f ca="1">_xlfn.IFNA(IF(VLOOKUP(Pres_2022_T1!AK512,LiaisonPolitique!$A$2:$C$13,3,FALSE)='Resultat (2)'!$A$1,Pres_2022_T1!AM512,0),0)</f>
        <v>7789</v>
      </c>
      <c r="W512">
        <f ca="1">_xlfn.IFNA(IF(VLOOKUP(Pres_2022_T1!AR512,LiaisonPolitique!$A$2:$C$13,3,FALSE)='Resultat (2)'!$A$1,Pres_2022_T1!AT512,0),0)</f>
        <v>0</v>
      </c>
      <c r="AD512">
        <f ca="1">_xlfn.IFNA(IF(VLOOKUP(Pres_2022_T1!AY512,LiaisonPolitique!$A$2:$C$13,3,FALSE)='Resultat (2)'!$A$1,Pres_2022_T1!BA512,0),0)</f>
        <v>0</v>
      </c>
      <c r="AK512">
        <f ca="1">_xlfn.IFNA(IF(VLOOKUP(Pres_2022_T1!BF512,LiaisonPolitique!$A$2:$C$13,3,FALSE)='Resultat (2)'!$A$1,Pres_2022_T1!BH512,0),0)</f>
        <v>0</v>
      </c>
      <c r="AR512">
        <f ca="1">_xlfn.IFNA(IF(VLOOKUP(Pres_2022_T1!BM512,LiaisonPolitique!$A$2:$C$13,3,FALSE)='Resultat (2)'!$A$1,Pres_2022_T1!BO512,0),0)</f>
        <v>0</v>
      </c>
      <c r="AY512">
        <f ca="1">_xlfn.IFNA(IF(VLOOKUP(Pres_2022_T1!BT512,LiaisonPolitique!$A$2:$C$13,3,FALSE)='Resultat (2)'!$A$1,Pres_2022_T1!BV512,0),0)</f>
        <v>0</v>
      </c>
      <c r="BF512">
        <f ca="1">_xlfn.IFNA(IF(VLOOKUP(Pres_2022_T1!CA512,LiaisonPolitique!$A$2:$C$13,3,FALSE)='Resultat (2)'!$A$1,Pres_2022_T1!CC512,0),0)</f>
        <v>0</v>
      </c>
      <c r="BM512">
        <f ca="1">_xlfn.IFNA(IF(VLOOKUP(Pres_2022_T1!CH512,LiaisonPolitique!$A$2:$C$13,3,FALSE)='Resultat (2)'!$A$1,Pres_2022_T1!CJ512,0),0)</f>
        <v>0</v>
      </c>
      <c r="BT512">
        <f ca="1">_xlfn.IFNA(IF(VLOOKUP(Pres_2022_T1!CO512,LiaisonPolitique!$A$2:$C$13,3,FALSE)='Resultat (2)'!$A$1,Pres_2022_T1!CQ512,0),0)</f>
        <v>0</v>
      </c>
      <c r="CA512">
        <f ca="1">_xlfn.IFNA(IF(VLOOKUP(Pres_2022_T1!CV512,LiaisonPolitique!$A$2:$C$13,3,FALSE)='Resultat (2)'!$A$1,Pres_2022_T1!CX512,0),0)</f>
        <v>0</v>
      </c>
      <c r="CH512">
        <f t="shared" ca="1" si="7"/>
        <v>7789</v>
      </c>
    </row>
    <row r="513" spans="1:86" x14ac:dyDescent="0.6">
      <c r="A513" t="str">
        <v>93_06</v>
      </c>
      <c r="B513">
        <f ca="1">_xlfn.IFNA(IF(VLOOKUP(Pres_2022_T1!W513,LiaisonPolitique!$A$2:$C$13,3,FALSE)='Resultat (2)'!$A$1,Pres_2022_T1!Y513,0),0)</f>
        <v>0</v>
      </c>
      <c r="I513">
        <f ca="1">_xlfn.IFNA(IF(VLOOKUP(Pres_2022_T1!AD513,LiaisonPolitique!$A$2:$C$13,3,FALSE)='Resultat (2)'!$A$1,Pres_2022_T1!AF513,0),0)</f>
        <v>0</v>
      </c>
      <c r="P513">
        <f ca="1">_xlfn.IFNA(IF(VLOOKUP(Pres_2022_T1!AK513,LiaisonPolitique!$A$2:$C$13,3,FALSE)='Resultat (2)'!$A$1,Pres_2022_T1!AM513,0),0)</f>
        <v>6799</v>
      </c>
      <c r="W513">
        <f ca="1">_xlfn.IFNA(IF(VLOOKUP(Pres_2022_T1!AR513,LiaisonPolitique!$A$2:$C$13,3,FALSE)='Resultat (2)'!$A$1,Pres_2022_T1!AT513,0),0)</f>
        <v>0</v>
      </c>
      <c r="AD513">
        <f ca="1">_xlfn.IFNA(IF(VLOOKUP(Pres_2022_T1!AY513,LiaisonPolitique!$A$2:$C$13,3,FALSE)='Resultat (2)'!$A$1,Pres_2022_T1!BA513,0),0)</f>
        <v>0</v>
      </c>
      <c r="AK513">
        <f ca="1">_xlfn.IFNA(IF(VLOOKUP(Pres_2022_T1!BF513,LiaisonPolitique!$A$2:$C$13,3,FALSE)='Resultat (2)'!$A$1,Pres_2022_T1!BH513,0),0)</f>
        <v>0</v>
      </c>
      <c r="AR513">
        <f ca="1">_xlfn.IFNA(IF(VLOOKUP(Pres_2022_T1!BM513,LiaisonPolitique!$A$2:$C$13,3,FALSE)='Resultat (2)'!$A$1,Pres_2022_T1!BO513,0),0)</f>
        <v>0</v>
      </c>
      <c r="AY513">
        <f ca="1">_xlfn.IFNA(IF(VLOOKUP(Pres_2022_T1!BT513,LiaisonPolitique!$A$2:$C$13,3,FALSE)='Resultat (2)'!$A$1,Pres_2022_T1!BV513,0),0)</f>
        <v>0</v>
      </c>
      <c r="BF513">
        <f ca="1">_xlfn.IFNA(IF(VLOOKUP(Pres_2022_T1!CA513,LiaisonPolitique!$A$2:$C$13,3,FALSE)='Resultat (2)'!$A$1,Pres_2022_T1!CC513,0),0)</f>
        <v>0</v>
      </c>
      <c r="BM513">
        <f ca="1">_xlfn.IFNA(IF(VLOOKUP(Pres_2022_T1!CH513,LiaisonPolitique!$A$2:$C$13,3,FALSE)='Resultat (2)'!$A$1,Pres_2022_T1!CJ513,0),0)</f>
        <v>0</v>
      </c>
      <c r="BT513">
        <f ca="1">_xlfn.IFNA(IF(VLOOKUP(Pres_2022_T1!CO513,LiaisonPolitique!$A$2:$C$13,3,FALSE)='Resultat (2)'!$A$1,Pres_2022_T1!CQ513,0),0)</f>
        <v>0</v>
      </c>
      <c r="CA513">
        <f ca="1">_xlfn.IFNA(IF(VLOOKUP(Pres_2022_T1!CV513,LiaisonPolitique!$A$2:$C$13,3,FALSE)='Resultat (2)'!$A$1,Pres_2022_T1!CX513,0),0)</f>
        <v>0</v>
      </c>
      <c r="CH513">
        <f t="shared" ca="1" si="7"/>
        <v>6799</v>
      </c>
    </row>
    <row r="514" spans="1:86" x14ac:dyDescent="0.6">
      <c r="A514" t="str">
        <v>93_07</v>
      </c>
      <c r="B514">
        <f ca="1">_xlfn.IFNA(IF(VLOOKUP(Pres_2022_T1!W514,LiaisonPolitique!$A$2:$C$13,3,FALSE)='Resultat (2)'!$A$1,Pres_2022_T1!Y514,0),0)</f>
        <v>0</v>
      </c>
      <c r="I514">
        <f ca="1">_xlfn.IFNA(IF(VLOOKUP(Pres_2022_T1!AD514,LiaisonPolitique!$A$2:$C$13,3,FALSE)='Resultat (2)'!$A$1,Pres_2022_T1!AF514,0),0)</f>
        <v>0</v>
      </c>
      <c r="P514">
        <f ca="1">_xlfn.IFNA(IF(VLOOKUP(Pres_2022_T1!AK514,LiaisonPolitique!$A$2:$C$13,3,FALSE)='Resultat (2)'!$A$1,Pres_2022_T1!AM514,0),0)</f>
        <v>10372</v>
      </c>
      <c r="W514">
        <f ca="1">_xlfn.IFNA(IF(VLOOKUP(Pres_2022_T1!AR514,LiaisonPolitique!$A$2:$C$13,3,FALSE)='Resultat (2)'!$A$1,Pres_2022_T1!AT514,0),0)</f>
        <v>0</v>
      </c>
      <c r="AD514">
        <f ca="1">_xlfn.IFNA(IF(VLOOKUP(Pres_2022_T1!AY514,LiaisonPolitique!$A$2:$C$13,3,FALSE)='Resultat (2)'!$A$1,Pres_2022_T1!BA514,0),0)</f>
        <v>0</v>
      </c>
      <c r="AK514">
        <f ca="1">_xlfn.IFNA(IF(VLOOKUP(Pres_2022_T1!BF514,LiaisonPolitique!$A$2:$C$13,3,FALSE)='Resultat (2)'!$A$1,Pres_2022_T1!BH514,0),0)</f>
        <v>0</v>
      </c>
      <c r="AR514">
        <f ca="1">_xlfn.IFNA(IF(VLOOKUP(Pres_2022_T1!BM514,LiaisonPolitique!$A$2:$C$13,3,FALSE)='Resultat (2)'!$A$1,Pres_2022_T1!BO514,0),0)</f>
        <v>0</v>
      </c>
      <c r="AY514">
        <f ca="1">_xlfn.IFNA(IF(VLOOKUP(Pres_2022_T1!BT514,LiaisonPolitique!$A$2:$C$13,3,FALSE)='Resultat (2)'!$A$1,Pres_2022_T1!BV514,0),0)</f>
        <v>0</v>
      </c>
      <c r="BF514">
        <f ca="1">_xlfn.IFNA(IF(VLOOKUP(Pres_2022_T1!CA514,LiaisonPolitique!$A$2:$C$13,3,FALSE)='Resultat (2)'!$A$1,Pres_2022_T1!CC514,0),0)</f>
        <v>0</v>
      </c>
      <c r="BM514">
        <f ca="1">_xlfn.IFNA(IF(VLOOKUP(Pres_2022_T1!CH514,LiaisonPolitique!$A$2:$C$13,3,FALSE)='Resultat (2)'!$A$1,Pres_2022_T1!CJ514,0),0)</f>
        <v>0</v>
      </c>
      <c r="BT514">
        <f ca="1">_xlfn.IFNA(IF(VLOOKUP(Pres_2022_T1!CO514,LiaisonPolitique!$A$2:$C$13,3,FALSE)='Resultat (2)'!$A$1,Pres_2022_T1!CQ514,0),0)</f>
        <v>0</v>
      </c>
      <c r="CA514">
        <f ca="1">_xlfn.IFNA(IF(VLOOKUP(Pres_2022_T1!CV514,LiaisonPolitique!$A$2:$C$13,3,FALSE)='Resultat (2)'!$A$1,Pres_2022_T1!CX514,0),0)</f>
        <v>0</v>
      </c>
      <c r="CH514">
        <f t="shared" ca="1" si="7"/>
        <v>10372</v>
      </c>
    </row>
    <row r="515" spans="1:86" x14ac:dyDescent="0.6">
      <c r="A515" t="str">
        <v>93_08</v>
      </c>
      <c r="B515">
        <f ca="1">_xlfn.IFNA(IF(VLOOKUP(Pres_2022_T1!W515,LiaisonPolitique!$A$2:$C$13,3,FALSE)='Resultat (2)'!$A$1,Pres_2022_T1!Y515,0),0)</f>
        <v>0</v>
      </c>
      <c r="I515">
        <f ca="1">_xlfn.IFNA(IF(VLOOKUP(Pres_2022_T1!AD515,LiaisonPolitique!$A$2:$C$13,3,FALSE)='Resultat (2)'!$A$1,Pres_2022_T1!AF515,0),0)</f>
        <v>0</v>
      </c>
      <c r="P515">
        <f ca="1">_xlfn.IFNA(IF(VLOOKUP(Pres_2022_T1!AK515,LiaisonPolitique!$A$2:$C$13,3,FALSE)='Resultat (2)'!$A$1,Pres_2022_T1!AM515,0),0)</f>
        <v>11066</v>
      </c>
      <c r="W515">
        <f ca="1">_xlfn.IFNA(IF(VLOOKUP(Pres_2022_T1!AR515,LiaisonPolitique!$A$2:$C$13,3,FALSE)='Resultat (2)'!$A$1,Pres_2022_T1!AT515,0),0)</f>
        <v>0</v>
      </c>
      <c r="AD515">
        <f ca="1">_xlfn.IFNA(IF(VLOOKUP(Pres_2022_T1!AY515,LiaisonPolitique!$A$2:$C$13,3,FALSE)='Resultat (2)'!$A$1,Pres_2022_T1!BA515,0),0)</f>
        <v>0</v>
      </c>
      <c r="AK515">
        <f ca="1">_xlfn.IFNA(IF(VLOOKUP(Pres_2022_T1!BF515,LiaisonPolitique!$A$2:$C$13,3,FALSE)='Resultat (2)'!$A$1,Pres_2022_T1!BH515,0),0)</f>
        <v>0</v>
      </c>
      <c r="AR515">
        <f ca="1">_xlfn.IFNA(IF(VLOOKUP(Pres_2022_T1!BM515,LiaisonPolitique!$A$2:$C$13,3,FALSE)='Resultat (2)'!$A$1,Pres_2022_T1!BO515,0),0)</f>
        <v>0</v>
      </c>
      <c r="AY515">
        <f ca="1">_xlfn.IFNA(IF(VLOOKUP(Pres_2022_T1!BT515,LiaisonPolitique!$A$2:$C$13,3,FALSE)='Resultat (2)'!$A$1,Pres_2022_T1!BV515,0),0)</f>
        <v>0</v>
      </c>
      <c r="BF515">
        <f ca="1">_xlfn.IFNA(IF(VLOOKUP(Pres_2022_T1!CA515,LiaisonPolitique!$A$2:$C$13,3,FALSE)='Resultat (2)'!$A$1,Pres_2022_T1!CC515,0),0)</f>
        <v>0</v>
      </c>
      <c r="BM515">
        <f ca="1">_xlfn.IFNA(IF(VLOOKUP(Pres_2022_T1!CH515,LiaisonPolitique!$A$2:$C$13,3,FALSE)='Resultat (2)'!$A$1,Pres_2022_T1!CJ515,0),0)</f>
        <v>0</v>
      </c>
      <c r="BT515">
        <f ca="1">_xlfn.IFNA(IF(VLOOKUP(Pres_2022_T1!CO515,LiaisonPolitique!$A$2:$C$13,3,FALSE)='Resultat (2)'!$A$1,Pres_2022_T1!CQ515,0),0)</f>
        <v>0</v>
      </c>
      <c r="CA515">
        <f ca="1">_xlfn.IFNA(IF(VLOOKUP(Pres_2022_T1!CV515,LiaisonPolitique!$A$2:$C$13,3,FALSE)='Resultat (2)'!$A$1,Pres_2022_T1!CX515,0),0)</f>
        <v>0</v>
      </c>
      <c r="CH515">
        <f t="shared" ref="CH515:CH578" ca="1" si="8">SUM(B515:CG515)</f>
        <v>11066</v>
      </c>
    </row>
    <row r="516" spans="1:86" x14ac:dyDescent="0.6">
      <c r="A516" t="str">
        <v>93_09</v>
      </c>
      <c r="B516">
        <f ca="1">_xlfn.IFNA(IF(VLOOKUP(Pres_2022_T1!W516,LiaisonPolitique!$A$2:$C$13,3,FALSE)='Resultat (2)'!$A$1,Pres_2022_T1!Y516,0),0)</f>
        <v>0</v>
      </c>
      <c r="I516">
        <f ca="1">_xlfn.IFNA(IF(VLOOKUP(Pres_2022_T1!AD516,LiaisonPolitique!$A$2:$C$13,3,FALSE)='Resultat (2)'!$A$1,Pres_2022_T1!AF516,0),0)</f>
        <v>0</v>
      </c>
      <c r="P516">
        <f ca="1">_xlfn.IFNA(IF(VLOOKUP(Pres_2022_T1!AK516,LiaisonPolitique!$A$2:$C$13,3,FALSE)='Resultat (2)'!$A$1,Pres_2022_T1!AM516,0),0)</f>
        <v>10439</v>
      </c>
      <c r="W516">
        <f ca="1">_xlfn.IFNA(IF(VLOOKUP(Pres_2022_T1!AR516,LiaisonPolitique!$A$2:$C$13,3,FALSE)='Resultat (2)'!$A$1,Pres_2022_T1!AT516,0),0)</f>
        <v>0</v>
      </c>
      <c r="AD516">
        <f ca="1">_xlfn.IFNA(IF(VLOOKUP(Pres_2022_T1!AY516,LiaisonPolitique!$A$2:$C$13,3,FALSE)='Resultat (2)'!$A$1,Pres_2022_T1!BA516,0),0)</f>
        <v>0</v>
      </c>
      <c r="AK516">
        <f ca="1">_xlfn.IFNA(IF(VLOOKUP(Pres_2022_T1!BF516,LiaisonPolitique!$A$2:$C$13,3,FALSE)='Resultat (2)'!$A$1,Pres_2022_T1!BH516,0),0)</f>
        <v>0</v>
      </c>
      <c r="AR516">
        <f ca="1">_xlfn.IFNA(IF(VLOOKUP(Pres_2022_T1!BM516,LiaisonPolitique!$A$2:$C$13,3,FALSE)='Resultat (2)'!$A$1,Pres_2022_T1!BO516,0),0)</f>
        <v>0</v>
      </c>
      <c r="AY516">
        <f ca="1">_xlfn.IFNA(IF(VLOOKUP(Pres_2022_T1!BT516,LiaisonPolitique!$A$2:$C$13,3,FALSE)='Resultat (2)'!$A$1,Pres_2022_T1!BV516,0),0)</f>
        <v>0</v>
      </c>
      <c r="BF516">
        <f ca="1">_xlfn.IFNA(IF(VLOOKUP(Pres_2022_T1!CA516,LiaisonPolitique!$A$2:$C$13,3,FALSE)='Resultat (2)'!$A$1,Pres_2022_T1!CC516,0),0)</f>
        <v>0</v>
      </c>
      <c r="BM516">
        <f ca="1">_xlfn.IFNA(IF(VLOOKUP(Pres_2022_T1!CH516,LiaisonPolitique!$A$2:$C$13,3,FALSE)='Resultat (2)'!$A$1,Pres_2022_T1!CJ516,0),0)</f>
        <v>0</v>
      </c>
      <c r="BT516">
        <f ca="1">_xlfn.IFNA(IF(VLOOKUP(Pres_2022_T1!CO516,LiaisonPolitique!$A$2:$C$13,3,FALSE)='Resultat (2)'!$A$1,Pres_2022_T1!CQ516,0),0)</f>
        <v>0</v>
      </c>
      <c r="CA516">
        <f ca="1">_xlfn.IFNA(IF(VLOOKUP(Pres_2022_T1!CV516,LiaisonPolitique!$A$2:$C$13,3,FALSE)='Resultat (2)'!$A$1,Pres_2022_T1!CX516,0),0)</f>
        <v>0</v>
      </c>
      <c r="CH516">
        <f t="shared" ca="1" si="8"/>
        <v>10439</v>
      </c>
    </row>
    <row r="517" spans="1:86" x14ac:dyDescent="0.6">
      <c r="A517" t="str">
        <v>93_10</v>
      </c>
      <c r="B517">
        <f ca="1">_xlfn.IFNA(IF(VLOOKUP(Pres_2022_T1!W517,LiaisonPolitique!$A$2:$C$13,3,FALSE)='Resultat (2)'!$A$1,Pres_2022_T1!Y517,0),0)</f>
        <v>0</v>
      </c>
      <c r="I517">
        <f ca="1">_xlfn.IFNA(IF(VLOOKUP(Pres_2022_T1!AD517,LiaisonPolitique!$A$2:$C$13,3,FALSE)='Resultat (2)'!$A$1,Pres_2022_T1!AF517,0),0)</f>
        <v>0</v>
      </c>
      <c r="P517">
        <f ca="1">_xlfn.IFNA(IF(VLOOKUP(Pres_2022_T1!AK517,LiaisonPolitique!$A$2:$C$13,3,FALSE)='Resultat (2)'!$A$1,Pres_2022_T1!AM517,0),0)</f>
        <v>9296</v>
      </c>
      <c r="W517">
        <f ca="1">_xlfn.IFNA(IF(VLOOKUP(Pres_2022_T1!AR517,LiaisonPolitique!$A$2:$C$13,3,FALSE)='Resultat (2)'!$A$1,Pres_2022_T1!AT517,0),0)</f>
        <v>0</v>
      </c>
      <c r="AD517">
        <f ca="1">_xlfn.IFNA(IF(VLOOKUP(Pres_2022_T1!AY517,LiaisonPolitique!$A$2:$C$13,3,FALSE)='Resultat (2)'!$A$1,Pres_2022_T1!BA517,0),0)</f>
        <v>0</v>
      </c>
      <c r="AK517">
        <f ca="1">_xlfn.IFNA(IF(VLOOKUP(Pres_2022_T1!BF517,LiaisonPolitique!$A$2:$C$13,3,FALSE)='Resultat (2)'!$A$1,Pres_2022_T1!BH517,0),0)</f>
        <v>0</v>
      </c>
      <c r="AR517">
        <f ca="1">_xlfn.IFNA(IF(VLOOKUP(Pres_2022_T1!BM517,LiaisonPolitique!$A$2:$C$13,3,FALSE)='Resultat (2)'!$A$1,Pres_2022_T1!BO517,0),0)</f>
        <v>0</v>
      </c>
      <c r="AY517">
        <f ca="1">_xlfn.IFNA(IF(VLOOKUP(Pres_2022_T1!BT517,LiaisonPolitique!$A$2:$C$13,3,FALSE)='Resultat (2)'!$A$1,Pres_2022_T1!BV517,0),0)</f>
        <v>0</v>
      </c>
      <c r="BF517">
        <f ca="1">_xlfn.IFNA(IF(VLOOKUP(Pres_2022_T1!CA517,LiaisonPolitique!$A$2:$C$13,3,FALSE)='Resultat (2)'!$A$1,Pres_2022_T1!CC517,0),0)</f>
        <v>0</v>
      </c>
      <c r="BM517">
        <f ca="1">_xlfn.IFNA(IF(VLOOKUP(Pres_2022_T1!CH517,LiaisonPolitique!$A$2:$C$13,3,FALSE)='Resultat (2)'!$A$1,Pres_2022_T1!CJ517,0),0)</f>
        <v>0</v>
      </c>
      <c r="BT517">
        <f ca="1">_xlfn.IFNA(IF(VLOOKUP(Pres_2022_T1!CO517,LiaisonPolitique!$A$2:$C$13,3,FALSE)='Resultat (2)'!$A$1,Pres_2022_T1!CQ517,0),0)</f>
        <v>0</v>
      </c>
      <c r="CA517">
        <f ca="1">_xlfn.IFNA(IF(VLOOKUP(Pres_2022_T1!CV517,LiaisonPolitique!$A$2:$C$13,3,FALSE)='Resultat (2)'!$A$1,Pres_2022_T1!CX517,0),0)</f>
        <v>0</v>
      </c>
      <c r="CH517">
        <f t="shared" ca="1" si="8"/>
        <v>9296</v>
      </c>
    </row>
    <row r="518" spans="1:86" x14ac:dyDescent="0.6">
      <c r="A518" t="str">
        <v>93_11</v>
      </c>
      <c r="B518">
        <f ca="1">_xlfn.IFNA(IF(VLOOKUP(Pres_2022_T1!W518,LiaisonPolitique!$A$2:$C$13,3,FALSE)='Resultat (2)'!$A$1,Pres_2022_T1!Y518,0),0)</f>
        <v>0</v>
      </c>
      <c r="I518">
        <f ca="1">_xlfn.IFNA(IF(VLOOKUP(Pres_2022_T1!AD518,LiaisonPolitique!$A$2:$C$13,3,FALSE)='Resultat (2)'!$A$1,Pres_2022_T1!AF518,0),0)</f>
        <v>0</v>
      </c>
      <c r="P518">
        <f ca="1">_xlfn.IFNA(IF(VLOOKUP(Pres_2022_T1!AK518,LiaisonPolitique!$A$2:$C$13,3,FALSE)='Resultat (2)'!$A$1,Pres_2022_T1!AM518,0),0)</f>
        <v>7686</v>
      </c>
      <c r="W518">
        <f ca="1">_xlfn.IFNA(IF(VLOOKUP(Pres_2022_T1!AR518,LiaisonPolitique!$A$2:$C$13,3,FALSE)='Resultat (2)'!$A$1,Pres_2022_T1!AT518,0),0)</f>
        <v>0</v>
      </c>
      <c r="AD518">
        <f ca="1">_xlfn.IFNA(IF(VLOOKUP(Pres_2022_T1!AY518,LiaisonPolitique!$A$2:$C$13,3,FALSE)='Resultat (2)'!$A$1,Pres_2022_T1!BA518,0),0)</f>
        <v>0</v>
      </c>
      <c r="AK518">
        <f ca="1">_xlfn.IFNA(IF(VLOOKUP(Pres_2022_T1!BF518,LiaisonPolitique!$A$2:$C$13,3,FALSE)='Resultat (2)'!$A$1,Pres_2022_T1!BH518,0),0)</f>
        <v>0</v>
      </c>
      <c r="AR518">
        <f ca="1">_xlfn.IFNA(IF(VLOOKUP(Pres_2022_T1!BM518,LiaisonPolitique!$A$2:$C$13,3,FALSE)='Resultat (2)'!$A$1,Pres_2022_T1!BO518,0),0)</f>
        <v>0</v>
      </c>
      <c r="AY518">
        <f ca="1">_xlfn.IFNA(IF(VLOOKUP(Pres_2022_T1!BT518,LiaisonPolitique!$A$2:$C$13,3,FALSE)='Resultat (2)'!$A$1,Pres_2022_T1!BV518,0),0)</f>
        <v>0</v>
      </c>
      <c r="BF518">
        <f ca="1">_xlfn.IFNA(IF(VLOOKUP(Pres_2022_T1!CA518,LiaisonPolitique!$A$2:$C$13,3,FALSE)='Resultat (2)'!$A$1,Pres_2022_T1!CC518,0),0)</f>
        <v>0</v>
      </c>
      <c r="BM518">
        <f ca="1">_xlfn.IFNA(IF(VLOOKUP(Pres_2022_T1!CH518,LiaisonPolitique!$A$2:$C$13,3,FALSE)='Resultat (2)'!$A$1,Pres_2022_T1!CJ518,0),0)</f>
        <v>0</v>
      </c>
      <c r="BT518">
        <f ca="1">_xlfn.IFNA(IF(VLOOKUP(Pres_2022_T1!CO518,LiaisonPolitique!$A$2:$C$13,3,FALSE)='Resultat (2)'!$A$1,Pres_2022_T1!CQ518,0),0)</f>
        <v>0</v>
      </c>
      <c r="CA518">
        <f ca="1">_xlfn.IFNA(IF(VLOOKUP(Pres_2022_T1!CV518,LiaisonPolitique!$A$2:$C$13,3,FALSE)='Resultat (2)'!$A$1,Pres_2022_T1!CX518,0),0)</f>
        <v>0</v>
      </c>
      <c r="CH518">
        <f t="shared" ca="1" si="8"/>
        <v>7686</v>
      </c>
    </row>
    <row r="519" spans="1:86" x14ac:dyDescent="0.6">
      <c r="A519" t="str">
        <v>93_12</v>
      </c>
      <c r="B519">
        <f ca="1">_xlfn.IFNA(IF(VLOOKUP(Pres_2022_T1!W519,LiaisonPolitique!$A$2:$C$13,3,FALSE)='Resultat (2)'!$A$1,Pres_2022_T1!Y519,0),0)</f>
        <v>0</v>
      </c>
      <c r="I519">
        <f ca="1">_xlfn.IFNA(IF(VLOOKUP(Pres_2022_T1!AD519,LiaisonPolitique!$A$2:$C$13,3,FALSE)='Resultat (2)'!$A$1,Pres_2022_T1!AF519,0),0)</f>
        <v>0</v>
      </c>
      <c r="P519">
        <f ca="1">_xlfn.IFNA(IF(VLOOKUP(Pres_2022_T1!AK519,LiaisonPolitique!$A$2:$C$13,3,FALSE)='Resultat (2)'!$A$1,Pres_2022_T1!AM519,0),0)</f>
        <v>10057</v>
      </c>
      <c r="W519">
        <f ca="1">_xlfn.IFNA(IF(VLOOKUP(Pres_2022_T1!AR519,LiaisonPolitique!$A$2:$C$13,3,FALSE)='Resultat (2)'!$A$1,Pres_2022_T1!AT519,0),0)</f>
        <v>0</v>
      </c>
      <c r="AD519">
        <f ca="1">_xlfn.IFNA(IF(VLOOKUP(Pres_2022_T1!AY519,LiaisonPolitique!$A$2:$C$13,3,FALSE)='Resultat (2)'!$A$1,Pres_2022_T1!BA519,0),0)</f>
        <v>0</v>
      </c>
      <c r="AK519">
        <f ca="1">_xlfn.IFNA(IF(VLOOKUP(Pres_2022_T1!BF519,LiaisonPolitique!$A$2:$C$13,3,FALSE)='Resultat (2)'!$A$1,Pres_2022_T1!BH519,0),0)</f>
        <v>0</v>
      </c>
      <c r="AR519">
        <f ca="1">_xlfn.IFNA(IF(VLOOKUP(Pres_2022_T1!BM519,LiaisonPolitique!$A$2:$C$13,3,FALSE)='Resultat (2)'!$A$1,Pres_2022_T1!BO519,0),0)</f>
        <v>0</v>
      </c>
      <c r="AY519">
        <f ca="1">_xlfn.IFNA(IF(VLOOKUP(Pres_2022_T1!BT519,LiaisonPolitique!$A$2:$C$13,3,FALSE)='Resultat (2)'!$A$1,Pres_2022_T1!BV519,0),0)</f>
        <v>0</v>
      </c>
      <c r="BF519">
        <f ca="1">_xlfn.IFNA(IF(VLOOKUP(Pres_2022_T1!CA519,LiaisonPolitique!$A$2:$C$13,3,FALSE)='Resultat (2)'!$A$1,Pres_2022_T1!CC519,0),0)</f>
        <v>0</v>
      </c>
      <c r="BM519">
        <f ca="1">_xlfn.IFNA(IF(VLOOKUP(Pres_2022_T1!CH519,LiaisonPolitique!$A$2:$C$13,3,FALSE)='Resultat (2)'!$A$1,Pres_2022_T1!CJ519,0),0)</f>
        <v>0</v>
      </c>
      <c r="BT519">
        <f ca="1">_xlfn.IFNA(IF(VLOOKUP(Pres_2022_T1!CO519,LiaisonPolitique!$A$2:$C$13,3,FALSE)='Resultat (2)'!$A$1,Pres_2022_T1!CQ519,0),0)</f>
        <v>0</v>
      </c>
      <c r="CA519">
        <f ca="1">_xlfn.IFNA(IF(VLOOKUP(Pres_2022_T1!CV519,LiaisonPolitique!$A$2:$C$13,3,FALSE)='Resultat (2)'!$A$1,Pres_2022_T1!CX519,0),0)</f>
        <v>0</v>
      </c>
      <c r="CH519">
        <f t="shared" ca="1" si="8"/>
        <v>10057</v>
      </c>
    </row>
    <row r="520" spans="1:86" x14ac:dyDescent="0.6">
      <c r="A520" t="str">
        <v>94_01</v>
      </c>
      <c r="B520">
        <f ca="1">_xlfn.IFNA(IF(VLOOKUP(Pres_2022_T1!W520,LiaisonPolitique!$A$2:$C$13,3,FALSE)='Resultat (2)'!$A$1,Pres_2022_T1!Y520,0),0)</f>
        <v>0</v>
      </c>
      <c r="I520">
        <f ca="1">_xlfn.IFNA(IF(VLOOKUP(Pres_2022_T1!AD520,LiaisonPolitique!$A$2:$C$13,3,FALSE)='Resultat (2)'!$A$1,Pres_2022_T1!AF520,0),0)</f>
        <v>0</v>
      </c>
      <c r="P520">
        <f ca="1">_xlfn.IFNA(IF(VLOOKUP(Pres_2022_T1!AK520,LiaisonPolitique!$A$2:$C$13,3,FALSE)='Resultat (2)'!$A$1,Pres_2022_T1!AM520,0),0)</f>
        <v>22307</v>
      </c>
      <c r="W520">
        <f ca="1">_xlfn.IFNA(IF(VLOOKUP(Pres_2022_T1!AR520,LiaisonPolitique!$A$2:$C$13,3,FALSE)='Resultat (2)'!$A$1,Pres_2022_T1!AT520,0),0)</f>
        <v>0</v>
      </c>
      <c r="AD520">
        <f ca="1">_xlfn.IFNA(IF(VLOOKUP(Pres_2022_T1!AY520,LiaisonPolitique!$A$2:$C$13,3,FALSE)='Resultat (2)'!$A$1,Pres_2022_T1!BA520,0),0)</f>
        <v>0</v>
      </c>
      <c r="AK520">
        <f ca="1">_xlfn.IFNA(IF(VLOOKUP(Pres_2022_T1!BF520,LiaisonPolitique!$A$2:$C$13,3,FALSE)='Resultat (2)'!$A$1,Pres_2022_T1!BH520,0),0)</f>
        <v>0</v>
      </c>
      <c r="AR520">
        <f ca="1">_xlfn.IFNA(IF(VLOOKUP(Pres_2022_T1!BM520,LiaisonPolitique!$A$2:$C$13,3,FALSE)='Resultat (2)'!$A$1,Pres_2022_T1!BO520,0),0)</f>
        <v>0</v>
      </c>
      <c r="AY520">
        <f ca="1">_xlfn.IFNA(IF(VLOOKUP(Pres_2022_T1!BT520,LiaisonPolitique!$A$2:$C$13,3,FALSE)='Resultat (2)'!$A$1,Pres_2022_T1!BV520,0),0)</f>
        <v>0</v>
      </c>
      <c r="BF520">
        <f ca="1">_xlfn.IFNA(IF(VLOOKUP(Pres_2022_T1!CA520,LiaisonPolitique!$A$2:$C$13,3,FALSE)='Resultat (2)'!$A$1,Pres_2022_T1!CC520,0),0)</f>
        <v>0</v>
      </c>
      <c r="BM520">
        <f ca="1">_xlfn.IFNA(IF(VLOOKUP(Pres_2022_T1!CH520,LiaisonPolitique!$A$2:$C$13,3,FALSE)='Resultat (2)'!$A$1,Pres_2022_T1!CJ520,0),0)</f>
        <v>0</v>
      </c>
      <c r="BT520">
        <f ca="1">_xlfn.IFNA(IF(VLOOKUP(Pres_2022_T1!CO520,LiaisonPolitique!$A$2:$C$13,3,FALSE)='Resultat (2)'!$A$1,Pres_2022_T1!CQ520,0),0)</f>
        <v>0</v>
      </c>
      <c r="CA520">
        <f ca="1">_xlfn.IFNA(IF(VLOOKUP(Pres_2022_T1!CV520,LiaisonPolitique!$A$2:$C$13,3,FALSE)='Resultat (2)'!$A$1,Pres_2022_T1!CX520,0),0)</f>
        <v>0</v>
      </c>
      <c r="CH520">
        <f t="shared" ca="1" si="8"/>
        <v>22307</v>
      </c>
    </row>
    <row r="521" spans="1:86" x14ac:dyDescent="0.6">
      <c r="A521" t="str">
        <v>94_02</v>
      </c>
      <c r="B521">
        <f ca="1">_xlfn.IFNA(IF(VLOOKUP(Pres_2022_T1!W521,LiaisonPolitique!$A$2:$C$13,3,FALSE)='Resultat (2)'!$A$1,Pres_2022_T1!Y521,0),0)</f>
        <v>0</v>
      </c>
      <c r="I521">
        <f ca="1">_xlfn.IFNA(IF(VLOOKUP(Pres_2022_T1!AD521,LiaisonPolitique!$A$2:$C$13,3,FALSE)='Resultat (2)'!$A$1,Pres_2022_T1!AF521,0),0)</f>
        <v>0</v>
      </c>
      <c r="P521">
        <f ca="1">_xlfn.IFNA(IF(VLOOKUP(Pres_2022_T1!AK521,LiaisonPolitique!$A$2:$C$13,3,FALSE)='Resultat (2)'!$A$1,Pres_2022_T1!AM521,0),0)</f>
        <v>10360</v>
      </c>
      <c r="W521">
        <f ca="1">_xlfn.IFNA(IF(VLOOKUP(Pres_2022_T1!AR521,LiaisonPolitique!$A$2:$C$13,3,FALSE)='Resultat (2)'!$A$1,Pres_2022_T1!AT521,0),0)</f>
        <v>0</v>
      </c>
      <c r="AD521">
        <f ca="1">_xlfn.IFNA(IF(VLOOKUP(Pres_2022_T1!AY521,LiaisonPolitique!$A$2:$C$13,3,FALSE)='Resultat (2)'!$A$1,Pres_2022_T1!BA521,0),0)</f>
        <v>0</v>
      </c>
      <c r="AK521">
        <f ca="1">_xlfn.IFNA(IF(VLOOKUP(Pres_2022_T1!BF521,LiaisonPolitique!$A$2:$C$13,3,FALSE)='Resultat (2)'!$A$1,Pres_2022_T1!BH521,0),0)</f>
        <v>0</v>
      </c>
      <c r="AR521">
        <f ca="1">_xlfn.IFNA(IF(VLOOKUP(Pres_2022_T1!BM521,LiaisonPolitique!$A$2:$C$13,3,FALSE)='Resultat (2)'!$A$1,Pres_2022_T1!BO521,0),0)</f>
        <v>0</v>
      </c>
      <c r="AY521">
        <f ca="1">_xlfn.IFNA(IF(VLOOKUP(Pres_2022_T1!BT521,LiaisonPolitique!$A$2:$C$13,3,FALSE)='Resultat (2)'!$A$1,Pres_2022_T1!BV521,0),0)</f>
        <v>0</v>
      </c>
      <c r="BF521">
        <f ca="1">_xlfn.IFNA(IF(VLOOKUP(Pres_2022_T1!CA521,LiaisonPolitique!$A$2:$C$13,3,FALSE)='Resultat (2)'!$A$1,Pres_2022_T1!CC521,0),0)</f>
        <v>0</v>
      </c>
      <c r="BM521">
        <f ca="1">_xlfn.IFNA(IF(VLOOKUP(Pres_2022_T1!CH521,LiaisonPolitique!$A$2:$C$13,3,FALSE)='Resultat (2)'!$A$1,Pres_2022_T1!CJ521,0),0)</f>
        <v>0</v>
      </c>
      <c r="BT521">
        <f ca="1">_xlfn.IFNA(IF(VLOOKUP(Pres_2022_T1!CO521,LiaisonPolitique!$A$2:$C$13,3,FALSE)='Resultat (2)'!$A$1,Pres_2022_T1!CQ521,0),0)</f>
        <v>0</v>
      </c>
      <c r="CA521">
        <f ca="1">_xlfn.IFNA(IF(VLOOKUP(Pres_2022_T1!CV521,LiaisonPolitique!$A$2:$C$13,3,FALSE)='Resultat (2)'!$A$1,Pres_2022_T1!CX521,0),0)</f>
        <v>0</v>
      </c>
      <c r="CH521">
        <f t="shared" ca="1" si="8"/>
        <v>10360</v>
      </c>
    </row>
    <row r="522" spans="1:86" x14ac:dyDescent="0.6">
      <c r="A522" t="str">
        <v>94_03</v>
      </c>
      <c r="B522">
        <f ca="1">_xlfn.IFNA(IF(VLOOKUP(Pres_2022_T1!W522,LiaisonPolitique!$A$2:$C$13,3,FALSE)='Resultat (2)'!$A$1,Pres_2022_T1!Y522,0),0)</f>
        <v>0</v>
      </c>
      <c r="I522">
        <f ca="1">_xlfn.IFNA(IF(VLOOKUP(Pres_2022_T1!AD522,LiaisonPolitique!$A$2:$C$13,3,FALSE)='Resultat (2)'!$A$1,Pres_2022_T1!AF522,0),0)</f>
        <v>0</v>
      </c>
      <c r="P522">
        <f ca="1">_xlfn.IFNA(IF(VLOOKUP(Pres_2022_T1!AK522,LiaisonPolitique!$A$2:$C$13,3,FALSE)='Resultat (2)'!$A$1,Pres_2022_T1!AM522,0),0)</f>
        <v>13047</v>
      </c>
      <c r="W522">
        <f ca="1">_xlfn.IFNA(IF(VLOOKUP(Pres_2022_T1!AR522,LiaisonPolitique!$A$2:$C$13,3,FALSE)='Resultat (2)'!$A$1,Pres_2022_T1!AT522,0),0)</f>
        <v>0</v>
      </c>
      <c r="AD522">
        <f ca="1">_xlfn.IFNA(IF(VLOOKUP(Pres_2022_T1!AY522,LiaisonPolitique!$A$2:$C$13,3,FALSE)='Resultat (2)'!$A$1,Pres_2022_T1!BA522,0),0)</f>
        <v>0</v>
      </c>
      <c r="AK522">
        <f ca="1">_xlfn.IFNA(IF(VLOOKUP(Pres_2022_T1!BF522,LiaisonPolitique!$A$2:$C$13,3,FALSE)='Resultat (2)'!$A$1,Pres_2022_T1!BH522,0),0)</f>
        <v>0</v>
      </c>
      <c r="AR522">
        <f ca="1">_xlfn.IFNA(IF(VLOOKUP(Pres_2022_T1!BM522,LiaisonPolitique!$A$2:$C$13,3,FALSE)='Resultat (2)'!$A$1,Pres_2022_T1!BO522,0),0)</f>
        <v>0</v>
      </c>
      <c r="AY522">
        <f ca="1">_xlfn.IFNA(IF(VLOOKUP(Pres_2022_T1!BT522,LiaisonPolitique!$A$2:$C$13,3,FALSE)='Resultat (2)'!$A$1,Pres_2022_T1!BV522,0),0)</f>
        <v>0</v>
      </c>
      <c r="BF522">
        <f ca="1">_xlfn.IFNA(IF(VLOOKUP(Pres_2022_T1!CA522,LiaisonPolitique!$A$2:$C$13,3,FALSE)='Resultat (2)'!$A$1,Pres_2022_T1!CC522,0),0)</f>
        <v>0</v>
      </c>
      <c r="BM522">
        <f ca="1">_xlfn.IFNA(IF(VLOOKUP(Pres_2022_T1!CH522,LiaisonPolitique!$A$2:$C$13,3,FALSE)='Resultat (2)'!$A$1,Pres_2022_T1!CJ522,0),0)</f>
        <v>0</v>
      </c>
      <c r="BT522">
        <f ca="1">_xlfn.IFNA(IF(VLOOKUP(Pres_2022_T1!CO522,LiaisonPolitique!$A$2:$C$13,3,FALSE)='Resultat (2)'!$A$1,Pres_2022_T1!CQ522,0),0)</f>
        <v>0</v>
      </c>
      <c r="CA522">
        <f ca="1">_xlfn.IFNA(IF(VLOOKUP(Pres_2022_T1!CV522,LiaisonPolitique!$A$2:$C$13,3,FALSE)='Resultat (2)'!$A$1,Pres_2022_T1!CX522,0),0)</f>
        <v>0</v>
      </c>
      <c r="CH522">
        <f t="shared" ca="1" si="8"/>
        <v>13047</v>
      </c>
    </row>
    <row r="523" spans="1:86" x14ac:dyDescent="0.6">
      <c r="A523" t="str">
        <v>94_04</v>
      </c>
      <c r="B523">
        <f ca="1">_xlfn.IFNA(IF(VLOOKUP(Pres_2022_T1!W523,LiaisonPolitique!$A$2:$C$13,3,FALSE)='Resultat (2)'!$A$1,Pres_2022_T1!Y523,0),0)</f>
        <v>0</v>
      </c>
      <c r="I523">
        <f ca="1">_xlfn.IFNA(IF(VLOOKUP(Pres_2022_T1!AD523,LiaisonPolitique!$A$2:$C$13,3,FALSE)='Resultat (2)'!$A$1,Pres_2022_T1!AF523,0),0)</f>
        <v>0</v>
      </c>
      <c r="P523">
        <f ca="1">_xlfn.IFNA(IF(VLOOKUP(Pres_2022_T1!AK523,LiaisonPolitique!$A$2:$C$13,3,FALSE)='Resultat (2)'!$A$1,Pres_2022_T1!AM523,0),0)</f>
        <v>16984</v>
      </c>
      <c r="W523">
        <f ca="1">_xlfn.IFNA(IF(VLOOKUP(Pres_2022_T1!AR523,LiaisonPolitique!$A$2:$C$13,3,FALSE)='Resultat (2)'!$A$1,Pres_2022_T1!AT523,0),0)</f>
        <v>0</v>
      </c>
      <c r="AD523">
        <f ca="1">_xlfn.IFNA(IF(VLOOKUP(Pres_2022_T1!AY523,LiaisonPolitique!$A$2:$C$13,3,FALSE)='Resultat (2)'!$A$1,Pres_2022_T1!BA523,0),0)</f>
        <v>0</v>
      </c>
      <c r="AK523">
        <f ca="1">_xlfn.IFNA(IF(VLOOKUP(Pres_2022_T1!BF523,LiaisonPolitique!$A$2:$C$13,3,FALSE)='Resultat (2)'!$A$1,Pres_2022_T1!BH523,0),0)</f>
        <v>0</v>
      </c>
      <c r="AR523">
        <f ca="1">_xlfn.IFNA(IF(VLOOKUP(Pres_2022_T1!BM523,LiaisonPolitique!$A$2:$C$13,3,FALSE)='Resultat (2)'!$A$1,Pres_2022_T1!BO523,0),0)</f>
        <v>0</v>
      </c>
      <c r="AY523">
        <f ca="1">_xlfn.IFNA(IF(VLOOKUP(Pres_2022_T1!BT523,LiaisonPolitique!$A$2:$C$13,3,FALSE)='Resultat (2)'!$A$1,Pres_2022_T1!BV523,0),0)</f>
        <v>0</v>
      </c>
      <c r="BF523">
        <f ca="1">_xlfn.IFNA(IF(VLOOKUP(Pres_2022_T1!CA523,LiaisonPolitique!$A$2:$C$13,3,FALSE)='Resultat (2)'!$A$1,Pres_2022_T1!CC523,0),0)</f>
        <v>0</v>
      </c>
      <c r="BM523">
        <f ca="1">_xlfn.IFNA(IF(VLOOKUP(Pres_2022_T1!CH523,LiaisonPolitique!$A$2:$C$13,3,FALSE)='Resultat (2)'!$A$1,Pres_2022_T1!CJ523,0),0)</f>
        <v>0</v>
      </c>
      <c r="BT523">
        <f ca="1">_xlfn.IFNA(IF(VLOOKUP(Pres_2022_T1!CO523,LiaisonPolitique!$A$2:$C$13,3,FALSE)='Resultat (2)'!$A$1,Pres_2022_T1!CQ523,0),0)</f>
        <v>0</v>
      </c>
      <c r="CA523">
        <f ca="1">_xlfn.IFNA(IF(VLOOKUP(Pres_2022_T1!CV523,LiaisonPolitique!$A$2:$C$13,3,FALSE)='Resultat (2)'!$A$1,Pres_2022_T1!CX523,0),0)</f>
        <v>0</v>
      </c>
      <c r="CH523">
        <f t="shared" ca="1" si="8"/>
        <v>16984</v>
      </c>
    </row>
    <row r="524" spans="1:86" x14ac:dyDescent="0.6">
      <c r="A524" t="str">
        <v>94_05</v>
      </c>
      <c r="B524">
        <f ca="1">_xlfn.IFNA(IF(VLOOKUP(Pres_2022_T1!W524,LiaisonPolitique!$A$2:$C$13,3,FALSE)='Resultat (2)'!$A$1,Pres_2022_T1!Y524,0),0)</f>
        <v>0</v>
      </c>
      <c r="I524">
        <f ca="1">_xlfn.IFNA(IF(VLOOKUP(Pres_2022_T1!AD524,LiaisonPolitique!$A$2:$C$13,3,FALSE)='Resultat (2)'!$A$1,Pres_2022_T1!AF524,0),0)</f>
        <v>0</v>
      </c>
      <c r="P524">
        <f ca="1">_xlfn.IFNA(IF(VLOOKUP(Pres_2022_T1!AK524,LiaisonPolitique!$A$2:$C$13,3,FALSE)='Resultat (2)'!$A$1,Pres_2022_T1!AM524,0),0)</f>
        <v>21608</v>
      </c>
      <c r="W524">
        <f ca="1">_xlfn.IFNA(IF(VLOOKUP(Pres_2022_T1!AR524,LiaisonPolitique!$A$2:$C$13,3,FALSE)='Resultat (2)'!$A$1,Pres_2022_T1!AT524,0),0)</f>
        <v>0</v>
      </c>
      <c r="AD524">
        <f ca="1">_xlfn.IFNA(IF(VLOOKUP(Pres_2022_T1!AY524,LiaisonPolitique!$A$2:$C$13,3,FALSE)='Resultat (2)'!$A$1,Pres_2022_T1!BA524,0),0)</f>
        <v>0</v>
      </c>
      <c r="AK524">
        <f ca="1">_xlfn.IFNA(IF(VLOOKUP(Pres_2022_T1!BF524,LiaisonPolitique!$A$2:$C$13,3,FALSE)='Resultat (2)'!$A$1,Pres_2022_T1!BH524,0),0)</f>
        <v>0</v>
      </c>
      <c r="AR524">
        <f ca="1">_xlfn.IFNA(IF(VLOOKUP(Pres_2022_T1!BM524,LiaisonPolitique!$A$2:$C$13,3,FALSE)='Resultat (2)'!$A$1,Pres_2022_T1!BO524,0),0)</f>
        <v>0</v>
      </c>
      <c r="AY524">
        <f ca="1">_xlfn.IFNA(IF(VLOOKUP(Pres_2022_T1!BT524,LiaisonPolitique!$A$2:$C$13,3,FALSE)='Resultat (2)'!$A$1,Pres_2022_T1!BV524,0),0)</f>
        <v>0</v>
      </c>
      <c r="BF524">
        <f ca="1">_xlfn.IFNA(IF(VLOOKUP(Pres_2022_T1!CA524,LiaisonPolitique!$A$2:$C$13,3,FALSE)='Resultat (2)'!$A$1,Pres_2022_T1!CC524,0),0)</f>
        <v>0</v>
      </c>
      <c r="BM524">
        <f ca="1">_xlfn.IFNA(IF(VLOOKUP(Pres_2022_T1!CH524,LiaisonPolitique!$A$2:$C$13,3,FALSE)='Resultat (2)'!$A$1,Pres_2022_T1!CJ524,0),0)</f>
        <v>0</v>
      </c>
      <c r="BT524">
        <f ca="1">_xlfn.IFNA(IF(VLOOKUP(Pres_2022_T1!CO524,LiaisonPolitique!$A$2:$C$13,3,FALSE)='Resultat (2)'!$A$1,Pres_2022_T1!CQ524,0),0)</f>
        <v>0</v>
      </c>
      <c r="CA524">
        <f ca="1">_xlfn.IFNA(IF(VLOOKUP(Pres_2022_T1!CV524,LiaisonPolitique!$A$2:$C$13,3,FALSE)='Resultat (2)'!$A$1,Pres_2022_T1!CX524,0),0)</f>
        <v>0</v>
      </c>
      <c r="CH524">
        <f t="shared" ca="1" si="8"/>
        <v>21608</v>
      </c>
    </row>
    <row r="525" spans="1:86" x14ac:dyDescent="0.6">
      <c r="A525" t="str">
        <v>94_06</v>
      </c>
      <c r="B525">
        <f ca="1">_xlfn.IFNA(IF(VLOOKUP(Pres_2022_T1!W525,LiaisonPolitique!$A$2:$C$13,3,FALSE)='Resultat (2)'!$A$1,Pres_2022_T1!Y525,0),0)</f>
        <v>0</v>
      </c>
      <c r="I525">
        <f ca="1">_xlfn.IFNA(IF(VLOOKUP(Pres_2022_T1!AD525,LiaisonPolitique!$A$2:$C$13,3,FALSE)='Resultat (2)'!$A$1,Pres_2022_T1!AF525,0),0)</f>
        <v>0</v>
      </c>
      <c r="P525">
        <f ca="1">_xlfn.IFNA(IF(VLOOKUP(Pres_2022_T1!AK525,LiaisonPolitique!$A$2:$C$13,3,FALSE)='Resultat (2)'!$A$1,Pres_2022_T1!AM525,0),0)</f>
        <v>22196</v>
      </c>
      <c r="W525">
        <f ca="1">_xlfn.IFNA(IF(VLOOKUP(Pres_2022_T1!AR525,LiaisonPolitique!$A$2:$C$13,3,FALSE)='Resultat (2)'!$A$1,Pres_2022_T1!AT525,0),0)</f>
        <v>0</v>
      </c>
      <c r="AD525">
        <f ca="1">_xlfn.IFNA(IF(VLOOKUP(Pres_2022_T1!AY525,LiaisonPolitique!$A$2:$C$13,3,FALSE)='Resultat (2)'!$A$1,Pres_2022_T1!BA525,0),0)</f>
        <v>0</v>
      </c>
      <c r="AK525">
        <f ca="1">_xlfn.IFNA(IF(VLOOKUP(Pres_2022_T1!BF525,LiaisonPolitique!$A$2:$C$13,3,FALSE)='Resultat (2)'!$A$1,Pres_2022_T1!BH525,0),0)</f>
        <v>0</v>
      </c>
      <c r="AR525">
        <f ca="1">_xlfn.IFNA(IF(VLOOKUP(Pres_2022_T1!BM525,LiaisonPolitique!$A$2:$C$13,3,FALSE)='Resultat (2)'!$A$1,Pres_2022_T1!BO525,0),0)</f>
        <v>0</v>
      </c>
      <c r="AY525">
        <f ca="1">_xlfn.IFNA(IF(VLOOKUP(Pres_2022_T1!BT525,LiaisonPolitique!$A$2:$C$13,3,FALSE)='Resultat (2)'!$A$1,Pres_2022_T1!BV525,0),0)</f>
        <v>0</v>
      </c>
      <c r="BF525">
        <f ca="1">_xlfn.IFNA(IF(VLOOKUP(Pres_2022_T1!CA525,LiaisonPolitique!$A$2:$C$13,3,FALSE)='Resultat (2)'!$A$1,Pres_2022_T1!CC525,0),0)</f>
        <v>0</v>
      </c>
      <c r="BM525">
        <f ca="1">_xlfn.IFNA(IF(VLOOKUP(Pres_2022_T1!CH525,LiaisonPolitique!$A$2:$C$13,3,FALSE)='Resultat (2)'!$A$1,Pres_2022_T1!CJ525,0),0)</f>
        <v>0</v>
      </c>
      <c r="BT525">
        <f ca="1">_xlfn.IFNA(IF(VLOOKUP(Pres_2022_T1!CO525,LiaisonPolitique!$A$2:$C$13,3,FALSE)='Resultat (2)'!$A$1,Pres_2022_T1!CQ525,0),0)</f>
        <v>0</v>
      </c>
      <c r="CA525">
        <f ca="1">_xlfn.IFNA(IF(VLOOKUP(Pres_2022_T1!CV525,LiaisonPolitique!$A$2:$C$13,3,FALSE)='Resultat (2)'!$A$1,Pres_2022_T1!CX525,0),0)</f>
        <v>0</v>
      </c>
      <c r="CH525">
        <f t="shared" ca="1" si="8"/>
        <v>22196</v>
      </c>
    </row>
    <row r="526" spans="1:86" x14ac:dyDescent="0.6">
      <c r="A526" t="str">
        <v>94_07</v>
      </c>
      <c r="B526">
        <f ca="1">_xlfn.IFNA(IF(VLOOKUP(Pres_2022_T1!W526,LiaisonPolitique!$A$2:$C$13,3,FALSE)='Resultat (2)'!$A$1,Pres_2022_T1!Y526,0),0)</f>
        <v>0</v>
      </c>
      <c r="I526">
        <f ca="1">_xlfn.IFNA(IF(VLOOKUP(Pres_2022_T1!AD526,LiaisonPolitique!$A$2:$C$13,3,FALSE)='Resultat (2)'!$A$1,Pres_2022_T1!AF526,0),0)</f>
        <v>0</v>
      </c>
      <c r="P526">
        <f ca="1">_xlfn.IFNA(IF(VLOOKUP(Pres_2022_T1!AK526,LiaisonPolitique!$A$2:$C$13,3,FALSE)='Resultat (2)'!$A$1,Pres_2022_T1!AM526,0),0)</f>
        <v>13809</v>
      </c>
      <c r="W526">
        <f ca="1">_xlfn.IFNA(IF(VLOOKUP(Pres_2022_T1!AR526,LiaisonPolitique!$A$2:$C$13,3,FALSE)='Resultat (2)'!$A$1,Pres_2022_T1!AT526,0),0)</f>
        <v>0</v>
      </c>
      <c r="AD526">
        <f ca="1">_xlfn.IFNA(IF(VLOOKUP(Pres_2022_T1!AY526,LiaisonPolitique!$A$2:$C$13,3,FALSE)='Resultat (2)'!$A$1,Pres_2022_T1!BA526,0),0)</f>
        <v>0</v>
      </c>
      <c r="AK526">
        <f ca="1">_xlfn.IFNA(IF(VLOOKUP(Pres_2022_T1!BF526,LiaisonPolitique!$A$2:$C$13,3,FALSE)='Resultat (2)'!$A$1,Pres_2022_T1!BH526,0),0)</f>
        <v>0</v>
      </c>
      <c r="AR526">
        <f ca="1">_xlfn.IFNA(IF(VLOOKUP(Pres_2022_T1!BM526,LiaisonPolitique!$A$2:$C$13,3,FALSE)='Resultat (2)'!$A$1,Pres_2022_T1!BO526,0),0)</f>
        <v>0</v>
      </c>
      <c r="AY526">
        <f ca="1">_xlfn.IFNA(IF(VLOOKUP(Pres_2022_T1!BT526,LiaisonPolitique!$A$2:$C$13,3,FALSE)='Resultat (2)'!$A$1,Pres_2022_T1!BV526,0),0)</f>
        <v>0</v>
      </c>
      <c r="BF526">
        <f ca="1">_xlfn.IFNA(IF(VLOOKUP(Pres_2022_T1!CA526,LiaisonPolitique!$A$2:$C$13,3,FALSE)='Resultat (2)'!$A$1,Pres_2022_T1!CC526,0),0)</f>
        <v>0</v>
      </c>
      <c r="BM526">
        <f ca="1">_xlfn.IFNA(IF(VLOOKUP(Pres_2022_T1!CH526,LiaisonPolitique!$A$2:$C$13,3,FALSE)='Resultat (2)'!$A$1,Pres_2022_T1!CJ526,0),0)</f>
        <v>0</v>
      </c>
      <c r="BT526">
        <f ca="1">_xlfn.IFNA(IF(VLOOKUP(Pres_2022_T1!CO526,LiaisonPolitique!$A$2:$C$13,3,FALSE)='Resultat (2)'!$A$1,Pres_2022_T1!CQ526,0),0)</f>
        <v>0</v>
      </c>
      <c r="CA526">
        <f ca="1">_xlfn.IFNA(IF(VLOOKUP(Pres_2022_T1!CV526,LiaisonPolitique!$A$2:$C$13,3,FALSE)='Resultat (2)'!$A$1,Pres_2022_T1!CX526,0),0)</f>
        <v>0</v>
      </c>
      <c r="CH526">
        <f t="shared" ca="1" si="8"/>
        <v>13809</v>
      </c>
    </row>
    <row r="527" spans="1:86" x14ac:dyDescent="0.6">
      <c r="A527" t="str">
        <v>94_08</v>
      </c>
      <c r="B527">
        <f ca="1">_xlfn.IFNA(IF(VLOOKUP(Pres_2022_T1!W527,LiaisonPolitique!$A$2:$C$13,3,FALSE)='Resultat (2)'!$A$1,Pres_2022_T1!Y527,0),0)</f>
        <v>0</v>
      </c>
      <c r="I527">
        <f ca="1">_xlfn.IFNA(IF(VLOOKUP(Pres_2022_T1!AD527,LiaisonPolitique!$A$2:$C$13,3,FALSE)='Resultat (2)'!$A$1,Pres_2022_T1!AF527,0),0)</f>
        <v>0</v>
      </c>
      <c r="P527">
        <f ca="1">_xlfn.IFNA(IF(VLOOKUP(Pres_2022_T1!AK527,LiaisonPolitique!$A$2:$C$13,3,FALSE)='Resultat (2)'!$A$1,Pres_2022_T1!AM527,0),0)</f>
        <v>19541</v>
      </c>
      <c r="W527">
        <f ca="1">_xlfn.IFNA(IF(VLOOKUP(Pres_2022_T1!AR527,LiaisonPolitique!$A$2:$C$13,3,FALSE)='Resultat (2)'!$A$1,Pres_2022_T1!AT527,0),0)</f>
        <v>0</v>
      </c>
      <c r="AD527">
        <f ca="1">_xlfn.IFNA(IF(VLOOKUP(Pres_2022_T1!AY527,LiaisonPolitique!$A$2:$C$13,3,FALSE)='Resultat (2)'!$A$1,Pres_2022_T1!BA527,0),0)</f>
        <v>0</v>
      </c>
      <c r="AK527">
        <f ca="1">_xlfn.IFNA(IF(VLOOKUP(Pres_2022_T1!BF527,LiaisonPolitique!$A$2:$C$13,3,FALSE)='Resultat (2)'!$A$1,Pres_2022_T1!BH527,0),0)</f>
        <v>0</v>
      </c>
      <c r="AR527">
        <f ca="1">_xlfn.IFNA(IF(VLOOKUP(Pres_2022_T1!BM527,LiaisonPolitique!$A$2:$C$13,3,FALSE)='Resultat (2)'!$A$1,Pres_2022_T1!BO527,0),0)</f>
        <v>0</v>
      </c>
      <c r="AY527">
        <f ca="1">_xlfn.IFNA(IF(VLOOKUP(Pres_2022_T1!BT527,LiaisonPolitique!$A$2:$C$13,3,FALSE)='Resultat (2)'!$A$1,Pres_2022_T1!BV527,0),0)</f>
        <v>0</v>
      </c>
      <c r="BF527">
        <f ca="1">_xlfn.IFNA(IF(VLOOKUP(Pres_2022_T1!CA527,LiaisonPolitique!$A$2:$C$13,3,FALSE)='Resultat (2)'!$A$1,Pres_2022_T1!CC527,0),0)</f>
        <v>0</v>
      </c>
      <c r="BM527">
        <f ca="1">_xlfn.IFNA(IF(VLOOKUP(Pres_2022_T1!CH527,LiaisonPolitique!$A$2:$C$13,3,FALSE)='Resultat (2)'!$A$1,Pres_2022_T1!CJ527,0),0)</f>
        <v>0</v>
      </c>
      <c r="BT527">
        <f ca="1">_xlfn.IFNA(IF(VLOOKUP(Pres_2022_T1!CO527,LiaisonPolitique!$A$2:$C$13,3,FALSE)='Resultat (2)'!$A$1,Pres_2022_T1!CQ527,0),0)</f>
        <v>0</v>
      </c>
      <c r="CA527">
        <f ca="1">_xlfn.IFNA(IF(VLOOKUP(Pres_2022_T1!CV527,LiaisonPolitique!$A$2:$C$13,3,FALSE)='Resultat (2)'!$A$1,Pres_2022_T1!CX527,0),0)</f>
        <v>0</v>
      </c>
      <c r="CH527">
        <f t="shared" ca="1" si="8"/>
        <v>19541</v>
      </c>
    </row>
    <row r="528" spans="1:86" x14ac:dyDescent="0.6">
      <c r="A528" t="str">
        <v>94_09</v>
      </c>
      <c r="B528">
        <f ca="1">_xlfn.IFNA(IF(VLOOKUP(Pres_2022_T1!W528,LiaisonPolitique!$A$2:$C$13,3,FALSE)='Resultat (2)'!$A$1,Pres_2022_T1!Y528,0),0)</f>
        <v>0</v>
      </c>
      <c r="I528">
        <f ca="1">_xlfn.IFNA(IF(VLOOKUP(Pres_2022_T1!AD528,LiaisonPolitique!$A$2:$C$13,3,FALSE)='Resultat (2)'!$A$1,Pres_2022_T1!AF528,0),0)</f>
        <v>0</v>
      </c>
      <c r="P528">
        <f ca="1">_xlfn.IFNA(IF(VLOOKUP(Pres_2022_T1!AK528,LiaisonPolitique!$A$2:$C$13,3,FALSE)='Resultat (2)'!$A$1,Pres_2022_T1!AM528,0),0)</f>
        <v>9023</v>
      </c>
      <c r="W528">
        <f ca="1">_xlfn.IFNA(IF(VLOOKUP(Pres_2022_T1!AR528,LiaisonPolitique!$A$2:$C$13,3,FALSE)='Resultat (2)'!$A$1,Pres_2022_T1!AT528,0),0)</f>
        <v>0</v>
      </c>
      <c r="AD528">
        <f ca="1">_xlfn.IFNA(IF(VLOOKUP(Pres_2022_T1!AY528,LiaisonPolitique!$A$2:$C$13,3,FALSE)='Resultat (2)'!$A$1,Pres_2022_T1!BA528,0),0)</f>
        <v>0</v>
      </c>
      <c r="AK528">
        <f ca="1">_xlfn.IFNA(IF(VLOOKUP(Pres_2022_T1!BF528,LiaisonPolitique!$A$2:$C$13,3,FALSE)='Resultat (2)'!$A$1,Pres_2022_T1!BH528,0),0)</f>
        <v>0</v>
      </c>
      <c r="AR528">
        <f ca="1">_xlfn.IFNA(IF(VLOOKUP(Pres_2022_T1!BM528,LiaisonPolitique!$A$2:$C$13,3,FALSE)='Resultat (2)'!$A$1,Pres_2022_T1!BO528,0),0)</f>
        <v>0</v>
      </c>
      <c r="AY528">
        <f ca="1">_xlfn.IFNA(IF(VLOOKUP(Pres_2022_T1!BT528,LiaisonPolitique!$A$2:$C$13,3,FALSE)='Resultat (2)'!$A$1,Pres_2022_T1!BV528,0),0)</f>
        <v>0</v>
      </c>
      <c r="BF528">
        <f ca="1">_xlfn.IFNA(IF(VLOOKUP(Pres_2022_T1!CA528,LiaisonPolitique!$A$2:$C$13,3,FALSE)='Resultat (2)'!$A$1,Pres_2022_T1!CC528,0),0)</f>
        <v>0</v>
      </c>
      <c r="BM528">
        <f ca="1">_xlfn.IFNA(IF(VLOOKUP(Pres_2022_T1!CH528,LiaisonPolitique!$A$2:$C$13,3,FALSE)='Resultat (2)'!$A$1,Pres_2022_T1!CJ528,0),0)</f>
        <v>0</v>
      </c>
      <c r="BT528">
        <f ca="1">_xlfn.IFNA(IF(VLOOKUP(Pres_2022_T1!CO528,LiaisonPolitique!$A$2:$C$13,3,FALSE)='Resultat (2)'!$A$1,Pres_2022_T1!CQ528,0),0)</f>
        <v>0</v>
      </c>
      <c r="CA528">
        <f ca="1">_xlfn.IFNA(IF(VLOOKUP(Pres_2022_T1!CV528,LiaisonPolitique!$A$2:$C$13,3,FALSE)='Resultat (2)'!$A$1,Pres_2022_T1!CX528,0),0)</f>
        <v>0</v>
      </c>
      <c r="CH528">
        <f t="shared" ca="1" si="8"/>
        <v>9023</v>
      </c>
    </row>
    <row r="529" spans="1:86" x14ac:dyDescent="0.6">
      <c r="A529" t="str">
        <v>94_10</v>
      </c>
      <c r="B529">
        <f ca="1">_xlfn.IFNA(IF(VLOOKUP(Pres_2022_T1!W529,LiaisonPolitique!$A$2:$C$13,3,FALSE)='Resultat (2)'!$A$1,Pres_2022_T1!Y529,0),0)</f>
        <v>0</v>
      </c>
      <c r="I529">
        <f ca="1">_xlfn.IFNA(IF(VLOOKUP(Pres_2022_T1!AD529,LiaisonPolitique!$A$2:$C$13,3,FALSE)='Resultat (2)'!$A$1,Pres_2022_T1!AF529,0),0)</f>
        <v>0</v>
      </c>
      <c r="P529">
        <f ca="1">_xlfn.IFNA(IF(VLOOKUP(Pres_2022_T1!AK529,LiaisonPolitique!$A$2:$C$13,3,FALSE)='Resultat (2)'!$A$1,Pres_2022_T1!AM529,0),0)</f>
        <v>10853</v>
      </c>
      <c r="W529">
        <f ca="1">_xlfn.IFNA(IF(VLOOKUP(Pres_2022_T1!AR529,LiaisonPolitique!$A$2:$C$13,3,FALSE)='Resultat (2)'!$A$1,Pres_2022_T1!AT529,0),0)</f>
        <v>0</v>
      </c>
      <c r="AD529">
        <f ca="1">_xlfn.IFNA(IF(VLOOKUP(Pres_2022_T1!AY529,LiaisonPolitique!$A$2:$C$13,3,FALSE)='Resultat (2)'!$A$1,Pres_2022_T1!BA529,0),0)</f>
        <v>0</v>
      </c>
      <c r="AK529">
        <f ca="1">_xlfn.IFNA(IF(VLOOKUP(Pres_2022_T1!BF529,LiaisonPolitique!$A$2:$C$13,3,FALSE)='Resultat (2)'!$A$1,Pres_2022_T1!BH529,0),0)</f>
        <v>0</v>
      </c>
      <c r="AR529">
        <f ca="1">_xlfn.IFNA(IF(VLOOKUP(Pres_2022_T1!BM529,LiaisonPolitique!$A$2:$C$13,3,FALSE)='Resultat (2)'!$A$1,Pres_2022_T1!BO529,0),0)</f>
        <v>0</v>
      </c>
      <c r="AY529">
        <f ca="1">_xlfn.IFNA(IF(VLOOKUP(Pres_2022_T1!BT529,LiaisonPolitique!$A$2:$C$13,3,FALSE)='Resultat (2)'!$A$1,Pres_2022_T1!BV529,0),0)</f>
        <v>0</v>
      </c>
      <c r="BF529">
        <f ca="1">_xlfn.IFNA(IF(VLOOKUP(Pres_2022_T1!CA529,LiaisonPolitique!$A$2:$C$13,3,FALSE)='Resultat (2)'!$A$1,Pres_2022_T1!CC529,0),0)</f>
        <v>0</v>
      </c>
      <c r="BM529">
        <f ca="1">_xlfn.IFNA(IF(VLOOKUP(Pres_2022_T1!CH529,LiaisonPolitique!$A$2:$C$13,3,FALSE)='Resultat (2)'!$A$1,Pres_2022_T1!CJ529,0),0)</f>
        <v>0</v>
      </c>
      <c r="BT529">
        <f ca="1">_xlfn.IFNA(IF(VLOOKUP(Pres_2022_T1!CO529,LiaisonPolitique!$A$2:$C$13,3,FALSE)='Resultat (2)'!$A$1,Pres_2022_T1!CQ529,0),0)</f>
        <v>0</v>
      </c>
      <c r="CA529">
        <f ca="1">_xlfn.IFNA(IF(VLOOKUP(Pres_2022_T1!CV529,LiaisonPolitique!$A$2:$C$13,3,FALSE)='Resultat (2)'!$A$1,Pres_2022_T1!CX529,0),0)</f>
        <v>0</v>
      </c>
      <c r="CH529">
        <f t="shared" ca="1" si="8"/>
        <v>10853</v>
      </c>
    </row>
    <row r="530" spans="1:86" x14ac:dyDescent="0.6">
      <c r="A530" t="str">
        <v>94_11</v>
      </c>
      <c r="B530">
        <f ca="1">_xlfn.IFNA(IF(VLOOKUP(Pres_2022_T1!W530,LiaisonPolitique!$A$2:$C$13,3,FALSE)='Resultat (2)'!$A$1,Pres_2022_T1!Y530,0),0)</f>
        <v>0</v>
      </c>
      <c r="I530">
        <f ca="1">_xlfn.IFNA(IF(VLOOKUP(Pres_2022_T1!AD530,LiaisonPolitique!$A$2:$C$13,3,FALSE)='Resultat (2)'!$A$1,Pres_2022_T1!AF530,0),0)</f>
        <v>0</v>
      </c>
      <c r="P530">
        <f ca="1">_xlfn.IFNA(IF(VLOOKUP(Pres_2022_T1!AK530,LiaisonPolitique!$A$2:$C$13,3,FALSE)='Resultat (2)'!$A$1,Pres_2022_T1!AM530,0),0)</f>
        <v>11681</v>
      </c>
      <c r="W530">
        <f ca="1">_xlfn.IFNA(IF(VLOOKUP(Pres_2022_T1!AR530,LiaisonPolitique!$A$2:$C$13,3,FALSE)='Resultat (2)'!$A$1,Pres_2022_T1!AT530,0),0)</f>
        <v>0</v>
      </c>
      <c r="AD530">
        <f ca="1">_xlfn.IFNA(IF(VLOOKUP(Pres_2022_T1!AY530,LiaisonPolitique!$A$2:$C$13,3,FALSE)='Resultat (2)'!$A$1,Pres_2022_T1!BA530,0),0)</f>
        <v>0</v>
      </c>
      <c r="AK530">
        <f ca="1">_xlfn.IFNA(IF(VLOOKUP(Pres_2022_T1!BF530,LiaisonPolitique!$A$2:$C$13,3,FALSE)='Resultat (2)'!$A$1,Pres_2022_T1!BH530,0),0)</f>
        <v>0</v>
      </c>
      <c r="AR530">
        <f ca="1">_xlfn.IFNA(IF(VLOOKUP(Pres_2022_T1!BM530,LiaisonPolitique!$A$2:$C$13,3,FALSE)='Resultat (2)'!$A$1,Pres_2022_T1!BO530,0),0)</f>
        <v>0</v>
      </c>
      <c r="AY530">
        <f ca="1">_xlfn.IFNA(IF(VLOOKUP(Pres_2022_T1!BT530,LiaisonPolitique!$A$2:$C$13,3,FALSE)='Resultat (2)'!$A$1,Pres_2022_T1!BV530,0),0)</f>
        <v>0</v>
      </c>
      <c r="BF530">
        <f ca="1">_xlfn.IFNA(IF(VLOOKUP(Pres_2022_T1!CA530,LiaisonPolitique!$A$2:$C$13,3,FALSE)='Resultat (2)'!$A$1,Pres_2022_T1!CC530,0),0)</f>
        <v>0</v>
      </c>
      <c r="BM530">
        <f ca="1">_xlfn.IFNA(IF(VLOOKUP(Pres_2022_T1!CH530,LiaisonPolitique!$A$2:$C$13,3,FALSE)='Resultat (2)'!$A$1,Pres_2022_T1!CJ530,0),0)</f>
        <v>0</v>
      </c>
      <c r="BT530">
        <f ca="1">_xlfn.IFNA(IF(VLOOKUP(Pres_2022_T1!CO530,LiaisonPolitique!$A$2:$C$13,3,FALSE)='Resultat (2)'!$A$1,Pres_2022_T1!CQ530,0),0)</f>
        <v>0</v>
      </c>
      <c r="CA530">
        <f ca="1">_xlfn.IFNA(IF(VLOOKUP(Pres_2022_T1!CV530,LiaisonPolitique!$A$2:$C$13,3,FALSE)='Resultat (2)'!$A$1,Pres_2022_T1!CX530,0),0)</f>
        <v>0</v>
      </c>
      <c r="CH530">
        <f t="shared" ca="1" si="8"/>
        <v>11681</v>
      </c>
    </row>
    <row r="531" spans="1:86" x14ac:dyDescent="0.6">
      <c r="A531" t="str">
        <v>95_01</v>
      </c>
      <c r="B531">
        <f ca="1">_xlfn.IFNA(IF(VLOOKUP(Pres_2022_T1!W531,LiaisonPolitique!$A$2:$C$13,3,FALSE)='Resultat (2)'!$A$1,Pres_2022_T1!Y531,0),0)</f>
        <v>0</v>
      </c>
      <c r="I531">
        <f ca="1">_xlfn.IFNA(IF(VLOOKUP(Pres_2022_T1!AD531,LiaisonPolitique!$A$2:$C$13,3,FALSE)='Resultat (2)'!$A$1,Pres_2022_T1!AF531,0),0)</f>
        <v>0</v>
      </c>
      <c r="P531">
        <f ca="1">_xlfn.IFNA(IF(VLOOKUP(Pres_2022_T1!AK531,LiaisonPolitique!$A$2:$C$13,3,FALSE)='Resultat (2)'!$A$1,Pres_2022_T1!AM531,0),0)</f>
        <v>16209</v>
      </c>
      <c r="W531">
        <f ca="1">_xlfn.IFNA(IF(VLOOKUP(Pres_2022_T1!AR531,LiaisonPolitique!$A$2:$C$13,3,FALSE)='Resultat (2)'!$A$1,Pres_2022_T1!AT531,0),0)</f>
        <v>0</v>
      </c>
      <c r="AD531">
        <f ca="1">_xlfn.IFNA(IF(VLOOKUP(Pres_2022_T1!AY531,LiaisonPolitique!$A$2:$C$13,3,FALSE)='Resultat (2)'!$A$1,Pres_2022_T1!BA531,0),0)</f>
        <v>0</v>
      </c>
      <c r="AK531">
        <f ca="1">_xlfn.IFNA(IF(VLOOKUP(Pres_2022_T1!BF531,LiaisonPolitique!$A$2:$C$13,3,FALSE)='Resultat (2)'!$A$1,Pres_2022_T1!BH531,0),0)</f>
        <v>0</v>
      </c>
      <c r="AR531">
        <f ca="1">_xlfn.IFNA(IF(VLOOKUP(Pres_2022_T1!BM531,LiaisonPolitique!$A$2:$C$13,3,FALSE)='Resultat (2)'!$A$1,Pres_2022_T1!BO531,0),0)</f>
        <v>0</v>
      </c>
      <c r="AY531">
        <f ca="1">_xlfn.IFNA(IF(VLOOKUP(Pres_2022_T1!BT531,LiaisonPolitique!$A$2:$C$13,3,FALSE)='Resultat (2)'!$A$1,Pres_2022_T1!BV531,0),0)</f>
        <v>0</v>
      </c>
      <c r="BF531">
        <f ca="1">_xlfn.IFNA(IF(VLOOKUP(Pres_2022_T1!CA531,LiaisonPolitique!$A$2:$C$13,3,FALSE)='Resultat (2)'!$A$1,Pres_2022_T1!CC531,0),0)</f>
        <v>0</v>
      </c>
      <c r="BM531">
        <f ca="1">_xlfn.IFNA(IF(VLOOKUP(Pres_2022_T1!CH531,LiaisonPolitique!$A$2:$C$13,3,FALSE)='Resultat (2)'!$A$1,Pres_2022_T1!CJ531,0),0)</f>
        <v>0</v>
      </c>
      <c r="BT531">
        <f ca="1">_xlfn.IFNA(IF(VLOOKUP(Pres_2022_T1!CO531,LiaisonPolitique!$A$2:$C$13,3,FALSE)='Resultat (2)'!$A$1,Pres_2022_T1!CQ531,0),0)</f>
        <v>0</v>
      </c>
      <c r="CA531">
        <f ca="1">_xlfn.IFNA(IF(VLOOKUP(Pres_2022_T1!CV531,LiaisonPolitique!$A$2:$C$13,3,FALSE)='Resultat (2)'!$A$1,Pres_2022_T1!CX531,0),0)</f>
        <v>0</v>
      </c>
      <c r="CH531">
        <f t="shared" ca="1" si="8"/>
        <v>16209</v>
      </c>
    </row>
    <row r="532" spans="1:86" x14ac:dyDescent="0.6">
      <c r="A532" t="str">
        <v>95_02</v>
      </c>
      <c r="B532">
        <f ca="1">_xlfn.IFNA(IF(VLOOKUP(Pres_2022_T1!W532,LiaisonPolitique!$A$2:$C$13,3,FALSE)='Resultat (2)'!$A$1,Pres_2022_T1!Y532,0),0)</f>
        <v>0</v>
      </c>
      <c r="I532">
        <f ca="1">_xlfn.IFNA(IF(VLOOKUP(Pres_2022_T1!AD532,LiaisonPolitique!$A$2:$C$13,3,FALSE)='Resultat (2)'!$A$1,Pres_2022_T1!AF532,0),0)</f>
        <v>0</v>
      </c>
      <c r="P532">
        <f ca="1">_xlfn.IFNA(IF(VLOOKUP(Pres_2022_T1!AK532,LiaisonPolitique!$A$2:$C$13,3,FALSE)='Resultat (2)'!$A$1,Pres_2022_T1!AM532,0),0)</f>
        <v>15986</v>
      </c>
      <c r="W532">
        <f ca="1">_xlfn.IFNA(IF(VLOOKUP(Pres_2022_T1!AR532,LiaisonPolitique!$A$2:$C$13,3,FALSE)='Resultat (2)'!$A$1,Pres_2022_T1!AT532,0),0)</f>
        <v>0</v>
      </c>
      <c r="AD532">
        <f ca="1">_xlfn.IFNA(IF(VLOOKUP(Pres_2022_T1!AY532,LiaisonPolitique!$A$2:$C$13,3,FALSE)='Resultat (2)'!$A$1,Pres_2022_T1!BA532,0),0)</f>
        <v>0</v>
      </c>
      <c r="AK532">
        <f ca="1">_xlfn.IFNA(IF(VLOOKUP(Pres_2022_T1!BF532,LiaisonPolitique!$A$2:$C$13,3,FALSE)='Resultat (2)'!$A$1,Pres_2022_T1!BH532,0),0)</f>
        <v>0</v>
      </c>
      <c r="AR532">
        <f ca="1">_xlfn.IFNA(IF(VLOOKUP(Pres_2022_T1!BM532,LiaisonPolitique!$A$2:$C$13,3,FALSE)='Resultat (2)'!$A$1,Pres_2022_T1!BO532,0),0)</f>
        <v>0</v>
      </c>
      <c r="AY532">
        <f ca="1">_xlfn.IFNA(IF(VLOOKUP(Pres_2022_T1!BT532,LiaisonPolitique!$A$2:$C$13,3,FALSE)='Resultat (2)'!$A$1,Pres_2022_T1!BV532,0),0)</f>
        <v>0</v>
      </c>
      <c r="BF532">
        <f ca="1">_xlfn.IFNA(IF(VLOOKUP(Pres_2022_T1!CA532,LiaisonPolitique!$A$2:$C$13,3,FALSE)='Resultat (2)'!$A$1,Pres_2022_T1!CC532,0),0)</f>
        <v>0</v>
      </c>
      <c r="BM532">
        <f ca="1">_xlfn.IFNA(IF(VLOOKUP(Pres_2022_T1!CH532,LiaisonPolitique!$A$2:$C$13,3,FALSE)='Resultat (2)'!$A$1,Pres_2022_T1!CJ532,0),0)</f>
        <v>0</v>
      </c>
      <c r="BT532">
        <f ca="1">_xlfn.IFNA(IF(VLOOKUP(Pres_2022_T1!CO532,LiaisonPolitique!$A$2:$C$13,3,FALSE)='Resultat (2)'!$A$1,Pres_2022_T1!CQ532,0),0)</f>
        <v>0</v>
      </c>
      <c r="CA532">
        <f ca="1">_xlfn.IFNA(IF(VLOOKUP(Pres_2022_T1!CV532,LiaisonPolitique!$A$2:$C$13,3,FALSE)='Resultat (2)'!$A$1,Pres_2022_T1!CX532,0),0)</f>
        <v>0</v>
      </c>
      <c r="CH532">
        <f t="shared" ca="1" si="8"/>
        <v>15986</v>
      </c>
    </row>
    <row r="533" spans="1:86" x14ac:dyDescent="0.6">
      <c r="A533" t="str">
        <v>95_03</v>
      </c>
      <c r="B533">
        <f ca="1">_xlfn.IFNA(IF(VLOOKUP(Pres_2022_T1!W533,LiaisonPolitique!$A$2:$C$13,3,FALSE)='Resultat (2)'!$A$1,Pres_2022_T1!Y533,0),0)</f>
        <v>0</v>
      </c>
      <c r="I533">
        <f ca="1">_xlfn.IFNA(IF(VLOOKUP(Pres_2022_T1!AD533,LiaisonPolitique!$A$2:$C$13,3,FALSE)='Resultat (2)'!$A$1,Pres_2022_T1!AF533,0),0)</f>
        <v>0</v>
      </c>
      <c r="P533">
        <f ca="1">_xlfn.IFNA(IF(VLOOKUP(Pres_2022_T1!AK533,LiaisonPolitique!$A$2:$C$13,3,FALSE)='Resultat (2)'!$A$1,Pres_2022_T1!AM533,0),0)</f>
        <v>19880</v>
      </c>
      <c r="W533">
        <f ca="1">_xlfn.IFNA(IF(VLOOKUP(Pres_2022_T1!AR533,LiaisonPolitique!$A$2:$C$13,3,FALSE)='Resultat (2)'!$A$1,Pres_2022_T1!AT533,0),0)</f>
        <v>0</v>
      </c>
      <c r="AD533">
        <f ca="1">_xlfn.IFNA(IF(VLOOKUP(Pres_2022_T1!AY533,LiaisonPolitique!$A$2:$C$13,3,FALSE)='Resultat (2)'!$A$1,Pres_2022_T1!BA533,0),0)</f>
        <v>0</v>
      </c>
      <c r="AK533">
        <f ca="1">_xlfn.IFNA(IF(VLOOKUP(Pres_2022_T1!BF533,LiaisonPolitique!$A$2:$C$13,3,FALSE)='Resultat (2)'!$A$1,Pres_2022_T1!BH533,0),0)</f>
        <v>0</v>
      </c>
      <c r="AR533">
        <f ca="1">_xlfn.IFNA(IF(VLOOKUP(Pres_2022_T1!BM533,LiaisonPolitique!$A$2:$C$13,3,FALSE)='Resultat (2)'!$A$1,Pres_2022_T1!BO533,0),0)</f>
        <v>0</v>
      </c>
      <c r="AY533">
        <f ca="1">_xlfn.IFNA(IF(VLOOKUP(Pres_2022_T1!BT533,LiaisonPolitique!$A$2:$C$13,3,FALSE)='Resultat (2)'!$A$1,Pres_2022_T1!BV533,0),0)</f>
        <v>0</v>
      </c>
      <c r="BF533">
        <f ca="1">_xlfn.IFNA(IF(VLOOKUP(Pres_2022_T1!CA533,LiaisonPolitique!$A$2:$C$13,3,FALSE)='Resultat (2)'!$A$1,Pres_2022_T1!CC533,0),0)</f>
        <v>0</v>
      </c>
      <c r="BM533">
        <f ca="1">_xlfn.IFNA(IF(VLOOKUP(Pres_2022_T1!CH533,LiaisonPolitique!$A$2:$C$13,3,FALSE)='Resultat (2)'!$A$1,Pres_2022_T1!CJ533,0),0)</f>
        <v>0</v>
      </c>
      <c r="BT533">
        <f ca="1">_xlfn.IFNA(IF(VLOOKUP(Pres_2022_T1!CO533,LiaisonPolitique!$A$2:$C$13,3,FALSE)='Resultat (2)'!$A$1,Pres_2022_T1!CQ533,0),0)</f>
        <v>0</v>
      </c>
      <c r="CA533">
        <f ca="1">_xlfn.IFNA(IF(VLOOKUP(Pres_2022_T1!CV533,LiaisonPolitique!$A$2:$C$13,3,FALSE)='Resultat (2)'!$A$1,Pres_2022_T1!CX533,0),0)</f>
        <v>0</v>
      </c>
      <c r="CH533">
        <f t="shared" ca="1" si="8"/>
        <v>19880</v>
      </c>
    </row>
    <row r="534" spans="1:86" x14ac:dyDescent="0.6">
      <c r="A534" t="str">
        <v>95_04</v>
      </c>
      <c r="B534">
        <f ca="1">_xlfn.IFNA(IF(VLOOKUP(Pres_2022_T1!W534,LiaisonPolitique!$A$2:$C$13,3,FALSE)='Resultat (2)'!$A$1,Pres_2022_T1!Y534,0),0)</f>
        <v>0</v>
      </c>
      <c r="I534">
        <f ca="1">_xlfn.IFNA(IF(VLOOKUP(Pres_2022_T1!AD534,LiaisonPolitique!$A$2:$C$13,3,FALSE)='Resultat (2)'!$A$1,Pres_2022_T1!AF534,0),0)</f>
        <v>0</v>
      </c>
      <c r="P534">
        <f ca="1">_xlfn.IFNA(IF(VLOOKUP(Pres_2022_T1!AK534,LiaisonPolitique!$A$2:$C$13,3,FALSE)='Resultat (2)'!$A$1,Pres_2022_T1!AM534,0),0)</f>
        <v>16691</v>
      </c>
      <c r="W534">
        <f ca="1">_xlfn.IFNA(IF(VLOOKUP(Pres_2022_T1!AR534,LiaisonPolitique!$A$2:$C$13,3,FALSE)='Resultat (2)'!$A$1,Pres_2022_T1!AT534,0),0)</f>
        <v>0</v>
      </c>
      <c r="AD534">
        <f ca="1">_xlfn.IFNA(IF(VLOOKUP(Pres_2022_T1!AY534,LiaisonPolitique!$A$2:$C$13,3,FALSE)='Resultat (2)'!$A$1,Pres_2022_T1!BA534,0),0)</f>
        <v>0</v>
      </c>
      <c r="AK534">
        <f ca="1">_xlfn.IFNA(IF(VLOOKUP(Pres_2022_T1!BF534,LiaisonPolitique!$A$2:$C$13,3,FALSE)='Resultat (2)'!$A$1,Pres_2022_T1!BH534,0),0)</f>
        <v>0</v>
      </c>
      <c r="AR534">
        <f ca="1">_xlfn.IFNA(IF(VLOOKUP(Pres_2022_T1!BM534,LiaisonPolitique!$A$2:$C$13,3,FALSE)='Resultat (2)'!$A$1,Pres_2022_T1!BO534,0),0)</f>
        <v>0</v>
      </c>
      <c r="AY534">
        <f ca="1">_xlfn.IFNA(IF(VLOOKUP(Pres_2022_T1!BT534,LiaisonPolitique!$A$2:$C$13,3,FALSE)='Resultat (2)'!$A$1,Pres_2022_T1!BV534,0),0)</f>
        <v>0</v>
      </c>
      <c r="BF534">
        <f ca="1">_xlfn.IFNA(IF(VLOOKUP(Pres_2022_T1!CA534,LiaisonPolitique!$A$2:$C$13,3,FALSE)='Resultat (2)'!$A$1,Pres_2022_T1!CC534,0),0)</f>
        <v>0</v>
      </c>
      <c r="BM534">
        <f ca="1">_xlfn.IFNA(IF(VLOOKUP(Pres_2022_T1!CH534,LiaisonPolitique!$A$2:$C$13,3,FALSE)='Resultat (2)'!$A$1,Pres_2022_T1!CJ534,0),0)</f>
        <v>0</v>
      </c>
      <c r="BT534">
        <f ca="1">_xlfn.IFNA(IF(VLOOKUP(Pres_2022_T1!CO534,LiaisonPolitique!$A$2:$C$13,3,FALSE)='Resultat (2)'!$A$1,Pres_2022_T1!CQ534,0),0)</f>
        <v>0</v>
      </c>
      <c r="CA534">
        <f ca="1">_xlfn.IFNA(IF(VLOOKUP(Pres_2022_T1!CV534,LiaisonPolitique!$A$2:$C$13,3,FALSE)='Resultat (2)'!$A$1,Pres_2022_T1!CX534,0),0)</f>
        <v>0</v>
      </c>
      <c r="CH534">
        <f t="shared" ca="1" si="8"/>
        <v>16691</v>
      </c>
    </row>
    <row r="535" spans="1:86" x14ac:dyDescent="0.6">
      <c r="A535" t="str">
        <v>95_05</v>
      </c>
      <c r="B535">
        <f ca="1">_xlfn.IFNA(IF(VLOOKUP(Pres_2022_T1!W535,LiaisonPolitique!$A$2:$C$13,3,FALSE)='Resultat (2)'!$A$1,Pres_2022_T1!Y535,0),0)</f>
        <v>0</v>
      </c>
      <c r="I535">
        <f ca="1">_xlfn.IFNA(IF(VLOOKUP(Pres_2022_T1!AD535,LiaisonPolitique!$A$2:$C$13,3,FALSE)='Resultat (2)'!$A$1,Pres_2022_T1!AF535,0),0)</f>
        <v>0</v>
      </c>
      <c r="P535">
        <f ca="1">_xlfn.IFNA(IF(VLOOKUP(Pres_2022_T1!AK535,LiaisonPolitique!$A$2:$C$13,3,FALSE)='Resultat (2)'!$A$1,Pres_2022_T1!AM535,0),0)</f>
        <v>10202</v>
      </c>
      <c r="W535">
        <f ca="1">_xlfn.IFNA(IF(VLOOKUP(Pres_2022_T1!AR535,LiaisonPolitique!$A$2:$C$13,3,FALSE)='Resultat (2)'!$A$1,Pres_2022_T1!AT535,0),0)</f>
        <v>0</v>
      </c>
      <c r="AD535">
        <f ca="1">_xlfn.IFNA(IF(VLOOKUP(Pres_2022_T1!AY535,LiaisonPolitique!$A$2:$C$13,3,FALSE)='Resultat (2)'!$A$1,Pres_2022_T1!BA535,0),0)</f>
        <v>0</v>
      </c>
      <c r="AK535">
        <f ca="1">_xlfn.IFNA(IF(VLOOKUP(Pres_2022_T1!BF535,LiaisonPolitique!$A$2:$C$13,3,FALSE)='Resultat (2)'!$A$1,Pres_2022_T1!BH535,0),0)</f>
        <v>0</v>
      </c>
      <c r="AR535">
        <f ca="1">_xlfn.IFNA(IF(VLOOKUP(Pres_2022_T1!BM535,LiaisonPolitique!$A$2:$C$13,3,FALSE)='Resultat (2)'!$A$1,Pres_2022_T1!BO535,0),0)</f>
        <v>0</v>
      </c>
      <c r="AY535">
        <f ca="1">_xlfn.IFNA(IF(VLOOKUP(Pres_2022_T1!BT535,LiaisonPolitique!$A$2:$C$13,3,FALSE)='Resultat (2)'!$A$1,Pres_2022_T1!BV535,0),0)</f>
        <v>0</v>
      </c>
      <c r="BF535">
        <f ca="1">_xlfn.IFNA(IF(VLOOKUP(Pres_2022_T1!CA535,LiaisonPolitique!$A$2:$C$13,3,FALSE)='Resultat (2)'!$A$1,Pres_2022_T1!CC535,0),0)</f>
        <v>0</v>
      </c>
      <c r="BM535">
        <f ca="1">_xlfn.IFNA(IF(VLOOKUP(Pres_2022_T1!CH535,LiaisonPolitique!$A$2:$C$13,3,FALSE)='Resultat (2)'!$A$1,Pres_2022_T1!CJ535,0),0)</f>
        <v>0</v>
      </c>
      <c r="BT535">
        <f ca="1">_xlfn.IFNA(IF(VLOOKUP(Pres_2022_T1!CO535,LiaisonPolitique!$A$2:$C$13,3,FALSE)='Resultat (2)'!$A$1,Pres_2022_T1!CQ535,0),0)</f>
        <v>0</v>
      </c>
      <c r="CA535">
        <f ca="1">_xlfn.IFNA(IF(VLOOKUP(Pres_2022_T1!CV535,LiaisonPolitique!$A$2:$C$13,3,FALSE)='Resultat (2)'!$A$1,Pres_2022_T1!CX535,0),0)</f>
        <v>0</v>
      </c>
      <c r="CH535">
        <f t="shared" ca="1" si="8"/>
        <v>10202</v>
      </c>
    </row>
    <row r="536" spans="1:86" x14ac:dyDescent="0.6">
      <c r="A536" t="str">
        <v>95_06</v>
      </c>
      <c r="B536">
        <f ca="1">_xlfn.IFNA(IF(VLOOKUP(Pres_2022_T1!W536,LiaisonPolitique!$A$2:$C$13,3,FALSE)='Resultat (2)'!$A$1,Pres_2022_T1!Y536,0),0)</f>
        <v>0</v>
      </c>
      <c r="I536">
        <f ca="1">_xlfn.IFNA(IF(VLOOKUP(Pres_2022_T1!AD536,LiaisonPolitique!$A$2:$C$13,3,FALSE)='Resultat (2)'!$A$1,Pres_2022_T1!AF536,0),0)</f>
        <v>0</v>
      </c>
      <c r="P536">
        <f ca="1">_xlfn.IFNA(IF(VLOOKUP(Pres_2022_T1!AK536,LiaisonPolitique!$A$2:$C$13,3,FALSE)='Resultat (2)'!$A$1,Pres_2022_T1!AM536,0),0)</f>
        <v>16310</v>
      </c>
      <c r="W536">
        <f ca="1">_xlfn.IFNA(IF(VLOOKUP(Pres_2022_T1!AR536,LiaisonPolitique!$A$2:$C$13,3,FALSE)='Resultat (2)'!$A$1,Pres_2022_T1!AT536,0),0)</f>
        <v>0</v>
      </c>
      <c r="AD536">
        <f ca="1">_xlfn.IFNA(IF(VLOOKUP(Pres_2022_T1!AY536,LiaisonPolitique!$A$2:$C$13,3,FALSE)='Resultat (2)'!$A$1,Pres_2022_T1!BA536,0),0)</f>
        <v>0</v>
      </c>
      <c r="AK536">
        <f ca="1">_xlfn.IFNA(IF(VLOOKUP(Pres_2022_T1!BF536,LiaisonPolitique!$A$2:$C$13,3,FALSE)='Resultat (2)'!$A$1,Pres_2022_T1!BH536,0),0)</f>
        <v>0</v>
      </c>
      <c r="AR536">
        <f ca="1">_xlfn.IFNA(IF(VLOOKUP(Pres_2022_T1!BM536,LiaisonPolitique!$A$2:$C$13,3,FALSE)='Resultat (2)'!$A$1,Pres_2022_T1!BO536,0),0)</f>
        <v>0</v>
      </c>
      <c r="AY536">
        <f ca="1">_xlfn.IFNA(IF(VLOOKUP(Pres_2022_T1!BT536,LiaisonPolitique!$A$2:$C$13,3,FALSE)='Resultat (2)'!$A$1,Pres_2022_T1!BV536,0),0)</f>
        <v>0</v>
      </c>
      <c r="BF536">
        <f ca="1">_xlfn.IFNA(IF(VLOOKUP(Pres_2022_T1!CA536,LiaisonPolitique!$A$2:$C$13,3,FALSE)='Resultat (2)'!$A$1,Pres_2022_T1!CC536,0),0)</f>
        <v>0</v>
      </c>
      <c r="BM536">
        <f ca="1">_xlfn.IFNA(IF(VLOOKUP(Pres_2022_T1!CH536,LiaisonPolitique!$A$2:$C$13,3,FALSE)='Resultat (2)'!$A$1,Pres_2022_T1!CJ536,0),0)</f>
        <v>0</v>
      </c>
      <c r="BT536">
        <f ca="1">_xlfn.IFNA(IF(VLOOKUP(Pres_2022_T1!CO536,LiaisonPolitique!$A$2:$C$13,3,FALSE)='Resultat (2)'!$A$1,Pres_2022_T1!CQ536,0),0)</f>
        <v>0</v>
      </c>
      <c r="CA536">
        <f ca="1">_xlfn.IFNA(IF(VLOOKUP(Pres_2022_T1!CV536,LiaisonPolitique!$A$2:$C$13,3,FALSE)='Resultat (2)'!$A$1,Pres_2022_T1!CX536,0),0)</f>
        <v>0</v>
      </c>
      <c r="CH536">
        <f t="shared" ca="1" si="8"/>
        <v>16310</v>
      </c>
    </row>
    <row r="537" spans="1:86" x14ac:dyDescent="0.6">
      <c r="A537" t="str">
        <v>95_07</v>
      </c>
      <c r="B537">
        <f ca="1">_xlfn.IFNA(IF(VLOOKUP(Pres_2022_T1!W537,LiaisonPolitique!$A$2:$C$13,3,FALSE)='Resultat (2)'!$A$1,Pres_2022_T1!Y537,0),0)</f>
        <v>0</v>
      </c>
      <c r="I537">
        <f ca="1">_xlfn.IFNA(IF(VLOOKUP(Pres_2022_T1!AD537,LiaisonPolitique!$A$2:$C$13,3,FALSE)='Resultat (2)'!$A$1,Pres_2022_T1!AF537,0),0)</f>
        <v>0</v>
      </c>
      <c r="P537">
        <f ca="1">_xlfn.IFNA(IF(VLOOKUP(Pres_2022_T1!AK537,LiaisonPolitique!$A$2:$C$13,3,FALSE)='Resultat (2)'!$A$1,Pres_2022_T1!AM537,0),0)</f>
        <v>13093</v>
      </c>
      <c r="W537">
        <f ca="1">_xlfn.IFNA(IF(VLOOKUP(Pres_2022_T1!AR537,LiaisonPolitique!$A$2:$C$13,3,FALSE)='Resultat (2)'!$A$1,Pres_2022_T1!AT537,0),0)</f>
        <v>0</v>
      </c>
      <c r="AD537">
        <f ca="1">_xlfn.IFNA(IF(VLOOKUP(Pres_2022_T1!AY537,LiaisonPolitique!$A$2:$C$13,3,FALSE)='Resultat (2)'!$A$1,Pres_2022_T1!BA537,0),0)</f>
        <v>0</v>
      </c>
      <c r="AK537">
        <f ca="1">_xlfn.IFNA(IF(VLOOKUP(Pres_2022_T1!BF537,LiaisonPolitique!$A$2:$C$13,3,FALSE)='Resultat (2)'!$A$1,Pres_2022_T1!BH537,0),0)</f>
        <v>0</v>
      </c>
      <c r="AR537">
        <f ca="1">_xlfn.IFNA(IF(VLOOKUP(Pres_2022_T1!BM537,LiaisonPolitique!$A$2:$C$13,3,FALSE)='Resultat (2)'!$A$1,Pres_2022_T1!BO537,0),0)</f>
        <v>0</v>
      </c>
      <c r="AY537">
        <f ca="1">_xlfn.IFNA(IF(VLOOKUP(Pres_2022_T1!BT537,LiaisonPolitique!$A$2:$C$13,3,FALSE)='Resultat (2)'!$A$1,Pres_2022_T1!BV537,0),0)</f>
        <v>0</v>
      </c>
      <c r="BF537">
        <f ca="1">_xlfn.IFNA(IF(VLOOKUP(Pres_2022_T1!CA537,LiaisonPolitique!$A$2:$C$13,3,FALSE)='Resultat (2)'!$A$1,Pres_2022_T1!CC537,0),0)</f>
        <v>0</v>
      </c>
      <c r="BM537">
        <f ca="1">_xlfn.IFNA(IF(VLOOKUP(Pres_2022_T1!CH537,LiaisonPolitique!$A$2:$C$13,3,FALSE)='Resultat (2)'!$A$1,Pres_2022_T1!CJ537,0),0)</f>
        <v>0</v>
      </c>
      <c r="BT537">
        <f ca="1">_xlfn.IFNA(IF(VLOOKUP(Pres_2022_T1!CO537,LiaisonPolitique!$A$2:$C$13,3,FALSE)='Resultat (2)'!$A$1,Pres_2022_T1!CQ537,0),0)</f>
        <v>0</v>
      </c>
      <c r="CA537">
        <f ca="1">_xlfn.IFNA(IF(VLOOKUP(Pres_2022_T1!CV537,LiaisonPolitique!$A$2:$C$13,3,FALSE)='Resultat (2)'!$A$1,Pres_2022_T1!CX537,0),0)</f>
        <v>0</v>
      </c>
      <c r="CH537">
        <f t="shared" ca="1" si="8"/>
        <v>13093</v>
      </c>
    </row>
    <row r="538" spans="1:86" x14ac:dyDescent="0.6">
      <c r="A538" t="str">
        <v>95_08</v>
      </c>
      <c r="B538">
        <f ca="1">_xlfn.IFNA(IF(VLOOKUP(Pres_2022_T1!W538,LiaisonPolitique!$A$2:$C$13,3,FALSE)='Resultat (2)'!$A$1,Pres_2022_T1!Y538,0),0)</f>
        <v>0</v>
      </c>
      <c r="I538">
        <f ca="1">_xlfn.IFNA(IF(VLOOKUP(Pres_2022_T1!AD538,LiaisonPolitique!$A$2:$C$13,3,FALSE)='Resultat (2)'!$A$1,Pres_2022_T1!AF538,0),0)</f>
        <v>0</v>
      </c>
      <c r="P538">
        <f ca="1">_xlfn.IFNA(IF(VLOOKUP(Pres_2022_T1!AK538,LiaisonPolitique!$A$2:$C$13,3,FALSE)='Resultat (2)'!$A$1,Pres_2022_T1!AM538,0),0)</f>
        <v>6437</v>
      </c>
      <c r="W538">
        <f ca="1">_xlfn.IFNA(IF(VLOOKUP(Pres_2022_T1!AR538,LiaisonPolitique!$A$2:$C$13,3,FALSE)='Resultat (2)'!$A$1,Pres_2022_T1!AT538,0),0)</f>
        <v>0</v>
      </c>
      <c r="AD538">
        <f ca="1">_xlfn.IFNA(IF(VLOOKUP(Pres_2022_T1!AY538,LiaisonPolitique!$A$2:$C$13,3,FALSE)='Resultat (2)'!$A$1,Pres_2022_T1!BA538,0),0)</f>
        <v>0</v>
      </c>
      <c r="AK538">
        <f ca="1">_xlfn.IFNA(IF(VLOOKUP(Pres_2022_T1!BF538,LiaisonPolitique!$A$2:$C$13,3,FALSE)='Resultat (2)'!$A$1,Pres_2022_T1!BH538,0),0)</f>
        <v>0</v>
      </c>
      <c r="AR538">
        <f ca="1">_xlfn.IFNA(IF(VLOOKUP(Pres_2022_T1!BM538,LiaisonPolitique!$A$2:$C$13,3,FALSE)='Resultat (2)'!$A$1,Pres_2022_T1!BO538,0),0)</f>
        <v>0</v>
      </c>
      <c r="AY538">
        <f ca="1">_xlfn.IFNA(IF(VLOOKUP(Pres_2022_T1!BT538,LiaisonPolitique!$A$2:$C$13,3,FALSE)='Resultat (2)'!$A$1,Pres_2022_T1!BV538,0),0)</f>
        <v>0</v>
      </c>
      <c r="BF538">
        <f ca="1">_xlfn.IFNA(IF(VLOOKUP(Pres_2022_T1!CA538,LiaisonPolitique!$A$2:$C$13,3,FALSE)='Resultat (2)'!$A$1,Pres_2022_T1!CC538,0),0)</f>
        <v>0</v>
      </c>
      <c r="BM538">
        <f ca="1">_xlfn.IFNA(IF(VLOOKUP(Pres_2022_T1!CH538,LiaisonPolitique!$A$2:$C$13,3,FALSE)='Resultat (2)'!$A$1,Pres_2022_T1!CJ538,0),0)</f>
        <v>0</v>
      </c>
      <c r="BT538">
        <f ca="1">_xlfn.IFNA(IF(VLOOKUP(Pres_2022_T1!CO538,LiaisonPolitique!$A$2:$C$13,3,FALSE)='Resultat (2)'!$A$1,Pres_2022_T1!CQ538,0),0)</f>
        <v>0</v>
      </c>
      <c r="CA538">
        <f ca="1">_xlfn.IFNA(IF(VLOOKUP(Pres_2022_T1!CV538,LiaisonPolitique!$A$2:$C$13,3,FALSE)='Resultat (2)'!$A$1,Pres_2022_T1!CX538,0),0)</f>
        <v>0</v>
      </c>
      <c r="CH538">
        <f t="shared" ca="1" si="8"/>
        <v>6437</v>
      </c>
    </row>
    <row r="539" spans="1:86" x14ac:dyDescent="0.6">
      <c r="A539" t="str">
        <v>95_09</v>
      </c>
      <c r="B539">
        <f ca="1">_xlfn.IFNA(IF(VLOOKUP(Pres_2022_T1!W539,LiaisonPolitique!$A$2:$C$13,3,FALSE)='Resultat (2)'!$A$1,Pres_2022_T1!Y539,0),0)</f>
        <v>0</v>
      </c>
      <c r="I539">
        <f ca="1">_xlfn.IFNA(IF(VLOOKUP(Pres_2022_T1!AD539,LiaisonPolitique!$A$2:$C$13,3,FALSE)='Resultat (2)'!$A$1,Pres_2022_T1!AF539,0),0)</f>
        <v>0</v>
      </c>
      <c r="P539">
        <f ca="1">_xlfn.IFNA(IF(VLOOKUP(Pres_2022_T1!AK539,LiaisonPolitique!$A$2:$C$13,3,FALSE)='Resultat (2)'!$A$1,Pres_2022_T1!AM539,0),0)</f>
        <v>10550</v>
      </c>
      <c r="W539">
        <f ca="1">_xlfn.IFNA(IF(VLOOKUP(Pres_2022_T1!AR539,LiaisonPolitique!$A$2:$C$13,3,FALSE)='Resultat (2)'!$A$1,Pres_2022_T1!AT539,0),0)</f>
        <v>0</v>
      </c>
      <c r="AD539">
        <f ca="1">_xlfn.IFNA(IF(VLOOKUP(Pres_2022_T1!AY539,LiaisonPolitique!$A$2:$C$13,3,FALSE)='Resultat (2)'!$A$1,Pres_2022_T1!BA539,0),0)</f>
        <v>0</v>
      </c>
      <c r="AK539">
        <f ca="1">_xlfn.IFNA(IF(VLOOKUP(Pres_2022_T1!BF539,LiaisonPolitique!$A$2:$C$13,3,FALSE)='Resultat (2)'!$A$1,Pres_2022_T1!BH539,0),0)</f>
        <v>0</v>
      </c>
      <c r="AR539">
        <f ca="1">_xlfn.IFNA(IF(VLOOKUP(Pres_2022_T1!BM539,LiaisonPolitique!$A$2:$C$13,3,FALSE)='Resultat (2)'!$A$1,Pres_2022_T1!BO539,0),0)</f>
        <v>0</v>
      </c>
      <c r="AY539">
        <f ca="1">_xlfn.IFNA(IF(VLOOKUP(Pres_2022_T1!BT539,LiaisonPolitique!$A$2:$C$13,3,FALSE)='Resultat (2)'!$A$1,Pres_2022_T1!BV539,0),0)</f>
        <v>0</v>
      </c>
      <c r="BF539">
        <f ca="1">_xlfn.IFNA(IF(VLOOKUP(Pres_2022_T1!CA539,LiaisonPolitique!$A$2:$C$13,3,FALSE)='Resultat (2)'!$A$1,Pres_2022_T1!CC539,0),0)</f>
        <v>0</v>
      </c>
      <c r="BM539">
        <f ca="1">_xlfn.IFNA(IF(VLOOKUP(Pres_2022_T1!CH539,LiaisonPolitique!$A$2:$C$13,3,FALSE)='Resultat (2)'!$A$1,Pres_2022_T1!CJ539,0),0)</f>
        <v>0</v>
      </c>
      <c r="BT539">
        <f ca="1">_xlfn.IFNA(IF(VLOOKUP(Pres_2022_T1!CO539,LiaisonPolitique!$A$2:$C$13,3,FALSE)='Resultat (2)'!$A$1,Pres_2022_T1!CQ539,0),0)</f>
        <v>0</v>
      </c>
      <c r="CA539">
        <f ca="1">_xlfn.IFNA(IF(VLOOKUP(Pres_2022_T1!CV539,LiaisonPolitique!$A$2:$C$13,3,FALSE)='Resultat (2)'!$A$1,Pres_2022_T1!CX539,0),0)</f>
        <v>0</v>
      </c>
      <c r="CH539">
        <f t="shared" ca="1" si="8"/>
        <v>10550</v>
      </c>
    </row>
    <row r="540" spans="1:86" x14ac:dyDescent="0.6">
      <c r="A540" t="str">
        <v>95_10</v>
      </c>
      <c r="B540">
        <f ca="1">_xlfn.IFNA(IF(VLOOKUP(Pres_2022_T1!W540,LiaisonPolitique!$A$2:$C$13,3,FALSE)='Resultat (2)'!$A$1,Pres_2022_T1!Y540,0),0)</f>
        <v>0</v>
      </c>
      <c r="I540">
        <f ca="1">_xlfn.IFNA(IF(VLOOKUP(Pres_2022_T1!AD540,LiaisonPolitique!$A$2:$C$13,3,FALSE)='Resultat (2)'!$A$1,Pres_2022_T1!AF540,0),0)</f>
        <v>0</v>
      </c>
      <c r="P540">
        <f ca="1">_xlfn.IFNA(IF(VLOOKUP(Pres_2022_T1!AK540,LiaisonPolitique!$A$2:$C$13,3,FALSE)='Resultat (2)'!$A$1,Pres_2022_T1!AM540,0),0)</f>
        <v>12808</v>
      </c>
      <c r="W540">
        <f ca="1">_xlfn.IFNA(IF(VLOOKUP(Pres_2022_T1!AR540,LiaisonPolitique!$A$2:$C$13,3,FALSE)='Resultat (2)'!$A$1,Pres_2022_T1!AT540,0),0)</f>
        <v>0</v>
      </c>
      <c r="AD540">
        <f ca="1">_xlfn.IFNA(IF(VLOOKUP(Pres_2022_T1!AY540,LiaisonPolitique!$A$2:$C$13,3,FALSE)='Resultat (2)'!$A$1,Pres_2022_T1!BA540,0),0)</f>
        <v>0</v>
      </c>
      <c r="AK540">
        <f ca="1">_xlfn.IFNA(IF(VLOOKUP(Pres_2022_T1!BF540,LiaisonPolitique!$A$2:$C$13,3,FALSE)='Resultat (2)'!$A$1,Pres_2022_T1!BH540,0),0)</f>
        <v>0</v>
      </c>
      <c r="AR540">
        <f ca="1">_xlfn.IFNA(IF(VLOOKUP(Pres_2022_T1!BM540,LiaisonPolitique!$A$2:$C$13,3,FALSE)='Resultat (2)'!$A$1,Pres_2022_T1!BO540,0),0)</f>
        <v>0</v>
      </c>
      <c r="AY540">
        <f ca="1">_xlfn.IFNA(IF(VLOOKUP(Pres_2022_T1!BT540,LiaisonPolitique!$A$2:$C$13,3,FALSE)='Resultat (2)'!$A$1,Pres_2022_T1!BV540,0),0)</f>
        <v>0</v>
      </c>
      <c r="BF540">
        <f ca="1">_xlfn.IFNA(IF(VLOOKUP(Pres_2022_T1!CA540,LiaisonPolitique!$A$2:$C$13,3,FALSE)='Resultat (2)'!$A$1,Pres_2022_T1!CC540,0),0)</f>
        <v>0</v>
      </c>
      <c r="BM540">
        <f ca="1">_xlfn.IFNA(IF(VLOOKUP(Pres_2022_T1!CH540,LiaisonPolitique!$A$2:$C$13,3,FALSE)='Resultat (2)'!$A$1,Pres_2022_T1!CJ540,0),0)</f>
        <v>0</v>
      </c>
      <c r="BT540">
        <f ca="1">_xlfn.IFNA(IF(VLOOKUP(Pres_2022_T1!CO540,LiaisonPolitique!$A$2:$C$13,3,FALSE)='Resultat (2)'!$A$1,Pres_2022_T1!CQ540,0),0)</f>
        <v>0</v>
      </c>
      <c r="CA540">
        <f ca="1">_xlfn.IFNA(IF(VLOOKUP(Pres_2022_T1!CV540,LiaisonPolitique!$A$2:$C$13,3,FALSE)='Resultat (2)'!$A$1,Pres_2022_T1!CX540,0),0)</f>
        <v>0</v>
      </c>
      <c r="CH540">
        <f t="shared" ca="1" si="8"/>
        <v>12808</v>
      </c>
    </row>
    <row r="541" spans="1:86" x14ac:dyDescent="0.6">
      <c r="A541" t="str">
        <v>ZA_01</v>
      </c>
      <c r="B541">
        <f ca="1">_xlfn.IFNA(IF(VLOOKUP(Pres_2022_T1!W541,LiaisonPolitique!$A$2:$C$13,3,FALSE)='Resultat (2)'!$A$1,Pres_2022_T1!Y541,0),0)</f>
        <v>0</v>
      </c>
      <c r="I541">
        <f ca="1">_xlfn.IFNA(IF(VLOOKUP(Pres_2022_T1!AD541,LiaisonPolitique!$A$2:$C$13,3,FALSE)='Resultat (2)'!$A$1,Pres_2022_T1!AF541,0),0)</f>
        <v>0</v>
      </c>
      <c r="P541">
        <f ca="1">_xlfn.IFNA(IF(VLOOKUP(Pres_2022_T1!AK541,LiaisonPolitique!$A$2:$C$13,3,FALSE)='Resultat (2)'!$A$1,Pres_2022_T1!AM541,0),0)</f>
        <v>3774</v>
      </c>
      <c r="W541">
        <f ca="1">_xlfn.IFNA(IF(VLOOKUP(Pres_2022_T1!AR541,LiaisonPolitique!$A$2:$C$13,3,FALSE)='Resultat (2)'!$A$1,Pres_2022_T1!AT541,0),0)</f>
        <v>0</v>
      </c>
      <c r="AD541">
        <f ca="1">_xlfn.IFNA(IF(VLOOKUP(Pres_2022_T1!AY541,LiaisonPolitique!$A$2:$C$13,3,FALSE)='Resultat (2)'!$A$1,Pres_2022_T1!BA541,0),0)</f>
        <v>0</v>
      </c>
      <c r="AK541">
        <f ca="1">_xlfn.IFNA(IF(VLOOKUP(Pres_2022_T1!BF541,LiaisonPolitique!$A$2:$C$13,3,FALSE)='Resultat (2)'!$A$1,Pres_2022_T1!BH541,0),0)</f>
        <v>0</v>
      </c>
      <c r="AR541">
        <f ca="1">_xlfn.IFNA(IF(VLOOKUP(Pres_2022_T1!BM541,LiaisonPolitique!$A$2:$C$13,3,FALSE)='Resultat (2)'!$A$1,Pres_2022_T1!BO541,0),0)</f>
        <v>0</v>
      </c>
      <c r="AY541">
        <f ca="1">_xlfn.IFNA(IF(VLOOKUP(Pres_2022_T1!BT541,LiaisonPolitique!$A$2:$C$13,3,FALSE)='Resultat (2)'!$A$1,Pres_2022_T1!BV541,0),0)</f>
        <v>0</v>
      </c>
      <c r="BF541">
        <f ca="1">_xlfn.IFNA(IF(VLOOKUP(Pres_2022_T1!CA541,LiaisonPolitique!$A$2:$C$13,3,FALSE)='Resultat (2)'!$A$1,Pres_2022_T1!CC541,0),0)</f>
        <v>0</v>
      </c>
      <c r="BM541">
        <f ca="1">_xlfn.IFNA(IF(VLOOKUP(Pres_2022_T1!CH541,LiaisonPolitique!$A$2:$C$13,3,FALSE)='Resultat (2)'!$A$1,Pres_2022_T1!CJ541,0),0)</f>
        <v>0</v>
      </c>
      <c r="BT541">
        <f ca="1">_xlfn.IFNA(IF(VLOOKUP(Pres_2022_T1!CO541,LiaisonPolitique!$A$2:$C$13,3,FALSE)='Resultat (2)'!$A$1,Pres_2022_T1!CQ541,0),0)</f>
        <v>0</v>
      </c>
      <c r="CA541">
        <f ca="1">_xlfn.IFNA(IF(VLOOKUP(Pres_2022_T1!CV541,LiaisonPolitique!$A$2:$C$13,3,FALSE)='Resultat (2)'!$A$1,Pres_2022_T1!CX541,0),0)</f>
        <v>0</v>
      </c>
      <c r="CH541">
        <f t="shared" ca="1" si="8"/>
        <v>3774</v>
      </c>
    </row>
    <row r="542" spans="1:86" x14ac:dyDescent="0.6">
      <c r="A542" t="str">
        <v>ZA_02</v>
      </c>
      <c r="B542">
        <f ca="1">_xlfn.IFNA(IF(VLOOKUP(Pres_2022_T1!W542,LiaisonPolitique!$A$2:$C$13,3,FALSE)='Resultat (2)'!$A$1,Pres_2022_T1!Y542,0),0)</f>
        <v>0</v>
      </c>
      <c r="I542">
        <f ca="1">_xlfn.IFNA(IF(VLOOKUP(Pres_2022_T1!AD542,LiaisonPolitique!$A$2:$C$13,3,FALSE)='Resultat (2)'!$A$1,Pres_2022_T1!AF542,0),0)</f>
        <v>0</v>
      </c>
      <c r="P542">
        <f ca="1">_xlfn.IFNA(IF(VLOOKUP(Pres_2022_T1!AK542,LiaisonPolitique!$A$2:$C$13,3,FALSE)='Resultat (2)'!$A$1,Pres_2022_T1!AM542,0),0)</f>
        <v>5457</v>
      </c>
      <c r="W542">
        <f ca="1">_xlfn.IFNA(IF(VLOOKUP(Pres_2022_T1!AR542,LiaisonPolitique!$A$2:$C$13,3,FALSE)='Resultat (2)'!$A$1,Pres_2022_T1!AT542,0),0)</f>
        <v>0</v>
      </c>
      <c r="AD542">
        <f ca="1">_xlfn.IFNA(IF(VLOOKUP(Pres_2022_T1!AY542,LiaisonPolitique!$A$2:$C$13,3,FALSE)='Resultat (2)'!$A$1,Pres_2022_T1!BA542,0),0)</f>
        <v>0</v>
      </c>
      <c r="AK542">
        <f ca="1">_xlfn.IFNA(IF(VLOOKUP(Pres_2022_T1!BF542,LiaisonPolitique!$A$2:$C$13,3,FALSE)='Resultat (2)'!$A$1,Pres_2022_T1!BH542,0),0)</f>
        <v>0</v>
      </c>
      <c r="AR542">
        <f ca="1">_xlfn.IFNA(IF(VLOOKUP(Pres_2022_T1!BM542,LiaisonPolitique!$A$2:$C$13,3,FALSE)='Resultat (2)'!$A$1,Pres_2022_T1!BO542,0),0)</f>
        <v>0</v>
      </c>
      <c r="AY542">
        <f ca="1">_xlfn.IFNA(IF(VLOOKUP(Pres_2022_T1!BT542,LiaisonPolitique!$A$2:$C$13,3,FALSE)='Resultat (2)'!$A$1,Pres_2022_T1!BV542,0),0)</f>
        <v>0</v>
      </c>
      <c r="BF542">
        <f ca="1">_xlfn.IFNA(IF(VLOOKUP(Pres_2022_T1!CA542,LiaisonPolitique!$A$2:$C$13,3,FALSE)='Resultat (2)'!$A$1,Pres_2022_T1!CC542,0),0)</f>
        <v>0</v>
      </c>
      <c r="BM542">
        <f ca="1">_xlfn.IFNA(IF(VLOOKUP(Pres_2022_T1!CH542,LiaisonPolitique!$A$2:$C$13,3,FALSE)='Resultat (2)'!$A$1,Pres_2022_T1!CJ542,0),0)</f>
        <v>0</v>
      </c>
      <c r="BT542">
        <f ca="1">_xlfn.IFNA(IF(VLOOKUP(Pres_2022_T1!CO542,LiaisonPolitique!$A$2:$C$13,3,FALSE)='Resultat (2)'!$A$1,Pres_2022_T1!CQ542,0),0)</f>
        <v>0</v>
      </c>
      <c r="CA542">
        <f ca="1">_xlfn.IFNA(IF(VLOOKUP(Pres_2022_T1!CV542,LiaisonPolitique!$A$2:$C$13,3,FALSE)='Resultat (2)'!$A$1,Pres_2022_T1!CX542,0),0)</f>
        <v>0</v>
      </c>
      <c r="CH542">
        <f t="shared" ca="1" si="8"/>
        <v>5457</v>
      </c>
    </row>
    <row r="543" spans="1:86" x14ac:dyDescent="0.6">
      <c r="A543" t="str">
        <v>ZA_03</v>
      </c>
      <c r="B543">
        <f ca="1">_xlfn.IFNA(IF(VLOOKUP(Pres_2022_T1!W543,LiaisonPolitique!$A$2:$C$13,3,FALSE)='Resultat (2)'!$A$1,Pres_2022_T1!Y543,0),0)</f>
        <v>0</v>
      </c>
      <c r="I543">
        <f ca="1">_xlfn.IFNA(IF(VLOOKUP(Pres_2022_T1!AD543,LiaisonPolitique!$A$2:$C$13,3,FALSE)='Resultat (2)'!$A$1,Pres_2022_T1!AF543,0),0)</f>
        <v>0</v>
      </c>
      <c r="P543">
        <f ca="1">_xlfn.IFNA(IF(VLOOKUP(Pres_2022_T1!AK543,LiaisonPolitique!$A$2:$C$13,3,FALSE)='Resultat (2)'!$A$1,Pres_2022_T1!AM543,0),0)</f>
        <v>5121</v>
      </c>
      <c r="W543">
        <f ca="1">_xlfn.IFNA(IF(VLOOKUP(Pres_2022_T1!AR543,LiaisonPolitique!$A$2:$C$13,3,FALSE)='Resultat (2)'!$A$1,Pres_2022_T1!AT543,0),0)</f>
        <v>0</v>
      </c>
      <c r="AD543">
        <f ca="1">_xlfn.IFNA(IF(VLOOKUP(Pres_2022_T1!AY543,LiaisonPolitique!$A$2:$C$13,3,FALSE)='Resultat (2)'!$A$1,Pres_2022_T1!BA543,0),0)</f>
        <v>0</v>
      </c>
      <c r="AK543">
        <f ca="1">_xlfn.IFNA(IF(VLOOKUP(Pres_2022_T1!BF543,LiaisonPolitique!$A$2:$C$13,3,FALSE)='Resultat (2)'!$A$1,Pres_2022_T1!BH543,0),0)</f>
        <v>0</v>
      </c>
      <c r="AR543">
        <f ca="1">_xlfn.IFNA(IF(VLOOKUP(Pres_2022_T1!BM543,LiaisonPolitique!$A$2:$C$13,3,FALSE)='Resultat (2)'!$A$1,Pres_2022_T1!BO543,0),0)</f>
        <v>0</v>
      </c>
      <c r="AY543">
        <f ca="1">_xlfn.IFNA(IF(VLOOKUP(Pres_2022_T1!BT543,LiaisonPolitique!$A$2:$C$13,3,FALSE)='Resultat (2)'!$A$1,Pres_2022_T1!BV543,0),0)</f>
        <v>0</v>
      </c>
      <c r="BF543">
        <f ca="1">_xlfn.IFNA(IF(VLOOKUP(Pres_2022_T1!CA543,LiaisonPolitique!$A$2:$C$13,3,FALSE)='Resultat (2)'!$A$1,Pres_2022_T1!CC543,0),0)</f>
        <v>0</v>
      </c>
      <c r="BM543">
        <f ca="1">_xlfn.IFNA(IF(VLOOKUP(Pres_2022_T1!CH543,LiaisonPolitique!$A$2:$C$13,3,FALSE)='Resultat (2)'!$A$1,Pres_2022_T1!CJ543,0),0)</f>
        <v>0</v>
      </c>
      <c r="BT543">
        <f ca="1">_xlfn.IFNA(IF(VLOOKUP(Pres_2022_T1!CO543,LiaisonPolitique!$A$2:$C$13,3,FALSE)='Resultat (2)'!$A$1,Pres_2022_T1!CQ543,0),0)</f>
        <v>0</v>
      </c>
      <c r="CA543">
        <f ca="1">_xlfn.IFNA(IF(VLOOKUP(Pres_2022_T1!CV543,LiaisonPolitique!$A$2:$C$13,3,FALSE)='Resultat (2)'!$A$1,Pres_2022_T1!CX543,0),0)</f>
        <v>0</v>
      </c>
      <c r="CH543">
        <f t="shared" ca="1" si="8"/>
        <v>5121</v>
      </c>
    </row>
    <row r="544" spans="1:86" x14ac:dyDescent="0.6">
      <c r="A544" t="str">
        <v>ZA_04</v>
      </c>
      <c r="B544">
        <f ca="1">_xlfn.IFNA(IF(VLOOKUP(Pres_2022_T1!W544,LiaisonPolitique!$A$2:$C$13,3,FALSE)='Resultat (2)'!$A$1,Pres_2022_T1!Y544,0),0)</f>
        <v>0</v>
      </c>
      <c r="I544">
        <f ca="1">_xlfn.IFNA(IF(VLOOKUP(Pres_2022_T1!AD544,LiaisonPolitique!$A$2:$C$13,3,FALSE)='Resultat (2)'!$A$1,Pres_2022_T1!AF544,0),0)</f>
        <v>0</v>
      </c>
      <c r="P544">
        <f ca="1">_xlfn.IFNA(IF(VLOOKUP(Pres_2022_T1!AK544,LiaisonPolitique!$A$2:$C$13,3,FALSE)='Resultat (2)'!$A$1,Pres_2022_T1!AM544,0),0)</f>
        <v>3785</v>
      </c>
      <c r="W544">
        <f ca="1">_xlfn.IFNA(IF(VLOOKUP(Pres_2022_T1!AR544,LiaisonPolitique!$A$2:$C$13,3,FALSE)='Resultat (2)'!$A$1,Pres_2022_T1!AT544,0),0)</f>
        <v>0</v>
      </c>
      <c r="AD544">
        <f ca="1">_xlfn.IFNA(IF(VLOOKUP(Pres_2022_T1!AY544,LiaisonPolitique!$A$2:$C$13,3,FALSE)='Resultat (2)'!$A$1,Pres_2022_T1!BA544,0),0)</f>
        <v>0</v>
      </c>
      <c r="AK544">
        <f ca="1">_xlfn.IFNA(IF(VLOOKUP(Pres_2022_T1!BF544,LiaisonPolitique!$A$2:$C$13,3,FALSE)='Resultat (2)'!$A$1,Pres_2022_T1!BH544,0),0)</f>
        <v>0</v>
      </c>
      <c r="AR544">
        <f ca="1">_xlfn.IFNA(IF(VLOOKUP(Pres_2022_T1!BM544,LiaisonPolitique!$A$2:$C$13,3,FALSE)='Resultat (2)'!$A$1,Pres_2022_T1!BO544,0),0)</f>
        <v>0</v>
      </c>
      <c r="AY544">
        <f ca="1">_xlfn.IFNA(IF(VLOOKUP(Pres_2022_T1!BT544,LiaisonPolitique!$A$2:$C$13,3,FALSE)='Resultat (2)'!$A$1,Pres_2022_T1!BV544,0),0)</f>
        <v>0</v>
      </c>
      <c r="BF544">
        <f ca="1">_xlfn.IFNA(IF(VLOOKUP(Pres_2022_T1!CA544,LiaisonPolitique!$A$2:$C$13,3,FALSE)='Resultat (2)'!$A$1,Pres_2022_T1!CC544,0),0)</f>
        <v>0</v>
      </c>
      <c r="BM544">
        <f ca="1">_xlfn.IFNA(IF(VLOOKUP(Pres_2022_T1!CH544,LiaisonPolitique!$A$2:$C$13,3,FALSE)='Resultat (2)'!$A$1,Pres_2022_T1!CJ544,0),0)</f>
        <v>0</v>
      </c>
      <c r="BT544">
        <f ca="1">_xlfn.IFNA(IF(VLOOKUP(Pres_2022_T1!CO544,LiaisonPolitique!$A$2:$C$13,3,FALSE)='Resultat (2)'!$A$1,Pres_2022_T1!CQ544,0),0)</f>
        <v>0</v>
      </c>
      <c r="CA544">
        <f ca="1">_xlfn.IFNA(IF(VLOOKUP(Pres_2022_T1!CV544,LiaisonPolitique!$A$2:$C$13,3,FALSE)='Resultat (2)'!$A$1,Pres_2022_T1!CX544,0),0)</f>
        <v>0</v>
      </c>
      <c r="CH544">
        <f t="shared" ca="1" si="8"/>
        <v>3785</v>
      </c>
    </row>
    <row r="545" spans="1:86" x14ac:dyDescent="0.6">
      <c r="A545" t="str">
        <v>ZB_01</v>
      </c>
      <c r="B545">
        <f ca="1">_xlfn.IFNA(IF(VLOOKUP(Pres_2022_T1!W545,LiaisonPolitique!$A$2:$C$13,3,FALSE)='Resultat (2)'!$A$1,Pres_2022_T1!Y545,0),0)</f>
        <v>0</v>
      </c>
      <c r="I545">
        <f ca="1">_xlfn.IFNA(IF(VLOOKUP(Pres_2022_T1!AD545,LiaisonPolitique!$A$2:$C$13,3,FALSE)='Resultat (2)'!$A$1,Pres_2022_T1!AF545,0),0)</f>
        <v>0</v>
      </c>
      <c r="P545">
        <f ca="1">_xlfn.IFNA(IF(VLOOKUP(Pres_2022_T1!AK545,LiaisonPolitique!$A$2:$C$13,3,FALSE)='Resultat (2)'!$A$1,Pres_2022_T1!AM545,0),0)</f>
        <v>5092</v>
      </c>
      <c r="W545">
        <f ca="1">_xlfn.IFNA(IF(VLOOKUP(Pres_2022_T1!AR545,LiaisonPolitique!$A$2:$C$13,3,FALSE)='Resultat (2)'!$A$1,Pres_2022_T1!AT545,0),0)</f>
        <v>0</v>
      </c>
      <c r="AD545">
        <f ca="1">_xlfn.IFNA(IF(VLOOKUP(Pres_2022_T1!AY545,LiaisonPolitique!$A$2:$C$13,3,FALSE)='Resultat (2)'!$A$1,Pres_2022_T1!BA545,0),0)</f>
        <v>0</v>
      </c>
      <c r="AK545">
        <f ca="1">_xlfn.IFNA(IF(VLOOKUP(Pres_2022_T1!BF545,LiaisonPolitique!$A$2:$C$13,3,FALSE)='Resultat (2)'!$A$1,Pres_2022_T1!BH545,0),0)</f>
        <v>0</v>
      </c>
      <c r="AR545">
        <f ca="1">_xlfn.IFNA(IF(VLOOKUP(Pres_2022_T1!BM545,LiaisonPolitique!$A$2:$C$13,3,FALSE)='Resultat (2)'!$A$1,Pres_2022_T1!BO545,0),0)</f>
        <v>0</v>
      </c>
      <c r="AY545">
        <f ca="1">_xlfn.IFNA(IF(VLOOKUP(Pres_2022_T1!BT545,LiaisonPolitique!$A$2:$C$13,3,FALSE)='Resultat (2)'!$A$1,Pres_2022_T1!BV545,0),0)</f>
        <v>0</v>
      </c>
      <c r="BF545">
        <f ca="1">_xlfn.IFNA(IF(VLOOKUP(Pres_2022_T1!CA545,LiaisonPolitique!$A$2:$C$13,3,FALSE)='Resultat (2)'!$A$1,Pres_2022_T1!CC545,0),0)</f>
        <v>0</v>
      </c>
      <c r="BM545">
        <f ca="1">_xlfn.IFNA(IF(VLOOKUP(Pres_2022_T1!CH545,LiaisonPolitique!$A$2:$C$13,3,FALSE)='Resultat (2)'!$A$1,Pres_2022_T1!CJ545,0),0)</f>
        <v>0</v>
      </c>
      <c r="BT545">
        <f ca="1">_xlfn.IFNA(IF(VLOOKUP(Pres_2022_T1!CO545,LiaisonPolitique!$A$2:$C$13,3,FALSE)='Resultat (2)'!$A$1,Pres_2022_T1!CQ545,0),0)</f>
        <v>0</v>
      </c>
      <c r="CA545">
        <f ca="1">_xlfn.IFNA(IF(VLOOKUP(Pres_2022_T1!CV545,LiaisonPolitique!$A$2:$C$13,3,FALSE)='Resultat (2)'!$A$1,Pres_2022_T1!CX545,0),0)</f>
        <v>0</v>
      </c>
      <c r="CH545">
        <f t="shared" ca="1" si="8"/>
        <v>5092</v>
      </c>
    </row>
    <row r="546" spans="1:86" x14ac:dyDescent="0.6">
      <c r="A546" t="str">
        <v>ZB_02</v>
      </c>
      <c r="B546">
        <f ca="1">_xlfn.IFNA(IF(VLOOKUP(Pres_2022_T1!W546,LiaisonPolitique!$A$2:$C$13,3,FALSE)='Resultat (2)'!$A$1,Pres_2022_T1!Y546,0),0)</f>
        <v>0</v>
      </c>
      <c r="I546">
        <f ca="1">_xlfn.IFNA(IF(VLOOKUP(Pres_2022_T1!AD546,LiaisonPolitique!$A$2:$C$13,3,FALSE)='Resultat (2)'!$A$1,Pres_2022_T1!AF546,0),0)</f>
        <v>0</v>
      </c>
      <c r="P546">
        <f ca="1">_xlfn.IFNA(IF(VLOOKUP(Pres_2022_T1!AK546,LiaisonPolitique!$A$2:$C$13,3,FALSE)='Resultat (2)'!$A$1,Pres_2022_T1!AM546,0),0)</f>
        <v>5909</v>
      </c>
      <c r="W546">
        <f ca="1">_xlfn.IFNA(IF(VLOOKUP(Pres_2022_T1!AR546,LiaisonPolitique!$A$2:$C$13,3,FALSE)='Resultat (2)'!$A$1,Pres_2022_T1!AT546,0),0)</f>
        <v>0</v>
      </c>
      <c r="AD546">
        <f ca="1">_xlfn.IFNA(IF(VLOOKUP(Pres_2022_T1!AY546,LiaisonPolitique!$A$2:$C$13,3,FALSE)='Resultat (2)'!$A$1,Pres_2022_T1!BA546,0),0)</f>
        <v>0</v>
      </c>
      <c r="AK546">
        <f ca="1">_xlfn.IFNA(IF(VLOOKUP(Pres_2022_T1!BF546,LiaisonPolitique!$A$2:$C$13,3,FALSE)='Resultat (2)'!$A$1,Pres_2022_T1!BH546,0),0)</f>
        <v>0</v>
      </c>
      <c r="AR546">
        <f ca="1">_xlfn.IFNA(IF(VLOOKUP(Pres_2022_T1!BM546,LiaisonPolitique!$A$2:$C$13,3,FALSE)='Resultat (2)'!$A$1,Pres_2022_T1!BO546,0),0)</f>
        <v>0</v>
      </c>
      <c r="AY546">
        <f ca="1">_xlfn.IFNA(IF(VLOOKUP(Pres_2022_T1!BT546,LiaisonPolitique!$A$2:$C$13,3,FALSE)='Resultat (2)'!$A$1,Pres_2022_T1!BV546,0),0)</f>
        <v>0</v>
      </c>
      <c r="BF546">
        <f ca="1">_xlfn.IFNA(IF(VLOOKUP(Pres_2022_T1!CA546,LiaisonPolitique!$A$2:$C$13,3,FALSE)='Resultat (2)'!$A$1,Pres_2022_T1!CC546,0),0)</f>
        <v>0</v>
      </c>
      <c r="BM546">
        <f ca="1">_xlfn.IFNA(IF(VLOOKUP(Pres_2022_T1!CH546,LiaisonPolitique!$A$2:$C$13,3,FALSE)='Resultat (2)'!$A$1,Pres_2022_T1!CJ546,0),0)</f>
        <v>0</v>
      </c>
      <c r="BT546">
        <f ca="1">_xlfn.IFNA(IF(VLOOKUP(Pres_2022_T1!CO546,LiaisonPolitique!$A$2:$C$13,3,FALSE)='Resultat (2)'!$A$1,Pres_2022_T1!CQ546,0),0)</f>
        <v>0</v>
      </c>
      <c r="CA546">
        <f ca="1">_xlfn.IFNA(IF(VLOOKUP(Pres_2022_T1!CV546,LiaisonPolitique!$A$2:$C$13,3,FALSE)='Resultat (2)'!$A$1,Pres_2022_T1!CX546,0),0)</f>
        <v>0</v>
      </c>
      <c r="CH546">
        <f t="shared" ca="1" si="8"/>
        <v>5909</v>
      </c>
    </row>
    <row r="547" spans="1:86" x14ac:dyDescent="0.6">
      <c r="A547" t="str">
        <v>ZB_03</v>
      </c>
      <c r="B547">
        <f ca="1">_xlfn.IFNA(IF(VLOOKUP(Pres_2022_T1!W547,LiaisonPolitique!$A$2:$C$13,3,FALSE)='Resultat (2)'!$A$1,Pres_2022_T1!Y547,0),0)</f>
        <v>0</v>
      </c>
      <c r="I547">
        <f ca="1">_xlfn.IFNA(IF(VLOOKUP(Pres_2022_T1!AD547,LiaisonPolitique!$A$2:$C$13,3,FALSE)='Resultat (2)'!$A$1,Pres_2022_T1!AF547,0),0)</f>
        <v>0</v>
      </c>
      <c r="P547">
        <f ca="1">_xlfn.IFNA(IF(VLOOKUP(Pres_2022_T1!AK547,LiaisonPolitique!$A$2:$C$13,3,FALSE)='Resultat (2)'!$A$1,Pres_2022_T1!AM547,0),0)</f>
        <v>3902</v>
      </c>
      <c r="W547">
        <f ca="1">_xlfn.IFNA(IF(VLOOKUP(Pres_2022_T1!AR547,LiaisonPolitique!$A$2:$C$13,3,FALSE)='Resultat (2)'!$A$1,Pres_2022_T1!AT547,0),0)</f>
        <v>0</v>
      </c>
      <c r="AD547">
        <f ca="1">_xlfn.IFNA(IF(VLOOKUP(Pres_2022_T1!AY547,LiaisonPolitique!$A$2:$C$13,3,FALSE)='Resultat (2)'!$A$1,Pres_2022_T1!BA547,0),0)</f>
        <v>0</v>
      </c>
      <c r="AK547">
        <f ca="1">_xlfn.IFNA(IF(VLOOKUP(Pres_2022_T1!BF547,LiaisonPolitique!$A$2:$C$13,3,FALSE)='Resultat (2)'!$A$1,Pres_2022_T1!BH547,0),0)</f>
        <v>0</v>
      </c>
      <c r="AR547">
        <f ca="1">_xlfn.IFNA(IF(VLOOKUP(Pres_2022_T1!BM547,LiaisonPolitique!$A$2:$C$13,3,FALSE)='Resultat (2)'!$A$1,Pres_2022_T1!BO547,0),0)</f>
        <v>0</v>
      </c>
      <c r="AY547">
        <f ca="1">_xlfn.IFNA(IF(VLOOKUP(Pres_2022_T1!BT547,LiaisonPolitique!$A$2:$C$13,3,FALSE)='Resultat (2)'!$A$1,Pres_2022_T1!BV547,0),0)</f>
        <v>0</v>
      </c>
      <c r="BF547">
        <f ca="1">_xlfn.IFNA(IF(VLOOKUP(Pres_2022_T1!CA547,LiaisonPolitique!$A$2:$C$13,3,FALSE)='Resultat (2)'!$A$1,Pres_2022_T1!CC547,0),0)</f>
        <v>0</v>
      </c>
      <c r="BM547">
        <f ca="1">_xlfn.IFNA(IF(VLOOKUP(Pres_2022_T1!CH547,LiaisonPolitique!$A$2:$C$13,3,FALSE)='Resultat (2)'!$A$1,Pres_2022_T1!CJ547,0),0)</f>
        <v>0</v>
      </c>
      <c r="BT547">
        <f ca="1">_xlfn.IFNA(IF(VLOOKUP(Pres_2022_T1!CO547,LiaisonPolitique!$A$2:$C$13,3,FALSE)='Resultat (2)'!$A$1,Pres_2022_T1!CQ547,0),0)</f>
        <v>0</v>
      </c>
      <c r="CA547">
        <f ca="1">_xlfn.IFNA(IF(VLOOKUP(Pres_2022_T1!CV547,LiaisonPolitique!$A$2:$C$13,3,FALSE)='Resultat (2)'!$A$1,Pres_2022_T1!CX547,0),0)</f>
        <v>0</v>
      </c>
      <c r="CH547">
        <f t="shared" ca="1" si="8"/>
        <v>3902</v>
      </c>
    </row>
    <row r="548" spans="1:86" x14ac:dyDescent="0.6">
      <c r="A548" t="str">
        <v>ZB_04</v>
      </c>
      <c r="B548">
        <f ca="1">_xlfn.IFNA(IF(VLOOKUP(Pres_2022_T1!W548,LiaisonPolitique!$A$2:$C$13,3,FALSE)='Resultat (2)'!$A$1,Pres_2022_T1!Y548,0),0)</f>
        <v>0</v>
      </c>
      <c r="I548">
        <f ca="1">_xlfn.IFNA(IF(VLOOKUP(Pres_2022_T1!AD548,LiaisonPolitique!$A$2:$C$13,3,FALSE)='Resultat (2)'!$A$1,Pres_2022_T1!AF548,0),0)</f>
        <v>0</v>
      </c>
      <c r="P548">
        <f ca="1">_xlfn.IFNA(IF(VLOOKUP(Pres_2022_T1!AK548,LiaisonPolitique!$A$2:$C$13,3,FALSE)='Resultat (2)'!$A$1,Pres_2022_T1!AM548,0),0)</f>
        <v>5140</v>
      </c>
      <c r="W548">
        <f ca="1">_xlfn.IFNA(IF(VLOOKUP(Pres_2022_T1!AR548,LiaisonPolitique!$A$2:$C$13,3,FALSE)='Resultat (2)'!$A$1,Pres_2022_T1!AT548,0),0)</f>
        <v>0</v>
      </c>
      <c r="AD548">
        <f ca="1">_xlfn.IFNA(IF(VLOOKUP(Pres_2022_T1!AY548,LiaisonPolitique!$A$2:$C$13,3,FALSE)='Resultat (2)'!$A$1,Pres_2022_T1!BA548,0),0)</f>
        <v>0</v>
      </c>
      <c r="AK548">
        <f ca="1">_xlfn.IFNA(IF(VLOOKUP(Pres_2022_T1!BF548,LiaisonPolitique!$A$2:$C$13,3,FALSE)='Resultat (2)'!$A$1,Pres_2022_T1!BH548,0),0)</f>
        <v>0</v>
      </c>
      <c r="AR548">
        <f ca="1">_xlfn.IFNA(IF(VLOOKUP(Pres_2022_T1!BM548,LiaisonPolitique!$A$2:$C$13,3,FALSE)='Resultat (2)'!$A$1,Pres_2022_T1!BO548,0),0)</f>
        <v>0</v>
      </c>
      <c r="AY548">
        <f ca="1">_xlfn.IFNA(IF(VLOOKUP(Pres_2022_T1!BT548,LiaisonPolitique!$A$2:$C$13,3,FALSE)='Resultat (2)'!$A$1,Pres_2022_T1!BV548,0),0)</f>
        <v>0</v>
      </c>
      <c r="BF548">
        <f ca="1">_xlfn.IFNA(IF(VLOOKUP(Pres_2022_T1!CA548,LiaisonPolitique!$A$2:$C$13,3,FALSE)='Resultat (2)'!$A$1,Pres_2022_T1!CC548,0),0)</f>
        <v>0</v>
      </c>
      <c r="BM548">
        <f ca="1">_xlfn.IFNA(IF(VLOOKUP(Pres_2022_T1!CH548,LiaisonPolitique!$A$2:$C$13,3,FALSE)='Resultat (2)'!$A$1,Pres_2022_T1!CJ548,0),0)</f>
        <v>0</v>
      </c>
      <c r="BT548">
        <f ca="1">_xlfn.IFNA(IF(VLOOKUP(Pres_2022_T1!CO548,LiaisonPolitique!$A$2:$C$13,3,FALSE)='Resultat (2)'!$A$1,Pres_2022_T1!CQ548,0),0)</f>
        <v>0</v>
      </c>
      <c r="CA548">
        <f ca="1">_xlfn.IFNA(IF(VLOOKUP(Pres_2022_T1!CV548,LiaisonPolitique!$A$2:$C$13,3,FALSE)='Resultat (2)'!$A$1,Pres_2022_T1!CX548,0),0)</f>
        <v>0</v>
      </c>
      <c r="CH548">
        <f t="shared" ca="1" si="8"/>
        <v>5140</v>
      </c>
    </row>
    <row r="549" spans="1:86" x14ac:dyDescent="0.6">
      <c r="A549" t="str">
        <v>ZC_01</v>
      </c>
      <c r="B549">
        <f ca="1">_xlfn.IFNA(IF(VLOOKUP(Pres_2022_T1!W549,LiaisonPolitique!$A$2:$C$13,3,FALSE)='Resultat (2)'!$A$1,Pres_2022_T1!Y549,0),0)</f>
        <v>0</v>
      </c>
      <c r="I549">
        <f ca="1">_xlfn.IFNA(IF(VLOOKUP(Pres_2022_T1!AD549,LiaisonPolitique!$A$2:$C$13,3,FALSE)='Resultat (2)'!$A$1,Pres_2022_T1!AF549,0),0)</f>
        <v>0</v>
      </c>
      <c r="P549">
        <f ca="1">_xlfn.IFNA(IF(VLOOKUP(Pres_2022_T1!AK549,LiaisonPolitique!$A$2:$C$13,3,FALSE)='Resultat (2)'!$A$1,Pres_2022_T1!AM549,0),0)</f>
        <v>3312</v>
      </c>
      <c r="W549">
        <f ca="1">_xlfn.IFNA(IF(VLOOKUP(Pres_2022_T1!AR549,LiaisonPolitique!$A$2:$C$13,3,FALSE)='Resultat (2)'!$A$1,Pres_2022_T1!AT549,0),0)</f>
        <v>0</v>
      </c>
      <c r="AD549">
        <f ca="1">_xlfn.IFNA(IF(VLOOKUP(Pres_2022_T1!AY549,LiaisonPolitique!$A$2:$C$13,3,FALSE)='Resultat (2)'!$A$1,Pres_2022_T1!BA549,0),0)</f>
        <v>0</v>
      </c>
      <c r="AK549">
        <f ca="1">_xlfn.IFNA(IF(VLOOKUP(Pres_2022_T1!BF549,LiaisonPolitique!$A$2:$C$13,3,FALSE)='Resultat (2)'!$A$1,Pres_2022_T1!BH549,0),0)</f>
        <v>0</v>
      </c>
      <c r="AR549">
        <f ca="1">_xlfn.IFNA(IF(VLOOKUP(Pres_2022_T1!BM549,LiaisonPolitique!$A$2:$C$13,3,FALSE)='Resultat (2)'!$A$1,Pres_2022_T1!BO549,0),0)</f>
        <v>0</v>
      </c>
      <c r="AY549">
        <f ca="1">_xlfn.IFNA(IF(VLOOKUP(Pres_2022_T1!BT549,LiaisonPolitique!$A$2:$C$13,3,FALSE)='Resultat (2)'!$A$1,Pres_2022_T1!BV549,0),0)</f>
        <v>0</v>
      </c>
      <c r="BF549">
        <f ca="1">_xlfn.IFNA(IF(VLOOKUP(Pres_2022_T1!CA549,LiaisonPolitique!$A$2:$C$13,3,FALSE)='Resultat (2)'!$A$1,Pres_2022_T1!CC549,0),0)</f>
        <v>0</v>
      </c>
      <c r="BM549">
        <f ca="1">_xlfn.IFNA(IF(VLOOKUP(Pres_2022_T1!CH549,LiaisonPolitique!$A$2:$C$13,3,FALSE)='Resultat (2)'!$A$1,Pres_2022_T1!CJ549,0),0)</f>
        <v>0</v>
      </c>
      <c r="BT549">
        <f ca="1">_xlfn.IFNA(IF(VLOOKUP(Pres_2022_T1!CO549,LiaisonPolitique!$A$2:$C$13,3,FALSE)='Resultat (2)'!$A$1,Pres_2022_T1!CQ549,0),0)</f>
        <v>0</v>
      </c>
      <c r="CA549">
        <f ca="1">_xlfn.IFNA(IF(VLOOKUP(Pres_2022_T1!CV549,LiaisonPolitique!$A$2:$C$13,3,FALSE)='Resultat (2)'!$A$1,Pres_2022_T1!CX549,0),0)</f>
        <v>0</v>
      </c>
      <c r="CH549">
        <f t="shared" ca="1" si="8"/>
        <v>3312</v>
      </c>
    </row>
    <row r="550" spans="1:86" x14ac:dyDescent="0.6">
      <c r="A550" t="str">
        <v>ZC_02</v>
      </c>
      <c r="B550">
        <f ca="1">_xlfn.IFNA(IF(VLOOKUP(Pres_2022_T1!W550,LiaisonPolitique!$A$2:$C$13,3,FALSE)='Resultat (2)'!$A$1,Pres_2022_T1!Y550,0),0)</f>
        <v>0</v>
      </c>
      <c r="I550">
        <f ca="1">_xlfn.IFNA(IF(VLOOKUP(Pres_2022_T1!AD550,LiaisonPolitique!$A$2:$C$13,3,FALSE)='Resultat (2)'!$A$1,Pres_2022_T1!AF550,0),0)</f>
        <v>0</v>
      </c>
      <c r="P550">
        <f ca="1">_xlfn.IFNA(IF(VLOOKUP(Pres_2022_T1!AK550,LiaisonPolitique!$A$2:$C$13,3,FALSE)='Resultat (2)'!$A$1,Pres_2022_T1!AM550,0),0)</f>
        <v>1789</v>
      </c>
      <c r="W550">
        <f ca="1">_xlfn.IFNA(IF(VLOOKUP(Pres_2022_T1!AR550,LiaisonPolitique!$A$2:$C$13,3,FALSE)='Resultat (2)'!$A$1,Pres_2022_T1!AT550,0),0)</f>
        <v>0</v>
      </c>
      <c r="AD550">
        <f ca="1">_xlfn.IFNA(IF(VLOOKUP(Pres_2022_T1!AY550,LiaisonPolitique!$A$2:$C$13,3,FALSE)='Resultat (2)'!$A$1,Pres_2022_T1!BA550,0),0)</f>
        <v>0</v>
      </c>
      <c r="AK550">
        <f ca="1">_xlfn.IFNA(IF(VLOOKUP(Pres_2022_T1!BF550,LiaisonPolitique!$A$2:$C$13,3,FALSE)='Resultat (2)'!$A$1,Pres_2022_T1!BH550,0),0)</f>
        <v>0</v>
      </c>
      <c r="AR550">
        <f ca="1">_xlfn.IFNA(IF(VLOOKUP(Pres_2022_T1!BM550,LiaisonPolitique!$A$2:$C$13,3,FALSE)='Resultat (2)'!$A$1,Pres_2022_T1!BO550,0),0)</f>
        <v>0</v>
      </c>
      <c r="AY550">
        <f ca="1">_xlfn.IFNA(IF(VLOOKUP(Pres_2022_T1!BT550,LiaisonPolitique!$A$2:$C$13,3,FALSE)='Resultat (2)'!$A$1,Pres_2022_T1!BV550,0),0)</f>
        <v>0</v>
      </c>
      <c r="BF550">
        <f ca="1">_xlfn.IFNA(IF(VLOOKUP(Pres_2022_T1!CA550,LiaisonPolitique!$A$2:$C$13,3,FALSE)='Resultat (2)'!$A$1,Pres_2022_T1!CC550,0),0)</f>
        <v>0</v>
      </c>
      <c r="BM550">
        <f ca="1">_xlfn.IFNA(IF(VLOOKUP(Pres_2022_T1!CH550,LiaisonPolitique!$A$2:$C$13,3,FALSE)='Resultat (2)'!$A$1,Pres_2022_T1!CJ550,0),0)</f>
        <v>0</v>
      </c>
      <c r="BT550">
        <f ca="1">_xlfn.IFNA(IF(VLOOKUP(Pres_2022_T1!CO550,LiaisonPolitique!$A$2:$C$13,3,FALSE)='Resultat (2)'!$A$1,Pres_2022_T1!CQ550,0),0)</f>
        <v>0</v>
      </c>
      <c r="CA550">
        <f ca="1">_xlfn.IFNA(IF(VLOOKUP(Pres_2022_T1!CV550,LiaisonPolitique!$A$2:$C$13,3,FALSE)='Resultat (2)'!$A$1,Pres_2022_T1!CX550,0),0)</f>
        <v>0</v>
      </c>
      <c r="CH550">
        <f t="shared" ca="1" si="8"/>
        <v>1789</v>
      </c>
    </row>
    <row r="551" spans="1:86" x14ac:dyDescent="0.6">
      <c r="A551" t="str">
        <v>ZD_01</v>
      </c>
      <c r="B551">
        <f ca="1">_xlfn.IFNA(IF(VLOOKUP(Pres_2022_T1!W551,LiaisonPolitique!$A$2:$C$13,3,FALSE)='Resultat (2)'!$A$1,Pres_2022_T1!Y551,0),0)</f>
        <v>0</v>
      </c>
      <c r="I551">
        <f ca="1">_xlfn.IFNA(IF(VLOOKUP(Pres_2022_T1!AD551,LiaisonPolitique!$A$2:$C$13,3,FALSE)='Resultat (2)'!$A$1,Pres_2022_T1!AF551,0),0)</f>
        <v>0</v>
      </c>
      <c r="P551">
        <f ca="1">_xlfn.IFNA(IF(VLOOKUP(Pres_2022_T1!AK551,LiaisonPolitique!$A$2:$C$13,3,FALSE)='Resultat (2)'!$A$1,Pres_2022_T1!AM551,0),0)</f>
        <v>9994</v>
      </c>
      <c r="W551">
        <f ca="1">_xlfn.IFNA(IF(VLOOKUP(Pres_2022_T1!AR551,LiaisonPolitique!$A$2:$C$13,3,FALSE)='Resultat (2)'!$A$1,Pres_2022_T1!AT551,0),0)</f>
        <v>0</v>
      </c>
      <c r="AD551">
        <f ca="1">_xlfn.IFNA(IF(VLOOKUP(Pres_2022_T1!AY551,LiaisonPolitique!$A$2:$C$13,3,FALSE)='Resultat (2)'!$A$1,Pres_2022_T1!BA551,0),0)</f>
        <v>0</v>
      </c>
      <c r="AK551">
        <f ca="1">_xlfn.IFNA(IF(VLOOKUP(Pres_2022_T1!BF551,LiaisonPolitique!$A$2:$C$13,3,FALSE)='Resultat (2)'!$A$1,Pres_2022_T1!BH551,0),0)</f>
        <v>0</v>
      </c>
      <c r="AR551">
        <f ca="1">_xlfn.IFNA(IF(VLOOKUP(Pres_2022_T1!BM551,LiaisonPolitique!$A$2:$C$13,3,FALSE)='Resultat (2)'!$A$1,Pres_2022_T1!BO551,0),0)</f>
        <v>0</v>
      </c>
      <c r="AY551">
        <f ca="1">_xlfn.IFNA(IF(VLOOKUP(Pres_2022_T1!BT551,LiaisonPolitique!$A$2:$C$13,3,FALSE)='Resultat (2)'!$A$1,Pres_2022_T1!BV551,0),0)</f>
        <v>0</v>
      </c>
      <c r="BF551">
        <f ca="1">_xlfn.IFNA(IF(VLOOKUP(Pres_2022_T1!CA551,LiaisonPolitique!$A$2:$C$13,3,FALSE)='Resultat (2)'!$A$1,Pres_2022_T1!CC551,0),0)</f>
        <v>0</v>
      </c>
      <c r="BM551">
        <f ca="1">_xlfn.IFNA(IF(VLOOKUP(Pres_2022_T1!CH551,LiaisonPolitique!$A$2:$C$13,3,FALSE)='Resultat (2)'!$A$1,Pres_2022_T1!CJ551,0),0)</f>
        <v>0</v>
      </c>
      <c r="BT551">
        <f ca="1">_xlfn.IFNA(IF(VLOOKUP(Pres_2022_T1!CO551,LiaisonPolitique!$A$2:$C$13,3,FALSE)='Resultat (2)'!$A$1,Pres_2022_T1!CQ551,0),0)</f>
        <v>0</v>
      </c>
      <c r="CA551">
        <f ca="1">_xlfn.IFNA(IF(VLOOKUP(Pres_2022_T1!CV551,LiaisonPolitique!$A$2:$C$13,3,FALSE)='Resultat (2)'!$A$1,Pres_2022_T1!CX551,0),0)</f>
        <v>0</v>
      </c>
      <c r="CH551">
        <f t="shared" ca="1" si="8"/>
        <v>9994</v>
      </c>
    </row>
    <row r="552" spans="1:86" x14ac:dyDescent="0.6">
      <c r="A552" t="str">
        <v>ZD_02</v>
      </c>
      <c r="B552">
        <f ca="1">_xlfn.IFNA(IF(VLOOKUP(Pres_2022_T1!W552,LiaisonPolitique!$A$2:$C$13,3,FALSE)='Resultat (2)'!$A$1,Pres_2022_T1!Y552,0),0)</f>
        <v>0</v>
      </c>
      <c r="I552">
        <f ca="1">_xlfn.IFNA(IF(VLOOKUP(Pres_2022_T1!AD552,LiaisonPolitique!$A$2:$C$13,3,FALSE)='Resultat (2)'!$A$1,Pres_2022_T1!AF552,0),0)</f>
        <v>0</v>
      </c>
      <c r="P552">
        <f ca="1">_xlfn.IFNA(IF(VLOOKUP(Pres_2022_T1!AK552,LiaisonPolitique!$A$2:$C$13,3,FALSE)='Resultat (2)'!$A$1,Pres_2022_T1!AM552,0),0)</f>
        <v>8924</v>
      </c>
      <c r="W552">
        <f ca="1">_xlfn.IFNA(IF(VLOOKUP(Pres_2022_T1!AR552,LiaisonPolitique!$A$2:$C$13,3,FALSE)='Resultat (2)'!$A$1,Pres_2022_T1!AT552,0),0)</f>
        <v>0</v>
      </c>
      <c r="AD552">
        <f ca="1">_xlfn.IFNA(IF(VLOOKUP(Pres_2022_T1!AY552,LiaisonPolitique!$A$2:$C$13,3,FALSE)='Resultat (2)'!$A$1,Pres_2022_T1!BA552,0),0)</f>
        <v>0</v>
      </c>
      <c r="AK552">
        <f ca="1">_xlfn.IFNA(IF(VLOOKUP(Pres_2022_T1!BF552,LiaisonPolitique!$A$2:$C$13,3,FALSE)='Resultat (2)'!$A$1,Pres_2022_T1!BH552,0),0)</f>
        <v>0</v>
      </c>
      <c r="AR552">
        <f ca="1">_xlfn.IFNA(IF(VLOOKUP(Pres_2022_T1!BM552,LiaisonPolitique!$A$2:$C$13,3,FALSE)='Resultat (2)'!$A$1,Pres_2022_T1!BO552,0),0)</f>
        <v>0</v>
      </c>
      <c r="AY552">
        <f ca="1">_xlfn.IFNA(IF(VLOOKUP(Pres_2022_T1!BT552,LiaisonPolitique!$A$2:$C$13,3,FALSE)='Resultat (2)'!$A$1,Pres_2022_T1!BV552,0),0)</f>
        <v>0</v>
      </c>
      <c r="BF552">
        <f ca="1">_xlfn.IFNA(IF(VLOOKUP(Pres_2022_T1!CA552,LiaisonPolitique!$A$2:$C$13,3,FALSE)='Resultat (2)'!$A$1,Pres_2022_T1!CC552,0),0)</f>
        <v>0</v>
      </c>
      <c r="BM552">
        <f ca="1">_xlfn.IFNA(IF(VLOOKUP(Pres_2022_T1!CH552,LiaisonPolitique!$A$2:$C$13,3,FALSE)='Resultat (2)'!$A$1,Pres_2022_T1!CJ552,0),0)</f>
        <v>0</v>
      </c>
      <c r="BT552">
        <f ca="1">_xlfn.IFNA(IF(VLOOKUP(Pres_2022_T1!CO552,LiaisonPolitique!$A$2:$C$13,3,FALSE)='Resultat (2)'!$A$1,Pres_2022_T1!CQ552,0),0)</f>
        <v>0</v>
      </c>
      <c r="CA552">
        <f ca="1">_xlfn.IFNA(IF(VLOOKUP(Pres_2022_T1!CV552,LiaisonPolitique!$A$2:$C$13,3,FALSE)='Resultat (2)'!$A$1,Pres_2022_T1!CX552,0),0)</f>
        <v>0</v>
      </c>
      <c r="CH552">
        <f t="shared" ca="1" si="8"/>
        <v>8924</v>
      </c>
    </row>
    <row r="553" spans="1:86" x14ac:dyDescent="0.6">
      <c r="A553" t="str">
        <v>ZD_03</v>
      </c>
      <c r="B553">
        <f ca="1">_xlfn.IFNA(IF(VLOOKUP(Pres_2022_T1!W553,LiaisonPolitique!$A$2:$C$13,3,FALSE)='Resultat (2)'!$A$1,Pres_2022_T1!Y553,0),0)</f>
        <v>0</v>
      </c>
      <c r="I553">
        <f ca="1">_xlfn.IFNA(IF(VLOOKUP(Pres_2022_T1!AD553,LiaisonPolitique!$A$2:$C$13,3,FALSE)='Resultat (2)'!$A$1,Pres_2022_T1!AF553,0),0)</f>
        <v>0</v>
      </c>
      <c r="P553">
        <f ca="1">_xlfn.IFNA(IF(VLOOKUP(Pres_2022_T1!AK553,LiaisonPolitique!$A$2:$C$13,3,FALSE)='Resultat (2)'!$A$1,Pres_2022_T1!AM553,0),0)</f>
        <v>8044</v>
      </c>
      <c r="W553">
        <f ca="1">_xlfn.IFNA(IF(VLOOKUP(Pres_2022_T1!AR553,LiaisonPolitique!$A$2:$C$13,3,FALSE)='Resultat (2)'!$A$1,Pres_2022_T1!AT553,0),0)</f>
        <v>0</v>
      </c>
      <c r="AD553">
        <f ca="1">_xlfn.IFNA(IF(VLOOKUP(Pres_2022_T1!AY553,LiaisonPolitique!$A$2:$C$13,3,FALSE)='Resultat (2)'!$A$1,Pres_2022_T1!BA553,0),0)</f>
        <v>0</v>
      </c>
      <c r="AK553">
        <f ca="1">_xlfn.IFNA(IF(VLOOKUP(Pres_2022_T1!BF553,LiaisonPolitique!$A$2:$C$13,3,FALSE)='Resultat (2)'!$A$1,Pres_2022_T1!BH553,0),0)</f>
        <v>0</v>
      </c>
      <c r="AR553">
        <f ca="1">_xlfn.IFNA(IF(VLOOKUP(Pres_2022_T1!BM553,LiaisonPolitique!$A$2:$C$13,3,FALSE)='Resultat (2)'!$A$1,Pres_2022_T1!BO553,0),0)</f>
        <v>0</v>
      </c>
      <c r="AY553">
        <f ca="1">_xlfn.IFNA(IF(VLOOKUP(Pres_2022_T1!BT553,LiaisonPolitique!$A$2:$C$13,3,FALSE)='Resultat (2)'!$A$1,Pres_2022_T1!BV553,0),0)</f>
        <v>0</v>
      </c>
      <c r="BF553">
        <f ca="1">_xlfn.IFNA(IF(VLOOKUP(Pres_2022_T1!CA553,LiaisonPolitique!$A$2:$C$13,3,FALSE)='Resultat (2)'!$A$1,Pres_2022_T1!CC553,0),0)</f>
        <v>0</v>
      </c>
      <c r="BM553">
        <f ca="1">_xlfn.IFNA(IF(VLOOKUP(Pres_2022_T1!CH553,LiaisonPolitique!$A$2:$C$13,3,FALSE)='Resultat (2)'!$A$1,Pres_2022_T1!CJ553,0),0)</f>
        <v>0</v>
      </c>
      <c r="BT553">
        <f ca="1">_xlfn.IFNA(IF(VLOOKUP(Pres_2022_T1!CO553,LiaisonPolitique!$A$2:$C$13,3,FALSE)='Resultat (2)'!$A$1,Pres_2022_T1!CQ553,0),0)</f>
        <v>0</v>
      </c>
      <c r="CA553">
        <f ca="1">_xlfn.IFNA(IF(VLOOKUP(Pres_2022_T1!CV553,LiaisonPolitique!$A$2:$C$13,3,FALSE)='Resultat (2)'!$A$1,Pres_2022_T1!CX553,0),0)</f>
        <v>0</v>
      </c>
      <c r="CH553">
        <f t="shared" ca="1" si="8"/>
        <v>8044</v>
      </c>
    </row>
    <row r="554" spans="1:86" x14ac:dyDescent="0.6">
      <c r="A554" t="str">
        <v>ZD_04</v>
      </c>
      <c r="B554">
        <f ca="1">_xlfn.IFNA(IF(VLOOKUP(Pres_2022_T1!W554,LiaisonPolitique!$A$2:$C$13,3,FALSE)='Resultat (2)'!$A$1,Pres_2022_T1!Y554,0),0)</f>
        <v>0</v>
      </c>
      <c r="I554">
        <f ca="1">_xlfn.IFNA(IF(VLOOKUP(Pres_2022_T1!AD554,LiaisonPolitique!$A$2:$C$13,3,FALSE)='Resultat (2)'!$A$1,Pres_2022_T1!AF554,0),0)</f>
        <v>0</v>
      </c>
      <c r="P554">
        <f ca="1">_xlfn.IFNA(IF(VLOOKUP(Pres_2022_T1!AK554,LiaisonPolitique!$A$2:$C$13,3,FALSE)='Resultat (2)'!$A$1,Pres_2022_T1!AM554,0),0)</f>
        <v>10168</v>
      </c>
      <c r="W554">
        <f ca="1">_xlfn.IFNA(IF(VLOOKUP(Pres_2022_T1!AR554,LiaisonPolitique!$A$2:$C$13,3,FALSE)='Resultat (2)'!$A$1,Pres_2022_T1!AT554,0),0)</f>
        <v>0</v>
      </c>
      <c r="AD554">
        <f ca="1">_xlfn.IFNA(IF(VLOOKUP(Pres_2022_T1!AY554,LiaisonPolitique!$A$2:$C$13,3,FALSE)='Resultat (2)'!$A$1,Pres_2022_T1!BA554,0),0)</f>
        <v>0</v>
      </c>
      <c r="AK554">
        <f ca="1">_xlfn.IFNA(IF(VLOOKUP(Pres_2022_T1!BF554,LiaisonPolitique!$A$2:$C$13,3,FALSE)='Resultat (2)'!$A$1,Pres_2022_T1!BH554,0),0)</f>
        <v>0</v>
      </c>
      <c r="AR554">
        <f ca="1">_xlfn.IFNA(IF(VLOOKUP(Pres_2022_T1!BM554,LiaisonPolitique!$A$2:$C$13,3,FALSE)='Resultat (2)'!$A$1,Pres_2022_T1!BO554,0),0)</f>
        <v>0</v>
      </c>
      <c r="AY554">
        <f ca="1">_xlfn.IFNA(IF(VLOOKUP(Pres_2022_T1!BT554,LiaisonPolitique!$A$2:$C$13,3,FALSE)='Resultat (2)'!$A$1,Pres_2022_T1!BV554,0),0)</f>
        <v>0</v>
      </c>
      <c r="BF554">
        <f ca="1">_xlfn.IFNA(IF(VLOOKUP(Pres_2022_T1!CA554,LiaisonPolitique!$A$2:$C$13,3,FALSE)='Resultat (2)'!$A$1,Pres_2022_T1!CC554,0),0)</f>
        <v>0</v>
      </c>
      <c r="BM554">
        <f ca="1">_xlfn.IFNA(IF(VLOOKUP(Pres_2022_T1!CH554,LiaisonPolitique!$A$2:$C$13,3,FALSE)='Resultat (2)'!$A$1,Pres_2022_T1!CJ554,0),0)</f>
        <v>0</v>
      </c>
      <c r="BT554">
        <f ca="1">_xlfn.IFNA(IF(VLOOKUP(Pres_2022_T1!CO554,LiaisonPolitique!$A$2:$C$13,3,FALSE)='Resultat (2)'!$A$1,Pres_2022_T1!CQ554,0),0)</f>
        <v>0</v>
      </c>
      <c r="CA554">
        <f ca="1">_xlfn.IFNA(IF(VLOOKUP(Pres_2022_T1!CV554,LiaisonPolitique!$A$2:$C$13,3,FALSE)='Resultat (2)'!$A$1,Pres_2022_T1!CX554,0),0)</f>
        <v>0</v>
      </c>
      <c r="CH554">
        <f t="shared" ca="1" si="8"/>
        <v>10168</v>
      </c>
    </row>
    <row r="555" spans="1:86" x14ac:dyDescent="0.6">
      <c r="A555" t="str">
        <v>ZD_05</v>
      </c>
      <c r="B555">
        <f ca="1">_xlfn.IFNA(IF(VLOOKUP(Pres_2022_T1!W555,LiaisonPolitique!$A$2:$C$13,3,FALSE)='Resultat (2)'!$A$1,Pres_2022_T1!Y555,0),0)</f>
        <v>0</v>
      </c>
      <c r="I555">
        <f ca="1">_xlfn.IFNA(IF(VLOOKUP(Pres_2022_T1!AD555,LiaisonPolitique!$A$2:$C$13,3,FALSE)='Resultat (2)'!$A$1,Pres_2022_T1!AF555,0),0)</f>
        <v>0</v>
      </c>
      <c r="P555">
        <f ca="1">_xlfn.IFNA(IF(VLOOKUP(Pres_2022_T1!AK555,LiaisonPolitique!$A$2:$C$13,3,FALSE)='Resultat (2)'!$A$1,Pres_2022_T1!AM555,0),0)</f>
        <v>7686</v>
      </c>
      <c r="W555">
        <f ca="1">_xlfn.IFNA(IF(VLOOKUP(Pres_2022_T1!AR555,LiaisonPolitique!$A$2:$C$13,3,FALSE)='Resultat (2)'!$A$1,Pres_2022_T1!AT555,0),0)</f>
        <v>0</v>
      </c>
      <c r="AD555">
        <f ca="1">_xlfn.IFNA(IF(VLOOKUP(Pres_2022_T1!AY555,LiaisonPolitique!$A$2:$C$13,3,FALSE)='Resultat (2)'!$A$1,Pres_2022_T1!BA555,0),0)</f>
        <v>0</v>
      </c>
      <c r="AK555">
        <f ca="1">_xlfn.IFNA(IF(VLOOKUP(Pres_2022_T1!BF555,LiaisonPolitique!$A$2:$C$13,3,FALSE)='Resultat (2)'!$A$1,Pres_2022_T1!BH555,0),0)</f>
        <v>0</v>
      </c>
      <c r="AR555">
        <f ca="1">_xlfn.IFNA(IF(VLOOKUP(Pres_2022_T1!BM555,LiaisonPolitique!$A$2:$C$13,3,FALSE)='Resultat (2)'!$A$1,Pres_2022_T1!BO555,0),0)</f>
        <v>0</v>
      </c>
      <c r="AY555">
        <f ca="1">_xlfn.IFNA(IF(VLOOKUP(Pres_2022_T1!BT555,LiaisonPolitique!$A$2:$C$13,3,FALSE)='Resultat (2)'!$A$1,Pres_2022_T1!BV555,0),0)</f>
        <v>0</v>
      </c>
      <c r="BF555">
        <f ca="1">_xlfn.IFNA(IF(VLOOKUP(Pres_2022_T1!CA555,LiaisonPolitique!$A$2:$C$13,3,FALSE)='Resultat (2)'!$A$1,Pres_2022_T1!CC555,0),0)</f>
        <v>0</v>
      </c>
      <c r="BM555">
        <f ca="1">_xlfn.IFNA(IF(VLOOKUP(Pres_2022_T1!CH555,LiaisonPolitique!$A$2:$C$13,3,FALSE)='Resultat (2)'!$A$1,Pres_2022_T1!CJ555,0),0)</f>
        <v>0</v>
      </c>
      <c r="BT555">
        <f ca="1">_xlfn.IFNA(IF(VLOOKUP(Pres_2022_T1!CO555,LiaisonPolitique!$A$2:$C$13,3,FALSE)='Resultat (2)'!$A$1,Pres_2022_T1!CQ555,0),0)</f>
        <v>0</v>
      </c>
      <c r="CA555">
        <f ca="1">_xlfn.IFNA(IF(VLOOKUP(Pres_2022_T1!CV555,LiaisonPolitique!$A$2:$C$13,3,FALSE)='Resultat (2)'!$A$1,Pres_2022_T1!CX555,0),0)</f>
        <v>0</v>
      </c>
      <c r="CH555">
        <f t="shared" ca="1" si="8"/>
        <v>7686</v>
      </c>
    </row>
    <row r="556" spans="1:86" x14ac:dyDescent="0.6">
      <c r="A556" t="str">
        <v>ZD_06</v>
      </c>
      <c r="B556">
        <f ca="1">_xlfn.IFNA(IF(VLOOKUP(Pres_2022_T1!W556,LiaisonPolitique!$A$2:$C$13,3,FALSE)='Resultat (2)'!$A$1,Pres_2022_T1!Y556,0),0)</f>
        <v>0</v>
      </c>
      <c r="I556">
        <f ca="1">_xlfn.IFNA(IF(VLOOKUP(Pres_2022_T1!AD556,LiaisonPolitique!$A$2:$C$13,3,FALSE)='Resultat (2)'!$A$1,Pres_2022_T1!AF556,0),0)</f>
        <v>0</v>
      </c>
      <c r="P556">
        <f ca="1">_xlfn.IFNA(IF(VLOOKUP(Pres_2022_T1!AK556,LiaisonPolitique!$A$2:$C$13,3,FALSE)='Resultat (2)'!$A$1,Pres_2022_T1!AM556,0),0)</f>
        <v>7312</v>
      </c>
      <c r="W556">
        <f ca="1">_xlfn.IFNA(IF(VLOOKUP(Pres_2022_T1!AR556,LiaisonPolitique!$A$2:$C$13,3,FALSE)='Resultat (2)'!$A$1,Pres_2022_T1!AT556,0),0)</f>
        <v>0</v>
      </c>
      <c r="AD556">
        <f ca="1">_xlfn.IFNA(IF(VLOOKUP(Pres_2022_T1!AY556,LiaisonPolitique!$A$2:$C$13,3,FALSE)='Resultat (2)'!$A$1,Pres_2022_T1!BA556,0),0)</f>
        <v>0</v>
      </c>
      <c r="AK556">
        <f ca="1">_xlfn.IFNA(IF(VLOOKUP(Pres_2022_T1!BF556,LiaisonPolitique!$A$2:$C$13,3,FALSE)='Resultat (2)'!$A$1,Pres_2022_T1!BH556,0),0)</f>
        <v>0</v>
      </c>
      <c r="AR556">
        <f ca="1">_xlfn.IFNA(IF(VLOOKUP(Pres_2022_T1!BM556,LiaisonPolitique!$A$2:$C$13,3,FALSE)='Resultat (2)'!$A$1,Pres_2022_T1!BO556,0),0)</f>
        <v>0</v>
      </c>
      <c r="AY556">
        <f ca="1">_xlfn.IFNA(IF(VLOOKUP(Pres_2022_T1!BT556,LiaisonPolitique!$A$2:$C$13,3,FALSE)='Resultat (2)'!$A$1,Pres_2022_T1!BV556,0),0)</f>
        <v>0</v>
      </c>
      <c r="BF556">
        <f ca="1">_xlfn.IFNA(IF(VLOOKUP(Pres_2022_T1!CA556,LiaisonPolitique!$A$2:$C$13,3,FALSE)='Resultat (2)'!$A$1,Pres_2022_T1!CC556,0),0)</f>
        <v>0</v>
      </c>
      <c r="BM556">
        <f ca="1">_xlfn.IFNA(IF(VLOOKUP(Pres_2022_T1!CH556,LiaisonPolitique!$A$2:$C$13,3,FALSE)='Resultat (2)'!$A$1,Pres_2022_T1!CJ556,0),0)</f>
        <v>0</v>
      </c>
      <c r="BT556">
        <f ca="1">_xlfn.IFNA(IF(VLOOKUP(Pres_2022_T1!CO556,LiaisonPolitique!$A$2:$C$13,3,FALSE)='Resultat (2)'!$A$1,Pres_2022_T1!CQ556,0),0)</f>
        <v>0</v>
      </c>
      <c r="CA556">
        <f ca="1">_xlfn.IFNA(IF(VLOOKUP(Pres_2022_T1!CV556,LiaisonPolitique!$A$2:$C$13,3,FALSE)='Resultat (2)'!$A$1,Pres_2022_T1!CX556,0),0)</f>
        <v>0</v>
      </c>
      <c r="CH556">
        <f t="shared" ca="1" si="8"/>
        <v>7312</v>
      </c>
    </row>
    <row r="557" spans="1:86" x14ac:dyDescent="0.6">
      <c r="A557" t="str">
        <v>ZD_07</v>
      </c>
      <c r="B557">
        <f ca="1">_xlfn.IFNA(IF(VLOOKUP(Pres_2022_T1!W557,LiaisonPolitique!$A$2:$C$13,3,FALSE)='Resultat (2)'!$A$1,Pres_2022_T1!Y557,0),0)</f>
        <v>0</v>
      </c>
      <c r="I557">
        <f ca="1">_xlfn.IFNA(IF(VLOOKUP(Pres_2022_T1!AD557,LiaisonPolitique!$A$2:$C$13,3,FALSE)='Resultat (2)'!$A$1,Pres_2022_T1!AF557,0),0)</f>
        <v>0</v>
      </c>
      <c r="P557">
        <f ca="1">_xlfn.IFNA(IF(VLOOKUP(Pres_2022_T1!AK557,LiaisonPolitique!$A$2:$C$13,3,FALSE)='Resultat (2)'!$A$1,Pres_2022_T1!AM557,0),0)</f>
        <v>10414</v>
      </c>
      <c r="W557">
        <f ca="1">_xlfn.IFNA(IF(VLOOKUP(Pres_2022_T1!AR557,LiaisonPolitique!$A$2:$C$13,3,FALSE)='Resultat (2)'!$A$1,Pres_2022_T1!AT557,0),0)</f>
        <v>0</v>
      </c>
      <c r="AD557">
        <f ca="1">_xlfn.IFNA(IF(VLOOKUP(Pres_2022_T1!AY557,LiaisonPolitique!$A$2:$C$13,3,FALSE)='Resultat (2)'!$A$1,Pres_2022_T1!BA557,0),0)</f>
        <v>0</v>
      </c>
      <c r="AK557">
        <f ca="1">_xlfn.IFNA(IF(VLOOKUP(Pres_2022_T1!BF557,LiaisonPolitique!$A$2:$C$13,3,FALSE)='Resultat (2)'!$A$1,Pres_2022_T1!BH557,0),0)</f>
        <v>0</v>
      </c>
      <c r="AR557">
        <f ca="1">_xlfn.IFNA(IF(VLOOKUP(Pres_2022_T1!BM557,LiaisonPolitique!$A$2:$C$13,3,FALSE)='Resultat (2)'!$A$1,Pres_2022_T1!BO557,0),0)</f>
        <v>0</v>
      </c>
      <c r="AY557">
        <f ca="1">_xlfn.IFNA(IF(VLOOKUP(Pres_2022_T1!BT557,LiaisonPolitique!$A$2:$C$13,3,FALSE)='Resultat (2)'!$A$1,Pres_2022_T1!BV557,0),0)</f>
        <v>0</v>
      </c>
      <c r="BF557">
        <f ca="1">_xlfn.IFNA(IF(VLOOKUP(Pres_2022_T1!CA557,LiaisonPolitique!$A$2:$C$13,3,FALSE)='Resultat (2)'!$A$1,Pres_2022_T1!CC557,0),0)</f>
        <v>0</v>
      </c>
      <c r="BM557">
        <f ca="1">_xlfn.IFNA(IF(VLOOKUP(Pres_2022_T1!CH557,LiaisonPolitique!$A$2:$C$13,3,FALSE)='Resultat (2)'!$A$1,Pres_2022_T1!CJ557,0),0)</f>
        <v>0</v>
      </c>
      <c r="BT557">
        <f ca="1">_xlfn.IFNA(IF(VLOOKUP(Pres_2022_T1!CO557,LiaisonPolitique!$A$2:$C$13,3,FALSE)='Resultat (2)'!$A$1,Pres_2022_T1!CQ557,0),0)</f>
        <v>0</v>
      </c>
      <c r="CA557">
        <f ca="1">_xlfn.IFNA(IF(VLOOKUP(Pres_2022_T1!CV557,LiaisonPolitique!$A$2:$C$13,3,FALSE)='Resultat (2)'!$A$1,Pres_2022_T1!CX557,0),0)</f>
        <v>0</v>
      </c>
      <c r="CH557">
        <f t="shared" ca="1" si="8"/>
        <v>10414</v>
      </c>
    </row>
    <row r="558" spans="1:86" x14ac:dyDescent="0.6">
      <c r="A558" t="str">
        <v>ZM_01</v>
      </c>
      <c r="B558">
        <f ca="1">_xlfn.IFNA(IF(VLOOKUP(Pres_2022_T1!W558,LiaisonPolitique!$A$2:$C$13,3,FALSE)='Resultat (2)'!$A$1,Pres_2022_T1!Y558,0),0)</f>
        <v>0</v>
      </c>
      <c r="I558">
        <f ca="1">_xlfn.IFNA(IF(VLOOKUP(Pres_2022_T1!AD558,LiaisonPolitique!$A$2:$C$13,3,FALSE)='Resultat (2)'!$A$1,Pres_2022_T1!AF558,0),0)</f>
        <v>0</v>
      </c>
      <c r="P558">
        <f ca="1">_xlfn.IFNA(IF(VLOOKUP(Pres_2022_T1!AK558,LiaisonPolitique!$A$2:$C$13,3,FALSE)='Resultat (2)'!$A$1,Pres_2022_T1!AM558,0),0)</f>
        <v>3091</v>
      </c>
      <c r="W558">
        <f ca="1">_xlfn.IFNA(IF(VLOOKUP(Pres_2022_T1!AR558,LiaisonPolitique!$A$2:$C$13,3,FALSE)='Resultat (2)'!$A$1,Pres_2022_T1!AT558,0),0)</f>
        <v>0</v>
      </c>
      <c r="AD558">
        <f ca="1">_xlfn.IFNA(IF(VLOOKUP(Pres_2022_T1!AY558,LiaisonPolitique!$A$2:$C$13,3,FALSE)='Resultat (2)'!$A$1,Pres_2022_T1!BA558,0),0)</f>
        <v>0</v>
      </c>
      <c r="AK558">
        <f ca="1">_xlfn.IFNA(IF(VLOOKUP(Pres_2022_T1!BF558,LiaisonPolitique!$A$2:$C$13,3,FALSE)='Resultat (2)'!$A$1,Pres_2022_T1!BH558,0),0)</f>
        <v>0</v>
      </c>
      <c r="AR558">
        <f ca="1">_xlfn.IFNA(IF(VLOOKUP(Pres_2022_T1!BM558,LiaisonPolitique!$A$2:$C$13,3,FALSE)='Resultat (2)'!$A$1,Pres_2022_T1!BO558,0),0)</f>
        <v>0</v>
      </c>
      <c r="AY558">
        <f ca="1">_xlfn.IFNA(IF(VLOOKUP(Pres_2022_T1!BT558,LiaisonPolitique!$A$2:$C$13,3,FALSE)='Resultat (2)'!$A$1,Pres_2022_T1!BV558,0),0)</f>
        <v>0</v>
      </c>
      <c r="BF558">
        <f ca="1">_xlfn.IFNA(IF(VLOOKUP(Pres_2022_T1!CA558,LiaisonPolitique!$A$2:$C$13,3,FALSE)='Resultat (2)'!$A$1,Pres_2022_T1!CC558,0),0)</f>
        <v>0</v>
      </c>
      <c r="BM558">
        <f ca="1">_xlfn.IFNA(IF(VLOOKUP(Pres_2022_T1!CH558,LiaisonPolitique!$A$2:$C$13,3,FALSE)='Resultat (2)'!$A$1,Pres_2022_T1!CJ558,0),0)</f>
        <v>0</v>
      </c>
      <c r="BT558">
        <f ca="1">_xlfn.IFNA(IF(VLOOKUP(Pres_2022_T1!CO558,LiaisonPolitique!$A$2:$C$13,3,FALSE)='Resultat (2)'!$A$1,Pres_2022_T1!CQ558,0),0)</f>
        <v>0</v>
      </c>
      <c r="CA558">
        <f ca="1">_xlfn.IFNA(IF(VLOOKUP(Pres_2022_T1!CV558,LiaisonPolitique!$A$2:$C$13,3,FALSE)='Resultat (2)'!$A$1,Pres_2022_T1!CX558,0),0)</f>
        <v>0</v>
      </c>
      <c r="CH558">
        <f t="shared" ca="1" si="8"/>
        <v>3091</v>
      </c>
    </row>
    <row r="559" spans="1:86" x14ac:dyDescent="0.6">
      <c r="A559" t="str">
        <v>ZM_02</v>
      </c>
      <c r="B559">
        <f ca="1">_xlfn.IFNA(IF(VLOOKUP(Pres_2022_T1!W559,LiaisonPolitique!$A$2:$C$13,3,FALSE)='Resultat (2)'!$A$1,Pres_2022_T1!Y559,0),0)</f>
        <v>0</v>
      </c>
      <c r="I559">
        <f ca="1">_xlfn.IFNA(IF(VLOOKUP(Pres_2022_T1!AD559,LiaisonPolitique!$A$2:$C$13,3,FALSE)='Resultat (2)'!$A$1,Pres_2022_T1!AF559,0),0)</f>
        <v>0</v>
      </c>
      <c r="P559">
        <f ca="1">_xlfn.IFNA(IF(VLOOKUP(Pres_2022_T1!AK559,LiaisonPolitique!$A$2:$C$13,3,FALSE)='Resultat (2)'!$A$1,Pres_2022_T1!AM559,0),0)</f>
        <v>2845</v>
      </c>
      <c r="W559">
        <f ca="1">_xlfn.IFNA(IF(VLOOKUP(Pres_2022_T1!AR559,LiaisonPolitique!$A$2:$C$13,3,FALSE)='Resultat (2)'!$A$1,Pres_2022_T1!AT559,0),0)</f>
        <v>0</v>
      </c>
      <c r="AD559">
        <f ca="1">_xlfn.IFNA(IF(VLOOKUP(Pres_2022_T1!AY559,LiaisonPolitique!$A$2:$C$13,3,FALSE)='Resultat (2)'!$A$1,Pres_2022_T1!BA559,0),0)</f>
        <v>0</v>
      </c>
      <c r="AK559">
        <f ca="1">_xlfn.IFNA(IF(VLOOKUP(Pres_2022_T1!BF559,LiaisonPolitique!$A$2:$C$13,3,FALSE)='Resultat (2)'!$A$1,Pres_2022_T1!BH559,0),0)</f>
        <v>0</v>
      </c>
      <c r="AR559">
        <f ca="1">_xlfn.IFNA(IF(VLOOKUP(Pres_2022_T1!BM559,LiaisonPolitique!$A$2:$C$13,3,FALSE)='Resultat (2)'!$A$1,Pres_2022_T1!BO559,0),0)</f>
        <v>0</v>
      </c>
      <c r="AY559">
        <f ca="1">_xlfn.IFNA(IF(VLOOKUP(Pres_2022_T1!BT559,LiaisonPolitique!$A$2:$C$13,3,FALSE)='Resultat (2)'!$A$1,Pres_2022_T1!BV559,0),0)</f>
        <v>0</v>
      </c>
      <c r="BF559">
        <f ca="1">_xlfn.IFNA(IF(VLOOKUP(Pres_2022_T1!CA559,LiaisonPolitique!$A$2:$C$13,3,FALSE)='Resultat (2)'!$A$1,Pres_2022_T1!CC559,0),0)</f>
        <v>0</v>
      </c>
      <c r="BM559">
        <f ca="1">_xlfn.IFNA(IF(VLOOKUP(Pres_2022_T1!CH559,LiaisonPolitique!$A$2:$C$13,3,FALSE)='Resultat (2)'!$A$1,Pres_2022_T1!CJ559,0),0)</f>
        <v>0</v>
      </c>
      <c r="BT559">
        <f ca="1">_xlfn.IFNA(IF(VLOOKUP(Pres_2022_T1!CO559,LiaisonPolitique!$A$2:$C$13,3,FALSE)='Resultat (2)'!$A$1,Pres_2022_T1!CQ559,0),0)</f>
        <v>0</v>
      </c>
      <c r="CA559">
        <f ca="1">_xlfn.IFNA(IF(VLOOKUP(Pres_2022_T1!CV559,LiaisonPolitique!$A$2:$C$13,3,FALSE)='Resultat (2)'!$A$1,Pres_2022_T1!CX559,0),0)</f>
        <v>0</v>
      </c>
      <c r="CH559">
        <f t="shared" ca="1" si="8"/>
        <v>2845</v>
      </c>
    </row>
    <row r="560" spans="1:86" x14ac:dyDescent="0.6">
      <c r="A560" t="str">
        <v>ZN_01</v>
      </c>
      <c r="B560">
        <f ca="1">_xlfn.IFNA(IF(VLOOKUP(Pres_2022_T1!W560,LiaisonPolitique!$A$2:$C$13,3,FALSE)='Resultat (2)'!$A$1,Pres_2022_T1!Y560,0),0)</f>
        <v>0</v>
      </c>
      <c r="I560">
        <f ca="1">_xlfn.IFNA(IF(VLOOKUP(Pres_2022_T1!AD560,LiaisonPolitique!$A$2:$C$13,3,FALSE)='Resultat (2)'!$A$1,Pres_2022_T1!AF560,0),0)</f>
        <v>0</v>
      </c>
      <c r="P560">
        <f ca="1">_xlfn.IFNA(IF(VLOOKUP(Pres_2022_T1!AK560,LiaisonPolitique!$A$2:$C$13,3,FALSE)='Resultat (2)'!$A$1,Pres_2022_T1!AM560,0),0)</f>
        <v>14194</v>
      </c>
      <c r="W560">
        <f ca="1">_xlfn.IFNA(IF(VLOOKUP(Pres_2022_T1!AR560,LiaisonPolitique!$A$2:$C$13,3,FALSE)='Resultat (2)'!$A$1,Pres_2022_T1!AT560,0),0)</f>
        <v>0</v>
      </c>
      <c r="AD560">
        <f ca="1">_xlfn.IFNA(IF(VLOOKUP(Pres_2022_T1!AY560,LiaisonPolitique!$A$2:$C$13,3,FALSE)='Resultat (2)'!$A$1,Pres_2022_T1!BA560,0),0)</f>
        <v>0</v>
      </c>
      <c r="AK560">
        <f ca="1">_xlfn.IFNA(IF(VLOOKUP(Pres_2022_T1!BF560,LiaisonPolitique!$A$2:$C$13,3,FALSE)='Resultat (2)'!$A$1,Pres_2022_T1!BH560,0),0)</f>
        <v>0</v>
      </c>
      <c r="AR560">
        <f ca="1">_xlfn.IFNA(IF(VLOOKUP(Pres_2022_T1!BM560,LiaisonPolitique!$A$2:$C$13,3,FALSE)='Resultat (2)'!$A$1,Pres_2022_T1!BO560,0),0)</f>
        <v>0</v>
      </c>
      <c r="AY560">
        <f ca="1">_xlfn.IFNA(IF(VLOOKUP(Pres_2022_T1!BT560,LiaisonPolitique!$A$2:$C$13,3,FALSE)='Resultat (2)'!$A$1,Pres_2022_T1!BV560,0),0)</f>
        <v>0</v>
      </c>
      <c r="BF560">
        <f ca="1">_xlfn.IFNA(IF(VLOOKUP(Pres_2022_T1!CA560,LiaisonPolitique!$A$2:$C$13,3,FALSE)='Resultat (2)'!$A$1,Pres_2022_T1!CC560,0),0)</f>
        <v>0</v>
      </c>
      <c r="BM560">
        <f ca="1">_xlfn.IFNA(IF(VLOOKUP(Pres_2022_T1!CH560,LiaisonPolitique!$A$2:$C$13,3,FALSE)='Resultat (2)'!$A$1,Pres_2022_T1!CJ560,0),0)</f>
        <v>0</v>
      </c>
      <c r="BT560">
        <f ca="1">_xlfn.IFNA(IF(VLOOKUP(Pres_2022_T1!CO560,LiaisonPolitique!$A$2:$C$13,3,FALSE)='Resultat (2)'!$A$1,Pres_2022_T1!CQ560,0),0)</f>
        <v>0</v>
      </c>
      <c r="CA560">
        <f ca="1">_xlfn.IFNA(IF(VLOOKUP(Pres_2022_T1!CV560,LiaisonPolitique!$A$2:$C$13,3,FALSE)='Resultat (2)'!$A$1,Pres_2022_T1!CX560,0),0)</f>
        <v>0</v>
      </c>
      <c r="CH560">
        <f t="shared" ca="1" si="8"/>
        <v>14194</v>
      </c>
    </row>
    <row r="561" spans="1:86" x14ac:dyDescent="0.6">
      <c r="A561" t="str">
        <v>ZN_02</v>
      </c>
      <c r="B561">
        <f ca="1">_xlfn.IFNA(IF(VLOOKUP(Pres_2022_T1!W561,LiaisonPolitique!$A$2:$C$13,3,FALSE)='Resultat (2)'!$A$1,Pres_2022_T1!Y561,0),0)</f>
        <v>0</v>
      </c>
      <c r="I561">
        <f ca="1">_xlfn.IFNA(IF(VLOOKUP(Pres_2022_T1!AD561,LiaisonPolitique!$A$2:$C$13,3,FALSE)='Resultat (2)'!$A$1,Pres_2022_T1!AF561,0),0)</f>
        <v>0</v>
      </c>
      <c r="P561">
        <f ca="1">_xlfn.IFNA(IF(VLOOKUP(Pres_2022_T1!AK561,LiaisonPolitique!$A$2:$C$13,3,FALSE)='Resultat (2)'!$A$1,Pres_2022_T1!AM561,0),0)</f>
        <v>14367</v>
      </c>
      <c r="W561">
        <f ca="1">_xlfn.IFNA(IF(VLOOKUP(Pres_2022_T1!AR561,LiaisonPolitique!$A$2:$C$13,3,FALSE)='Resultat (2)'!$A$1,Pres_2022_T1!AT561,0),0)</f>
        <v>0</v>
      </c>
      <c r="AD561">
        <f ca="1">_xlfn.IFNA(IF(VLOOKUP(Pres_2022_T1!AY561,LiaisonPolitique!$A$2:$C$13,3,FALSE)='Resultat (2)'!$A$1,Pres_2022_T1!BA561,0),0)</f>
        <v>0</v>
      </c>
      <c r="AK561">
        <f ca="1">_xlfn.IFNA(IF(VLOOKUP(Pres_2022_T1!BF561,LiaisonPolitique!$A$2:$C$13,3,FALSE)='Resultat (2)'!$A$1,Pres_2022_T1!BH561,0),0)</f>
        <v>0</v>
      </c>
      <c r="AR561">
        <f ca="1">_xlfn.IFNA(IF(VLOOKUP(Pres_2022_T1!BM561,LiaisonPolitique!$A$2:$C$13,3,FALSE)='Resultat (2)'!$A$1,Pres_2022_T1!BO561,0),0)</f>
        <v>0</v>
      </c>
      <c r="AY561">
        <f ca="1">_xlfn.IFNA(IF(VLOOKUP(Pres_2022_T1!BT561,LiaisonPolitique!$A$2:$C$13,3,FALSE)='Resultat (2)'!$A$1,Pres_2022_T1!BV561,0),0)</f>
        <v>0</v>
      </c>
      <c r="BF561">
        <f ca="1">_xlfn.IFNA(IF(VLOOKUP(Pres_2022_T1!CA561,LiaisonPolitique!$A$2:$C$13,3,FALSE)='Resultat (2)'!$A$1,Pres_2022_T1!CC561,0),0)</f>
        <v>0</v>
      </c>
      <c r="BM561">
        <f ca="1">_xlfn.IFNA(IF(VLOOKUP(Pres_2022_T1!CH561,LiaisonPolitique!$A$2:$C$13,3,FALSE)='Resultat (2)'!$A$1,Pres_2022_T1!CJ561,0),0)</f>
        <v>0</v>
      </c>
      <c r="BT561">
        <f ca="1">_xlfn.IFNA(IF(VLOOKUP(Pres_2022_T1!CO561,LiaisonPolitique!$A$2:$C$13,3,FALSE)='Resultat (2)'!$A$1,Pres_2022_T1!CQ561,0),0)</f>
        <v>0</v>
      </c>
      <c r="CA561">
        <f ca="1">_xlfn.IFNA(IF(VLOOKUP(Pres_2022_T1!CV561,LiaisonPolitique!$A$2:$C$13,3,FALSE)='Resultat (2)'!$A$1,Pres_2022_T1!CX561,0),0)</f>
        <v>0</v>
      </c>
      <c r="CH561">
        <f t="shared" ca="1" si="8"/>
        <v>14367</v>
      </c>
    </row>
    <row r="562" spans="1:86" x14ac:dyDescent="0.6">
      <c r="A562" t="str">
        <v>ZP_01</v>
      </c>
      <c r="B562">
        <f ca="1">_xlfn.IFNA(IF(VLOOKUP(Pres_2022_T1!W562,LiaisonPolitique!$A$2:$C$13,3,FALSE)='Resultat (2)'!$A$1,Pres_2022_T1!Y562,0),0)</f>
        <v>0</v>
      </c>
      <c r="I562">
        <f ca="1">_xlfn.IFNA(IF(VLOOKUP(Pres_2022_T1!AD562,LiaisonPolitique!$A$2:$C$13,3,FALSE)='Resultat (2)'!$A$1,Pres_2022_T1!AF562,0),0)</f>
        <v>0</v>
      </c>
      <c r="P562">
        <f ca="1">_xlfn.IFNA(IF(VLOOKUP(Pres_2022_T1!AK562,LiaisonPolitique!$A$2:$C$13,3,FALSE)='Resultat (2)'!$A$1,Pres_2022_T1!AM562,0),0)</f>
        <v>11014</v>
      </c>
      <c r="W562">
        <f ca="1">_xlfn.IFNA(IF(VLOOKUP(Pres_2022_T1!AR562,LiaisonPolitique!$A$2:$C$13,3,FALSE)='Resultat (2)'!$A$1,Pres_2022_T1!AT562,0),0)</f>
        <v>0</v>
      </c>
      <c r="AD562">
        <f ca="1">_xlfn.IFNA(IF(VLOOKUP(Pres_2022_T1!AY562,LiaisonPolitique!$A$2:$C$13,3,FALSE)='Resultat (2)'!$A$1,Pres_2022_T1!BA562,0),0)</f>
        <v>0</v>
      </c>
      <c r="AK562">
        <f ca="1">_xlfn.IFNA(IF(VLOOKUP(Pres_2022_T1!BF562,LiaisonPolitique!$A$2:$C$13,3,FALSE)='Resultat (2)'!$A$1,Pres_2022_T1!BH562,0),0)</f>
        <v>0</v>
      </c>
      <c r="AR562">
        <f ca="1">_xlfn.IFNA(IF(VLOOKUP(Pres_2022_T1!BM562,LiaisonPolitique!$A$2:$C$13,3,FALSE)='Resultat (2)'!$A$1,Pres_2022_T1!BO562,0),0)</f>
        <v>0</v>
      </c>
      <c r="AY562">
        <f ca="1">_xlfn.IFNA(IF(VLOOKUP(Pres_2022_T1!BT562,LiaisonPolitique!$A$2:$C$13,3,FALSE)='Resultat (2)'!$A$1,Pres_2022_T1!BV562,0),0)</f>
        <v>0</v>
      </c>
      <c r="BF562">
        <f ca="1">_xlfn.IFNA(IF(VLOOKUP(Pres_2022_T1!CA562,LiaisonPolitique!$A$2:$C$13,3,FALSE)='Resultat (2)'!$A$1,Pres_2022_T1!CC562,0),0)</f>
        <v>0</v>
      </c>
      <c r="BM562">
        <f ca="1">_xlfn.IFNA(IF(VLOOKUP(Pres_2022_T1!CH562,LiaisonPolitique!$A$2:$C$13,3,FALSE)='Resultat (2)'!$A$1,Pres_2022_T1!CJ562,0),0)</f>
        <v>0</v>
      </c>
      <c r="BT562">
        <f ca="1">_xlfn.IFNA(IF(VLOOKUP(Pres_2022_T1!CO562,LiaisonPolitique!$A$2:$C$13,3,FALSE)='Resultat (2)'!$A$1,Pres_2022_T1!CQ562,0),0)</f>
        <v>0</v>
      </c>
      <c r="CA562">
        <f ca="1">_xlfn.IFNA(IF(VLOOKUP(Pres_2022_T1!CV562,LiaisonPolitique!$A$2:$C$13,3,FALSE)='Resultat (2)'!$A$1,Pres_2022_T1!CX562,0),0)</f>
        <v>0</v>
      </c>
      <c r="CH562">
        <f t="shared" ca="1" si="8"/>
        <v>11014</v>
      </c>
    </row>
    <row r="563" spans="1:86" x14ac:dyDescent="0.6">
      <c r="A563" t="str">
        <v>ZP_02</v>
      </c>
      <c r="B563">
        <f ca="1">_xlfn.IFNA(IF(VLOOKUP(Pres_2022_T1!W563,LiaisonPolitique!$A$2:$C$13,3,FALSE)='Resultat (2)'!$A$1,Pres_2022_T1!Y563,0),0)</f>
        <v>0</v>
      </c>
      <c r="I563">
        <f ca="1">_xlfn.IFNA(IF(VLOOKUP(Pres_2022_T1!AD563,LiaisonPolitique!$A$2:$C$13,3,FALSE)='Resultat (2)'!$A$1,Pres_2022_T1!AF563,0),0)</f>
        <v>0</v>
      </c>
      <c r="P563">
        <f ca="1">_xlfn.IFNA(IF(VLOOKUP(Pres_2022_T1!AK563,LiaisonPolitique!$A$2:$C$13,3,FALSE)='Resultat (2)'!$A$1,Pres_2022_T1!AM563,0),0)</f>
        <v>6605</v>
      </c>
      <c r="W563">
        <f ca="1">_xlfn.IFNA(IF(VLOOKUP(Pres_2022_T1!AR563,LiaisonPolitique!$A$2:$C$13,3,FALSE)='Resultat (2)'!$A$1,Pres_2022_T1!AT563,0),0)</f>
        <v>0</v>
      </c>
      <c r="AD563">
        <f ca="1">_xlfn.IFNA(IF(VLOOKUP(Pres_2022_T1!AY563,LiaisonPolitique!$A$2:$C$13,3,FALSE)='Resultat (2)'!$A$1,Pres_2022_T1!BA563,0),0)</f>
        <v>0</v>
      </c>
      <c r="AK563">
        <f ca="1">_xlfn.IFNA(IF(VLOOKUP(Pres_2022_T1!BF563,LiaisonPolitique!$A$2:$C$13,3,FALSE)='Resultat (2)'!$A$1,Pres_2022_T1!BH563,0),0)</f>
        <v>0</v>
      </c>
      <c r="AR563">
        <f ca="1">_xlfn.IFNA(IF(VLOOKUP(Pres_2022_T1!BM563,LiaisonPolitique!$A$2:$C$13,3,FALSE)='Resultat (2)'!$A$1,Pres_2022_T1!BO563,0),0)</f>
        <v>0</v>
      </c>
      <c r="AY563">
        <f ca="1">_xlfn.IFNA(IF(VLOOKUP(Pres_2022_T1!BT563,LiaisonPolitique!$A$2:$C$13,3,FALSE)='Resultat (2)'!$A$1,Pres_2022_T1!BV563,0),0)</f>
        <v>0</v>
      </c>
      <c r="BF563">
        <f ca="1">_xlfn.IFNA(IF(VLOOKUP(Pres_2022_T1!CA563,LiaisonPolitique!$A$2:$C$13,3,FALSE)='Resultat (2)'!$A$1,Pres_2022_T1!CC563,0),0)</f>
        <v>0</v>
      </c>
      <c r="BM563">
        <f ca="1">_xlfn.IFNA(IF(VLOOKUP(Pres_2022_T1!CH563,LiaisonPolitique!$A$2:$C$13,3,FALSE)='Resultat (2)'!$A$1,Pres_2022_T1!CJ563,0),0)</f>
        <v>0</v>
      </c>
      <c r="BT563">
        <f ca="1">_xlfn.IFNA(IF(VLOOKUP(Pres_2022_T1!CO563,LiaisonPolitique!$A$2:$C$13,3,FALSE)='Resultat (2)'!$A$1,Pres_2022_T1!CQ563,0),0)</f>
        <v>0</v>
      </c>
      <c r="CA563">
        <f ca="1">_xlfn.IFNA(IF(VLOOKUP(Pres_2022_T1!CV563,LiaisonPolitique!$A$2:$C$13,3,FALSE)='Resultat (2)'!$A$1,Pres_2022_T1!CX563,0),0)</f>
        <v>0</v>
      </c>
      <c r="CH563">
        <f t="shared" ca="1" si="8"/>
        <v>6605</v>
      </c>
    </row>
    <row r="564" spans="1:86" x14ac:dyDescent="0.6">
      <c r="A564" t="str">
        <v>ZP_03</v>
      </c>
      <c r="B564">
        <f ca="1">_xlfn.IFNA(IF(VLOOKUP(Pres_2022_T1!W564,LiaisonPolitique!$A$2:$C$13,3,FALSE)='Resultat (2)'!$A$1,Pres_2022_T1!Y564,0),0)</f>
        <v>0</v>
      </c>
      <c r="I564">
        <f ca="1">_xlfn.IFNA(IF(VLOOKUP(Pres_2022_T1!AD564,LiaisonPolitique!$A$2:$C$13,3,FALSE)='Resultat (2)'!$A$1,Pres_2022_T1!AF564,0),0)</f>
        <v>0</v>
      </c>
      <c r="P564">
        <f ca="1">_xlfn.IFNA(IF(VLOOKUP(Pres_2022_T1!AK564,LiaisonPolitique!$A$2:$C$13,3,FALSE)='Resultat (2)'!$A$1,Pres_2022_T1!AM564,0),0)</f>
        <v>6487</v>
      </c>
      <c r="W564">
        <f ca="1">_xlfn.IFNA(IF(VLOOKUP(Pres_2022_T1!AR564,LiaisonPolitique!$A$2:$C$13,3,FALSE)='Resultat (2)'!$A$1,Pres_2022_T1!AT564,0),0)</f>
        <v>0</v>
      </c>
      <c r="AD564">
        <f ca="1">_xlfn.IFNA(IF(VLOOKUP(Pres_2022_T1!AY564,LiaisonPolitique!$A$2:$C$13,3,FALSE)='Resultat (2)'!$A$1,Pres_2022_T1!BA564,0),0)</f>
        <v>0</v>
      </c>
      <c r="AK564">
        <f ca="1">_xlfn.IFNA(IF(VLOOKUP(Pres_2022_T1!BF564,LiaisonPolitique!$A$2:$C$13,3,FALSE)='Resultat (2)'!$A$1,Pres_2022_T1!BH564,0),0)</f>
        <v>0</v>
      </c>
      <c r="AR564">
        <f ca="1">_xlfn.IFNA(IF(VLOOKUP(Pres_2022_T1!BM564,LiaisonPolitique!$A$2:$C$13,3,FALSE)='Resultat (2)'!$A$1,Pres_2022_T1!BO564,0),0)</f>
        <v>0</v>
      </c>
      <c r="AY564">
        <f ca="1">_xlfn.IFNA(IF(VLOOKUP(Pres_2022_T1!BT564,LiaisonPolitique!$A$2:$C$13,3,FALSE)='Resultat (2)'!$A$1,Pres_2022_T1!BV564,0),0)</f>
        <v>0</v>
      </c>
      <c r="BF564">
        <f ca="1">_xlfn.IFNA(IF(VLOOKUP(Pres_2022_T1!CA564,LiaisonPolitique!$A$2:$C$13,3,FALSE)='Resultat (2)'!$A$1,Pres_2022_T1!CC564,0),0)</f>
        <v>0</v>
      </c>
      <c r="BM564">
        <f ca="1">_xlfn.IFNA(IF(VLOOKUP(Pres_2022_T1!CH564,LiaisonPolitique!$A$2:$C$13,3,FALSE)='Resultat (2)'!$A$1,Pres_2022_T1!CJ564,0),0)</f>
        <v>0</v>
      </c>
      <c r="BT564">
        <f ca="1">_xlfn.IFNA(IF(VLOOKUP(Pres_2022_T1!CO564,LiaisonPolitique!$A$2:$C$13,3,FALSE)='Resultat (2)'!$A$1,Pres_2022_T1!CQ564,0),0)</f>
        <v>0</v>
      </c>
      <c r="CA564">
        <f ca="1">_xlfn.IFNA(IF(VLOOKUP(Pres_2022_T1!CV564,LiaisonPolitique!$A$2:$C$13,3,FALSE)='Resultat (2)'!$A$1,Pres_2022_T1!CX564,0),0)</f>
        <v>0</v>
      </c>
      <c r="CH564">
        <f t="shared" ca="1" si="8"/>
        <v>6487</v>
      </c>
    </row>
    <row r="565" spans="1:86" x14ac:dyDescent="0.6">
      <c r="A565" t="str">
        <v>ZS_01</v>
      </c>
      <c r="B565">
        <f ca="1">_xlfn.IFNA(IF(VLOOKUP(Pres_2022_T1!W565,LiaisonPolitique!$A$2:$C$13,3,FALSE)='Resultat (2)'!$A$1,Pres_2022_T1!Y565,0),0)</f>
        <v>0</v>
      </c>
      <c r="I565">
        <f ca="1">_xlfn.IFNA(IF(VLOOKUP(Pres_2022_T1!AD565,LiaisonPolitique!$A$2:$C$13,3,FALSE)='Resultat (2)'!$A$1,Pres_2022_T1!AF565,0),0)</f>
        <v>0</v>
      </c>
      <c r="P565">
        <f ca="1">_xlfn.IFNA(IF(VLOOKUP(Pres_2022_T1!AK565,LiaisonPolitique!$A$2:$C$13,3,FALSE)='Resultat (2)'!$A$1,Pres_2022_T1!AM565,0),0)</f>
        <v>534</v>
      </c>
      <c r="W565">
        <f ca="1">_xlfn.IFNA(IF(VLOOKUP(Pres_2022_T1!AR565,LiaisonPolitique!$A$2:$C$13,3,FALSE)='Resultat (2)'!$A$1,Pres_2022_T1!AT565,0),0)</f>
        <v>0</v>
      </c>
      <c r="AD565">
        <f ca="1">_xlfn.IFNA(IF(VLOOKUP(Pres_2022_T1!AY565,LiaisonPolitique!$A$2:$C$13,3,FALSE)='Resultat (2)'!$A$1,Pres_2022_T1!BA565,0),0)</f>
        <v>0</v>
      </c>
      <c r="AK565">
        <f ca="1">_xlfn.IFNA(IF(VLOOKUP(Pres_2022_T1!BF565,LiaisonPolitique!$A$2:$C$13,3,FALSE)='Resultat (2)'!$A$1,Pres_2022_T1!BH565,0),0)</f>
        <v>0</v>
      </c>
      <c r="AR565">
        <f ca="1">_xlfn.IFNA(IF(VLOOKUP(Pres_2022_T1!BM565,LiaisonPolitique!$A$2:$C$13,3,FALSE)='Resultat (2)'!$A$1,Pres_2022_T1!BO565,0),0)</f>
        <v>0</v>
      </c>
      <c r="AY565">
        <f ca="1">_xlfn.IFNA(IF(VLOOKUP(Pres_2022_T1!BT565,LiaisonPolitique!$A$2:$C$13,3,FALSE)='Resultat (2)'!$A$1,Pres_2022_T1!BV565,0),0)</f>
        <v>0</v>
      </c>
      <c r="BF565">
        <f ca="1">_xlfn.IFNA(IF(VLOOKUP(Pres_2022_T1!CA565,LiaisonPolitique!$A$2:$C$13,3,FALSE)='Resultat (2)'!$A$1,Pres_2022_T1!CC565,0),0)</f>
        <v>0</v>
      </c>
      <c r="BM565">
        <f ca="1">_xlfn.IFNA(IF(VLOOKUP(Pres_2022_T1!CH565,LiaisonPolitique!$A$2:$C$13,3,FALSE)='Resultat (2)'!$A$1,Pres_2022_T1!CJ565,0),0)</f>
        <v>0</v>
      </c>
      <c r="BT565">
        <f ca="1">_xlfn.IFNA(IF(VLOOKUP(Pres_2022_T1!CO565,LiaisonPolitique!$A$2:$C$13,3,FALSE)='Resultat (2)'!$A$1,Pres_2022_T1!CQ565,0),0)</f>
        <v>0</v>
      </c>
      <c r="CA565">
        <f ca="1">_xlfn.IFNA(IF(VLOOKUP(Pres_2022_T1!CV565,LiaisonPolitique!$A$2:$C$13,3,FALSE)='Resultat (2)'!$A$1,Pres_2022_T1!CX565,0),0)</f>
        <v>0</v>
      </c>
      <c r="CH565">
        <f t="shared" ca="1" si="8"/>
        <v>534</v>
      </c>
    </row>
    <row r="566" spans="1:86" x14ac:dyDescent="0.6">
      <c r="A566" t="str">
        <v>ZW_01</v>
      </c>
      <c r="B566">
        <f ca="1">_xlfn.IFNA(IF(VLOOKUP(Pres_2022_T1!W566,LiaisonPolitique!$A$2:$C$13,3,FALSE)='Resultat (2)'!$A$1,Pres_2022_T1!Y566,0),0)</f>
        <v>0</v>
      </c>
      <c r="I566">
        <f ca="1">_xlfn.IFNA(IF(VLOOKUP(Pres_2022_T1!AD566,LiaisonPolitique!$A$2:$C$13,3,FALSE)='Resultat (2)'!$A$1,Pres_2022_T1!AF566,0),0)</f>
        <v>0</v>
      </c>
      <c r="P566">
        <f ca="1">_xlfn.IFNA(IF(VLOOKUP(Pres_2022_T1!AK566,LiaisonPolitique!$A$2:$C$13,3,FALSE)='Resultat (2)'!$A$1,Pres_2022_T1!AM566,0),0)</f>
        <v>2115</v>
      </c>
      <c r="W566">
        <f ca="1">_xlfn.IFNA(IF(VLOOKUP(Pres_2022_T1!AR566,LiaisonPolitique!$A$2:$C$13,3,FALSE)='Resultat (2)'!$A$1,Pres_2022_T1!AT566,0),0)</f>
        <v>0</v>
      </c>
      <c r="AD566">
        <f ca="1">_xlfn.IFNA(IF(VLOOKUP(Pres_2022_T1!AY566,LiaisonPolitique!$A$2:$C$13,3,FALSE)='Resultat (2)'!$A$1,Pres_2022_T1!BA566,0),0)</f>
        <v>0</v>
      </c>
      <c r="AK566">
        <f ca="1">_xlfn.IFNA(IF(VLOOKUP(Pres_2022_T1!BF566,LiaisonPolitique!$A$2:$C$13,3,FALSE)='Resultat (2)'!$A$1,Pres_2022_T1!BH566,0),0)</f>
        <v>0</v>
      </c>
      <c r="AR566">
        <f ca="1">_xlfn.IFNA(IF(VLOOKUP(Pres_2022_T1!BM566,LiaisonPolitique!$A$2:$C$13,3,FALSE)='Resultat (2)'!$A$1,Pres_2022_T1!BO566,0),0)</f>
        <v>0</v>
      </c>
      <c r="AY566">
        <f ca="1">_xlfn.IFNA(IF(VLOOKUP(Pres_2022_T1!BT566,LiaisonPolitique!$A$2:$C$13,3,FALSE)='Resultat (2)'!$A$1,Pres_2022_T1!BV566,0),0)</f>
        <v>0</v>
      </c>
      <c r="BF566">
        <f ca="1">_xlfn.IFNA(IF(VLOOKUP(Pres_2022_T1!CA566,LiaisonPolitique!$A$2:$C$13,3,FALSE)='Resultat (2)'!$A$1,Pres_2022_T1!CC566,0),0)</f>
        <v>0</v>
      </c>
      <c r="BM566">
        <f ca="1">_xlfn.IFNA(IF(VLOOKUP(Pres_2022_T1!CH566,LiaisonPolitique!$A$2:$C$13,3,FALSE)='Resultat (2)'!$A$1,Pres_2022_T1!CJ566,0),0)</f>
        <v>0</v>
      </c>
      <c r="BT566">
        <f ca="1">_xlfn.IFNA(IF(VLOOKUP(Pres_2022_T1!CO566,LiaisonPolitique!$A$2:$C$13,3,FALSE)='Resultat (2)'!$A$1,Pres_2022_T1!CQ566,0),0)</f>
        <v>0</v>
      </c>
      <c r="CA566">
        <f ca="1">_xlfn.IFNA(IF(VLOOKUP(Pres_2022_T1!CV566,LiaisonPolitique!$A$2:$C$13,3,FALSE)='Resultat (2)'!$A$1,Pres_2022_T1!CX566,0),0)</f>
        <v>0</v>
      </c>
      <c r="CH566">
        <f t="shared" ca="1" si="8"/>
        <v>2115</v>
      </c>
    </row>
    <row r="567" spans="1:86" x14ac:dyDescent="0.6">
      <c r="A567" t="str">
        <v>ZX_01</v>
      </c>
      <c r="B567">
        <f ca="1">_xlfn.IFNA(IF(VLOOKUP(Pres_2022_T1!W567,LiaisonPolitique!$A$2:$C$13,3,FALSE)='Resultat (2)'!$A$1,Pres_2022_T1!Y567,0),0)</f>
        <v>0</v>
      </c>
      <c r="I567">
        <f ca="1">_xlfn.IFNA(IF(VLOOKUP(Pres_2022_T1!AD567,LiaisonPolitique!$A$2:$C$13,3,FALSE)='Resultat (2)'!$A$1,Pres_2022_T1!AF567,0),0)</f>
        <v>0</v>
      </c>
      <c r="P567">
        <f ca="1">_xlfn.IFNA(IF(VLOOKUP(Pres_2022_T1!AK567,LiaisonPolitique!$A$2:$C$13,3,FALSE)='Resultat (2)'!$A$1,Pres_2022_T1!AM567,0),0)</f>
        <v>2070</v>
      </c>
      <c r="W567">
        <f ca="1">_xlfn.IFNA(IF(VLOOKUP(Pres_2022_T1!AR567,LiaisonPolitique!$A$2:$C$13,3,FALSE)='Resultat (2)'!$A$1,Pres_2022_T1!AT567,0),0)</f>
        <v>0</v>
      </c>
      <c r="AD567">
        <f ca="1">_xlfn.IFNA(IF(VLOOKUP(Pres_2022_T1!AY567,LiaisonPolitique!$A$2:$C$13,3,FALSE)='Resultat (2)'!$A$1,Pres_2022_T1!BA567,0),0)</f>
        <v>0</v>
      </c>
      <c r="AK567">
        <f ca="1">_xlfn.IFNA(IF(VLOOKUP(Pres_2022_T1!BF567,LiaisonPolitique!$A$2:$C$13,3,FALSE)='Resultat (2)'!$A$1,Pres_2022_T1!BH567,0),0)</f>
        <v>0</v>
      </c>
      <c r="AR567">
        <f ca="1">_xlfn.IFNA(IF(VLOOKUP(Pres_2022_T1!BM567,LiaisonPolitique!$A$2:$C$13,3,FALSE)='Resultat (2)'!$A$1,Pres_2022_T1!BO567,0),0)</f>
        <v>0</v>
      </c>
      <c r="AY567">
        <f ca="1">_xlfn.IFNA(IF(VLOOKUP(Pres_2022_T1!BT567,LiaisonPolitique!$A$2:$C$13,3,FALSE)='Resultat (2)'!$A$1,Pres_2022_T1!BV567,0),0)</f>
        <v>0</v>
      </c>
      <c r="BF567">
        <f ca="1">_xlfn.IFNA(IF(VLOOKUP(Pres_2022_T1!CA567,LiaisonPolitique!$A$2:$C$13,3,FALSE)='Resultat (2)'!$A$1,Pres_2022_T1!CC567,0),0)</f>
        <v>0</v>
      </c>
      <c r="BM567">
        <f ca="1">_xlfn.IFNA(IF(VLOOKUP(Pres_2022_T1!CH567,LiaisonPolitique!$A$2:$C$13,3,FALSE)='Resultat (2)'!$A$1,Pres_2022_T1!CJ567,0),0)</f>
        <v>0</v>
      </c>
      <c r="BT567">
        <f ca="1">_xlfn.IFNA(IF(VLOOKUP(Pres_2022_T1!CO567,LiaisonPolitique!$A$2:$C$13,3,FALSE)='Resultat (2)'!$A$1,Pres_2022_T1!CQ567,0),0)</f>
        <v>0</v>
      </c>
      <c r="CA567">
        <f ca="1">_xlfn.IFNA(IF(VLOOKUP(Pres_2022_T1!CV567,LiaisonPolitique!$A$2:$C$13,3,FALSE)='Resultat (2)'!$A$1,Pres_2022_T1!CX567,0),0)</f>
        <v>0</v>
      </c>
      <c r="CH567">
        <f t="shared" ca="1" si="8"/>
        <v>2070</v>
      </c>
    </row>
    <row r="568" spans="1:86" x14ac:dyDescent="0.6">
      <c r="A568" t="str">
        <v>ZZ_01</v>
      </c>
      <c r="B568">
        <f ca="1">_xlfn.IFNA(IF(VLOOKUP(Pres_2022_T1!W568,LiaisonPolitique!$A$2:$C$13,3,FALSE)='Resultat (2)'!$A$1,Pres_2022_T1!Y568,0),0)</f>
        <v>0</v>
      </c>
      <c r="I568">
        <f ca="1">_xlfn.IFNA(IF(VLOOKUP(Pres_2022_T1!AD568,LiaisonPolitique!$A$2:$C$13,3,FALSE)='Resultat (2)'!$A$1,Pres_2022_T1!AF568,0),0)</f>
        <v>0</v>
      </c>
      <c r="P568">
        <f ca="1">_xlfn.IFNA(IF(VLOOKUP(Pres_2022_T1!AK568,LiaisonPolitique!$A$2:$C$13,3,FALSE)='Resultat (2)'!$A$1,Pres_2022_T1!AM568,0),0)</f>
        <v>35415</v>
      </c>
      <c r="W568">
        <f ca="1">_xlfn.IFNA(IF(VLOOKUP(Pres_2022_T1!AR568,LiaisonPolitique!$A$2:$C$13,3,FALSE)='Resultat (2)'!$A$1,Pres_2022_T1!AT568,0),0)</f>
        <v>0</v>
      </c>
      <c r="AD568">
        <f ca="1">_xlfn.IFNA(IF(VLOOKUP(Pres_2022_T1!AY568,LiaisonPolitique!$A$2:$C$13,3,FALSE)='Resultat (2)'!$A$1,Pres_2022_T1!BA568,0),0)</f>
        <v>0</v>
      </c>
      <c r="AK568">
        <f ca="1">_xlfn.IFNA(IF(VLOOKUP(Pres_2022_T1!BF568,LiaisonPolitique!$A$2:$C$13,3,FALSE)='Resultat (2)'!$A$1,Pres_2022_T1!BH568,0),0)</f>
        <v>0</v>
      </c>
      <c r="AR568">
        <f ca="1">_xlfn.IFNA(IF(VLOOKUP(Pres_2022_T1!BM568,LiaisonPolitique!$A$2:$C$13,3,FALSE)='Resultat (2)'!$A$1,Pres_2022_T1!BO568,0),0)</f>
        <v>0</v>
      </c>
      <c r="AY568">
        <f ca="1">_xlfn.IFNA(IF(VLOOKUP(Pres_2022_T1!BT568,LiaisonPolitique!$A$2:$C$13,3,FALSE)='Resultat (2)'!$A$1,Pres_2022_T1!BV568,0),0)</f>
        <v>0</v>
      </c>
      <c r="BF568">
        <f ca="1">_xlfn.IFNA(IF(VLOOKUP(Pres_2022_T1!CA568,LiaisonPolitique!$A$2:$C$13,3,FALSE)='Resultat (2)'!$A$1,Pres_2022_T1!CC568,0),0)</f>
        <v>0</v>
      </c>
      <c r="BM568">
        <f ca="1">_xlfn.IFNA(IF(VLOOKUP(Pres_2022_T1!CH568,LiaisonPolitique!$A$2:$C$13,3,FALSE)='Resultat (2)'!$A$1,Pres_2022_T1!CJ568,0),0)</f>
        <v>0</v>
      </c>
      <c r="BT568">
        <f ca="1">_xlfn.IFNA(IF(VLOOKUP(Pres_2022_T1!CO568,LiaisonPolitique!$A$2:$C$13,3,FALSE)='Resultat (2)'!$A$1,Pres_2022_T1!CQ568,0),0)</f>
        <v>0</v>
      </c>
      <c r="CA568">
        <f ca="1">_xlfn.IFNA(IF(VLOOKUP(Pres_2022_T1!CV568,LiaisonPolitique!$A$2:$C$13,3,FALSE)='Resultat (2)'!$A$1,Pres_2022_T1!CX568,0),0)</f>
        <v>0</v>
      </c>
      <c r="CH568">
        <f t="shared" ca="1" si="8"/>
        <v>35415</v>
      </c>
    </row>
    <row r="569" spans="1:86" x14ac:dyDescent="0.6">
      <c r="A569" t="str">
        <v>ZZ_02</v>
      </c>
      <c r="B569">
        <f ca="1">_xlfn.IFNA(IF(VLOOKUP(Pres_2022_T1!W569,LiaisonPolitique!$A$2:$C$13,3,FALSE)='Resultat (2)'!$A$1,Pres_2022_T1!Y569,0),0)</f>
        <v>0</v>
      </c>
      <c r="I569">
        <f ca="1">_xlfn.IFNA(IF(VLOOKUP(Pres_2022_T1!AD569,LiaisonPolitique!$A$2:$C$13,3,FALSE)='Resultat (2)'!$A$1,Pres_2022_T1!AF569,0),0)</f>
        <v>0</v>
      </c>
      <c r="P569">
        <f ca="1">_xlfn.IFNA(IF(VLOOKUP(Pres_2022_T1!AK569,LiaisonPolitique!$A$2:$C$13,3,FALSE)='Resultat (2)'!$A$1,Pres_2022_T1!AM569,0),0)</f>
        <v>8222</v>
      </c>
      <c r="W569">
        <f ca="1">_xlfn.IFNA(IF(VLOOKUP(Pres_2022_T1!AR569,LiaisonPolitique!$A$2:$C$13,3,FALSE)='Resultat (2)'!$A$1,Pres_2022_T1!AT569,0),0)</f>
        <v>0</v>
      </c>
      <c r="AD569">
        <f ca="1">_xlfn.IFNA(IF(VLOOKUP(Pres_2022_T1!AY569,LiaisonPolitique!$A$2:$C$13,3,FALSE)='Resultat (2)'!$A$1,Pres_2022_T1!BA569,0),0)</f>
        <v>0</v>
      </c>
      <c r="AK569">
        <f ca="1">_xlfn.IFNA(IF(VLOOKUP(Pres_2022_T1!BF569,LiaisonPolitique!$A$2:$C$13,3,FALSE)='Resultat (2)'!$A$1,Pres_2022_T1!BH569,0),0)</f>
        <v>0</v>
      </c>
      <c r="AR569">
        <f ca="1">_xlfn.IFNA(IF(VLOOKUP(Pres_2022_T1!BM569,LiaisonPolitique!$A$2:$C$13,3,FALSE)='Resultat (2)'!$A$1,Pres_2022_T1!BO569,0),0)</f>
        <v>0</v>
      </c>
      <c r="AY569">
        <f ca="1">_xlfn.IFNA(IF(VLOOKUP(Pres_2022_T1!BT569,LiaisonPolitique!$A$2:$C$13,3,FALSE)='Resultat (2)'!$A$1,Pres_2022_T1!BV569,0),0)</f>
        <v>0</v>
      </c>
      <c r="BF569">
        <f ca="1">_xlfn.IFNA(IF(VLOOKUP(Pres_2022_T1!CA569,LiaisonPolitique!$A$2:$C$13,3,FALSE)='Resultat (2)'!$A$1,Pres_2022_T1!CC569,0),0)</f>
        <v>0</v>
      </c>
      <c r="BM569">
        <f ca="1">_xlfn.IFNA(IF(VLOOKUP(Pres_2022_T1!CH569,LiaisonPolitique!$A$2:$C$13,3,FALSE)='Resultat (2)'!$A$1,Pres_2022_T1!CJ569,0),0)</f>
        <v>0</v>
      </c>
      <c r="BT569">
        <f ca="1">_xlfn.IFNA(IF(VLOOKUP(Pres_2022_T1!CO569,LiaisonPolitique!$A$2:$C$13,3,FALSE)='Resultat (2)'!$A$1,Pres_2022_T1!CQ569,0),0)</f>
        <v>0</v>
      </c>
      <c r="CA569">
        <f ca="1">_xlfn.IFNA(IF(VLOOKUP(Pres_2022_T1!CV569,LiaisonPolitique!$A$2:$C$13,3,FALSE)='Resultat (2)'!$A$1,Pres_2022_T1!CX569,0),0)</f>
        <v>0</v>
      </c>
      <c r="CH569">
        <f t="shared" ca="1" si="8"/>
        <v>8222</v>
      </c>
    </row>
    <row r="570" spans="1:86" x14ac:dyDescent="0.6">
      <c r="A570" t="str">
        <v>ZZ_03</v>
      </c>
      <c r="B570">
        <f ca="1">_xlfn.IFNA(IF(VLOOKUP(Pres_2022_T1!W570,LiaisonPolitique!$A$2:$C$13,3,FALSE)='Resultat (2)'!$A$1,Pres_2022_T1!Y570,0),0)</f>
        <v>0</v>
      </c>
      <c r="I570">
        <f ca="1">_xlfn.IFNA(IF(VLOOKUP(Pres_2022_T1!AD570,LiaisonPolitique!$A$2:$C$13,3,FALSE)='Resultat (2)'!$A$1,Pres_2022_T1!AF570,0),0)</f>
        <v>0</v>
      </c>
      <c r="P570">
        <f ca="1">_xlfn.IFNA(IF(VLOOKUP(Pres_2022_T1!AK570,LiaisonPolitique!$A$2:$C$13,3,FALSE)='Resultat (2)'!$A$1,Pres_2022_T1!AM570,0),0)</f>
        <v>24802</v>
      </c>
      <c r="W570">
        <f ca="1">_xlfn.IFNA(IF(VLOOKUP(Pres_2022_T1!AR570,LiaisonPolitique!$A$2:$C$13,3,FALSE)='Resultat (2)'!$A$1,Pres_2022_T1!AT570,0),0)</f>
        <v>0</v>
      </c>
      <c r="AD570">
        <f ca="1">_xlfn.IFNA(IF(VLOOKUP(Pres_2022_T1!AY570,LiaisonPolitique!$A$2:$C$13,3,FALSE)='Resultat (2)'!$A$1,Pres_2022_T1!BA570,0),0)</f>
        <v>0</v>
      </c>
      <c r="AK570">
        <f ca="1">_xlfn.IFNA(IF(VLOOKUP(Pres_2022_T1!BF570,LiaisonPolitique!$A$2:$C$13,3,FALSE)='Resultat (2)'!$A$1,Pres_2022_T1!BH570,0),0)</f>
        <v>0</v>
      </c>
      <c r="AR570">
        <f ca="1">_xlfn.IFNA(IF(VLOOKUP(Pres_2022_T1!BM570,LiaisonPolitique!$A$2:$C$13,3,FALSE)='Resultat (2)'!$A$1,Pres_2022_T1!BO570,0),0)</f>
        <v>0</v>
      </c>
      <c r="AY570">
        <f ca="1">_xlfn.IFNA(IF(VLOOKUP(Pres_2022_T1!BT570,LiaisonPolitique!$A$2:$C$13,3,FALSE)='Resultat (2)'!$A$1,Pres_2022_T1!BV570,0),0)</f>
        <v>0</v>
      </c>
      <c r="BF570">
        <f ca="1">_xlfn.IFNA(IF(VLOOKUP(Pres_2022_T1!CA570,LiaisonPolitique!$A$2:$C$13,3,FALSE)='Resultat (2)'!$A$1,Pres_2022_T1!CC570,0),0)</f>
        <v>0</v>
      </c>
      <c r="BM570">
        <f ca="1">_xlfn.IFNA(IF(VLOOKUP(Pres_2022_T1!CH570,LiaisonPolitique!$A$2:$C$13,3,FALSE)='Resultat (2)'!$A$1,Pres_2022_T1!CJ570,0),0)</f>
        <v>0</v>
      </c>
      <c r="BT570">
        <f ca="1">_xlfn.IFNA(IF(VLOOKUP(Pres_2022_T1!CO570,LiaisonPolitique!$A$2:$C$13,3,FALSE)='Resultat (2)'!$A$1,Pres_2022_T1!CQ570,0),0)</f>
        <v>0</v>
      </c>
      <c r="CA570">
        <f ca="1">_xlfn.IFNA(IF(VLOOKUP(Pres_2022_T1!CV570,LiaisonPolitique!$A$2:$C$13,3,FALSE)='Resultat (2)'!$A$1,Pres_2022_T1!CX570,0),0)</f>
        <v>0</v>
      </c>
      <c r="CH570">
        <f t="shared" ca="1" si="8"/>
        <v>24802</v>
      </c>
    </row>
    <row r="571" spans="1:86" x14ac:dyDescent="0.6">
      <c r="A571" t="str">
        <v>ZZ_04</v>
      </c>
      <c r="B571">
        <f ca="1">_xlfn.IFNA(IF(VLOOKUP(Pres_2022_T1!W571,LiaisonPolitique!$A$2:$C$13,3,FALSE)='Resultat (2)'!$A$1,Pres_2022_T1!Y571,0),0)</f>
        <v>0</v>
      </c>
      <c r="I571">
        <f ca="1">_xlfn.IFNA(IF(VLOOKUP(Pres_2022_T1!AD571,LiaisonPolitique!$A$2:$C$13,3,FALSE)='Resultat (2)'!$A$1,Pres_2022_T1!AF571,0),0)</f>
        <v>0</v>
      </c>
      <c r="P571">
        <f ca="1">_xlfn.IFNA(IF(VLOOKUP(Pres_2022_T1!AK571,LiaisonPolitique!$A$2:$C$13,3,FALSE)='Resultat (2)'!$A$1,Pres_2022_T1!AM571,0),0)</f>
        <v>27878</v>
      </c>
      <c r="W571">
        <f ca="1">_xlfn.IFNA(IF(VLOOKUP(Pres_2022_T1!AR571,LiaisonPolitique!$A$2:$C$13,3,FALSE)='Resultat (2)'!$A$1,Pres_2022_T1!AT571,0),0)</f>
        <v>0</v>
      </c>
      <c r="AD571">
        <f ca="1">_xlfn.IFNA(IF(VLOOKUP(Pres_2022_T1!AY571,LiaisonPolitique!$A$2:$C$13,3,FALSE)='Resultat (2)'!$A$1,Pres_2022_T1!BA571,0),0)</f>
        <v>0</v>
      </c>
      <c r="AK571">
        <f ca="1">_xlfn.IFNA(IF(VLOOKUP(Pres_2022_T1!BF571,LiaisonPolitique!$A$2:$C$13,3,FALSE)='Resultat (2)'!$A$1,Pres_2022_T1!BH571,0),0)</f>
        <v>0</v>
      </c>
      <c r="AR571">
        <f ca="1">_xlfn.IFNA(IF(VLOOKUP(Pres_2022_T1!BM571,LiaisonPolitique!$A$2:$C$13,3,FALSE)='Resultat (2)'!$A$1,Pres_2022_T1!BO571,0),0)</f>
        <v>0</v>
      </c>
      <c r="AY571">
        <f ca="1">_xlfn.IFNA(IF(VLOOKUP(Pres_2022_T1!BT571,LiaisonPolitique!$A$2:$C$13,3,FALSE)='Resultat (2)'!$A$1,Pres_2022_T1!BV571,0),0)</f>
        <v>0</v>
      </c>
      <c r="BF571">
        <f ca="1">_xlfn.IFNA(IF(VLOOKUP(Pres_2022_T1!CA571,LiaisonPolitique!$A$2:$C$13,3,FALSE)='Resultat (2)'!$A$1,Pres_2022_T1!CC571,0),0)</f>
        <v>0</v>
      </c>
      <c r="BM571">
        <f ca="1">_xlfn.IFNA(IF(VLOOKUP(Pres_2022_T1!CH571,LiaisonPolitique!$A$2:$C$13,3,FALSE)='Resultat (2)'!$A$1,Pres_2022_T1!CJ571,0),0)</f>
        <v>0</v>
      </c>
      <c r="BT571">
        <f ca="1">_xlfn.IFNA(IF(VLOOKUP(Pres_2022_T1!CO571,LiaisonPolitique!$A$2:$C$13,3,FALSE)='Resultat (2)'!$A$1,Pres_2022_T1!CQ571,0),0)</f>
        <v>0</v>
      </c>
      <c r="CA571">
        <f ca="1">_xlfn.IFNA(IF(VLOOKUP(Pres_2022_T1!CV571,LiaisonPolitique!$A$2:$C$13,3,FALSE)='Resultat (2)'!$A$1,Pres_2022_T1!CX571,0),0)</f>
        <v>0</v>
      </c>
      <c r="CH571">
        <f t="shared" ca="1" si="8"/>
        <v>27878</v>
      </c>
    </row>
    <row r="572" spans="1:86" x14ac:dyDescent="0.6">
      <c r="A572" t="str">
        <v>ZZ_05</v>
      </c>
      <c r="B572">
        <f ca="1">_xlfn.IFNA(IF(VLOOKUP(Pres_2022_T1!W572,LiaisonPolitique!$A$2:$C$13,3,FALSE)='Resultat (2)'!$A$1,Pres_2022_T1!Y572,0),0)</f>
        <v>0</v>
      </c>
      <c r="I572">
        <f ca="1">_xlfn.IFNA(IF(VLOOKUP(Pres_2022_T1!AD572,LiaisonPolitique!$A$2:$C$13,3,FALSE)='Resultat (2)'!$A$1,Pres_2022_T1!AF572,0),0)</f>
        <v>0</v>
      </c>
      <c r="P572">
        <f ca="1">_xlfn.IFNA(IF(VLOOKUP(Pres_2022_T1!AK572,LiaisonPolitique!$A$2:$C$13,3,FALSE)='Resultat (2)'!$A$1,Pres_2022_T1!AM572,0),0)</f>
        <v>12945</v>
      </c>
      <c r="W572">
        <f ca="1">_xlfn.IFNA(IF(VLOOKUP(Pres_2022_T1!AR572,LiaisonPolitique!$A$2:$C$13,3,FALSE)='Resultat (2)'!$A$1,Pres_2022_T1!AT572,0),0)</f>
        <v>0</v>
      </c>
      <c r="AD572">
        <f ca="1">_xlfn.IFNA(IF(VLOOKUP(Pres_2022_T1!AY572,LiaisonPolitique!$A$2:$C$13,3,FALSE)='Resultat (2)'!$A$1,Pres_2022_T1!BA572,0),0)</f>
        <v>0</v>
      </c>
      <c r="AK572">
        <f ca="1">_xlfn.IFNA(IF(VLOOKUP(Pres_2022_T1!BF572,LiaisonPolitique!$A$2:$C$13,3,FALSE)='Resultat (2)'!$A$1,Pres_2022_T1!BH572,0),0)</f>
        <v>0</v>
      </c>
      <c r="AR572">
        <f ca="1">_xlfn.IFNA(IF(VLOOKUP(Pres_2022_T1!BM572,LiaisonPolitique!$A$2:$C$13,3,FALSE)='Resultat (2)'!$A$1,Pres_2022_T1!BO572,0),0)</f>
        <v>0</v>
      </c>
      <c r="AY572">
        <f ca="1">_xlfn.IFNA(IF(VLOOKUP(Pres_2022_T1!BT572,LiaisonPolitique!$A$2:$C$13,3,FALSE)='Resultat (2)'!$A$1,Pres_2022_T1!BV572,0),0)</f>
        <v>0</v>
      </c>
      <c r="BF572">
        <f ca="1">_xlfn.IFNA(IF(VLOOKUP(Pres_2022_T1!CA572,LiaisonPolitique!$A$2:$C$13,3,FALSE)='Resultat (2)'!$A$1,Pres_2022_T1!CC572,0),0)</f>
        <v>0</v>
      </c>
      <c r="BM572">
        <f ca="1">_xlfn.IFNA(IF(VLOOKUP(Pres_2022_T1!CH572,LiaisonPolitique!$A$2:$C$13,3,FALSE)='Resultat (2)'!$A$1,Pres_2022_T1!CJ572,0),0)</f>
        <v>0</v>
      </c>
      <c r="BT572">
        <f ca="1">_xlfn.IFNA(IF(VLOOKUP(Pres_2022_T1!CO572,LiaisonPolitique!$A$2:$C$13,3,FALSE)='Resultat (2)'!$A$1,Pres_2022_T1!CQ572,0),0)</f>
        <v>0</v>
      </c>
      <c r="CA572">
        <f ca="1">_xlfn.IFNA(IF(VLOOKUP(Pres_2022_T1!CV572,LiaisonPolitique!$A$2:$C$13,3,FALSE)='Resultat (2)'!$A$1,Pres_2022_T1!CX572,0),0)</f>
        <v>0</v>
      </c>
      <c r="CH572">
        <f t="shared" ca="1" si="8"/>
        <v>12945</v>
      </c>
    </row>
    <row r="573" spans="1:86" x14ac:dyDescent="0.6">
      <c r="A573" t="str">
        <v>ZZ_06</v>
      </c>
      <c r="B573">
        <f ca="1">_xlfn.IFNA(IF(VLOOKUP(Pres_2022_T1!W573,LiaisonPolitique!$A$2:$C$13,3,FALSE)='Resultat (2)'!$A$1,Pres_2022_T1!Y573,0),0)</f>
        <v>0</v>
      </c>
      <c r="I573">
        <f ca="1">_xlfn.IFNA(IF(VLOOKUP(Pres_2022_T1!AD573,LiaisonPolitique!$A$2:$C$13,3,FALSE)='Resultat (2)'!$A$1,Pres_2022_T1!AF573,0),0)</f>
        <v>0</v>
      </c>
      <c r="P573">
        <f ca="1">_xlfn.IFNA(IF(VLOOKUP(Pres_2022_T1!AK573,LiaisonPolitique!$A$2:$C$13,3,FALSE)='Resultat (2)'!$A$1,Pres_2022_T1!AM573,0),0)</f>
        <v>29659</v>
      </c>
      <c r="W573">
        <f ca="1">_xlfn.IFNA(IF(VLOOKUP(Pres_2022_T1!AR573,LiaisonPolitique!$A$2:$C$13,3,FALSE)='Resultat (2)'!$A$1,Pres_2022_T1!AT573,0),0)</f>
        <v>0</v>
      </c>
      <c r="AD573">
        <f ca="1">_xlfn.IFNA(IF(VLOOKUP(Pres_2022_T1!AY573,LiaisonPolitique!$A$2:$C$13,3,FALSE)='Resultat (2)'!$A$1,Pres_2022_T1!BA573,0),0)</f>
        <v>0</v>
      </c>
      <c r="AK573">
        <f ca="1">_xlfn.IFNA(IF(VLOOKUP(Pres_2022_T1!BF573,LiaisonPolitique!$A$2:$C$13,3,FALSE)='Resultat (2)'!$A$1,Pres_2022_T1!BH573,0),0)</f>
        <v>0</v>
      </c>
      <c r="AR573">
        <f ca="1">_xlfn.IFNA(IF(VLOOKUP(Pres_2022_T1!BM573,LiaisonPolitique!$A$2:$C$13,3,FALSE)='Resultat (2)'!$A$1,Pres_2022_T1!BO573,0),0)</f>
        <v>0</v>
      </c>
      <c r="AY573">
        <f ca="1">_xlfn.IFNA(IF(VLOOKUP(Pres_2022_T1!BT573,LiaisonPolitique!$A$2:$C$13,3,FALSE)='Resultat (2)'!$A$1,Pres_2022_T1!BV573,0),0)</f>
        <v>0</v>
      </c>
      <c r="BF573">
        <f ca="1">_xlfn.IFNA(IF(VLOOKUP(Pres_2022_T1!CA573,LiaisonPolitique!$A$2:$C$13,3,FALSE)='Resultat (2)'!$A$1,Pres_2022_T1!CC573,0),0)</f>
        <v>0</v>
      </c>
      <c r="BM573">
        <f ca="1">_xlfn.IFNA(IF(VLOOKUP(Pres_2022_T1!CH573,LiaisonPolitique!$A$2:$C$13,3,FALSE)='Resultat (2)'!$A$1,Pres_2022_T1!CJ573,0),0)</f>
        <v>0</v>
      </c>
      <c r="BT573">
        <f ca="1">_xlfn.IFNA(IF(VLOOKUP(Pres_2022_T1!CO573,LiaisonPolitique!$A$2:$C$13,3,FALSE)='Resultat (2)'!$A$1,Pres_2022_T1!CQ573,0),0)</f>
        <v>0</v>
      </c>
      <c r="CA573">
        <f ca="1">_xlfn.IFNA(IF(VLOOKUP(Pres_2022_T1!CV573,LiaisonPolitique!$A$2:$C$13,3,FALSE)='Resultat (2)'!$A$1,Pres_2022_T1!CX573,0),0)</f>
        <v>0</v>
      </c>
      <c r="CH573">
        <f t="shared" ca="1" si="8"/>
        <v>29659</v>
      </c>
    </row>
    <row r="574" spans="1:86" x14ac:dyDescent="0.6">
      <c r="A574" t="str">
        <v>ZZ_07</v>
      </c>
      <c r="B574">
        <f ca="1">_xlfn.IFNA(IF(VLOOKUP(Pres_2022_T1!W574,LiaisonPolitique!$A$2:$C$13,3,FALSE)='Resultat (2)'!$A$1,Pres_2022_T1!Y574,0),0)</f>
        <v>0</v>
      </c>
      <c r="I574">
        <f ca="1">_xlfn.IFNA(IF(VLOOKUP(Pres_2022_T1!AD574,LiaisonPolitique!$A$2:$C$13,3,FALSE)='Resultat (2)'!$A$1,Pres_2022_T1!AF574,0),0)</f>
        <v>0</v>
      </c>
      <c r="P574">
        <f ca="1">_xlfn.IFNA(IF(VLOOKUP(Pres_2022_T1!AK574,LiaisonPolitique!$A$2:$C$13,3,FALSE)='Resultat (2)'!$A$1,Pres_2022_T1!AM574,0),0)</f>
        <v>26600</v>
      </c>
      <c r="W574">
        <f ca="1">_xlfn.IFNA(IF(VLOOKUP(Pres_2022_T1!AR574,LiaisonPolitique!$A$2:$C$13,3,FALSE)='Resultat (2)'!$A$1,Pres_2022_T1!AT574,0),0)</f>
        <v>0</v>
      </c>
      <c r="AD574">
        <f ca="1">_xlfn.IFNA(IF(VLOOKUP(Pres_2022_T1!AY574,LiaisonPolitique!$A$2:$C$13,3,FALSE)='Resultat (2)'!$A$1,Pres_2022_T1!BA574,0),0)</f>
        <v>0</v>
      </c>
      <c r="AK574">
        <f ca="1">_xlfn.IFNA(IF(VLOOKUP(Pres_2022_T1!BF574,LiaisonPolitique!$A$2:$C$13,3,FALSE)='Resultat (2)'!$A$1,Pres_2022_T1!BH574,0),0)</f>
        <v>0</v>
      </c>
      <c r="AR574">
        <f ca="1">_xlfn.IFNA(IF(VLOOKUP(Pres_2022_T1!BM574,LiaisonPolitique!$A$2:$C$13,3,FALSE)='Resultat (2)'!$A$1,Pres_2022_T1!BO574,0),0)</f>
        <v>0</v>
      </c>
      <c r="AY574">
        <f ca="1">_xlfn.IFNA(IF(VLOOKUP(Pres_2022_T1!BT574,LiaisonPolitique!$A$2:$C$13,3,FALSE)='Resultat (2)'!$A$1,Pres_2022_T1!BV574,0),0)</f>
        <v>0</v>
      </c>
      <c r="BF574">
        <f ca="1">_xlfn.IFNA(IF(VLOOKUP(Pres_2022_T1!CA574,LiaisonPolitique!$A$2:$C$13,3,FALSE)='Resultat (2)'!$A$1,Pres_2022_T1!CC574,0),0)</f>
        <v>0</v>
      </c>
      <c r="BM574">
        <f ca="1">_xlfn.IFNA(IF(VLOOKUP(Pres_2022_T1!CH574,LiaisonPolitique!$A$2:$C$13,3,FALSE)='Resultat (2)'!$A$1,Pres_2022_T1!CJ574,0),0)</f>
        <v>0</v>
      </c>
      <c r="BT574">
        <f ca="1">_xlfn.IFNA(IF(VLOOKUP(Pres_2022_T1!CO574,LiaisonPolitique!$A$2:$C$13,3,FALSE)='Resultat (2)'!$A$1,Pres_2022_T1!CQ574,0),0)</f>
        <v>0</v>
      </c>
      <c r="CA574">
        <f ca="1">_xlfn.IFNA(IF(VLOOKUP(Pres_2022_T1!CV574,LiaisonPolitique!$A$2:$C$13,3,FALSE)='Resultat (2)'!$A$1,Pres_2022_T1!CX574,0),0)</f>
        <v>0</v>
      </c>
      <c r="CH574">
        <f t="shared" ca="1" si="8"/>
        <v>26600</v>
      </c>
    </row>
    <row r="575" spans="1:86" x14ac:dyDescent="0.6">
      <c r="A575" t="str">
        <v>ZZ_08</v>
      </c>
      <c r="B575">
        <f ca="1">_xlfn.IFNA(IF(VLOOKUP(Pres_2022_T1!W575,LiaisonPolitique!$A$2:$C$13,3,FALSE)='Resultat (2)'!$A$1,Pres_2022_T1!Y575,0),0)</f>
        <v>0</v>
      </c>
      <c r="I575">
        <f ca="1">_xlfn.IFNA(IF(VLOOKUP(Pres_2022_T1!AD575,LiaisonPolitique!$A$2:$C$13,3,FALSE)='Resultat (2)'!$A$1,Pres_2022_T1!AF575,0),0)</f>
        <v>0</v>
      </c>
      <c r="P575">
        <f ca="1">_xlfn.IFNA(IF(VLOOKUP(Pres_2022_T1!AK575,LiaisonPolitique!$A$2:$C$13,3,FALSE)='Resultat (2)'!$A$1,Pres_2022_T1!AM575,0),0)</f>
        <v>10083</v>
      </c>
      <c r="W575">
        <f ca="1">_xlfn.IFNA(IF(VLOOKUP(Pres_2022_T1!AR575,LiaisonPolitique!$A$2:$C$13,3,FALSE)='Resultat (2)'!$A$1,Pres_2022_T1!AT575,0),0)</f>
        <v>0</v>
      </c>
      <c r="AD575">
        <f ca="1">_xlfn.IFNA(IF(VLOOKUP(Pres_2022_T1!AY575,LiaisonPolitique!$A$2:$C$13,3,FALSE)='Resultat (2)'!$A$1,Pres_2022_T1!BA575,0),0)</f>
        <v>0</v>
      </c>
      <c r="AK575">
        <f ca="1">_xlfn.IFNA(IF(VLOOKUP(Pres_2022_T1!BF575,LiaisonPolitique!$A$2:$C$13,3,FALSE)='Resultat (2)'!$A$1,Pres_2022_T1!BH575,0),0)</f>
        <v>0</v>
      </c>
      <c r="AR575">
        <f ca="1">_xlfn.IFNA(IF(VLOOKUP(Pres_2022_T1!BM575,LiaisonPolitique!$A$2:$C$13,3,FALSE)='Resultat (2)'!$A$1,Pres_2022_T1!BO575,0),0)</f>
        <v>0</v>
      </c>
      <c r="AY575">
        <f ca="1">_xlfn.IFNA(IF(VLOOKUP(Pres_2022_T1!BT575,LiaisonPolitique!$A$2:$C$13,3,FALSE)='Resultat (2)'!$A$1,Pres_2022_T1!BV575,0),0)</f>
        <v>0</v>
      </c>
      <c r="BF575">
        <f ca="1">_xlfn.IFNA(IF(VLOOKUP(Pres_2022_T1!CA575,LiaisonPolitique!$A$2:$C$13,3,FALSE)='Resultat (2)'!$A$1,Pres_2022_T1!CC575,0),0)</f>
        <v>0</v>
      </c>
      <c r="BM575">
        <f ca="1">_xlfn.IFNA(IF(VLOOKUP(Pres_2022_T1!CH575,LiaisonPolitique!$A$2:$C$13,3,FALSE)='Resultat (2)'!$A$1,Pres_2022_T1!CJ575,0),0)</f>
        <v>0</v>
      </c>
      <c r="BT575">
        <f ca="1">_xlfn.IFNA(IF(VLOOKUP(Pres_2022_T1!CO575,LiaisonPolitique!$A$2:$C$13,3,FALSE)='Resultat (2)'!$A$1,Pres_2022_T1!CQ575,0),0)</f>
        <v>0</v>
      </c>
      <c r="CA575">
        <f ca="1">_xlfn.IFNA(IF(VLOOKUP(Pres_2022_T1!CV575,LiaisonPolitique!$A$2:$C$13,3,FALSE)='Resultat (2)'!$A$1,Pres_2022_T1!CX575,0),0)</f>
        <v>0</v>
      </c>
      <c r="CH575">
        <f t="shared" ca="1" si="8"/>
        <v>10083</v>
      </c>
    </row>
    <row r="576" spans="1:86" x14ac:dyDescent="0.6">
      <c r="A576" t="str">
        <v>ZZ_09</v>
      </c>
      <c r="B576">
        <f ca="1">_xlfn.IFNA(IF(VLOOKUP(Pres_2022_T1!W576,LiaisonPolitique!$A$2:$C$13,3,FALSE)='Resultat (2)'!$A$1,Pres_2022_T1!Y576,0),0)</f>
        <v>0</v>
      </c>
      <c r="I576">
        <f ca="1">_xlfn.IFNA(IF(VLOOKUP(Pres_2022_T1!AD576,LiaisonPolitique!$A$2:$C$13,3,FALSE)='Resultat (2)'!$A$1,Pres_2022_T1!AF576,0),0)</f>
        <v>0</v>
      </c>
      <c r="P576">
        <f ca="1">_xlfn.IFNA(IF(VLOOKUP(Pres_2022_T1!AK576,LiaisonPolitique!$A$2:$C$13,3,FALSE)='Resultat (2)'!$A$1,Pres_2022_T1!AM576,0),0)</f>
        <v>15038</v>
      </c>
      <c r="W576">
        <f ca="1">_xlfn.IFNA(IF(VLOOKUP(Pres_2022_T1!AR576,LiaisonPolitique!$A$2:$C$13,3,FALSE)='Resultat (2)'!$A$1,Pres_2022_T1!AT576,0),0)</f>
        <v>0</v>
      </c>
      <c r="AD576">
        <f ca="1">_xlfn.IFNA(IF(VLOOKUP(Pres_2022_T1!AY576,LiaisonPolitique!$A$2:$C$13,3,FALSE)='Resultat (2)'!$A$1,Pres_2022_T1!BA576,0),0)</f>
        <v>0</v>
      </c>
      <c r="AK576">
        <f ca="1">_xlfn.IFNA(IF(VLOOKUP(Pres_2022_T1!BF576,LiaisonPolitique!$A$2:$C$13,3,FALSE)='Resultat (2)'!$A$1,Pres_2022_T1!BH576,0),0)</f>
        <v>0</v>
      </c>
      <c r="AR576">
        <f ca="1">_xlfn.IFNA(IF(VLOOKUP(Pres_2022_T1!BM576,LiaisonPolitique!$A$2:$C$13,3,FALSE)='Resultat (2)'!$A$1,Pres_2022_T1!BO576,0),0)</f>
        <v>0</v>
      </c>
      <c r="AY576">
        <f ca="1">_xlfn.IFNA(IF(VLOOKUP(Pres_2022_T1!BT576,LiaisonPolitique!$A$2:$C$13,3,FALSE)='Resultat (2)'!$A$1,Pres_2022_T1!BV576,0),0)</f>
        <v>0</v>
      </c>
      <c r="BF576">
        <f ca="1">_xlfn.IFNA(IF(VLOOKUP(Pres_2022_T1!CA576,LiaisonPolitique!$A$2:$C$13,3,FALSE)='Resultat (2)'!$A$1,Pres_2022_T1!CC576,0),0)</f>
        <v>0</v>
      </c>
      <c r="BM576">
        <f ca="1">_xlfn.IFNA(IF(VLOOKUP(Pres_2022_T1!CH576,LiaisonPolitique!$A$2:$C$13,3,FALSE)='Resultat (2)'!$A$1,Pres_2022_T1!CJ576,0),0)</f>
        <v>0</v>
      </c>
      <c r="BT576">
        <f ca="1">_xlfn.IFNA(IF(VLOOKUP(Pres_2022_T1!CO576,LiaisonPolitique!$A$2:$C$13,3,FALSE)='Resultat (2)'!$A$1,Pres_2022_T1!CQ576,0),0)</f>
        <v>0</v>
      </c>
      <c r="CA576">
        <f ca="1">_xlfn.IFNA(IF(VLOOKUP(Pres_2022_T1!CV576,LiaisonPolitique!$A$2:$C$13,3,FALSE)='Resultat (2)'!$A$1,Pres_2022_T1!CX576,0),0)</f>
        <v>0</v>
      </c>
      <c r="CH576">
        <f t="shared" ca="1" si="8"/>
        <v>15038</v>
      </c>
    </row>
    <row r="577" spans="1:86" x14ac:dyDescent="0.6">
      <c r="A577" t="str">
        <v>ZZ_10</v>
      </c>
      <c r="B577">
        <f ca="1">_xlfn.IFNA(IF(VLOOKUP(Pres_2022_T1!W577,LiaisonPolitique!$A$2:$C$13,3,FALSE)='Resultat (2)'!$A$1,Pres_2022_T1!Y577,0),0)</f>
        <v>0</v>
      </c>
      <c r="I577">
        <f ca="1">_xlfn.IFNA(IF(VLOOKUP(Pres_2022_T1!AD577,LiaisonPolitique!$A$2:$C$13,3,FALSE)='Resultat (2)'!$A$1,Pres_2022_T1!AF577,0),0)</f>
        <v>0</v>
      </c>
      <c r="P577">
        <f ca="1">_xlfn.IFNA(IF(VLOOKUP(Pres_2022_T1!AK577,LiaisonPolitique!$A$2:$C$13,3,FALSE)='Resultat (2)'!$A$1,Pres_2022_T1!AM577,0),0)</f>
        <v>17920</v>
      </c>
      <c r="W577">
        <f ca="1">_xlfn.IFNA(IF(VLOOKUP(Pres_2022_T1!AR577,LiaisonPolitique!$A$2:$C$13,3,FALSE)='Resultat (2)'!$A$1,Pres_2022_T1!AT577,0),0)</f>
        <v>0</v>
      </c>
      <c r="AD577">
        <f ca="1">_xlfn.IFNA(IF(VLOOKUP(Pres_2022_T1!AY577,LiaisonPolitique!$A$2:$C$13,3,FALSE)='Resultat (2)'!$A$1,Pres_2022_T1!BA577,0),0)</f>
        <v>0</v>
      </c>
      <c r="AK577">
        <f ca="1">_xlfn.IFNA(IF(VLOOKUP(Pres_2022_T1!BF577,LiaisonPolitique!$A$2:$C$13,3,FALSE)='Resultat (2)'!$A$1,Pres_2022_T1!BH577,0),0)</f>
        <v>0</v>
      </c>
      <c r="AR577">
        <f ca="1">_xlfn.IFNA(IF(VLOOKUP(Pres_2022_T1!BM577,LiaisonPolitique!$A$2:$C$13,3,FALSE)='Resultat (2)'!$A$1,Pres_2022_T1!BO577,0),0)</f>
        <v>0</v>
      </c>
      <c r="AY577">
        <f ca="1">_xlfn.IFNA(IF(VLOOKUP(Pres_2022_T1!BT577,LiaisonPolitique!$A$2:$C$13,3,FALSE)='Resultat (2)'!$A$1,Pres_2022_T1!BV577,0),0)</f>
        <v>0</v>
      </c>
      <c r="BF577">
        <f ca="1">_xlfn.IFNA(IF(VLOOKUP(Pres_2022_T1!CA577,LiaisonPolitique!$A$2:$C$13,3,FALSE)='Resultat (2)'!$A$1,Pres_2022_T1!CC577,0),0)</f>
        <v>0</v>
      </c>
      <c r="BM577">
        <f ca="1">_xlfn.IFNA(IF(VLOOKUP(Pres_2022_T1!CH577,LiaisonPolitique!$A$2:$C$13,3,FALSE)='Resultat (2)'!$A$1,Pres_2022_T1!CJ577,0),0)</f>
        <v>0</v>
      </c>
      <c r="BT577">
        <f ca="1">_xlfn.IFNA(IF(VLOOKUP(Pres_2022_T1!CO577,LiaisonPolitique!$A$2:$C$13,3,FALSE)='Resultat (2)'!$A$1,Pres_2022_T1!CQ577,0),0)</f>
        <v>0</v>
      </c>
      <c r="CA577">
        <f ca="1">_xlfn.IFNA(IF(VLOOKUP(Pres_2022_T1!CV577,LiaisonPolitique!$A$2:$C$13,3,FALSE)='Resultat (2)'!$A$1,Pres_2022_T1!CX577,0),0)</f>
        <v>0</v>
      </c>
      <c r="CH577">
        <f t="shared" ca="1" si="8"/>
        <v>17920</v>
      </c>
    </row>
    <row r="578" spans="1:86" x14ac:dyDescent="0.6">
      <c r="A578" t="str">
        <v>ZZ_11</v>
      </c>
      <c r="B578">
        <f ca="1">_xlfn.IFNA(IF(VLOOKUP(Pres_2022_T1!W578,LiaisonPolitique!$A$2:$C$13,3,FALSE)='Resultat (2)'!$A$1,Pres_2022_T1!Y578,0),0)</f>
        <v>0</v>
      </c>
      <c r="I578">
        <f ca="1">_xlfn.IFNA(IF(VLOOKUP(Pres_2022_T1!AD578,LiaisonPolitique!$A$2:$C$13,3,FALSE)='Resultat (2)'!$A$1,Pres_2022_T1!AF578,0),0)</f>
        <v>0</v>
      </c>
      <c r="P578">
        <f ca="1">_xlfn.IFNA(IF(VLOOKUP(Pres_2022_T1!AK578,LiaisonPolitique!$A$2:$C$13,3,FALSE)='Resultat (2)'!$A$1,Pres_2022_T1!AM578,0),0)</f>
        <v>16395</v>
      </c>
      <c r="W578">
        <f ca="1">_xlfn.IFNA(IF(VLOOKUP(Pres_2022_T1!AR578,LiaisonPolitique!$A$2:$C$13,3,FALSE)='Resultat (2)'!$A$1,Pres_2022_T1!AT578,0),0)</f>
        <v>0</v>
      </c>
      <c r="AD578">
        <f ca="1">_xlfn.IFNA(IF(VLOOKUP(Pres_2022_T1!AY578,LiaisonPolitique!$A$2:$C$13,3,FALSE)='Resultat (2)'!$A$1,Pres_2022_T1!BA578,0),0)</f>
        <v>0</v>
      </c>
      <c r="AK578">
        <f ca="1">_xlfn.IFNA(IF(VLOOKUP(Pres_2022_T1!BF578,LiaisonPolitique!$A$2:$C$13,3,FALSE)='Resultat (2)'!$A$1,Pres_2022_T1!BH578,0),0)</f>
        <v>0</v>
      </c>
      <c r="AR578">
        <f ca="1">_xlfn.IFNA(IF(VLOOKUP(Pres_2022_T1!BM578,LiaisonPolitique!$A$2:$C$13,3,FALSE)='Resultat (2)'!$A$1,Pres_2022_T1!BO578,0),0)</f>
        <v>0</v>
      </c>
      <c r="AY578">
        <f ca="1">_xlfn.IFNA(IF(VLOOKUP(Pres_2022_T1!BT578,LiaisonPolitique!$A$2:$C$13,3,FALSE)='Resultat (2)'!$A$1,Pres_2022_T1!BV578,0),0)</f>
        <v>0</v>
      </c>
      <c r="BF578">
        <f ca="1">_xlfn.IFNA(IF(VLOOKUP(Pres_2022_T1!CA578,LiaisonPolitique!$A$2:$C$13,3,FALSE)='Resultat (2)'!$A$1,Pres_2022_T1!CC578,0),0)</f>
        <v>0</v>
      </c>
      <c r="BM578">
        <f ca="1">_xlfn.IFNA(IF(VLOOKUP(Pres_2022_T1!CH578,LiaisonPolitique!$A$2:$C$13,3,FALSE)='Resultat (2)'!$A$1,Pres_2022_T1!CJ578,0),0)</f>
        <v>0</v>
      </c>
      <c r="BT578">
        <f ca="1">_xlfn.IFNA(IF(VLOOKUP(Pres_2022_T1!CO578,LiaisonPolitique!$A$2:$C$13,3,FALSE)='Resultat (2)'!$A$1,Pres_2022_T1!CQ578,0),0)</f>
        <v>0</v>
      </c>
      <c r="CA578">
        <f ca="1">_xlfn.IFNA(IF(VLOOKUP(Pres_2022_T1!CV578,LiaisonPolitique!$A$2:$C$13,3,FALSE)='Resultat (2)'!$A$1,Pres_2022_T1!CX578,0),0)</f>
        <v>0</v>
      </c>
      <c r="CH578">
        <f t="shared" ca="1" si="8"/>
        <v>16395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0F6E-4F34-43D3-9C49-F7936E2A1487}">
  <dimension ref="A1:CH578"/>
  <sheetViews>
    <sheetView topLeftCell="A560" workbookViewId="0">
      <selection activeCell="I575" sqref="I575"/>
    </sheetView>
  </sheetViews>
  <sheetFormatPr baseColWidth="10" defaultRowHeight="13" x14ac:dyDescent="0.6"/>
  <sheetData>
    <row r="1" spans="1:86" x14ac:dyDescent="0.6">
      <c r="A1">
        <f ca="1">_xlfn.SHEET()-2</f>
        <v>3</v>
      </c>
      <c r="B1" t="str" cm="1">
        <f t="array" ref="B1:CG1">Pres_2022_T1!U1:CZ1</f>
        <v>N°Panneau</v>
      </c>
      <c r="C1" t="str">
        <v>Sexe</v>
      </c>
      <c r="D1" t="str">
        <v>Nom</v>
      </c>
      <c r="E1" t="str">
        <v>Prénom</v>
      </c>
      <c r="F1" t="str">
        <v>Voix</v>
      </c>
      <c r="G1" t="str">
        <v>% Voix/Ins</v>
      </c>
      <c r="H1" t="str">
        <v>% Voix/Exp</v>
      </c>
      <c r="I1" t="str">
        <v>N°Panneau</v>
      </c>
      <c r="J1" t="str">
        <v>Sexe</v>
      </c>
      <c r="K1" t="str">
        <v>Nom</v>
      </c>
      <c r="L1" t="str">
        <v>Prénom</v>
      </c>
      <c r="M1" t="str">
        <v>Voix</v>
      </c>
      <c r="N1" t="str">
        <v>% Voix/Ins</v>
      </c>
      <c r="O1" t="str">
        <v>% Voix/Exp</v>
      </c>
      <c r="P1" t="str">
        <v>N°Panneau</v>
      </c>
      <c r="Q1" t="str">
        <v>Sexe</v>
      </c>
      <c r="R1" t="str">
        <v>Nom</v>
      </c>
      <c r="S1" t="str">
        <v>Prénom</v>
      </c>
      <c r="T1" t="str">
        <v>Voix</v>
      </c>
      <c r="U1" t="str">
        <v>% Voix/Ins</v>
      </c>
      <c r="V1" t="str">
        <v>% Voix/Exp</v>
      </c>
      <c r="W1" t="str">
        <v>N°Panneau</v>
      </c>
      <c r="X1" t="str">
        <v>Sexe</v>
      </c>
      <c r="Y1" t="str">
        <v>Nom</v>
      </c>
      <c r="Z1" t="str">
        <v>Prénom</v>
      </c>
      <c r="AA1" t="str">
        <v>Voix</v>
      </c>
      <c r="AB1" t="str">
        <v>% Voix/Ins</v>
      </c>
      <c r="AC1" t="str">
        <v>% Voix/Exp</v>
      </c>
      <c r="AD1" t="str">
        <v>N°Panneau</v>
      </c>
      <c r="AE1" t="str">
        <v>Sexe</v>
      </c>
      <c r="AF1" t="str">
        <v>Nom</v>
      </c>
      <c r="AG1" t="str">
        <v>Prénom</v>
      </c>
      <c r="AH1" t="str">
        <v>Voix</v>
      </c>
      <c r="AI1" t="str">
        <v>% Voix/Ins</v>
      </c>
      <c r="AJ1" t="str">
        <v>% Voix/Exp</v>
      </c>
      <c r="AK1" t="str">
        <v>N°Panneau</v>
      </c>
      <c r="AL1" t="str">
        <v>Sexe</v>
      </c>
      <c r="AM1" t="str">
        <v>Nom</v>
      </c>
      <c r="AN1" t="str">
        <v>Prénom</v>
      </c>
      <c r="AO1" t="str">
        <v>Voix</v>
      </c>
      <c r="AP1" t="str">
        <v>% Voix/Ins</v>
      </c>
      <c r="AQ1" t="str">
        <v>% Voix/Exp</v>
      </c>
      <c r="AR1" t="str">
        <v>N°Panneau</v>
      </c>
      <c r="AS1" t="str">
        <v>Sexe</v>
      </c>
      <c r="AT1" t="str">
        <v>Nom</v>
      </c>
      <c r="AU1" t="str">
        <v>Prénom</v>
      </c>
      <c r="AV1" t="str">
        <v>Voix</v>
      </c>
      <c r="AW1" t="str">
        <v>% Voix/Ins</v>
      </c>
      <c r="AX1" t="str">
        <v>% Voix/Exp</v>
      </c>
      <c r="AY1" t="str">
        <v>N°Panneau</v>
      </c>
      <c r="AZ1" t="str">
        <v>Sexe</v>
      </c>
      <c r="BA1" t="str">
        <v>Nom</v>
      </c>
      <c r="BB1" t="str">
        <v>Prénom</v>
      </c>
      <c r="BC1" t="str">
        <v>Voix</v>
      </c>
      <c r="BD1" t="str">
        <v>% Voix/Ins</v>
      </c>
      <c r="BE1" t="str">
        <v>% Voix/Exp</v>
      </c>
      <c r="BF1" t="str">
        <v>N°Panneau</v>
      </c>
      <c r="BG1" t="str">
        <v>Sexe</v>
      </c>
      <c r="BH1" t="str">
        <v>Nom</v>
      </c>
      <c r="BI1" t="str">
        <v>Prénom</v>
      </c>
      <c r="BJ1" t="str">
        <v>Voix</v>
      </c>
      <c r="BK1" t="str">
        <v>% Voix/Ins</v>
      </c>
      <c r="BL1" t="str">
        <v>% Voix/Exp</v>
      </c>
      <c r="BM1" t="str">
        <v>N°Panneau</v>
      </c>
      <c r="BN1" t="str">
        <v>Sexe</v>
      </c>
      <c r="BO1" t="str">
        <v>Nom</v>
      </c>
      <c r="BP1" t="str">
        <v>Prénom</v>
      </c>
      <c r="BQ1" t="str">
        <v>Voix</v>
      </c>
      <c r="BR1" t="str">
        <v>% Voix/Ins</v>
      </c>
      <c r="BS1" t="str">
        <v>% Voix/Exp</v>
      </c>
      <c r="BT1" t="str">
        <v>N°Panneau</v>
      </c>
      <c r="BU1" t="str">
        <v>Sexe</v>
      </c>
      <c r="BV1" t="str">
        <v>Nom</v>
      </c>
      <c r="BW1" t="str">
        <v>Prénom</v>
      </c>
      <c r="BX1" t="str">
        <v>Voix</v>
      </c>
      <c r="BY1" t="str">
        <v>% Voix/Ins</v>
      </c>
      <c r="BZ1" t="str">
        <v>% Voix/Exp</v>
      </c>
      <c r="CA1" t="str">
        <v>N°Panneau</v>
      </c>
      <c r="CB1" t="str">
        <v>Sexe</v>
      </c>
      <c r="CC1" t="str">
        <v>Nom</v>
      </c>
      <c r="CD1" t="str">
        <v>Prénom</v>
      </c>
      <c r="CE1" t="str">
        <v>Voix</v>
      </c>
      <c r="CF1" t="str">
        <v>% Voix/Ins</v>
      </c>
      <c r="CG1" t="str">
        <v>% Voix/Exp</v>
      </c>
      <c r="CH1" t="str">
        <f ca="1">_xlfn.CONCAT("PresT22022_Voix_",$A$1)</f>
        <v>PresT22022_Voix_3</v>
      </c>
    </row>
    <row r="2" spans="1:86" x14ac:dyDescent="0.6">
      <c r="A2" t="str" cm="1">
        <f t="array" ref="A2:A578">Pres_2022_T1!F2:F578</f>
        <v>01_01</v>
      </c>
      <c r="B2">
        <f ca="1">_xlfn.IFNA(IF(VLOOKUP(Pres_2022_T1!W2,LiaisonPolitique!$A$2:$C$13,3,FALSE)='Resultat (3)'!$A$1,Pres_2022_T1!Y2,0),0)</f>
        <v>0</v>
      </c>
      <c r="I2">
        <f ca="1">_xlfn.IFNA(IF(VLOOKUP(Pres_2022_T1!AD2,LiaisonPolitique!$A$2:$C$13,3,FALSE)='Resultat (3)'!$A$1,Pres_2022_T1!AF2,0),0)</f>
        <v>0</v>
      </c>
      <c r="P2">
        <f ca="1">_xlfn.IFNA(IF(VLOOKUP(Pres_2022_T1!AK2,LiaisonPolitique!$A$2:$C$13,3,FALSE)='Resultat (3)'!$A$1,Pres_2022_T1!AM2,0),0)</f>
        <v>0</v>
      </c>
      <c r="W2">
        <f ca="1">_xlfn.IFNA(IF(VLOOKUP(Pres_2022_T1!AR2,LiaisonPolitique!$A$2:$C$13,3,FALSE)='Resultat (3)'!$A$1,Pres_2022_T1!AT2,0),0)</f>
        <v>2449</v>
      </c>
      <c r="AD2">
        <f ca="1">_xlfn.IFNA(IF(VLOOKUP(Pres_2022_T1!AY2,LiaisonPolitique!$A$2:$C$13,3,FALSE)='Resultat (3)'!$A$1,Pres_2022_T1!BA2,0),0)</f>
        <v>0</v>
      </c>
      <c r="AK2">
        <f ca="1">_xlfn.IFNA(IF(VLOOKUP(Pres_2022_T1!BF2,LiaisonPolitique!$A$2:$C$13,3,FALSE)='Resultat (3)'!$A$1,Pres_2022_T1!BH2,0),0)</f>
        <v>0</v>
      </c>
      <c r="AR2">
        <f ca="1">_xlfn.IFNA(IF(VLOOKUP(Pres_2022_T1!BM2,LiaisonPolitique!$A$2:$C$13,3,FALSE)='Resultat (3)'!$A$1,Pres_2022_T1!BO2,0),0)</f>
        <v>0</v>
      </c>
      <c r="AY2">
        <f ca="1">_xlfn.IFNA(IF(VLOOKUP(Pres_2022_T1!BT2,LiaisonPolitique!$A$2:$C$13,3,FALSE)='Resultat (3)'!$A$1,Pres_2022_T1!BV2,0),0)</f>
        <v>0</v>
      </c>
      <c r="BF2">
        <f ca="1">_xlfn.IFNA(IF(VLOOKUP(Pres_2022_T1!CA2,LiaisonPolitique!$A$2:$C$13,3,FALSE)='Resultat (3)'!$A$1,Pres_2022_T1!CC2,0),0)</f>
        <v>0</v>
      </c>
      <c r="BM2">
        <f ca="1">_xlfn.IFNA(IF(VLOOKUP(Pres_2022_T1!CH2,LiaisonPolitique!$A$2:$C$13,3,FALSE)='Resultat (3)'!$A$1,Pres_2022_T1!CJ2,0),0)</f>
        <v>3739</v>
      </c>
      <c r="BT2">
        <f ca="1">_xlfn.IFNA(IF(VLOOKUP(Pres_2022_T1!CO2,LiaisonPolitique!$A$2:$C$13,3,FALSE)='Resultat (3)'!$A$1,Pres_2022_T1!CQ2,0),0)</f>
        <v>0</v>
      </c>
      <c r="CA2">
        <f ca="1">_xlfn.IFNA(IF(VLOOKUP(Pres_2022_T1!CV2,LiaisonPolitique!$A$2:$C$13,3,FALSE)='Resultat (3)'!$A$1,Pres_2022_T1!CX2,0),0)</f>
        <v>0</v>
      </c>
      <c r="CH2">
        <f ca="1">SUM(B2:CG2)</f>
        <v>6188</v>
      </c>
    </row>
    <row r="3" spans="1:86" x14ac:dyDescent="0.6">
      <c r="A3" t="str">
        <v>01_02</v>
      </c>
      <c r="B3">
        <f ca="1">_xlfn.IFNA(IF(VLOOKUP(Pres_2022_T1!W3,LiaisonPolitique!$A$2:$C$13,3,FALSE)='Resultat (3)'!$A$1,Pres_2022_T1!Y3,0),0)</f>
        <v>0</v>
      </c>
      <c r="I3">
        <f ca="1">_xlfn.IFNA(IF(VLOOKUP(Pres_2022_T1!AD3,LiaisonPolitique!$A$2:$C$13,3,FALSE)='Resultat (3)'!$A$1,Pres_2022_T1!AF3,0),0)</f>
        <v>0</v>
      </c>
      <c r="P3">
        <f ca="1">_xlfn.IFNA(IF(VLOOKUP(Pres_2022_T1!AK3,LiaisonPolitique!$A$2:$C$13,3,FALSE)='Resultat (3)'!$A$1,Pres_2022_T1!AM3,0),0)</f>
        <v>0</v>
      </c>
      <c r="W3">
        <f ca="1">_xlfn.IFNA(IF(VLOOKUP(Pres_2022_T1!AR3,LiaisonPolitique!$A$2:$C$13,3,FALSE)='Resultat (3)'!$A$1,Pres_2022_T1!AT3,0),0)</f>
        <v>2004</v>
      </c>
      <c r="AD3">
        <f ca="1">_xlfn.IFNA(IF(VLOOKUP(Pres_2022_T1!AY3,LiaisonPolitique!$A$2:$C$13,3,FALSE)='Resultat (3)'!$A$1,Pres_2022_T1!BA3,0),0)</f>
        <v>0</v>
      </c>
      <c r="AK3">
        <f ca="1">_xlfn.IFNA(IF(VLOOKUP(Pres_2022_T1!BF3,LiaisonPolitique!$A$2:$C$13,3,FALSE)='Resultat (3)'!$A$1,Pres_2022_T1!BH3,0),0)</f>
        <v>0</v>
      </c>
      <c r="AR3">
        <f ca="1">_xlfn.IFNA(IF(VLOOKUP(Pres_2022_T1!BM3,LiaisonPolitique!$A$2:$C$13,3,FALSE)='Resultat (3)'!$A$1,Pres_2022_T1!BO3,0),0)</f>
        <v>0</v>
      </c>
      <c r="AY3">
        <f ca="1">_xlfn.IFNA(IF(VLOOKUP(Pres_2022_T1!BT3,LiaisonPolitique!$A$2:$C$13,3,FALSE)='Resultat (3)'!$A$1,Pres_2022_T1!BV3,0),0)</f>
        <v>0</v>
      </c>
      <c r="BF3">
        <f ca="1">_xlfn.IFNA(IF(VLOOKUP(Pres_2022_T1!CA3,LiaisonPolitique!$A$2:$C$13,3,FALSE)='Resultat (3)'!$A$1,Pres_2022_T1!CC3,0),0)</f>
        <v>0</v>
      </c>
      <c r="BM3">
        <f ca="1">_xlfn.IFNA(IF(VLOOKUP(Pres_2022_T1!CH3,LiaisonPolitique!$A$2:$C$13,3,FALSE)='Resultat (3)'!$A$1,Pres_2022_T1!CJ3,0),0)</f>
        <v>3959</v>
      </c>
      <c r="BT3">
        <f ca="1">_xlfn.IFNA(IF(VLOOKUP(Pres_2022_T1!CO3,LiaisonPolitique!$A$2:$C$13,3,FALSE)='Resultat (3)'!$A$1,Pres_2022_T1!CQ3,0),0)</f>
        <v>0</v>
      </c>
      <c r="CA3">
        <f ca="1">_xlfn.IFNA(IF(VLOOKUP(Pres_2022_T1!CV3,LiaisonPolitique!$A$2:$C$13,3,FALSE)='Resultat (3)'!$A$1,Pres_2022_T1!CX3,0),0)</f>
        <v>0</v>
      </c>
      <c r="CH3">
        <f t="shared" ref="CH3:CH66" ca="1" si="0">SUM(B3:CG3)</f>
        <v>5963</v>
      </c>
    </row>
    <row r="4" spans="1:86" x14ac:dyDescent="0.6">
      <c r="A4" t="str">
        <v>01_03</v>
      </c>
      <c r="B4">
        <f ca="1">_xlfn.IFNA(IF(VLOOKUP(Pres_2022_T1!W4,LiaisonPolitique!$A$2:$C$13,3,FALSE)='Resultat (3)'!$A$1,Pres_2022_T1!Y4,0),0)</f>
        <v>0</v>
      </c>
      <c r="I4">
        <f ca="1">_xlfn.IFNA(IF(VLOOKUP(Pres_2022_T1!AD4,LiaisonPolitique!$A$2:$C$13,3,FALSE)='Resultat (3)'!$A$1,Pres_2022_T1!AF4,0),0)</f>
        <v>0</v>
      </c>
      <c r="P4">
        <f ca="1">_xlfn.IFNA(IF(VLOOKUP(Pres_2022_T1!AK4,LiaisonPolitique!$A$2:$C$13,3,FALSE)='Resultat (3)'!$A$1,Pres_2022_T1!AM4,0),0)</f>
        <v>0</v>
      </c>
      <c r="W4">
        <f ca="1">_xlfn.IFNA(IF(VLOOKUP(Pres_2022_T1!AR4,LiaisonPolitique!$A$2:$C$13,3,FALSE)='Resultat (3)'!$A$1,Pres_2022_T1!AT4,0),0)</f>
        <v>1854</v>
      </c>
      <c r="AD4">
        <f ca="1">_xlfn.IFNA(IF(VLOOKUP(Pres_2022_T1!AY4,LiaisonPolitique!$A$2:$C$13,3,FALSE)='Resultat (3)'!$A$1,Pres_2022_T1!BA4,0),0)</f>
        <v>0</v>
      </c>
      <c r="AK4">
        <f ca="1">_xlfn.IFNA(IF(VLOOKUP(Pres_2022_T1!BF4,LiaisonPolitique!$A$2:$C$13,3,FALSE)='Resultat (3)'!$A$1,Pres_2022_T1!BH4,0),0)</f>
        <v>0</v>
      </c>
      <c r="AR4">
        <f ca="1">_xlfn.IFNA(IF(VLOOKUP(Pres_2022_T1!BM4,LiaisonPolitique!$A$2:$C$13,3,FALSE)='Resultat (3)'!$A$1,Pres_2022_T1!BO4,0),0)</f>
        <v>0</v>
      </c>
      <c r="AY4">
        <f ca="1">_xlfn.IFNA(IF(VLOOKUP(Pres_2022_T1!BT4,LiaisonPolitique!$A$2:$C$13,3,FALSE)='Resultat (3)'!$A$1,Pres_2022_T1!BV4,0),0)</f>
        <v>0</v>
      </c>
      <c r="BF4">
        <f ca="1">_xlfn.IFNA(IF(VLOOKUP(Pres_2022_T1!CA4,LiaisonPolitique!$A$2:$C$13,3,FALSE)='Resultat (3)'!$A$1,Pres_2022_T1!CC4,0),0)</f>
        <v>0</v>
      </c>
      <c r="BM4">
        <f ca="1">_xlfn.IFNA(IF(VLOOKUP(Pres_2022_T1!CH4,LiaisonPolitique!$A$2:$C$13,3,FALSE)='Resultat (3)'!$A$1,Pres_2022_T1!CJ4,0),0)</f>
        <v>2916</v>
      </c>
      <c r="BT4">
        <f ca="1">_xlfn.IFNA(IF(VLOOKUP(Pres_2022_T1!CO4,LiaisonPolitique!$A$2:$C$13,3,FALSE)='Resultat (3)'!$A$1,Pres_2022_T1!CQ4,0),0)</f>
        <v>0</v>
      </c>
      <c r="CA4">
        <f ca="1">_xlfn.IFNA(IF(VLOOKUP(Pres_2022_T1!CV4,LiaisonPolitique!$A$2:$C$13,3,FALSE)='Resultat (3)'!$A$1,Pres_2022_T1!CX4,0),0)</f>
        <v>0</v>
      </c>
      <c r="CH4">
        <f t="shared" ca="1" si="0"/>
        <v>4770</v>
      </c>
    </row>
    <row r="5" spans="1:86" x14ac:dyDescent="0.6">
      <c r="A5" t="str">
        <v>01_04</v>
      </c>
      <c r="B5">
        <f ca="1">_xlfn.IFNA(IF(VLOOKUP(Pres_2022_T1!W5,LiaisonPolitique!$A$2:$C$13,3,FALSE)='Resultat (3)'!$A$1,Pres_2022_T1!Y5,0),0)</f>
        <v>0</v>
      </c>
      <c r="I5">
        <f ca="1">_xlfn.IFNA(IF(VLOOKUP(Pres_2022_T1!AD5,LiaisonPolitique!$A$2:$C$13,3,FALSE)='Resultat (3)'!$A$1,Pres_2022_T1!AF5,0),0)</f>
        <v>0</v>
      </c>
      <c r="P5">
        <f ca="1">_xlfn.IFNA(IF(VLOOKUP(Pres_2022_T1!AK5,LiaisonPolitique!$A$2:$C$13,3,FALSE)='Resultat (3)'!$A$1,Pres_2022_T1!AM5,0),0)</f>
        <v>0</v>
      </c>
      <c r="W5">
        <f ca="1">_xlfn.IFNA(IF(VLOOKUP(Pres_2022_T1!AR5,LiaisonPolitique!$A$2:$C$13,3,FALSE)='Resultat (3)'!$A$1,Pres_2022_T1!AT5,0),0)</f>
        <v>2205</v>
      </c>
      <c r="AD5">
        <f ca="1">_xlfn.IFNA(IF(VLOOKUP(Pres_2022_T1!AY5,LiaisonPolitique!$A$2:$C$13,3,FALSE)='Resultat (3)'!$A$1,Pres_2022_T1!BA5,0),0)</f>
        <v>0</v>
      </c>
      <c r="AK5">
        <f ca="1">_xlfn.IFNA(IF(VLOOKUP(Pres_2022_T1!BF5,LiaisonPolitique!$A$2:$C$13,3,FALSE)='Resultat (3)'!$A$1,Pres_2022_T1!BH5,0),0)</f>
        <v>0</v>
      </c>
      <c r="AR5">
        <f ca="1">_xlfn.IFNA(IF(VLOOKUP(Pres_2022_T1!BM5,LiaisonPolitique!$A$2:$C$13,3,FALSE)='Resultat (3)'!$A$1,Pres_2022_T1!BO5,0),0)</f>
        <v>0</v>
      </c>
      <c r="AY5">
        <f ca="1">_xlfn.IFNA(IF(VLOOKUP(Pres_2022_T1!BT5,LiaisonPolitique!$A$2:$C$13,3,FALSE)='Resultat (3)'!$A$1,Pres_2022_T1!BV5,0),0)</f>
        <v>0</v>
      </c>
      <c r="BF5">
        <f ca="1">_xlfn.IFNA(IF(VLOOKUP(Pres_2022_T1!CA5,LiaisonPolitique!$A$2:$C$13,3,FALSE)='Resultat (3)'!$A$1,Pres_2022_T1!CC5,0),0)</f>
        <v>0</v>
      </c>
      <c r="BM5">
        <f ca="1">_xlfn.IFNA(IF(VLOOKUP(Pres_2022_T1!CH5,LiaisonPolitique!$A$2:$C$13,3,FALSE)='Resultat (3)'!$A$1,Pres_2022_T1!CJ5,0),0)</f>
        <v>4009</v>
      </c>
      <c r="BT5">
        <f ca="1">_xlfn.IFNA(IF(VLOOKUP(Pres_2022_T1!CO5,LiaisonPolitique!$A$2:$C$13,3,FALSE)='Resultat (3)'!$A$1,Pres_2022_T1!CQ5,0),0)</f>
        <v>0</v>
      </c>
      <c r="CA5">
        <f ca="1">_xlfn.IFNA(IF(VLOOKUP(Pres_2022_T1!CV5,LiaisonPolitique!$A$2:$C$13,3,FALSE)='Resultat (3)'!$A$1,Pres_2022_T1!CX5,0),0)</f>
        <v>0</v>
      </c>
      <c r="CH5">
        <f t="shared" ca="1" si="0"/>
        <v>6214</v>
      </c>
    </row>
    <row r="6" spans="1:86" x14ac:dyDescent="0.6">
      <c r="A6" t="str">
        <v>01_05</v>
      </c>
      <c r="B6">
        <f ca="1">_xlfn.IFNA(IF(VLOOKUP(Pres_2022_T1!W6,LiaisonPolitique!$A$2:$C$13,3,FALSE)='Resultat (3)'!$A$1,Pres_2022_T1!Y6,0),0)</f>
        <v>0</v>
      </c>
      <c r="I6">
        <f ca="1">_xlfn.IFNA(IF(VLOOKUP(Pres_2022_T1!AD6,LiaisonPolitique!$A$2:$C$13,3,FALSE)='Resultat (3)'!$A$1,Pres_2022_T1!AF6,0),0)</f>
        <v>0</v>
      </c>
      <c r="P6">
        <f ca="1">_xlfn.IFNA(IF(VLOOKUP(Pres_2022_T1!AK6,LiaisonPolitique!$A$2:$C$13,3,FALSE)='Resultat (3)'!$A$1,Pres_2022_T1!AM6,0),0)</f>
        <v>0</v>
      </c>
      <c r="W6">
        <f ca="1">_xlfn.IFNA(IF(VLOOKUP(Pres_2022_T1!AR6,LiaisonPolitique!$A$2:$C$13,3,FALSE)='Resultat (3)'!$A$1,Pres_2022_T1!AT6,0),0)</f>
        <v>2364</v>
      </c>
      <c r="AD6">
        <f ca="1">_xlfn.IFNA(IF(VLOOKUP(Pres_2022_T1!AY6,LiaisonPolitique!$A$2:$C$13,3,FALSE)='Resultat (3)'!$A$1,Pres_2022_T1!BA6,0),0)</f>
        <v>0</v>
      </c>
      <c r="AK6">
        <f ca="1">_xlfn.IFNA(IF(VLOOKUP(Pres_2022_T1!BF6,LiaisonPolitique!$A$2:$C$13,3,FALSE)='Resultat (3)'!$A$1,Pres_2022_T1!BH6,0),0)</f>
        <v>0</v>
      </c>
      <c r="AR6">
        <f ca="1">_xlfn.IFNA(IF(VLOOKUP(Pres_2022_T1!BM6,LiaisonPolitique!$A$2:$C$13,3,FALSE)='Resultat (3)'!$A$1,Pres_2022_T1!BO6,0),0)</f>
        <v>0</v>
      </c>
      <c r="AY6">
        <f ca="1">_xlfn.IFNA(IF(VLOOKUP(Pres_2022_T1!BT6,LiaisonPolitique!$A$2:$C$13,3,FALSE)='Resultat (3)'!$A$1,Pres_2022_T1!BV6,0),0)</f>
        <v>0</v>
      </c>
      <c r="BF6">
        <f ca="1">_xlfn.IFNA(IF(VLOOKUP(Pres_2022_T1!CA6,LiaisonPolitique!$A$2:$C$13,3,FALSE)='Resultat (3)'!$A$1,Pres_2022_T1!CC6,0),0)</f>
        <v>0</v>
      </c>
      <c r="BM6">
        <f ca="1">_xlfn.IFNA(IF(VLOOKUP(Pres_2022_T1!CH6,LiaisonPolitique!$A$2:$C$13,3,FALSE)='Resultat (3)'!$A$1,Pres_2022_T1!CJ6,0),0)</f>
        <v>2949</v>
      </c>
      <c r="BT6">
        <f ca="1">_xlfn.IFNA(IF(VLOOKUP(Pres_2022_T1!CO6,LiaisonPolitique!$A$2:$C$13,3,FALSE)='Resultat (3)'!$A$1,Pres_2022_T1!CQ6,0),0)</f>
        <v>0</v>
      </c>
      <c r="CA6">
        <f ca="1">_xlfn.IFNA(IF(VLOOKUP(Pres_2022_T1!CV6,LiaisonPolitique!$A$2:$C$13,3,FALSE)='Resultat (3)'!$A$1,Pres_2022_T1!CX6,0),0)</f>
        <v>0</v>
      </c>
      <c r="CH6">
        <f t="shared" ca="1" si="0"/>
        <v>5313</v>
      </c>
    </row>
    <row r="7" spans="1:86" x14ac:dyDescent="0.6">
      <c r="A7" t="str">
        <v>02_01</v>
      </c>
      <c r="B7">
        <f ca="1">_xlfn.IFNA(IF(VLOOKUP(Pres_2022_T1!W7,LiaisonPolitique!$A$2:$C$13,3,FALSE)='Resultat (3)'!$A$1,Pres_2022_T1!Y7,0),0)</f>
        <v>0</v>
      </c>
      <c r="I7">
        <f ca="1">_xlfn.IFNA(IF(VLOOKUP(Pres_2022_T1!AD7,LiaisonPolitique!$A$2:$C$13,3,FALSE)='Resultat (3)'!$A$1,Pres_2022_T1!AF7,0),0)</f>
        <v>0</v>
      </c>
      <c r="P7">
        <f ca="1">_xlfn.IFNA(IF(VLOOKUP(Pres_2022_T1!AK7,LiaisonPolitique!$A$2:$C$13,3,FALSE)='Resultat (3)'!$A$1,Pres_2022_T1!AM7,0),0)</f>
        <v>0</v>
      </c>
      <c r="W7">
        <f ca="1">_xlfn.IFNA(IF(VLOOKUP(Pres_2022_T1!AR7,LiaisonPolitique!$A$2:$C$13,3,FALSE)='Resultat (3)'!$A$1,Pres_2022_T1!AT7,0),0)</f>
        <v>1302</v>
      </c>
      <c r="AD7">
        <f ca="1">_xlfn.IFNA(IF(VLOOKUP(Pres_2022_T1!AY7,LiaisonPolitique!$A$2:$C$13,3,FALSE)='Resultat (3)'!$A$1,Pres_2022_T1!BA7,0),0)</f>
        <v>0</v>
      </c>
      <c r="AK7">
        <f ca="1">_xlfn.IFNA(IF(VLOOKUP(Pres_2022_T1!BF7,LiaisonPolitique!$A$2:$C$13,3,FALSE)='Resultat (3)'!$A$1,Pres_2022_T1!BH7,0),0)</f>
        <v>0</v>
      </c>
      <c r="AR7">
        <f ca="1">_xlfn.IFNA(IF(VLOOKUP(Pres_2022_T1!BM7,LiaisonPolitique!$A$2:$C$13,3,FALSE)='Resultat (3)'!$A$1,Pres_2022_T1!BO7,0),0)</f>
        <v>0</v>
      </c>
      <c r="AY7">
        <f ca="1">_xlfn.IFNA(IF(VLOOKUP(Pres_2022_T1!BT7,LiaisonPolitique!$A$2:$C$13,3,FALSE)='Resultat (3)'!$A$1,Pres_2022_T1!BV7,0),0)</f>
        <v>0</v>
      </c>
      <c r="BF7">
        <f ca="1">_xlfn.IFNA(IF(VLOOKUP(Pres_2022_T1!CA7,LiaisonPolitique!$A$2:$C$13,3,FALSE)='Resultat (3)'!$A$1,Pres_2022_T1!CC7,0),0)</f>
        <v>0</v>
      </c>
      <c r="BM7">
        <f ca="1">_xlfn.IFNA(IF(VLOOKUP(Pres_2022_T1!CH7,LiaisonPolitique!$A$2:$C$13,3,FALSE)='Resultat (3)'!$A$1,Pres_2022_T1!CJ7,0),0)</f>
        <v>2018</v>
      </c>
      <c r="BT7">
        <f ca="1">_xlfn.IFNA(IF(VLOOKUP(Pres_2022_T1!CO7,LiaisonPolitique!$A$2:$C$13,3,FALSE)='Resultat (3)'!$A$1,Pres_2022_T1!CQ7,0),0)</f>
        <v>0</v>
      </c>
      <c r="CA7">
        <f ca="1">_xlfn.IFNA(IF(VLOOKUP(Pres_2022_T1!CV7,LiaisonPolitique!$A$2:$C$13,3,FALSE)='Resultat (3)'!$A$1,Pres_2022_T1!CX7,0),0)</f>
        <v>0</v>
      </c>
      <c r="CH7">
        <f t="shared" ca="1" si="0"/>
        <v>3320</v>
      </c>
    </row>
    <row r="8" spans="1:86" x14ac:dyDescent="0.6">
      <c r="A8" t="str">
        <v>02_02</v>
      </c>
      <c r="B8">
        <f ca="1">_xlfn.IFNA(IF(VLOOKUP(Pres_2022_T1!W8,LiaisonPolitique!$A$2:$C$13,3,FALSE)='Resultat (3)'!$A$1,Pres_2022_T1!Y8,0),0)</f>
        <v>0</v>
      </c>
      <c r="I8">
        <f ca="1">_xlfn.IFNA(IF(VLOOKUP(Pres_2022_T1!AD8,LiaisonPolitique!$A$2:$C$13,3,FALSE)='Resultat (3)'!$A$1,Pres_2022_T1!AF8,0),0)</f>
        <v>0</v>
      </c>
      <c r="P8">
        <f ca="1">_xlfn.IFNA(IF(VLOOKUP(Pres_2022_T1!AK8,LiaisonPolitique!$A$2:$C$13,3,FALSE)='Resultat (3)'!$A$1,Pres_2022_T1!AM8,0),0)</f>
        <v>0</v>
      </c>
      <c r="W8">
        <f ca="1">_xlfn.IFNA(IF(VLOOKUP(Pres_2022_T1!AR8,LiaisonPolitique!$A$2:$C$13,3,FALSE)='Resultat (3)'!$A$1,Pres_2022_T1!AT8,0),0)</f>
        <v>1086</v>
      </c>
      <c r="AD8">
        <f ca="1">_xlfn.IFNA(IF(VLOOKUP(Pres_2022_T1!AY8,LiaisonPolitique!$A$2:$C$13,3,FALSE)='Resultat (3)'!$A$1,Pres_2022_T1!BA8,0),0)</f>
        <v>0</v>
      </c>
      <c r="AK8">
        <f ca="1">_xlfn.IFNA(IF(VLOOKUP(Pres_2022_T1!BF8,LiaisonPolitique!$A$2:$C$13,3,FALSE)='Resultat (3)'!$A$1,Pres_2022_T1!BH8,0),0)</f>
        <v>0</v>
      </c>
      <c r="AR8">
        <f ca="1">_xlfn.IFNA(IF(VLOOKUP(Pres_2022_T1!BM8,LiaisonPolitique!$A$2:$C$13,3,FALSE)='Resultat (3)'!$A$1,Pres_2022_T1!BO8,0),0)</f>
        <v>0</v>
      </c>
      <c r="AY8">
        <f ca="1">_xlfn.IFNA(IF(VLOOKUP(Pres_2022_T1!BT8,LiaisonPolitique!$A$2:$C$13,3,FALSE)='Resultat (3)'!$A$1,Pres_2022_T1!BV8,0),0)</f>
        <v>0</v>
      </c>
      <c r="BF8">
        <f ca="1">_xlfn.IFNA(IF(VLOOKUP(Pres_2022_T1!CA8,LiaisonPolitique!$A$2:$C$13,3,FALSE)='Resultat (3)'!$A$1,Pres_2022_T1!CC8,0),0)</f>
        <v>0</v>
      </c>
      <c r="BM8">
        <f ca="1">_xlfn.IFNA(IF(VLOOKUP(Pres_2022_T1!CH8,LiaisonPolitique!$A$2:$C$13,3,FALSE)='Resultat (3)'!$A$1,Pres_2022_T1!CJ8,0),0)</f>
        <v>2468</v>
      </c>
      <c r="BT8">
        <f ca="1">_xlfn.IFNA(IF(VLOOKUP(Pres_2022_T1!CO8,LiaisonPolitique!$A$2:$C$13,3,FALSE)='Resultat (3)'!$A$1,Pres_2022_T1!CQ8,0),0)</f>
        <v>0</v>
      </c>
      <c r="CA8">
        <f ca="1">_xlfn.IFNA(IF(VLOOKUP(Pres_2022_T1!CV8,LiaisonPolitique!$A$2:$C$13,3,FALSE)='Resultat (3)'!$A$1,Pres_2022_T1!CX8,0),0)</f>
        <v>0</v>
      </c>
      <c r="CH8">
        <f t="shared" ca="1" si="0"/>
        <v>3554</v>
      </c>
    </row>
    <row r="9" spans="1:86" x14ac:dyDescent="0.6">
      <c r="A9" t="str">
        <v>02_03</v>
      </c>
      <c r="B9">
        <f ca="1">_xlfn.IFNA(IF(VLOOKUP(Pres_2022_T1!W9,LiaisonPolitique!$A$2:$C$13,3,FALSE)='Resultat (3)'!$A$1,Pres_2022_T1!Y9,0),0)</f>
        <v>0</v>
      </c>
      <c r="I9">
        <f ca="1">_xlfn.IFNA(IF(VLOOKUP(Pres_2022_T1!AD9,LiaisonPolitique!$A$2:$C$13,3,FALSE)='Resultat (3)'!$A$1,Pres_2022_T1!AF9,0),0)</f>
        <v>0</v>
      </c>
      <c r="P9">
        <f ca="1">_xlfn.IFNA(IF(VLOOKUP(Pres_2022_T1!AK9,LiaisonPolitique!$A$2:$C$13,3,FALSE)='Resultat (3)'!$A$1,Pres_2022_T1!AM9,0),0)</f>
        <v>0</v>
      </c>
      <c r="W9">
        <f ca="1">_xlfn.IFNA(IF(VLOOKUP(Pres_2022_T1!AR9,LiaisonPolitique!$A$2:$C$13,3,FALSE)='Resultat (3)'!$A$1,Pres_2022_T1!AT9,0),0)</f>
        <v>1364</v>
      </c>
      <c r="AD9">
        <f ca="1">_xlfn.IFNA(IF(VLOOKUP(Pres_2022_T1!AY9,LiaisonPolitique!$A$2:$C$13,3,FALSE)='Resultat (3)'!$A$1,Pres_2022_T1!BA9,0),0)</f>
        <v>0</v>
      </c>
      <c r="AK9">
        <f ca="1">_xlfn.IFNA(IF(VLOOKUP(Pres_2022_T1!BF9,LiaisonPolitique!$A$2:$C$13,3,FALSE)='Resultat (3)'!$A$1,Pres_2022_T1!BH9,0),0)</f>
        <v>0</v>
      </c>
      <c r="AR9">
        <f ca="1">_xlfn.IFNA(IF(VLOOKUP(Pres_2022_T1!BM9,LiaisonPolitique!$A$2:$C$13,3,FALSE)='Resultat (3)'!$A$1,Pres_2022_T1!BO9,0),0)</f>
        <v>0</v>
      </c>
      <c r="AY9">
        <f ca="1">_xlfn.IFNA(IF(VLOOKUP(Pres_2022_T1!BT9,LiaisonPolitique!$A$2:$C$13,3,FALSE)='Resultat (3)'!$A$1,Pres_2022_T1!BV9,0),0)</f>
        <v>0</v>
      </c>
      <c r="BF9">
        <f ca="1">_xlfn.IFNA(IF(VLOOKUP(Pres_2022_T1!CA9,LiaisonPolitique!$A$2:$C$13,3,FALSE)='Resultat (3)'!$A$1,Pres_2022_T1!CC9,0),0)</f>
        <v>0</v>
      </c>
      <c r="BM9">
        <f ca="1">_xlfn.IFNA(IF(VLOOKUP(Pres_2022_T1!CH9,LiaisonPolitique!$A$2:$C$13,3,FALSE)='Resultat (3)'!$A$1,Pres_2022_T1!CJ9,0),0)</f>
        <v>1862</v>
      </c>
      <c r="BT9">
        <f ca="1">_xlfn.IFNA(IF(VLOOKUP(Pres_2022_T1!CO9,LiaisonPolitique!$A$2:$C$13,3,FALSE)='Resultat (3)'!$A$1,Pres_2022_T1!CQ9,0),0)</f>
        <v>0</v>
      </c>
      <c r="CA9">
        <f ca="1">_xlfn.IFNA(IF(VLOOKUP(Pres_2022_T1!CV9,LiaisonPolitique!$A$2:$C$13,3,FALSE)='Resultat (3)'!$A$1,Pres_2022_T1!CX9,0),0)</f>
        <v>0</v>
      </c>
      <c r="CH9">
        <f t="shared" ca="1" si="0"/>
        <v>3226</v>
      </c>
    </row>
    <row r="10" spans="1:86" x14ac:dyDescent="0.6">
      <c r="A10" t="str">
        <v>02_04</v>
      </c>
      <c r="B10">
        <f ca="1">_xlfn.IFNA(IF(VLOOKUP(Pres_2022_T1!W10,LiaisonPolitique!$A$2:$C$13,3,FALSE)='Resultat (3)'!$A$1,Pres_2022_T1!Y10,0),0)</f>
        <v>0</v>
      </c>
      <c r="I10">
        <f ca="1">_xlfn.IFNA(IF(VLOOKUP(Pres_2022_T1!AD10,LiaisonPolitique!$A$2:$C$13,3,FALSE)='Resultat (3)'!$A$1,Pres_2022_T1!AF10,0),0)</f>
        <v>0</v>
      </c>
      <c r="P10">
        <f ca="1">_xlfn.IFNA(IF(VLOOKUP(Pres_2022_T1!AK10,LiaisonPolitique!$A$2:$C$13,3,FALSE)='Resultat (3)'!$A$1,Pres_2022_T1!AM10,0),0)</f>
        <v>0</v>
      </c>
      <c r="W10">
        <f ca="1">_xlfn.IFNA(IF(VLOOKUP(Pres_2022_T1!AR10,LiaisonPolitique!$A$2:$C$13,3,FALSE)='Resultat (3)'!$A$1,Pres_2022_T1!AT10,0),0)</f>
        <v>1095</v>
      </c>
      <c r="AD10">
        <f ca="1">_xlfn.IFNA(IF(VLOOKUP(Pres_2022_T1!AY10,LiaisonPolitique!$A$2:$C$13,3,FALSE)='Resultat (3)'!$A$1,Pres_2022_T1!BA10,0),0)</f>
        <v>0</v>
      </c>
      <c r="AK10">
        <f ca="1">_xlfn.IFNA(IF(VLOOKUP(Pres_2022_T1!BF10,LiaisonPolitique!$A$2:$C$13,3,FALSE)='Resultat (3)'!$A$1,Pres_2022_T1!BH10,0),0)</f>
        <v>0</v>
      </c>
      <c r="AR10">
        <f ca="1">_xlfn.IFNA(IF(VLOOKUP(Pres_2022_T1!BM10,LiaisonPolitique!$A$2:$C$13,3,FALSE)='Resultat (3)'!$A$1,Pres_2022_T1!BO10,0),0)</f>
        <v>0</v>
      </c>
      <c r="AY10">
        <f ca="1">_xlfn.IFNA(IF(VLOOKUP(Pres_2022_T1!BT10,LiaisonPolitique!$A$2:$C$13,3,FALSE)='Resultat (3)'!$A$1,Pres_2022_T1!BV10,0),0)</f>
        <v>0</v>
      </c>
      <c r="BF10">
        <f ca="1">_xlfn.IFNA(IF(VLOOKUP(Pres_2022_T1!CA10,LiaisonPolitique!$A$2:$C$13,3,FALSE)='Resultat (3)'!$A$1,Pres_2022_T1!CC10,0),0)</f>
        <v>0</v>
      </c>
      <c r="BM10">
        <f ca="1">_xlfn.IFNA(IF(VLOOKUP(Pres_2022_T1!CH10,LiaisonPolitique!$A$2:$C$13,3,FALSE)='Resultat (3)'!$A$1,Pres_2022_T1!CJ10,0),0)</f>
        <v>1953</v>
      </c>
      <c r="BT10">
        <f ca="1">_xlfn.IFNA(IF(VLOOKUP(Pres_2022_T1!CO10,LiaisonPolitique!$A$2:$C$13,3,FALSE)='Resultat (3)'!$A$1,Pres_2022_T1!CQ10,0),0)</f>
        <v>0</v>
      </c>
      <c r="CA10">
        <f ca="1">_xlfn.IFNA(IF(VLOOKUP(Pres_2022_T1!CV10,LiaisonPolitique!$A$2:$C$13,3,FALSE)='Resultat (3)'!$A$1,Pres_2022_T1!CX10,0),0)</f>
        <v>0</v>
      </c>
      <c r="CH10">
        <f t="shared" ca="1" si="0"/>
        <v>3048</v>
      </c>
    </row>
    <row r="11" spans="1:86" x14ac:dyDescent="0.6">
      <c r="A11" t="str">
        <v>02_05</v>
      </c>
      <c r="B11">
        <f ca="1">_xlfn.IFNA(IF(VLOOKUP(Pres_2022_T1!W11,LiaisonPolitique!$A$2:$C$13,3,FALSE)='Resultat (3)'!$A$1,Pres_2022_T1!Y11,0),0)</f>
        <v>0</v>
      </c>
      <c r="I11">
        <f ca="1">_xlfn.IFNA(IF(VLOOKUP(Pres_2022_T1!AD11,LiaisonPolitique!$A$2:$C$13,3,FALSE)='Resultat (3)'!$A$1,Pres_2022_T1!AF11,0),0)</f>
        <v>0</v>
      </c>
      <c r="P11">
        <f ca="1">_xlfn.IFNA(IF(VLOOKUP(Pres_2022_T1!AK11,LiaisonPolitique!$A$2:$C$13,3,FALSE)='Resultat (3)'!$A$1,Pres_2022_T1!AM11,0),0)</f>
        <v>0</v>
      </c>
      <c r="W11">
        <f ca="1">_xlfn.IFNA(IF(VLOOKUP(Pres_2022_T1!AR11,LiaisonPolitique!$A$2:$C$13,3,FALSE)='Resultat (3)'!$A$1,Pres_2022_T1!AT11,0),0)</f>
        <v>1621</v>
      </c>
      <c r="AD11">
        <f ca="1">_xlfn.IFNA(IF(VLOOKUP(Pres_2022_T1!AY11,LiaisonPolitique!$A$2:$C$13,3,FALSE)='Resultat (3)'!$A$1,Pres_2022_T1!BA11,0),0)</f>
        <v>0</v>
      </c>
      <c r="AK11">
        <f ca="1">_xlfn.IFNA(IF(VLOOKUP(Pres_2022_T1!BF11,LiaisonPolitique!$A$2:$C$13,3,FALSE)='Resultat (3)'!$A$1,Pres_2022_T1!BH11,0),0)</f>
        <v>0</v>
      </c>
      <c r="AR11">
        <f ca="1">_xlfn.IFNA(IF(VLOOKUP(Pres_2022_T1!BM11,LiaisonPolitique!$A$2:$C$13,3,FALSE)='Resultat (3)'!$A$1,Pres_2022_T1!BO11,0),0)</f>
        <v>0</v>
      </c>
      <c r="AY11">
        <f ca="1">_xlfn.IFNA(IF(VLOOKUP(Pres_2022_T1!BT11,LiaisonPolitique!$A$2:$C$13,3,FALSE)='Resultat (3)'!$A$1,Pres_2022_T1!BV11,0),0)</f>
        <v>0</v>
      </c>
      <c r="BF11">
        <f ca="1">_xlfn.IFNA(IF(VLOOKUP(Pres_2022_T1!CA11,LiaisonPolitique!$A$2:$C$13,3,FALSE)='Resultat (3)'!$A$1,Pres_2022_T1!CC11,0),0)</f>
        <v>0</v>
      </c>
      <c r="BM11">
        <f ca="1">_xlfn.IFNA(IF(VLOOKUP(Pres_2022_T1!CH11,LiaisonPolitique!$A$2:$C$13,3,FALSE)='Resultat (3)'!$A$1,Pres_2022_T1!CJ11,0),0)</f>
        <v>2619</v>
      </c>
      <c r="BT11">
        <f ca="1">_xlfn.IFNA(IF(VLOOKUP(Pres_2022_T1!CO11,LiaisonPolitique!$A$2:$C$13,3,FALSE)='Resultat (3)'!$A$1,Pres_2022_T1!CQ11,0),0)</f>
        <v>0</v>
      </c>
      <c r="CA11">
        <f ca="1">_xlfn.IFNA(IF(VLOOKUP(Pres_2022_T1!CV11,LiaisonPolitique!$A$2:$C$13,3,FALSE)='Resultat (3)'!$A$1,Pres_2022_T1!CX11,0),0)</f>
        <v>0</v>
      </c>
      <c r="CH11">
        <f t="shared" ca="1" si="0"/>
        <v>4240</v>
      </c>
    </row>
    <row r="12" spans="1:86" x14ac:dyDescent="0.6">
      <c r="A12" t="str">
        <v>03_01</v>
      </c>
      <c r="B12">
        <f ca="1">_xlfn.IFNA(IF(VLOOKUP(Pres_2022_T1!W12,LiaisonPolitique!$A$2:$C$13,3,FALSE)='Resultat (3)'!$A$1,Pres_2022_T1!Y12,0),0)</f>
        <v>0</v>
      </c>
      <c r="I12">
        <f ca="1">_xlfn.IFNA(IF(VLOOKUP(Pres_2022_T1!AD12,LiaisonPolitique!$A$2:$C$13,3,FALSE)='Resultat (3)'!$A$1,Pres_2022_T1!AF12,0),0)</f>
        <v>0</v>
      </c>
      <c r="P12">
        <f ca="1">_xlfn.IFNA(IF(VLOOKUP(Pres_2022_T1!AK12,LiaisonPolitique!$A$2:$C$13,3,FALSE)='Resultat (3)'!$A$1,Pres_2022_T1!AM12,0),0)</f>
        <v>0</v>
      </c>
      <c r="W12">
        <f ca="1">_xlfn.IFNA(IF(VLOOKUP(Pres_2022_T1!AR12,LiaisonPolitique!$A$2:$C$13,3,FALSE)='Resultat (3)'!$A$1,Pres_2022_T1!AT12,0),0)</f>
        <v>2740</v>
      </c>
      <c r="AD12">
        <f ca="1">_xlfn.IFNA(IF(VLOOKUP(Pres_2022_T1!AY12,LiaisonPolitique!$A$2:$C$13,3,FALSE)='Resultat (3)'!$A$1,Pres_2022_T1!BA12,0),0)</f>
        <v>0</v>
      </c>
      <c r="AK12">
        <f ca="1">_xlfn.IFNA(IF(VLOOKUP(Pres_2022_T1!BF12,LiaisonPolitique!$A$2:$C$13,3,FALSE)='Resultat (3)'!$A$1,Pres_2022_T1!BH12,0),0)</f>
        <v>0</v>
      </c>
      <c r="AR12">
        <f ca="1">_xlfn.IFNA(IF(VLOOKUP(Pres_2022_T1!BM12,LiaisonPolitique!$A$2:$C$13,3,FALSE)='Resultat (3)'!$A$1,Pres_2022_T1!BO12,0),0)</f>
        <v>0</v>
      </c>
      <c r="AY12">
        <f ca="1">_xlfn.IFNA(IF(VLOOKUP(Pres_2022_T1!BT12,LiaisonPolitique!$A$2:$C$13,3,FALSE)='Resultat (3)'!$A$1,Pres_2022_T1!BV12,0),0)</f>
        <v>0</v>
      </c>
      <c r="BF12">
        <f ca="1">_xlfn.IFNA(IF(VLOOKUP(Pres_2022_T1!CA12,LiaisonPolitique!$A$2:$C$13,3,FALSE)='Resultat (3)'!$A$1,Pres_2022_T1!CC12,0),0)</f>
        <v>0</v>
      </c>
      <c r="BM12">
        <f ca="1">_xlfn.IFNA(IF(VLOOKUP(Pres_2022_T1!CH12,LiaisonPolitique!$A$2:$C$13,3,FALSE)='Resultat (3)'!$A$1,Pres_2022_T1!CJ12,0),0)</f>
        <v>3702</v>
      </c>
      <c r="BT12">
        <f ca="1">_xlfn.IFNA(IF(VLOOKUP(Pres_2022_T1!CO12,LiaisonPolitique!$A$2:$C$13,3,FALSE)='Resultat (3)'!$A$1,Pres_2022_T1!CQ12,0),0)</f>
        <v>0</v>
      </c>
      <c r="CA12">
        <f ca="1">_xlfn.IFNA(IF(VLOOKUP(Pres_2022_T1!CV12,LiaisonPolitique!$A$2:$C$13,3,FALSE)='Resultat (3)'!$A$1,Pres_2022_T1!CX12,0),0)</f>
        <v>0</v>
      </c>
      <c r="CH12">
        <f t="shared" ca="1" si="0"/>
        <v>6442</v>
      </c>
    </row>
    <row r="13" spans="1:86" x14ac:dyDescent="0.6">
      <c r="A13" t="str">
        <v>03_02</v>
      </c>
      <c r="B13">
        <f ca="1">_xlfn.IFNA(IF(VLOOKUP(Pres_2022_T1!W13,LiaisonPolitique!$A$2:$C$13,3,FALSE)='Resultat (3)'!$A$1,Pres_2022_T1!Y13,0),0)</f>
        <v>0</v>
      </c>
      <c r="I13">
        <f ca="1">_xlfn.IFNA(IF(VLOOKUP(Pres_2022_T1!AD13,LiaisonPolitique!$A$2:$C$13,3,FALSE)='Resultat (3)'!$A$1,Pres_2022_T1!AF13,0),0)</f>
        <v>0</v>
      </c>
      <c r="P13">
        <f ca="1">_xlfn.IFNA(IF(VLOOKUP(Pres_2022_T1!AK13,LiaisonPolitique!$A$2:$C$13,3,FALSE)='Resultat (3)'!$A$1,Pres_2022_T1!AM13,0),0)</f>
        <v>0</v>
      </c>
      <c r="W13">
        <f ca="1">_xlfn.IFNA(IF(VLOOKUP(Pres_2022_T1!AR13,LiaisonPolitique!$A$2:$C$13,3,FALSE)='Resultat (3)'!$A$1,Pres_2022_T1!AT13,0),0)</f>
        <v>2512</v>
      </c>
      <c r="AD13">
        <f ca="1">_xlfn.IFNA(IF(VLOOKUP(Pres_2022_T1!AY13,LiaisonPolitique!$A$2:$C$13,3,FALSE)='Resultat (3)'!$A$1,Pres_2022_T1!BA13,0),0)</f>
        <v>0</v>
      </c>
      <c r="AK13">
        <f ca="1">_xlfn.IFNA(IF(VLOOKUP(Pres_2022_T1!BF13,LiaisonPolitique!$A$2:$C$13,3,FALSE)='Resultat (3)'!$A$1,Pres_2022_T1!BH13,0),0)</f>
        <v>0</v>
      </c>
      <c r="AR13">
        <f ca="1">_xlfn.IFNA(IF(VLOOKUP(Pres_2022_T1!BM13,LiaisonPolitique!$A$2:$C$13,3,FALSE)='Resultat (3)'!$A$1,Pres_2022_T1!BO13,0),0)</f>
        <v>0</v>
      </c>
      <c r="AY13">
        <f ca="1">_xlfn.IFNA(IF(VLOOKUP(Pres_2022_T1!BT13,LiaisonPolitique!$A$2:$C$13,3,FALSE)='Resultat (3)'!$A$1,Pres_2022_T1!BV13,0),0)</f>
        <v>0</v>
      </c>
      <c r="BF13">
        <f ca="1">_xlfn.IFNA(IF(VLOOKUP(Pres_2022_T1!CA13,LiaisonPolitique!$A$2:$C$13,3,FALSE)='Resultat (3)'!$A$1,Pres_2022_T1!CC13,0),0)</f>
        <v>0</v>
      </c>
      <c r="BM13">
        <f ca="1">_xlfn.IFNA(IF(VLOOKUP(Pres_2022_T1!CH13,LiaisonPolitique!$A$2:$C$13,3,FALSE)='Resultat (3)'!$A$1,Pres_2022_T1!CJ13,0),0)</f>
        <v>3165</v>
      </c>
      <c r="BT13">
        <f ca="1">_xlfn.IFNA(IF(VLOOKUP(Pres_2022_T1!CO13,LiaisonPolitique!$A$2:$C$13,3,FALSE)='Resultat (3)'!$A$1,Pres_2022_T1!CQ13,0),0)</f>
        <v>0</v>
      </c>
      <c r="CA13">
        <f ca="1">_xlfn.IFNA(IF(VLOOKUP(Pres_2022_T1!CV13,LiaisonPolitique!$A$2:$C$13,3,FALSE)='Resultat (3)'!$A$1,Pres_2022_T1!CX13,0),0)</f>
        <v>0</v>
      </c>
      <c r="CH13">
        <f t="shared" ca="1" si="0"/>
        <v>5677</v>
      </c>
    </row>
    <row r="14" spans="1:86" x14ac:dyDescent="0.6">
      <c r="A14" t="str">
        <v>03_03</v>
      </c>
      <c r="B14">
        <f ca="1">_xlfn.IFNA(IF(VLOOKUP(Pres_2022_T1!W14,LiaisonPolitique!$A$2:$C$13,3,FALSE)='Resultat (3)'!$A$1,Pres_2022_T1!Y14,0),0)</f>
        <v>0</v>
      </c>
      <c r="I14">
        <f ca="1">_xlfn.IFNA(IF(VLOOKUP(Pres_2022_T1!AD14,LiaisonPolitique!$A$2:$C$13,3,FALSE)='Resultat (3)'!$A$1,Pres_2022_T1!AF14,0),0)</f>
        <v>0</v>
      </c>
      <c r="P14">
        <f ca="1">_xlfn.IFNA(IF(VLOOKUP(Pres_2022_T1!AK14,LiaisonPolitique!$A$2:$C$13,3,FALSE)='Resultat (3)'!$A$1,Pres_2022_T1!AM14,0),0)</f>
        <v>0</v>
      </c>
      <c r="W14">
        <f ca="1">_xlfn.IFNA(IF(VLOOKUP(Pres_2022_T1!AR14,LiaisonPolitique!$A$2:$C$13,3,FALSE)='Resultat (3)'!$A$1,Pres_2022_T1!AT14,0),0)</f>
        <v>2530</v>
      </c>
      <c r="AD14">
        <f ca="1">_xlfn.IFNA(IF(VLOOKUP(Pres_2022_T1!AY14,LiaisonPolitique!$A$2:$C$13,3,FALSE)='Resultat (3)'!$A$1,Pres_2022_T1!BA14,0),0)</f>
        <v>0</v>
      </c>
      <c r="AK14">
        <f ca="1">_xlfn.IFNA(IF(VLOOKUP(Pres_2022_T1!BF14,LiaisonPolitique!$A$2:$C$13,3,FALSE)='Resultat (3)'!$A$1,Pres_2022_T1!BH14,0),0)</f>
        <v>0</v>
      </c>
      <c r="AR14">
        <f ca="1">_xlfn.IFNA(IF(VLOOKUP(Pres_2022_T1!BM14,LiaisonPolitique!$A$2:$C$13,3,FALSE)='Resultat (3)'!$A$1,Pres_2022_T1!BO14,0),0)</f>
        <v>0</v>
      </c>
      <c r="AY14">
        <f ca="1">_xlfn.IFNA(IF(VLOOKUP(Pres_2022_T1!BT14,LiaisonPolitique!$A$2:$C$13,3,FALSE)='Resultat (3)'!$A$1,Pres_2022_T1!BV14,0),0)</f>
        <v>0</v>
      </c>
      <c r="BF14">
        <f ca="1">_xlfn.IFNA(IF(VLOOKUP(Pres_2022_T1!CA14,LiaisonPolitique!$A$2:$C$13,3,FALSE)='Resultat (3)'!$A$1,Pres_2022_T1!CC14,0),0)</f>
        <v>0</v>
      </c>
      <c r="BM14">
        <f ca="1">_xlfn.IFNA(IF(VLOOKUP(Pres_2022_T1!CH14,LiaisonPolitique!$A$2:$C$13,3,FALSE)='Resultat (3)'!$A$1,Pres_2022_T1!CJ14,0),0)</f>
        <v>3452</v>
      </c>
      <c r="BT14">
        <f ca="1">_xlfn.IFNA(IF(VLOOKUP(Pres_2022_T1!CO14,LiaisonPolitique!$A$2:$C$13,3,FALSE)='Resultat (3)'!$A$1,Pres_2022_T1!CQ14,0),0)</f>
        <v>0</v>
      </c>
      <c r="CA14">
        <f ca="1">_xlfn.IFNA(IF(VLOOKUP(Pres_2022_T1!CV14,LiaisonPolitique!$A$2:$C$13,3,FALSE)='Resultat (3)'!$A$1,Pres_2022_T1!CX14,0),0)</f>
        <v>0</v>
      </c>
      <c r="CH14">
        <f t="shared" ca="1" si="0"/>
        <v>5982</v>
      </c>
    </row>
    <row r="15" spans="1:86" x14ac:dyDescent="0.6">
      <c r="A15" t="str">
        <v>04_01</v>
      </c>
      <c r="B15">
        <f ca="1">_xlfn.IFNA(IF(VLOOKUP(Pres_2022_T1!W15,LiaisonPolitique!$A$2:$C$13,3,FALSE)='Resultat (3)'!$A$1,Pres_2022_T1!Y15,0),0)</f>
        <v>0</v>
      </c>
      <c r="I15">
        <f ca="1">_xlfn.IFNA(IF(VLOOKUP(Pres_2022_T1!AD15,LiaisonPolitique!$A$2:$C$13,3,FALSE)='Resultat (3)'!$A$1,Pres_2022_T1!AF15,0),0)</f>
        <v>0</v>
      </c>
      <c r="P15">
        <f ca="1">_xlfn.IFNA(IF(VLOOKUP(Pres_2022_T1!AK15,LiaisonPolitique!$A$2:$C$13,3,FALSE)='Resultat (3)'!$A$1,Pres_2022_T1!AM15,0),0)</f>
        <v>0</v>
      </c>
      <c r="W15">
        <f ca="1">_xlfn.IFNA(IF(VLOOKUP(Pres_2022_T1!AR15,LiaisonPolitique!$A$2:$C$13,3,FALSE)='Resultat (3)'!$A$1,Pres_2022_T1!AT15,0),0)</f>
        <v>2160</v>
      </c>
      <c r="AD15">
        <f ca="1">_xlfn.IFNA(IF(VLOOKUP(Pres_2022_T1!AY15,LiaisonPolitique!$A$2:$C$13,3,FALSE)='Resultat (3)'!$A$1,Pres_2022_T1!BA15,0),0)</f>
        <v>0</v>
      </c>
      <c r="AK15">
        <f ca="1">_xlfn.IFNA(IF(VLOOKUP(Pres_2022_T1!BF15,LiaisonPolitique!$A$2:$C$13,3,FALSE)='Resultat (3)'!$A$1,Pres_2022_T1!BH15,0),0)</f>
        <v>0</v>
      </c>
      <c r="AR15">
        <f ca="1">_xlfn.IFNA(IF(VLOOKUP(Pres_2022_T1!BM15,LiaisonPolitique!$A$2:$C$13,3,FALSE)='Resultat (3)'!$A$1,Pres_2022_T1!BO15,0),0)</f>
        <v>0</v>
      </c>
      <c r="AY15">
        <f ca="1">_xlfn.IFNA(IF(VLOOKUP(Pres_2022_T1!BT15,LiaisonPolitique!$A$2:$C$13,3,FALSE)='Resultat (3)'!$A$1,Pres_2022_T1!BV15,0),0)</f>
        <v>0</v>
      </c>
      <c r="BF15">
        <f ca="1">_xlfn.IFNA(IF(VLOOKUP(Pres_2022_T1!CA15,LiaisonPolitique!$A$2:$C$13,3,FALSE)='Resultat (3)'!$A$1,Pres_2022_T1!CC15,0),0)</f>
        <v>0</v>
      </c>
      <c r="BM15">
        <f ca="1">_xlfn.IFNA(IF(VLOOKUP(Pres_2022_T1!CH15,LiaisonPolitique!$A$2:$C$13,3,FALSE)='Resultat (3)'!$A$1,Pres_2022_T1!CJ15,0),0)</f>
        <v>1787</v>
      </c>
      <c r="BT15">
        <f ca="1">_xlfn.IFNA(IF(VLOOKUP(Pres_2022_T1!CO15,LiaisonPolitique!$A$2:$C$13,3,FALSE)='Resultat (3)'!$A$1,Pres_2022_T1!CQ15,0),0)</f>
        <v>0</v>
      </c>
      <c r="CA15">
        <f ca="1">_xlfn.IFNA(IF(VLOOKUP(Pres_2022_T1!CV15,LiaisonPolitique!$A$2:$C$13,3,FALSE)='Resultat (3)'!$A$1,Pres_2022_T1!CX15,0),0)</f>
        <v>0</v>
      </c>
      <c r="CH15">
        <f t="shared" ca="1" si="0"/>
        <v>3947</v>
      </c>
    </row>
    <row r="16" spans="1:86" x14ac:dyDescent="0.6">
      <c r="A16" t="str">
        <v>04_02</v>
      </c>
      <c r="B16">
        <f ca="1">_xlfn.IFNA(IF(VLOOKUP(Pres_2022_T1!W16,LiaisonPolitique!$A$2:$C$13,3,FALSE)='Resultat (3)'!$A$1,Pres_2022_T1!Y16,0),0)</f>
        <v>0</v>
      </c>
      <c r="I16">
        <f ca="1">_xlfn.IFNA(IF(VLOOKUP(Pres_2022_T1!AD16,LiaisonPolitique!$A$2:$C$13,3,FALSE)='Resultat (3)'!$A$1,Pres_2022_T1!AF16,0),0)</f>
        <v>0</v>
      </c>
      <c r="P16">
        <f ca="1">_xlfn.IFNA(IF(VLOOKUP(Pres_2022_T1!AK16,LiaisonPolitique!$A$2:$C$13,3,FALSE)='Resultat (3)'!$A$1,Pres_2022_T1!AM16,0),0)</f>
        <v>0</v>
      </c>
      <c r="W16">
        <f ca="1">_xlfn.IFNA(IF(VLOOKUP(Pres_2022_T1!AR16,LiaisonPolitique!$A$2:$C$13,3,FALSE)='Resultat (3)'!$A$1,Pres_2022_T1!AT16,0),0)</f>
        <v>2149</v>
      </c>
      <c r="AD16">
        <f ca="1">_xlfn.IFNA(IF(VLOOKUP(Pres_2022_T1!AY16,LiaisonPolitique!$A$2:$C$13,3,FALSE)='Resultat (3)'!$A$1,Pres_2022_T1!BA16,0),0)</f>
        <v>0</v>
      </c>
      <c r="AK16">
        <f ca="1">_xlfn.IFNA(IF(VLOOKUP(Pres_2022_T1!BF16,LiaisonPolitique!$A$2:$C$13,3,FALSE)='Resultat (3)'!$A$1,Pres_2022_T1!BH16,0),0)</f>
        <v>0</v>
      </c>
      <c r="AR16">
        <f ca="1">_xlfn.IFNA(IF(VLOOKUP(Pres_2022_T1!BM16,LiaisonPolitique!$A$2:$C$13,3,FALSE)='Resultat (3)'!$A$1,Pres_2022_T1!BO16,0),0)</f>
        <v>0</v>
      </c>
      <c r="AY16">
        <f ca="1">_xlfn.IFNA(IF(VLOOKUP(Pres_2022_T1!BT16,LiaisonPolitique!$A$2:$C$13,3,FALSE)='Resultat (3)'!$A$1,Pres_2022_T1!BV16,0),0)</f>
        <v>0</v>
      </c>
      <c r="BF16">
        <f ca="1">_xlfn.IFNA(IF(VLOOKUP(Pres_2022_T1!CA16,LiaisonPolitique!$A$2:$C$13,3,FALSE)='Resultat (3)'!$A$1,Pres_2022_T1!CC16,0),0)</f>
        <v>0</v>
      </c>
      <c r="BM16">
        <f ca="1">_xlfn.IFNA(IF(VLOOKUP(Pres_2022_T1!CH16,LiaisonPolitique!$A$2:$C$13,3,FALSE)='Resultat (3)'!$A$1,Pres_2022_T1!CJ16,0),0)</f>
        <v>2047</v>
      </c>
      <c r="BT16">
        <f ca="1">_xlfn.IFNA(IF(VLOOKUP(Pres_2022_T1!CO16,LiaisonPolitique!$A$2:$C$13,3,FALSE)='Resultat (3)'!$A$1,Pres_2022_T1!CQ16,0),0)</f>
        <v>0</v>
      </c>
      <c r="CA16">
        <f ca="1">_xlfn.IFNA(IF(VLOOKUP(Pres_2022_T1!CV16,LiaisonPolitique!$A$2:$C$13,3,FALSE)='Resultat (3)'!$A$1,Pres_2022_T1!CX16,0),0)</f>
        <v>0</v>
      </c>
      <c r="CH16">
        <f t="shared" ca="1" si="0"/>
        <v>4196</v>
      </c>
    </row>
    <row r="17" spans="1:86" x14ac:dyDescent="0.6">
      <c r="A17" t="str">
        <v>05_01</v>
      </c>
      <c r="B17">
        <f ca="1">_xlfn.IFNA(IF(VLOOKUP(Pres_2022_T1!W17,LiaisonPolitique!$A$2:$C$13,3,FALSE)='Resultat (3)'!$A$1,Pres_2022_T1!Y17,0),0)</f>
        <v>0</v>
      </c>
      <c r="I17">
        <f ca="1">_xlfn.IFNA(IF(VLOOKUP(Pres_2022_T1!AD17,LiaisonPolitique!$A$2:$C$13,3,FALSE)='Resultat (3)'!$A$1,Pres_2022_T1!AF17,0),0)</f>
        <v>0</v>
      </c>
      <c r="P17">
        <f ca="1">_xlfn.IFNA(IF(VLOOKUP(Pres_2022_T1!AK17,LiaisonPolitique!$A$2:$C$13,3,FALSE)='Resultat (3)'!$A$1,Pres_2022_T1!AM17,0),0)</f>
        <v>0</v>
      </c>
      <c r="W17">
        <f ca="1">_xlfn.IFNA(IF(VLOOKUP(Pres_2022_T1!AR17,LiaisonPolitique!$A$2:$C$13,3,FALSE)='Resultat (3)'!$A$1,Pres_2022_T1!AT17,0),0)</f>
        <v>1822</v>
      </c>
      <c r="AD17">
        <f ca="1">_xlfn.IFNA(IF(VLOOKUP(Pres_2022_T1!AY17,LiaisonPolitique!$A$2:$C$13,3,FALSE)='Resultat (3)'!$A$1,Pres_2022_T1!BA17,0),0)</f>
        <v>0</v>
      </c>
      <c r="AK17">
        <f ca="1">_xlfn.IFNA(IF(VLOOKUP(Pres_2022_T1!BF17,LiaisonPolitique!$A$2:$C$13,3,FALSE)='Resultat (3)'!$A$1,Pres_2022_T1!BH17,0),0)</f>
        <v>0</v>
      </c>
      <c r="AR17">
        <f ca="1">_xlfn.IFNA(IF(VLOOKUP(Pres_2022_T1!BM17,LiaisonPolitique!$A$2:$C$13,3,FALSE)='Resultat (3)'!$A$1,Pres_2022_T1!BO17,0),0)</f>
        <v>0</v>
      </c>
      <c r="AY17">
        <f ca="1">_xlfn.IFNA(IF(VLOOKUP(Pres_2022_T1!BT17,LiaisonPolitique!$A$2:$C$13,3,FALSE)='Resultat (3)'!$A$1,Pres_2022_T1!BV17,0),0)</f>
        <v>0</v>
      </c>
      <c r="BF17">
        <f ca="1">_xlfn.IFNA(IF(VLOOKUP(Pres_2022_T1!CA17,LiaisonPolitique!$A$2:$C$13,3,FALSE)='Resultat (3)'!$A$1,Pres_2022_T1!CC17,0),0)</f>
        <v>0</v>
      </c>
      <c r="BM17">
        <f ca="1">_xlfn.IFNA(IF(VLOOKUP(Pres_2022_T1!CH17,LiaisonPolitique!$A$2:$C$13,3,FALSE)='Resultat (3)'!$A$1,Pres_2022_T1!CJ17,0),0)</f>
        <v>2439</v>
      </c>
      <c r="BT17">
        <f ca="1">_xlfn.IFNA(IF(VLOOKUP(Pres_2022_T1!CO17,LiaisonPolitique!$A$2:$C$13,3,FALSE)='Resultat (3)'!$A$1,Pres_2022_T1!CQ17,0),0)</f>
        <v>0</v>
      </c>
      <c r="CA17">
        <f ca="1">_xlfn.IFNA(IF(VLOOKUP(Pres_2022_T1!CV17,LiaisonPolitique!$A$2:$C$13,3,FALSE)='Resultat (3)'!$A$1,Pres_2022_T1!CX17,0),0)</f>
        <v>0</v>
      </c>
      <c r="CH17">
        <f t="shared" ca="1" si="0"/>
        <v>4261</v>
      </c>
    </row>
    <row r="18" spans="1:86" x14ac:dyDescent="0.6">
      <c r="A18" t="str">
        <v>05_02</v>
      </c>
      <c r="B18">
        <f ca="1">_xlfn.IFNA(IF(VLOOKUP(Pres_2022_T1!W18,LiaisonPolitique!$A$2:$C$13,3,FALSE)='Resultat (3)'!$A$1,Pres_2022_T1!Y18,0),0)</f>
        <v>0</v>
      </c>
      <c r="I18">
        <f ca="1">_xlfn.IFNA(IF(VLOOKUP(Pres_2022_T1!AD18,LiaisonPolitique!$A$2:$C$13,3,FALSE)='Resultat (3)'!$A$1,Pres_2022_T1!AF18,0),0)</f>
        <v>0</v>
      </c>
      <c r="P18">
        <f ca="1">_xlfn.IFNA(IF(VLOOKUP(Pres_2022_T1!AK18,LiaisonPolitique!$A$2:$C$13,3,FALSE)='Resultat (3)'!$A$1,Pres_2022_T1!AM18,0),0)</f>
        <v>0</v>
      </c>
      <c r="W18">
        <f ca="1">_xlfn.IFNA(IF(VLOOKUP(Pres_2022_T1!AR18,LiaisonPolitique!$A$2:$C$13,3,FALSE)='Resultat (3)'!$A$1,Pres_2022_T1!AT18,0),0)</f>
        <v>2049</v>
      </c>
      <c r="AD18">
        <f ca="1">_xlfn.IFNA(IF(VLOOKUP(Pres_2022_T1!AY18,LiaisonPolitique!$A$2:$C$13,3,FALSE)='Resultat (3)'!$A$1,Pres_2022_T1!BA18,0),0)</f>
        <v>0</v>
      </c>
      <c r="AK18">
        <f ca="1">_xlfn.IFNA(IF(VLOOKUP(Pres_2022_T1!BF18,LiaisonPolitique!$A$2:$C$13,3,FALSE)='Resultat (3)'!$A$1,Pres_2022_T1!BH18,0),0)</f>
        <v>0</v>
      </c>
      <c r="AR18">
        <f ca="1">_xlfn.IFNA(IF(VLOOKUP(Pres_2022_T1!BM18,LiaisonPolitique!$A$2:$C$13,3,FALSE)='Resultat (3)'!$A$1,Pres_2022_T1!BO18,0),0)</f>
        <v>0</v>
      </c>
      <c r="AY18">
        <f ca="1">_xlfn.IFNA(IF(VLOOKUP(Pres_2022_T1!BT18,LiaisonPolitique!$A$2:$C$13,3,FALSE)='Resultat (3)'!$A$1,Pres_2022_T1!BV18,0),0)</f>
        <v>0</v>
      </c>
      <c r="BF18">
        <f ca="1">_xlfn.IFNA(IF(VLOOKUP(Pres_2022_T1!CA18,LiaisonPolitique!$A$2:$C$13,3,FALSE)='Resultat (3)'!$A$1,Pres_2022_T1!CC18,0),0)</f>
        <v>0</v>
      </c>
      <c r="BM18">
        <f ca="1">_xlfn.IFNA(IF(VLOOKUP(Pres_2022_T1!CH18,LiaisonPolitique!$A$2:$C$13,3,FALSE)='Resultat (3)'!$A$1,Pres_2022_T1!CJ18,0),0)</f>
        <v>2072</v>
      </c>
      <c r="BT18">
        <f ca="1">_xlfn.IFNA(IF(VLOOKUP(Pres_2022_T1!CO18,LiaisonPolitique!$A$2:$C$13,3,FALSE)='Resultat (3)'!$A$1,Pres_2022_T1!CQ18,0),0)</f>
        <v>0</v>
      </c>
      <c r="CA18">
        <f ca="1">_xlfn.IFNA(IF(VLOOKUP(Pres_2022_T1!CV18,LiaisonPolitique!$A$2:$C$13,3,FALSE)='Resultat (3)'!$A$1,Pres_2022_T1!CX18,0),0)</f>
        <v>0</v>
      </c>
      <c r="CH18">
        <f t="shared" ca="1" si="0"/>
        <v>4121</v>
      </c>
    </row>
    <row r="19" spans="1:86" x14ac:dyDescent="0.6">
      <c r="A19" t="str">
        <v>06_01</v>
      </c>
      <c r="B19">
        <f ca="1">_xlfn.IFNA(IF(VLOOKUP(Pres_2022_T1!W19,LiaisonPolitique!$A$2:$C$13,3,FALSE)='Resultat (3)'!$A$1,Pres_2022_T1!Y19,0),0)</f>
        <v>0</v>
      </c>
      <c r="I19">
        <f ca="1">_xlfn.IFNA(IF(VLOOKUP(Pres_2022_T1!AD19,LiaisonPolitique!$A$2:$C$13,3,FALSE)='Resultat (3)'!$A$1,Pres_2022_T1!AF19,0),0)</f>
        <v>0</v>
      </c>
      <c r="P19">
        <f ca="1">_xlfn.IFNA(IF(VLOOKUP(Pres_2022_T1!AK19,LiaisonPolitique!$A$2:$C$13,3,FALSE)='Resultat (3)'!$A$1,Pres_2022_T1!AM19,0),0)</f>
        <v>0</v>
      </c>
      <c r="W19">
        <f ca="1">_xlfn.IFNA(IF(VLOOKUP(Pres_2022_T1!AR19,LiaisonPolitique!$A$2:$C$13,3,FALSE)='Resultat (3)'!$A$1,Pres_2022_T1!AT19,0),0)</f>
        <v>1052</v>
      </c>
      <c r="AD19">
        <f ca="1">_xlfn.IFNA(IF(VLOOKUP(Pres_2022_T1!AY19,LiaisonPolitique!$A$2:$C$13,3,FALSE)='Resultat (3)'!$A$1,Pres_2022_T1!BA19,0),0)</f>
        <v>0</v>
      </c>
      <c r="AK19">
        <f ca="1">_xlfn.IFNA(IF(VLOOKUP(Pres_2022_T1!BF19,LiaisonPolitique!$A$2:$C$13,3,FALSE)='Resultat (3)'!$A$1,Pres_2022_T1!BH19,0),0)</f>
        <v>0</v>
      </c>
      <c r="AR19">
        <f ca="1">_xlfn.IFNA(IF(VLOOKUP(Pres_2022_T1!BM19,LiaisonPolitique!$A$2:$C$13,3,FALSE)='Resultat (3)'!$A$1,Pres_2022_T1!BO19,0),0)</f>
        <v>0</v>
      </c>
      <c r="AY19">
        <f ca="1">_xlfn.IFNA(IF(VLOOKUP(Pres_2022_T1!BT19,LiaisonPolitique!$A$2:$C$13,3,FALSE)='Resultat (3)'!$A$1,Pres_2022_T1!BV19,0),0)</f>
        <v>0</v>
      </c>
      <c r="BF19">
        <f ca="1">_xlfn.IFNA(IF(VLOOKUP(Pres_2022_T1!CA19,LiaisonPolitique!$A$2:$C$13,3,FALSE)='Resultat (3)'!$A$1,Pres_2022_T1!CC19,0),0)</f>
        <v>0</v>
      </c>
      <c r="BM19">
        <f ca="1">_xlfn.IFNA(IF(VLOOKUP(Pres_2022_T1!CH19,LiaisonPolitique!$A$2:$C$13,3,FALSE)='Resultat (3)'!$A$1,Pres_2022_T1!CJ19,0),0)</f>
        <v>3096</v>
      </c>
      <c r="BT19">
        <f ca="1">_xlfn.IFNA(IF(VLOOKUP(Pres_2022_T1!CO19,LiaisonPolitique!$A$2:$C$13,3,FALSE)='Resultat (3)'!$A$1,Pres_2022_T1!CQ19,0),0)</f>
        <v>0</v>
      </c>
      <c r="CA19">
        <f ca="1">_xlfn.IFNA(IF(VLOOKUP(Pres_2022_T1!CV19,LiaisonPolitique!$A$2:$C$13,3,FALSE)='Resultat (3)'!$A$1,Pres_2022_T1!CX19,0),0)</f>
        <v>0</v>
      </c>
      <c r="CH19">
        <f t="shared" ca="1" si="0"/>
        <v>4148</v>
      </c>
    </row>
    <row r="20" spans="1:86" x14ac:dyDescent="0.6">
      <c r="A20" t="str">
        <v>06_02</v>
      </c>
      <c r="B20">
        <f ca="1">_xlfn.IFNA(IF(VLOOKUP(Pres_2022_T1!W20,LiaisonPolitique!$A$2:$C$13,3,FALSE)='Resultat (3)'!$A$1,Pres_2022_T1!Y20,0),0)</f>
        <v>0</v>
      </c>
      <c r="I20">
        <f ca="1">_xlfn.IFNA(IF(VLOOKUP(Pres_2022_T1!AD20,LiaisonPolitique!$A$2:$C$13,3,FALSE)='Resultat (3)'!$A$1,Pres_2022_T1!AF20,0),0)</f>
        <v>0</v>
      </c>
      <c r="P20">
        <f ca="1">_xlfn.IFNA(IF(VLOOKUP(Pres_2022_T1!AK20,LiaisonPolitique!$A$2:$C$13,3,FALSE)='Resultat (3)'!$A$1,Pres_2022_T1!AM20,0),0)</f>
        <v>0</v>
      </c>
      <c r="W20">
        <f ca="1">_xlfn.IFNA(IF(VLOOKUP(Pres_2022_T1!AR20,LiaisonPolitique!$A$2:$C$13,3,FALSE)='Resultat (3)'!$A$1,Pres_2022_T1!AT20,0),0)</f>
        <v>2076</v>
      </c>
      <c r="AD20">
        <f ca="1">_xlfn.IFNA(IF(VLOOKUP(Pres_2022_T1!AY20,LiaisonPolitique!$A$2:$C$13,3,FALSE)='Resultat (3)'!$A$1,Pres_2022_T1!BA20,0),0)</f>
        <v>0</v>
      </c>
      <c r="AK20">
        <f ca="1">_xlfn.IFNA(IF(VLOOKUP(Pres_2022_T1!BF20,LiaisonPolitique!$A$2:$C$13,3,FALSE)='Resultat (3)'!$A$1,Pres_2022_T1!BH20,0),0)</f>
        <v>0</v>
      </c>
      <c r="AR20">
        <f ca="1">_xlfn.IFNA(IF(VLOOKUP(Pres_2022_T1!BM20,LiaisonPolitique!$A$2:$C$13,3,FALSE)='Resultat (3)'!$A$1,Pres_2022_T1!BO20,0),0)</f>
        <v>0</v>
      </c>
      <c r="AY20">
        <f ca="1">_xlfn.IFNA(IF(VLOOKUP(Pres_2022_T1!BT20,LiaisonPolitique!$A$2:$C$13,3,FALSE)='Resultat (3)'!$A$1,Pres_2022_T1!BV20,0),0)</f>
        <v>0</v>
      </c>
      <c r="BF20">
        <f ca="1">_xlfn.IFNA(IF(VLOOKUP(Pres_2022_T1!CA20,LiaisonPolitique!$A$2:$C$13,3,FALSE)='Resultat (3)'!$A$1,Pres_2022_T1!CC20,0),0)</f>
        <v>0</v>
      </c>
      <c r="BM20">
        <f ca="1">_xlfn.IFNA(IF(VLOOKUP(Pres_2022_T1!CH20,LiaisonPolitique!$A$2:$C$13,3,FALSE)='Resultat (3)'!$A$1,Pres_2022_T1!CJ20,0),0)</f>
        <v>3263</v>
      </c>
      <c r="BT20">
        <f ca="1">_xlfn.IFNA(IF(VLOOKUP(Pres_2022_T1!CO20,LiaisonPolitique!$A$2:$C$13,3,FALSE)='Resultat (3)'!$A$1,Pres_2022_T1!CQ20,0),0)</f>
        <v>0</v>
      </c>
      <c r="CA20">
        <f ca="1">_xlfn.IFNA(IF(VLOOKUP(Pres_2022_T1!CV20,LiaisonPolitique!$A$2:$C$13,3,FALSE)='Resultat (3)'!$A$1,Pres_2022_T1!CX20,0),0)</f>
        <v>0</v>
      </c>
      <c r="CH20">
        <f t="shared" ca="1" si="0"/>
        <v>5339</v>
      </c>
    </row>
    <row r="21" spans="1:86" x14ac:dyDescent="0.6">
      <c r="A21" t="str">
        <v>06_03</v>
      </c>
      <c r="B21">
        <f ca="1">_xlfn.IFNA(IF(VLOOKUP(Pres_2022_T1!W21,LiaisonPolitique!$A$2:$C$13,3,FALSE)='Resultat (3)'!$A$1,Pres_2022_T1!Y21,0),0)</f>
        <v>0</v>
      </c>
      <c r="I21">
        <f ca="1">_xlfn.IFNA(IF(VLOOKUP(Pres_2022_T1!AD21,LiaisonPolitique!$A$2:$C$13,3,FALSE)='Resultat (3)'!$A$1,Pres_2022_T1!AF21,0),0)</f>
        <v>0</v>
      </c>
      <c r="P21">
        <f ca="1">_xlfn.IFNA(IF(VLOOKUP(Pres_2022_T1!AK21,LiaisonPolitique!$A$2:$C$13,3,FALSE)='Resultat (3)'!$A$1,Pres_2022_T1!AM21,0),0)</f>
        <v>0</v>
      </c>
      <c r="W21">
        <f ca="1">_xlfn.IFNA(IF(VLOOKUP(Pres_2022_T1!AR21,LiaisonPolitique!$A$2:$C$13,3,FALSE)='Resultat (3)'!$A$1,Pres_2022_T1!AT21,0),0)</f>
        <v>1233</v>
      </c>
      <c r="AD21">
        <f ca="1">_xlfn.IFNA(IF(VLOOKUP(Pres_2022_T1!AY21,LiaisonPolitique!$A$2:$C$13,3,FALSE)='Resultat (3)'!$A$1,Pres_2022_T1!BA21,0),0)</f>
        <v>0</v>
      </c>
      <c r="AK21">
        <f ca="1">_xlfn.IFNA(IF(VLOOKUP(Pres_2022_T1!BF21,LiaisonPolitique!$A$2:$C$13,3,FALSE)='Resultat (3)'!$A$1,Pres_2022_T1!BH21,0),0)</f>
        <v>0</v>
      </c>
      <c r="AR21">
        <f ca="1">_xlfn.IFNA(IF(VLOOKUP(Pres_2022_T1!BM21,LiaisonPolitique!$A$2:$C$13,3,FALSE)='Resultat (3)'!$A$1,Pres_2022_T1!BO21,0),0)</f>
        <v>0</v>
      </c>
      <c r="AY21">
        <f ca="1">_xlfn.IFNA(IF(VLOOKUP(Pres_2022_T1!BT21,LiaisonPolitique!$A$2:$C$13,3,FALSE)='Resultat (3)'!$A$1,Pres_2022_T1!BV21,0),0)</f>
        <v>0</v>
      </c>
      <c r="BF21">
        <f ca="1">_xlfn.IFNA(IF(VLOOKUP(Pres_2022_T1!CA21,LiaisonPolitique!$A$2:$C$13,3,FALSE)='Resultat (3)'!$A$1,Pres_2022_T1!CC21,0),0)</f>
        <v>0</v>
      </c>
      <c r="BM21">
        <f ca="1">_xlfn.IFNA(IF(VLOOKUP(Pres_2022_T1!CH21,LiaisonPolitique!$A$2:$C$13,3,FALSE)='Resultat (3)'!$A$1,Pres_2022_T1!CJ21,0),0)</f>
        <v>2985</v>
      </c>
      <c r="BT21">
        <f ca="1">_xlfn.IFNA(IF(VLOOKUP(Pres_2022_T1!CO21,LiaisonPolitique!$A$2:$C$13,3,FALSE)='Resultat (3)'!$A$1,Pres_2022_T1!CQ21,0),0)</f>
        <v>0</v>
      </c>
      <c r="CA21">
        <f ca="1">_xlfn.IFNA(IF(VLOOKUP(Pres_2022_T1!CV21,LiaisonPolitique!$A$2:$C$13,3,FALSE)='Resultat (3)'!$A$1,Pres_2022_T1!CX21,0),0)</f>
        <v>0</v>
      </c>
      <c r="CH21">
        <f t="shared" ca="1" si="0"/>
        <v>4218</v>
      </c>
    </row>
    <row r="22" spans="1:86" x14ac:dyDescent="0.6">
      <c r="A22" t="str">
        <v>06_04</v>
      </c>
      <c r="B22">
        <f ca="1">_xlfn.IFNA(IF(VLOOKUP(Pres_2022_T1!W22,LiaisonPolitique!$A$2:$C$13,3,FALSE)='Resultat (3)'!$A$1,Pres_2022_T1!Y22,0),0)</f>
        <v>0</v>
      </c>
      <c r="I22">
        <f ca="1">_xlfn.IFNA(IF(VLOOKUP(Pres_2022_T1!AD22,LiaisonPolitique!$A$2:$C$13,3,FALSE)='Resultat (3)'!$A$1,Pres_2022_T1!AF22,0),0)</f>
        <v>0</v>
      </c>
      <c r="P22">
        <f ca="1">_xlfn.IFNA(IF(VLOOKUP(Pres_2022_T1!AK22,LiaisonPolitique!$A$2:$C$13,3,FALSE)='Resultat (3)'!$A$1,Pres_2022_T1!AM22,0),0)</f>
        <v>0</v>
      </c>
      <c r="W22">
        <f ca="1">_xlfn.IFNA(IF(VLOOKUP(Pres_2022_T1!AR22,LiaisonPolitique!$A$2:$C$13,3,FALSE)='Resultat (3)'!$A$1,Pres_2022_T1!AT22,0),0)</f>
        <v>1728</v>
      </c>
      <c r="AD22">
        <f ca="1">_xlfn.IFNA(IF(VLOOKUP(Pres_2022_T1!AY22,LiaisonPolitique!$A$2:$C$13,3,FALSE)='Resultat (3)'!$A$1,Pres_2022_T1!BA22,0),0)</f>
        <v>0</v>
      </c>
      <c r="AK22">
        <f ca="1">_xlfn.IFNA(IF(VLOOKUP(Pres_2022_T1!BF22,LiaisonPolitique!$A$2:$C$13,3,FALSE)='Resultat (3)'!$A$1,Pres_2022_T1!BH22,0),0)</f>
        <v>0</v>
      </c>
      <c r="AR22">
        <f ca="1">_xlfn.IFNA(IF(VLOOKUP(Pres_2022_T1!BM22,LiaisonPolitique!$A$2:$C$13,3,FALSE)='Resultat (3)'!$A$1,Pres_2022_T1!BO22,0),0)</f>
        <v>0</v>
      </c>
      <c r="AY22">
        <f ca="1">_xlfn.IFNA(IF(VLOOKUP(Pres_2022_T1!BT22,LiaisonPolitique!$A$2:$C$13,3,FALSE)='Resultat (3)'!$A$1,Pres_2022_T1!BV22,0),0)</f>
        <v>0</v>
      </c>
      <c r="BF22">
        <f ca="1">_xlfn.IFNA(IF(VLOOKUP(Pres_2022_T1!CA22,LiaisonPolitique!$A$2:$C$13,3,FALSE)='Resultat (3)'!$A$1,Pres_2022_T1!CC22,0),0)</f>
        <v>0</v>
      </c>
      <c r="BM22">
        <f ca="1">_xlfn.IFNA(IF(VLOOKUP(Pres_2022_T1!CH22,LiaisonPolitique!$A$2:$C$13,3,FALSE)='Resultat (3)'!$A$1,Pres_2022_T1!CJ22,0),0)</f>
        <v>2826</v>
      </c>
      <c r="BT22">
        <f ca="1">_xlfn.IFNA(IF(VLOOKUP(Pres_2022_T1!CO22,LiaisonPolitique!$A$2:$C$13,3,FALSE)='Resultat (3)'!$A$1,Pres_2022_T1!CQ22,0),0)</f>
        <v>0</v>
      </c>
      <c r="CA22">
        <f ca="1">_xlfn.IFNA(IF(VLOOKUP(Pres_2022_T1!CV22,LiaisonPolitique!$A$2:$C$13,3,FALSE)='Resultat (3)'!$A$1,Pres_2022_T1!CX22,0),0)</f>
        <v>0</v>
      </c>
      <c r="CH22">
        <f t="shared" ca="1" si="0"/>
        <v>4554</v>
      </c>
    </row>
    <row r="23" spans="1:86" x14ac:dyDescent="0.6">
      <c r="A23" t="str">
        <v>06_05</v>
      </c>
      <c r="B23">
        <f ca="1">_xlfn.IFNA(IF(VLOOKUP(Pres_2022_T1!W23,LiaisonPolitique!$A$2:$C$13,3,FALSE)='Resultat (3)'!$A$1,Pres_2022_T1!Y23,0),0)</f>
        <v>0</v>
      </c>
      <c r="I23">
        <f ca="1">_xlfn.IFNA(IF(VLOOKUP(Pres_2022_T1!AD23,LiaisonPolitique!$A$2:$C$13,3,FALSE)='Resultat (3)'!$A$1,Pres_2022_T1!AF23,0),0)</f>
        <v>0</v>
      </c>
      <c r="P23">
        <f ca="1">_xlfn.IFNA(IF(VLOOKUP(Pres_2022_T1!AK23,LiaisonPolitique!$A$2:$C$13,3,FALSE)='Resultat (3)'!$A$1,Pres_2022_T1!AM23,0),0)</f>
        <v>0</v>
      </c>
      <c r="W23">
        <f ca="1">_xlfn.IFNA(IF(VLOOKUP(Pres_2022_T1!AR23,LiaisonPolitique!$A$2:$C$13,3,FALSE)='Resultat (3)'!$A$1,Pres_2022_T1!AT23,0),0)</f>
        <v>1622</v>
      </c>
      <c r="AD23">
        <f ca="1">_xlfn.IFNA(IF(VLOOKUP(Pres_2022_T1!AY23,LiaisonPolitique!$A$2:$C$13,3,FALSE)='Resultat (3)'!$A$1,Pres_2022_T1!BA23,0),0)</f>
        <v>0</v>
      </c>
      <c r="AK23">
        <f ca="1">_xlfn.IFNA(IF(VLOOKUP(Pres_2022_T1!BF23,LiaisonPolitique!$A$2:$C$13,3,FALSE)='Resultat (3)'!$A$1,Pres_2022_T1!BH23,0),0)</f>
        <v>0</v>
      </c>
      <c r="AR23">
        <f ca="1">_xlfn.IFNA(IF(VLOOKUP(Pres_2022_T1!BM23,LiaisonPolitique!$A$2:$C$13,3,FALSE)='Resultat (3)'!$A$1,Pres_2022_T1!BO23,0),0)</f>
        <v>0</v>
      </c>
      <c r="AY23">
        <f ca="1">_xlfn.IFNA(IF(VLOOKUP(Pres_2022_T1!BT23,LiaisonPolitique!$A$2:$C$13,3,FALSE)='Resultat (3)'!$A$1,Pres_2022_T1!BV23,0),0)</f>
        <v>0</v>
      </c>
      <c r="BF23">
        <f ca="1">_xlfn.IFNA(IF(VLOOKUP(Pres_2022_T1!CA23,LiaisonPolitique!$A$2:$C$13,3,FALSE)='Resultat (3)'!$A$1,Pres_2022_T1!CC23,0),0)</f>
        <v>0</v>
      </c>
      <c r="BM23">
        <f ca="1">_xlfn.IFNA(IF(VLOOKUP(Pres_2022_T1!CH23,LiaisonPolitique!$A$2:$C$13,3,FALSE)='Resultat (3)'!$A$1,Pres_2022_T1!CJ23,0),0)</f>
        <v>3830</v>
      </c>
      <c r="BT23">
        <f ca="1">_xlfn.IFNA(IF(VLOOKUP(Pres_2022_T1!CO23,LiaisonPolitique!$A$2:$C$13,3,FALSE)='Resultat (3)'!$A$1,Pres_2022_T1!CQ23,0),0)</f>
        <v>0</v>
      </c>
      <c r="CA23">
        <f ca="1">_xlfn.IFNA(IF(VLOOKUP(Pres_2022_T1!CV23,LiaisonPolitique!$A$2:$C$13,3,FALSE)='Resultat (3)'!$A$1,Pres_2022_T1!CX23,0),0)</f>
        <v>0</v>
      </c>
      <c r="CH23">
        <f t="shared" ca="1" si="0"/>
        <v>5452</v>
      </c>
    </row>
    <row r="24" spans="1:86" x14ac:dyDescent="0.6">
      <c r="A24" t="str">
        <v>06_06</v>
      </c>
      <c r="B24">
        <f ca="1">_xlfn.IFNA(IF(VLOOKUP(Pres_2022_T1!W24,LiaisonPolitique!$A$2:$C$13,3,FALSE)='Resultat (3)'!$A$1,Pres_2022_T1!Y24,0),0)</f>
        <v>0</v>
      </c>
      <c r="I24">
        <f ca="1">_xlfn.IFNA(IF(VLOOKUP(Pres_2022_T1!AD24,LiaisonPolitique!$A$2:$C$13,3,FALSE)='Resultat (3)'!$A$1,Pres_2022_T1!AF24,0),0)</f>
        <v>0</v>
      </c>
      <c r="P24">
        <f ca="1">_xlfn.IFNA(IF(VLOOKUP(Pres_2022_T1!AK24,LiaisonPolitique!$A$2:$C$13,3,FALSE)='Resultat (3)'!$A$1,Pres_2022_T1!AM24,0),0)</f>
        <v>0</v>
      </c>
      <c r="W24">
        <f ca="1">_xlfn.IFNA(IF(VLOOKUP(Pres_2022_T1!AR24,LiaisonPolitique!$A$2:$C$13,3,FALSE)='Resultat (3)'!$A$1,Pres_2022_T1!AT24,0),0)</f>
        <v>1177</v>
      </c>
      <c r="AD24">
        <f ca="1">_xlfn.IFNA(IF(VLOOKUP(Pres_2022_T1!AY24,LiaisonPolitique!$A$2:$C$13,3,FALSE)='Resultat (3)'!$A$1,Pres_2022_T1!BA24,0),0)</f>
        <v>0</v>
      </c>
      <c r="AK24">
        <f ca="1">_xlfn.IFNA(IF(VLOOKUP(Pres_2022_T1!BF24,LiaisonPolitique!$A$2:$C$13,3,FALSE)='Resultat (3)'!$A$1,Pres_2022_T1!BH24,0),0)</f>
        <v>0</v>
      </c>
      <c r="AR24">
        <f ca="1">_xlfn.IFNA(IF(VLOOKUP(Pres_2022_T1!BM24,LiaisonPolitique!$A$2:$C$13,3,FALSE)='Resultat (3)'!$A$1,Pres_2022_T1!BO24,0),0)</f>
        <v>0</v>
      </c>
      <c r="AY24">
        <f ca="1">_xlfn.IFNA(IF(VLOOKUP(Pres_2022_T1!BT24,LiaisonPolitique!$A$2:$C$13,3,FALSE)='Resultat (3)'!$A$1,Pres_2022_T1!BV24,0),0)</f>
        <v>0</v>
      </c>
      <c r="BF24">
        <f ca="1">_xlfn.IFNA(IF(VLOOKUP(Pres_2022_T1!CA24,LiaisonPolitique!$A$2:$C$13,3,FALSE)='Resultat (3)'!$A$1,Pres_2022_T1!CC24,0),0)</f>
        <v>0</v>
      </c>
      <c r="BM24">
        <f ca="1">_xlfn.IFNA(IF(VLOOKUP(Pres_2022_T1!CH24,LiaisonPolitique!$A$2:$C$13,3,FALSE)='Resultat (3)'!$A$1,Pres_2022_T1!CJ24,0),0)</f>
        <v>3301</v>
      </c>
      <c r="BT24">
        <f ca="1">_xlfn.IFNA(IF(VLOOKUP(Pres_2022_T1!CO24,LiaisonPolitique!$A$2:$C$13,3,FALSE)='Resultat (3)'!$A$1,Pres_2022_T1!CQ24,0),0)</f>
        <v>0</v>
      </c>
      <c r="CA24">
        <f ca="1">_xlfn.IFNA(IF(VLOOKUP(Pres_2022_T1!CV24,LiaisonPolitique!$A$2:$C$13,3,FALSE)='Resultat (3)'!$A$1,Pres_2022_T1!CX24,0),0)</f>
        <v>0</v>
      </c>
      <c r="CH24">
        <f t="shared" ca="1" si="0"/>
        <v>4478</v>
      </c>
    </row>
    <row r="25" spans="1:86" x14ac:dyDescent="0.6">
      <c r="A25" t="str">
        <v>06_07</v>
      </c>
      <c r="B25">
        <f ca="1">_xlfn.IFNA(IF(VLOOKUP(Pres_2022_T1!W25,LiaisonPolitique!$A$2:$C$13,3,FALSE)='Resultat (3)'!$A$1,Pres_2022_T1!Y25,0),0)</f>
        <v>0</v>
      </c>
      <c r="I25">
        <f ca="1">_xlfn.IFNA(IF(VLOOKUP(Pres_2022_T1!AD25,LiaisonPolitique!$A$2:$C$13,3,FALSE)='Resultat (3)'!$A$1,Pres_2022_T1!AF25,0),0)</f>
        <v>0</v>
      </c>
      <c r="P25">
        <f ca="1">_xlfn.IFNA(IF(VLOOKUP(Pres_2022_T1!AK25,LiaisonPolitique!$A$2:$C$13,3,FALSE)='Resultat (3)'!$A$1,Pres_2022_T1!AM25,0),0)</f>
        <v>0</v>
      </c>
      <c r="W25">
        <f ca="1">_xlfn.IFNA(IF(VLOOKUP(Pres_2022_T1!AR25,LiaisonPolitique!$A$2:$C$13,3,FALSE)='Resultat (3)'!$A$1,Pres_2022_T1!AT25,0),0)</f>
        <v>1542</v>
      </c>
      <c r="AD25">
        <f ca="1">_xlfn.IFNA(IF(VLOOKUP(Pres_2022_T1!AY25,LiaisonPolitique!$A$2:$C$13,3,FALSE)='Resultat (3)'!$A$1,Pres_2022_T1!BA25,0),0)</f>
        <v>0</v>
      </c>
      <c r="AK25">
        <f ca="1">_xlfn.IFNA(IF(VLOOKUP(Pres_2022_T1!BF25,LiaisonPolitique!$A$2:$C$13,3,FALSE)='Resultat (3)'!$A$1,Pres_2022_T1!BH25,0),0)</f>
        <v>0</v>
      </c>
      <c r="AR25">
        <f ca="1">_xlfn.IFNA(IF(VLOOKUP(Pres_2022_T1!BM25,LiaisonPolitique!$A$2:$C$13,3,FALSE)='Resultat (3)'!$A$1,Pres_2022_T1!BO25,0),0)</f>
        <v>0</v>
      </c>
      <c r="AY25">
        <f ca="1">_xlfn.IFNA(IF(VLOOKUP(Pres_2022_T1!BT25,LiaisonPolitique!$A$2:$C$13,3,FALSE)='Resultat (3)'!$A$1,Pres_2022_T1!BV25,0),0)</f>
        <v>0</v>
      </c>
      <c r="BF25">
        <f ca="1">_xlfn.IFNA(IF(VLOOKUP(Pres_2022_T1!CA25,LiaisonPolitique!$A$2:$C$13,3,FALSE)='Resultat (3)'!$A$1,Pres_2022_T1!CC25,0),0)</f>
        <v>0</v>
      </c>
      <c r="BM25">
        <f ca="1">_xlfn.IFNA(IF(VLOOKUP(Pres_2022_T1!CH25,LiaisonPolitique!$A$2:$C$13,3,FALSE)='Resultat (3)'!$A$1,Pres_2022_T1!CJ25,0),0)</f>
        <v>4544</v>
      </c>
      <c r="BT25">
        <f ca="1">_xlfn.IFNA(IF(VLOOKUP(Pres_2022_T1!CO25,LiaisonPolitique!$A$2:$C$13,3,FALSE)='Resultat (3)'!$A$1,Pres_2022_T1!CQ25,0),0)</f>
        <v>0</v>
      </c>
      <c r="CA25">
        <f ca="1">_xlfn.IFNA(IF(VLOOKUP(Pres_2022_T1!CV25,LiaisonPolitique!$A$2:$C$13,3,FALSE)='Resultat (3)'!$A$1,Pres_2022_T1!CX25,0),0)</f>
        <v>0</v>
      </c>
      <c r="CH25">
        <f t="shared" ca="1" si="0"/>
        <v>6086</v>
      </c>
    </row>
    <row r="26" spans="1:86" x14ac:dyDescent="0.6">
      <c r="A26" t="str">
        <v>06_08</v>
      </c>
      <c r="B26">
        <f ca="1">_xlfn.IFNA(IF(VLOOKUP(Pres_2022_T1!W26,LiaisonPolitique!$A$2:$C$13,3,FALSE)='Resultat (3)'!$A$1,Pres_2022_T1!Y26,0),0)</f>
        <v>0</v>
      </c>
      <c r="I26">
        <f ca="1">_xlfn.IFNA(IF(VLOOKUP(Pres_2022_T1!AD26,LiaisonPolitique!$A$2:$C$13,3,FALSE)='Resultat (3)'!$A$1,Pres_2022_T1!AF26,0),0)</f>
        <v>0</v>
      </c>
      <c r="P26">
        <f ca="1">_xlfn.IFNA(IF(VLOOKUP(Pres_2022_T1!AK26,LiaisonPolitique!$A$2:$C$13,3,FALSE)='Resultat (3)'!$A$1,Pres_2022_T1!AM26,0),0)</f>
        <v>0</v>
      </c>
      <c r="W26">
        <f ca="1">_xlfn.IFNA(IF(VLOOKUP(Pres_2022_T1!AR26,LiaisonPolitique!$A$2:$C$13,3,FALSE)='Resultat (3)'!$A$1,Pres_2022_T1!AT26,0),0)</f>
        <v>1078</v>
      </c>
      <c r="AD26">
        <f ca="1">_xlfn.IFNA(IF(VLOOKUP(Pres_2022_T1!AY26,LiaisonPolitique!$A$2:$C$13,3,FALSE)='Resultat (3)'!$A$1,Pres_2022_T1!BA26,0),0)</f>
        <v>0</v>
      </c>
      <c r="AK26">
        <f ca="1">_xlfn.IFNA(IF(VLOOKUP(Pres_2022_T1!BF26,LiaisonPolitique!$A$2:$C$13,3,FALSE)='Resultat (3)'!$A$1,Pres_2022_T1!BH26,0),0)</f>
        <v>0</v>
      </c>
      <c r="AR26">
        <f ca="1">_xlfn.IFNA(IF(VLOOKUP(Pres_2022_T1!BM26,LiaisonPolitique!$A$2:$C$13,3,FALSE)='Resultat (3)'!$A$1,Pres_2022_T1!BO26,0),0)</f>
        <v>0</v>
      </c>
      <c r="AY26">
        <f ca="1">_xlfn.IFNA(IF(VLOOKUP(Pres_2022_T1!BT26,LiaisonPolitique!$A$2:$C$13,3,FALSE)='Resultat (3)'!$A$1,Pres_2022_T1!BV26,0),0)</f>
        <v>0</v>
      </c>
      <c r="BF26">
        <f ca="1">_xlfn.IFNA(IF(VLOOKUP(Pres_2022_T1!CA26,LiaisonPolitique!$A$2:$C$13,3,FALSE)='Resultat (3)'!$A$1,Pres_2022_T1!CC26,0),0)</f>
        <v>0</v>
      </c>
      <c r="BM26">
        <f ca="1">_xlfn.IFNA(IF(VLOOKUP(Pres_2022_T1!CH26,LiaisonPolitique!$A$2:$C$13,3,FALSE)='Resultat (3)'!$A$1,Pres_2022_T1!CJ26,0),0)</f>
        <v>3997</v>
      </c>
      <c r="BT26">
        <f ca="1">_xlfn.IFNA(IF(VLOOKUP(Pres_2022_T1!CO26,LiaisonPolitique!$A$2:$C$13,3,FALSE)='Resultat (3)'!$A$1,Pres_2022_T1!CQ26,0),0)</f>
        <v>0</v>
      </c>
      <c r="CA26">
        <f ca="1">_xlfn.IFNA(IF(VLOOKUP(Pres_2022_T1!CV26,LiaisonPolitique!$A$2:$C$13,3,FALSE)='Resultat (3)'!$A$1,Pres_2022_T1!CX26,0),0)</f>
        <v>0</v>
      </c>
      <c r="CH26">
        <f t="shared" ca="1" si="0"/>
        <v>5075</v>
      </c>
    </row>
    <row r="27" spans="1:86" x14ac:dyDescent="0.6">
      <c r="A27" t="str">
        <v>06_09</v>
      </c>
      <c r="B27">
        <f ca="1">_xlfn.IFNA(IF(VLOOKUP(Pres_2022_T1!W27,LiaisonPolitique!$A$2:$C$13,3,FALSE)='Resultat (3)'!$A$1,Pres_2022_T1!Y27,0),0)</f>
        <v>0</v>
      </c>
      <c r="I27">
        <f ca="1">_xlfn.IFNA(IF(VLOOKUP(Pres_2022_T1!AD27,LiaisonPolitique!$A$2:$C$13,3,FALSE)='Resultat (3)'!$A$1,Pres_2022_T1!AF27,0),0)</f>
        <v>0</v>
      </c>
      <c r="P27">
        <f ca="1">_xlfn.IFNA(IF(VLOOKUP(Pres_2022_T1!AK27,LiaisonPolitique!$A$2:$C$13,3,FALSE)='Resultat (3)'!$A$1,Pres_2022_T1!AM27,0),0)</f>
        <v>0</v>
      </c>
      <c r="W27">
        <f ca="1">_xlfn.IFNA(IF(VLOOKUP(Pres_2022_T1!AR27,LiaisonPolitique!$A$2:$C$13,3,FALSE)='Resultat (3)'!$A$1,Pres_2022_T1!AT27,0),0)</f>
        <v>1259</v>
      </c>
      <c r="AD27">
        <f ca="1">_xlfn.IFNA(IF(VLOOKUP(Pres_2022_T1!AY27,LiaisonPolitique!$A$2:$C$13,3,FALSE)='Resultat (3)'!$A$1,Pres_2022_T1!BA27,0),0)</f>
        <v>0</v>
      </c>
      <c r="AK27">
        <f ca="1">_xlfn.IFNA(IF(VLOOKUP(Pres_2022_T1!BF27,LiaisonPolitique!$A$2:$C$13,3,FALSE)='Resultat (3)'!$A$1,Pres_2022_T1!BH27,0),0)</f>
        <v>0</v>
      </c>
      <c r="AR27">
        <f ca="1">_xlfn.IFNA(IF(VLOOKUP(Pres_2022_T1!BM27,LiaisonPolitique!$A$2:$C$13,3,FALSE)='Resultat (3)'!$A$1,Pres_2022_T1!BO27,0),0)</f>
        <v>0</v>
      </c>
      <c r="AY27">
        <f ca="1">_xlfn.IFNA(IF(VLOOKUP(Pres_2022_T1!BT27,LiaisonPolitique!$A$2:$C$13,3,FALSE)='Resultat (3)'!$A$1,Pres_2022_T1!BV27,0),0)</f>
        <v>0</v>
      </c>
      <c r="BF27">
        <f ca="1">_xlfn.IFNA(IF(VLOOKUP(Pres_2022_T1!CA27,LiaisonPolitique!$A$2:$C$13,3,FALSE)='Resultat (3)'!$A$1,Pres_2022_T1!CC27,0),0)</f>
        <v>0</v>
      </c>
      <c r="BM27">
        <f ca="1">_xlfn.IFNA(IF(VLOOKUP(Pres_2022_T1!CH27,LiaisonPolitique!$A$2:$C$13,3,FALSE)='Resultat (3)'!$A$1,Pres_2022_T1!CJ27,0),0)</f>
        <v>3418</v>
      </c>
      <c r="BT27">
        <f ca="1">_xlfn.IFNA(IF(VLOOKUP(Pres_2022_T1!CO27,LiaisonPolitique!$A$2:$C$13,3,FALSE)='Resultat (3)'!$A$1,Pres_2022_T1!CQ27,0),0)</f>
        <v>0</v>
      </c>
      <c r="CA27">
        <f ca="1">_xlfn.IFNA(IF(VLOOKUP(Pres_2022_T1!CV27,LiaisonPolitique!$A$2:$C$13,3,FALSE)='Resultat (3)'!$A$1,Pres_2022_T1!CX27,0),0)</f>
        <v>0</v>
      </c>
      <c r="CH27">
        <f t="shared" ca="1" si="0"/>
        <v>4677</v>
      </c>
    </row>
    <row r="28" spans="1:86" x14ac:dyDescent="0.6">
      <c r="A28" t="str">
        <v>07_01</v>
      </c>
      <c r="B28">
        <f ca="1">_xlfn.IFNA(IF(VLOOKUP(Pres_2022_T1!W28,LiaisonPolitique!$A$2:$C$13,3,FALSE)='Resultat (3)'!$A$1,Pres_2022_T1!Y28,0),0)</f>
        <v>0</v>
      </c>
      <c r="I28">
        <f ca="1">_xlfn.IFNA(IF(VLOOKUP(Pres_2022_T1!AD28,LiaisonPolitique!$A$2:$C$13,3,FALSE)='Resultat (3)'!$A$1,Pres_2022_T1!AF28,0),0)</f>
        <v>0</v>
      </c>
      <c r="P28">
        <f ca="1">_xlfn.IFNA(IF(VLOOKUP(Pres_2022_T1!AK28,LiaisonPolitique!$A$2:$C$13,3,FALSE)='Resultat (3)'!$A$1,Pres_2022_T1!AM28,0),0)</f>
        <v>0</v>
      </c>
      <c r="W28">
        <f ca="1">_xlfn.IFNA(IF(VLOOKUP(Pres_2022_T1!AR28,LiaisonPolitique!$A$2:$C$13,3,FALSE)='Resultat (3)'!$A$1,Pres_2022_T1!AT28,0),0)</f>
        <v>2814</v>
      </c>
      <c r="AD28">
        <f ca="1">_xlfn.IFNA(IF(VLOOKUP(Pres_2022_T1!AY28,LiaisonPolitique!$A$2:$C$13,3,FALSE)='Resultat (3)'!$A$1,Pres_2022_T1!BA28,0),0)</f>
        <v>0</v>
      </c>
      <c r="AK28">
        <f ca="1">_xlfn.IFNA(IF(VLOOKUP(Pres_2022_T1!BF28,LiaisonPolitique!$A$2:$C$13,3,FALSE)='Resultat (3)'!$A$1,Pres_2022_T1!BH28,0),0)</f>
        <v>0</v>
      </c>
      <c r="AR28">
        <f ca="1">_xlfn.IFNA(IF(VLOOKUP(Pres_2022_T1!BM28,LiaisonPolitique!$A$2:$C$13,3,FALSE)='Resultat (3)'!$A$1,Pres_2022_T1!BO28,0),0)</f>
        <v>0</v>
      </c>
      <c r="AY28">
        <f ca="1">_xlfn.IFNA(IF(VLOOKUP(Pres_2022_T1!BT28,LiaisonPolitique!$A$2:$C$13,3,FALSE)='Resultat (3)'!$A$1,Pres_2022_T1!BV28,0),0)</f>
        <v>0</v>
      </c>
      <c r="BF28">
        <f ca="1">_xlfn.IFNA(IF(VLOOKUP(Pres_2022_T1!CA28,LiaisonPolitique!$A$2:$C$13,3,FALSE)='Resultat (3)'!$A$1,Pres_2022_T1!CC28,0),0)</f>
        <v>0</v>
      </c>
      <c r="BM28">
        <f ca="1">_xlfn.IFNA(IF(VLOOKUP(Pres_2022_T1!CH28,LiaisonPolitique!$A$2:$C$13,3,FALSE)='Resultat (3)'!$A$1,Pres_2022_T1!CJ28,0),0)</f>
        <v>2436</v>
      </c>
      <c r="BT28">
        <f ca="1">_xlfn.IFNA(IF(VLOOKUP(Pres_2022_T1!CO28,LiaisonPolitique!$A$2:$C$13,3,FALSE)='Resultat (3)'!$A$1,Pres_2022_T1!CQ28,0),0)</f>
        <v>0</v>
      </c>
      <c r="CA28">
        <f ca="1">_xlfn.IFNA(IF(VLOOKUP(Pres_2022_T1!CV28,LiaisonPolitique!$A$2:$C$13,3,FALSE)='Resultat (3)'!$A$1,Pres_2022_T1!CX28,0),0)</f>
        <v>0</v>
      </c>
      <c r="CH28">
        <f t="shared" ca="1" si="0"/>
        <v>5250</v>
      </c>
    </row>
    <row r="29" spans="1:86" x14ac:dyDescent="0.6">
      <c r="A29" t="str">
        <v>07_02</v>
      </c>
      <c r="B29">
        <f ca="1">_xlfn.IFNA(IF(VLOOKUP(Pres_2022_T1!W29,LiaisonPolitique!$A$2:$C$13,3,FALSE)='Resultat (3)'!$A$1,Pres_2022_T1!Y29,0),0)</f>
        <v>0</v>
      </c>
      <c r="I29">
        <f ca="1">_xlfn.IFNA(IF(VLOOKUP(Pres_2022_T1!AD29,LiaisonPolitique!$A$2:$C$13,3,FALSE)='Resultat (3)'!$A$1,Pres_2022_T1!AF29,0),0)</f>
        <v>0</v>
      </c>
      <c r="P29">
        <f ca="1">_xlfn.IFNA(IF(VLOOKUP(Pres_2022_T1!AK29,LiaisonPolitique!$A$2:$C$13,3,FALSE)='Resultat (3)'!$A$1,Pres_2022_T1!AM29,0),0)</f>
        <v>0</v>
      </c>
      <c r="W29">
        <f ca="1">_xlfn.IFNA(IF(VLOOKUP(Pres_2022_T1!AR29,LiaisonPolitique!$A$2:$C$13,3,FALSE)='Resultat (3)'!$A$1,Pres_2022_T1!AT29,0),0)</f>
        <v>3072</v>
      </c>
      <c r="AD29">
        <f ca="1">_xlfn.IFNA(IF(VLOOKUP(Pres_2022_T1!AY29,LiaisonPolitique!$A$2:$C$13,3,FALSE)='Resultat (3)'!$A$1,Pres_2022_T1!BA29,0),0)</f>
        <v>0</v>
      </c>
      <c r="AK29">
        <f ca="1">_xlfn.IFNA(IF(VLOOKUP(Pres_2022_T1!BF29,LiaisonPolitique!$A$2:$C$13,3,FALSE)='Resultat (3)'!$A$1,Pres_2022_T1!BH29,0),0)</f>
        <v>0</v>
      </c>
      <c r="AR29">
        <f ca="1">_xlfn.IFNA(IF(VLOOKUP(Pres_2022_T1!BM29,LiaisonPolitique!$A$2:$C$13,3,FALSE)='Resultat (3)'!$A$1,Pres_2022_T1!BO29,0),0)</f>
        <v>0</v>
      </c>
      <c r="AY29">
        <f ca="1">_xlfn.IFNA(IF(VLOOKUP(Pres_2022_T1!BT29,LiaisonPolitique!$A$2:$C$13,3,FALSE)='Resultat (3)'!$A$1,Pres_2022_T1!BV29,0),0)</f>
        <v>0</v>
      </c>
      <c r="BF29">
        <f ca="1">_xlfn.IFNA(IF(VLOOKUP(Pres_2022_T1!CA29,LiaisonPolitique!$A$2:$C$13,3,FALSE)='Resultat (3)'!$A$1,Pres_2022_T1!CC29,0),0)</f>
        <v>0</v>
      </c>
      <c r="BM29">
        <f ca="1">_xlfn.IFNA(IF(VLOOKUP(Pres_2022_T1!CH29,LiaisonPolitique!$A$2:$C$13,3,FALSE)='Resultat (3)'!$A$1,Pres_2022_T1!CJ29,0),0)</f>
        <v>4057</v>
      </c>
      <c r="BT29">
        <f ca="1">_xlfn.IFNA(IF(VLOOKUP(Pres_2022_T1!CO29,LiaisonPolitique!$A$2:$C$13,3,FALSE)='Resultat (3)'!$A$1,Pres_2022_T1!CQ29,0),0)</f>
        <v>0</v>
      </c>
      <c r="CA29">
        <f ca="1">_xlfn.IFNA(IF(VLOOKUP(Pres_2022_T1!CV29,LiaisonPolitique!$A$2:$C$13,3,FALSE)='Resultat (3)'!$A$1,Pres_2022_T1!CX29,0),0)</f>
        <v>0</v>
      </c>
      <c r="CH29">
        <f t="shared" ca="1" si="0"/>
        <v>7129</v>
      </c>
    </row>
    <row r="30" spans="1:86" x14ac:dyDescent="0.6">
      <c r="A30" t="str">
        <v>07_03</v>
      </c>
      <c r="B30">
        <f ca="1">_xlfn.IFNA(IF(VLOOKUP(Pres_2022_T1!W30,LiaisonPolitique!$A$2:$C$13,3,FALSE)='Resultat (3)'!$A$1,Pres_2022_T1!Y30,0),0)</f>
        <v>0</v>
      </c>
      <c r="I30">
        <f ca="1">_xlfn.IFNA(IF(VLOOKUP(Pres_2022_T1!AD30,LiaisonPolitique!$A$2:$C$13,3,FALSE)='Resultat (3)'!$A$1,Pres_2022_T1!AF30,0),0)</f>
        <v>0</v>
      </c>
      <c r="P30">
        <f ca="1">_xlfn.IFNA(IF(VLOOKUP(Pres_2022_T1!AK30,LiaisonPolitique!$A$2:$C$13,3,FALSE)='Resultat (3)'!$A$1,Pres_2022_T1!AM30,0),0)</f>
        <v>0</v>
      </c>
      <c r="W30">
        <f ca="1">_xlfn.IFNA(IF(VLOOKUP(Pres_2022_T1!AR30,LiaisonPolitique!$A$2:$C$13,3,FALSE)='Resultat (3)'!$A$1,Pres_2022_T1!AT30,0),0)</f>
        <v>3147</v>
      </c>
      <c r="AD30">
        <f ca="1">_xlfn.IFNA(IF(VLOOKUP(Pres_2022_T1!AY30,LiaisonPolitique!$A$2:$C$13,3,FALSE)='Resultat (3)'!$A$1,Pres_2022_T1!BA30,0),0)</f>
        <v>0</v>
      </c>
      <c r="AK30">
        <f ca="1">_xlfn.IFNA(IF(VLOOKUP(Pres_2022_T1!BF30,LiaisonPolitique!$A$2:$C$13,3,FALSE)='Resultat (3)'!$A$1,Pres_2022_T1!BH30,0),0)</f>
        <v>0</v>
      </c>
      <c r="AR30">
        <f ca="1">_xlfn.IFNA(IF(VLOOKUP(Pres_2022_T1!BM30,LiaisonPolitique!$A$2:$C$13,3,FALSE)='Resultat (3)'!$A$1,Pres_2022_T1!BO30,0),0)</f>
        <v>0</v>
      </c>
      <c r="AY30">
        <f ca="1">_xlfn.IFNA(IF(VLOOKUP(Pres_2022_T1!BT30,LiaisonPolitique!$A$2:$C$13,3,FALSE)='Resultat (3)'!$A$1,Pres_2022_T1!BV30,0),0)</f>
        <v>0</v>
      </c>
      <c r="BF30">
        <f ca="1">_xlfn.IFNA(IF(VLOOKUP(Pres_2022_T1!CA30,LiaisonPolitique!$A$2:$C$13,3,FALSE)='Resultat (3)'!$A$1,Pres_2022_T1!CC30,0),0)</f>
        <v>0</v>
      </c>
      <c r="BM30">
        <f ca="1">_xlfn.IFNA(IF(VLOOKUP(Pres_2022_T1!CH30,LiaisonPolitique!$A$2:$C$13,3,FALSE)='Resultat (3)'!$A$1,Pres_2022_T1!CJ30,0),0)</f>
        <v>3060</v>
      </c>
      <c r="BT30">
        <f ca="1">_xlfn.IFNA(IF(VLOOKUP(Pres_2022_T1!CO30,LiaisonPolitique!$A$2:$C$13,3,FALSE)='Resultat (3)'!$A$1,Pres_2022_T1!CQ30,0),0)</f>
        <v>0</v>
      </c>
      <c r="CA30">
        <f ca="1">_xlfn.IFNA(IF(VLOOKUP(Pres_2022_T1!CV30,LiaisonPolitique!$A$2:$C$13,3,FALSE)='Resultat (3)'!$A$1,Pres_2022_T1!CX30,0),0)</f>
        <v>0</v>
      </c>
      <c r="CH30">
        <f t="shared" ca="1" si="0"/>
        <v>6207</v>
      </c>
    </row>
    <row r="31" spans="1:86" x14ac:dyDescent="0.6">
      <c r="A31" t="str">
        <v>08_01</v>
      </c>
      <c r="B31">
        <f ca="1">_xlfn.IFNA(IF(VLOOKUP(Pres_2022_T1!W31,LiaisonPolitique!$A$2:$C$13,3,FALSE)='Resultat (3)'!$A$1,Pres_2022_T1!Y31,0),0)</f>
        <v>0</v>
      </c>
      <c r="I31">
        <f ca="1">_xlfn.IFNA(IF(VLOOKUP(Pres_2022_T1!AD31,LiaisonPolitique!$A$2:$C$13,3,FALSE)='Resultat (3)'!$A$1,Pres_2022_T1!AF31,0),0)</f>
        <v>0</v>
      </c>
      <c r="P31">
        <f ca="1">_xlfn.IFNA(IF(VLOOKUP(Pres_2022_T1!AK31,LiaisonPolitique!$A$2:$C$13,3,FALSE)='Resultat (3)'!$A$1,Pres_2022_T1!AM31,0),0)</f>
        <v>0</v>
      </c>
      <c r="W31">
        <f ca="1">_xlfn.IFNA(IF(VLOOKUP(Pres_2022_T1!AR31,LiaisonPolitique!$A$2:$C$13,3,FALSE)='Resultat (3)'!$A$1,Pres_2022_T1!AT31,0),0)</f>
        <v>1576</v>
      </c>
      <c r="AD31">
        <f ca="1">_xlfn.IFNA(IF(VLOOKUP(Pres_2022_T1!AY31,LiaisonPolitique!$A$2:$C$13,3,FALSE)='Resultat (3)'!$A$1,Pres_2022_T1!BA31,0),0)</f>
        <v>0</v>
      </c>
      <c r="AK31">
        <f ca="1">_xlfn.IFNA(IF(VLOOKUP(Pres_2022_T1!BF31,LiaisonPolitique!$A$2:$C$13,3,FALSE)='Resultat (3)'!$A$1,Pres_2022_T1!BH31,0),0)</f>
        <v>0</v>
      </c>
      <c r="AR31">
        <f ca="1">_xlfn.IFNA(IF(VLOOKUP(Pres_2022_T1!BM31,LiaisonPolitique!$A$2:$C$13,3,FALSE)='Resultat (3)'!$A$1,Pres_2022_T1!BO31,0),0)</f>
        <v>0</v>
      </c>
      <c r="AY31">
        <f ca="1">_xlfn.IFNA(IF(VLOOKUP(Pres_2022_T1!BT31,LiaisonPolitique!$A$2:$C$13,3,FALSE)='Resultat (3)'!$A$1,Pres_2022_T1!BV31,0),0)</f>
        <v>0</v>
      </c>
      <c r="BF31">
        <f ca="1">_xlfn.IFNA(IF(VLOOKUP(Pres_2022_T1!CA31,LiaisonPolitique!$A$2:$C$13,3,FALSE)='Resultat (3)'!$A$1,Pres_2022_T1!CC31,0),0)</f>
        <v>0</v>
      </c>
      <c r="BM31">
        <f ca="1">_xlfn.IFNA(IF(VLOOKUP(Pres_2022_T1!CH31,LiaisonPolitique!$A$2:$C$13,3,FALSE)='Resultat (3)'!$A$1,Pres_2022_T1!CJ31,0),0)</f>
        <v>2337</v>
      </c>
      <c r="BT31">
        <f ca="1">_xlfn.IFNA(IF(VLOOKUP(Pres_2022_T1!CO31,LiaisonPolitique!$A$2:$C$13,3,FALSE)='Resultat (3)'!$A$1,Pres_2022_T1!CQ31,0),0)</f>
        <v>0</v>
      </c>
      <c r="CA31">
        <f ca="1">_xlfn.IFNA(IF(VLOOKUP(Pres_2022_T1!CV31,LiaisonPolitique!$A$2:$C$13,3,FALSE)='Resultat (3)'!$A$1,Pres_2022_T1!CX31,0),0)</f>
        <v>0</v>
      </c>
      <c r="CH31">
        <f t="shared" ca="1" si="0"/>
        <v>3913</v>
      </c>
    </row>
    <row r="32" spans="1:86" x14ac:dyDescent="0.6">
      <c r="A32" t="str">
        <v>08_02</v>
      </c>
      <c r="B32">
        <f ca="1">_xlfn.IFNA(IF(VLOOKUP(Pres_2022_T1!W32,LiaisonPolitique!$A$2:$C$13,3,FALSE)='Resultat (3)'!$A$1,Pres_2022_T1!Y32,0),0)</f>
        <v>0</v>
      </c>
      <c r="I32">
        <f ca="1">_xlfn.IFNA(IF(VLOOKUP(Pres_2022_T1!AD32,LiaisonPolitique!$A$2:$C$13,3,FALSE)='Resultat (3)'!$A$1,Pres_2022_T1!AF32,0),0)</f>
        <v>0</v>
      </c>
      <c r="P32">
        <f ca="1">_xlfn.IFNA(IF(VLOOKUP(Pres_2022_T1!AK32,LiaisonPolitique!$A$2:$C$13,3,FALSE)='Resultat (3)'!$A$1,Pres_2022_T1!AM32,0),0)</f>
        <v>0</v>
      </c>
      <c r="W32">
        <f ca="1">_xlfn.IFNA(IF(VLOOKUP(Pres_2022_T1!AR32,LiaisonPolitique!$A$2:$C$13,3,FALSE)='Resultat (3)'!$A$1,Pres_2022_T1!AT32,0),0)</f>
        <v>1165</v>
      </c>
      <c r="AD32">
        <f ca="1">_xlfn.IFNA(IF(VLOOKUP(Pres_2022_T1!AY32,LiaisonPolitique!$A$2:$C$13,3,FALSE)='Resultat (3)'!$A$1,Pres_2022_T1!BA32,0),0)</f>
        <v>0</v>
      </c>
      <c r="AK32">
        <f ca="1">_xlfn.IFNA(IF(VLOOKUP(Pres_2022_T1!BF32,LiaisonPolitique!$A$2:$C$13,3,FALSE)='Resultat (3)'!$A$1,Pres_2022_T1!BH32,0),0)</f>
        <v>0</v>
      </c>
      <c r="AR32">
        <f ca="1">_xlfn.IFNA(IF(VLOOKUP(Pres_2022_T1!BM32,LiaisonPolitique!$A$2:$C$13,3,FALSE)='Resultat (3)'!$A$1,Pres_2022_T1!BO32,0),0)</f>
        <v>0</v>
      </c>
      <c r="AY32">
        <f ca="1">_xlfn.IFNA(IF(VLOOKUP(Pres_2022_T1!BT32,LiaisonPolitique!$A$2:$C$13,3,FALSE)='Resultat (3)'!$A$1,Pres_2022_T1!BV32,0),0)</f>
        <v>0</v>
      </c>
      <c r="BF32">
        <f ca="1">_xlfn.IFNA(IF(VLOOKUP(Pres_2022_T1!CA32,LiaisonPolitique!$A$2:$C$13,3,FALSE)='Resultat (3)'!$A$1,Pres_2022_T1!CC32,0),0)</f>
        <v>0</v>
      </c>
      <c r="BM32">
        <f ca="1">_xlfn.IFNA(IF(VLOOKUP(Pres_2022_T1!CH32,LiaisonPolitique!$A$2:$C$13,3,FALSE)='Resultat (3)'!$A$1,Pres_2022_T1!CJ32,0),0)</f>
        <v>1473</v>
      </c>
      <c r="BT32">
        <f ca="1">_xlfn.IFNA(IF(VLOOKUP(Pres_2022_T1!CO32,LiaisonPolitique!$A$2:$C$13,3,FALSE)='Resultat (3)'!$A$1,Pres_2022_T1!CQ32,0),0)</f>
        <v>0</v>
      </c>
      <c r="CA32">
        <f ca="1">_xlfn.IFNA(IF(VLOOKUP(Pres_2022_T1!CV32,LiaisonPolitique!$A$2:$C$13,3,FALSE)='Resultat (3)'!$A$1,Pres_2022_T1!CX32,0),0)</f>
        <v>0</v>
      </c>
      <c r="CH32">
        <f t="shared" ca="1" si="0"/>
        <v>2638</v>
      </c>
    </row>
    <row r="33" spans="1:86" x14ac:dyDescent="0.6">
      <c r="A33" t="str">
        <v>08_03</v>
      </c>
      <c r="B33">
        <f ca="1">_xlfn.IFNA(IF(VLOOKUP(Pres_2022_T1!W33,LiaisonPolitique!$A$2:$C$13,3,FALSE)='Resultat (3)'!$A$1,Pres_2022_T1!Y33,0),0)</f>
        <v>0</v>
      </c>
      <c r="I33">
        <f ca="1">_xlfn.IFNA(IF(VLOOKUP(Pres_2022_T1!AD33,LiaisonPolitique!$A$2:$C$13,3,FALSE)='Resultat (3)'!$A$1,Pres_2022_T1!AF33,0),0)</f>
        <v>0</v>
      </c>
      <c r="P33">
        <f ca="1">_xlfn.IFNA(IF(VLOOKUP(Pres_2022_T1!AK33,LiaisonPolitique!$A$2:$C$13,3,FALSE)='Resultat (3)'!$A$1,Pres_2022_T1!AM33,0),0)</f>
        <v>0</v>
      </c>
      <c r="W33">
        <f ca="1">_xlfn.IFNA(IF(VLOOKUP(Pres_2022_T1!AR33,LiaisonPolitique!$A$2:$C$13,3,FALSE)='Resultat (3)'!$A$1,Pres_2022_T1!AT33,0),0)</f>
        <v>1343</v>
      </c>
      <c r="AD33">
        <f ca="1">_xlfn.IFNA(IF(VLOOKUP(Pres_2022_T1!AY33,LiaisonPolitique!$A$2:$C$13,3,FALSE)='Resultat (3)'!$A$1,Pres_2022_T1!BA33,0),0)</f>
        <v>0</v>
      </c>
      <c r="AK33">
        <f ca="1">_xlfn.IFNA(IF(VLOOKUP(Pres_2022_T1!BF33,LiaisonPolitique!$A$2:$C$13,3,FALSE)='Resultat (3)'!$A$1,Pres_2022_T1!BH33,0),0)</f>
        <v>0</v>
      </c>
      <c r="AR33">
        <f ca="1">_xlfn.IFNA(IF(VLOOKUP(Pres_2022_T1!BM33,LiaisonPolitique!$A$2:$C$13,3,FALSE)='Resultat (3)'!$A$1,Pres_2022_T1!BO33,0),0)</f>
        <v>0</v>
      </c>
      <c r="AY33">
        <f ca="1">_xlfn.IFNA(IF(VLOOKUP(Pres_2022_T1!BT33,LiaisonPolitique!$A$2:$C$13,3,FALSE)='Resultat (3)'!$A$1,Pres_2022_T1!BV33,0),0)</f>
        <v>0</v>
      </c>
      <c r="BF33">
        <f ca="1">_xlfn.IFNA(IF(VLOOKUP(Pres_2022_T1!CA33,LiaisonPolitique!$A$2:$C$13,3,FALSE)='Resultat (3)'!$A$1,Pres_2022_T1!CC33,0),0)</f>
        <v>0</v>
      </c>
      <c r="BM33">
        <f ca="1">_xlfn.IFNA(IF(VLOOKUP(Pres_2022_T1!CH33,LiaisonPolitique!$A$2:$C$13,3,FALSE)='Resultat (3)'!$A$1,Pres_2022_T1!CJ33,0),0)</f>
        <v>1746</v>
      </c>
      <c r="BT33">
        <f ca="1">_xlfn.IFNA(IF(VLOOKUP(Pres_2022_T1!CO33,LiaisonPolitique!$A$2:$C$13,3,FALSE)='Resultat (3)'!$A$1,Pres_2022_T1!CQ33,0),0)</f>
        <v>0</v>
      </c>
      <c r="CA33">
        <f ca="1">_xlfn.IFNA(IF(VLOOKUP(Pres_2022_T1!CV33,LiaisonPolitique!$A$2:$C$13,3,FALSE)='Resultat (3)'!$A$1,Pres_2022_T1!CX33,0),0)</f>
        <v>0</v>
      </c>
      <c r="CH33">
        <f t="shared" ca="1" si="0"/>
        <v>3089</v>
      </c>
    </row>
    <row r="34" spans="1:86" x14ac:dyDescent="0.6">
      <c r="A34" t="str">
        <v>09_01</v>
      </c>
      <c r="B34">
        <f ca="1">_xlfn.IFNA(IF(VLOOKUP(Pres_2022_T1!W34,LiaisonPolitique!$A$2:$C$13,3,FALSE)='Resultat (3)'!$A$1,Pres_2022_T1!Y34,0),0)</f>
        <v>0</v>
      </c>
      <c r="I34">
        <f ca="1">_xlfn.IFNA(IF(VLOOKUP(Pres_2022_T1!AD34,LiaisonPolitique!$A$2:$C$13,3,FALSE)='Resultat (3)'!$A$1,Pres_2022_T1!AF34,0),0)</f>
        <v>0</v>
      </c>
      <c r="P34">
        <f ca="1">_xlfn.IFNA(IF(VLOOKUP(Pres_2022_T1!AK34,LiaisonPolitique!$A$2:$C$13,3,FALSE)='Resultat (3)'!$A$1,Pres_2022_T1!AM34,0),0)</f>
        <v>0</v>
      </c>
      <c r="W34">
        <f ca="1">_xlfn.IFNA(IF(VLOOKUP(Pres_2022_T1!AR34,LiaisonPolitique!$A$2:$C$13,3,FALSE)='Resultat (3)'!$A$1,Pres_2022_T1!AT34,0),0)</f>
        <v>3544</v>
      </c>
      <c r="AD34">
        <f ca="1">_xlfn.IFNA(IF(VLOOKUP(Pres_2022_T1!AY34,LiaisonPolitique!$A$2:$C$13,3,FALSE)='Resultat (3)'!$A$1,Pres_2022_T1!BA34,0),0)</f>
        <v>0</v>
      </c>
      <c r="AK34">
        <f ca="1">_xlfn.IFNA(IF(VLOOKUP(Pres_2022_T1!BF34,LiaisonPolitique!$A$2:$C$13,3,FALSE)='Resultat (3)'!$A$1,Pres_2022_T1!BH34,0),0)</f>
        <v>0</v>
      </c>
      <c r="AR34">
        <f ca="1">_xlfn.IFNA(IF(VLOOKUP(Pres_2022_T1!BM34,LiaisonPolitique!$A$2:$C$13,3,FALSE)='Resultat (3)'!$A$1,Pres_2022_T1!BO34,0),0)</f>
        <v>0</v>
      </c>
      <c r="AY34">
        <f ca="1">_xlfn.IFNA(IF(VLOOKUP(Pres_2022_T1!BT34,LiaisonPolitique!$A$2:$C$13,3,FALSE)='Resultat (3)'!$A$1,Pres_2022_T1!BV34,0),0)</f>
        <v>0</v>
      </c>
      <c r="BF34">
        <f ca="1">_xlfn.IFNA(IF(VLOOKUP(Pres_2022_T1!CA34,LiaisonPolitique!$A$2:$C$13,3,FALSE)='Resultat (3)'!$A$1,Pres_2022_T1!CC34,0),0)</f>
        <v>0</v>
      </c>
      <c r="BM34">
        <f ca="1">_xlfn.IFNA(IF(VLOOKUP(Pres_2022_T1!CH34,LiaisonPolitique!$A$2:$C$13,3,FALSE)='Resultat (3)'!$A$1,Pres_2022_T1!CJ34,0),0)</f>
        <v>1218</v>
      </c>
      <c r="BT34">
        <f ca="1">_xlfn.IFNA(IF(VLOOKUP(Pres_2022_T1!CO34,LiaisonPolitique!$A$2:$C$13,3,FALSE)='Resultat (3)'!$A$1,Pres_2022_T1!CQ34,0),0)</f>
        <v>0</v>
      </c>
      <c r="CA34">
        <f ca="1">_xlfn.IFNA(IF(VLOOKUP(Pres_2022_T1!CV34,LiaisonPolitique!$A$2:$C$13,3,FALSE)='Resultat (3)'!$A$1,Pres_2022_T1!CX34,0),0)</f>
        <v>0</v>
      </c>
      <c r="CH34">
        <f t="shared" ca="1" si="0"/>
        <v>4762</v>
      </c>
    </row>
    <row r="35" spans="1:86" x14ac:dyDescent="0.6">
      <c r="A35" t="str">
        <v>09_02</v>
      </c>
      <c r="B35">
        <f ca="1">_xlfn.IFNA(IF(VLOOKUP(Pres_2022_T1!W35,LiaisonPolitique!$A$2:$C$13,3,FALSE)='Resultat (3)'!$A$1,Pres_2022_T1!Y35,0),0)</f>
        <v>0</v>
      </c>
      <c r="I35">
        <f ca="1">_xlfn.IFNA(IF(VLOOKUP(Pres_2022_T1!AD35,LiaisonPolitique!$A$2:$C$13,3,FALSE)='Resultat (3)'!$A$1,Pres_2022_T1!AF35,0),0)</f>
        <v>0</v>
      </c>
      <c r="P35">
        <f ca="1">_xlfn.IFNA(IF(VLOOKUP(Pres_2022_T1!AK35,LiaisonPolitique!$A$2:$C$13,3,FALSE)='Resultat (3)'!$A$1,Pres_2022_T1!AM35,0),0)</f>
        <v>0</v>
      </c>
      <c r="W35">
        <f ca="1">_xlfn.IFNA(IF(VLOOKUP(Pres_2022_T1!AR35,LiaisonPolitique!$A$2:$C$13,3,FALSE)='Resultat (3)'!$A$1,Pres_2022_T1!AT35,0),0)</f>
        <v>3988</v>
      </c>
      <c r="AD35">
        <f ca="1">_xlfn.IFNA(IF(VLOOKUP(Pres_2022_T1!AY35,LiaisonPolitique!$A$2:$C$13,3,FALSE)='Resultat (3)'!$A$1,Pres_2022_T1!BA35,0),0)</f>
        <v>0</v>
      </c>
      <c r="AK35">
        <f ca="1">_xlfn.IFNA(IF(VLOOKUP(Pres_2022_T1!BF35,LiaisonPolitique!$A$2:$C$13,3,FALSE)='Resultat (3)'!$A$1,Pres_2022_T1!BH35,0),0)</f>
        <v>0</v>
      </c>
      <c r="AR35">
        <f ca="1">_xlfn.IFNA(IF(VLOOKUP(Pres_2022_T1!BM35,LiaisonPolitique!$A$2:$C$13,3,FALSE)='Resultat (3)'!$A$1,Pres_2022_T1!BO35,0),0)</f>
        <v>0</v>
      </c>
      <c r="AY35">
        <f ca="1">_xlfn.IFNA(IF(VLOOKUP(Pres_2022_T1!BT35,LiaisonPolitique!$A$2:$C$13,3,FALSE)='Resultat (3)'!$A$1,Pres_2022_T1!BV35,0),0)</f>
        <v>0</v>
      </c>
      <c r="BF35">
        <f ca="1">_xlfn.IFNA(IF(VLOOKUP(Pres_2022_T1!CA35,LiaisonPolitique!$A$2:$C$13,3,FALSE)='Resultat (3)'!$A$1,Pres_2022_T1!CC35,0),0)</f>
        <v>0</v>
      </c>
      <c r="BM35">
        <f ca="1">_xlfn.IFNA(IF(VLOOKUP(Pres_2022_T1!CH35,LiaisonPolitique!$A$2:$C$13,3,FALSE)='Resultat (3)'!$A$1,Pres_2022_T1!CJ35,0),0)</f>
        <v>1506</v>
      </c>
      <c r="BT35">
        <f ca="1">_xlfn.IFNA(IF(VLOOKUP(Pres_2022_T1!CO35,LiaisonPolitique!$A$2:$C$13,3,FALSE)='Resultat (3)'!$A$1,Pres_2022_T1!CQ35,0),0)</f>
        <v>0</v>
      </c>
      <c r="CA35">
        <f ca="1">_xlfn.IFNA(IF(VLOOKUP(Pres_2022_T1!CV35,LiaisonPolitique!$A$2:$C$13,3,FALSE)='Resultat (3)'!$A$1,Pres_2022_T1!CX35,0),0)</f>
        <v>0</v>
      </c>
      <c r="CH35">
        <f t="shared" ca="1" si="0"/>
        <v>5494</v>
      </c>
    </row>
    <row r="36" spans="1:86" x14ac:dyDescent="0.6">
      <c r="A36" t="str">
        <v>10_01</v>
      </c>
      <c r="B36">
        <f ca="1">_xlfn.IFNA(IF(VLOOKUP(Pres_2022_T1!W36,LiaisonPolitique!$A$2:$C$13,3,FALSE)='Resultat (3)'!$A$1,Pres_2022_T1!Y36,0),0)</f>
        <v>0</v>
      </c>
      <c r="I36">
        <f ca="1">_xlfn.IFNA(IF(VLOOKUP(Pres_2022_T1!AD36,LiaisonPolitique!$A$2:$C$13,3,FALSE)='Resultat (3)'!$A$1,Pres_2022_T1!AF36,0),0)</f>
        <v>0</v>
      </c>
      <c r="P36">
        <f ca="1">_xlfn.IFNA(IF(VLOOKUP(Pres_2022_T1!AK36,LiaisonPolitique!$A$2:$C$13,3,FALSE)='Resultat (3)'!$A$1,Pres_2022_T1!AM36,0),0)</f>
        <v>0</v>
      </c>
      <c r="W36">
        <f ca="1">_xlfn.IFNA(IF(VLOOKUP(Pres_2022_T1!AR36,LiaisonPolitique!$A$2:$C$13,3,FALSE)='Resultat (3)'!$A$1,Pres_2022_T1!AT36,0),0)</f>
        <v>1299</v>
      </c>
      <c r="AD36">
        <f ca="1">_xlfn.IFNA(IF(VLOOKUP(Pres_2022_T1!AY36,LiaisonPolitique!$A$2:$C$13,3,FALSE)='Resultat (3)'!$A$1,Pres_2022_T1!BA36,0),0)</f>
        <v>0</v>
      </c>
      <c r="AK36">
        <f ca="1">_xlfn.IFNA(IF(VLOOKUP(Pres_2022_T1!BF36,LiaisonPolitique!$A$2:$C$13,3,FALSE)='Resultat (3)'!$A$1,Pres_2022_T1!BH36,0),0)</f>
        <v>0</v>
      </c>
      <c r="AR36">
        <f ca="1">_xlfn.IFNA(IF(VLOOKUP(Pres_2022_T1!BM36,LiaisonPolitique!$A$2:$C$13,3,FALSE)='Resultat (3)'!$A$1,Pres_2022_T1!BO36,0),0)</f>
        <v>0</v>
      </c>
      <c r="AY36">
        <f ca="1">_xlfn.IFNA(IF(VLOOKUP(Pres_2022_T1!BT36,LiaisonPolitique!$A$2:$C$13,3,FALSE)='Resultat (3)'!$A$1,Pres_2022_T1!BV36,0),0)</f>
        <v>0</v>
      </c>
      <c r="BF36">
        <f ca="1">_xlfn.IFNA(IF(VLOOKUP(Pres_2022_T1!CA36,LiaisonPolitique!$A$2:$C$13,3,FALSE)='Resultat (3)'!$A$1,Pres_2022_T1!CC36,0),0)</f>
        <v>0</v>
      </c>
      <c r="BM36">
        <f ca="1">_xlfn.IFNA(IF(VLOOKUP(Pres_2022_T1!CH36,LiaisonPolitique!$A$2:$C$13,3,FALSE)='Resultat (3)'!$A$1,Pres_2022_T1!CJ36,0),0)</f>
        <v>2966</v>
      </c>
      <c r="BT36">
        <f ca="1">_xlfn.IFNA(IF(VLOOKUP(Pres_2022_T1!CO36,LiaisonPolitique!$A$2:$C$13,3,FALSE)='Resultat (3)'!$A$1,Pres_2022_T1!CQ36,0),0)</f>
        <v>0</v>
      </c>
      <c r="CA36">
        <f ca="1">_xlfn.IFNA(IF(VLOOKUP(Pres_2022_T1!CV36,LiaisonPolitique!$A$2:$C$13,3,FALSE)='Resultat (3)'!$A$1,Pres_2022_T1!CX36,0),0)</f>
        <v>0</v>
      </c>
      <c r="CH36">
        <f t="shared" ca="1" si="0"/>
        <v>4265</v>
      </c>
    </row>
    <row r="37" spans="1:86" x14ac:dyDescent="0.6">
      <c r="A37" t="str">
        <v>10_02</v>
      </c>
      <c r="B37">
        <f ca="1">_xlfn.IFNA(IF(VLOOKUP(Pres_2022_T1!W37,LiaisonPolitique!$A$2:$C$13,3,FALSE)='Resultat (3)'!$A$1,Pres_2022_T1!Y37,0),0)</f>
        <v>0</v>
      </c>
      <c r="I37">
        <f ca="1">_xlfn.IFNA(IF(VLOOKUP(Pres_2022_T1!AD37,LiaisonPolitique!$A$2:$C$13,3,FALSE)='Resultat (3)'!$A$1,Pres_2022_T1!AF37,0),0)</f>
        <v>0</v>
      </c>
      <c r="P37">
        <f ca="1">_xlfn.IFNA(IF(VLOOKUP(Pres_2022_T1!AK37,LiaisonPolitique!$A$2:$C$13,3,FALSE)='Resultat (3)'!$A$1,Pres_2022_T1!AM37,0),0)</f>
        <v>0</v>
      </c>
      <c r="W37">
        <f ca="1">_xlfn.IFNA(IF(VLOOKUP(Pres_2022_T1!AR37,LiaisonPolitique!$A$2:$C$13,3,FALSE)='Resultat (3)'!$A$1,Pres_2022_T1!AT37,0),0)</f>
        <v>1374</v>
      </c>
      <c r="AD37">
        <f ca="1">_xlfn.IFNA(IF(VLOOKUP(Pres_2022_T1!AY37,LiaisonPolitique!$A$2:$C$13,3,FALSE)='Resultat (3)'!$A$1,Pres_2022_T1!BA37,0),0)</f>
        <v>0</v>
      </c>
      <c r="AK37">
        <f ca="1">_xlfn.IFNA(IF(VLOOKUP(Pres_2022_T1!BF37,LiaisonPolitique!$A$2:$C$13,3,FALSE)='Resultat (3)'!$A$1,Pres_2022_T1!BH37,0),0)</f>
        <v>0</v>
      </c>
      <c r="AR37">
        <f ca="1">_xlfn.IFNA(IF(VLOOKUP(Pres_2022_T1!BM37,LiaisonPolitique!$A$2:$C$13,3,FALSE)='Resultat (3)'!$A$1,Pres_2022_T1!BO37,0),0)</f>
        <v>0</v>
      </c>
      <c r="AY37">
        <f ca="1">_xlfn.IFNA(IF(VLOOKUP(Pres_2022_T1!BT37,LiaisonPolitique!$A$2:$C$13,3,FALSE)='Resultat (3)'!$A$1,Pres_2022_T1!BV37,0),0)</f>
        <v>0</v>
      </c>
      <c r="BF37">
        <f ca="1">_xlfn.IFNA(IF(VLOOKUP(Pres_2022_T1!CA37,LiaisonPolitique!$A$2:$C$13,3,FALSE)='Resultat (3)'!$A$1,Pres_2022_T1!CC37,0),0)</f>
        <v>0</v>
      </c>
      <c r="BM37">
        <f ca="1">_xlfn.IFNA(IF(VLOOKUP(Pres_2022_T1!CH37,LiaisonPolitique!$A$2:$C$13,3,FALSE)='Resultat (3)'!$A$1,Pres_2022_T1!CJ37,0),0)</f>
        <v>3311</v>
      </c>
      <c r="BT37">
        <f ca="1">_xlfn.IFNA(IF(VLOOKUP(Pres_2022_T1!CO37,LiaisonPolitique!$A$2:$C$13,3,FALSE)='Resultat (3)'!$A$1,Pres_2022_T1!CQ37,0),0)</f>
        <v>0</v>
      </c>
      <c r="CA37">
        <f ca="1">_xlfn.IFNA(IF(VLOOKUP(Pres_2022_T1!CV37,LiaisonPolitique!$A$2:$C$13,3,FALSE)='Resultat (3)'!$A$1,Pres_2022_T1!CX37,0),0)</f>
        <v>0</v>
      </c>
      <c r="CH37">
        <f t="shared" ca="1" si="0"/>
        <v>4685</v>
      </c>
    </row>
    <row r="38" spans="1:86" x14ac:dyDescent="0.6">
      <c r="A38" t="str">
        <v>10_03</v>
      </c>
      <c r="B38">
        <f ca="1">_xlfn.IFNA(IF(VLOOKUP(Pres_2022_T1!W38,LiaisonPolitique!$A$2:$C$13,3,FALSE)='Resultat (3)'!$A$1,Pres_2022_T1!Y38,0),0)</f>
        <v>0</v>
      </c>
      <c r="I38">
        <f ca="1">_xlfn.IFNA(IF(VLOOKUP(Pres_2022_T1!AD38,LiaisonPolitique!$A$2:$C$13,3,FALSE)='Resultat (3)'!$A$1,Pres_2022_T1!AF38,0),0)</f>
        <v>0</v>
      </c>
      <c r="P38">
        <f ca="1">_xlfn.IFNA(IF(VLOOKUP(Pres_2022_T1!AK38,LiaisonPolitique!$A$2:$C$13,3,FALSE)='Resultat (3)'!$A$1,Pres_2022_T1!AM38,0),0)</f>
        <v>0</v>
      </c>
      <c r="W38">
        <f ca="1">_xlfn.IFNA(IF(VLOOKUP(Pres_2022_T1!AR38,LiaisonPolitique!$A$2:$C$13,3,FALSE)='Resultat (3)'!$A$1,Pres_2022_T1!AT38,0),0)</f>
        <v>1114</v>
      </c>
      <c r="AD38">
        <f ca="1">_xlfn.IFNA(IF(VLOOKUP(Pres_2022_T1!AY38,LiaisonPolitique!$A$2:$C$13,3,FALSE)='Resultat (3)'!$A$1,Pres_2022_T1!BA38,0),0)</f>
        <v>0</v>
      </c>
      <c r="AK38">
        <f ca="1">_xlfn.IFNA(IF(VLOOKUP(Pres_2022_T1!BF38,LiaisonPolitique!$A$2:$C$13,3,FALSE)='Resultat (3)'!$A$1,Pres_2022_T1!BH38,0),0)</f>
        <v>0</v>
      </c>
      <c r="AR38">
        <f ca="1">_xlfn.IFNA(IF(VLOOKUP(Pres_2022_T1!BM38,LiaisonPolitique!$A$2:$C$13,3,FALSE)='Resultat (3)'!$A$1,Pres_2022_T1!BO38,0),0)</f>
        <v>0</v>
      </c>
      <c r="AY38">
        <f ca="1">_xlfn.IFNA(IF(VLOOKUP(Pres_2022_T1!BT38,LiaisonPolitique!$A$2:$C$13,3,FALSE)='Resultat (3)'!$A$1,Pres_2022_T1!BV38,0),0)</f>
        <v>0</v>
      </c>
      <c r="BF38">
        <f ca="1">_xlfn.IFNA(IF(VLOOKUP(Pres_2022_T1!CA38,LiaisonPolitique!$A$2:$C$13,3,FALSE)='Resultat (3)'!$A$1,Pres_2022_T1!CC38,0),0)</f>
        <v>0</v>
      </c>
      <c r="BM38">
        <f ca="1">_xlfn.IFNA(IF(VLOOKUP(Pres_2022_T1!CH38,LiaisonPolitique!$A$2:$C$13,3,FALSE)='Resultat (3)'!$A$1,Pres_2022_T1!CJ38,0),0)</f>
        <v>2646</v>
      </c>
      <c r="BT38">
        <f ca="1">_xlfn.IFNA(IF(VLOOKUP(Pres_2022_T1!CO38,LiaisonPolitique!$A$2:$C$13,3,FALSE)='Resultat (3)'!$A$1,Pres_2022_T1!CQ38,0),0)</f>
        <v>0</v>
      </c>
      <c r="CA38">
        <f ca="1">_xlfn.IFNA(IF(VLOOKUP(Pres_2022_T1!CV38,LiaisonPolitique!$A$2:$C$13,3,FALSE)='Resultat (3)'!$A$1,Pres_2022_T1!CX38,0),0)</f>
        <v>0</v>
      </c>
      <c r="CH38">
        <f t="shared" ca="1" si="0"/>
        <v>3760</v>
      </c>
    </row>
    <row r="39" spans="1:86" x14ac:dyDescent="0.6">
      <c r="A39" t="str">
        <v>11_01</v>
      </c>
      <c r="B39">
        <f ca="1">_xlfn.IFNA(IF(VLOOKUP(Pres_2022_T1!W39,LiaisonPolitique!$A$2:$C$13,3,FALSE)='Resultat (3)'!$A$1,Pres_2022_T1!Y39,0),0)</f>
        <v>0</v>
      </c>
      <c r="I39">
        <f ca="1">_xlfn.IFNA(IF(VLOOKUP(Pres_2022_T1!AD39,LiaisonPolitique!$A$2:$C$13,3,FALSE)='Resultat (3)'!$A$1,Pres_2022_T1!AF39,0),0)</f>
        <v>0</v>
      </c>
      <c r="P39">
        <f ca="1">_xlfn.IFNA(IF(VLOOKUP(Pres_2022_T1!AK39,LiaisonPolitique!$A$2:$C$13,3,FALSE)='Resultat (3)'!$A$1,Pres_2022_T1!AM39,0),0)</f>
        <v>0</v>
      </c>
      <c r="W39">
        <f ca="1">_xlfn.IFNA(IF(VLOOKUP(Pres_2022_T1!AR39,LiaisonPolitique!$A$2:$C$13,3,FALSE)='Resultat (3)'!$A$1,Pres_2022_T1!AT39,0),0)</f>
        <v>4056</v>
      </c>
      <c r="AD39">
        <f ca="1">_xlfn.IFNA(IF(VLOOKUP(Pres_2022_T1!AY39,LiaisonPolitique!$A$2:$C$13,3,FALSE)='Resultat (3)'!$A$1,Pres_2022_T1!BA39,0),0)</f>
        <v>0</v>
      </c>
      <c r="AK39">
        <f ca="1">_xlfn.IFNA(IF(VLOOKUP(Pres_2022_T1!BF39,LiaisonPolitique!$A$2:$C$13,3,FALSE)='Resultat (3)'!$A$1,Pres_2022_T1!BH39,0),0)</f>
        <v>0</v>
      </c>
      <c r="AR39">
        <f ca="1">_xlfn.IFNA(IF(VLOOKUP(Pres_2022_T1!BM39,LiaisonPolitique!$A$2:$C$13,3,FALSE)='Resultat (3)'!$A$1,Pres_2022_T1!BO39,0),0)</f>
        <v>0</v>
      </c>
      <c r="AY39">
        <f ca="1">_xlfn.IFNA(IF(VLOOKUP(Pres_2022_T1!BT39,LiaisonPolitique!$A$2:$C$13,3,FALSE)='Resultat (3)'!$A$1,Pres_2022_T1!BV39,0),0)</f>
        <v>0</v>
      </c>
      <c r="BF39">
        <f ca="1">_xlfn.IFNA(IF(VLOOKUP(Pres_2022_T1!CA39,LiaisonPolitique!$A$2:$C$13,3,FALSE)='Resultat (3)'!$A$1,Pres_2022_T1!CC39,0),0)</f>
        <v>0</v>
      </c>
      <c r="BM39">
        <f ca="1">_xlfn.IFNA(IF(VLOOKUP(Pres_2022_T1!CH39,LiaisonPolitique!$A$2:$C$13,3,FALSE)='Resultat (3)'!$A$1,Pres_2022_T1!CJ39,0),0)</f>
        <v>2491</v>
      </c>
      <c r="BT39">
        <f ca="1">_xlfn.IFNA(IF(VLOOKUP(Pres_2022_T1!CO39,LiaisonPolitique!$A$2:$C$13,3,FALSE)='Resultat (3)'!$A$1,Pres_2022_T1!CQ39,0),0)</f>
        <v>0</v>
      </c>
      <c r="CA39">
        <f ca="1">_xlfn.IFNA(IF(VLOOKUP(Pres_2022_T1!CV39,LiaisonPolitique!$A$2:$C$13,3,FALSE)='Resultat (3)'!$A$1,Pres_2022_T1!CX39,0),0)</f>
        <v>0</v>
      </c>
      <c r="CH39">
        <f t="shared" ca="1" si="0"/>
        <v>6547</v>
      </c>
    </row>
    <row r="40" spans="1:86" x14ac:dyDescent="0.6">
      <c r="A40" t="str">
        <v>11_02</v>
      </c>
      <c r="B40">
        <f ca="1">_xlfn.IFNA(IF(VLOOKUP(Pres_2022_T1!W40,LiaisonPolitique!$A$2:$C$13,3,FALSE)='Resultat (3)'!$A$1,Pres_2022_T1!Y40,0),0)</f>
        <v>0</v>
      </c>
      <c r="I40">
        <f ca="1">_xlfn.IFNA(IF(VLOOKUP(Pres_2022_T1!AD40,LiaisonPolitique!$A$2:$C$13,3,FALSE)='Resultat (3)'!$A$1,Pres_2022_T1!AF40,0),0)</f>
        <v>0</v>
      </c>
      <c r="P40">
        <f ca="1">_xlfn.IFNA(IF(VLOOKUP(Pres_2022_T1!AK40,LiaisonPolitique!$A$2:$C$13,3,FALSE)='Resultat (3)'!$A$1,Pres_2022_T1!AM40,0),0)</f>
        <v>0</v>
      </c>
      <c r="W40">
        <f ca="1">_xlfn.IFNA(IF(VLOOKUP(Pres_2022_T1!AR40,LiaisonPolitique!$A$2:$C$13,3,FALSE)='Resultat (3)'!$A$1,Pres_2022_T1!AT40,0),0)</f>
        <v>3340</v>
      </c>
      <c r="AD40">
        <f ca="1">_xlfn.IFNA(IF(VLOOKUP(Pres_2022_T1!AY40,LiaisonPolitique!$A$2:$C$13,3,FALSE)='Resultat (3)'!$A$1,Pres_2022_T1!BA40,0),0)</f>
        <v>0</v>
      </c>
      <c r="AK40">
        <f ca="1">_xlfn.IFNA(IF(VLOOKUP(Pres_2022_T1!BF40,LiaisonPolitique!$A$2:$C$13,3,FALSE)='Resultat (3)'!$A$1,Pres_2022_T1!BH40,0),0)</f>
        <v>0</v>
      </c>
      <c r="AR40">
        <f ca="1">_xlfn.IFNA(IF(VLOOKUP(Pres_2022_T1!BM40,LiaisonPolitique!$A$2:$C$13,3,FALSE)='Resultat (3)'!$A$1,Pres_2022_T1!BO40,0),0)</f>
        <v>0</v>
      </c>
      <c r="AY40">
        <f ca="1">_xlfn.IFNA(IF(VLOOKUP(Pres_2022_T1!BT40,LiaisonPolitique!$A$2:$C$13,3,FALSE)='Resultat (3)'!$A$1,Pres_2022_T1!BV40,0),0)</f>
        <v>0</v>
      </c>
      <c r="BF40">
        <f ca="1">_xlfn.IFNA(IF(VLOOKUP(Pres_2022_T1!CA40,LiaisonPolitique!$A$2:$C$13,3,FALSE)='Resultat (3)'!$A$1,Pres_2022_T1!CC40,0),0)</f>
        <v>0</v>
      </c>
      <c r="BM40">
        <f ca="1">_xlfn.IFNA(IF(VLOOKUP(Pres_2022_T1!CH40,LiaisonPolitique!$A$2:$C$13,3,FALSE)='Resultat (3)'!$A$1,Pres_2022_T1!CJ40,0),0)</f>
        <v>2249</v>
      </c>
      <c r="BT40">
        <f ca="1">_xlfn.IFNA(IF(VLOOKUP(Pres_2022_T1!CO40,LiaisonPolitique!$A$2:$C$13,3,FALSE)='Resultat (3)'!$A$1,Pres_2022_T1!CQ40,0),0)</f>
        <v>0</v>
      </c>
      <c r="CA40">
        <f ca="1">_xlfn.IFNA(IF(VLOOKUP(Pres_2022_T1!CV40,LiaisonPolitique!$A$2:$C$13,3,FALSE)='Resultat (3)'!$A$1,Pres_2022_T1!CX40,0),0)</f>
        <v>0</v>
      </c>
      <c r="CH40">
        <f t="shared" ca="1" si="0"/>
        <v>5589</v>
      </c>
    </row>
    <row r="41" spans="1:86" x14ac:dyDescent="0.6">
      <c r="A41" t="str">
        <v>11_03</v>
      </c>
      <c r="B41">
        <f ca="1">_xlfn.IFNA(IF(VLOOKUP(Pres_2022_T1!W41,LiaisonPolitique!$A$2:$C$13,3,FALSE)='Resultat (3)'!$A$1,Pres_2022_T1!Y41,0),0)</f>
        <v>0</v>
      </c>
      <c r="I41">
        <f ca="1">_xlfn.IFNA(IF(VLOOKUP(Pres_2022_T1!AD41,LiaisonPolitique!$A$2:$C$13,3,FALSE)='Resultat (3)'!$A$1,Pres_2022_T1!AF41,0),0)</f>
        <v>0</v>
      </c>
      <c r="P41">
        <f ca="1">_xlfn.IFNA(IF(VLOOKUP(Pres_2022_T1!AK41,LiaisonPolitique!$A$2:$C$13,3,FALSE)='Resultat (3)'!$A$1,Pres_2022_T1!AM41,0),0)</f>
        <v>0</v>
      </c>
      <c r="W41">
        <f ca="1">_xlfn.IFNA(IF(VLOOKUP(Pres_2022_T1!AR41,LiaisonPolitique!$A$2:$C$13,3,FALSE)='Resultat (3)'!$A$1,Pres_2022_T1!AT41,0),0)</f>
        <v>4986</v>
      </c>
      <c r="AD41">
        <f ca="1">_xlfn.IFNA(IF(VLOOKUP(Pres_2022_T1!AY41,LiaisonPolitique!$A$2:$C$13,3,FALSE)='Resultat (3)'!$A$1,Pres_2022_T1!BA41,0),0)</f>
        <v>0</v>
      </c>
      <c r="AK41">
        <f ca="1">_xlfn.IFNA(IF(VLOOKUP(Pres_2022_T1!BF41,LiaisonPolitique!$A$2:$C$13,3,FALSE)='Resultat (3)'!$A$1,Pres_2022_T1!BH41,0),0)</f>
        <v>0</v>
      </c>
      <c r="AR41">
        <f ca="1">_xlfn.IFNA(IF(VLOOKUP(Pres_2022_T1!BM41,LiaisonPolitique!$A$2:$C$13,3,FALSE)='Resultat (3)'!$A$1,Pres_2022_T1!BO41,0),0)</f>
        <v>0</v>
      </c>
      <c r="AY41">
        <f ca="1">_xlfn.IFNA(IF(VLOOKUP(Pres_2022_T1!BT41,LiaisonPolitique!$A$2:$C$13,3,FALSE)='Resultat (3)'!$A$1,Pres_2022_T1!BV41,0),0)</f>
        <v>0</v>
      </c>
      <c r="BF41">
        <f ca="1">_xlfn.IFNA(IF(VLOOKUP(Pres_2022_T1!CA41,LiaisonPolitique!$A$2:$C$13,3,FALSE)='Resultat (3)'!$A$1,Pres_2022_T1!CC41,0),0)</f>
        <v>0</v>
      </c>
      <c r="BM41">
        <f ca="1">_xlfn.IFNA(IF(VLOOKUP(Pres_2022_T1!CH41,LiaisonPolitique!$A$2:$C$13,3,FALSE)='Resultat (3)'!$A$1,Pres_2022_T1!CJ41,0),0)</f>
        <v>2610</v>
      </c>
      <c r="BT41">
        <f ca="1">_xlfn.IFNA(IF(VLOOKUP(Pres_2022_T1!CO41,LiaisonPolitique!$A$2:$C$13,3,FALSE)='Resultat (3)'!$A$1,Pres_2022_T1!CQ41,0),0)</f>
        <v>0</v>
      </c>
      <c r="CA41">
        <f ca="1">_xlfn.IFNA(IF(VLOOKUP(Pres_2022_T1!CV41,LiaisonPolitique!$A$2:$C$13,3,FALSE)='Resultat (3)'!$A$1,Pres_2022_T1!CX41,0),0)</f>
        <v>0</v>
      </c>
      <c r="CH41">
        <f t="shared" ca="1" si="0"/>
        <v>7596</v>
      </c>
    </row>
    <row r="42" spans="1:86" x14ac:dyDescent="0.6">
      <c r="A42" t="str">
        <v>12_01</v>
      </c>
      <c r="B42">
        <f ca="1">_xlfn.IFNA(IF(VLOOKUP(Pres_2022_T1!W42,LiaisonPolitique!$A$2:$C$13,3,FALSE)='Resultat (3)'!$A$1,Pres_2022_T1!Y42,0),0)</f>
        <v>0</v>
      </c>
      <c r="I42">
        <f ca="1">_xlfn.IFNA(IF(VLOOKUP(Pres_2022_T1!AD42,LiaisonPolitique!$A$2:$C$13,3,FALSE)='Resultat (3)'!$A$1,Pres_2022_T1!AF42,0),0)</f>
        <v>0</v>
      </c>
      <c r="P42">
        <f ca="1">_xlfn.IFNA(IF(VLOOKUP(Pres_2022_T1!AK42,LiaisonPolitique!$A$2:$C$13,3,FALSE)='Resultat (3)'!$A$1,Pres_2022_T1!AM42,0),0)</f>
        <v>0</v>
      </c>
      <c r="W42">
        <f ca="1">_xlfn.IFNA(IF(VLOOKUP(Pres_2022_T1!AR42,LiaisonPolitique!$A$2:$C$13,3,FALSE)='Resultat (3)'!$A$1,Pres_2022_T1!AT42,0),0)</f>
        <v>4726</v>
      </c>
      <c r="AD42">
        <f ca="1">_xlfn.IFNA(IF(VLOOKUP(Pres_2022_T1!AY42,LiaisonPolitique!$A$2:$C$13,3,FALSE)='Resultat (3)'!$A$1,Pres_2022_T1!BA42,0),0)</f>
        <v>0</v>
      </c>
      <c r="AK42">
        <f ca="1">_xlfn.IFNA(IF(VLOOKUP(Pres_2022_T1!BF42,LiaisonPolitique!$A$2:$C$13,3,FALSE)='Resultat (3)'!$A$1,Pres_2022_T1!BH42,0),0)</f>
        <v>0</v>
      </c>
      <c r="AR42">
        <f ca="1">_xlfn.IFNA(IF(VLOOKUP(Pres_2022_T1!BM42,LiaisonPolitique!$A$2:$C$13,3,FALSE)='Resultat (3)'!$A$1,Pres_2022_T1!BO42,0),0)</f>
        <v>0</v>
      </c>
      <c r="AY42">
        <f ca="1">_xlfn.IFNA(IF(VLOOKUP(Pres_2022_T1!BT42,LiaisonPolitique!$A$2:$C$13,3,FALSE)='Resultat (3)'!$A$1,Pres_2022_T1!BV42,0),0)</f>
        <v>0</v>
      </c>
      <c r="BF42">
        <f ca="1">_xlfn.IFNA(IF(VLOOKUP(Pres_2022_T1!CA42,LiaisonPolitique!$A$2:$C$13,3,FALSE)='Resultat (3)'!$A$1,Pres_2022_T1!CC42,0),0)</f>
        <v>0</v>
      </c>
      <c r="BM42">
        <f ca="1">_xlfn.IFNA(IF(VLOOKUP(Pres_2022_T1!CH42,LiaisonPolitique!$A$2:$C$13,3,FALSE)='Resultat (3)'!$A$1,Pres_2022_T1!CJ42,0),0)</f>
        <v>4078</v>
      </c>
      <c r="BT42">
        <f ca="1">_xlfn.IFNA(IF(VLOOKUP(Pres_2022_T1!CO42,LiaisonPolitique!$A$2:$C$13,3,FALSE)='Resultat (3)'!$A$1,Pres_2022_T1!CQ42,0),0)</f>
        <v>0</v>
      </c>
      <c r="CA42">
        <f ca="1">_xlfn.IFNA(IF(VLOOKUP(Pres_2022_T1!CV42,LiaisonPolitique!$A$2:$C$13,3,FALSE)='Resultat (3)'!$A$1,Pres_2022_T1!CX42,0),0)</f>
        <v>0</v>
      </c>
      <c r="CH42">
        <f t="shared" ca="1" si="0"/>
        <v>8804</v>
      </c>
    </row>
    <row r="43" spans="1:86" x14ac:dyDescent="0.6">
      <c r="A43" t="str">
        <v>12_02</v>
      </c>
      <c r="B43">
        <f ca="1">_xlfn.IFNA(IF(VLOOKUP(Pres_2022_T1!W43,LiaisonPolitique!$A$2:$C$13,3,FALSE)='Resultat (3)'!$A$1,Pres_2022_T1!Y43,0),0)</f>
        <v>0</v>
      </c>
      <c r="I43">
        <f ca="1">_xlfn.IFNA(IF(VLOOKUP(Pres_2022_T1!AD43,LiaisonPolitique!$A$2:$C$13,3,FALSE)='Resultat (3)'!$A$1,Pres_2022_T1!AF43,0),0)</f>
        <v>0</v>
      </c>
      <c r="P43">
        <f ca="1">_xlfn.IFNA(IF(VLOOKUP(Pres_2022_T1!AK43,LiaisonPolitique!$A$2:$C$13,3,FALSE)='Resultat (3)'!$A$1,Pres_2022_T1!AM43,0),0)</f>
        <v>0</v>
      </c>
      <c r="W43">
        <f ca="1">_xlfn.IFNA(IF(VLOOKUP(Pres_2022_T1!AR43,LiaisonPolitique!$A$2:$C$13,3,FALSE)='Resultat (3)'!$A$1,Pres_2022_T1!AT43,0),0)</f>
        <v>4701</v>
      </c>
      <c r="AD43">
        <f ca="1">_xlfn.IFNA(IF(VLOOKUP(Pres_2022_T1!AY43,LiaisonPolitique!$A$2:$C$13,3,FALSE)='Resultat (3)'!$A$1,Pres_2022_T1!BA43,0),0)</f>
        <v>0</v>
      </c>
      <c r="AK43">
        <f ca="1">_xlfn.IFNA(IF(VLOOKUP(Pres_2022_T1!BF43,LiaisonPolitique!$A$2:$C$13,3,FALSE)='Resultat (3)'!$A$1,Pres_2022_T1!BH43,0),0)</f>
        <v>0</v>
      </c>
      <c r="AR43">
        <f ca="1">_xlfn.IFNA(IF(VLOOKUP(Pres_2022_T1!BM43,LiaisonPolitique!$A$2:$C$13,3,FALSE)='Resultat (3)'!$A$1,Pres_2022_T1!BO43,0),0)</f>
        <v>0</v>
      </c>
      <c r="AY43">
        <f ca="1">_xlfn.IFNA(IF(VLOOKUP(Pres_2022_T1!BT43,LiaisonPolitique!$A$2:$C$13,3,FALSE)='Resultat (3)'!$A$1,Pres_2022_T1!BV43,0),0)</f>
        <v>0</v>
      </c>
      <c r="BF43">
        <f ca="1">_xlfn.IFNA(IF(VLOOKUP(Pres_2022_T1!CA43,LiaisonPolitique!$A$2:$C$13,3,FALSE)='Resultat (3)'!$A$1,Pres_2022_T1!CC43,0),0)</f>
        <v>0</v>
      </c>
      <c r="BM43">
        <f ca="1">_xlfn.IFNA(IF(VLOOKUP(Pres_2022_T1!CH43,LiaisonPolitique!$A$2:$C$13,3,FALSE)='Resultat (3)'!$A$1,Pres_2022_T1!CJ43,0),0)</f>
        <v>2763</v>
      </c>
      <c r="BT43">
        <f ca="1">_xlfn.IFNA(IF(VLOOKUP(Pres_2022_T1!CO43,LiaisonPolitique!$A$2:$C$13,3,FALSE)='Resultat (3)'!$A$1,Pres_2022_T1!CQ43,0),0)</f>
        <v>0</v>
      </c>
      <c r="CA43">
        <f ca="1">_xlfn.IFNA(IF(VLOOKUP(Pres_2022_T1!CV43,LiaisonPolitique!$A$2:$C$13,3,FALSE)='Resultat (3)'!$A$1,Pres_2022_T1!CX43,0),0)</f>
        <v>0</v>
      </c>
      <c r="CH43">
        <f t="shared" ca="1" si="0"/>
        <v>7464</v>
      </c>
    </row>
    <row r="44" spans="1:86" x14ac:dyDescent="0.6">
      <c r="A44" t="str">
        <v>12_03</v>
      </c>
      <c r="B44">
        <f ca="1">_xlfn.IFNA(IF(VLOOKUP(Pres_2022_T1!W44,LiaisonPolitique!$A$2:$C$13,3,FALSE)='Resultat (3)'!$A$1,Pres_2022_T1!Y44,0),0)</f>
        <v>0</v>
      </c>
      <c r="I44">
        <f ca="1">_xlfn.IFNA(IF(VLOOKUP(Pres_2022_T1!AD44,LiaisonPolitique!$A$2:$C$13,3,FALSE)='Resultat (3)'!$A$1,Pres_2022_T1!AF44,0),0)</f>
        <v>0</v>
      </c>
      <c r="P44">
        <f ca="1">_xlfn.IFNA(IF(VLOOKUP(Pres_2022_T1!AK44,LiaisonPolitique!$A$2:$C$13,3,FALSE)='Resultat (3)'!$A$1,Pres_2022_T1!AM44,0),0)</f>
        <v>0</v>
      </c>
      <c r="W44">
        <f ca="1">_xlfn.IFNA(IF(VLOOKUP(Pres_2022_T1!AR44,LiaisonPolitique!$A$2:$C$13,3,FALSE)='Resultat (3)'!$A$1,Pres_2022_T1!AT44,0),0)</f>
        <v>5398</v>
      </c>
      <c r="AD44">
        <f ca="1">_xlfn.IFNA(IF(VLOOKUP(Pres_2022_T1!AY44,LiaisonPolitique!$A$2:$C$13,3,FALSE)='Resultat (3)'!$A$1,Pres_2022_T1!BA44,0),0)</f>
        <v>0</v>
      </c>
      <c r="AK44">
        <f ca="1">_xlfn.IFNA(IF(VLOOKUP(Pres_2022_T1!BF44,LiaisonPolitique!$A$2:$C$13,3,FALSE)='Resultat (3)'!$A$1,Pres_2022_T1!BH44,0),0)</f>
        <v>0</v>
      </c>
      <c r="AR44">
        <f ca="1">_xlfn.IFNA(IF(VLOOKUP(Pres_2022_T1!BM44,LiaisonPolitique!$A$2:$C$13,3,FALSE)='Resultat (3)'!$A$1,Pres_2022_T1!BO44,0),0)</f>
        <v>0</v>
      </c>
      <c r="AY44">
        <f ca="1">_xlfn.IFNA(IF(VLOOKUP(Pres_2022_T1!BT44,LiaisonPolitique!$A$2:$C$13,3,FALSE)='Resultat (3)'!$A$1,Pres_2022_T1!BV44,0),0)</f>
        <v>0</v>
      </c>
      <c r="BF44">
        <f ca="1">_xlfn.IFNA(IF(VLOOKUP(Pres_2022_T1!CA44,LiaisonPolitique!$A$2:$C$13,3,FALSE)='Resultat (3)'!$A$1,Pres_2022_T1!CC44,0),0)</f>
        <v>0</v>
      </c>
      <c r="BM44">
        <f ca="1">_xlfn.IFNA(IF(VLOOKUP(Pres_2022_T1!CH44,LiaisonPolitique!$A$2:$C$13,3,FALSE)='Resultat (3)'!$A$1,Pres_2022_T1!CJ44,0),0)</f>
        <v>3147</v>
      </c>
      <c r="BT44">
        <f ca="1">_xlfn.IFNA(IF(VLOOKUP(Pres_2022_T1!CO44,LiaisonPolitique!$A$2:$C$13,3,FALSE)='Resultat (3)'!$A$1,Pres_2022_T1!CQ44,0),0)</f>
        <v>0</v>
      </c>
      <c r="CA44">
        <f ca="1">_xlfn.IFNA(IF(VLOOKUP(Pres_2022_T1!CV44,LiaisonPolitique!$A$2:$C$13,3,FALSE)='Resultat (3)'!$A$1,Pres_2022_T1!CX44,0),0)</f>
        <v>0</v>
      </c>
      <c r="CH44">
        <f t="shared" ca="1" si="0"/>
        <v>8545</v>
      </c>
    </row>
    <row r="45" spans="1:86" x14ac:dyDescent="0.6">
      <c r="A45" t="str">
        <v>13_01</v>
      </c>
      <c r="B45">
        <f ca="1">_xlfn.IFNA(IF(VLOOKUP(Pres_2022_T1!W45,LiaisonPolitique!$A$2:$C$13,3,FALSE)='Resultat (3)'!$A$1,Pres_2022_T1!Y45,0),0)</f>
        <v>0</v>
      </c>
      <c r="I45">
        <f ca="1">_xlfn.IFNA(IF(VLOOKUP(Pres_2022_T1!AD45,LiaisonPolitique!$A$2:$C$13,3,FALSE)='Resultat (3)'!$A$1,Pres_2022_T1!AF45,0),0)</f>
        <v>0</v>
      </c>
      <c r="P45">
        <f ca="1">_xlfn.IFNA(IF(VLOOKUP(Pres_2022_T1!AK45,LiaisonPolitique!$A$2:$C$13,3,FALSE)='Resultat (3)'!$A$1,Pres_2022_T1!AM45,0),0)</f>
        <v>0</v>
      </c>
      <c r="W45">
        <f ca="1">_xlfn.IFNA(IF(VLOOKUP(Pres_2022_T1!AR45,LiaisonPolitique!$A$2:$C$13,3,FALSE)='Resultat (3)'!$A$1,Pres_2022_T1!AT45,0),0)</f>
        <v>1125</v>
      </c>
      <c r="AD45">
        <f ca="1">_xlfn.IFNA(IF(VLOOKUP(Pres_2022_T1!AY45,LiaisonPolitique!$A$2:$C$13,3,FALSE)='Resultat (3)'!$A$1,Pres_2022_T1!BA45,0),0)</f>
        <v>0</v>
      </c>
      <c r="AK45">
        <f ca="1">_xlfn.IFNA(IF(VLOOKUP(Pres_2022_T1!BF45,LiaisonPolitique!$A$2:$C$13,3,FALSE)='Resultat (3)'!$A$1,Pres_2022_T1!BH45,0),0)</f>
        <v>0</v>
      </c>
      <c r="AR45">
        <f ca="1">_xlfn.IFNA(IF(VLOOKUP(Pres_2022_T1!BM45,LiaisonPolitique!$A$2:$C$13,3,FALSE)='Resultat (3)'!$A$1,Pres_2022_T1!BO45,0),0)</f>
        <v>0</v>
      </c>
      <c r="AY45">
        <f ca="1">_xlfn.IFNA(IF(VLOOKUP(Pres_2022_T1!BT45,LiaisonPolitique!$A$2:$C$13,3,FALSE)='Resultat (3)'!$A$1,Pres_2022_T1!BV45,0),0)</f>
        <v>0</v>
      </c>
      <c r="BF45">
        <f ca="1">_xlfn.IFNA(IF(VLOOKUP(Pres_2022_T1!CA45,LiaisonPolitique!$A$2:$C$13,3,FALSE)='Resultat (3)'!$A$1,Pres_2022_T1!CC45,0),0)</f>
        <v>0</v>
      </c>
      <c r="BM45">
        <f ca="1">_xlfn.IFNA(IF(VLOOKUP(Pres_2022_T1!CH45,LiaisonPolitique!$A$2:$C$13,3,FALSE)='Resultat (3)'!$A$1,Pres_2022_T1!CJ45,0),0)</f>
        <v>1867</v>
      </c>
      <c r="BT45">
        <f ca="1">_xlfn.IFNA(IF(VLOOKUP(Pres_2022_T1!CO45,LiaisonPolitique!$A$2:$C$13,3,FALSE)='Resultat (3)'!$A$1,Pres_2022_T1!CQ45,0),0)</f>
        <v>0</v>
      </c>
      <c r="CA45">
        <f ca="1">_xlfn.IFNA(IF(VLOOKUP(Pres_2022_T1!CV45,LiaisonPolitique!$A$2:$C$13,3,FALSE)='Resultat (3)'!$A$1,Pres_2022_T1!CX45,0),0)</f>
        <v>0</v>
      </c>
      <c r="CH45">
        <f t="shared" ca="1" si="0"/>
        <v>2992</v>
      </c>
    </row>
    <row r="46" spans="1:86" x14ac:dyDescent="0.6">
      <c r="A46" t="str">
        <v>13_02</v>
      </c>
      <c r="B46">
        <f ca="1">_xlfn.IFNA(IF(VLOOKUP(Pres_2022_T1!W46,LiaisonPolitique!$A$2:$C$13,3,FALSE)='Resultat (3)'!$A$1,Pres_2022_T1!Y46,0),0)</f>
        <v>0</v>
      </c>
      <c r="I46">
        <f ca="1">_xlfn.IFNA(IF(VLOOKUP(Pres_2022_T1!AD46,LiaisonPolitique!$A$2:$C$13,3,FALSE)='Resultat (3)'!$A$1,Pres_2022_T1!AF46,0),0)</f>
        <v>0</v>
      </c>
      <c r="P46">
        <f ca="1">_xlfn.IFNA(IF(VLOOKUP(Pres_2022_T1!AK46,LiaisonPolitique!$A$2:$C$13,3,FALSE)='Resultat (3)'!$A$1,Pres_2022_T1!AM46,0),0)</f>
        <v>0</v>
      </c>
      <c r="W46">
        <f ca="1">_xlfn.IFNA(IF(VLOOKUP(Pres_2022_T1!AR46,LiaisonPolitique!$A$2:$C$13,3,FALSE)='Resultat (3)'!$A$1,Pres_2022_T1!AT46,0),0)</f>
        <v>990</v>
      </c>
      <c r="AD46">
        <f ca="1">_xlfn.IFNA(IF(VLOOKUP(Pres_2022_T1!AY46,LiaisonPolitique!$A$2:$C$13,3,FALSE)='Resultat (3)'!$A$1,Pres_2022_T1!BA46,0),0)</f>
        <v>0</v>
      </c>
      <c r="AK46">
        <f ca="1">_xlfn.IFNA(IF(VLOOKUP(Pres_2022_T1!BF46,LiaisonPolitique!$A$2:$C$13,3,FALSE)='Resultat (3)'!$A$1,Pres_2022_T1!BH46,0),0)</f>
        <v>0</v>
      </c>
      <c r="AR46">
        <f ca="1">_xlfn.IFNA(IF(VLOOKUP(Pres_2022_T1!BM46,LiaisonPolitique!$A$2:$C$13,3,FALSE)='Resultat (3)'!$A$1,Pres_2022_T1!BO46,0),0)</f>
        <v>0</v>
      </c>
      <c r="AY46">
        <f ca="1">_xlfn.IFNA(IF(VLOOKUP(Pres_2022_T1!BT46,LiaisonPolitique!$A$2:$C$13,3,FALSE)='Resultat (3)'!$A$1,Pres_2022_T1!BV46,0),0)</f>
        <v>0</v>
      </c>
      <c r="BF46">
        <f ca="1">_xlfn.IFNA(IF(VLOOKUP(Pres_2022_T1!CA46,LiaisonPolitique!$A$2:$C$13,3,FALSE)='Resultat (3)'!$A$1,Pres_2022_T1!CC46,0),0)</f>
        <v>0</v>
      </c>
      <c r="BM46">
        <f ca="1">_xlfn.IFNA(IF(VLOOKUP(Pres_2022_T1!CH46,LiaisonPolitique!$A$2:$C$13,3,FALSE)='Resultat (3)'!$A$1,Pres_2022_T1!CJ46,0),0)</f>
        <v>3184</v>
      </c>
      <c r="BT46">
        <f ca="1">_xlfn.IFNA(IF(VLOOKUP(Pres_2022_T1!CO46,LiaisonPolitique!$A$2:$C$13,3,FALSE)='Resultat (3)'!$A$1,Pres_2022_T1!CQ46,0),0)</f>
        <v>0</v>
      </c>
      <c r="CA46">
        <f ca="1">_xlfn.IFNA(IF(VLOOKUP(Pres_2022_T1!CV46,LiaisonPolitique!$A$2:$C$13,3,FALSE)='Resultat (3)'!$A$1,Pres_2022_T1!CX46,0),0)</f>
        <v>0</v>
      </c>
      <c r="CH46">
        <f t="shared" ca="1" si="0"/>
        <v>4174</v>
      </c>
    </row>
    <row r="47" spans="1:86" x14ac:dyDescent="0.6">
      <c r="A47" t="str">
        <v>13_03</v>
      </c>
      <c r="B47">
        <f ca="1">_xlfn.IFNA(IF(VLOOKUP(Pres_2022_T1!W47,LiaisonPolitique!$A$2:$C$13,3,FALSE)='Resultat (3)'!$A$1,Pres_2022_T1!Y47,0),0)</f>
        <v>0</v>
      </c>
      <c r="I47">
        <f ca="1">_xlfn.IFNA(IF(VLOOKUP(Pres_2022_T1!AD47,LiaisonPolitique!$A$2:$C$13,3,FALSE)='Resultat (3)'!$A$1,Pres_2022_T1!AF47,0),0)</f>
        <v>0</v>
      </c>
      <c r="P47">
        <f ca="1">_xlfn.IFNA(IF(VLOOKUP(Pres_2022_T1!AK47,LiaisonPolitique!$A$2:$C$13,3,FALSE)='Resultat (3)'!$A$1,Pres_2022_T1!AM47,0),0)</f>
        <v>0</v>
      </c>
      <c r="W47">
        <f ca="1">_xlfn.IFNA(IF(VLOOKUP(Pres_2022_T1!AR47,LiaisonPolitique!$A$2:$C$13,3,FALSE)='Resultat (3)'!$A$1,Pres_2022_T1!AT47,0),0)</f>
        <v>843</v>
      </c>
      <c r="AD47">
        <f ca="1">_xlfn.IFNA(IF(VLOOKUP(Pres_2022_T1!AY47,LiaisonPolitique!$A$2:$C$13,3,FALSE)='Resultat (3)'!$A$1,Pres_2022_T1!BA47,0),0)</f>
        <v>0</v>
      </c>
      <c r="AK47">
        <f ca="1">_xlfn.IFNA(IF(VLOOKUP(Pres_2022_T1!BF47,LiaisonPolitique!$A$2:$C$13,3,FALSE)='Resultat (3)'!$A$1,Pres_2022_T1!BH47,0),0)</f>
        <v>0</v>
      </c>
      <c r="AR47">
        <f ca="1">_xlfn.IFNA(IF(VLOOKUP(Pres_2022_T1!BM47,LiaisonPolitique!$A$2:$C$13,3,FALSE)='Resultat (3)'!$A$1,Pres_2022_T1!BO47,0),0)</f>
        <v>0</v>
      </c>
      <c r="AY47">
        <f ca="1">_xlfn.IFNA(IF(VLOOKUP(Pres_2022_T1!BT47,LiaisonPolitique!$A$2:$C$13,3,FALSE)='Resultat (3)'!$A$1,Pres_2022_T1!BV47,0),0)</f>
        <v>0</v>
      </c>
      <c r="BF47">
        <f ca="1">_xlfn.IFNA(IF(VLOOKUP(Pres_2022_T1!CA47,LiaisonPolitique!$A$2:$C$13,3,FALSE)='Resultat (3)'!$A$1,Pres_2022_T1!CC47,0),0)</f>
        <v>0</v>
      </c>
      <c r="BM47">
        <f ca="1">_xlfn.IFNA(IF(VLOOKUP(Pres_2022_T1!CH47,LiaisonPolitique!$A$2:$C$13,3,FALSE)='Resultat (3)'!$A$1,Pres_2022_T1!CJ47,0),0)</f>
        <v>1146</v>
      </c>
      <c r="BT47">
        <f ca="1">_xlfn.IFNA(IF(VLOOKUP(Pres_2022_T1!CO47,LiaisonPolitique!$A$2:$C$13,3,FALSE)='Resultat (3)'!$A$1,Pres_2022_T1!CQ47,0),0)</f>
        <v>0</v>
      </c>
      <c r="CA47">
        <f ca="1">_xlfn.IFNA(IF(VLOOKUP(Pres_2022_T1!CV47,LiaisonPolitique!$A$2:$C$13,3,FALSE)='Resultat (3)'!$A$1,Pres_2022_T1!CX47,0),0)</f>
        <v>0</v>
      </c>
      <c r="CH47">
        <f t="shared" ca="1" si="0"/>
        <v>1989</v>
      </c>
    </row>
    <row r="48" spans="1:86" x14ac:dyDescent="0.6">
      <c r="A48" t="str">
        <v>13_04</v>
      </c>
      <c r="B48">
        <f ca="1">_xlfn.IFNA(IF(VLOOKUP(Pres_2022_T1!W48,LiaisonPolitique!$A$2:$C$13,3,FALSE)='Resultat (3)'!$A$1,Pres_2022_T1!Y48,0),0)</f>
        <v>0</v>
      </c>
      <c r="I48">
        <f ca="1">_xlfn.IFNA(IF(VLOOKUP(Pres_2022_T1!AD48,LiaisonPolitique!$A$2:$C$13,3,FALSE)='Resultat (3)'!$A$1,Pres_2022_T1!AF48,0),0)</f>
        <v>0</v>
      </c>
      <c r="P48">
        <f ca="1">_xlfn.IFNA(IF(VLOOKUP(Pres_2022_T1!AK48,LiaisonPolitique!$A$2:$C$13,3,FALSE)='Resultat (3)'!$A$1,Pres_2022_T1!AM48,0),0)</f>
        <v>0</v>
      </c>
      <c r="W48">
        <f ca="1">_xlfn.IFNA(IF(VLOOKUP(Pres_2022_T1!AR48,LiaisonPolitique!$A$2:$C$13,3,FALSE)='Resultat (3)'!$A$1,Pres_2022_T1!AT48,0),0)</f>
        <v>431</v>
      </c>
      <c r="AD48">
        <f ca="1">_xlfn.IFNA(IF(VLOOKUP(Pres_2022_T1!AY48,LiaisonPolitique!$A$2:$C$13,3,FALSE)='Resultat (3)'!$A$1,Pres_2022_T1!BA48,0),0)</f>
        <v>0</v>
      </c>
      <c r="AK48">
        <f ca="1">_xlfn.IFNA(IF(VLOOKUP(Pres_2022_T1!BF48,LiaisonPolitique!$A$2:$C$13,3,FALSE)='Resultat (3)'!$A$1,Pres_2022_T1!BH48,0),0)</f>
        <v>0</v>
      </c>
      <c r="AR48">
        <f ca="1">_xlfn.IFNA(IF(VLOOKUP(Pres_2022_T1!BM48,LiaisonPolitique!$A$2:$C$13,3,FALSE)='Resultat (3)'!$A$1,Pres_2022_T1!BO48,0),0)</f>
        <v>0</v>
      </c>
      <c r="AY48">
        <f ca="1">_xlfn.IFNA(IF(VLOOKUP(Pres_2022_T1!BT48,LiaisonPolitique!$A$2:$C$13,3,FALSE)='Resultat (3)'!$A$1,Pres_2022_T1!BV48,0),0)</f>
        <v>0</v>
      </c>
      <c r="BF48">
        <f ca="1">_xlfn.IFNA(IF(VLOOKUP(Pres_2022_T1!CA48,LiaisonPolitique!$A$2:$C$13,3,FALSE)='Resultat (3)'!$A$1,Pres_2022_T1!CC48,0),0)</f>
        <v>0</v>
      </c>
      <c r="BM48">
        <f ca="1">_xlfn.IFNA(IF(VLOOKUP(Pres_2022_T1!CH48,LiaisonPolitique!$A$2:$C$13,3,FALSE)='Resultat (3)'!$A$1,Pres_2022_T1!CJ48,0),0)</f>
        <v>651</v>
      </c>
      <c r="BT48">
        <f ca="1">_xlfn.IFNA(IF(VLOOKUP(Pres_2022_T1!CO48,LiaisonPolitique!$A$2:$C$13,3,FALSE)='Resultat (3)'!$A$1,Pres_2022_T1!CQ48,0),0)</f>
        <v>0</v>
      </c>
      <c r="CA48">
        <f ca="1">_xlfn.IFNA(IF(VLOOKUP(Pres_2022_T1!CV48,LiaisonPolitique!$A$2:$C$13,3,FALSE)='Resultat (3)'!$A$1,Pres_2022_T1!CX48,0),0)</f>
        <v>0</v>
      </c>
      <c r="CH48">
        <f t="shared" ca="1" si="0"/>
        <v>1082</v>
      </c>
    </row>
    <row r="49" spans="1:86" x14ac:dyDescent="0.6">
      <c r="A49" t="str">
        <v>13_05</v>
      </c>
      <c r="B49">
        <f ca="1">_xlfn.IFNA(IF(VLOOKUP(Pres_2022_T1!W49,LiaisonPolitique!$A$2:$C$13,3,FALSE)='Resultat (3)'!$A$1,Pres_2022_T1!Y49,0),0)</f>
        <v>0</v>
      </c>
      <c r="I49">
        <f ca="1">_xlfn.IFNA(IF(VLOOKUP(Pres_2022_T1!AD49,LiaisonPolitique!$A$2:$C$13,3,FALSE)='Resultat (3)'!$A$1,Pres_2022_T1!AF49,0),0)</f>
        <v>0</v>
      </c>
      <c r="P49">
        <f ca="1">_xlfn.IFNA(IF(VLOOKUP(Pres_2022_T1!AK49,LiaisonPolitique!$A$2:$C$13,3,FALSE)='Resultat (3)'!$A$1,Pres_2022_T1!AM49,0),0)</f>
        <v>0</v>
      </c>
      <c r="W49">
        <f ca="1">_xlfn.IFNA(IF(VLOOKUP(Pres_2022_T1!AR49,LiaisonPolitique!$A$2:$C$13,3,FALSE)='Resultat (3)'!$A$1,Pres_2022_T1!AT49,0),0)</f>
        <v>879</v>
      </c>
      <c r="AD49">
        <f ca="1">_xlfn.IFNA(IF(VLOOKUP(Pres_2022_T1!AY49,LiaisonPolitique!$A$2:$C$13,3,FALSE)='Resultat (3)'!$A$1,Pres_2022_T1!BA49,0),0)</f>
        <v>0</v>
      </c>
      <c r="AK49">
        <f ca="1">_xlfn.IFNA(IF(VLOOKUP(Pres_2022_T1!BF49,LiaisonPolitique!$A$2:$C$13,3,FALSE)='Resultat (3)'!$A$1,Pres_2022_T1!BH49,0),0)</f>
        <v>0</v>
      </c>
      <c r="AR49">
        <f ca="1">_xlfn.IFNA(IF(VLOOKUP(Pres_2022_T1!BM49,LiaisonPolitique!$A$2:$C$13,3,FALSE)='Resultat (3)'!$A$1,Pres_2022_T1!BO49,0),0)</f>
        <v>0</v>
      </c>
      <c r="AY49">
        <f ca="1">_xlfn.IFNA(IF(VLOOKUP(Pres_2022_T1!BT49,LiaisonPolitique!$A$2:$C$13,3,FALSE)='Resultat (3)'!$A$1,Pres_2022_T1!BV49,0),0)</f>
        <v>0</v>
      </c>
      <c r="BF49">
        <f ca="1">_xlfn.IFNA(IF(VLOOKUP(Pres_2022_T1!CA49,LiaisonPolitique!$A$2:$C$13,3,FALSE)='Resultat (3)'!$A$1,Pres_2022_T1!CC49,0),0)</f>
        <v>0</v>
      </c>
      <c r="BM49">
        <f ca="1">_xlfn.IFNA(IF(VLOOKUP(Pres_2022_T1!CH49,LiaisonPolitique!$A$2:$C$13,3,FALSE)='Resultat (3)'!$A$1,Pres_2022_T1!CJ49,0),0)</f>
        <v>1502</v>
      </c>
      <c r="BT49">
        <f ca="1">_xlfn.IFNA(IF(VLOOKUP(Pres_2022_T1!CO49,LiaisonPolitique!$A$2:$C$13,3,FALSE)='Resultat (3)'!$A$1,Pres_2022_T1!CQ49,0),0)</f>
        <v>0</v>
      </c>
      <c r="CA49">
        <f ca="1">_xlfn.IFNA(IF(VLOOKUP(Pres_2022_T1!CV49,LiaisonPolitique!$A$2:$C$13,3,FALSE)='Resultat (3)'!$A$1,Pres_2022_T1!CX49,0),0)</f>
        <v>0</v>
      </c>
      <c r="CH49">
        <f t="shared" ca="1" si="0"/>
        <v>2381</v>
      </c>
    </row>
    <row r="50" spans="1:86" x14ac:dyDescent="0.6">
      <c r="A50" t="str">
        <v>13_06</v>
      </c>
      <c r="B50">
        <f ca="1">_xlfn.IFNA(IF(VLOOKUP(Pres_2022_T1!W50,LiaisonPolitique!$A$2:$C$13,3,FALSE)='Resultat (3)'!$A$1,Pres_2022_T1!Y50,0),0)</f>
        <v>0</v>
      </c>
      <c r="I50">
        <f ca="1">_xlfn.IFNA(IF(VLOOKUP(Pres_2022_T1!AD50,LiaisonPolitique!$A$2:$C$13,3,FALSE)='Resultat (3)'!$A$1,Pres_2022_T1!AF50,0),0)</f>
        <v>0</v>
      </c>
      <c r="P50">
        <f ca="1">_xlfn.IFNA(IF(VLOOKUP(Pres_2022_T1!AK50,LiaisonPolitique!$A$2:$C$13,3,FALSE)='Resultat (3)'!$A$1,Pres_2022_T1!AM50,0),0)</f>
        <v>0</v>
      </c>
      <c r="W50">
        <f ca="1">_xlfn.IFNA(IF(VLOOKUP(Pres_2022_T1!AR50,LiaisonPolitique!$A$2:$C$13,3,FALSE)='Resultat (3)'!$A$1,Pres_2022_T1!AT50,0),0)</f>
        <v>1005</v>
      </c>
      <c r="AD50">
        <f ca="1">_xlfn.IFNA(IF(VLOOKUP(Pres_2022_T1!AY50,LiaisonPolitique!$A$2:$C$13,3,FALSE)='Resultat (3)'!$A$1,Pres_2022_T1!BA50,0),0)</f>
        <v>0</v>
      </c>
      <c r="AK50">
        <f ca="1">_xlfn.IFNA(IF(VLOOKUP(Pres_2022_T1!BF50,LiaisonPolitique!$A$2:$C$13,3,FALSE)='Resultat (3)'!$A$1,Pres_2022_T1!BH50,0),0)</f>
        <v>0</v>
      </c>
      <c r="AR50">
        <f ca="1">_xlfn.IFNA(IF(VLOOKUP(Pres_2022_T1!BM50,LiaisonPolitique!$A$2:$C$13,3,FALSE)='Resultat (3)'!$A$1,Pres_2022_T1!BO50,0),0)</f>
        <v>0</v>
      </c>
      <c r="AY50">
        <f ca="1">_xlfn.IFNA(IF(VLOOKUP(Pres_2022_T1!BT50,LiaisonPolitique!$A$2:$C$13,3,FALSE)='Resultat (3)'!$A$1,Pres_2022_T1!BV50,0),0)</f>
        <v>0</v>
      </c>
      <c r="BF50">
        <f ca="1">_xlfn.IFNA(IF(VLOOKUP(Pres_2022_T1!CA50,LiaisonPolitique!$A$2:$C$13,3,FALSE)='Resultat (3)'!$A$1,Pres_2022_T1!CC50,0),0)</f>
        <v>0</v>
      </c>
      <c r="BM50">
        <f ca="1">_xlfn.IFNA(IF(VLOOKUP(Pres_2022_T1!CH50,LiaisonPolitique!$A$2:$C$13,3,FALSE)='Resultat (3)'!$A$1,Pres_2022_T1!CJ50,0),0)</f>
        <v>1805</v>
      </c>
      <c r="BT50">
        <f ca="1">_xlfn.IFNA(IF(VLOOKUP(Pres_2022_T1!CO50,LiaisonPolitique!$A$2:$C$13,3,FALSE)='Resultat (3)'!$A$1,Pres_2022_T1!CQ50,0),0)</f>
        <v>0</v>
      </c>
      <c r="CA50">
        <f ca="1">_xlfn.IFNA(IF(VLOOKUP(Pres_2022_T1!CV50,LiaisonPolitique!$A$2:$C$13,3,FALSE)='Resultat (3)'!$A$1,Pres_2022_T1!CX50,0),0)</f>
        <v>0</v>
      </c>
      <c r="CH50">
        <f t="shared" ca="1" si="0"/>
        <v>2810</v>
      </c>
    </row>
    <row r="51" spans="1:86" x14ac:dyDescent="0.6">
      <c r="A51" t="str">
        <v>13_07</v>
      </c>
      <c r="B51">
        <f ca="1">_xlfn.IFNA(IF(VLOOKUP(Pres_2022_T1!W51,LiaisonPolitique!$A$2:$C$13,3,FALSE)='Resultat (3)'!$A$1,Pres_2022_T1!Y51,0),0)</f>
        <v>0</v>
      </c>
      <c r="I51">
        <f ca="1">_xlfn.IFNA(IF(VLOOKUP(Pres_2022_T1!AD51,LiaisonPolitique!$A$2:$C$13,3,FALSE)='Resultat (3)'!$A$1,Pres_2022_T1!AF51,0),0)</f>
        <v>0</v>
      </c>
      <c r="P51">
        <f ca="1">_xlfn.IFNA(IF(VLOOKUP(Pres_2022_T1!AK51,LiaisonPolitique!$A$2:$C$13,3,FALSE)='Resultat (3)'!$A$1,Pres_2022_T1!AM51,0),0)</f>
        <v>0</v>
      </c>
      <c r="W51">
        <f ca="1">_xlfn.IFNA(IF(VLOOKUP(Pres_2022_T1!AR51,LiaisonPolitique!$A$2:$C$13,3,FALSE)='Resultat (3)'!$A$1,Pres_2022_T1!AT51,0),0)</f>
        <v>414</v>
      </c>
      <c r="AD51">
        <f ca="1">_xlfn.IFNA(IF(VLOOKUP(Pres_2022_T1!AY51,LiaisonPolitique!$A$2:$C$13,3,FALSE)='Resultat (3)'!$A$1,Pres_2022_T1!BA51,0),0)</f>
        <v>0</v>
      </c>
      <c r="AK51">
        <f ca="1">_xlfn.IFNA(IF(VLOOKUP(Pres_2022_T1!BF51,LiaisonPolitique!$A$2:$C$13,3,FALSE)='Resultat (3)'!$A$1,Pres_2022_T1!BH51,0),0)</f>
        <v>0</v>
      </c>
      <c r="AR51">
        <f ca="1">_xlfn.IFNA(IF(VLOOKUP(Pres_2022_T1!BM51,LiaisonPolitique!$A$2:$C$13,3,FALSE)='Resultat (3)'!$A$1,Pres_2022_T1!BO51,0),0)</f>
        <v>0</v>
      </c>
      <c r="AY51">
        <f ca="1">_xlfn.IFNA(IF(VLOOKUP(Pres_2022_T1!BT51,LiaisonPolitique!$A$2:$C$13,3,FALSE)='Resultat (3)'!$A$1,Pres_2022_T1!BV51,0),0)</f>
        <v>0</v>
      </c>
      <c r="BF51">
        <f ca="1">_xlfn.IFNA(IF(VLOOKUP(Pres_2022_T1!CA51,LiaisonPolitique!$A$2:$C$13,3,FALSE)='Resultat (3)'!$A$1,Pres_2022_T1!CC51,0),0)</f>
        <v>0</v>
      </c>
      <c r="BM51">
        <f ca="1">_xlfn.IFNA(IF(VLOOKUP(Pres_2022_T1!CH51,LiaisonPolitique!$A$2:$C$13,3,FALSE)='Resultat (3)'!$A$1,Pres_2022_T1!CJ51,0),0)</f>
        <v>366</v>
      </c>
      <c r="BT51">
        <f ca="1">_xlfn.IFNA(IF(VLOOKUP(Pres_2022_T1!CO51,LiaisonPolitique!$A$2:$C$13,3,FALSE)='Resultat (3)'!$A$1,Pres_2022_T1!CQ51,0),0)</f>
        <v>0</v>
      </c>
      <c r="CA51">
        <f ca="1">_xlfn.IFNA(IF(VLOOKUP(Pres_2022_T1!CV51,LiaisonPolitique!$A$2:$C$13,3,FALSE)='Resultat (3)'!$A$1,Pres_2022_T1!CX51,0),0)</f>
        <v>0</v>
      </c>
      <c r="CH51">
        <f t="shared" ca="1" si="0"/>
        <v>780</v>
      </c>
    </row>
    <row r="52" spans="1:86" x14ac:dyDescent="0.6">
      <c r="A52" t="str">
        <v>13_08</v>
      </c>
      <c r="B52">
        <f ca="1">_xlfn.IFNA(IF(VLOOKUP(Pres_2022_T1!W52,LiaisonPolitique!$A$2:$C$13,3,FALSE)='Resultat (3)'!$A$1,Pres_2022_T1!Y52,0),0)</f>
        <v>0</v>
      </c>
      <c r="I52">
        <f ca="1">_xlfn.IFNA(IF(VLOOKUP(Pres_2022_T1!AD52,LiaisonPolitique!$A$2:$C$13,3,FALSE)='Resultat (3)'!$A$1,Pres_2022_T1!AF52,0),0)</f>
        <v>0</v>
      </c>
      <c r="P52">
        <f ca="1">_xlfn.IFNA(IF(VLOOKUP(Pres_2022_T1!AK52,LiaisonPolitique!$A$2:$C$13,3,FALSE)='Resultat (3)'!$A$1,Pres_2022_T1!AM52,0),0)</f>
        <v>0</v>
      </c>
      <c r="W52">
        <f ca="1">_xlfn.IFNA(IF(VLOOKUP(Pres_2022_T1!AR52,LiaisonPolitique!$A$2:$C$13,3,FALSE)='Resultat (3)'!$A$1,Pres_2022_T1!AT52,0),0)</f>
        <v>2197</v>
      </c>
      <c r="AD52">
        <f ca="1">_xlfn.IFNA(IF(VLOOKUP(Pres_2022_T1!AY52,LiaisonPolitique!$A$2:$C$13,3,FALSE)='Resultat (3)'!$A$1,Pres_2022_T1!BA52,0),0)</f>
        <v>0</v>
      </c>
      <c r="AK52">
        <f ca="1">_xlfn.IFNA(IF(VLOOKUP(Pres_2022_T1!BF52,LiaisonPolitique!$A$2:$C$13,3,FALSE)='Resultat (3)'!$A$1,Pres_2022_T1!BH52,0),0)</f>
        <v>0</v>
      </c>
      <c r="AR52">
        <f ca="1">_xlfn.IFNA(IF(VLOOKUP(Pres_2022_T1!BM52,LiaisonPolitique!$A$2:$C$13,3,FALSE)='Resultat (3)'!$A$1,Pres_2022_T1!BO52,0),0)</f>
        <v>0</v>
      </c>
      <c r="AY52">
        <f ca="1">_xlfn.IFNA(IF(VLOOKUP(Pres_2022_T1!BT52,LiaisonPolitique!$A$2:$C$13,3,FALSE)='Resultat (3)'!$A$1,Pres_2022_T1!BV52,0),0)</f>
        <v>0</v>
      </c>
      <c r="BF52">
        <f ca="1">_xlfn.IFNA(IF(VLOOKUP(Pres_2022_T1!CA52,LiaisonPolitique!$A$2:$C$13,3,FALSE)='Resultat (3)'!$A$1,Pres_2022_T1!CC52,0),0)</f>
        <v>0</v>
      </c>
      <c r="BM52">
        <f ca="1">_xlfn.IFNA(IF(VLOOKUP(Pres_2022_T1!CH52,LiaisonPolitique!$A$2:$C$13,3,FALSE)='Resultat (3)'!$A$1,Pres_2022_T1!CJ52,0),0)</f>
        <v>3244</v>
      </c>
      <c r="BT52">
        <f ca="1">_xlfn.IFNA(IF(VLOOKUP(Pres_2022_T1!CO52,LiaisonPolitique!$A$2:$C$13,3,FALSE)='Resultat (3)'!$A$1,Pres_2022_T1!CQ52,0),0)</f>
        <v>0</v>
      </c>
      <c r="CA52">
        <f ca="1">_xlfn.IFNA(IF(VLOOKUP(Pres_2022_T1!CV52,LiaisonPolitique!$A$2:$C$13,3,FALSE)='Resultat (3)'!$A$1,Pres_2022_T1!CX52,0),0)</f>
        <v>0</v>
      </c>
      <c r="CH52">
        <f t="shared" ca="1" si="0"/>
        <v>5441</v>
      </c>
    </row>
    <row r="53" spans="1:86" x14ac:dyDescent="0.6">
      <c r="A53" t="str">
        <v>13_09</v>
      </c>
      <c r="B53">
        <f ca="1">_xlfn.IFNA(IF(VLOOKUP(Pres_2022_T1!W53,LiaisonPolitique!$A$2:$C$13,3,FALSE)='Resultat (3)'!$A$1,Pres_2022_T1!Y53,0),0)</f>
        <v>0</v>
      </c>
      <c r="I53">
        <f ca="1">_xlfn.IFNA(IF(VLOOKUP(Pres_2022_T1!AD53,LiaisonPolitique!$A$2:$C$13,3,FALSE)='Resultat (3)'!$A$1,Pres_2022_T1!AF53,0),0)</f>
        <v>0</v>
      </c>
      <c r="P53">
        <f ca="1">_xlfn.IFNA(IF(VLOOKUP(Pres_2022_T1!AK53,LiaisonPolitique!$A$2:$C$13,3,FALSE)='Resultat (3)'!$A$1,Pres_2022_T1!AM53,0),0)</f>
        <v>0</v>
      </c>
      <c r="W53">
        <f ca="1">_xlfn.IFNA(IF(VLOOKUP(Pres_2022_T1!AR53,LiaisonPolitique!$A$2:$C$13,3,FALSE)='Resultat (3)'!$A$1,Pres_2022_T1!AT53,0),0)</f>
        <v>1830</v>
      </c>
      <c r="AD53">
        <f ca="1">_xlfn.IFNA(IF(VLOOKUP(Pres_2022_T1!AY53,LiaisonPolitique!$A$2:$C$13,3,FALSE)='Resultat (3)'!$A$1,Pres_2022_T1!BA53,0),0)</f>
        <v>0</v>
      </c>
      <c r="AK53">
        <f ca="1">_xlfn.IFNA(IF(VLOOKUP(Pres_2022_T1!BF53,LiaisonPolitique!$A$2:$C$13,3,FALSE)='Resultat (3)'!$A$1,Pres_2022_T1!BH53,0),0)</f>
        <v>0</v>
      </c>
      <c r="AR53">
        <f ca="1">_xlfn.IFNA(IF(VLOOKUP(Pres_2022_T1!BM53,LiaisonPolitique!$A$2:$C$13,3,FALSE)='Resultat (3)'!$A$1,Pres_2022_T1!BO53,0),0)</f>
        <v>0</v>
      </c>
      <c r="AY53">
        <f ca="1">_xlfn.IFNA(IF(VLOOKUP(Pres_2022_T1!BT53,LiaisonPolitique!$A$2:$C$13,3,FALSE)='Resultat (3)'!$A$1,Pres_2022_T1!BV53,0),0)</f>
        <v>0</v>
      </c>
      <c r="BF53">
        <f ca="1">_xlfn.IFNA(IF(VLOOKUP(Pres_2022_T1!CA53,LiaisonPolitique!$A$2:$C$13,3,FALSE)='Resultat (3)'!$A$1,Pres_2022_T1!CC53,0),0)</f>
        <v>0</v>
      </c>
      <c r="BM53">
        <f ca="1">_xlfn.IFNA(IF(VLOOKUP(Pres_2022_T1!CH53,LiaisonPolitique!$A$2:$C$13,3,FALSE)='Resultat (3)'!$A$1,Pres_2022_T1!CJ53,0),0)</f>
        <v>2908</v>
      </c>
      <c r="BT53">
        <f ca="1">_xlfn.IFNA(IF(VLOOKUP(Pres_2022_T1!CO53,LiaisonPolitique!$A$2:$C$13,3,FALSE)='Resultat (3)'!$A$1,Pres_2022_T1!CQ53,0),0)</f>
        <v>0</v>
      </c>
      <c r="CA53">
        <f ca="1">_xlfn.IFNA(IF(VLOOKUP(Pres_2022_T1!CV53,LiaisonPolitique!$A$2:$C$13,3,FALSE)='Resultat (3)'!$A$1,Pres_2022_T1!CX53,0),0)</f>
        <v>0</v>
      </c>
      <c r="CH53">
        <f t="shared" ca="1" si="0"/>
        <v>4738</v>
      </c>
    </row>
    <row r="54" spans="1:86" x14ac:dyDescent="0.6">
      <c r="A54" t="str">
        <v>13_10</v>
      </c>
      <c r="B54">
        <f ca="1">_xlfn.IFNA(IF(VLOOKUP(Pres_2022_T1!W54,LiaisonPolitique!$A$2:$C$13,3,FALSE)='Resultat (3)'!$A$1,Pres_2022_T1!Y54,0),0)</f>
        <v>0</v>
      </c>
      <c r="I54">
        <f ca="1">_xlfn.IFNA(IF(VLOOKUP(Pres_2022_T1!AD54,LiaisonPolitique!$A$2:$C$13,3,FALSE)='Resultat (3)'!$A$1,Pres_2022_T1!AF54,0),0)</f>
        <v>0</v>
      </c>
      <c r="P54">
        <f ca="1">_xlfn.IFNA(IF(VLOOKUP(Pres_2022_T1!AK54,LiaisonPolitique!$A$2:$C$13,3,FALSE)='Resultat (3)'!$A$1,Pres_2022_T1!AM54,0),0)</f>
        <v>0</v>
      </c>
      <c r="W54">
        <f ca="1">_xlfn.IFNA(IF(VLOOKUP(Pres_2022_T1!AR54,LiaisonPolitique!$A$2:$C$13,3,FALSE)='Resultat (3)'!$A$1,Pres_2022_T1!AT54,0),0)</f>
        <v>2285</v>
      </c>
      <c r="AD54">
        <f ca="1">_xlfn.IFNA(IF(VLOOKUP(Pres_2022_T1!AY54,LiaisonPolitique!$A$2:$C$13,3,FALSE)='Resultat (3)'!$A$1,Pres_2022_T1!BA54,0),0)</f>
        <v>0</v>
      </c>
      <c r="AK54">
        <f ca="1">_xlfn.IFNA(IF(VLOOKUP(Pres_2022_T1!BF54,LiaisonPolitique!$A$2:$C$13,3,FALSE)='Resultat (3)'!$A$1,Pres_2022_T1!BH54,0),0)</f>
        <v>0</v>
      </c>
      <c r="AR54">
        <f ca="1">_xlfn.IFNA(IF(VLOOKUP(Pres_2022_T1!BM54,LiaisonPolitique!$A$2:$C$13,3,FALSE)='Resultat (3)'!$A$1,Pres_2022_T1!BO54,0),0)</f>
        <v>0</v>
      </c>
      <c r="AY54">
        <f ca="1">_xlfn.IFNA(IF(VLOOKUP(Pres_2022_T1!BT54,LiaisonPolitique!$A$2:$C$13,3,FALSE)='Resultat (3)'!$A$1,Pres_2022_T1!BV54,0),0)</f>
        <v>0</v>
      </c>
      <c r="BF54">
        <f ca="1">_xlfn.IFNA(IF(VLOOKUP(Pres_2022_T1!CA54,LiaisonPolitique!$A$2:$C$13,3,FALSE)='Resultat (3)'!$A$1,Pres_2022_T1!CC54,0),0)</f>
        <v>0</v>
      </c>
      <c r="BM54">
        <f ca="1">_xlfn.IFNA(IF(VLOOKUP(Pres_2022_T1!CH54,LiaisonPolitique!$A$2:$C$13,3,FALSE)='Resultat (3)'!$A$1,Pres_2022_T1!CJ54,0),0)</f>
        <v>3057</v>
      </c>
      <c r="BT54">
        <f ca="1">_xlfn.IFNA(IF(VLOOKUP(Pres_2022_T1!CO54,LiaisonPolitique!$A$2:$C$13,3,FALSE)='Resultat (3)'!$A$1,Pres_2022_T1!CQ54,0),0)</f>
        <v>0</v>
      </c>
      <c r="CA54">
        <f ca="1">_xlfn.IFNA(IF(VLOOKUP(Pres_2022_T1!CV54,LiaisonPolitique!$A$2:$C$13,3,FALSE)='Resultat (3)'!$A$1,Pres_2022_T1!CX54,0),0)</f>
        <v>0</v>
      </c>
      <c r="CH54">
        <f t="shared" ca="1" si="0"/>
        <v>5342</v>
      </c>
    </row>
    <row r="55" spans="1:86" x14ac:dyDescent="0.6">
      <c r="A55" t="str">
        <v>13_11</v>
      </c>
      <c r="B55">
        <f ca="1">_xlfn.IFNA(IF(VLOOKUP(Pres_2022_T1!W55,LiaisonPolitique!$A$2:$C$13,3,FALSE)='Resultat (3)'!$A$1,Pres_2022_T1!Y55,0),0)</f>
        <v>0</v>
      </c>
      <c r="I55">
        <f ca="1">_xlfn.IFNA(IF(VLOOKUP(Pres_2022_T1!AD55,LiaisonPolitique!$A$2:$C$13,3,FALSE)='Resultat (3)'!$A$1,Pres_2022_T1!AF55,0),0)</f>
        <v>0</v>
      </c>
      <c r="P55">
        <f ca="1">_xlfn.IFNA(IF(VLOOKUP(Pres_2022_T1!AK55,LiaisonPolitique!$A$2:$C$13,3,FALSE)='Resultat (3)'!$A$1,Pres_2022_T1!AM55,0),0)</f>
        <v>0</v>
      </c>
      <c r="W55">
        <f ca="1">_xlfn.IFNA(IF(VLOOKUP(Pres_2022_T1!AR55,LiaisonPolitique!$A$2:$C$13,3,FALSE)='Resultat (3)'!$A$1,Pres_2022_T1!AT55,0),0)</f>
        <v>1549</v>
      </c>
      <c r="AD55">
        <f ca="1">_xlfn.IFNA(IF(VLOOKUP(Pres_2022_T1!AY55,LiaisonPolitique!$A$2:$C$13,3,FALSE)='Resultat (3)'!$A$1,Pres_2022_T1!BA55,0),0)</f>
        <v>0</v>
      </c>
      <c r="AK55">
        <f ca="1">_xlfn.IFNA(IF(VLOOKUP(Pres_2022_T1!BF55,LiaisonPolitique!$A$2:$C$13,3,FALSE)='Resultat (3)'!$A$1,Pres_2022_T1!BH55,0),0)</f>
        <v>0</v>
      </c>
      <c r="AR55">
        <f ca="1">_xlfn.IFNA(IF(VLOOKUP(Pres_2022_T1!BM55,LiaisonPolitique!$A$2:$C$13,3,FALSE)='Resultat (3)'!$A$1,Pres_2022_T1!BO55,0),0)</f>
        <v>0</v>
      </c>
      <c r="AY55">
        <f ca="1">_xlfn.IFNA(IF(VLOOKUP(Pres_2022_T1!BT55,LiaisonPolitique!$A$2:$C$13,3,FALSE)='Resultat (3)'!$A$1,Pres_2022_T1!BV55,0),0)</f>
        <v>0</v>
      </c>
      <c r="BF55">
        <f ca="1">_xlfn.IFNA(IF(VLOOKUP(Pres_2022_T1!CA55,LiaisonPolitique!$A$2:$C$13,3,FALSE)='Resultat (3)'!$A$1,Pres_2022_T1!CC55,0),0)</f>
        <v>0</v>
      </c>
      <c r="BM55">
        <f ca="1">_xlfn.IFNA(IF(VLOOKUP(Pres_2022_T1!CH55,LiaisonPolitique!$A$2:$C$13,3,FALSE)='Resultat (3)'!$A$1,Pres_2022_T1!CJ55,0),0)</f>
        <v>3183</v>
      </c>
      <c r="BT55">
        <f ca="1">_xlfn.IFNA(IF(VLOOKUP(Pres_2022_T1!CO55,LiaisonPolitique!$A$2:$C$13,3,FALSE)='Resultat (3)'!$A$1,Pres_2022_T1!CQ55,0),0)</f>
        <v>0</v>
      </c>
      <c r="CA55">
        <f ca="1">_xlfn.IFNA(IF(VLOOKUP(Pres_2022_T1!CV55,LiaisonPolitique!$A$2:$C$13,3,FALSE)='Resultat (3)'!$A$1,Pres_2022_T1!CX55,0),0)</f>
        <v>0</v>
      </c>
      <c r="CH55">
        <f t="shared" ca="1" si="0"/>
        <v>4732</v>
      </c>
    </row>
    <row r="56" spans="1:86" x14ac:dyDescent="0.6">
      <c r="A56" t="str">
        <v>13_12</v>
      </c>
      <c r="B56">
        <f ca="1">_xlfn.IFNA(IF(VLOOKUP(Pres_2022_T1!W56,LiaisonPolitique!$A$2:$C$13,3,FALSE)='Resultat (3)'!$A$1,Pres_2022_T1!Y56,0),0)</f>
        <v>0</v>
      </c>
      <c r="I56">
        <f ca="1">_xlfn.IFNA(IF(VLOOKUP(Pres_2022_T1!AD56,LiaisonPolitique!$A$2:$C$13,3,FALSE)='Resultat (3)'!$A$1,Pres_2022_T1!AF56,0),0)</f>
        <v>0</v>
      </c>
      <c r="P56">
        <f ca="1">_xlfn.IFNA(IF(VLOOKUP(Pres_2022_T1!AK56,LiaisonPolitique!$A$2:$C$13,3,FALSE)='Resultat (3)'!$A$1,Pres_2022_T1!AM56,0),0)</f>
        <v>0</v>
      </c>
      <c r="W56">
        <f ca="1">_xlfn.IFNA(IF(VLOOKUP(Pres_2022_T1!AR56,LiaisonPolitique!$A$2:$C$13,3,FALSE)='Resultat (3)'!$A$1,Pres_2022_T1!AT56,0),0)</f>
        <v>1617</v>
      </c>
      <c r="AD56">
        <f ca="1">_xlfn.IFNA(IF(VLOOKUP(Pres_2022_T1!AY56,LiaisonPolitique!$A$2:$C$13,3,FALSE)='Resultat (3)'!$A$1,Pres_2022_T1!BA56,0),0)</f>
        <v>0</v>
      </c>
      <c r="AK56">
        <f ca="1">_xlfn.IFNA(IF(VLOOKUP(Pres_2022_T1!BF56,LiaisonPolitique!$A$2:$C$13,3,FALSE)='Resultat (3)'!$A$1,Pres_2022_T1!BH56,0),0)</f>
        <v>0</v>
      </c>
      <c r="AR56">
        <f ca="1">_xlfn.IFNA(IF(VLOOKUP(Pres_2022_T1!BM56,LiaisonPolitique!$A$2:$C$13,3,FALSE)='Resultat (3)'!$A$1,Pres_2022_T1!BO56,0),0)</f>
        <v>0</v>
      </c>
      <c r="AY56">
        <f ca="1">_xlfn.IFNA(IF(VLOOKUP(Pres_2022_T1!BT56,LiaisonPolitique!$A$2:$C$13,3,FALSE)='Resultat (3)'!$A$1,Pres_2022_T1!BV56,0),0)</f>
        <v>0</v>
      </c>
      <c r="BF56">
        <f ca="1">_xlfn.IFNA(IF(VLOOKUP(Pres_2022_T1!CA56,LiaisonPolitique!$A$2:$C$13,3,FALSE)='Resultat (3)'!$A$1,Pres_2022_T1!CC56,0),0)</f>
        <v>0</v>
      </c>
      <c r="BM56">
        <f ca="1">_xlfn.IFNA(IF(VLOOKUP(Pres_2022_T1!CH56,LiaisonPolitique!$A$2:$C$13,3,FALSE)='Resultat (3)'!$A$1,Pres_2022_T1!CJ56,0),0)</f>
        <v>2099</v>
      </c>
      <c r="BT56">
        <f ca="1">_xlfn.IFNA(IF(VLOOKUP(Pres_2022_T1!CO56,LiaisonPolitique!$A$2:$C$13,3,FALSE)='Resultat (3)'!$A$1,Pres_2022_T1!CQ56,0),0)</f>
        <v>0</v>
      </c>
      <c r="CA56">
        <f ca="1">_xlfn.IFNA(IF(VLOOKUP(Pres_2022_T1!CV56,LiaisonPolitique!$A$2:$C$13,3,FALSE)='Resultat (3)'!$A$1,Pres_2022_T1!CX56,0),0)</f>
        <v>0</v>
      </c>
      <c r="CH56">
        <f t="shared" ca="1" si="0"/>
        <v>3716</v>
      </c>
    </row>
    <row r="57" spans="1:86" x14ac:dyDescent="0.6">
      <c r="A57" t="str">
        <v>13_13</v>
      </c>
      <c r="B57">
        <f ca="1">_xlfn.IFNA(IF(VLOOKUP(Pres_2022_T1!W57,LiaisonPolitique!$A$2:$C$13,3,FALSE)='Resultat (3)'!$A$1,Pres_2022_T1!Y57,0),0)</f>
        <v>0</v>
      </c>
      <c r="I57">
        <f ca="1">_xlfn.IFNA(IF(VLOOKUP(Pres_2022_T1!AD57,LiaisonPolitique!$A$2:$C$13,3,FALSE)='Resultat (3)'!$A$1,Pres_2022_T1!AF57,0),0)</f>
        <v>0</v>
      </c>
      <c r="P57">
        <f ca="1">_xlfn.IFNA(IF(VLOOKUP(Pres_2022_T1!AK57,LiaisonPolitique!$A$2:$C$13,3,FALSE)='Resultat (3)'!$A$1,Pres_2022_T1!AM57,0),0)</f>
        <v>0</v>
      </c>
      <c r="W57">
        <f ca="1">_xlfn.IFNA(IF(VLOOKUP(Pres_2022_T1!AR57,LiaisonPolitique!$A$2:$C$13,3,FALSE)='Resultat (3)'!$A$1,Pres_2022_T1!AT57,0),0)</f>
        <v>1924</v>
      </c>
      <c r="AD57">
        <f ca="1">_xlfn.IFNA(IF(VLOOKUP(Pres_2022_T1!AY57,LiaisonPolitique!$A$2:$C$13,3,FALSE)='Resultat (3)'!$A$1,Pres_2022_T1!BA57,0),0)</f>
        <v>0</v>
      </c>
      <c r="AK57">
        <f ca="1">_xlfn.IFNA(IF(VLOOKUP(Pres_2022_T1!BF57,LiaisonPolitique!$A$2:$C$13,3,FALSE)='Resultat (3)'!$A$1,Pres_2022_T1!BH57,0),0)</f>
        <v>0</v>
      </c>
      <c r="AR57">
        <f ca="1">_xlfn.IFNA(IF(VLOOKUP(Pres_2022_T1!BM57,LiaisonPolitique!$A$2:$C$13,3,FALSE)='Resultat (3)'!$A$1,Pres_2022_T1!BO57,0),0)</f>
        <v>0</v>
      </c>
      <c r="AY57">
        <f ca="1">_xlfn.IFNA(IF(VLOOKUP(Pres_2022_T1!BT57,LiaisonPolitique!$A$2:$C$13,3,FALSE)='Resultat (3)'!$A$1,Pres_2022_T1!BV57,0),0)</f>
        <v>0</v>
      </c>
      <c r="BF57">
        <f ca="1">_xlfn.IFNA(IF(VLOOKUP(Pres_2022_T1!CA57,LiaisonPolitique!$A$2:$C$13,3,FALSE)='Resultat (3)'!$A$1,Pres_2022_T1!CC57,0),0)</f>
        <v>0</v>
      </c>
      <c r="BM57">
        <f ca="1">_xlfn.IFNA(IF(VLOOKUP(Pres_2022_T1!CH57,LiaisonPolitique!$A$2:$C$13,3,FALSE)='Resultat (3)'!$A$1,Pres_2022_T1!CJ57,0),0)</f>
        <v>1592</v>
      </c>
      <c r="BT57">
        <f ca="1">_xlfn.IFNA(IF(VLOOKUP(Pres_2022_T1!CO57,LiaisonPolitique!$A$2:$C$13,3,FALSE)='Resultat (3)'!$A$1,Pres_2022_T1!CQ57,0),0)</f>
        <v>0</v>
      </c>
      <c r="CA57">
        <f ca="1">_xlfn.IFNA(IF(VLOOKUP(Pres_2022_T1!CV57,LiaisonPolitique!$A$2:$C$13,3,FALSE)='Resultat (3)'!$A$1,Pres_2022_T1!CX57,0),0)</f>
        <v>0</v>
      </c>
      <c r="CH57">
        <f t="shared" ca="1" si="0"/>
        <v>3516</v>
      </c>
    </row>
    <row r="58" spans="1:86" x14ac:dyDescent="0.6">
      <c r="A58" t="str">
        <v>13_14</v>
      </c>
      <c r="B58">
        <f ca="1">_xlfn.IFNA(IF(VLOOKUP(Pres_2022_T1!W58,LiaisonPolitique!$A$2:$C$13,3,FALSE)='Resultat (3)'!$A$1,Pres_2022_T1!Y58,0),0)</f>
        <v>0</v>
      </c>
      <c r="I58">
        <f ca="1">_xlfn.IFNA(IF(VLOOKUP(Pres_2022_T1!AD58,LiaisonPolitique!$A$2:$C$13,3,FALSE)='Resultat (3)'!$A$1,Pres_2022_T1!AF58,0),0)</f>
        <v>0</v>
      </c>
      <c r="P58">
        <f ca="1">_xlfn.IFNA(IF(VLOOKUP(Pres_2022_T1!AK58,LiaisonPolitique!$A$2:$C$13,3,FALSE)='Resultat (3)'!$A$1,Pres_2022_T1!AM58,0),0)</f>
        <v>0</v>
      </c>
      <c r="W58">
        <f ca="1">_xlfn.IFNA(IF(VLOOKUP(Pres_2022_T1!AR58,LiaisonPolitique!$A$2:$C$13,3,FALSE)='Resultat (3)'!$A$1,Pres_2022_T1!AT58,0),0)</f>
        <v>1850</v>
      </c>
      <c r="AD58">
        <f ca="1">_xlfn.IFNA(IF(VLOOKUP(Pres_2022_T1!AY58,LiaisonPolitique!$A$2:$C$13,3,FALSE)='Resultat (3)'!$A$1,Pres_2022_T1!BA58,0),0)</f>
        <v>0</v>
      </c>
      <c r="AK58">
        <f ca="1">_xlfn.IFNA(IF(VLOOKUP(Pres_2022_T1!BF58,LiaisonPolitique!$A$2:$C$13,3,FALSE)='Resultat (3)'!$A$1,Pres_2022_T1!BH58,0),0)</f>
        <v>0</v>
      </c>
      <c r="AR58">
        <f ca="1">_xlfn.IFNA(IF(VLOOKUP(Pres_2022_T1!BM58,LiaisonPolitique!$A$2:$C$13,3,FALSE)='Resultat (3)'!$A$1,Pres_2022_T1!BO58,0),0)</f>
        <v>0</v>
      </c>
      <c r="AY58">
        <f ca="1">_xlfn.IFNA(IF(VLOOKUP(Pres_2022_T1!BT58,LiaisonPolitique!$A$2:$C$13,3,FALSE)='Resultat (3)'!$A$1,Pres_2022_T1!BV58,0),0)</f>
        <v>0</v>
      </c>
      <c r="BF58">
        <f ca="1">_xlfn.IFNA(IF(VLOOKUP(Pres_2022_T1!CA58,LiaisonPolitique!$A$2:$C$13,3,FALSE)='Resultat (3)'!$A$1,Pres_2022_T1!CC58,0),0)</f>
        <v>0</v>
      </c>
      <c r="BM58">
        <f ca="1">_xlfn.IFNA(IF(VLOOKUP(Pres_2022_T1!CH58,LiaisonPolitique!$A$2:$C$13,3,FALSE)='Resultat (3)'!$A$1,Pres_2022_T1!CJ58,0),0)</f>
        <v>3680</v>
      </c>
      <c r="BT58">
        <f ca="1">_xlfn.IFNA(IF(VLOOKUP(Pres_2022_T1!CO58,LiaisonPolitique!$A$2:$C$13,3,FALSE)='Resultat (3)'!$A$1,Pres_2022_T1!CQ58,0),0)</f>
        <v>0</v>
      </c>
      <c r="CA58">
        <f ca="1">_xlfn.IFNA(IF(VLOOKUP(Pres_2022_T1!CV58,LiaisonPolitique!$A$2:$C$13,3,FALSE)='Resultat (3)'!$A$1,Pres_2022_T1!CX58,0),0)</f>
        <v>0</v>
      </c>
      <c r="CH58">
        <f t="shared" ca="1" si="0"/>
        <v>5530</v>
      </c>
    </row>
    <row r="59" spans="1:86" x14ac:dyDescent="0.6">
      <c r="A59" t="str">
        <v>13_15</v>
      </c>
      <c r="B59">
        <f ca="1">_xlfn.IFNA(IF(VLOOKUP(Pres_2022_T1!W59,LiaisonPolitique!$A$2:$C$13,3,FALSE)='Resultat (3)'!$A$1,Pres_2022_T1!Y59,0),0)</f>
        <v>0</v>
      </c>
      <c r="I59">
        <f ca="1">_xlfn.IFNA(IF(VLOOKUP(Pres_2022_T1!AD59,LiaisonPolitique!$A$2:$C$13,3,FALSE)='Resultat (3)'!$A$1,Pres_2022_T1!AF59,0),0)</f>
        <v>0</v>
      </c>
      <c r="P59">
        <f ca="1">_xlfn.IFNA(IF(VLOOKUP(Pres_2022_T1!AK59,LiaisonPolitique!$A$2:$C$13,3,FALSE)='Resultat (3)'!$A$1,Pres_2022_T1!AM59,0),0)</f>
        <v>0</v>
      </c>
      <c r="W59">
        <f ca="1">_xlfn.IFNA(IF(VLOOKUP(Pres_2022_T1!AR59,LiaisonPolitique!$A$2:$C$13,3,FALSE)='Resultat (3)'!$A$1,Pres_2022_T1!AT59,0),0)</f>
        <v>3073</v>
      </c>
      <c r="AD59">
        <f ca="1">_xlfn.IFNA(IF(VLOOKUP(Pres_2022_T1!AY59,LiaisonPolitique!$A$2:$C$13,3,FALSE)='Resultat (3)'!$A$1,Pres_2022_T1!BA59,0),0)</f>
        <v>0</v>
      </c>
      <c r="AK59">
        <f ca="1">_xlfn.IFNA(IF(VLOOKUP(Pres_2022_T1!BF59,LiaisonPolitique!$A$2:$C$13,3,FALSE)='Resultat (3)'!$A$1,Pres_2022_T1!BH59,0),0)</f>
        <v>0</v>
      </c>
      <c r="AR59">
        <f ca="1">_xlfn.IFNA(IF(VLOOKUP(Pres_2022_T1!BM59,LiaisonPolitique!$A$2:$C$13,3,FALSE)='Resultat (3)'!$A$1,Pres_2022_T1!BO59,0),0)</f>
        <v>0</v>
      </c>
      <c r="AY59">
        <f ca="1">_xlfn.IFNA(IF(VLOOKUP(Pres_2022_T1!BT59,LiaisonPolitique!$A$2:$C$13,3,FALSE)='Resultat (3)'!$A$1,Pres_2022_T1!BV59,0),0)</f>
        <v>0</v>
      </c>
      <c r="BF59">
        <f ca="1">_xlfn.IFNA(IF(VLOOKUP(Pres_2022_T1!CA59,LiaisonPolitique!$A$2:$C$13,3,FALSE)='Resultat (3)'!$A$1,Pres_2022_T1!CC59,0),0)</f>
        <v>0</v>
      </c>
      <c r="BM59">
        <f ca="1">_xlfn.IFNA(IF(VLOOKUP(Pres_2022_T1!CH59,LiaisonPolitique!$A$2:$C$13,3,FALSE)='Resultat (3)'!$A$1,Pres_2022_T1!CJ59,0),0)</f>
        <v>3865</v>
      </c>
      <c r="BT59">
        <f ca="1">_xlfn.IFNA(IF(VLOOKUP(Pres_2022_T1!CO59,LiaisonPolitique!$A$2:$C$13,3,FALSE)='Resultat (3)'!$A$1,Pres_2022_T1!CQ59,0),0)</f>
        <v>0</v>
      </c>
      <c r="CA59">
        <f ca="1">_xlfn.IFNA(IF(VLOOKUP(Pres_2022_T1!CV59,LiaisonPolitique!$A$2:$C$13,3,FALSE)='Resultat (3)'!$A$1,Pres_2022_T1!CX59,0),0)</f>
        <v>0</v>
      </c>
      <c r="CH59">
        <f t="shared" ca="1" si="0"/>
        <v>6938</v>
      </c>
    </row>
    <row r="60" spans="1:86" x14ac:dyDescent="0.6">
      <c r="A60" t="str">
        <v>13_16</v>
      </c>
      <c r="B60">
        <f ca="1">_xlfn.IFNA(IF(VLOOKUP(Pres_2022_T1!W60,LiaisonPolitique!$A$2:$C$13,3,FALSE)='Resultat (3)'!$A$1,Pres_2022_T1!Y60,0),0)</f>
        <v>0</v>
      </c>
      <c r="I60">
        <f ca="1">_xlfn.IFNA(IF(VLOOKUP(Pres_2022_T1!AD60,LiaisonPolitique!$A$2:$C$13,3,FALSE)='Resultat (3)'!$A$1,Pres_2022_T1!AF60,0),0)</f>
        <v>0</v>
      </c>
      <c r="P60">
        <f ca="1">_xlfn.IFNA(IF(VLOOKUP(Pres_2022_T1!AK60,LiaisonPolitique!$A$2:$C$13,3,FALSE)='Resultat (3)'!$A$1,Pres_2022_T1!AM60,0),0)</f>
        <v>0</v>
      </c>
      <c r="W60">
        <f ca="1">_xlfn.IFNA(IF(VLOOKUP(Pres_2022_T1!AR60,LiaisonPolitique!$A$2:$C$13,3,FALSE)='Resultat (3)'!$A$1,Pres_2022_T1!AT60,0),0)</f>
        <v>2244</v>
      </c>
      <c r="AD60">
        <f ca="1">_xlfn.IFNA(IF(VLOOKUP(Pres_2022_T1!AY60,LiaisonPolitique!$A$2:$C$13,3,FALSE)='Resultat (3)'!$A$1,Pres_2022_T1!BA60,0),0)</f>
        <v>0</v>
      </c>
      <c r="AK60">
        <f ca="1">_xlfn.IFNA(IF(VLOOKUP(Pres_2022_T1!BF60,LiaisonPolitique!$A$2:$C$13,3,FALSE)='Resultat (3)'!$A$1,Pres_2022_T1!BH60,0),0)</f>
        <v>0</v>
      </c>
      <c r="AR60">
        <f ca="1">_xlfn.IFNA(IF(VLOOKUP(Pres_2022_T1!BM60,LiaisonPolitique!$A$2:$C$13,3,FALSE)='Resultat (3)'!$A$1,Pres_2022_T1!BO60,0),0)</f>
        <v>0</v>
      </c>
      <c r="AY60">
        <f ca="1">_xlfn.IFNA(IF(VLOOKUP(Pres_2022_T1!BT60,LiaisonPolitique!$A$2:$C$13,3,FALSE)='Resultat (3)'!$A$1,Pres_2022_T1!BV60,0),0)</f>
        <v>0</v>
      </c>
      <c r="BF60">
        <f ca="1">_xlfn.IFNA(IF(VLOOKUP(Pres_2022_T1!CA60,LiaisonPolitique!$A$2:$C$13,3,FALSE)='Resultat (3)'!$A$1,Pres_2022_T1!CC60,0),0)</f>
        <v>0</v>
      </c>
      <c r="BM60">
        <f ca="1">_xlfn.IFNA(IF(VLOOKUP(Pres_2022_T1!CH60,LiaisonPolitique!$A$2:$C$13,3,FALSE)='Resultat (3)'!$A$1,Pres_2022_T1!CJ60,0),0)</f>
        <v>2080</v>
      </c>
      <c r="BT60">
        <f ca="1">_xlfn.IFNA(IF(VLOOKUP(Pres_2022_T1!CO60,LiaisonPolitique!$A$2:$C$13,3,FALSE)='Resultat (3)'!$A$1,Pres_2022_T1!CQ60,0),0)</f>
        <v>0</v>
      </c>
      <c r="CA60">
        <f ca="1">_xlfn.IFNA(IF(VLOOKUP(Pres_2022_T1!CV60,LiaisonPolitique!$A$2:$C$13,3,FALSE)='Resultat (3)'!$A$1,Pres_2022_T1!CX60,0),0)</f>
        <v>0</v>
      </c>
      <c r="CH60">
        <f t="shared" ca="1" si="0"/>
        <v>4324</v>
      </c>
    </row>
    <row r="61" spans="1:86" x14ac:dyDescent="0.6">
      <c r="A61" t="str">
        <v>14_01</v>
      </c>
      <c r="B61">
        <f ca="1">_xlfn.IFNA(IF(VLOOKUP(Pres_2022_T1!W61,LiaisonPolitique!$A$2:$C$13,3,FALSE)='Resultat (3)'!$A$1,Pres_2022_T1!Y61,0),0)</f>
        <v>0</v>
      </c>
      <c r="I61">
        <f ca="1">_xlfn.IFNA(IF(VLOOKUP(Pres_2022_T1!AD61,LiaisonPolitique!$A$2:$C$13,3,FALSE)='Resultat (3)'!$A$1,Pres_2022_T1!AF61,0),0)</f>
        <v>0</v>
      </c>
      <c r="P61">
        <f ca="1">_xlfn.IFNA(IF(VLOOKUP(Pres_2022_T1!AK61,LiaisonPolitique!$A$2:$C$13,3,FALSE)='Resultat (3)'!$A$1,Pres_2022_T1!AM61,0),0)</f>
        <v>0</v>
      </c>
      <c r="W61">
        <f ca="1">_xlfn.IFNA(IF(VLOOKUP(Pres_2022_T1!AR61,LiaisonPolitique!$A$2:$C$13,3,FALSE)='Resultat (3)'!$A$1,Pres_2022_T1!AT61,0),0)</f>
        <v>1025</v>
      </c>
      <c r="AD61">
        <f ca="1">_xlfn.IFNA(IF(VLOOKUP(Pres_2022_T1!AY61,LiaisonPolitique!$A$2:$C$13,3,FALSE)='Resultat (3)'!$A$1,Pres_2022_T1!BA61,0),0)</f>
        <v>0</v>
      </c>
      <c r="AK61">
        <f ca="1">_xlfn.IFNA(IF(VLOOKUP(Pres_2022_T1!BF61,LiaisonPolitique!$A$2:$C$13,3,FALSE)='Resultat (3)'!$A$1,Pres_2022_T1!BH61,0),0)</f>
        <v>0</v>
      </c>
      <c r="AR61">
        <f ca="1">_xlfn.IFNA(IF(VLOOKUP(Pres_2022_T1!BM61,LiaisonPolitique!$A$2:$C$13,3,FALSE)='Resultat (3)'!$A$1,Pres_2022_T1!BO61,0),0)</f>
        <v>0</v>
      </c>
      <c r="AY61">
        <f ca="1">_xlfn.IFNA(IF(VLOOKUP(Pres_2022_T1!BT61,LiaisonPolitique!$A$2:$C$13,3,FALSE)='Resultat (3)'!$A$1,Pres_2022_T1!BV61,0),0)</f>
        <v>0</v>
      </c>
      <c r="BF61">
        <f ca="1">_xlfn.IFNA(IF(VLOOKUP(Pres_2022_T1!CA61,LiaisonPolitique!$A$2:$C$13,3,FALSE)='Resultat (3)'!$A$1,Pres_2022_T1!CC61,0),0)</f>
        <v>0</v>
      </c>
      <c r="BM61">
        <f ca="1">_xlfn.IFNA(IF(VLOOKUP(Pres_2022_T1!CH61,LiaisonPolitique!$A$2:$C$13,3,FALSE)='Resultat (3)'!$A$1,Pres_2022_T1!CJ61,0),0)</f>
        <v>2633</v>
      </c>
      <c r="BT61">
        <f ca="1">_xlfn.IFNA(IF(VLOOKUP(Pres_2022_T1!CO61,LiaisonPolitique!$A$2:$C$13,3,FALSE)='Resultat (3)'!$A$1,Pres_2022_T1!CQ61,0),0)</f>
        <v>0</v>
      </c>
      <c r="CA61">
        <f ca="1">_xlfn.IFNA(IF(VLOOKUP(Pres_2022_T1!CV61,LiaisonPolitique!$A$2:$C$13,3,FALSE)='Resultat (3)'!$A$1,Pres_2022_T1!CX61,0),0)</f>
        <v>0</v>
      </c>
      <c r="CH61">
        <f t="shared" ca="1" si="0"/>
        <v>3658</v>
      </c>
    </row>
    <row r="62" spans="1:86" x14ac:dyDescent="0.6">
      <c r="A62" t="str">
        <v>14_02</v>
      </c>
      <c r="B62">
        <f ca="1">_xlfn.IFNA(IF(VLOOKUP(Pres_2022_T1!W62,LiaisonPolitique!$A$2:$C$13,3,FALSE)='Resultat (3)'!$A$1,Pres_2022_T1!Y62,0),0)</f>
        <v>0</v>
      </c>
      <c r="I62">
        <f ca="1">_xlfn.IFNA(IF(VLOOKUP(Pres_2022_T1!AD62,LiaisonPolitique!$A$2:$C$13,3,FALSE)='Resultat (3)'!$A$1,Pres_2022_T1!AF62,0),0)</f>
        <v>0</v>
      </c>
      <c r="P62">
        <f ca="1">_xlfn.IFNA(IF(VLOOKUP(Pres_2022_T1!AK62,LiaisonPolitique!$A$2:$C$13,3,FALSE)='Resultat (3)'!$A$1,Pres_2022_T1!AM62,0),0)</f>
        <v>0</v>
      </c>
      <c r="W62">
        <f ca="1">_xlfn.IFNA(IF(VLOOKUP(Pres_2022_T1!AR62,LiaisonPolitique!$A$2:$C$13,3,FALSE)='Resultat (3)'!$A$1,Pres_2022_T1!AT62,0),0)</f>
        <v>1085</v>
      </c>
      <c r="AD62">
        <f ca="1">_xlfn.IFNA(IF(VLOOKUP(Pres_2022_T1!AY62,LiaisonPolitique!$A$2:$C$13,3,FALSE)='Resultat (3)'!$A$1,Pres_2022_T1!BA62,0),0)</f>
        <v>0</v>
      </c>
      <c r="AK62">
        <f ca="1">_xlfn.IFNA(IF(VLOOKUP(Pres_2022_T1!BF62,LiaisonPolitique!$A$2:$C$13,3,FALSE)='Resultat (3)'!$A$1,Pres_2022_T1!BH62,0),0)</f>
        <v>0</v>
      </c>
      <c r="AR62">
        <f ca="1">_xlfn.IFNA(IF(VLOOKUP(Pres_2022_T1!BM62,LiaisonPolitique!$A$2:$C$13,3,FALSE)='Resultat (3)'!$A$1,Pres_2022_T1!BO62,0),0)</f>
        <v>0</v>
      </c>
      <c r="AY62">
        <f ca="1">_xlfn.IFNA(IF(VLOOKUP(Pres_2022_T1!BT62,LiaisonPolitique!$A$2:$C$13,3,FALSE)='Resultat (3)'!$A$1,Pres_2022_T1!BV62,0),0)</f>
        <v>0</v>
      </c>
      <c r="BF62">
        <f ca="1">_xlfn.IFNA(IF(VLOOKUP(Pres_2022_T1!CA62,LiaisonPolitique!$A$2:$C$13,3,FALSE)='Resultat (3)'!$A$1,Pres_2022_T1!CC62,0),0)</f>
        <v>0</v>
      </c>
      <c r="BM62">
        <f ca="1">_xlfn.IFNA(IF(VLOOKUP(Pres_2022_T1!CH62,LiaisonPolitique!$A$2:$C$13,3,FALSE)='Resultat (3)'!$A$1,Pres_2022_T1!CJ62,0),0)</f>
        <v>1660</v>
      </c>
      <c r="BT62">
        <f ca="1">_xlfn.IFNA(IF(VLOOKUP(Pres_2022_T1!CO62,LiaisonPolitique!$A$2:$C$13,3,FALSE)='Resultat (3)'!$A$1,Pres_2022_T1!CQ62,0),0)</f>
        <v>0</v>
      </c>
      <c r="CA62">
        <f ca="1">_xlfn.IFNA(IF(VLOOKUP(Pres_2022_T1!CV62,LiaisonPolitique!$A$2:$C$13,3,FALSE)='Resultat (3)'!$A$1,Pres_2022_T1!CX62,0),0)</f>
        <v>0</v>
      </c>
      <c r="CH62">
        <f t="shared" ca="1" si="0"/>
        <v>2745</v>
      </c>
    </row>
    <row r="63" spans="1:86" x14ac:dyDescent="0.6">
      <c r="A63" t="str">
        <v>14_03</v>
      </c>
      <c r="B63">
        <f ca="1">_xlfn.IFNA(IF(VLOOKUP(Pres_2022_T1!W63,LiaisonPolitique!$A$2:$C$13,3,FALSE)='Resultat (3)'!$A$1,Pres_2022_T1!Y63,0),0)</f>
        <v>0</v>
      </c>
      <c r="I63">
        <f ca="1">_xlfn.IFNA(IF(VLOOKUP(Pres_2022_T1!AD63,LiaisonPolitique!$A$2:$C$13,3,FALSE)='Resultat (3)'!$A$1,Pres_2022_T1!AF63,0),0)</f>
        <v>0</v>
      </c>
      <c r="P63">
        <f ca="1">_xlfn.IFNA(IF(VLOOKUP(Pres_2022_T1!AK63,LiaisonPolitique!$A$2:$C$13,3,FALSE)='Resultat (3)'!$A$1,Pres_2022_T1!AM63,0),0)</f>
        <v>0</v>
      </c>
      <c r="W63">
        <f ca="1">_xlfn.IFNA(IF(VLOOKUP(Pres_2022_T1!AR63,LiaisonPolitique!$A$2:$C$13,3,FALSE)='Resultat (3)'!$A$1,Pres_2022_T1!AT63,0),0)</f>
        <v>1704</v>
      </c>
      <c r="AD63">
        <f ca="1">_xlfn.IFNA(IF(VLOOKUP(Pres_2022_T1!AY63,LiaisonPolitique!$A$2:$C$13,3,FALSE)='Resultat (3)'!$A$1,Pres_2022_T1!BA63,0),0)</f>
        <v>0</v>
      </c>
      <c r="AK63">
        <f ca="1">_xlfn.IFNA(IF(VLOOKUP(Pres_2022_T1!BF63,LiaisonPolitique!$A$2:$C$13,3,FALSE)='Resultat (3)'!$A$1,Pres_2022_T1!BH63,0),0)</f>
        <v>0</v>
      </c>
      <c r="AR63">
        <f ca="1">_xlfn.IFNA(IF(VLOOKUP(Pres_2022_T1!BM63,LiaisonPolitique!$A$2:$C$13,3,FALSE)='Resultat (3)'!$A$1,Pres_2022_T1!BO63,0),0)</f>
        <v>0</v>
      </c>
      <c r="AY63">
        <f ca="1">_xlfn.IFNA(IF(VLOOKUP(Pres_2022_T1!BT63,LiaisonPolitique!$A$2:$C$13,3,FALSE)='Resultat (3)'!$A$1,Pres_2022_T1!BV63,0),0)</f>
        <v>0</v>
      </c>
      <c r="BF63">
        <f ca="1">_xlfn.IFNA(IF(VLOOKUP(Pres_2022_T1!CA63,LiaisonPolitique!$A$2:$C$13,3,FALSE)='Resultat (3)'!$A$1,Pres_2022_T1!CC63,0),0)</f>
        <v>0</v>
      </c>
      <c r="BM63">
        <f ca="1">_xlfn.IFNA(IF(VLOOKUP(Pres_2022_T1!CH63,LiaisonPolitique!$A$2:$C$13,3,FALSE)='Resultat (3)'!$A$1,Pres_2022_T1!CJ63,0),0)</f>
        <v>2711</v>
      </c>
      <c r="BT63">
        <f ca="1">_xlfn.IFNA(IF(VLOOKUP(Pres_2022_T1!CO63,LiaisonPolitique!$A$2:$C$13,3,FALSE)='Resultat (3)'!$A$1,Pres_2022_T1!CQ63,0),0)</f>
        <v>0</v>
      </c>
      <c r="CA63">
        <f ca="1">_xlfn.IFNA(IF(VLOOKUP(Pres_2022_T1!CV63,LiaisonPolitique!$A$2:$C$13,3,FALSE)='Resultat (3)'!$A$1,Pres_2022_T1!CX63,0),0)</f>
        <v>0</v>
      </c>
      <c r="CH63">
        <f t="shared" ca="1" si="0"/>
        <v>4415</v>
      </c>
    </row>
    <row r="64" spans="1:86" x14ac:dyDescent="0.6">
      <c r="A64" t="str">
        <v>14_04</v>
      </c>
      <c r="B64">
        <f ca="1">_xlfn.IFNA(IF(VLOOKUP(Pres_2022_T1!W64,LiaisonPolitique!$A$2:$C$13,3,FALSE)='Resultat (3)'!$A$1,Pres_2022_T1!Y64,0),0)</f>
        <v>0</v>
      </c>
      <c r="I64">
        <f ca="1">_xlfn.IFNA(IF(VLOOKUP(Pres_2022_T1!AD64,LiaisonPolitique!$A$2:$C$13,3,FALSE)='Resultat (3)'!$A$1,Pres_2022_T1!AF64,0),0)</f>
        <v>0</v>
      </c>
      <c r="P64">
        <f ca="1">_xlfn.IFNA(IF(VLOOKUP(Pres_2022_T1!AK64,LiaisonPolitique!$A$2:$C$13,3,FALSE)='Resultat (3)'!$A$1,Pres_2022_T1!AM64,0),0)</f>
        <v>0</v>
      </c>
      <c r="W64">
        <f ca="1">_xlfn.IFNA(IF(VLOOKUP(Pres_2022_T1!AR64,LiaisonPolitique!$A$2:$C$13,3,FALSE)='Resultat (3)'!$A$1,Pres_2022_T1!AT64,0),0)</f>
        <v>2054</v>
      </c>
      <c r="AD64">
        <f ca="1">_xlfn.IFNA(IF(VLOOKUP(Pres_2022_T1!AY64,LiaisonPolitique!$A$2:$C$13,3,FALSE)='Resultat (3)'!$A$1,Pres_2022_T1!BA64,0),0)</f>
        <v>0</v>
      </c>
      <c r="AK64">
        <f ca="1">_xlfn.IFNA(IF(VLOOKUP(Pres_2022_T1!BF64,LiaisonPolitique!$A$2:$C$13,3,FALSE)='Resultat (3)'!$A$1,Pres_2022_T1!BH64,0),0)</f>
        <v>0</v>
      </c>
      <c r="AR64">
        <f ca="1">_xlfn.IFNA(IF(VLOOKUP(Pres_2022_T1!BM64,LiaisonPolitique!$A$2:$C$13,3,FALSE)='Resultat (3)'!$A$1,Pres_2022_T1!BO64,0),0)</f>
        <v>0</v>
      </c>
      <c r="AY64">
        <f ca="1">_xlfn.IFNA(IF(VLOOKUP(Pres_2022_T1!BT64,LiaisonPolitique!$A$2:$C$13,3,FALSE)='Resultat (3)'!$A$1,Pres_2022_T1!BV64,0),0)</f>
        <v>0</v>
      </c>
      <c r="BF64">
        <f ca="1">_xlfn.IFNA(IF(VLOOKUP(Pres_2022_T1!CA64,LiaisonPolitique!$A$2:$C$13,3,FALSE)='Resultat (3)'!$A$1,Pres_2022_T1!CC64,0),0)</f>
        <v>0</v>
      </c>
      <c r="BM64">
        <f ca="1">_xlfn.IFNA(IF(VLOOKUP(Pres_2022_T1!CH64,LiaisonPolitique!$A$2:$C$13,3,FALSE)='Resultat (3)'!$A$1,Pres_2022_T1!CJ64,0),0)</f>
        <v>4553</v>
      </c>
      <c r="BT64">
        <f ca="1">_xlfn.IFNA(IF(VLOOKUP(Pres_2022_T1!CO64,LiaisonPolitique!$A$2:$C$13,3,FALSE)='Resultat (3)'!$A$1,Pres_2022_T1!CQ64,0),0)</f>
        <v>0</v>
      </c>
      <c r="CA64">
        <f ca="1">_xlfn.IFNA(IF(VLOOKUP(Pres_2022_T1!CV64,LiaisonPolitique!$A$2:$C$13,3,FALSE)='Resultat (3)'!$A$1,Pres_2022_T1!CX64,0),0)</f>
        <v>0</v>
      </c>
      <c r="CH64">
        <f t="shared" ca="1" si="0"/>
        <v>6607</v>
      </c>
    </row>
    <row r="65" spans="1:86" x14ac:dyDescent="0.6">
      <c r="A65" t="str">
        <v>14_05</v>
      </c>
      <c r="B65">
        <f ca="1">_xlfn.IFNA(IF(VLOOKUP(Pres_2022_T1!W65,LiaisonPolitique!$A$2:$C$13,3,FALSE)='Resultat (3)'!$A$1,Pres_2022_T1!Y65,0),0)</f>
        <v>0</v>
      </c>
      <c r="I65">
        <f ca="1">_xlfn.IFNA(IF(VLOOKUP(Pres_2022_T1!AD65,LiaisonPolitique!$A$2:$C$13,3,FALSE)='Resultat (3)'!$A$1,Pres_2022_T1!AF65,0),0)</f>
        <v>0</v>
      </c>
      <c r="P65">
        <f ca="1">_xlfn.IFNA(IF(VLOOKUP(Pres_2022_T1!AK65,LiaisonPolitique!$A$2:$C$13,3,FALSE)='Resultat (3)'!$A$1,Pres_2022_T1!AM65,0),0)</f>
        <v>0</v>
      </c>
      <c r="W65">
        <f ca="1">_xlfn.IFNA(IF(VLOOKUP(Pres_2022_T1!AR65,LiaisonPolitique!$A$2:$C$13,3,FALSE)='Resultat (3)'!$A$1,Pres_2022_T1!AT65,0),0)</f>
        <v>1936</v>
      </c>
      <c r="AD65">
        <f ca="1">_xlfn.IFNA(IF(VLOOKUP(Pres_2022_T1!AY65,LiaisonPolitique!$A$2:$C$13,3,FALSE)='Resultat (3)'!$A$1,Pres_2022_T1!BA65,0),0)</f>
        <v>0</v>
      </c>
      <c r="AK65">
        <f ca="1">_xlfn.IFNA(IF(VLOOKUP(Pres_2022_T1!BF65,LiaisonPolitique!$A$2:$C$13,3,FALSE)='Resultat (3)'!$A$1,Pres_2022_T1!BH65,0),0)</f>
        <v>0</v>
      </c>
      <c r="AR65">
        <f ca="1">_xlfn.IFNA(IF(VLOOKUP(Pres_2022_T1!BM65,LiaisonPolitique!$A$2:$C$13,3,FALSE)='Resultat (3)'!$A$1,Pres_2022_T1!BO65,0),0)</f>
        <v>0</v>
      </c>
      <c r="AY65">
        <f ca="1">_xlfn.IFNA(IF(VLOOKUP(Pres_2022_T1!BT65,LiaisonPolitique!$A$2:$C$13,3,FALSE)='Resultat (3)'!$A$1,Pres_2022_T1!BV65,0),0)</f>
        <v>0</v>
      </c>
      <c r="BF65">
        <f ca="1">_xlfn.IFNA(IF(VLOOKUP(Pres_2022_T1!CA65,LiaisonPolitique!$A$2:$C$13,3,FALSE)='Resultat (3)'!$A$1,Pres_2022_T1!CC65,0),0)</f>
        <v>0</v>
      </c>
      <c r="BM65">
        <f ca="1">_xlfn.IFNA(IF(VLOOKUP(Pres_2022_T1!CH65,LiaisonPolitique!$A$2:$C$13,3,FALSE)='Resultat (3)'!$A$1,Pres_2022_T1!CJ65,0),0)</f>
        <v>3749</v>
      </c>
      <c r="BT65">
        <f ca="1">_xlfn.IFNA(IF(VLOOKUP(Pres_2022_T1!CO65,LiaisonPolitique!$A$2:$C$13,3,FALSE)='Resultat (3)'!$A$1,Pres_2022_T1!CQ65,0),0)</f>
        <v>0</v>
      </c>
      <c r="CA65">
        <f ca="1">_xlfn.IFNA(IF(VLOOKUP(Pres_2022_T1!CV65,LiaisonPolitique!$A$2:$C$13,3,FALSE)='Resultat (3)'!$A$1,Pres_2022_T1!CX65,0),0)</f>
        <v>0</v>
      </c>
      <c r="CH65">
        <f t="shared" ca="1" si="0"/>
        <v>5685</v>
      </c>
    </row>
    <row r="66" spans="1:86" x14ac:dyDescent="0.6">
      <c r="A66" t="str">
        <v>14_06</v>
      </c>
      <c r="B66">
        <f ca="1">_xlfn.IFNA(IF(VLOOKUP(Pres_2022_T1!W66,LiaisonPolitique!$A$2:$C$13,3,FALSE)='Resultat (3)'!$A$1,Pres_2022_T1!Y66,0),0)</f>
        <v>0</v>
      </c>
      <c r="I66">
        <f ca="1">_xlfn.IFNA(IF(VLOOKUP(Pres_2022_T1!AD66,LiaisonPolitique!$A$2:$C$13,3,FALSE)='Resultat (3)'!$A$1,Pres_2022_T1!AF66,0),0)</f>
        <v>0</v>
      </c>
      <c r="P66">
        <f ca="1">_xlfn.IFNA(IF(VLOOKUP(Pres_2022_T1!AK66,LiaisonPolitique!$A$2:$C$13,3,FALSE)='Resultat (3)'!$A$1,Pres_2022_T1!AM66,0),0)</f>
        <v>0</v>
      </c>
      <c r="W66">
        <f ca="1">_xlfn.IFNA(IF(VLOOKUP(Pres_2022_T1!AR66,LiaisonPolitique!$A$2:$C$13,3,FALSE)='Resultat (3)'!$A$1,Pres_2022_T1!AT66,0),0)</f>
        <v>2012</v>
      </c>
      <c r="AD66">
        <f ca="1">_xlfn.IFNA(IF(VLOOKUP(Pres_2022_T1!AY66,LiaisonPolitique!$A$2:$C$13,3,FALSE)='Resultat (3)'!$A$1,Pres_2022_T1!BA66,0),0)</f>
        <v>0</v>
      </c>
      <c r="AK66">
        <f ca="1">_xlfn.IFNA(IF(VLOOKUP(Pres_2022_T1!BF66,LiaisonPolitique!$A$2:$C$13,3,FALSE)='Resultat (3)'!$A$1,Pres_2022_T1!BH66,0),0)</f>
        <v>0</v>
      </c>
      <c r="AR66">
        <f ca="1">_xlfn.IFNA(IF(VLOOKUP(Pres_2022_T1!BM66,LiaisonPolitique!$A$2:$C$13,3,FALSE)='Resultat (3)'!$A$1,Pres_2022_T1!BO66,0),0)</f>
        <v>0</v>
      </c>
      <c r="AY66">
        <f ca="1">_xlfn.IFNA(IF(VLOOKUP(Pres_2022_T1!BT66,LiaisonPolitique!$A$2:$C$13,3,FALSE)='Resultat (3)'!$A$1,Pres_2022_T1!BV66,0),0)</f>
        <v>0</v>
      </c>
      <c r="BF66">
        <f ca="1">_xlfn.IFNA(IF(VLOOKUP(Pres_2022_T1!CA66,LiaisonPolitique!$A$2:$C$13,3,FALSE)='Resultat (3)'!$A$1,Pres_2022_T1!CC66,0),0)</f>
        <v>0</v>
      </c>
      <c r="BM66">
        <f ca="1">_xlfn.IFNA(IF(VLOOKUP(Pres_2022_T1!CH66,LiaisonPolitique!$A$2:$C$13,3,FALSE)='Resultat (3)'!$A$1,Pres_2022_T1!CJ66,0),0)</f>
        <v>3077</v>
      </c>
      <c r="BT66">
        <f ca="1">_xlfn.IFNA(IF(VLOOKUP(Pres_2022_T1!CO66,LiaisonPolitique!$A$2:$C$13,3,FALSE)='Resultat (3)'!$A$1,Pres_2022_T1!CQ66,0),0)</f>
        <v>0</v>
      </c>
      <c r="CA66">
        <f ca="1">_xlfn.IFNA(IF(VLOOKUP(Pres_2022_T1!CV66,LiaisonPolitique!$A$2:$C$13,3,FALSE)='Resultat (3)'!$A$1,Pres_2022_T1!CX66,0),0)</f>
        <v>0</v>
      </c>
      <c r="CH66">
        <f t="shared" ca="1" si="0"/>
        <v>5089</v>
      </c>
    </row>
    <row r="67" spans="1:86" x14ac:dyDescent="0.6">
      <c r="A67" t="str">
        <v>15_01</v>
      </c>
      <c r="B67">
        <f ca="1">_xlfn.IFNA(IF(VLOOKUP(Pres_2022_T1!W67,LiaisonPolitique!$A$2:$C$13,3,FALSE)='Resultat (3)'!$A$1,Pres_2022_T1!Y67,0),0)</f>
        <v>0</v>
      </c>
      <c r="I67">
        <f ca="1">_xlfn.IFNA(IF(VLOOKUP(Pres_2022_T1!AD67,LiaisonPolitique!$A$2:$C$13,3,FALSE)='Resultat (3)'!$A$1,Pres_2022_T1!AF67,0),0)</f>
        <v>0</v>
      </c>
      <c r="P67">
        <f ca="1">_xlfn.IFNA(IF(VLOOKUP(Pres_2022_T1!AK67,LiaisonPolitique!$A$2:$C$13,3,FALSE)='Resultat (3)'!$A$1,Pres_2022_T1!AM67,0),0)</f>
        <v>0</v>
      </c>
      <c r="W67">
        <f ca="1">_xlfn.IFNA(IF(VLOOKUP(Pres_2022_T1!AR67,LiaisonPolitique!$A$2:$C$13,3,FALSE)='Resultat (3)'!$A$1,Pres_2022_T1!AT67,0),0)</f>
        <v>3313</v>
      </c>
      <c r="AD67">
        <f ca="1">_xlfn.IFNA(IF(VLOOKUP(Pres_2022_T1!AY67,LiaisonPolitique!$A$2:$C$13,3,FALSE)='Resultat (3)'!$A$1,Pres_2022_T1!BA67,0),0)</f>
        <v>0</v>
      </c>
      <c r="AK67">
        <f ca="1">_xlfn.IFNA(IF(VLOOKUP(Pres_2022_T1!BF67,LiaisonPolitique!$A$2:$C$13,3,FALSE)='Resultat (3)'!$A$1,Pres_2022_T1!BH67,0),0)</f>
        <v>0</v>
      </c>
      <c r="AR67">
        <f ca="1">_xlfn.IFNA(IF(VLOOKUP(Pres_2022_T1!BM67,LiaisonPolitique!$A$2:$C$13,3,FALSE)='Resultat (3)'!$A$1,Pres_2022_T1!BO67,0),0)</f>
        <v>0</v>
      </c>
      <c r="AY67">
        <f ca="1">_xlfn.IFNA(IF(VLOOKUP(Pres_2022_T1!BT67,LiaisonPolitique!$A$2:$C$13,3,FALSE)='Resultat (3)'!$A$1,Pres_2022_T1!BV67,0),0)</f>
        <v>0</v>
      </c>
      <c r="BF67">
        <f ca="1">_xlfn.IFNA(IF(VLOOKUP(Pres_2022_T1!CA67,LiaisonPolitique!$A$2:$C$13,3,FALSE)='Resultat (3)'!$A$1,Pres_2022_T1!CC67,0),0)</f>
        <v>0</v>
      </c>
      <c r="BM67">
        <f ca="1">_xlfn.IFNA(IF(VLOOKUP(Pres_2022_T1!CH67,LiaisonPolitique!$A$2:$C$13,3,FALSE)='Resultat (3)'!$A$1,Pres_2022_T1!CJ67,0),0)</f>
        <v>3431</v>
      </c>
      <c r="BT67">
        <f ca="1">_xlfn.IFNA(IF(VLOOKUP(Pres_2022_T1!CO67,LiaisonPolitique!$A$2:$C$13,3,FALSE)='Resultat (3)'!$A$1,Pres_2022_T1!CQ67,0),0)</f>
        <v>0</v>
      </c>
      <c r="CA67">
        <f ca="1">_xlfn.IFNA(IF(VLOOKUP(Pres_2022_T1!CV67,LiaisonPolitique!$A$2:$C$13,3,FALSE)='Resultat (3)'!$A$1,Pres_2022_T1!CX67,0),0)</f>
        <v>0</v>
      </c>
      <c r="CH67">
        <f t="shared" ref="CH67:CH130" ca="1" si="1">SUM(B67:CG67)</f>
        <v>6744</v>
      </c>
    </row>
    <row r="68" spans="1:86" x14ac:dyDescent="0.6">
      <c r="A68" t="str">
        <v>15_02</v>
      </c>
      <c r="B68">
        <f ca="1">_xlfn.IFNA(IF(VLOOKUP(Pres_2022_T1!W68,LiaisonPolitique!$A$2:$C$13,3,FALSE)='Resultat (3)'!$A$1,Pres_2022_T1!Y68,0),0)</f>
        <v>0</v>
      </c>
      <c r="I68">
        <f ca="1">_xlfn.IFNA(IF(VLOOKUP(Pres_2022_T1!AD68,LiaisonPolitique!$A$2:$C$13,3,FALSE)='Resultat (3)'!$A$1,Pres_2022_T1!AF68,0),0)</f>
        <v>0</v>
      </c>
      <c r="P68">
        <f ca="1">_xlfn.IFNA(IF(VLOOKUP(Pres_2022_T1!AK68,LiaisonPolitique!$A$2:$C$13,3,FALSE)='Resultat (3)'!$A$1,Pres_2022_T1!AM68,0),0)</f>
        <v>0</v>
      </c>
      <c r="W68">
        <f ca="1">_xlfn.IFNA(IF(VLOOKUP(Pres_2022_T1!AR68,LiaisonPolitique!$A$2:$C$13,3,FALSE)='Resultat (3)'!$A$1,Pres_2022_T1!AT68,0),0)</f>
        <v>3535</v>
      </c>
      <c r="AD68">
        <f ca="1">_xlfn.IFNA(IF(VLOOKUP(Pres_2022_T1!AY68,LiaisonPolitique!$A$2:$C$13,3,FALSE)='Resultat (3)'!$A$1,Pres_2022_T1!BA68,0),0)</f>
        <v>0</v>
      </c>
      <c r="AK68">
        <f ca="1">_xlfn.IFNA(IF(VLOOKUP(Pres_2022_T1!BF68,LiaisonPolitique!$A$2:$C$13,3,FALSE)='Resultat (3)'!$A$1,Pres_2022_T1!BH68,0),0)</f>
        <v>0</v>
      </c>
      <c r="AR68">
        <f ca="1">_xlfn.IFNA(IF(VLOOKUP(Pres_2022_T1!BM68,LiaisonPolitique!$A$2:$C$13,3,FALSE)='Resultat (3)'!$A$1,Pres_2022_T1!BO68,0),0)</f>
        <v>0</v>
      </c>
      <c r="AY68">
        <f ca="1">_xlfn.IFNA(IF(VLOOKUP(Pres_2022_T1!BT68,LiaisonPolitique!$A$2:$C$13,3,FALSE)='Resultat (3)'!$A$1,Pres_2022_T1!BV68,0),0)</f>
        <v>0</v>
      </c>
      <c r="BF68">
        <f ca="1">_xlfn.IFNA(IF(VLOOKUP(Pres_2022_T1!CA68,LiaisonPolitique!$A$2:$C$13,3,FALSE)='Resultat (3)'!$A$1,Pres_2022_T1!CC68,0),0)</f>
        <v>0</v>
      </c>
      <c r="BM68">
        <f ca="1">_xlfn.IFNA(IF(VLOOKUP(Pres_2022_T1!CH68,LiaisonPolitique!$A$2:$C$13,3,FALSE)='Resultat (3)'!$A$1,Pres_2022_T1!CJ68,0),0)</f>
        <v>3556</v>
      </c>
      <c r="BT68">
        <f ca="1">_xlfn.IFNA(IF(VLOOKUP(Pres_2022_T1!CO68,LiaisonPolitique!$A$2:$C$13,3,FALSE)='Resultat (3)'!$A$1,Pres_2022_T1!CQ68,0),0)</f>
        <v>0</v>
      </c>
      <c r="CA68">
        <f ca="1">_xlfn.IFNA(IF(VLOOKUP(Pres_2022_T1!CV68,LiaisonPolitique!$A$2:$C$13,3,FALSE)='Resultat (3)'!$A$1,Pres_2022_T1!CX68,0),0)</f>
        <v>0</v>
      </c>
      <c r="CH68">
        <f t="shared" ca="1" si="1"/>
        <v>7091</v>
      </c>
    </row>
    <row r="69" spans="1:86" x14ac:dyDescent="0.6">
      <c r="A69" t="str">
        <v>16_01</v>
      </c>
      <c r="B69">
        <f ca="1">_xlfn.IFNA(IF(VLOOKUP(Pres_2022_T1!W69,LiaisonPolitique!$A$2:$C$13,3,FALSE)='Resultat (3)'!$A$1,Pres_2022_T1!Y69,0),0)</f>
        <v>0</v>
      </c>
      <c r="I69">
        <f ca="1">_xlfn.IFNA(IF(VLOOKUP(Pres_2022_T1!AD69,LiaisonPolitique!$A$2:$C$13,3,FALSE)='Resultat (3)'!$A$1,Pres_2022_T1!AF69,0),0)</f>
        <v>0</v>
      </c>
      <c r="P69">
        <f ca="1">_xlfn.IFNA(IF(VLOOKUP(Pres_2022_T1!AK69,LiaisonPolitique!$A$2:$C$13,3,FALSE)='Resultat (3)'!$A$1,Pres_2022_T1!AM69,0),0)</f>
        <v>0</v>
      </c>
      <c r="W69">
        <f ca="1">_xlfn.IFNA(IF(VLOOKUP(Pres_2022_T1!AR69,LiaisonPolitique!$A$2:$C$13,3,FALSE)='Resultat (3)'!$A$1,Pres_2022_T1!AT69,0),0)</f>
        <v>1989</v>
      </c>
      <c r="AD69">
        <f ca="1">_xlfn.IFNA(IF(VLOOKUP(Pres_2022_T1!AY69,LiaisonPolitique!$A$2:$C$13,3,FALSE)='Resultat (3)'!$A$1,Pres_2022_T1!BA69,0),0)</f>
        <v>0</v>
      </c>
      <c r="AK69">
        <f ca="1">_xlfn.IFNA(IF(VLOOKUP(Pres_2022_T1!BF69,LiaisonPolitique!$A$2:$C$13,3,FALSE)='Resultat (3)'!$A$1,Pres_2022_T1!BH69,0),0)</f>
        <v>0</v>
      </c>
      <c r="AR69">
        <f ca="1">_xlfn.IFNA(IF(VLOOKUP(Pres_2022_T1!BM69,LiaisonPolitique!$A$2:$C$13,3,FALSE)='Resultat (3)'!$A$1,Pres_2022_T1!BO69,0),0)</f>
        <v>0</v>
      </c>
      <c r="AY69">
        <f ca="1">_xlfn.IFNA(IF(VLOOKUP(Pres_2022_T1!BT69,LiaisonPolitique!$A$2:$C$13,3,FALSE)='Resultat (3)'!$A$1,Pres_2022_T1!BV69,0),0)</f>
        <v>0</v>
      </c>
      <c r="BF69">
        <f ca="1">_xlfn.IFNA(IF(VLOOKUP(Pres_2022_T1!CA69,LiaisonPolitique!$A$2:$C$13,3,FALSE)='Resultat (3)'!$A$1,Pres_2022_T1!CC69,0),0)</f>
        <v>0</v>
      </c>
      <c r="BM69">
        <f ca="1">_xlfn.IFNA(IF(VLOOKUP(Pres_2022_T1!CH69,LiaisonPolitique!$A$2:$C$13,3,FALSE)='Resultat (3)'!$A$1,Pres_2022_T1!CJ69,0),0)</f>
        <v>2404</v>
      </c>
      <c r="BT69">
        <f ca="1">_xlfn.IFNA(IF(VLOOKUP(Pres_2022_T1!CO69,LiaisonPolitique!$A$2:$C$13,3,FALSE)='Resultat (3)'!$A$1,Pres_2022_T1!CQ69,0),0)</f>
        <v>0</v>
      </c>
      <c r="CA69">
        <f ca="1">_xlfn.IFNA(IF(VLOOKUP(Pres_2022_T1!CV69,LiaisonPolitique!$A$2:$C$13,3,FALSE)='Resultat (3)'!$A$1,Pres_2022_T1!CX69,0),0)</f>
        <v>0</v>
      </c>
      <c r="CH69">
        <f t="shared" ca="1" si="1"/>
        <v>4393</v>
      </c>
    </row>
    <row r="70" spans="1:86" x14ac:dyDescent="0.6">
      <c r="A70" t="str">
        <v>16_02</v>
      </c>
      <c r="B70">
        <f ca="1">_xlfn.IFNA(IF(VLOOKUP(Pres_2022_T1!W70,LiaisonPolitique!$A$2:$C$13,3,FALSE)='Resultat (3)'!$A$1,Pres_2022_T1!Y70,0),0)</f>
        <v>0</v>
      </c>
      <c r="I70">
        <f ca="1">_xlfn.IFNA(IF(VLOOKUP(Pres_2022_T1!AD70,LiaisonPolitique!$A$2:$C$13,3,FALSE)='Resultat (3)'!$A$1,Pres_2022_T1!AF70,0),0)</f>
        <v>0</v>
      </c>
      <c r="P70">
        <f ca="1">_xlfn.IFNA(IF(VLOOKUP(Pres_2022_T1!AK70,LiaisonPolitique!$A$2:$C$13,3,FALSE)='Resultat (3)'!$A$1,Pres_2022_T1!AM70,0),0)</f>
        <v>0</v>
      </c>
      <c r="W70">
        <f ca="1">_xlfn.IFNA(IF(VLOOKUP(Pres_2022_T1!AR70,LiaisonPolitique!$A$2:$C$13,3,FALSE)='Resultat (3)'!$A$1,Pres_2022_T1!AT70,0),0)</f>
        <v>2821</v>
      </c>
      <c r="AD70">
        <f ca="1">_xlfn.IFNA(IF(VLOOKUP(Pres_2022_T1!AY70,LiaisonPolitique!$A$2:$C$13,3,FALSE)='Resultat (3)'!$A$1,Pres_2022_T1!BA70,0),0)</f>
        <v>0</v>
      </c>
      <c r="AK70">
        <f ca="1">_xlfn.IFNA(IF(VLOOKUP(Pres_2022_T1!BF70,LiaisonPolitique!$A$2:$C$13,3,FALSE)='Resultat (3)'!$A$1,Pres_2022_T1!BH70,0),0)</f>
        <v>0</v>
      </c>
      <c r="AR70">
        <f ca="1">_xlfn.IFNA(IF(VLOOKUP(Pres_2022_T1!BM70,LiaisonPolitique!$A$2:$C$13,3,FALSE)='Resultat (3)'!$A$1,Pres_2022_T1!BO70,0),0)</f>
        <v>0</v>
      </c>
      <c r="AY70">
        <f ca="1">_xlfn.IFNA(IF(VLOOKUP(Pres_2022_T1!BT70,LiaisonPolitique!$A$2:$C$13,3,FALSE)='Resultat (3)'!$A$1,Pres_2022_T1!BV70,0),0)</f>
        <v>0</v>
      </c>
      <c r="BF70">
        <f ca="1">_xlfn.IFNA(IF(VLOOKUP(Pres_2022_T1!CA70,LiaisonPolitique!$A$2:$C$13,3,FALSE)='Resultat (3)'!$A$1,Pres_2022_T1!CC70,0),0)</f>
        <v>0</v>
      </c>
      <c r="BM70">
        <f ca="1">_xlfn.IFNA(IF(VLOOKUP(Pres_2022_T1!CH70,LiaisonPolitique!$A$2:$C$13,3,FALSE)='Resultat (3)'!$A$1,Pres_2022_T1!CJ70,0),0)</f>
        <v>2980</v>
      </c>
      <c r="BT70">
        <f ca="1">_xlfn.IFNA(IF(VLOOKUP(Pres_2022_T1!CO70,LiaisonPolitique!$A$2:$C$13,3,FALSE)='Resultat (3)'!$A$1,Pres_2022_T1!CQ70,0),0)</f>
        <v>0</v>
      </c>
      <c r="CA70">
        <f ca="1">_xlfn.IFNA(IF(VLOOKUP(Pres_2022_T1!CV70,LiaisonPolitique!$A$2:$C$13,3,FALSE)='Resultat (3)'!$A$1,Pres_2022_T1!CX70,0),0)</f>
        <v>0</v>
      </c>
      <c r="CH70">
        <f t="shared" ca="1" si="1"/>
        <v>5801</v>
      </c>
    </row>
    <row r="71" spans="1:86" x14ac:dyDescent="0.6">
      <c r="A71" t="str">
        <v>16_03</v>
      </c>
      <c r="B71">
        <f ca="1">_xlfn.IFNA(IF(VLOOKUP(Pres_2022_T1!W71,LiaisonPolitique!$A$2:$C$13,3,FALSE)='Resultat (3)'!$A$1,Pres_2022_T1!Y71,0),0)</f>
        <v>0</v>
      </c>
      <c r="I71">
        <f ca="1">_xlfn.IFNA(IF(VLOOKUP(Pres_2022_T1!AD71,LiaisonPolitique!$A$2:$C$13,3,FALSE)='Resultat (3)'!$A$1,Pres_2022_T1!AF71,0),0)</f>
        <v>0</v>
      </c>
      <c r="P71">
        <f ca="1">_xlfn.IFNA(IF(VLOOKUP(Pres_2022_T1!AK71,LiaisonPolitique!$A$2:$C$13,3,FALSE)='Resultat (3)'!$A$1,Pres_2022_T1!AM71,0),0)</f>
        <v>0</v>
      </c>
      <c r="W71">
        <f ca="1">_xlfn.IFNA(IF(VLOOKUP(Pres_2022_T1!AR71,LiaisonPolitique!$A$2:$C$13,3,FALSE)='Resultat (3)'!$A$1,Pres_2022_T1!AT71,0),0)</f>
        <v>3672</v>
      </c>
      <c r="AD71">
        <f ca="1">_xlfn.IFNA(IF(VLOOKUP(Pres_2022_T1!AY71,LiaisonPolitique!$A$2:$C$13,3,FALSE)='Resultat (3)'!$A$1,Pres_2022_T1!BA71,0),0)</f>
        <v>0</v>
      </c>
      <c r="AK71">
        <f ca="1">_xlfn.IFNA(IF(VLOOKUP(Pres_2022_T1!BF71,LiaisonPolitique!$A$2:$C$13,3,FALSE)='Resultat (3)'!$A$1,Pres_2022_T1!BH71,0),0)</f>
        <v>0</v>
      </c>
      <c r="AR71">
        <f ca="1">_xlfn.IFNA(IF(VLOOKUP(Pres_2022_T1!BM71,LiaisonPolitique!$A$2:$C$13,3,FALSE)='Resultat (3)'!$A$1,Pres_2022_T1!BO71,0),0)</f>
        <v>0</v>
      </c>
      <c r="AY71">
        <f ca="1">_xlfn.IFNA(IF(VLOOKUP(Pres_2022_T1!BT71,LiaisonPolitique!$A$2:$C$13,3,FALSE)='Resultat (3)'!$A$1,Pres_2022_T1!BV71,0),0)</f>
        <v>0</v>
      </c>
      <c r="BF71">
        <f ca="1">_xlfn.IFNA(IF(VLOOKUP(Pres_2022_T1!CA71,LiaisonPolitique!$A$2:$C$13,3,FALSE)='Resultat (3)'!$A$1,Pres_2022_T1!CC71,0),0)</f>
        <v>0</v>
      </c>
      <c r="BM71">
        <f ca="1">_xlfn.IFNA(IF(VLOOKUP(Pres_2022_T1!CH71,LiaisonPolitique!$A$2:$C$13,3,FALSE)='Resultat (3)'!$A$1,Pres_2022_T1!CJ71,0),0)</f>
        <v>2959</v>
      </c>
      <c r="BT71">
        <f ca="1">_xlfn.IFNA(IF(VLOOKUP(Pres_2022_T1!CO71,LiaisonPolitique!$A$2:$C$13,3,FALSE)='Resultat (3)'!$A$1,Pres_2022_T1!CQ71,0),0)</f>
        <v>0</v>
      </c>
      <c r="CA71">
        <f ca="1">_xlfn.IFNA(IF(VLOOKUP(Pres_2022_T1!CV71,LiaisonPolitique!$A$2:$C$13,3,FALSE)='Resultat (3)'!$A$1,Pres_2022_T1!CX71,0),0)</f>
        <v>0</v>
      </c>
      <c r="CH71">
        <f t="shared" ca="1" si="1"/>
        <v>6631</v>
      </c>
    </row>
    <row r="72" spans="1:86" x14ac:dyDescent="0.6">
      <c r="A72" t="str">
        <v>17_01</v>
      </c>
      <c r="B72">
        <f ca="1">_xlfn.IFNA(IF(VLOOKUP(Pres_2022_T1!W72,LiaisonPolitique!$A$2:$C$13,3,FALSE)='Resultat (3)'!$A$1,Pres_2022_T1!Y72,0),0)</f>
        <v>0</v>
      </c>
      <c r="I72">
        <f ca="1">_xlfn.IFNA(IF(VLOOKUP(Pres_2022_T1!AD72,LiaisonPolitique!$A$2:$C$13,3,FALSE)='Resultat (3)'!$A$1,Pres_2022_T1!AF72,0),0)</f>
        <v>0</v>
      </c>
      <c r="P72">
        <f ca="1">_xlfn.IFNA(IF(VLOOKUP(Pres_2022_T1!AK72,LiaisonPolitique!$A$2:$C$13,3,FALSE)='Resultat (3)'!$A$1,Pres_2022_T1!AM72,0),0)</f>
        <v>0</v>
      </c>
      <c r="W72">
        <f ca="1">_xlfn.IFNA(IF(VLOOKUP(Pres_2022_T1!AR72,LiaisonPolitique!$A$2:$C$13,3,FALSE)='Resultat (3)'!$A$1,Pres_2022_T1!AT72,0),0)</f>
        <v>2122</v>
      </c>
      <c r="AD72">
        <f ca="1">_xlfn.IFNA(IF(VLOOKUP(Pres_2022_T1!AY72,LiaisonPolitique!$A$2:$C$13,3,FALSE)='Resultat (3)'!$A$1,Pres_2022_T1!BA72,0),0)</f>
        <v>0</v>
      </c>
      <c r="AK72">
        <f ca="1">_xlfn.IFNA(IF(VLOOKUP(Pres_2022_T1!BF72,LiaisonPolitique!$A$2:$C$13,3,FALSE)='Resultat (3)'!$A$1,Pres_2022_T1!BH72,0),0)</f>
        <v>0</v>
      </c>
      <c r="AR72">
        <f ca="1">_xlfn.IFNA(IF(VLOOKUP(Pres_2022_T1!BM72,LiaisonPolitique!$A$2:$C$13,3,FALSE)='Resultat (3)'!$A$1,Pres_2022_T1!BO72,0),0)</f>
        <v>0</v>
      </c>
      <c r="AY72">
        <f ca="1">_xlfn.IFNA(IF(VLOOKUP(Pres_2022_T1!BT72,LiaisonPolitique!$A$2:$C$13,3,FALSE)='Resultat (3)'!$A$1,Pres_2022_T1!BV72,0),0)</f>
        <v>0</v>
      </c>
      <c r="BF72">
        <f ca="1">_xlfn.IFNA(IF(VLOOKUP(Pres_2022_T1!CA72,LiaisonPolitique!$A$2:$C$13,3,FALSE)='Resultat (3)'!$A$1,Pres_2022_T1!CC72,0),0)</f>
        <v>0</v>
      </c>
      <c r="BM72">
        <f ca="1">_xlfn.IFNA(IF(VLOOKUP(Pres_2022_T1!CH72,LiaisonPolitique!$A$2:$C$13,3,FALSE)='Resultat (3)'!$A$1,Pres_2022_T1!CJ72,0),0)</f>
        <v>4256</v>
      </c>
      <c r="BT72">
        <f ca="1">_xlfn.IFNA(IF(VLOOKUP(Pres_2022_T1!CO72,LiaisonPolitique!$A$2:$C$13,3,FALSE)='Resultat (3)'!$A$1,Pres_2022_T1!CQ72,0),0)</f>
        <v>0</v>
      </c>
      <c r="CA72">
        <f ca="1">_xlfn.IFNA(IF(VLOOKUP(Pres_2022_T1!CV72,LiaisonPolitique!$A$2:$C$13,3,FALSE)='Resultat (3)'!$A$1,Pres_2022_T1!CX72,0),0)</f>
        <v>0</v>
      </c>
      <c r="CH72">
        <f t="shared" ca="1" si="1"/>
        <v>6378</v>
      </c>
    </row>
    <row r="73" spans="1:86" x14ac:dyDescent="0.6">
      <c r="A73" t="str">
        <v>17_02</v>
      </c>
      <c r="B73">
        <f ca="1">_xlfn.IFNA(IF(VLOOKUP(Pres_2022_T1!W73,LiaisonPolitique!$A$2:$C$13,3,FALSE)='Resultat (3)'!$A$1,Pres_2022_T1!Y73,0),0)</f>
        <v>0</v>
      </c>
      <c r="I73">
        <f ca="1">_xlfn.IFNA(IF(VLOOKUP(Pres_2022_T1!AD73,LiaisonPolitique!$A$2:$C$13,3,FALSE)='Resultat (3)'!$A$1,Pres_2022_T1!AF73,0),0)</f>
        <v>0</v>
      </c>
      <c r="P73">
        <f ca="1">_xlfn.IFNA(IF(VLOOKUP(Pres_2022_T1!AK73,LiaisonPolitique!$A$2:$C$13,3,FALSE)='Resultat (3)'!$A$1,Pres_2022_T1!AM73,0),0)</f>
        <v>0</v>
      </c>
      <c r="W73">
        <f ca="1">_xlfn.IFNA(IF(VLOOKUP(Pres_2022_T1!AR73,LiaisonPolitique!$A$2:$C$13,3,FALSE)='Resultat (3)'!$A$1,Pres_2022_T1!AT73,0),0)</f>
        <v>3122</v>
      </c>
      <c r="AD73">
        <f ca="1">_xlfn.IFNA(IF(VLOOKUP(Pres_2022_T1!AY73,LiaisonPolitique!$A$2:$C$13,3,FALSE)='Resultat (3)'!$A$1,Pres_2022_T1!BA73,0),0)</f>
        <v>0</v>
      </c>
      <c r="AK73">
        <f ca="1">_xlfn.IFNA(IF(VLOOKUP(Pres_2022_T1!BF73,LiaisonPolitique!$A$2:$C$13,3,FALSE)='Resultat (3)'!$A$1,Pres_2022_T1!BH73,0),0)</f>
        <v>0</v>
      </c>
      <c r="AR73">
        <f ca="1">_xlfn.IFNA(IF(VLOOKUP(Pres_2022_T1!BM73,LiaisonPolitique!$A$2:$C$13,3,FALSE)='Resultat (3)'!$A$1,Pres_2022_T1!BO73,0),0)</f>
        <v>0</v>
      </c>
      <c r="AY73">
        <f ca="1">_xlfn.IFNA(IF(VLOOKUP(Pres_2022_T1!BT73,LiaisonPolitique!$A$2:$C$13,3,FALSE)='Resultat (3)'!$A$1,Pres_2022_T1!BV73,0),0)</f>
        <v>0</v>
      </c>
      <c r="BF73">
        <f ca="1">_xlfn.IFNA(IF(VLOOKUP(Pres_2022_T1!CA73,LiaisonPolitique!$A$2:$C$13,3,FALSE)='Resultat (3)'!$A$1,Pres_2022_T1!CC73,0),0)</f>
        <v>0</v>
      </c>
      <c r="BM73">
        <f ca="1">_xlfn.IFNA(IF(VLOOKUP(Pres_2022_T1!CH73,LiaisonPolitique!$A$2:$C$13,3,FALSE)='Resultat (3)'!$A$1,Pres_2022_T1!CJ73,0),0)</f>
        <v>3689</v>
      </c>
      <c r="BT73">
        <f ca="1">_xlfn.IFNA(IF(VLOOKUP(Pres_2022_T1!CO73,LiaisonPolitique!$A$2:$C$13,3,FALSE)='Resultat (3)'!$A$1,Pres_2022_T1!CQ73,0),0)</f>
        <v>0</v>
      </c>
      <c r="CA73">
        <f ca="1">_xlfn.IFNA(IF(VLOOKUP(Pres_2022_T1!CV73,LiaisonPolitique!$A$2:$C$13,3,FALSE)='Resultat (3)'!$A$1,Pres_2022_T1!CX73,0),0)</f>
        <v>0</v>
      </c>
      <c r="CH73">
        <f t="shared" ca="1" si="1"/>
        <v>6811</v>
      </c>
    </row>
    <row r="74" spans="1:86" x14ac:dyDescent="0.6">
      <c r="A74" t="str">
        <v>17_03</v>
      </c>
      <c r="B74">
        <f ca="1">_xlfn.IFNA(IF(VLOOKUP(Pres_2022_T1!W74,LiaisonPolitique!$A$2:$C$13,3,FALSE)='Resultat (3)'!$A$1,Pres_2022_T1!Y74,0),0)</f>
        <v>0</v>
      </c>
      <c r="I74">
        <f ca="1">_xlfn.IFNA(IF(VLOOKUP(Pres_2022_T1!AD74,LiaisonPolitique!$A$2:$C$13,3,FALSE)='Resultat (3)'!$A$1,Pres_2022_T1!AF74,0),0)</f>
        <v>0</v>
      </c>
      <c r="P74">
        <f ca="1">_xlfn.IFNA(IF(VLOOKUP(Pres_2022_T1!AK74,LiaisonPolitique!$A$2:$C$13,3,FALSE)='Resultat (3)'!$A$1,Pres_2022_T1!AM74,0),0)</f>
        <v>0</v>
      </c>
      <c r="W74">
        <f ca="1">_xlfn.IFNA(IF(VLOOKUP(Pres_2022_T1!AR74,LiaisonPolitique!$A$2:$C$13,3,FALSE)='Resultat (3)'!$A$1,Pres_2022_T1!AT74,0),0)</f>
        <v>2582</v>
      </c>
      <c r="AD74">
        <f ca="1">_xlfn.IFNA(IF(VLOOKUP(Pres_2022_T1!AY74,LiaisonPolitique!$A$2:$C$13,3,FALSE)='Resultat (3)'!$A$1,Pres_2022_T1!BA74,0),0)</f>
        <v>0</v>
      </c>
      <c r="AK74">
        <f ca="1">_xlfn.IFNA(IF(VLOOKUP(Pres_2022_T1!BF74,LiaisonPolitique!$A$2:$C$13,3,FALSE)='Resultat (3)'!$A$1,Pres_2022_T1!BH74,0),0)</f>
        <v>0</v>
      </c>
      <c r="AR74">
        <f ca="1">_xlfn.IFNA(IF(VLOOKUP(Pres_2022_T1!BM74,LiaisonPolitique!$A$2:$C$13,3,FALSE)='Resultat (3)'!$A$1,Pres_2022_T1!BO74,0),0)</f>
        <v>0</v>
      </c>
      <c r="AY74">
        <f ca="1">_xlfn.IFNA(IF(VLOOKUP(Pres_2022_T1!BT74,LiaisonPolitique!$A$2:$C$13,3,FALSE)='Resultat (3)'!$A$1,Pres_2022_T1!BV74,0),0)</f>
        <v>0</v>
      </c>
      <c r="BF74">
        <f ca="1">_xlfn.IFNA(IF(VLOOKUP(Pres_2022_T1!CA74,LiaisonPolitique!$A$2:$C$13,3,FALSE)='Resultat (3)'!$A$1,Pres_2022_T1!CC74,0),0)</f>
        <v>0</v>
      </c>
      <c r="BM74">
        <f ca="1">_xlfn.IFNA(IF(VLOOKUP(Pres_2022_T1!CH74,LiaisonPolitique!$A$2:$C$13,3,FALSE)='Resultat (3)'!$A$1,Pres_2022_T1!CJ74,0),0)</f>
        <v>2800</v>
      </c>
      <c r="BT74">
        <f ca="1">_xlfn.IFNA(IF(VLOOKUP(Pres_2022_T1!CO74,LiaisonPolitique!$A$2:$C$13,3,FALSE)='Resultat (3)'!$A$1,Pres_2022_T1!CQ74,0),0)</f>
        <v>0</v>
      </c>
      <c r="CA74">
        <f ca="1">_xlfn.IFNA(IF(VLOOKUP(Pres_2022_T1!CV74,LiaisonPolitique!$A$2:$C$13,3,FALSE)='Resultat (3)'!$A$1,Pres_2022_T1!CX74,0),0)</f>
        <v>0</v>
      </c>
      <c r="CH74">
        <f t="shared" ca="1" si="1"/>
        <v>5382</v>
      </c>
    </row>
    <row r="75" spans="1:86" x14ac:dyDescent="0.6">
      <c r="A75" t="str">
        <v>17_04</v>
      </c>
      <c r="B75">
        <f ca="1">_xlfn.IFNA(IF(VLOOKUP(Pres_2022_T1!W75,LiaisonPolitique!$A$2:$C$13,3,FALSE)='Resultat (3)'!$A$1,Pres_2022_T1!Y75,0),0)</f>
        <v>0</v>
      </c>
      <c r="I75">
        <f ca="1">_xlfn.IFNA(IF(VLOOKUP(Pres_2022_T1!AD75,LiaisonPolitique!$A$2:$C$13,3,FALSE)='Resultat (3)'!$A$1,Pres_2022_T1!AF75,0),0)</f>
        <v>0</v>
      </c>
      <c r="P75">
        <f ca="1">_xlfn.IFNA(IF(VLOOKUP(Pres_2022_T1!AK75,LiaisonPolitique!$A$2:$C$13,3,FALSE)='Resultat (3)'!$A$1,Pres_2022_T1!AM75,0),0)</f>
        <v>0</v>
      </c>
      <c r="W75">
        <f ca="1">_xlfn.IFNA(IF(VLOOKUP(Pres_2022_T1!AR75,LiaisonPolitique!$A$2:$C$13,3,FALSE)='Resultat (3)'!$A$1,Pres_2022_T1!AT75,0),0)</f>
        <v>3114</v>
      </c>
      <c r="AD75">
        <f ca="1">_xlfn.IFNA(IF(VLOOKUP(Pres_2022_T1!AY75,LiaisonPolitique!$A$2:$C$13,3,FALSE)='Resultat (3)'!$A$1,Pres_2022_T1!BA75,0),0)</f>
        <v>0</v>
      </c>
      <c r="AK75">
        <f ca="1">_xlfn.IFNA(IF(VLOOKUP(Pres_2022_T1!BF75,LiaisonPolitique!$A$2:$C$13,3,FALSE)='Resultat (3)'!$A$1,Pres_2022_T1!BH75,0),0)</f>
        <v>0</v>
      </c>
      <c r="AR75">
        <f ca="1">_xlfn.IFNA(IF(VLOOKUP(Pres_2022_T1!BM75,LiaisonPolitique!$A$2:$C$13,3,FALSE)='Resultat (3)'!$A$1,Pres_2022_T1!BO75,0),0)</f>
        <v>0</v>
      </c>
      <c r="AY75">
        <f ca="1">_xlfn.IFNA(IF(VLOOKUP(Pres_2022_T1!BT75,LiaisonPolitique!$A$2:$C$13,3,FALSE)='Resultat (3)'!$A$1,Pres_2022_T1!BV75,0),0)</f>
        <v>0</v>
      </c>
      <c r="BF75">
        <f ca="1">_xlfn.IFNA(IF(VLOOKUP(Pres_2022_T1!CA75,LiaisonPolitique!$A$2:$C$13,3,FALSE)='Resultat (3)'!$A$1,Pres_2022_T1!CC75,0),0)</f>
        <v>0</v>
      </c>
      <c r="BM75">
        <f ca="1">_xlfn.IFNA(IF(VLOOKUP(Pres_2022_T1!CH75,LiaisonPolitique!$A$2:$C$13,3,FALSE)='Resultat (3)'!$A$1,Pres_2022_T1!CJ75,0),0)</f>
        <v>3632</v>
      </c>
      <c r="BT75">
        <f ca="1">_xlfn.IFNA(IF(VLOOKUP(Pres_2022_T1!CO75,LiaisonPolitique!$A$2:$C$13,3,FALSE)='Resultat (3)'!$A$1,Pres_2022_T1!CQ75,0),0)</f>
        <v>0</v>
      </c>
      <c r="CA75">
        <f ca="1">_xlfn.IFNA(IF(VLOOKUP(Pres_2022_T1!CV75,LiaisonPolitique!$A$2:$C$13,3,FALSE)='Resultat (3)'!$A$1,Pres_2022_T1!CX75,0),0)</f>
        <v>0</v>
      </c>
      <c r="CH75">
        <f t="shared" ca="1" si="1"/>
        <v>6746</v>
      </c>
    </row>
    <row r="76" spans="1:86" x14ac:dyDescent="0.6">
      <c r="A76" t="str">
        <v>17_05</v>
      </c>
      <c r="B76">
        <f ca="1">_xlfn.IFNA(IF(VLOOKUP(Pres_2022_T1!W76,LiaisonPolitique!$A$2:$C$13,3,FALSE)='Resultat (3)'!$A$1,Pres_2022_T1!Y76,0),0)</f>
        <v>0</v>
      </c>
      <c r="I76">
        <f ca="1">_xlfn.IFNA(IF(VLOOKUP(Pres_2022_T1!AD76,LiaisonPolitique!$A$2:$C$13,3,FALSE)='Resultat (3)'!$A$1,Pres_2022_T1!AF76,0),0)</f>
        <v>0</v>
      </c>
      <c r="P76">
        <f ca="1">_xlfn.IFNA(IF(VLOOKUP(Pres_2022_T1!AK76,LiaisonPolitique!$A$2:$C$13,3,FALSE)='Resultat (3)'!$A$1,Pres_2022_T1!AM76,0),0)</f>
        <v>0</v>
      </c>
      <c r="W76">
        <f ca="1">_xlfn.IFNA(IF(VLOOKUP(Pres_2022_T1!AR76,LiaisonPolitique!$A$2:$C$13,3,FALSE)='Resultat (3)'!$A$1,Pres_2022_T1!AT76,0),0)</f>
        <v>3395</v>
      </c>
      <c r="AD76">
        <f ca="1">_xlfn.IFNA(IF(VLOOKUP(Pres_2022_T1!AY76,LiaisonPolitique!$A$2:$C$13,3,FALSE)='Resultat (3)'!$A$1,Pres_2022_T1!BA76,0),0)</f>
        <v>0</v>
      </c>
      <c r="AK76">
        <f ca="1">_xlfn.IFNA(IF(VLOOKUP(Pres_2022_T1!BF76,LiaisonPolitique!$A$2:$C$13,3,FALSE)='Resultat (3)'!$A$1,Pres_2022_T1!BH76,0),0)</f>
        <v>0</v>
      </c>
      <c r="AR76">
        <f ca="1">_xlfn.IFNA(IF(VLOOKUP(Pres_2022_T1!BM76,LiaisonPolitique!$A$2:$C$13,3,FALSE)='Resultat (3)'!$A$1,Pres_2022_T1!BO76,0),0)</f>
        <v>0</v>
      </c>
      <c r="AY76">
        <f ca="1">_xlfn.IFNA(IF(VLOOKUP(Pres_2022_T1!BT76,LiaisonPolitique!$A$2:$C$13,3,FALSE)='Resultat (3)'!$A$1,Pres_2022_T1!BV76,0),0)</f>
        <v>0</v>
      </c>
      <c r="BF76">
        <f ca="1">_xlfn.IFNA(IF(VLOOKUP(Pres_2022_T1!CA76,LiaisonPolitique!$A$2:$C$13,3,FALSE)='Resultat (3)'!$A$1,Pres_2022_T1!CC76,0),0)</f>
        <v>0</v>
      </c>
      <c r="BM76">
        <f ca="1">_xlfn.IFNA(IF(VLOOKUP(Pres_2022_T1!CH76,LiaisonPolitique!$A$2:$C$13,3,FALSE)='Resultat (3)'!$A$1,Pres_2022_T1!CJ76,0),0)</f>
        <v>4939</v>
      </c>
      <c r="BT76">
        <f ca="1">_xlfn.IFNA(IF(VLOOKUP(Pres_2022_T1!CO76,LiaisonPolitique!$A$2:$C$13,3,FALSE)='Resultat (3)'!$A$1,Pres_2022_T1!CQ76,0),0)</f>
        <v>0</v>
      </c>
      <c r="CA76">
        <f ca="1">_xlfn.IFNA(IF(VLOOKUP(Pres_2022_T1!CV76,LiaisonPolitique!$A$2:$C$13,3,FALSE)='Resultat (3)'!$A$1,Pres_2022_T1!CX76,0),0)</f>
        <v>0</v>
      </c>
      <c r="CH76">
        <f t="shared" ca="1" si="1"/>
        <v>8334</v>
      </c>
    </row>
    <row r="77" spans="1:86" x14ac:dyDescent="0.6">
      <c r="A77" t="str">
        <v>18_01</v>
      </c>
      <c r="B77">
        <f ca="1">_xlfn.IFNA(IF(VLOOKUP(Pres_2022_T1!W77,LiaisonPolitique!$A$2:$C$13,3,FALSE)='Resultat (3)'!$A$1,Pres_2022_T1!Y77,0),0)</f>
        <v>0</v>
      </c>
      <c r="I77">
        <f ca="1">_xlfn.IFNA(IF(VLOOKUP(Pres_2022_T1!AD77,LiaisonPolitique!$A$2:$C$13,3,FALSE)='Resultat (3)'!$A$1,Pres_2022_T1!AF77,0),0)</f>
        <v>0</v>
      </c>
      <c r="P77">
        <f ca="1">_xlfn.IFNA(IF(VLOOKUP(Pres_2022_T1!AK77,LiaisonPolitique!$A$2:$C$13,3,FALSE)='Resultat (3)'!$A$1,Pres_2022_T1!AM77,0),0)</f>
        <v>0</v>
      </c>
      <c r="W77">
        <f ca="1">_xlfn.IFNA(IF(VLOOKUP(Pres_2022_T1!AR77,LiaisonPolitique!$A$2:$C$13,3,FALSE)='Resultat (3)'!$A$1,Pres_2022_T1!AT77,0),0)</f>
        <v>1701</v>
      </c>
      <c r="AD77">
        <f ca="1">_xlfn.IFNA(IF(VLOOKUP(Pres_2022_T1!AY77,LiaisonPolitique!$A$2:$C$13,3,FALSE)='Resultat (3)'!$A$1,Pres_2022_T1!BA77,0),0)</f>
        <v>0</v>
      </c>
      <c r="AK77">
        <f ca="1">_xlfn.IFNA(IF(VLOOKUP(Pres_2022_T1!BF77,LiaisonPolitique!$A$2:$C$13,3,FALSE)='Resultat (3)'!$A$1,Pres_2022_T1!BH77,0),0)</f>
        <v>0</v>
      </c>
      <c r="AR77">
        <f ca="1">_xlfn.IFNA(IF(VLOOKUP(Pres_2022_T1!BM77,LiaisonPolitique!$A$2:$C$13,3,FALSE)='Resultat (3)'!$A$1,Pres_2022_T1!BO77,0),0)</f>
        <v>0</v>
      </c>
      <c r="AY77">
        <f ca="1">_xlfn.IFNA(IF(VLOOKUP(Pres_2022_T1!BT77,LiaisonPolitique!$A$2:$C$13,3,FALSE)='Resultat (3)'!$A$1,Pres_2022_T1!BV77,0),0)</f>
        <v>0</v>
      </c>
      <c r="BF77">
        <f ca="1">_xlfn.IFNA(IF(VLOOKUP(Pres_2022_T1!CA77,LiaisonPolitique!$A$2:$C$13,3,FALSE)='Resultat (3)'!$A$1,Pres_2022_T1!CC77,0),0)</f>
        <v>0</v>
      </c>
      <c r="BM77">
        <f ca="1">_xlfn.IFNA(IF(VLOOKUP(Pres_2022_T1!CH77,LiaisonPolitique!$A$2:$C$13,3,FALSE)='Resultat (3)'!$A$1,Pres_2022_T1!CJ77,0),0)</f>
        <v>3059</v>
      </c>
      <c r="BT77">
        <f ca="1">_xlfn.IFNA(IF(VLOOKUP(Pres_2022_T1!CO77,LiaisonPolitique!$A$2:$C$13,3,FALSE)='Resultat (3)'!$A$1,Pres_2022_T1!CQ77,0),0)</f>
        <v>0</v>
      </c>
      <c r="CA77">
        <f ca="1">_xlfn.IFNA(IF(VLOOKUP(Pres_2022_T1!CV77,LiaisonPolitique!$A$2:$C$13,3,FALSE)='Resultat (3)'!$A$1,Pres_2022_T1!CX77,0),0)</f>
        <v>0</v>
      </c>
      <c r="CH77">
        <f t="shared" ca="1" si="1"/>
        <v>4760</v>
      </c>
    </row>
    <row r="78" spans="1:86" x14ac:dyDescent="0.6">
      <c r="A78" t="str">
        <v>18_02</v>
      </c>
      <c r="B78">
        <f ca="1">_xlfn.IFNA(IF(VLOOKUP(Pres_2022_T1!W78,LiaisonPolitique!$A$2:$C$13,3,FALSE)='Resultat (3)'!$A$1,Pres_2022_T1!Y78,0),0)</f>
        <v>0</v>
      </c>
      <c r="I78">
        <f ca="1">_xlfn.IFNA(IF(VLOOKUP(Pres_2022_T1!AD78,LiaisonPolitique!$A$2:$C$13,3,FALSE)='Resultat (3)'!$A$1,Pres_2022_T1!AF78,0),0)</f>
        <v>0</v>
      </c>
      <c r="P78">
        <f ca="1">_xlfn.IFNA(IF(VLOOKUP(Pres_2022_T1!AK78,LiaisonPolitique!$A$2:$C$13,3,FALSE)='Resultat (3)'!$A$1,Pres_2022_T1!AM78,0),0)</f>
        <v>0</v>
      </c>
      <c r="W78">
        <f ca="1">_xlfn.IFNA(IF(VLOOKUP(Pres_2022_T1!AR78,LiaisonPolitique!$A$2:$C$13,3,FALSE)='Resultat (3)'!$A$1,Pres_2022_T1!AT78,0),0)</f>
        <v>1577</v>
      </c>
      <c r="AD78">
        <f ca="1">_xlfn.IFNA(IF(VLOOKUP(Pres_2022_T1!AY78,LiaisonPolitique!$A$2:$C$13,3,FALSE)='Resultat (3)'!$A$1,Pres_2022_T1!BA78,0),0)</f>
        <v>0</v>
      </c>
      <c r="AK78">
        <f ca="1">_xlfn.IFNA(IF(VLOOKUP(Pres_2022_T1!BF78,LiaisonPolitique!$A$2:$C$13,3,FALSE)='Resultat (3)'!$A$1,Pres_2022_T1!BH78,0),0)</f>
        <v>0</v>
      </c>
      <c r="AR78">
        <f ca="1">_xlfn.IFNA(IF(VLOOKUP(Pres_2022_T1!BM78,LiaisonPolitique!$A$2:$C$13,3,FALSE)='Resultat (3)'!$A$1,Pres_2022_T1!BO78,0),0)</f>
        <v>0</v>
      </c>
      <c r="AY78">
        <f ca="1">_xlfn.IFNA(IF(VLOOKUP(Pres_2022_T1!BT78,LiaisonPolitique!$A$2:$C$13,3,FALSE)='Resultat (3)'!$A$1,Pres_2022_T1!BV78,0),0)</f>
        <v>0</v>
      </c>
      <c r="BF78">
        <f ca="1">_xlfn.IFNA(IF(VLOOKUP(Pres_2022_T1!CA78,LiaisonPolitique!$A$2:$C$13,3,FALSE)='Resultat (3)'!$A$1,Pres_2022_T1!CC78,0),0)</f>
        <v>0</v>
      </c>
      <c r="BM78">
        <f ca="1">_xlfn.IFNA(IF(VLOOKUP(Pres_2022_T1!CH78,LiaisonPolitique!$A$2:$C$13,3,FALSE)='Resultat (3)'!$A$1,Pres_2022_T1!CJ78,0),0)</f>
        <v>2069</v>
      </c>
      <c r="BT78">
        <f ca="1">_xlfn.IFNA(IF(VLOOKUP(Pres_2022_T1!CO78,LiaisonPolitique!$A$2:$C$13,3,FALSE)='Resultat (3)'!$A$1,Pres_2022_T1!CQ78,0),0)</f>
        <v>0</v>
      </c>
      <c r="CA78">
        <f ca="1">_xlfn.IFNA(IF(VLOOKUP(Pres_2022_T1!CV78,LiaisonPolitique!$A$2:$C$13,3,FALSE)='Resultat (3)'!$A$1,Pres_2022_T1!CX78,0),0)</f>
        <v>0</v>
      </c>
      <c r="CH78">
        <f t="shared" ca="1" si="1"/>
        <v>3646</v>
      </c>
    </row>
    <row r="79" spans="1:86" x14ac:dyDescent="0.6">
      <c r="A79" t="str">
        <v>18_03</v>
      </c>
      <c r="B79">
        <f ca="1">_xlfn.IFNA(IF(VLOOKUP(Pres_2022_T1!W79,LiaisonPolitique!$A$2:$C$13,3,FALSE)='Resultat (3)'!$A$1,Pres_2022_T1!Y79,0),0)</f>
        <v>0</v>
      </c>
      <c r="I79">
        <f ca="1">_xlfn.IFNA(IF(VLOOKUP(Pres_2022_T1!AD79,LiaisonPolitique!$A$2:$C$13,3,FALSE)='Resultat (3)'!$A$1,Pres_2022_T1!AF79,0),0)</f>
        <v>0</v>
      </c>
      <c r="P79">
        <f ca="1">_xlfn.IFNA(IF(VLOOKUP(Pres_2022_T1!AK79,LiaisonPolitique!$A$2:$C$13,3,FALSE)='Resultat (3)'!$A$1,Pres_2022_T1!AM79,0),0)</f>
        <v>0</v>
      </c>
      <c r="W79">
        <f ca="1">_xlfn.IFNA(IF(VLOOKUP(Pres_2022_T1!AR79,LiaisonPolitique!$A$2:$C$13,3,FALSE)='Resultat (3)'!$A$1,Pres_2022_T1!AT79,0),0)</f>
        <v>2217</v>
      </c>
      <c r="AD79">
        <f ca="1">_xlfn.IFNA(IF(VLOOKUP(Pres_2022_T1!AY79,LiaisonPolitique!$A$2:$C$13,3,FALSE)='Resultat (3)'!$A$1,Pres_2022_T1!BA79,0),0)</f>
        <v>0</v>
      </c>
      <c r="AK79">
        <f ca="1">_xlfn.IFNA(IF(VLOOKUP(Pres_2022_T1!BF79,LiaisonPolitique!$A$2:$C$13,3,FALSE)='Resultat (3)'!$A$1,Pres_2022_T1!BH79,0),0)</f>
        <v>0</v>
      </c>
      <c r="AR79">
        <f ca="1">_xlfn.IFNA(IF(VLOOKUP(Pres_2022_T1!BM79,LiaisonPolitique!$A$2:$C$13,3,FALSE)='Resultat (3)'!$A$1,Pres_2022_T1!BO79,0),0)</f>
        <v>0</v>
      </c>
      <c r="AY79">
        <f ca="1">_xlfn.IFNA(IF(VLOOKUP(Pres_2022_T1!BT79,LiaisonPolitique!$A$2:$C$13,3,FALSE)='Resultat (3)'!$A$1,Pres_2022_T1!BV79,0),0)</f>
        <v>0</v>
      </c>
      <c r="BF79">
        <f ca="1">_xlfn.IFNA(IF(VLOOKUP(Pres_2022_T1!CA79,LiaisonPolitique!$A$2:$C$13,3,FALSE)='Resultat (3)'!$A$1,Pres_2022_T1!CC79,0),0)</f>
        <v>0</v>
      </c>
      <c r="BM79">
        <f ca="1">_xlfn.IFNA(IF(VLOOKUP(Pres_2022_T1!CH79,LiaisonPolitique!$A$2:$C$13,3,FALSE)='Resultat (3)'!$A$1,Pres_2022_T1!CJ79,0),0)</f>
        <v>3019</v>
      </c>
      <c r="BT79">
        <f ca="1">_xlfn.IFNA(IF(VLOOKUP(Pres_2022_T1!CO79,LiaisonPolitique!$A$2:$C$13,3,FALSE)='Resultat (3)'!$A$1,Pres_2022_T1!CQ79,0),0)</f>
        <v>0</v>
      </c>
      <c r="CA79">
        <f ca="1">_xlfn.IFNA(IF(VLOOKUP(Pres_2022_T1!CV79,LiaisonPolitique!$A$2:$C$13,3,FALSE)='Resultat (3)'!$A$1,Pres_2022_T1!CX79,0),0)</f>
        <v>0</v>
      </c>
      <c r="CH79">
        <f t="shared" ca="1" si="1"/>
        <v>5236</v>
      </c>
    </row>
    <row r="80" spans="1:86" x14ac:dyDescent="0.6">
      <c r="A80" t="str">
        <v>19_01</v>
      </c>
      <c r="B80">
        <f ca="1">_xlfn.IFNA(IF(VLOOKUP(Pres_2022_T1!W80,LiaisonPolitique!$A$2:$C$13,3,FALSE)='Resultat (3)'!$A$1,Pres_2022_T1!Y80,0),0)</f>
        <v>0</v>
      </c>
      <c r="I80">
        <f ca="1">_xlfn.IFNA(IF(VLOOKUP(Pres_2022_T1!AD80,LiaisonPolitique!$A$2:$C$13,3,FALSE)='Resultat (3)'!$A$1,Pres_2022_T1!AF80,0),0)</f>
        <v>0</v>
      </c>
      <c r="P80">
        <f ca="1">_xlfn.IFNA(IF(VLOOKUP(Pres_2022_T1!AK80,LiaisonPolitique!$A$2:$C$13,3,FALSE)='Resultat (3)'!$A$1,Pres_2022_T1!AM80,0),0)</f>
        <v>0</v>
      </c>
      <c r="W80">
        <f ca="1">_xlfn.IFNA(IF(VLOOKUP(Pres_2022_T1!AR80,LiaisonPolitique!$A$2:$C$13,3,FALSE)='Resultat (3)'!$A$1,Pres_2022_T1!AT80,0),0)</f>
        <v>5471</v>
      </c>
      <c r="AD80">
        <f ca="1">_xlfn.IFNA(IF(VLOOKUP(Pres_2022_T1!AY80,LiaisonPolitique!$A$2:$C$13,3,FALSE)='Resultat (3)'!$A$1,Pres_2022_T1!BA80,0),0)</f>
        <v>0</v>
      </c>
      <c r="AK80">
        <f ca="1">_xlfn.IFNA(IF(VLOOKUP(Pres_2022_T1!BF80,LiaisonPolitique!$A$2:$C$13,3,FALSE)='Resultat (3)'!$A$1,Pres_2022_T1!BH80,0),0)</f>
        <v>0</v>
      </c>
      <c r="AR80">
        <f ca="1">_xlfn.IFNA(IF(VLOOKUP(Pres_2022_T1!BM80,LiaisonPolitique!$A$2:$C$13,3,FALSE)='Resultat (3)'!$A$1,Pres_2022_T1!BO80,0),0)</f>
        <v>0</v>
      </c>
      <c r="AY80">
        <f ca="1">_xlfn.IFNA(IF(VLOOKUP(Pres_2022_T1!BT80,LiaisonPolitique!$A$2:$C$13,3,FALSE)='Resultat (3)'!$A$1,Pres_2022_T1!BV80,0),0)</f>
        <v>0</v>
      </c>
      <c r="BF80">
        <f ca="1">_xlfn.IFNA(IF(VLOOKUP(Pres_2022_T1!CA80,LiaisonPolitique!$A$2:$C$13,3,FALSE)='Resultat (3)'!$A$1,Pres_2022_T1!CC80,0),0)</f>
        <v>0</v>
      </c>
      <c r="BM80">
        <f ca="1">_xlfn.IFNA(IF(VLOOKUP(Pres_2022_T1!CH80,LiaisonPolitique!$A$2:$C$13,3,FALSE)='Resultat (3)'!$A$1,Pres_2022_T1!CJ80,0),0)</f>
        <v>6440</v>
      </c>
      <c r="BT80">
        <f ca="1">_xlfn.IFNA(IF(VLOOKUP(Pres_2022_T1!CO80,LiaisonPolitique!$A$2:$C$13,3,FALSE)='Resultat (3)'!$A$1,Pres_2022_T1!CQ80,0),0)</f>
        <v>0</v>
      </c>
      <c r="CA80">
        <f ca="1">_xlfn.IFNA(IF(VLOOKUP(Pres_2022_T1!CV80,LiaisonPolitique!$A$2:$C$13,3,FALSE)='Resultat (3)'!$A$1,Pres_2022_T1!CX80,0),0)</f>
        <v>0</v>
      </c>
      <c r="CH80">
        <f t="shared" ca="1" si="1"/>
        <v>11911</v>
      </c>
    </row>
    <row r="81" spans="1:86" x14ac:dyDescent="0.6">
      <c r="A81" t="str">
        <v>19_02</v>
      </c>
      <c r="B81">
        <f ca="1">_xlfn.IFNA(IF(VLOOKUP(Pres_2022_T1!W81,LiaisonPolitique!$A$2:$C$13,3,FALSE)='Resultat (3)'!$A$1,Pres_2022_T1!Y81,0),0)</f>
        <v>0</v>
      </c>
      <c r="I81">
        <f ca="1">_xlfn.IFNA(IF(VLOOKUP(Pres_2022_T1!AD81,LiaisonPolitique!$A$2:$C$13,3,FALSE)='Resultat (3)'!$A$1,Pres_2022_T1!AF81,0),0)</f>
        <v>0</v>
      </c>
      <c r="P81">
        <f ca="1">_xlfn.IFNA(IF(VLOOKUP(Pres_2022_T1!AK81,LiaisonPolitique!$A$2:$C$13,3,FALSE)='Resultat (3)'!$A$1,Pres_2022_T1!AM81,0),0)</f>
        <v>0</v>
      </c>
      <c r="W81">
        <f ca="1">_xlfn.IFNA(IF(VLOOKUP(Pres_2022_T1!AR81,LiaisonPolitique!$A$2:$C$13,3,FALSE)='Resultat (3)'!$A$1,Pres_2022_T1!AT81,0),0)</f>
        <v>4706</v>
      </c>
      <c r="AD81">
        <f ca="1">_xlfn.IFNA(IF(VLOOKUP(Pres_2022_T1!AY81,LiaisonPolitique!$A$2:$C$13,3,FALSE)='Resultat (3)'!$A$1,Pres_2022_T1!BA81,0),0)</f>
        <v>0</v>
      </c>
      <c r="AK81">
        <f ca="1">_xlfn.IFNA(IF(VLOOKUP(Pres_2022_T1!BF81,LiaisonPolitique!$A$2:$C$13,3,FALSE)='Resultat (3)'!$A$1,Pres_2022_T1!BH81,0),0)</f>
        <v>0</v>
      </c>
      <c r="AR81">
        <f ca="1">_xlfn.IFNA(IF(VLOOKUP(Pres_2022_T1!BM81,LiaisonPolitique!$A$2:$C$13,3,FALSE)='Resultat (3)'!$A$1,Pres_2022_T1!BO81,0),0)</f>
        <v>0</v>
      </c>
      <c r="AY81">
        <f ca="1">_xlfn.IFNA(IF(VLOOKUP(Pres_2022_T1!BT81,LiaisonPolitique!$A$2:$C$13,3,FALSE)='Resultat (3)'!$A$1,Pres_2022_T1!BV81,0),0)</f>
        <v>0</v>
      </c>
      <c r="BF81">
        <f ca="1">_xlfn.IFNA(IF(VLOOKUP(Pres_2022_T1!CA81,LiaisonPolitique!$A$2:$C$13,3,FALSE)='Resultat (3)'!$A$1,Pres_2022_T1!CC81,0),0)</f>
        <v>0</v>
      </c>
      <c r="BM81">
        <f ca="1">_xlfn.IFNA(IF(VLOOKUP(Pres_2022_T1!CH81,LiaisonPolitique!$A$2:$C$13,3,FALSE)='Resultat (3)'!$A$1,Pres_2022_T1!CJ81,0),0)</f>
        <v>5838</v>
      </c>
      <c r="BT81">
        <f ca="1">_xlfn.IFNA(IF(VLOOKUP(Pres_2022_T1!CO81,LiaisonPolitique!$A$2:$C$13,3,FALSE)='Resultat (3)'!$A$1,Pres_2022_T1!CQ81,0),0)</f>
        <v>0</v>
      </c>
      <c r="CA81">
        <f ca="1">_xlfn.IFNA(IF(VLOOKUP(Pres_2022_T1!CV81,LiaisonPolitique!$A$2:$C$13,3,FALSE)='Resultat (3)'!$A$1,Pres_2022_T1!CX81,0),0)</f>
        <v>0</v>
      </c>
      <c r="CH81">
        <f t="shared" ca="1" si="1"/>
        <v>10544</v>
      </c>
    </row>
    <row r="82" spans="1:86" x14ac:dyDescent="0.6">
      <c r="A82" t="str">
        <v>2A_01</v>
      </c>
      <c r="B82">
        <f ca="1">_xlfn.IFNA(IF(VLOOKUP(Pres_2022_T1!W82,LiaisonPolitique!$A$2:$C$13,3,FALSE)='Resultat (3)'!$A$1,Pres_2022_T1!Y82,0),0)</f>
        <v>0</v>
      </c>
      <c r="I82">
        <f ca="1">_xlfn.IFNA(IF(VLOOKUP(Pres_2022_T1!AD82,LiaisonPolitique!$A$2:$C$13,3,FALSE)='Resultat (3)'!$A$1,Pres_2022_T1!AF82,0),0)</f>
        <v>0</v>
      </c>
      <c r="P82">
        <f ca="1">_xlfn.IFNA(IF(VLOOKUP(Pres_2022_T1!AK82,LiaisonPolitique!$A$2:$C$13,3,FALSE)='Resultat (3)'!$A$1,Pres_2022_T1!AM82,0),0)</f>
        <v>0</v>
      </c>
      <c r="W82">
        <f ca="1">_xlfn.IFNA(IF(VLOOKUP(Pres_2022_T1!AR82,LiaisonPolitique!$A$2:$C$13,3,FALSE)='Resultat (3)'!$A$1,Pres_2022_T1!AT82,0),0)</f>
        <v>3191</v>
      </c>
      <c r="AD82">
        <f ca="1">_xlfn.IFNA(IF(VLOOKUP(Pres_2022_T1!AY82,LiaisonPolitique!$A$2:$C$13,3,FALSE)='Resultat (3)'!$A$1,Pres_2022_T1!BA82,0),0)</f>
        <v>0</v>
      </c>
      <c r="AK82">
        <f ca="1">_xlfn.IFNA(IF(VLOOKUP(Pres_2022_T1!BF82,LiaisonPolitique!$A$2:$C$13,3,FALSE)='Resultat (3)'!$A$1,Pres_2022_T1!BH82,0),0)</f>
        <v>0</v>
      </c>
      <c r="AR82">
        <f ca="1">_xlfn.IFNA(IF(VLOOKUP(Pres_2022_T1!BM82,LiaisonPolitique!$A$2:$C$13,3,FALSE)='Resultat (3)'!$A$1,Pres_2022_T1!BO82,0),0)</f>
        <v>0</v>
      </c>
      <c r="AY82">
        <f ca="1">_xlfn.IFNA(IF(VLOOKUP(Pres_2022_T1!BT82,LiaisonPolitique!$A$2:$C$13,3,FALSE)='Resultat (3)'!$A$1,Pres_2022_T1!BV82,0),0)</f>
        <v>0</v>
      </c>
      <c r="BF82">
        <f ca="1">_xlfn.IFNA(IF(VLOOKUP(Pres_2022_T1!CA82,LiaisonPolitique!$A$2:$C$13,3,FALSE)='Resultat (3)'!$A$1,Pres_2022_T1!CC82,0),0)</f>
        <v>0</v>
      </c>
      <c r="BM82">
        <f ca="1">_xlfn.IFNA(IF(VLOOKUP(Pres_2022_T1!CH82,LiaisonPolitique!$A$2:$C$13,3,FALSE)='Resultat (3)'!$A$1,Pres_2022_T1!CJ82,0),0)</f>
        <v>1503</v>
      </c>
      <c r="BT82">
        <f ca="1">_xlfn.IFNA(IF(VLOOKUP(Pres_2022_T1!CO82,LiaisonPolitique!$A$2:$C$13,3,FALSE)='Resultat (3)'!$A$1,Pres_2022_T1!CQ82,0),0)</f>
        <v>0</v>
      </c>
      <c r="CA82">
        <f ca="1">_xlfn.IFNA(IF(VLOOKUP(Pres_2022_T1!CV82,LiaisonPolitique!$A$2:$C$13,3,FALSE)='Resultat (3)'!$A$1,Pres_2022_T1!CX82,0),0)</f>
        <v>0</v>
      </c>
      <c r="CH82">
        <f t="shared" ca="1" si="1"/>
        <v>4694</v>
      </c>
    </row>
    <row r="83" spans="1:86" x14ac:dyDescent="0.6">
      <c r="A83" t="str">
        <v>2A_02</v>
      </c>
      <c r="B83">
        <f ca="1">_xlfn.IFNA(IF(VLOOKUP(Pres_2022_T1!W83,LiaisonPolitique!$A$2:$C$13,3,FALSE)='Resultat (3)'!$A$1,Pres_2022_T1!Y83,0),0)</f>
        <v>0</v>
      </c>
      <c r="I83">
        <f ca="1">_xlfn.IFNA(IF(VLOOKUP(Pres_2022_T1!AD83,LiaisonPolitique!$A$2:$C$13,3,FALSE)='Resultat (3)'!$A$1,Pres_2022_T1!AF83,0),0)</f>
        <v>0</v>
      </c>
      <c r="P83">
        <f ca="1">_xlfn.IFNA(IF(VLOOKUP(Pres_2022_T1!AK83,LiaisonPolitique!$A$2:$C$13,3,FALSE)='Resultat (3)'!$A$1,Pres_2022_T1!AM83,0),0)</f>
        <v>0</v>
      </c>
      <c r="W83">
        <f ca="1">_xlfn.IFNA(IF(VLOOKUP(Pres_2022_T1!AR83,LiaisonPolitique!$A$2:$C$13,3,FALSE)='Resultat (3)'!$A$1,Pres_2022_T1!AT83,0),0)</f>
        <v>3538</v>
      </c>
      <c r="AD83">
        <f ca="1">_xlfn.IFNA(IF(VLOOKUP(Pres_2022_T1!AY83,LiaisonPolitique!$A$2:$C$13,3,FALSE)='Resultat (3)'!$A$1,Pres_2022_T1!BA83,0),0)</f>
        <v>0</v>
      </c>
      <c r="AK83">
        <f ca="1">_xlfn.IFNA(IF(VLOOKUP(Pres_2022_T1!BF83,LiaisonPolitique!$A$2:$C$13,3,FALSE)='Resultat (3)'!$A$1,Pres_2022_T1!BH83,0),0)</f>
        <v>0</v>
      </c>
      <c r="AR83">
        <f ca="1">_xlfn.IFNA(IF(VLOOKUP(Pres_2022_T1!BM83,LiaisonPolitique!$A$2:$C$13,3,FALSE)='Resultat (3)'!$A$1,Pres_2022_T1!BO83,0),0)</f>
        <v>0</v>
      </c>
      <c r="AY83">
        <f ca="1">_xlfn.IFNA(IF(VLOOKUP(Pres_2022_T1!BT83,LiaisonPolitique!$A$2:$C$13,3,FALSE)='Resultat (3)'!$A$1,Pres_2022_T1!BV83,0),0)</f>
        <v>0</v>
      </c>
      <c r="BF83">
        <f ca="1">_xlfn.IFNA(IF(VLOOKUP(Pres_2022_T1!CA83,LiaisonPolitique!$A$2:$C$13,3,FALSE)='Resultat (3)'!$A$1,Pres_2022_T1!CC83,0),0)</f>
        <v>0</v>
      </c>
      <c r="BM83">
        <f ca="1">_xlfn.IFNA(IF(VLOOKUP(Pres_2022_T1!CH83,LiaisonPolitique!$A$2:$C$13,3,FALSE)='Resultat (3)'!$A$1,Pres_2022_T1!CJ83,0),0)</f>
        <v>2269</v>
      </c>
      <c r="BT83">
        <f ca="1">_xlfn.IFNA(IF(VLOOKUP(Pres_2022_T1!CO83,LiaisonPolitique!$A$2:$C$13,3,FALSE)='Resultat (3)'!$A$1,Pres_2022_T1!CQ83,0),0)</f>
        <v>0</v>
      </c>
      <c r="CA83">
        <f ca="1">_xlfn.IFNA(IF(VLOOKUP(Pres_2022_T1!CV83,LiaisonPolitique!$A$2:$C$13,3,FALSE)='Resultat (3)'!$A$1,Pres_2022_T1!CX83,0),0)</f>
        <v>0</v>
      </c>
      <c r="CH83">
        <f t="shared" ca="1" si="1"/>
        <v>5807</v>
      </c>
    </row>
    <row r="84" spans="1:86" x14ac:dyDescent="0.6">
      <c r="A84" t="str">
        <v>2B_01</v>
      </c>
      <c r="B84">
        <f ca="1">_xlfn.IFNA(IF(VLOOKUP(Pres_2022_T1!W84,LiaisonPolitique!$A$2:$C$13,3,FALSE)='Resultat (3)'!$A$1,Pres_2022_T1!Y84,0),0)</f>
        <v>0</v>
      </c>
      <c r="I84">
        <f ca="1">_xlfn.IFNA(IF(VLOOKUP(Pres_2022_T1!AD84,LiaisonPolitique!$A$2:$C$13,3,FALSE)='Resultat (3)'!$A$1,Pres_2022_T1!AF84,0),0)</f>
        <v>0</v>
      </c>
      <c r="P84">
        <f ca="1">_xlfn.IFNA(IF(VLOOKUP(Pres_2022_T1!AK84,LiaisonPolitique!$A$2:$C$13,3,FALSE)='Resultat (3)'!$A$1,Pres_2022_T1!AM84,0),0)</f>
        <v>0</v>
      </c>
      <c r="W84">
        <f ca="1">_xlfn.IFNA(IF(VLOOKUP(Pres_2022_T1!AR84,LiaisonPolitique!$A$2:$C$13,3,FALSE)='Resultat (3)'!$A$1,Pres_2022_T1!AT84,0),0)</f>
        <v>3577</v>
      </c>
      <c r="AD84">
        <f ca="1">_xlfn.IFNA(IF(VLOOKUP(Pres_2022_T1!AY84,LiaisonPolitique!$A$2:$C$13,3,FALSE)='Resultat (3)'!$A$1,Pres_2022_T1!BA84,0),0)</f>
        <v>0</v>
      </c>
      <c r="AK84">
        <f ca="1">_xlfn.IFNA(IF(VLOOKUP(Pres_2022_T1!BF84,LiaisonPolitique!$A$2:$C$13,3,FALSE)='Resultat (3)'!$A$1,Pres_2022_T1!BH84,0),0)</f>
        <v>0</v>
      </c>
      <c r="AR84">
        <f ca="1">_xlfn.IFNA(IF(VLOOKUP(Pres_2022_T1!BM84,LiaisonPolitique!$A$2:$C$13,3,FALSE)='Resultat (3)'!$A$1,Pres_2022_T1!BO84,0),0)</f>
        <v>0</v>
      </c>
      <c r="AY84">
        <f ca="1">_xlfn.IFNA(IF(VLOOKUP(Pres_2022_T1!BT84,LiaisonPolitique!$A$2:$C$13,3,FALSE)='Resultat (3)'!$A$1,Pres_2022_T1!BV84,0),0)</f>
        <v>0</v>
      </c>
      <c r="BF84">
        <f ca="1">_xlfn.IFNA(IF(VLOOKUP(Pres_2022_T1!CA84,LiaisonPolitique!$A$2:$C$13,3,FALSE)='Resultat (3)'!$A$1,Pres_2022_T1!CC84,0),0)</f>
        <v>0</v>
      </c>
      <c r="BM84">
        <f ca="1">_xlfn.IFNA(IF(VLOOKUP(Pres_2022_T1!CH84,LiaisonPolitique!$A$2:$C$13,3,FALSE)='Resultat (3)'!$A$1,Pres_2022_T1!CJ84,0),0)</f>
        <v>2700</v>
      </c>
      <c r="BT84">
        <f ca="1">_xlfn.IFNA(IF(VLOOKUP(Pres_2022_T1!CO84,LiaisonPolitique!$A$2:$C$13,3,FALSE)='Resultat (3)'!$A$1,Pres_2022_T1!CQ84,0),0)</f>
        <v>0</v>
      </c>
      <c r="CA84">
        <f ca="1">_xlfn.IFNA(IF(VLOOKUP(Pres_2022_T1!CV84,LiaisonPolitique!$A$2:$C$13,3,FALSE)='Resultat (3)'!$A$1,Pres_2022_T1!CX84,0),0)</f>
        <v>0</v>
      </c>
      <c r="CH84">
        <f t="shared" ca="1" si="1"/>
        <v>6277</v>
      </c>
    </row>
    <row r="85" spans="1:86" x14ac:dyDescent="0.6">
      <c r="A85" t="str">
        <v>2B_02</v>
      </c>
      <c r="B85">
        <f ca="1">_xlfn.IFNA(IF(VLOOKUP(Pres_2022_T1!W85,LiaisonPolitique!$A$2:$C$13,3,FALSE)='Resultat (3)'!$A$1,Pres_2022_T1!Y85,0),0)</f>
        <v>0</v>
      </c>
      <c r="I85">
        <f ca="1">_xlfn.IFNA(IF(VLOOKUP(Pres_2022_T1!AD85,LiaisonPolitique!$A$2:$C$13,3,FALSE)='Resultat (3)'!$A$1,Pres_2022_T1!AF85,0),0)</f>
        <v>0</v>
      </c>
      <c r="P85">
        <f ca="1">_xlfn.IFNA(IF(VLOOKUP(Pres_2022_T1!AK85,LiaisonPolitique!$A$2:$C$13,3,FALSE)='Resultat (3)'!$A$1,Pres_2022_T1!AM85,0),0)</f>
        <v>0</v>
      </c>
      <c r="W85">
        <f ca="1">_xlfn.IFNA(IF(VLOOKUP(Pres_2022_T1!AR85,LiaisonPolitique!$A$2:$C$13,3,FALSE)='Resultat (3)'!$A$1,Pres_2022_T1!AT85,0),0)</f>
        <v>5024</v>
      </c>
      <c r="AD85">
        <f ca="1">_xlfn.IFNA(IF(VLOOKUP(Pres_2022_T1!AY85,LiaisonPolitique!$A$2:$C$13,3,FALSE)='Resultat (3)'!$A$1,Pres_2022_T1!BA85,0),0)</f>
        <v>0</v>
      </c>
      <c r="AK85">
        <f ca="1">_xlfn.IFNA(IF(VLOOKUP(Pres_2022_T1!BF85,LiaisonPolitique!$A$2:$C$13,3,FALSE)='Resultat (3)'!$A$1,Pres_2022_T1!BH85,0),0)</f>
        <v>0</v>
      </c>
      <c r="AR85">
        <f ca="1">_xlfn.IFNA(IF(VLOOKUP(Pres_2022_T1!BM85,LiaisonPolitique!$A$2:$C$13,3,FALSE)='Resultat (3)'!$A$1,Pres_2022_T1!BO85,0),0)</f>
        <v>0</v>
      </c>
      <c r="AY85">
        <f ca="1">_xlfn.IFNA(IF(VLOOKUP(Pres_2022_T1!BT85,LiaisonPolitique!$A$2:$C$13,3,FALSE)='Resultat (3)'!$A$1,Pres_2022_T1!BV85,0),0)</f>
        <v>0</v>
      </c>
      <c r="BF85">
        <f ca="1">_xlfn.IFNA(IF(VLOOKUP(Pres_2022_T1!CA85,LiaisonPolitique!$A$2:$C$13,3,FALSE)='Resultat (3)'!$A$1,Pres_2022_T1!CC85,0),0)</f>
        <v>0</v>
      </c>
      <c r="BM85">
        <f ca="1">_xlfn.IFNA(IF(VLOOKUP(Pres_2022_T1!CH85,LiaisonPolitique!$A$2:$C$13,3,FALSE)='Resultat (3)'!$A$1,Pres_2022_T1!CJ85,0),0)</f>
        <v>2855</v>
      </c>
      <c r="BT85">
        <f ca="1">_xlfn.IFNA(IF(VLOOKUP(Pres_2022_T1!CO85,LiaisonPolitique!$A$2:$C$13,3,FALSE)='Resultat (3)'!$A$1,Pres_2022_T1!CQ85,0),0)</f>
        <v>0</v>
      </c>
      <c r="CA85">
        <f ca="1">_xlfn.IFNA(IF(VLOOKUP(Pres_2022_T1!CV85,LiaisonPolitique!$A$2:$C$13,3,FALSE)='Resultat (3)'!$A$1,Pres_2022_T1!CX85,0),0)</f>
        <v>0</v>
      </c>
      <c r="CH85">
        <f t="shared" ca="1" si="1"/>
        <v>7879</v>
      </c>
    </row>
    <row r="86" spans="1:86" x14ac:dyDescent="0.6">
      <c r="A86" t="str">
        <v>21_01</v>
      </c>
      <c r="B86">
        <f ca="1">_xlfn.IFNA(IF(VLOOKUP(Pres_2022_T1!W86,LiaisonPolitique!$A$2:$C$13,3,FALSE)='Resultat (3)'!$A$1,Pres_2022_T1!Y86,0),0)</f>
        <v>0</v>
      </c>
      <c r="I86">
        <f ca="1">_xlfn.IFNA(IF(VLOOKUP(Pres_2022_T1!AD86,LiaisonPolitique!$A$2:$C$13,3,FALSE)='Resultat (3)'!$A$1,Pres_2022_T1!AF86,0),0)</f>
        <v>0</v>
      </c>
      <c r="P86">
        <f ca="1">_xlfn.IFNA(IF(VLOOKUP(Pres_2022_T1!AK86,LiaisonPolitique!$A$2:$C$13,3,FALSE)='Resultat (3)'!$A$1,Pres_2022_T1!AM86,0),0)</f>
        <v>0</v>
      </c>
      <c r="W86">
        <f ca="1">_xlfn.IFNA(IF(VLOOKUP(Pres_2022_T1!AR86,LiaisonPolitique!$A$2:$C$13,3,FALSE)='Resultat (3)'!$A$1,Pres_2022_T1!AT86,0),0)</f>
        <v>1068</v>
      </c>
      <c r="AD86">
        <f ca="1">_xlfn.IFNA(IF(VLOOKUP(Pres_2022_T1!AY86,LiaisonPolitique!$A$2:$C$13,3,FALSE)='Resultat (3)'!$A$1,Pres_2022_T1!BA86,0),0)</f>
        <v>0</v>
      </c>
      <c r="AK86">
        <f ca="1">_xlfn.IFNA(IF(VLOOKUP(Pres_2022_T1!BF86,LiaisonPolitique!$A$2:$C$13,3,FALSE)='Resultat (3)'!$A$1,Pres_2022_T1!BH86,0),0)</f>
        <v>0</v>
      </c>
      <c r="AR86">
        <f ca="1">_xlfn.IFNA(IF(VLOOKUP(Pres_2022_T1!BM86,LiaisonPolitique!$A$2:$C$13,3,FALSE)='Resultat (3)'!$A$1,Pres_2022_T1!BO86,0),0)</f>
        <v>0</v>
      </c>
      <c r="AY86">
        <f ca="1">_xlfn.IFNA(IF(VLOOKUP(Pres_2022_T1!BT86,LiaisonPolitique!$A$2:$C$13,3,FALSE)='Resultat (3)'!$A$1,Pres_2022_T1!BV86,0),0)</f>
        <v>0</v>
      </c>
      <c r="BF86">
        <f ca="1">_xlfn.IFNA(IF(VLOOKUP(Pres_2022_T1!CA86,LiaisonPolitique!$A$2:$C$13,3,FALSE)='Resultat (3)'!$A$1,Pres_2022_T1!CC86,0),0)</f>
        <v>0</v>
      </c>
      <c r="BM86">
        <f ca="1">_xlfn.IFNA(IF(VLOOKUP(Pres_2022_T1!CH86,LiaisonPolitique!$A$2:$C$13,3,FALSE)='Resultat (3)'!$A$1,Pres_2022_T1!CJ86,0),0)</f>
        <v>3234</v>
      </c>
      <c r="BT86">
        <f ca="1">_xlfn.IFNA(IF(VLOOKUP(Pres_2022_T1!CO86,LiaisonPolitique!$A$2:$C$13,3,FALSE)='Resultat (3)'!$A$1,Pres_2022_T1!CQ86,0),0)</f>
        <v>0</v>
      </c>
      <c r="CA86">
        <f ca="1">_xlfn.IFNA(IF(VLOOKUP(Pres_2022_T1!CV86,LiaisonPolitique!$A$2:$C$13,3,FALSE)='Resultat (3)'!$A$1,Pres_2022_T1!CX86,0),0)</f>
        <v>0</v>
      </c>
      <c r="CH86">
        <f t="shared" ca="1" si="1"/>
        <v>4302</v>
      </c>
    </row>
    <row r="87" spans="1:86" x14ac:dyDescent="0.6">
      <c r="A87" t="str">
        <v>21_02</v>
      </c>
      <c r="B87">
        <f ca="1">_xlfn.IFNA(IF(VLOOKUP(Pres_2022_T1!W87,LiaisonPolitique!$A$2:$C$13,3,FALSE)='Resultat (3)'!$A$1,Pres_2022_T1!Y87,0),0)</f>
        <v>0</v>
      </c>
      <c r="I87">
        <f ca="1">_xlfn.IFNA(IF(VLOOKUP(Pres_2022_T1!AD87,LiaisonPolitique!$A$2:$C$13,3,FALSE)='Resultat (3)'!$A$1,Pres_2022_T1!AF87,0),0)</f>
        <v>0</v>
      </c>
      <c r="P87">
        <f ca="1">_xlfn.IFNA(IF(VLOOKUP(Pres_2022_T1!AK87,LiaisonPolitique!$A$2:$C$13,3,FALSE)='Resultat (3)'!$A$1,Pres_2022_T1!AM87,0),0)</f>
        <v>0</v>
      </c>
      <c r="W87">
        <f ca="1">_xlfn.IFNA(IF(VLOOKUP(Pres_2022_T1!AR87,LiaisonPolitique!$A$2:$C$13,3,FALSE)='Resultat (3)'!$A$1,Pres_2022_T1!AT87,0),0)</f>
        <v>1476</v>
      </c>
      <c r="AD87">
        <f ca="1">_xlfn.IFNA(IF(VLOOKUP(Pres_2022_T1!AY87,LiaisonPolitique!$A$2:$C$13,3,FALSE)='Resultat (3)'!$A$1,Pres_2022_T1!BA87,0),0)</f>
        <v>0</v>
      </c>
      <c r="AK87">
        <f ca="1">_xlfn.IFNA(IF(VLOOKUP(Pres_2022_T1!BF87,LiaisonPolitique!$A$2:$C$13,3,FALSE)='Resultat (3)'!$A$1,Pres_2022_T1!BH87,0),0)</f>
        <v>0</v>
      </c>
      <c r="AR87">
        <f ca="1">_xlfn.IFNA(IF(VLOOKUP(Pres_2022_T1!BM87,LiaisonPolitique!$A$2:$C$13,3,FALSE)='Resultat (3)'!$A$1,Pres_2022_T1!BO87,0),0)</f>
        <v>0</v>
      </c>
      <c r="AY87">
        <f ca="1">_xlfn.IFNA(IF(VLOOKUP(Pres_2022_T1!BT87,LiaisonPolitique!$A$2:$C$13,3,FALSE)='Resultat (3)'!$A$1,Pres_2022_T1!BV87,0),0)</f>
        <v>0</v>
      </c>
      <c r="BF87">
        <f ca="1">_xlfn.IFNA(IF(VLOOKUP(Pres_2022_T1!CA87,LiaisonPolitique!$A$2:$C$13,3,FALSE)='Resultat (3)'!$A$1,Pres_2022_T1!CC87,0),0)</f>
        <v>0</v>
      </c>
      <c r="BM87">
        <f ca="1">_xlfn.IFNA(IF(VLOOKUP(Pres_2022_T1!CH87,LiaisonPolitique!$A$2:$C$13,3,FALSE)='Resultat (3)'!$A$1,Pres_2022_T1!CJ87,0),0)</f>
        <v>2668</v>
      </c>
      <c r="BT87">
        <f ca="1">_xlfn.IFNA(IF(VLOOKUP(Pres_2022_T1!CO87,LiaisonPolitique!$A$2:$C$13,3,FALSE)='Resultat (3)'!$A$1,Pres_2022_T1!CQ87,0),0)</f>
        <v>0</v>
      </c>
      <c r="CA87">
        <f ca="1">_xlfn.IFNA(IF(VLOOKUP(Pres_2022_T1!CV87,LiaisonPolitique!$A$2:$C$13,3,FALSE)='Resultat (3)'!$A$1,Pres_2022_T1!CX87,0),0)</f>
        <v>0</v>
      </c>
      <c r="CH87">
        <f t="shared" ca="1" si="1"/>
        <v>4144</v>
      </c>
    </row>
    <row r="88" spans="1:86" x14ac:dyDescent="0.6">
      <c r="A88" t="str">
        <v>21_03</v>
      </c>
      <c r="B88">
        <f ca="1">_xlfn.IFNA(IF(VLOOKUP(Pres_2022_T1!W88,LiaisonPolitique!$A$2:$C$13,3,FALSE)='Resultat (3)'!$A$1,Pres_2022_T1!Y88,0),0)</f>
        <v>0</v>
      </c>
      <c r="I88">
        <f ca="1">_xlfn.IFNA(IF(VLOOKUP(Pres_2022_T1!AD88,LiaisonPolitique!$A$2:$C$13,3,FALSE)='Resultat (3)'!$A$1,Pres_2022_T1!AF88,0),0)</f>
        <v>0</v>
      </c>
      <c r="P88">
        <f ca="1">_xlfn.IFNA(IF(VLOOKUP(Pres_2022_T1!AK88,LiaisonPolitique!$A$2:$C$13,3,FALSE)='Resultat (3)'!$A$1,Pres_2022_T1!AM88,0),0)</f>
        <v>0</v>
      </c>
      <c r="W88">
        <f ca="1">_xlfn.IFNA(IF(VLOOKUP(Pres_2022_T1!AR88,LiaisonPolitique!$A$2:$C$13,3,FALSE)='Resultat (3)'!$A$1,Pres_2022_T1!AT88,0),0)</f>
        <v>1262</v>
      </c>
      <c r="AD88">
        <f ca="1">_xlfn.IFNA(IF(VLOOKUP(Pres_2022_T1!AY88,LiaisonPolitique!$A$2:$C$13,3,FALSE)='Resultat (3)'!$A$1,Pres_2022_T1!BA88,0),0)</f>
        <v>0</v>
      </c>
      <c r="AK88">
        <f ca="1">_xlfn.IFNA(IF(VLOOKUP(Pres_2022_T1!BF88,LiaisonPolitique!$A$2:$C$13,3,FALSE)='Resultat (3)'!$A$1,Pres_2022_T1!BH88,0),0)</f>
        <v>0</v>
      </c>
      <c r="AR88">
        <f ca="1">_xlfn.IFNA(IF(VLOOKUP(Pres_2022_T1!BM88,LiaisonPolitique!$A$2:$C$13,3,FALSE)='Resultat (3)'!$A$1,Pres_2022_T1!BO88,0),0)</f>
        <v>0</v>
      </c>
      <c r="AY88">
        <f ca="1">_xlfn.IFNA(IF(VLOOKUP(Pres_2022_T1!BT88,LiaisonPolitique!$A$2:$C$13,3,FALSE)='Resultat (3)'!$A$1,Pres_2022_T1!BV88,0),0)</f>
        <v>0</v>
      </c>
      <c r="BF88">
        <f ca="1">_xlfn.IFNA(IF(VLOOKUP(Pres_2022_T1!CA88,LiaisonPolitique!$A$2:$C$13,3,FALSE)='Resultat (3)'!$A$1,Pres_2022_T1!CC88,0),0)</f>
        <v>0</v>
      </c>
      <c r="BM88">
        <f ca="1">_xlfn.IFNA(IF(VLOOKUP(Pres_2022_T1!CH88,LiaisonPolitique!$A$2:$C$13,3,FALSE)='Resultat (3)'!$A$1,Pres_2022_T1!CJ88,0),0)</f>
        <v>2239</v>
      </c>
      <c r="BT88">
        <f ca="1">_xlfn.IFNA(IF(VLOOKUP(Pres_2022_T1!CO88,LiaisonPolitique!$A$2:$C$13,3,FALSE)='Resultat (3)'!$A$1,Pres_2022_T1!CQ88,0),0)</f>
        <v>0</v>
      </c>
      <c r="CA88">
        <f ca="1">_xlfn.IFNA(IF(VLOOKUP(Pres_2022_T1!CV88,LiaisonPolitique!$A$2:$C$13,3,FALSE)='Resultat (3)'!$A$1,Pres_2022_T1!CX88,0),0)</f>
        <v>0</v>
      </c>
      <c r="CH88">
        <f t="shared" ca="1" si="1"/>
        <v>3501</v>
      </c>
    </row>
    <row r="89" spans="1:86" x14ac:dyDescent="0.6">
      <c r="A89" t="str">
        <v>21_04</v>
      </c>
      <c r="B89">
        <f ca="1">_xlfn.IFNA(IF(VLOOKUP(Pres_2022_T1!W89,LiaisonPolitique!$A$2:$C$13,3,FALSE)='Resultat (3)'!$A$1,Pres_2022_T1!Y89,0),0)</f>
        <v>0</v>
      </c>
      <c r="I89">
        <f ca="1">_xlfn.IFNA(IF(VLOOKUP(Pres_2022_T1!AD89,LiaisonPolitique!$A$2:$C$13,3,FALSE)='Resultat (3)'!$A$1,Pres_2022_T1!AF89,0),0)</f>
        <v>0</v>
      </c>
      <c r="P89">
        <f ca="1">_xlfn.IFNA(IF(VLOOKUP(Pres_2022_T1!AK89,LiaisonPolitique!$A$2:$C$13,3,FALSE)='Resultat (3)'!$A$1,Pres_2022_T1!AM89,0),0)</f>
        <v>0</v>
      </c>
      <c r="W89">
        <f ca="1">_xlfn.IFNA(IF(VLOOKUP(Pres_2022_T1!AR89,LiaisonPolitique!$A$2:$C$13,3,FALSE)='Resultat (3)'!$A$1,Pres_2022_T1!AT89,0),0)</f>
        <v>2129</v>
      </c>
      <c r="AD89">
        <f ca="1">_xlfn.IFNA(IF(VLOOKUP(Pres_2022_T1!AY89,LiaisonPolitique!$A$2:$C$13,3,FALSE)='Resultat (3)'!$A$1,Pres_2022_T1!BA89,0),0)</f>
        <v>0</v>
      </c>
      <c r="AK89">
        <f ca="1">_xlfn.IFNA(IF(VLOOKUP(Pres_2022_T1!BF89,LiaisonPolitique!$A$2:$C$13,3,FALSE)='Resultat (3)'!$A$1,Pres_2022_T1!BH89,0),0)</f>
        <v>0</v>
      </c>
      <c r="AR89">
        <f ca="1">_xlfn.IFNA(IF(VLOOKUP(Pres_2022_T1!BM89,LiaisonPolitique!$A$2:$C$13,3,FALSE)='Resultat (3)'!$A$1,Pres_2022_T1!BO89,0),0)</f>
        <v>0</v>
      </c>
      <c r="AY89">
        <f ca="1">_xlfn.IFNA(IF(VLOOKUP(Pres_2022_T1!BT89,LiaisonPolitique!$A$2:$C$13,3,FALSE)='Resultat (3)'!$A$1,Pres_2022_T1!BV89,0),0)</f>
        <v>0</v>
      </c>
      <c r="BF89">
        <f ca="1">_xlfn.IFNA(IF(VLOOKUP(Pres_2022_T1!CA89,LiaisonPolitique!$A$2:$C$13,3,FALSE)='Resultat (3)'!$A$1,Pres_2022_T1!CC89,0),0)</f>
        <v>0</v>
      </c>
      <c r="BM89">
        <f ca="1">_xlfn.IFNA(IF(VLOOKUP(Pres_2022_T1!CH89,LiaisonPolitique!$A$2:$C$13,3,FALSE)='Resultat (3)'!$A$1,Pres_2022_T1!CJ89,0),0)</f>
        <v>2729</v>
      </c>
      <c r="BT89">
        <f ca="1">_xlfn.IFNA(IF(VLOOKUP(Pres_2022_T1!CO89,LiaisonPolitique!$A$2:$C$13,3,FALSE)='Resultat (3)'!$A$1,Pres_2022_T1!CQ89,0),0)</f>
        <v>0</v>
      </c>
      <c r="CA89">
        <f ca="1">_xlfn.IFNA(IF(VLOOKUP(Pres_2022_T1!CV89,LiaisonPolitique!$A$2:$C$13,3,FALSE)='Resultat (3)'!$A$1,Pres_2022_T1!CX89,0),0)</f>
        <v>0</v>
      </c>
      <c r="CH89">
        <f t="shared" ca="1" si="1"/>
        <v>4858</v>
      </c>
    </row>
    <row r="90" spans="1:86" x14ac:dyDescent="0.6">
      <c r="A90" t="str">
        <v>21_05</v>
      </c>
      <c r="B90">
        <f ca="1">_xlfn.IFNA(IF(VLOOKUP(Pres_2022_T1!W90,LiaisonPolitique!$A$2:$C$13,3,FALSE)='Resultat (3)'!$A$1,Pres_2022_T1!Y90,0),0)</f>
        <v>0</v>
      </c>
      <c r="I90">
        <f ca="1">_xlfn.IFNA(IF(VLOOKUP(Pres_2022_T1!AD90,LiaisonPolitique!$A$2:$C$13,3,FALSE)='Resultat (3)'!$A$1,Pres_2022_T1!AF90,0),0)</f>
        <v>0</v>
      </c>
      <c r="P90">
        <f ca="1">_xlfn.IFNA(IF(VLOOKUP(Pres_2022_T1!AK90,LiaisonPolitique!$A$2:$C$13,3,FALSE)='Resultat (3)'!$A$1,Pres_2022_T1!AM90,0),0)</f>
        <v>0</v>
      </c>
      <c r="W90">
        <f ca="1">_xlfn.IFNA(IF(VLOOKUP(Pres_2022_T1!AR90,LiaisonPolitique!$A$2:$C$13,3,FALSE)='Resultat (3)'!$A$1,Pres_2022_T1!AT90,0),0)</f>
        <v>2248</v>
      </c>
      <c r="AD90">
        <f ca="1">_xlfn.IFNA(IF(VLOOKUP(Pres_2022_T1!AY90,LiaisonPolitique!$A$2:$C$13,3,FALSE)='Resultat (3)'!$A$1,Pres_2022_T1!BA90,0),0)</f>
        <v>0</v>
      </c>
      <c r="AK90">
        <f ca="1">_xlfn.IFNA(IF(VLOOKUP(Pres_2022_T1!BF90,LiaisonPolitique!$A$2:$C$13,3,FALSE)='Resultat (3)'!$A$1,Pres_2022_T1!BH90,0),0)</f>
        <v>0</v>
      </c>
      <c r="AR90">
        <f ca="1">_xlfn.IFNA(IF(VLOOKUP(Pres_2022_T1!BM90,LiaisonPolitique!$A$2:$C$13,3,FALSE)='Resultat (3)'!$A$1,Pres_2022_T1!BO90,0),0)</f>
        <v>0</v>
      </c>
      <c r="AY90">
        <f ca="1">_xlfn.IFNA(IF(VLOOKUP(Pres_2022_T1!BT90,LiaisonPolitique!$A$2:$C$13,3,FALSE)='Resultat (3)'!$A$1,Pres_2022_T1!BV90,0),0)</f>
        <v>0</v>
      </c>
      <c r="BF90">
        <f ca="1">_xlfn.IFNA(IF(VLOOKUP(Pres_2022_T1!CA90,LiaisonPolitique!$A$2:$C$13,3,FALSE)='Resultat (3)'!$A$1,Pres_2022_T1!CC90,0),0)</f>
        <v>0</v>
      </c>
      <c r="BM90">
        <f ca="1">_xlfn.IFNA(IF(VLOOKUP(Pres_2022_T1!CH90,LiaisonPolitique!$A$2:$C$13,3,FALSE)='Resultat (3)'!$A$1,Pres_2022_T1!CJ90,0),0)</f>
        <v>3474</v>
      </c>
      <c r="BT90">
        <f ca="1">_xlfn.IFNA(IF(VLOOKUP(Pres_2022_T1!CO90,LiaisonPolitique!$A$2:$C$13,3,FALSE)='Resultat (3)'!$A$1,Pres_2022_T1!CQ90,0),0)</f>
        <v>0</v>
      </c>
      <c r="CA90">
        <f ca="1">_xlfn.IFNA(IF(VLOOKUP(Pres_2022_T1!CV90,LiaisonPolitique!$A$2:$C$13,3,FALSE)='Resultat (3)'!$A$1,Pres_2022_T1!CX90,0),0)</f>
        <v>0</v>
      </c>
      <c r="CH90">
        <f t="shared" ca="1" si="1"/>
        <v>5722</v>
      </c>
    </row>
    <row r="91" spans="1:86" x14ac:dyDescent="0.6">
      <c r="A91" t="str">
        <v>22_01</v>
      </c>
      <c r="B91">
        <f ca="1">_xlfn.IFNA(IF(VLOOKUP(Pres_2022_T1!W91,LiaisonPolitique!$A$2:$C$13,3,FALSE)='Resultat (3)'!$A$1,Pres_2022_T1!Y91,0),0)</f>
        <v>0</v>
      </c>
      <c r="I91">
        <f ca="1">_xlfn.IFNA(IF(VLOOKUP(Pres_2022_T1!AD91,LiaisonPolitique!$A$2:$C$13,3,FALSE)='Resultat (3)'!$A$1,Pres_2022_T1!AF91,0),0)</f>
        <v>0</v>
      </c>
      <c r="P91">
        <f ca="1">_xlfn.IFNA(IF(VLOOKUP(Pres_2022_T1!AK91,LiaisonPolitique!$A$2:$C$13,3,FALSE)='Resultat (3)'!$A$1,Pres_2022_T1!AM91,0),0)</f>
        <v>0</v>
      </c>
      <c r="W91">
        <f ca="1">_xlfn.IFNA(IF(VLOOKUP(Pres_2022_T1!AR91,LiaisonPolitique!$A$2:$C$13,3,FALSE)='Resultat (3)'!$A$1,Pres_2022_T1!AT91,0),0)</f>
        <v>1638</v>
      </c>
      <c r="AD91">
        <f ca="1">_xlfn.IFNA(IF(VLOOKUP(Pres_2022_T1!AY91,LiaisonPolitique!$A$2:$C$13,3,FALSE)='Resultat (3)'!$A$1,Pres_2022_T1!BA91,0),0)</f>
        <v>0</v>
      </c>
      <c r="AK91">
        <f ca="1">_xlfn.IFNA(IF(VLOOKUP(Pres_2022_T1!BF91,LiaisonPolitique!$A$2:$C$13,3,FALSE)='Resultat (3)'!$A$1,Pres_2022_T1!BH91,0),0)</f>
        <v>0</v>
      </c>
      <c r="AR91">
        <f ca="1">_xlfn.IFNA(IF(VLOOKUP(Pres_2022_T1!BM91,LiaisonPolitique!$A$2:$C$13,3,FALSE)='Resultat (3)'!$A$1,Pres_2022_T1!BO91,0),0)</f>
        <v>0</v>
      </c>
      <c r="AY91">
        <f ca="1">_xlfn.IFNA(IF(VLOOKUP(Pres_2022_T1!BT91,LiaisonPolitique!$A$2:$C$13,3,FALSE)='Resultat (3)'!$A$1,Pres_2022_T1!BV91,0),0)</f>
        <v>0</v>
      </c>
      <c r="BF91">
        <f ca="1">_xlfn.IFNA(IF(VLOOKUP(Pres_2022_T1!CA91,LiaisonPolitique!$A$2:$C$13,3,FALSE)='Resultat (3)'!$A$1,Pres_2022_T1!CC91,0),0)</f>
        <v>0</v>
      </c>
      <c r="BM91">
        <f ca="1">_xlfn.IFNA(IF(VLOOKUP(Pres_2022_T1!CH91,LiaisonPolitique!$A$2:$C$13,3,FALSE)='Resultat (3)'!$A$1,Pres_2022_T1!CJ91,0),0)</f>
        <v>2939</v>
      </c>
      <c r="BT91">
        <f ca="1">_xlfn.IFNA(IF(VLOOKUP(Pres_2022_T1!CO91,LiaisonPolitique!$A$2:$C$13,3,FALSE)='Resultat (3)'!$A$1,Pres_2022_T1!CQ91,0),0)</f>
        <v>0</v>
      </c>
      <c r="CA91">
        <f ca="1">_xlfn.IFNA(IF(VLOOKUP(Pres_2022_T1!CV91,LiaisonPolitique!$A$2:$C$13,3,FALSE)='Resultat (3)'!$A$1,Pres_2022_T1!CX91,0),0)</f>
        <v>0</v>
      </c>
      <c r="CH91">
        <f t="shared" ca="1" si="1"/>
        <v>4577</v>
      </c>
    </row>
    <row r="92" spans="1:86" x14ac:dyDescent="0.6">
      <c r="A92" t="str">
        <v>22_02</v>
      </c>
      <c r="B92">
        <f ca="1">_xlfn.IFNA(IF(VLOOKUP(Pres_2022_T1!W92,LiaisonPolitique!$A$2:$C$13,3,FALSE)='Resultat (3)'!$A$1,Pres_2022_T1!Y92,0),0)</f>
        <v>0</v>
      </c>
      <c r="I92">
        <f ca="1">_xlfn.IFNA(IF(VLOOKUP(Pres_2022_T1!AD92,LiaisonPolitique!$A$2:$C$13,3,FALSE)='Resultat (3)'!$A$1,Pres_2022_T1!AF92,0),0)</f>
        <v>0</v>
      </c>
      <c r="P92">
        <f ca="1">_xlfn.IFNA(IF(VLOOKUP(Pres_2022_T1!AK92,LiaisonPolitique!$A$2:$C$13,3,FALSE)='Resultat (3)'!$A$1,Pres_2022_T1!AM92,0),0)</f>
        <v>0</v>
      </c>
      <c r="W92">
        <f ca="1">_xlfn.IFNA(IF(VLOOKUP(Pres_2022_T1!AR92,LiaisonPolitique!$A$2:$C$13,3,FALSE)='Resultat (3)'!$A$1,Pres_2022_T1!AT92,0),0)</f>
        <v>2449</v>
      </c>
      <c r="AD92">
        <f ca="1">_xlfn.IFNA(IF(VLOOKUP(Pres_2022_T1!AY92,LiaisonPolitique!$A$2:$C$13,3,FALSE)='Resultat (3)'!$A$1,Pres_2022_T1!BA92,0),0)</f>
        <v>0</v>
      </c>
      <c r="AK92">
        <f ca="1">_xlfn.IFNA(IF(VLOOKUP(Pres_2022_T1!BF92,LiaisonPolitique!$A$2:$C$13,3,FALSE)='Resultat (3)'!$A$1,Pres_2022_T1!BH92,0),0)</f>
        <v>0</v>
      </c>
      <c r="AR92">
        <f ca="1">_xlfn.IFNA(IF(VLOOKUP(Pres_2022_T1!BM92,LiaisonPolitique!$A$2:$C$13,3,FALSE)='Resultat (3)'!$A$1,Pres_2022_T1!BO92,0),0)</f>
        <v>0</v>
      </c>
      <c r="AY92">
        <f ca="1">_xlfn.IFNA(IF(VLOOKUP(Pres_2022_T1!BT92,LiaisonPolitique!$A$2:$C$13,3,FALSE)='Resultat (3)'!$A$1,Pres_2022_T1!BV92,0),0)</f>
        <v>0</v>
      </c>
      <c r="BF92">
        <f ca="1">_xlfn.IFNA(IF(VLOOKUP(Pres_2022_T1!CA92,LiaisonPolitique!$A$2:$C$13,3,FALSE)='Resultat (3)'!$A$1,Pres_2022_T1!CC92,0),0)</f>
        <v>0</v>
      </c>
      <c r="BM92">
        <f ca="1">_xlfn.IFNA(IF(VLOOKUP(Pres_2022_T1!CH92,LiaisonPolitique!$A$2:$C$13,3,FALSE)='Resultat (3)'!$A$1,Pres_2022_T1!CJ92,0),0)</f>
        <v>4125</v>
      </c>
      <c r="BT92">
        <f ca="1">_xlfn.IFNA(IF(VLOOKUP(Pres_2022_T1!CO92,LiaisonPolitique!$A$2:$C$13,3,FALSE)='Resultat (3)'!$A$1,Pres_2022_T1!CQ92,0),0)</f>
        <v>0</v>
      </c>
      <c r="CA92">
        <f ca="1">_xlfn.IFNA(IF(VLOOKUP(Pres_2022_T1!CV92,LiaisonPolitique!$A$2:$C$13,3,FALSE)='Resultat (3)'!$A$1,Pres_2022_T1!CX92,0),0)</f>
        <v>0</v>
      </c>
      <c r="CH92">
        <f t="shared" ca="1" si="1"/>
        <v>6574</v>
      </c>
    </row>
    <row r="93" spans="1:86" x14ac:dyDescent="0.6">
      <c r="A93" t="str">
        <v>22_03</v>
      </c>
      <c r="B93">
        <f ca="1">_xlfn.IFNA(IF(VLOOKUP(Pres_2022_T1!W93,LiaisonPolitique!$A$2:$C$13,3,FALSE)='Resultat (3)'!$A$1,Pres_2022_T1!Y93,0),0)</f>
        <v>0</v>
      </c>
      <c r="I93">
        <f ca="1">_xlfn.IFNA(IF(VLOOKUP(Pres_2022_T1!AD93,LiaisonPolitique!$A$2:$C$13,3,FALSE)='Resultat (3)'!$A$1,Pres_2022_T1!AF93,0),0)</f>
        <v>0</v>
      </c>
      <c r="P93">
        <f ca="1">_xlfn.IFNA(IF(VLOOKUP(Pres_2022_T1!AK93,LiaisonPolitique!$A$2:$C$13,3,FALSE)='Resultat (3)'!$A$1,Pres_2022_T1!AM93,0),0)</f>
        <v>0</v>
      </c>
      <c r="W93">
        <f ca="1">_xlfn.IFNA(IF(VLOOKUP(Pres_2022_T1!AR93,LiaisonPolitique!$A$2:$C$13,3,FALSE)='Resultat (3)'!$A$1,Pres_2022_T1!AT93,0),0)</f>
        <v>2617</v>
      </c>
      <c r="AD93">
        <f ca="1">_xlfn.IFNA(IF(VLOOKUP(Pres_2022_T1!AY93,LiaisonPolitique!$A$2:$C$13,3,FALSE)='Resultat (3)'!$A$1,Pres_2022_T1!BA93,0),0)</f>
        <v>0</v>
      </c>
      <c r="AK93">
        <f ca="1">_xlfn.IFNA(IF(VLOOKUP(Pres_2022_T1!BF93,LiaisonPolitique!$A$2:$C$13,3,FALSE)='Resultat (3)'!$A$1,Pres_2022_T1!BH93,0),0)</f>
        <v>0</v>
      </c>
      <c r="AR93">
        <f ca="1">_xlfn.IFNA(IF(VLOOKUP(Pres_2022_T1!BM93,LiaisonPolitique!$A$2:$C$13,3,FALSE)='Resultat (3)'!$A$1,Pres_2022_T1!BO93,0),0)</f>
        <v>0</v>
      </c>
      <c r="AY93">
        <f ca="1">_xlfn.IFNA(IF(VLOOKUP(Pres_2022_T1!BT93,LiaisonPolitique!$A$2:$C$13,3,FALSE)='Resultat (3)'!$A$1,Pres_2022_T1!BV93,0),0)</f>
        <v>0</v>
      </c>
      <c r="BF93">
        <f ca="1">_xlfn.IFNA(IF(VLOOKUP(Pres_2022_T1!CA93,LiaisonPolitique!$A$2:$C$13,3,FALSE)='Resultat (3)'!$A$1,Pres_2022_T1!CC93,0),0)</f>
        <v>0</v>
      </c>
      <c r="BM93">
        <f ca="1">_xlfn.IFNA(IF(VLOOKUP(Pres_2022_T1!CH93,LiaisonPolitique!$A$2:$C$13,3,FALSE)='Resultat (3)'!$A$1,Pres_2022_T1!CJ93,0),0)</f>
        <v>3858</v>
      </c>
      <c r="BT93">
        <f ca="1">_xlfn.IFNA(IF(VLOOKUP(Pres_2022_T1!CO93,LiaisonPolitique!$A$2:$C$13,3,FALSE)='Resultat (3)'!$A$1,Pres_2022_T1!CQ93,0),0)</f>
        <v>0</v>
      </c>
      <c r="CA93">
        <f ca="1">_xlfn.IFNA(IF(VLOOKUP(Pres_2022_T1!CV93,LiaisonPolitique!$A$2:$C$13,3,FALSE)='Resultat (3)'!$A$1,Pres_2022_T1!CX93,0),0)</f>
        <v>0</v>
      </c>
      <c r="CH93">
        <f t="shared" ca="1" si="1"/>
        <v>6475</v>
      </c>
    </row>
    <row r="94" spans="1:86" x14ac:dyDescent="0.6">
      <c r="A94" t="str">
        <v>22_04</v>
      </c>
      <c r="B94">
        <f ca="1">_xlfn.IFNA(IF(VLOOKUP(Pres_2022_T1!W94,LiaisonPolitique!$A$2:$C$13,3,FALSE)='Resultat (3)'!$A$1,Pres_2022_T1!Y94,0),0)</f>
        <v>0</v>
      </c>
      <c r="I94">
        <f ca="1">_xlfn.IFNA(IF(VLOOKUP(Pres_2022_T1!AD94,LiaisonPolitique!$A$2:$C$13,3,FALSE)='Resultat (3)'!$A$1,Pres_2022_T1!AF94,0),0)</f>
        <v>0</v>
      </c>
      <c r="P94">
        <f ca="1">_xlfn.IFNA(IF(VLOOKUP(Pres_2022_T1!AK94,LiaisonPolitique!$A$2:$C$13,3,FALSE)='Resultat (3)'!$A$1,Pres_2022_T1!AM94,0),0)</f>
        <v>0</v>
      </c>
      <c r="W94">
        <f ca="1">_xlfn.IFNA(IF(VLOOKUP(Pres_2022_T1!AR94,LiaisonPolitique!$A$2:$C$13,3,FALSE)='Resultat (3)'!$A$1,Pres_2022_T1!AT94,0),0)</f>
        <v>2661</v>
      </c>
      <c r="AD94">
        <f ca="1">_xlfn.IFNA(IF(VLOOKUP(Pres_2022_T1!AY94,LiaisonPolitique!$A$2:$C$13,3,FALSE)='Resultat (3)'!$A$1,Pres_2022_T1!BA94,0),0)</f>
        <v>0</v>
      </c>
      <c r="AK94">
        <f ca="1">_xlfn.IFNA(IF(VLOOKUP(Pres_2022_T1!BF94,LiaisonPolitique!$A$2:$C$13,3,FALSE)='Resultat (3)'!$A$1,Pres_2022_T1!BH94,0),0)</f>
        <v>0</v>
      </c>
      <c r="AR94">
        <f ca="1">_xlfn.IFNA(IF(VLOOKUP(Pres_2022_T1!BM94,LiaisonPolitique!$A$2:$C$13,3,FALSE)='Resultat (3)'!$A$1,Pres_2022_T1!BO94,0),0)</f>
        <v>0</v>
      </c>
      <c r="AY94">
        <f ca="1">_xlfn.IFNA(IF(VLOOKUP(Pres_2022_T1!BT94,LiaisonPolitique!$A$2:$C$13,3,FALSE)='Resultat (3)'!$A$1,Pres_2022_T1!BV94,0),0)</f>
        <v>0</v>
      </c>
      <c r="BF94">
        <f ca="1">_xlfn.IFNA(IF(VLOOKUP(Pres_2022_T1!CA94,LiaisonPolitique!$A$2:$C$13,3,FALSE)='Resultat (3)'!$A$1,Pres_2022_T1!CC94,0),0)</f>
        <v>0</v>
      </c>
      <c r="BM94">
        <f ca="1">_xlfn.IFNA(IF(VLOOKUP(Pres_2022_T1!CH94,LiaisonPolitique!$A$2:$C$13,3,FALSE)='Resultat (3)'!$A$1,Pres_2022_T1!CJ94,0),0)</f>
        <v>2500</v>
      </c>
      <c r="BT94">
        <f ca="1">_xlfn.IFNA(IF(VLOOKUP(Pres_2022_T1!CO94,LiaisonPolitique!$A$2:$C$13,3,FALSE)='Resultat (3)'!$A$1,Pres_2022_T1!CQ94,0),0)</f>
        <v>0</v>
      </c>
      <c r="CA94">
        <f ca="1">_xlfn.IFNA(IF(VLOOKUP(Pres_2022_T1!CV94,LiaisonPolitique!$A$2:$C$13,3,FALSE)='Resultat (3)'!$A$1,Pres_2022_T1!CX94,0),0)</f>
        <v>0</v>
      </c>
      <c r="CH94">
        <f t="shared" ca="1" si="1"/>
        <v>5161</v>
      </c>
    </row>
    <row r="95" spans="1:86" x14ac:dyDescent="0.6">
      <c r="A95" t="str">
        <v>22_05</v>
      </c>
      <c r="B95">
        <f ca="1">_xlfn.IFNA(IF(VLOOKUP(Pres_2022_T1!W95,LiaisonPolitique!$A$2:$C$13,3,FALSE)='Resultat (3)'!$A$1,Pres_2022_T1!Y95,0),0)</f>
        <v>0</v>
      </c>
      <c r="I95">
        <f ca="1">_xlfn.IFNA(IF(VLOOKUP(Pres_2022_T1!AD95,LiaisonPolitique!$A$2:$C$13,3,FALSE)='Resultat (3)'!$A$1,Pres_2022_T1!AF95,0),0)</f>
        <v>0</v>
      </c>
      <c r="P95">
        <f ca="1">_xlfn.IFNA(IF(VLOOKUP(Pres_2022_T1!AK95,LiaisonPolitique!$A$2:$C$13,3,FALSE)='Resultat (3)'!$A$1,Pres_2022_T1!AM95,0),0)</f>
        <v>0</v>
      </c>
      <c r="W95">
        <f ca="1">_xlfn.IFNA(IF(VLOOKUP(Pres_2022_T1!AR95,LiaisonPolitique!$A$2:$C$13,3,FALSE)='Resultat (3)'!$A$1,Pres_2022_T1!AT95,0),0)</f>
        <v>2584</v>
      </c>
      <c r="AD95">
        <f ca="1">_xlfn.IFNA(IF(VLOOKUP(Pres_2022_T1!AY95,LiaisonPolitique!$A$2:$C$13,3,FALSE)='Resultat (3)'!$A$1,Pres_2022_T1!BA95,0),0)</f>
        <v>0</v>
      </c>
      <c r="AK95">
        <f ca="1">_xlfn.IFNA(IF(VLOOKUP(Pres_2022_T1!BF95,LiaisonPolitique!$A$2:$C$13,3,FALSE)='Resultat (3)'!$A$1,Pres_2022_T1!BH95,0),0)</f>
        <v>0</v>
      </c>
      <c r="AR95">
        <f ca="1">_xlfn.IFNA(IF(VLOOKUP(Pres_2022_T1!BM95,LiaisonPolitique!$A$2:$C$13,3,FALSE)='Resultat (3)'!$A$1,Pres_2022_T1!BO95,0),0)</f>
        <v>0</v>
      </c>
      <c r="AY95">
        <f ca="1">_xlfn.IFNA(IF(VLOOKUP(Pres_2022_T1!BT95,LiaisonPolitique!$A$2:$C$13,3,FALSE)='Resultat (3)'!$A$1,Pres_2022_T1!BV95,0),0)</f>
        <v>0</v>
      </c>
      <c r="BF95">
        <f ca="1">_xlfn.IFNA(IF(VLOOKUP(Pres_2022_T1!CA95,LiaisonPolitique!$A$2:$C$13,3,FALSE)='Resultat (3)'!$A$1,Pres_2022_T1!CC95,0),0)</f>
        <v>0</v>
      </c>
      <c r="BM95">
        <f ca="1">_xlfn.IFNA(IF(VLOOKUP(Pres_2022_T1!CH95,LiaisonPolitique!$A$2:$C$13,3,FALSE)='Resultat (3)'!$A$1,Pres_2022_T1!CJ95,0),0)</f>
        <v>3813</v>
      </c>
      <c r="BT95">
        <f ca="1">_xlfn.IFNA(IF(VLOOKUP(Pres_2022_T1!CO95,LiaisonPolitique!$A$2:$C$13,3,FALSE)='Resultat (3)'!$A$1,Pres_2022_T1!CQ95,0),0)</f>
        <v>0</v>
      </c>
      <c r="CA95">
        <f ca="1">_xlfn.IFNA(IF(VLOOKUP(Pres_2022_T1!CV95,LiaisonPolitique!$A$2:$C$13,3,FALSE)='Resultat (3)'!$A$1,Pres_2022_T1!CX95,0),0)</f>
        <v>0</v>
      </c>
      <c r="CH95">
        <f t="shared" ca="1" si="1"/>
        <v>6397</v>
      </c>
    </row>
    <row r="96" spans="1:86" x14ac:dyDescent="0.6">
      <c r="A96" t="str">
        <v>23_01</v>
      </c>
      <c r="B96">
        <f ca="1">_xlfn.IFNA(IF(VLOOKUP(Pres_2022_T1!W96,LiaisonPolitique!$A$2:$C$13,3,FALSE)='Resultat (3)'!$A$1,Pres_2022_T1!Y96,0),0)</f>
        <v>0</v>
      </c>
      <c r="I96">
        <f ca="1">_xlfn.IFNA(IF(VLOOKUP(Pres_2022_T1!AD96,LiaisonPolitique!$A$2:$C$13,3,FALSE)='Resultat (3)'!$A$1,Pres_2022_T1!AF96,0),0)</f>
        <v>0</v>
      </c>
      <c r="P96">
        <f ca="1">_xlfn.IFNA(IF(VLOOKUP(Pres_2022_T1!AK96,LiaisonPolitique!$A$2:$C$13,3,FALSE)='Resultat (3)'!$A$1,Pres_2022_T1!AM96,0),0)</f>
        <v>0</v>
      </c>
      <c r="W96">
        <f ca="1">_xlfn.IFNA(IF(VLOOKUP(Pres_2022_T1!AR96,LiaisonPolitique!$A$2:$C$13,3,FALSE)='Resultat (3)'!$A$1,Pres_2022_T1!AT96,0),0)</f>
        <v>4275</v>
      </c>
      <c r="AD96">
        <f ca="1">_xlfn.IFNA(IF(VLOOKUP(Pres_2022_T1!AY96,LiaisonPolitique!$A$2:$C$13,3,FALSE)='Resultat (3)'!$A$1,Pres_2022_T1!BA96,0),0)</f>
        <v>0</v>
      </c>
      <c r="AK96">
        <f ca="1">_xlfn.IFNA(IF(VLOOKUP(Pres_2022_T1!BF96,LiaisonPolitique!$A$2:$C$13,3,FALSE)='Resultat (3)'!$A$1,Pres_2022_T1!BH96,0),0)</f>
        <v>0</v>
      </c>
      <c r="AR96">
        <f ca="1">_xlfn.IFNA(IF(VLOOKUP(Pres_2022_T1!BM96,LiaisonPolitique!$A$2:$C$13,3,FALSE)='Resultat (3)'!$A$1,Pres_2022_T1!BO96,0),0)</f>
        <v>0</v>
      </c>
      <c r="AY96">
        <f ca="1">_xlfn.IFNA(IF(VLOOKUP(Pres_2022_T1!BT96,LiaisonPolitique!$A$2:$C$13,3,FALSE)='Resultat (3)'!$A$1,Pres_2022_T1!BV96,0),0)</f>
        <v>0</v>
      </c>
      <c r="BF96">
        <f ca="1">_xlfn.IFNA(IF(VLOOKUP(Pres_2022_T1!CA96,LiaisonPolitique!$A$2:$C$13,3,FALSE)='Resultat (3)'!$A$1,Pres_2022_T1!CC96,0),0)</f>
        <v>0</v>
      </c>
      <c r="BM96">
        <f ca="1">_xlfn.IFNA(IF(VLOOKUP(Pres_2022_T1!CH96,LiaisonPolitique!$A$2:$C$13,3,FALSE)='Resultat (3)'!$A$1,Pres_2022_T1!CJ96,0),0)</f>
        <v>4391</v>
      </c>
      <c r="BT96">
        <f ca="1">_xlfn.IFNA(IF(VLOOKUP(Pres_2022_T1!CO96,LiaisonPolitique!$A$2:$C$13,3,FALSE)='Resultat (3)'!$A$1,Pres_2022_T1!CQ96,0),0)</f>
        <v>0</v>
      </c>
      <c r="CA96">
        <f ca="1">_xlfn.IFNA(IF(VLOOKUP(Pres_2022_T1!CV96,LiaisonPolitique!$A$2:$C$13,3,FALSE)='Resultat (3)'!$A$1,Pres_2022_T1!CX96,0),0)</f>
        <v>0</v>
      </c>
      <c r="CH96">
        <f t="shared" ca="1" si="1"/>
        <v>8666</v>
      </c>
    </row>
    <row r="97" spans="1:86" x14ac:dyDescent="0.6">
      <c r="A97" t="str">
        <v>24_01</v>
      </c>
      <c r="B97">
        <f ca="1">_xlfn.IFNA(IF(VLOOKUP(Pres_2022_T1!W97,LiaisonPolitique!$A$2:$C$13,3,FALSE)='Resultat (3)'!$A$1,Pres_2022_T1!Y97,0),0)</f>
        <v>0</v>
      </c>
      <c r="I97">
        <f ca="1">_xlfn.IFNA(IF(VLOOKUP(Pres_2022_T1!AD97,LiaisonPolitique!$A$2:$C$13,3,FALSE)='Resultat (3)'!$A$1,Pres_2022_T1!AF97,0),0)</f>
        <v>0</v>
      </c>
      <c r="P97">
        <f ca="1">_xlfn.IFNA(IF(VLOOKUP(Pres_2022_T1!AK97,LiaisonPolitique!$A$2:$C$13,3,FALSE)='Resultat (3)'!$A$1,Pres_2022_T1!AM97,0),0)</f>
        <v>0</v>
      </c>
      <c r="W97">
        <f ca="1">_xlfn.IFNA(IF(VLOOKUP(Pres_2022_T1!AR97,LiaisonPolitique!$A$2:$C$13,3,FALSE)='Resultat (3)'!$A$1,Pres_2022_T1!AT97,0),0)</f>
        <v>2951</v>
      </c>
      <c r="AD97">
        <f ca="1">_xlfn.IFNA(IF(VLOOKUP(Pres_2022_T1!AY97,LiaisonPolitique!$A$2:$C$13,3,FALSE)='Resultat (3)'!$A$1,Pres_2022_T1!BA97,0),0)</f>
        <v>0</v>
      </c>
      <c r="AK97">
        <f ca="1">_xlfn.IFNA(IF(VLOOKUP(Pres_2022_T1!BF97,LiaisonPolitique!$A$2:$C$13,3,FALSE)='Resultat (3)'!$A$1,Pres_2022_T1!BH97,0),0)</f>
        <v>0</v>
      </c>
      <c r="AR97">
        <f ca="1">_xlfn.IFNA(IF(VLOOKUP(Pres_2022_T1!BM97,LiaisonPolitique!$A$2:$C$13,3,FALSE)='Resultat (3)'!$A$1,Pres_2022_T1!BO97,0),0)</f>
        <v>0</v>
      </c>
      <c r="AY97">
        <f ca="1">_xlfn.IFNA(IF(VLOOKUP(Pres_2022_T1!BT97,LiaisonPolitique!$A$2:$C$13,3,FALSE)='Resultat (3)'!$A$1,Pres_2022_T1!BV97,0),0)</f>
        <v>0</v>
      </c>
      <c r="BF97">
        <f ca="1">_xlfn.IFNA(IF(VLOOKUP(Pres_2022_T1!CA97,LiaisonPolitique!$A$2:$C$13,3,FALSE)='Resultat (3)'!$A$1,Pres_2022_T1!CC97,0),0)</f>
        <v>0</v>
      </c>
      <c r="BM97">
        <f ca="1">_xlfn.IFNA(IF(VLOOKUP(Pres_2022_T1!CH97,LiaisonPolitique!$A$2:$C$13,3,FALSE)='Resultat (3)'!$A$1,Pres_2022_T1!CJ97,0),0)</f>
        <v>2545</v>
      </c>
      <c r="BT97">
        <f ca="1">_xlfn.IFNA(IF(VLOOKUP(Pres_2022_T1!CO97,LiaisonPolitique!$A$2:$C$13,3,FALSE)='Resultat (3)'!$A$1,Pres_2022_T1!CQ97,0),0)</f>
        <v>0</v>
      </c>
      <c r="CA97">
        <f ca="1">_xlfn.IFNA(IF(VLOOKUP(Pres_2022_T1!CV97,LiaisonPolitique!$A$2:$C$13,3,FALSE)='Resultat (3)'!$A$1,Pres_2022_T1!CX97,0),0)</f>
        <v>0</v>
      </c>
      <c r="CH97">
        <f t="shared" ca="1" si="1"/>
        <v>5496</v>
      </c>
    </row>
    <row r="98" spans="1:86" x14ac:dyDescent="0.6">
      <c r="A98" t="str">
        <v>24_02</v>
      </c>
      <c r="B98">
        <f ca="1">_xlfn.IFNA(IF(VLOOKUP(Pres_2022_T1!W98,LiaisonPolitique!$A$2:$C$13,3,FALSE)='Resultat (3)'!$A$1,Pres_2022_T1!Y98,0),0)</f>
        <v>0</v>
      </c>
      <c r="I98">
        <f ca="1">_xlfn.IFNA(IF(VLOOKUP(Pres_2022_T1!AD98,LiaisonPolitique!$A$2:$C$13,3,FALSE)='Resultat (3)'!$A$1,Pres_2022_T1!AF98,0),0)</f>
        <v>0</v>
      </c>
      <c r="P98">
        <f ca="1">_xlfn.IFNA(IF(VLOOKUP(Pres_2022_T1!AK98,LiaisonPolitique!$A$2:$C$13,3,FALSE)='Resultat (3)'!$A$1,Pres_2022_T1!AM98,0),0)</f>
        <v>0</v>
      </c>
      <c r="W98">
        <f ca="1">_xlfn.IFNA(IF(VLOOKUP(Pres_2022_T1!AR98,LiaisonPolitique!$A$2:$C$13,3,FALSE)='Resultat (3)'!$A$1,Pres_2022_T1!AT98,0),0)</f>
        <v>4291</v>
      </c>
      <c r="AD98">
        <f ca="1">_xlfn.IFNA(IF(VLOOKUP(Pres_2022_T1!AY98,LiaisonPolitique!$A$2:$C$13,3,FALSE)='Resultat (3)'!$A$1,Pres_2022_T1!BA98,0),0)</f>
        <v>0</v>
      </c>
      <c r="AK98">
        <f ca="1">_xlfn.IFNA(IF(VLOOKUP(Pres_2022_T1!BF98,LiaisonPolitique!$A$2:$C$13,3,FALSE)='Resultat (3)'!$A$1,Pres_2022_T1!BH98,0),0)</f>
        <v>0</v>
      </c>
      <c r="AR98">
        <f ca="1">_xlfn.IFNA(IF(VLOOKUP(Pres_2022_T1!BM98,LiaisonPolitique!$A$2:$C$13,3,FALSE)='Resultat (3)'!$A$1,Pres_2022_T1!BO98,0),0)</f>
        <v>0</v>
      </c>
      <c r="AY98">
        <f ca="1">_xlfn.IFNA(IF(VLOOKUP(Pres_2022_T1!BT98,LiaisonPolitique!$A$2:$C$13,3,FALSE)='Resultat (3)'!$A$1,Pres_2022_T1!BV98,0),0)</f>
        <v>0</v>
      </c>
      <c r="BF98">
        <f ca="1">_xlfn.IFNA(IF(VLOOKUP(Pres_2022_T1!CA98,LiaisonPolitique!$A$2:$C$13,3,FALSE)='Resultat (3)'!$A$1,Pres_2022_T1!CC98,0),0)</f>
        <v>0</v>
      </c>
      <c r="BM98">
        <f ca="1">_xlfn.IFNA(IF(VLOOKUP(Pres_2022_T1!CH98,LiaisonPolitique!$A$2:$C$13,3,FALSE)='Resultat (3)'!$A$1,Pres_2022_T1!CJ98,0),0)</f>
        <v>2650</v>
      </c>
      <c r="BT98">
        <f ca="1">_xlfn.IFNA(IF(VLOOKUP(Pres_2022_T1!CO98,LiaisonPolitique!$A$2:$C$13,3,FALSE)='Resultat (3)'!$A$1,Pres_2022_T1!CQ98,0),0)</f>
        <v>0</v>
      </c>
      <c r="CA98">
        <f ca="1">_xlfn.IFNA(IF(VLOOKUP(Pres_2022_T1!CV98,LiaisonPolitique!$A$2:$C$13,3,FALSE)='Resultat (3)'!$A$1,Pres_2022_T1!CX98,0),0)</f>
        <v>0</v>
      </c>
      <c r="CH98">
        <f t="shared" ca="1" si="1"/>
        <v>6941</v>
      </c>
    </row>
    <row r="99" spans="1:86" x14ac:dyDescent="0.6">
      <c r="A99" t="str">
        <v>24_03</v>
      </c>
      <c r="B99">
        <f ca="1">_xlfn.IFNA(IF(VLOOKUP(Pres_2022_T1!W99,LiaisonPolitique!$A$2:$C$13,3,FALSE)='Resultat (3)'!$A$1,Pres_2022_T1!Y99,0),0)</f>
        <v>0</v>
      </c>
      <c r="I99">
        <f ca="1">_xlfn.IFNA(IF(VLOOKUP(Pres_2022_T1!AD99,LiaisonPolitique!$A$2:$C$13,3,FALSE)='Resultat (3)'!$A$1,Pres_2022_T1!AF99,0),0)</f>
        <v>0</v>
      </c>
      <c r="P99">
        <f ca="1">_xlfn.IFNA(IF(VLOOKUP(Pres_2022_T1!AK99,LiaisonPolitique!$A$2:$C$13,3,FALSE)='Resultat (3)'!$A$1,Pres_2022_T1!AM99,0),0)</f>
        <v>0</v>
      </c>
      <c r="W99">
        <f ca="1">_xlfn.IFNA(IF(VLOOKUP(Pres_2022_T1!AR99,LiaisonPolitique!$A$2:$C$13,3,FALSE)='Resultat (3)'!$A$1,Pres_2022_T1!AT99,0),0)</f>
        <v>3567</v>
      </c>
      <c r="AD99">
        <f ca="1">_xlfn.IFNA(IF(VLOOKUP(Pres_2022_T1!AY99,LiaisonPolitique!$A$2:$C$13,3,FALSE)='Resultat (3)'!$A$1,Pres_2022_T1!BA99,0),0)</f>
        <v>0</v>
      </c>
      <c r="AK99">
        <f ca="1">_xlfn.IFNA(IF(VLOOKUP(Pres_2022_T1!BF99,LiaisonPolitique!$A$2:$C$13,3,FALSE)='Resultat (3)'!$A$1,Pres_2022_T1!BH99,0),0)</f>
        <v>0</v>
      </c>
      <c r="AR99">
        <f ca="1">_xlfn.IFNA(IF(VLOOKUP(Pres_2022_T1!BM99,LiaisonPolitique!$A$2:$C$13,3,FALSE)='Resultat (3)'!$A$1,Pres_2022_T1!BO99,0),0)</f>
        <v>0</v>
      </c>
      <c r="AY99">
        <f ca="1">_xlfn.IFNA(IF(VLOOKUP(Pres_2022_T1!BT99,LiaisonPolitique!$A$2:$C$13,3,FALSE)='Resultat (3)'!$A$1,Pres_2022_T1!BV99,0),0)</f>
        <v>0</v>
      </c>
      <c r="BF99">
        <f ca="1">_xlfn.IFNA(IF(VLOOKUP(Pres_2022_T1!CA99,LiaisonPolitique!$A$2:$C$13,3,FALSE)='Resultat (3)'!$A$1,Pres_2022_T1!CC99,0),0)</f>
        <v>0</v>
      </c>
      <c r="BM99">
        <f ca="1">_xlfn.IFNA(IF(VLOOKUP(Pres_2022_T1!CH99,LiaisonPolitique!$A$2:$C$13,3,FALSE)='Resultat (3)'!$A$1,Pres_2022_T1!CJ99,0),0)</f>
        <v>2651</v>
      </c>
      <c r="BT99">
        <f ca="1">_xlfn.IFNA(IF(VLOOKUP(Pres_2022_T1!CO99,LiaisonPolitique!$A$2:$C$13,3,FALSE)='Resultat (3)'!$A$1,Pres_2022_T1!CQ99,0),0)</f>
        <v>0</v>
      </c>
      <c r="CA99">
        <f ca="1">_xlfn.IFNA(IF(VLOOKUP(Pres_2022_T1!CV99,LiaisonPolitique!$A$2:$C$13,3,FALSE)='Resultat (3)'!$A$1,Pres_2022_T1!CX99,0),0)</f>
        <v>0</v>
      </c>
      <c r="CH99">
        <f t="shared" ca="1" si="1"/>
        <v>6218</v>
      </c>
    </row>
    <row r="100" spans="1:86" x14ac:dyDescent="0.6">
      <c r="A100" t="str">
        <v>24_04</v>
      </c>
      <c r="B100">
        <f ca="1">_xlfn.IFNA(IF(VLOOKUP(Pres_2022_T1!W100,LiaisonPolitique!$A$2:$C$13,3,FALSE)='Resultat (3)'!$A$1,Pres_2022_T1!Y100,0),0)</f>
        <v>0</v>
      </c>
      <c r="I100">
        <f ca="1">_xlfn.IFNA(IF(VLOOKUP(Pres_2022_T1!AD100,LiaisonPolitique!$A$2:$C$13,3,FALSE)='Resultat (3)'!$A$1,Pres_2022_T1!AF100,0),0)</f>
        <v>0</v>
      </c>
      <c r="P100">
        <f ca="1">_xlfn.IFNA(IF(VLOOKUP(Pres_2022_T1!AK100,LiaisonPolitique!$A$2:$C$13,3,FALSE)='Resultat (3)'!$A$1,Pres_2022_T1!AM100,0),0)</f>
        <v>0</v>
      </c>
      <c r="W100">
        <f ca="1">_xlfn.IFNA(IF(VLOOKUP(Pres_2022_T1!AR100,LiaisonPolitique!$A$2:$C$13,3,FALSE)='Resultat (3)'!$A$1,Pres_2022_T1!AT100,0),0)</f>
        <v>5041</v>
      </c>
      <c r="AD100">
        <f ca="1">_xlfn.IFNA(IF(VLOOKUP(Pres_2022_T1!AY100,LiaisonPolitique!$A$2:$C$13,3,FALSE)='Resultat (3)'!$A$1,Pres_2022_T1!BA100,0),0)</f>
        <v>0</v>
      </c>
      <c r="AK100">
        <f ca="1">_xlfn.IFNA(IF(VLOOKUP(Pres_2022_T1!BF100,LiaisonPolitique!$A$2:$C$13,3,FALSE)='Resultat (3)'!$A$1,Pres_2022_T1!BH100,0),0)</f>
        <v>0</v>
      </c>
      <c r="AR100">
        <f ca="1">_xlfn.IFNA(IF(VLOOKUP(Pres_2022_T1!BM100,LiaisonPolitique!$A$2:$C$13,3,FALSE)='Resultat (3)'!$A$1,Pres_2022_T1!BO100,0),0)</f>
        <v>0</v>
      </c>
      <c r="AY100">
        <f ca="1">_xlfn.IFNA(IF(VLOOKUP(Pres_2022_T1!BT100,LiaisonPolitique!$A$2:$C$13,3,FALSE)='Resultat (3)'!$A$1,Pres_2022_T1!BV100,0),0)</f>
        <v>0</v>
      </c>
      <c r="BF100">
        <f ca="1">_xlfn.IFNA(IF(VLOOKUP(Pres_2022_T1!CA100,LiaisonPolitique!$A$2:$C$13,3,FALSE)='Resultat (3)'!$A$1,Pres_2022_T1!CC100,0),0)</f>
        <v>0</v>
      </c>
      <c r="BM100">
        <f ca="1">_xlfn.IFNA(IF(VLOOKUP(Pres_2022_T1!CH100,LiaisonPolitique!$A$2:$C$13,3,FALSE)='Resultat (3)'!$A$1,Pres_2022_T1!CJ100,0),0)</f>
        <v>3434</v>
      </c>
      <c r="BT100">
        <f ca="1">_xlfn.IFNA(IF(VLOOKUP(Pres_2022_T1!CO100,LiaisonPolitique!$A$2:$C$13,3,FALSE)='Resultat (3)'!$A$1,Pres_2022_T1!CQ100,0),0)</f>
        <v>0</v>
      </c>
      <c r="CA100">
        <f ca="1">_xlfn.IFNA(IF(VLOOKUP(Pres_2022_T1!CV100,LiaisonPolitique!$A$2:$C$13,3,FALSE)='Resultat (3)'!$A$1,Pres_2022_T1!CX100,0),0)</f>
        <v>0</v>
      </c>
      <c r="CH100">
        <f t="shared" ca="1" si="1"/>
        <v>8475</v>
      </c>
    </row>
    <row r="101" spans="1:86" x14ac:dyDescent="0.6">
      <c r="A101" t="str">
        <v>25_01</v>
      </c>
      <c r="B101">
        <f ca="1">_xlfn.IFNA(IF(VLOOKUP(Pres_2022_T1!W101,LiaisonPolitique!$A$2:$C$13,3,FALSE)='Resultat (3)'!$A$1,Pres_2022_T1!Y101,0),0)</f>
        <v>0</v>
      </c>
      <c r="I101">
        <f ca="1">_xlfn.IFNA(IF(VLOOKUP(Pres_2022_T1!AD101,LiaisonPolitique!$A$2:$C$13,3,FALSE)='Resultat (3)'!$A$1,Pres_2022_T1!AF101,0),0)</f>
        <v>0</v>
      </c>
      <c r="P101">
        <f ca="1">_xlfn.IFNA(IF(VLOOKUP(Pres_2022_T1!AK101,LiaisonPolitique!$A$2:$C$13,3,FALSE)='Resultat (3)'!$A$1,Pres_2022_T1!AM101,0),0)</f>
        <v>0</v>
      </c>
      <c r="W101">
        <f ca="1">_xlfn.IFNA(IF(VLOOKUP(Pres_2022_T1!AR101,LiaisonPolitique!$A$2:$C$13,3,FALSE)='Resultat (3)'!$A$1,Pres_2022_T1!AT101,0),0)</f>
        <v>1403</v>
      </c>
      <c r="AD101">
        <f ca="1">_xlfn.IFNA(IF(VLOOKUP(Pres_2022_T1!AY101,LiaisonPolitique!$A$2:$C$13,3,FALSE)='Resultat (3)'!$A$1,Pres_2022_T1!BA101,0),0)</f>
        <v>0</v>
      </c>
      <c r="AK101">
        <f ca="1">_xlfn.IFNA(IF(VLOOKUP(Pres_2022_T1!BF101,LiaisonPolitique!$A$2:$C$13,3,FALSE)='Resultat (3)'!$A$1,Pres_2022_T1!BH101,0),0)</f>
        <v>0</v>
      </c>
      <c r="AR101">
        <f ca="1">_xlfn.IFNA(IF(VLOOKUP(Pres_2022_T1!BM101,LiaisonPolitique!$A$2:$C$13,3,FALSE)='Resultat (3)'!$A$1,Pres_2022_T1!BO101,0),0)</f>
        <v>0</v>
      </c>
      <c r="AY101">
        <f ca="1">_xlfn.IFNA(IF(VLOOKUP(Pres_2022_T1!BT101,LiaisonPolitique!$A$2:$C$13,3,FALSE)='Resultat (3)'!$A$1,Pres_2022_T1!BV101,0),0)</f>
        <v>0</v>
      </c>
      <c r="BF101">
        <f ca="1">_xlfn.IFNA(IF(VLOOKUP(Pres_2022_T1!CA101,LiaisonPolitique!$A$2:$C$13,3,FALSE)='Resultat (3)'!$A$1,Pres_2022_T1!CC101,0),0)</f>
        <v>0</v>
      </c>
      <c r="BM101">
        <f ca="1">_xlfn.IFNA(IF(VLOOKUP(Pres_2022_T1!CH101,LiaisonPolitique!$A$2:$C$13,3,FALSE)='Resultat (3)'!$A$1,Pres_2022_T1!CJ101,0),0)</f>
        <v>2648</v>
      </c>
      <c r="BT101">
        <f ca="1">_xlfn.IFNA(IF(VLOOKUP(Pres_2022_T1!CO101,LiaisonPolitique!$A$2:$C$13,3,FALSE)='Resultat (3)'!$A$1,Pres_2022_T1!CQ101,0),0)</f>
        <v>0</v>
      </c>
      <c r="CA101">
        <f ca="1">_xlfn.IFNA(IF(VLOOKUP(Pres_2022_T1!CV101,LiaisonPolitique!$A$2:$C$13,3,FALSE)='Resultat (3)'!$A$1,Pres_2022_T1!CX101,0),0)</f>
        <v>0</v>
      </c>
      <c r="CH101">
        <f t="shared" ca="1" si="1"/>
        <v>4051</v>
      </c>
    </row>
    <row r="102" spans="1:86" x14ac:dyDescent="0.6">
      <c r="A102" t="str">
        <v>25_02</v>
      </c>
      <c r="B102">
        <f ca="1">_xlfn.IFNA(IF(VLOOKUP(Pres_2022_T1!W102,LiaisonPolitique!$A$2:$C$13,3,FALSE)='Resultat (3)'!$A$1,Pres_2022_T1!Y102,0),0)</f>
        <v>0</v>
      </c>
      <c r="I102">
        <f ca="1">_xlfn.IFNA(IF(VLOOKUP(Pres_2022_T1!AD102,LiaisonPolitique!$A$2:$C$13,3,FALSE)='Resultat (3)'!$A$1,Pres_2022_T1!AF102,0),0)</f>
        <v>0</v>
      </c>
      <c r="P102">
        <f ca="1">_xlfn.IFNA(IF(VLOOKUP(Pres_2022_T1!AK102,LiaisonPolitique!$A$2:$C$13,3,FALSE)='Resultat (3)'!$A$1,Pres_2022_T1!AM102,0),0)</f>
        <v>0</v>
      </c>
      <c r="W102">
        <f ca="1">_xlfn.IFNA(IF(VLOOKUP(Pres_2022_T1!AR102,LiaisonPolitique!$A$2:$C$13,3,FALSE)='Resultat (3)'!$A$1,Pres_2022_T1!AT102,0),0)</f>
        <v>1530</v>
      </c>
      <c r="AD102">
        <f ca="1">_xlfn.IFNA(IF(VLOOKUP(Pres_2022_T1!AY102,LiaisonPolitique!$A$2:$C$13,3,FALSE)='Resultat (3)'!$A$1,Pres_2022_T1!BA102,0),0)</f>
        <v>0</v>
      </c>
      <c r="AK102">
        <f ca="1">_xlfn.IFNA(IF(VLOOKUP(Pres_2022_T1!BF102,LiaisonPolitique!$A$2:$C$13,3,FALSE)='Resultat (3)'!$A$1,Pres_2022_T1!BH102,0),0)</f>
        <v>0</v>
      </c>
      <c r="AR102">
        <f ca="1">_xlfn.IFNA(IF(VLOOKUP(Pres_2022_T1!BM102,LiaisonPolitique!$A$2:$C$13,3,FALSE)='Resultat (3)'!$A$1,Pres_2022_T1!BO102,0),0)</f>
        <v>0</v>
      </c>
      <c r="AY102">
        <f ca="1">_xlfn.IFNA(IF(VLOOKUP(Pres_2022_T1!BT102,LiaisonPolitique!$A$2:$C$13,3,FALSE)='Resultat (3)'!$A$1,Pres_2022_T1!BV102,0),0)</f>
        <v>0</v>
      </c>
      <c r="BF102">
        <f ca="1">_xlfn.IFNA(IF(VLOOKUP(Pres_2022_T1!CA102,LiaisonPolitique!$A$2:$C$13,3,FALSE)='Resultat (3)'!$A$1,Pres_2022_T1!CC102,0),0)</f>
        <v>0</v>
      </c>
      <c r="BM102">
        <f ca="1">_xlfn.IFNA(IF(VLOOKUP(Pres_2022_T1!CH102,LiaisonPolitique!$A$2:$C$13,3,FALSE)='Resultat (3)'!$A$1,Pres_2022_T1!CJ102,0),0)</f>
        <v>3137</v>
      </c>
      <c r="BT102">
        <f ca="1">_xlfn.IFNA(IF(VLOOKUP(Pres_2022_T1!CO102,LiaisonPolitique!$A$2:$C$13,3,FALSE)='Resultat (3)'!$A$1,Pres_2022_T1!CQ102,0),0)</f>
        <v>0</v>
      </c>
      <c r="CA102">
        <f ca="1">_xlfn.IFNA(IF(VLOOKUP(Pres_2022_T1!CV102,LiaisonPolitique!$A$2:$C$13,3,FALSE)='Resultat (3)'!$A$1,Pres_2022_T1!CX102,0),0)</f>
        <v>0</v>
      </c>
      <c r="CH102">
        <f t="shared" ca="1" si="1"/>
        <v>4667</v>
      </c>
    </row>
    <row r="103" spans="1:86" x14ac:dyDescent="0.6">
      <c r="A103" t="str">
        <v>25_03</v>
      </c>
      <c r="B103">
        <f ca="1">_xlfn.IFNA(IF(VLOOKUP(Pres_2022_T1!W103,LiaisonPolitique!$A$2:$C$13,3,FALSE)='Resultat (3)'!$A$1,Pres_2022_T1!Y103,0),0)</f>
        <v>0</v>
      </c>
      <c r="I103">
        <f ca="1">_xlfn.IFNA(IF(VLOOKUP(Pres_2022_T1!AD103,LiaisonPolitique!$A$2:$C$13,3,FALSE)='Resultat (3)'!$A$1,Pres_2022_T1!AF103,0),0)</f>
        <v>0</v>
      </c>
      <c r="P103">
        <f ca="1">_xlfn.IFNA(IF(VLOOKUP(Pres_2022_T1!AK103,LiaisonPolitique!$A$2:$C$13,3,FALSE)='Resultat (3)'!$A$1,Pres_2022_T1!AM103,0),0)</f>
        <v>0</v>
      </c>
      <c r="W103">
        <f ca="1">_xlfn.IFNA(IF(VLOOKUP(Pres_2022_T1!AR103,LiaisonPolitique!$A$2:$C$13,3,FALSE)='Resultat (3)'!$A$1,Pres_2022_T1!AT103,0),0)</f>
        <v>1750</v>
      </c>
      <c r="AD103">
        <f ca="1">_xlfn.IFNA(IF(VLOOKUP(Pres_2022_T1!AY103,LiaisonPolitique!$A$2:$C$13,3,FALSE)='Resultat (3)'!$A$1,Pres_2022_T1!BA103,0),0)</f>
        <v>0</v>
      </c>
      <c r="AK103">
        <f ca="1">_xlfn.IFNA(IF(VLOOKUP(Pres_2022_T1!BF103,LiaisonPolitique!$A$2:$C$13,3,FALSE)='Resultat (3)'!$A$1,Pres_2022_T1!BH103,0),0)</f>
        <v>0</v>
      </c>
      <c r="AR103">
        <f ca="1">_xlfn.IFNA(IF(VLOOKUP(Pres_2022_T1!BM103,LiaisonPolitique!$A$2:$C$13,3,FALSE)='Resultat (3)'!$A$1,Pres_2022_T1!BO103,0),0)</f>
        <v>0</v>
      </c>
      <c r="AY103">
        <f ca="1">_xlfn.IFNA(IF(VLOOKUP(Pres_2022_T1!BT103,LiaisonPolitique!$A$2:$C$13,3,FALSE)='Resultat (3)'!$A$1,Pres_2022_T1!BV103,0),0)</f>
        <v>0</v>
      </c>
      <c r="BF103">
        <f ca="1">_xlfn.IFNA(IF(VLOOKUP(Pres_2022_T1!CA103,LiaisonPolitique!$A$2:$C$13,3,FALSE)='Resultat (3)'!$A$1,Pres_2022_T1!CC103,0),0)</f>
        <v>0</v>
      </c>
      <c r="BM103">
        <f ca="1">_xlfn.IFNA(IF(VLOOKUP(Pres_2022_T1!CH103,LiaisonPolitique!$A$2:$C$13,3,FALSE)='Resultat (3)'!$A$1,Pres_2022_T1!CJ103,0),0)</f>
        <v>2672</v>
      </c>
      <c r="BT103">
        <f ca="1">_xlfn.IFNA(IF(VLOOKUP(Pres_2022_T1!CO103,LiaisonPolitique!$A$2:$C$13,3,FALSE)='Resultat (3)'!$A$1,Pres_2022_T1!CQ103,0),0)</f>
        <v>0</v>
      </c>
      <c r="CA103">
        <f ca="1">_xlfn.IFNA(IF(VLOOKUP(Pres_2022_T1!CV103,LiaisonPolitique!$A$2:$C$13,3,FALSE)='Resultat (3)'!$A$1,Pres_2022_T1!CX103,0),0)</f>
        <v>0</v>
      </c>
      <c r="CH103">
        <f t="shared" ca="1" si="1"/>
        <v>4422</v>
      </c>
    </row>
    <row r="104" spans="1:86" x14ac:dyDescent="0.6">
      <c r="A104" t="str">
        <v>25_04</v>
      </c>
      <c r="B104">
        <f ca="1">_xlfn.IFNA(IF(VLOOKUP(Pres_2022_T1!W104,LiaisonPolitique!$A$2:$C$13,3,FALSE)='Resultat (3)'!$A$1,Pres_2022_T1!Y104,0),0)</f>
        <v>0</v>
      </c>
      <c r="I104">
        <f ca="1">_xlfn.IFNA(IF(VLOOKUP(Pres_2022_T1!AD104,LiaisonPolitique!$A$2:$C$13,3,FALSE)='Resultat (3)'!$A$1,Pres_2022_T1!AF104,0),0)</f>
        <v>0</v>
      </c>
      <c r="P104">
        <f ca="1">_xlfn.IFNA(IF(VLOOKUP(Pres_2022_T1!AK104,LiaisonPolitique!$A$2:$C$13,3,FALSE)='Resultat (3)'!$A$1,Pres_2022_T1!AM104,0),0)</f>
        <v>0</v>
      </c>
      <c r="W104">
        <f ca="1">_xlfn.IFNA(IF(VLOOKUP(Pres_2022_T1!AR104,LiaisonPolitique!$A$2:$C$13,3,FALSE)='Resultat (3)'!$A$1,Pres_2022_T1!AT104,0),0)</f>
        <v>1263</v>
      </c>
      <c r="AD104">
        <f ca="1">_xlfn.IFNA(IF(VLOOKUP(Pres_2022_T1!AY104,LiaisonPolitique!$A$2:$C$13,3,FALSE)='Resultat (3)'!$A$1,Pres_2022_T1!BA104,0),0)</f>
        <v>0</v>
      </c>
      <c r="AK104">
        <f ca="1">_xlfn.IFNA(IF(VLOOKUP(Pres_2022_T1!BF104,LiaisonPolitique!$A$2:$C$13,3,FALSE)='Resultat (3)'!$A$1,Pres_2022_T1!BH104,0),0)</f>
        <v>0</v>
      </c>
      <c r="AR104">
        <f ca="1">_xlfn.IFNA(IF(VLOOKUP(Pres_2022_T1!BM104,LiaisonPolitique!$A$2:$C$13,3,FALSE)='Resultat (3)'!$A$1,Pres_2022_T1!BO104,0),0)</f>
        <v>0</v>
      </c>
      <c r="AY104">
        <f ca="1">_xlfn.IFNA(IF(VLOOKUP(Pres_2022_T1!BT104,LiaisonPolitique!$A$2:$C$13,3,FALSE)='Resultat (3)'!$A$1,Pres_2022_T1!BV104,0),0)</f>
        <v>0</v>
      </c>
      <c r="BF104">
        <f ca="1">_xlfn.IFNA(IF(VLOOKUP(Pres_2022_T1!CA104,LiaisonPolitique!$A$2:$C$13,3,FALSE)='Resultat (3)'!$A$1,Pres_2022_T1!CC104,0),0)</f>
        <v>0</v>
      </c>
      <c r="BM104">
        <f ca="1">_xlfn.IFNA(IF(VLOOKUP(Pres_2022_T1!CH104,LiaisonPolitique!$A$2:$C$13,3,FALSE)='Resultat (3)'!$A$1,Pres_2022_T1!CJ104,0),0)</f>
        <v>1753</v>
      </c>
      <c r="BT104">
        <f ca="1">_xlfn.IFNA(IF(VLOOKUP(Pres_2022_T1!CO104,LiaisonPolitique!$A$2:$C$13,3,FALSE)='Resultat (3)'!$A$1,Pres_2022_T1!CQ104,0),0)</f>
        <v>0</v>
      </c>
      <c r="CA104">
        <f ca="1">_xlfn.IFNA(IF(VLOOKUP(Pres_2022_T1!CV104,LiaisonPolitique!$A$2:$C$13,3,FALSE)='Resultat (3)'!$A$1,Pres_2022_T1!CX104,0),0)</f>
        <v>0</v>
      </c>
      <c r="CH104">
        <f t="shared" ca="1" si="1"/>
        <v>3016</v>
      </c>
    </row>
    <row r="105" spans="1:86" x14ac:dyDescent="0.6">
      <c r="A105" t="str">
        <v>25_05</v>
      </c>
      <c r="B105">
        <f ca="1">_xlfn.IFNA(IF(VLOOKUP(Pres_2022_T1!W105,LiaisonPolitique!$A$2:$C$13,3,FALSE)='Resultat (3)'!$A$1,Pres_2022_T1!Y105,0),0)</f>
        <v>0</v>
      </c>
      <c r="I105">
        <f ca="1">_xlfn.IFNA(IF(VLOOKUP(Pres_2022_T1!AD105,LiaisonPolitique!$A$2:$C$13,3,FALSE)='Resultat (3)'!$A$1,Pres_2022_T1!AF105,0),0)</f>
        <v>0</v>
      </c>
      <c r="P105">
        <f ca="1">_xlfn.IFNA(IF(VLOOKUP(Pres_2022_T1!AK105,LiaisonPolitique!$A$2:$C$13,3,FALSE)='Resultat (3)'!$A$1,Pres_2022_T1!AM105,0),0)</f>
        <v>0</v>
      </c>
      <c r="W105">
        <f ca="1">_xlfn.IFNA(IF(VLOOKUP(Pres_2022_T1!AR105,LiaisonPolitique!$A$2:$C$13,3,FALSE)='Resultat (3)'!$A$1,Pres_2022_T1!AT105,0),0)</f>
        <v>2742</v>
      </c>
      <c r="AD105">
        <f ca="1">_xlfn.IFNA(IF(VLOOKUP(Pres_2022_T1!AY105,LiaisonPolitique!$A$2:$C$13,3,FALSE)='Resultat (3)'!$A$1,Pres_2022_T1!BA105,0),0)</f>
        <v>0</v>
      </c>
      <c r="AK105">
        <f ca="1">_xlfn.IFNA(IF(VLOOKUP(Pres_2022_T1!BF105,LiaisonPolitique!$A$2:$C$13,3,FALSE)='Resultat (3)'!$A$1,Pres_2022_T1!BH105,0),0)</f>
        <v>0</v>
      </c>
      <c r="AR105">
        <f ca="1">_xlfn.IFNA(IF(VLOOKUP(Pres_2022_T1!BM105,LiaisonPolitique!$A$2:$C$13,3,FALSE)='Resultat (3)'!$A$1,Pres_2022_T1!BO105,0),0)</f>
        <v>0</v>
      </c>
      <c r="AY105">
        <f ca="1">_xlfn.IFNA(IF(VLOOKUP(Pres_2022_T1!BT105,LiaisonPolitique!$A$2:$C$13,3,FALSE)='Resultat (3)'!$A$1,Pres_2022_T1!BV105,0),0)</f>
        <v>0</v>
      </c>
      <c r="BF105">
        <f ca="1">_xlfn.IFNA(IF(VLOOKUP(Pres_2022_T1!CA105,LiaisonPolitique!$A$2:$C$13,3,FALSE)='Resultat (3)'!$A$1,Pres_2022_T1!CC105,0),0)</f>
        <v>0</v>
      </c>
      <c r="BM105">
        <f ca="1">_xlfn.IFNA(IF(VLOOKUP(Pres_2022_T1!CH105,LiaisonPolitique!$A$2:$C$13,3,FALSE)='Resultat (3)'!$A$1,Pres_2022_T1!CJ105,0),0)</f>
        <v>4897</v>
      </c>
      <c r="BT105">
        <f ca="1">_xlfn.IFNA(IF(VLOOKUP(Pres_2022_T1!CO105,LiaisonPolitique!$A$2:$C$13,3,FALSE)='Resultat (3)'!$A$1,Pres_2022_T1!CQ105,0),0)</f>
        <v>0</v>
      </c>
      <c r="CA105">
        <f ca="1">_xlfn.IFNA(IF(VLOOKUP(Pres_2022_T1!CV105,LiaisonPolitique!$A$2:$C$13,3,FALSE)='Resultat (3)'!$A$1,Pres_2022_T1!CX105,0),0)</f>
        <v>0</v>
      </c>
      <c r="CH105">
        <f t="shared" ca="1" si="1"/>
        <v>7639</v>
      </c>
    </row>
    <row r="106" spans="1:86" x14ac:dyDescent="0.6">
      <c r="A106" t="str">
        <v>26_01</v>
      </c>
      <c r="B106">
        <f ca="1">_xlfn.IFNA(IF(VLOOKUP(Pres_2022_T1!W106,LiaisonPolitique!$A$2:$C$13,3,FALSE)='Resultat (3)'!$A$1,Pres_2022_T1!Y106,0),0)</f>
        <v>0</v>
      </c>
      <c r="I106">
        <f ca="1">_xlfn.IFNA(IF(VLOOKUP(Pres_2022_T1!AD106,LiaisonPolitique!$A$2:$C$13,3,FALSE)='Resultat (3)'!$A$1,Pres_2022_T1!AF106,0),0)</f>
        <v>0</v>
      </c>
      <c r="P106">
        <f ca="1">_xlfn.IFNA(IF(VLOOKUP(Pres_2022_T1!AK106,LiaisonPolitique!$A$2:$C$13,3,FALSE)='Resultat (3)'!$A$1,Pres_2022_T1!AM106,0),0)</f>
        <v>0</v>
      </c>
      <c r="W106">
        <f ca="1">_xlfn.IFNA(IF(VLOOKUP(Pres_2022_T1!AR106,LiaisonPolitique!$A$2:$C$13,3,FALSE)='Resultat (3)'!$A$1,Pres_2022_T1!AT106,0),0)</f>
        <v>1490</v>
      </c>
      <c r="AD106">
        <f ca="1">_xlfn.IFNA(IF(VLOOKUP(Pres_2022_T1!AY106,LiaisonPolitique!$A$2:$C$13,3,FALSE)='Resultat (3)'!$A$1,Pres_2022_T1!BA106,0),0)</f>
        <v>0</v>
      </c>
      <c r="AK106">
        <f ca="1">_xlfn.IFNA(IF(VLOOKUP(Pres_2022_T1!BF106,LiaisonPolitique!$A$2:$C$13,3,FALSE)='Resultat (3)'!$A$1,Pres_2022_T1!BH106,0),0)</f>
        <v>0</v>
      </c>
      <c r="AR106">
        <f ca="1">_xlfn.IFNA(IF(VLOOKUP(Pres_2022_T1!BM106,LiaisonPolitique!$A$2:$C$13,3,FALSE)='Resultat (3)'!$A$1,Pres_2022_T1!BO106,0),0)</f>
        <v>0</v>
      </c>
      <c r="AY106">
        <f ca="1">_xlfn.IFNA(IF(VLOOKUP(Pres_2022_T1!BT106,LiaisonPolitique!$A$2:$C$13,3,FALSE)='Resultat (3)'!$A$1,Pres_2022_T1!BV106,0),0)</f>
        <v>0</v>
      </c>
      <c r="BF106">
        <f ca="1">_xlfn.IFNA(IF(VLOOKUP(Pres_2022_T1!CA106,LiaisonPolitique!$A$2:$C$13,3,FALSE)='Resultat (3)'!$A$1,Pres_2022_T1!CC106,0),0)</f>
        <v>0</v>
      </c>
      <c r="BM106">
        <f ca="1">_xlfn.IFNA(IF(VLOOKUP(Pres_2022_T1!CH106,LiaisonPolitique!$A$2:$C$13,3,FALSE)='Resultat (3)'!$A$1,Pres_2022_T1!CJ106,0),0)</f>
        <v>2792</v>
      </c>
      <c r="BT106">
        <f ca="1">_xlfn.IFNA(IF(VLOOKUP(Pres_2022_T1!CO106,LiaisonPolitique!$A$2:$C$13,3,FALSE)='Resultat (3)'!$A$1,Pres_2022_T1!CQ106,0),0)</f>
        <v>0</v>
      </c>
      <c r="CA106">
        <f ca="1">_xlfn.IFNA(IF(VLOOKUP(Pres_2022_T1!CV106,LiaisonPolitique!$A$2:$C$13,3,FALSE)='Resultat (3)'!$A$1,Pres_2022_T1!CX106,0),0)</f>
        <v>0</v>
      </c>
      <c r="CH106">
        <f t="shared" ca="1" si="1"/>
        <v>4282</v>
      </c>
    </row>
    <row r="107" spans="1:86" x14ac:dyDescent="0.6">
      <c r="A107" t="str">
        <v>26_02</v>
      </c>
      <c r="B107">
        <f ca="1">_xlfn.IFNA(IF(VLOOKUP(Pres_2022_T1!W107,LiaisonPolitique!$A$2:$C$13,3,FALSE)='Resultat (3)'!$A$1,Pres_2022_T1!Y107,0),0)</f>
        <v>0</v>
      </c>
      <c r="I107">
        <f ca="1">_xlfn.IFNA(IF(VLOOKUP(Pres_2022_T1!AD107,LiaisonPolitique!$A$2:$C$13,3,FALSE)='Resultat (3)'!$A$1,Pres_2022_T1!AF107,0),0)</f>
        <v>0</v>
      </c>
      <c r="P107">
        <f ca="1">_xlfn.IFNA(IF(VLOOKUP(Pres_2022_T1!AK107,LiaisonPolitique!$A$2:$C$13,3,FALSE)='Resultat (3)'!$A$1,Pres_2022_T1!AM107,0),0)</f>
        <v>0</v>
      </c>
      <c r="W107">
        <f ca="1">_xlfn.IFNA(IF(VLOOKUP(Pres_2022_T1!AR107,LiaisonPolitique!$A$2:$C$13,3,FALSE)='Resultat (3)'!$A$1,Pres_2022_T1!AT107,0),0)</f>
        <v>2379</v>
      </c>
      <c r="AD107">
        <f ca="1">_xlfn.IFNA(IF(VLOOKUP(Pres_2022_T1!AY107,LiaisonPolitique!$A$2:$C$13,3,FALSE)='Resultat (3)'!$A$1,Pres_2022_T1!BA107,0),0)</f>
        <v>0</v>
      </c>
      <c r="AK107">
        <f ca="1">_xlfn.IFNA(IF(VLOOKUP(Pres_2022_T1!BF107,LiaisonPolitique!$A$2:$C$13,3,FALSE)='Resultat (3)'!$A$1,Pres_2022_T1!BH107,0),0)</f>
        <v>0</v>
      </c>
      <c r="AR107">
        <f ca="1">_xlfn.IFNA(IF(VLOOKUP(Pres_2022_T1!BM107,LiaisonPolitique!$A$2:$C$13,3,FALSE)='Resultat (3)'!$A$1,Pres_2022_T1!BO107,0),0)</f>
        <v>0</v>
      </c>
      <c r="AY107">
        <f ca="1">_xlfn.IFNA(IF(VLOOKUP(Pres_2022_T1!BT107,LiaisonPolitique!$A$2:$C$13,3,FALSE)='Resultat (3)'!$A$1,Pres_2022_T1!BV107,0),0)</f>
        <v>0</v>
      </c>
      <c r="BF107">
        <f ca="1">_xlfn.IFNA(IF(VLOOKUP(Pres_2022_T1!CA107,LiaisonPolitique!$A$2:$C$13,3,FALSE)='Resultat (3)'!$A$1,Pres_2022_T1!CC107,0),0)</f>
        <v>0</v>
      </c>
      <c r="BM107">
        <f ca="1">_xlfn.IFNA(IF(VLOOKUP(Pres_2022_T1!CH107,LiaisonPolitique!$A$2:$C$13,3,FALSE)='Resultat (3)'!$A$1,Pres_2022_T1!CJ107,0),0)</f>
        <v>3024</v>
      </c>
      <c r="BT107">
        <f ca="1">_xlfn.IFNA(IF(VLOOKUP(Pres_2022_T1!CO107,LiaisonPolitique!$A$2:$C$13,3,FALSE)='Resultat (3)'!$A$1,Pres_2022_T1!CQ107,0),0)</f>
        <v>0</v>
      </c>
      <c r="CA107">
        <f ca="1">_xlfn.IFNA(IF(VLOOKUP(Pres_2022_T1!CV107,LiaisonPolitique!$A$2:$C$13,3,FALSE)='Resultat (3)'!$A$1,Pres_2022_T1!CX107,0),0)</f>
        <v>0</v>
      </c>
      <c r="CH107">
        <f t="shared" ca="1" si="1"/>
        <v>5403</v>
      </c>
    </row>
    <row r="108" spans="1:86" x14ac:dyDescent="0.6">
      <c r="A108" t="str">
        <v>26_03</v>
      </c>
      <c r="B108">
        <f ca="1">_xlfn.IFNA(IF(VLOOKUP(Pres_2022_T1!W108,LiaisonPolitique!$A$2:$C$13,3,FALSE)='Resultat (3)'!$A$1,Pres_2022_T1!Y108,0),0)</f>
        <v>0</v>
      </c>
      <c r="I108">
        <f ca="1">_xlfn.IFNA(IF(VLOOKUP(Pres_2022_T1!AD108,LiaisonPolitique!$A$2:$C$13,3,FALSE)='Resultat (3)'!$A$1,Pres_2022_T1!AF108,0),0)</f>
        <v>0</v>
      </c>
      <c r="P108">
        <f ca="1">_xlfn.IFNA(IF(VLOOKUP(Pres_2022_T1!AK108,LiaisonPolitique!$A$2:$C$13,3,FALSE)='Resultat (3)'!$A$1,Pres_2022_T1!AM108,0),0)</f>
        <v>0</v>
      </c>
      <c r="W108">
        <f ca="1">_xlfn.IFNA(IF(VLOOKUP(Pres_2022_T1!AR108,LiaisonPolitique!$A$2:$C$13,3,FALSE)='Resultat (3)'!$A$1,Pres_2022_T1!AT108,0),0)</f>
        <v>3692</v>
      </c>
      <c r="AD108">
        <f ca="1">_xlfn.IFNA(IF(VLOOKUP(Pres_2022_T1!AY108,LiaisonPolitique!$A$2:$C$13,3,FALSE)='Resultat (3)'!$A$1,Pres_2022_T1!BA108,0),0)</f>
        <v>0</v>
      </c>
      <c r="AK108">
        <f ca="1">_xlfn.IFNA(IF(VLOOKUP(Pres_2022_T1!BF108,LiaisonPolitique!$A$2:$C$13,3,FALSE)='Resultat (3)'!$A$1,Pres_2022_T1!BH108,0),0)</f>
        <v>0</v>
      </c>
      <c r="AR108">
        <f ca="1">_xlfn.IFNA(IF(VLOOKUP(Pres_2022_T1!BM108,LiaisonPolitique!$A$2:$C$13,3,FALSE)='Resultat (3)'!$A$1,Pres_2022_T1!BO108,0),0)</f>
        <v>0</v>
      </c>
      <c r="AY108">
        <f ca="1">_xlfn.IFNA(IF(VLOOKUP(Pres_2022_T1!BT108,LiaisonPolitique!$A$2:$C$13,3,FALSE)='Resultat (3)'!$A$1,Pres_2022_T1!BV108,0),0)</f>
        <v>0</v>
      </c>
      <c r="BF108">
        <f ca="1">_xlfn.IFNA(IF(VLOOKUP(Pres_2022_T1!CA108,LiaisonPolitique!$A$2:$C$13,3,FALSE)='Resultat (3)'!$A$1,Pres_2022_T1!CC108,0),0)</f>
        <v>0</v>
      </c>
      <c r="BM108">
        <f ca="1">_xlfn.IFNA(IF(VLOOKUP(Pres_2022_T1!CH108,LiaisonPolitique!$A$2:$C$13,3,FALSE)='Resultat (3)'!$A$1,Pres_2022_T1!CJ108,0),0)</f>
        <v>4039</v>
      </c>
      <c r="BT108">
        <f ca="1">_xlfn.IFNA(IF(VLOOKUP(Pres_2022_T1!CO108,LiaisonPolitique!$A$2:$C$13,3,FALSE)='Resultat (3)'!$A$1,Pres_2022_T1!CQ108,0),0)</f>
        <v>0</v>
      </c>
      <c r="CA108">
        <f ca="1">_xlfn.IFNA(IF(VLOOKUP(Pres_2022_T1!CV108,LiaisonPolitique!$A$2:$C$13,3,FALSE)='Resultat (3)'!$A$1,Pres_2022_T1!CX108,0),0)</f>
        <v>0</v>
      </c>
      <c r="CH108">
        <f t="shared" ca="1" si="1"/>
        <v>7731</v>
      </c>
    </row>
    <row r="109" spans="1:86" x14ac:dyDescent="0.6">
      <c r="A109" t="str">
        <v>26_04</v>
      </c>
      <c r="B109">
        <f ca="1">_xlfn.IFNA(IF(VLOOKUP(Pres_2022_T1!W109,LiaisonPolitique!$A$2:$C$13,3,FALSE)='Resultat (3)'!$A$1,Pres_2022_T1!Y109,0),0)</f>
        <v>0</v>
      </c>
      <c r="I109">
        <f ca="1">_xlfn.IFNA(IF(VLOOKUP(Pres_2022_T1!AD109,LiaisonPolitique!$A$2:$C$13,3,FALSE)='Resultat (3)'!$A$1,Pres_2022_T1!AF109,0),0)</f>
        <v>0</v>
      </c>
      <c r="P109">
        <f ca="1">_xlfn.IFNA(IF(VLOOKUP(Pres_2022_T1!AK109,LiaisonPolitique!$A$2:$C$13,3,FALSE)='Resultat (3)'!$A$1,Pres_2022_T1!AM109,0),0)</f>
        <v>0</v>
      </c>
      <c r="W109">
        <f ca="1">_xlfn.IFNA(IF(VLOOKUP(Pres_2022_T1!AR109,LiaisonPolitique!$A$2:$C$13,3,FALSE)='Resultat (3)'!$A$1,Pres_2022_T1!AT109,0),0)</f>
        <v>2384</v>
      </c>
      <c r="AD109">
        <f ca="1">_xlfn.IFNA(IF(VLOOKUP(Pres_2022_T1!AY109,LiaisonPolitique!$A$2:$C$13,3,FALSE)='Resultat (3)'!$A$1,Pres_2022_T1!BA109,0),0)</f>
        <v>0</v>
      </c>
      <c r="AK109">
        <f ca="1">_xlfn.IFNA(IF(VLOOKUP(Pres_2022_T1!BF109,LiaisonPolitique!$A$2:$C$13,3,FALSE)='Resultat (3)'!$A$1,Pres_2022_T1!BH109,0),0)</f>
        <v>0</v>
      </c>
      <c r="AR109">
        <f ca="1">_xlfn.IFNA(IF(VLOOKUP(Pres_2022_T1!BM109,LiaisonPolitique!$A$2:$C$13,3,FALSE)='Resultat (3)'!$A$1,Pres_2022_T1!BO109,0),0)</f>
        <v>0</v>
      </c>
      <c r="AY109">
        <f ca="1">_xlfn.IFNA(IF(VLOOKUP(Pres_2022_T1!BT109,LiaisonPolitique!$A$2:$C$13,3,FALSE)='Resultat (3)'!$A$1,Pres_2022_T1!BV109,0),0)</f>
        <v>0</v>
      </c>
      <c r="BF109">
        <f ca="1">_xlfn.IFNA(IF(VLOOKUP(Pres_2022_T1!CA109,LiaisonPolitique!$A$2:$C$13,3,FALSE)='Resultat (3)'!$A$1,Pres_2022_T1!CC109,0),0)</f>
        <v>0</v>
      </c>
      <c r="BM109">
        <f ca="1">_xlfn.IFNA(IF(VLOOKUP(Pres_2022_T1!CH109,LiaisonPolitique!$A$2:$C$13,3,FALSE)='Resultat (3)'!$A$1,Pres_2022_T1!CJ109,0),0)</f>
        <v>3349</v>
      </c>
      <c r="BT109">
        <f ca="1">_xlfn.IFNA(IF(VLOOKUP(Pres_2022_T1!CO109,LiaisonPolitique!$A$2:$C$13,3,FALSE)='Resultat (3)'!$A$1,Pres_2022_T1!CQ109,0),0)</f>
        <v>0</v>
      </c>
      <c r="CA109">
        <f ca="1">_xlfn.IFNA(IF(VLOOKUP(Pres_2022_T1!CV109,LiaisonPolitique!$A$2:$C$13,3,FALSE)='Resultat (3)'!$A$1,Pres_2022_T1!CX109,0),0)</f>
        <v>0</v>
      </c>
      <c r="CH109">
        <f t="shared" ca="1" si="1"/>
        <v>5733</v>
      </c>
    </row>
    <row r="110" spans="1:86" x14ac:dyDescent="0.6">
      <c r="A110" t="str">
        <v>27_01</v>
      </c>
      <c r="B110">
        <f ca="1">_xlfn.IFNA(IF(VLOOKUP(Pres_2022_T1!W110,LiaisonPolitique!$A$2:$C$13,3,FALSE)='Resultat (3)'!$A$1,Pres_2022_T1!Y110,0),0)</f>
        <v>0</v>
      </c>
      <c r="I110">
        <f ca="1">_xlfn.IFNA(IF(VLOOKUP(Pres_2022_T1!AD110,LiaisonPolitique!$A$2:$C$13,3,FALSE)='Resultat (3)'!$A$1,Pres_2022_T1!AF110,0),0)</f>
        <v>0</v>
      </c>
      <c r="P110">
        <f ca="1">_xlfn.IFNA(IF(VLOOKUP(Pres_2022_T1!AK110,LiaisonPolitique!$A$2:$C$13,3,FALSE)='Resultat (3)'!$A$1,Pres_2022_T1!AM110,0),0)</f>
        <v>0</v>
      </c>
      <c r="W110">
        <f ca="1">_xlfn.IFNA(IF(VLOOKUP(Pres_2022_T1!AR110,LiaisonPolitique!$A$2:$C$13,3,FALSE)='Resultat (3)'!$A$1,Pres_2022_T1!AT110,0),0)</f>
        <v>1533</v>
      </c>
      <c r="AD110">
        <f ca="1">_xlfn.IFNA(IF(VLOOKUP(Pres_2022_T1!AY110,LiaisonPolitique!$A$2:$C$13,3,FALSE)='Resultat (3)'!$A$1,Pres_2022_T1!BA110,0),0)</f>
        <v>0</v>
      </c>
      <c r="AK110">
        <f ca="1">_xlfn.IFNA(IF(VLOOKUP(Pres_2022_T1!BF110,LiaisonPolitique!$A$2:$C$13,3,FALSE)='Resultat (3)'!$A$1,Pres_2022_T1!BH110,0),0)</f>
        <v>0</v>
      </c>
      <c r="AR110">
        <f ca="1">_xlfn.IFNA(IF(VLOOKUP(Pres_2022_T1!BM110,LiaisonPolitique!$A$2:$C$13,3,FALSE)='Resultat (3)'!$A$1,Pres_2022_T1!BO110,0),0)</f>
        <v>0</v>
      </c>
      <c r="AY110">
        <f ca="1">_xlfn.IFNA(IF(VLOOKUP(Pres_2022_T1!BT110,LiaisonPolitique!$A$2:$C$13,3,FALSE)='Resultat (3)'!$A$1,Pres_2022_T1!BV110,0),0)</f>
        <v>0</v>
      </c>
      <c r="BF110">
        <f ca="1">_xlfn.IFNA(IF(VLOOKUP(Pres_2022_T1!CA110,LiaisonPolitique!$A$2:$C$13,3,FALSE)='Resultat (3)'!$A$1,Pres_2022_T1!CC110,0),0)</f>
        <v>0</v>
      </c>
      <c r="BM110">
        <f ca="1">_xlfn.IFNA(IF(VLOOKUP(Pres_2022_T1!CH110,LiaisonPolitique!$A$2:$C$13,3,FALSE)='Resultat (3)'!$A$1,Pres_2022_T1!CJ110,0),0)</f>
        <v>2683</v>
      </c>
      <c r="BT110">
        <f ca="1">_xlfn.IFNA(IF(VLOOKUP(Pres_2022_T1!CO110,LiaisonPolitique!$A$2:$C$13,3,FALSE)='Resultat (3)'!$A$1,Pres_2022_T1!CQ110,0),0)</f>
        <v>0</v>
      </c>
      <c r="CA110">
        <f ca="1">_xlfn.IFNA(IF(VLOOKUP(Pres_2022_T1!CV110,LiaisonPolitique!$A$2:$C$13,3,FALSE)='Resultat (3)'!$A$1,Pres_2022_T1!CX110,0),0)</f>
        <v>0</v>
      </c>
      <c r="CH110">
        <f t="shared" ca="1" si="1"/>
        <v>4216</v>
      </c>
    </row>
    <row r="111" spans="1:86" x14ac:dyDescent="0.6">
      <c r="A111" t="str">
        <v>27_02</v>
      </c>
      <c r="B111">
        <f ca="1">_xlfn.IFNA(IF(VLOOKUP(Pres_2022_T1!W111,LiaisonPolitique!$A$2:$C$13,3,FALSE)='Resultat (3)'!$A$1,Pres_2022_T1!Y111,0),0)</f>
        <v>0</v>
      </c>
      <c r="I111">
        <f ca="1">_xlfn.IFNA(IF(VLOOKUP(Pres_2022_T1!AD111,LiaisonPolitique!$A$2:$C$13,3,FALSE)='Resultat (3)'!$A$1,Pres_2022_T1!AF111,0),0)</f>
        <v>0</v>
      </c>
      <c r="P111">
        <f ca="1">_xlfn.IFNA(IF(VLOOKUP(Pres_2022_T1!AK111,LiaisonPolitique!$A$2:$C$13,3,FALSE)='Resultat (3)'!$A$1,Pres_2022_T1!AM111,0),0)</f>
        <v>0</v>
      </c>
      <c r="W111">
        <f ca="1">_xlfn.IFNA(IF(VLOOKUP(Pres_2022_T1!AR111,LiaisonPolitique!$A$2:$C$13,3,FALSE)='Resultat (3)'!$A$1,Pres_2022_T1!AT111,0),0)</f>
        <v>1464</v>
      </c>
      <c r="AD111">
        <f ca="1">_xlfn.IFNA(IF(VLOOKUP(Pres_2022_T1!AY111,LiaisonPolitique!$A$2:$C$13,3,FALSE)='Resultat (3)'!$A$1,Pres_2022_T1!BA111,0),0)</f>
        <v>0</v>
      </c>
      <c r="AK111">
        <f ca="1">_xlfn.IFNA(IF(VLOOKUP(Pres_2022_T1!BF111,LiaisonPolitique!$A$2:$C$13,3,FALSE)='Resultat (3)'!$A$1,Pres_2022_T1!BH111,0),0)</f>
        <v>0</v>
      </c>
      <c r="AR111">
        <f ca="1">_xlfn.IFNA(IF(VLOOKUP(Pres_2022_T1!BM111,LiaisonPolitique!$A$2:$C$13,3,FALSE)='Resultat (3)'!$A$1,Pres_2022_T1!BO111,0),0)</f>
        <v>0</v>
      </c>
      <c r="AY111">
        <f ca="1">_xlfn.IFNA(IF(VLOOKUP(Pres_2022_T1!BT111,LiaisonPolitique!$A$2:$C$13,3,FALSE)='Resultat (3)'!$A$1,Pres_2022_T1!BV111,0),0)</f>
        <v>0</v>
      </c>
      <c r="BF111">
        <f ca="1">_xlfn.IFNA(IF(VLOOKUP(Pres_2022_T1!CA111,LiaisonPolitique!$A$2:$C$13,3,FALSE)='Resultat (3)'!$A$1,Pres_2022_T1!CC111,0),0)</f>
        <v>0</v>
      </c>
      <c r="BM111">
        <f ca="1">_xlfn.IFNA(IF(VLOOKUP(Pres_2022_T1!CH111,LiaisonPolitique!$A$2:$C$13,3,FALSE)='Resultat (3)'!$A$1,Pres_2022_T1!CJ111,0),0)</f>
        <v>2582</v>
      </c>
      <c r="BT111">
        <f ca="1">_xlfn.IFNA(IF(VLOOKUP(Pres_2022_T1!CO111,LiaisonPolitique!$A$2:$C$13,3,FALSE)='Resultat (3)'!$A$1,Pres_2022_T1!CQ111,0),0)</f>
        <v>0</v>
      </c>
      <c r="CA111">
        <f ca="1">_xlfn.IFNA(IF(VLOOKUP(Pres_2022_T1!CV111,LiaisonPolitique!$A$2:$C$13,3,FALSE)='Resultat (3)'!$A$1,Pres_2022_T1!CX111,0),0)</f>
        <v>0</v>
      </c>
      <c r="CH111">
        <f t="shared" ca="1" si="1"/>
        <v>4046</v>
      </c>
    </row>
    <row r="112" spans="1:86" x14ac:dyDescent="0.6">
      <c r="A112" t="str">
        <v>27_03</v>
      </c>
      <c r="B112">
        <f ca="1">_xlfn.IFNA(IF(VLOOKUP(Pres_2022_T1!W112,LiaisonPolitique!$A$2:$C$13,3,FALSE)='Resultat (3)'!$A$1,Pres_2022_T1!Y112,0),0)</f>
        <v>0</v>
      </c>
      <c r="I112">
        <f ca="1">_xlfn.IFNA(IF(VLOOKUP(Pres_2022_T1!AD112,LiaisonPolitique!$A$2:$C$13,3,FALSE)='Resultat (3)'!$A$1,Pres_2022_T1!AF112,0),0)</f>
        <v>0</v>
      </c>
      <c r="P112">
        <f ca="1">_xlfn.IFNA(IF(VLOOKUP(Pres_2022_T1!AK112,LiaisonPolitique!$A$2:$C$13,3,FALSE)='Resultat (3)'!$A$1,Pres_2022_T1!AM112,0),0)</f>
        <v>0</v>
      </c>
      <c r="W112">
        <f ca="1">_xlfn.IFNA(IF(VLOOKUP(Pres_2022_T1!AR112,LiaisonPolitique!$A$2:$C$13,3,FALSE)='Resultat (3)'!$A$1,Pres_2022_T1!AT112,0),0)</f>
        <v>1765</v>
      </c>
      <c r="AD112">
        <f ca="1">_xlfn.IFNA(IF(VLOOKUP(Pres_2022_T1!AY112,LiaisonPolitique!$A$2:$C$13,3,FALSE)='Resultat (3)'!$A$1,Pres_2022_T1!BA112,0),0)</f>
        <v>0</v>
      </c>
      <c r="AK112">
        <f ca="1">_xlfn.IFNA(IF(VLOOKUP(Pres_2022_T1!BF112,LiaisonPolitique!$A$2:$C$13,3,FALSE)='Resultat (3)'!$A$1,Pres_2022_T1!BH112,0),0)</f>
        <v>0</v>
      </c>
      <c r="AR112">
        <f ca="1">_xlfn.IFNA(IF(VLOOKUP(Pres_2022_T1!BM112,LiaisonPolitique!$A$2:$C$13,3,FALSE)='Resultat (3)'!$A$1,Pres_2022_T1!BO112,0),0)</f>
        <v>0</v>
      </c>
      <c r="AY112">
        <f ca="1">_xlfn.IFNA(IF(VLOOKUP(Pres_2022_T1!BT112,LiaisonPolitique!$A$2:$C$13,3,FALSE)='Resultat (3)'!$A$1,Pres_2022_T1!BV112,0),0)</f>
        <v>0</v>
      </c>
      <c r="BF112">
        <f ca="1">_xlfn.IFNA(IF(VLOOKUP(Pres_2022_T1!CA112,LiaisonPolitique!$A$2:$C$13,3,FALSE)='Resultat (3)'!$A$1,Pres_2022_T1!CC112,0),0)</f>
        <v>0</v>
      </c>
      <c r="BM112">
        <f ca="1">_xlfn.IFNA(IF(VLOOKUP(Pres_2022_T1!CH112,LiaisonPolitique!$A$2:$C$13,3,FALSE)='Resultat (3)'!$A$1,Pres_2022_T1!CJ112,0),0)</f>
        <v>2948</v>
      </c>
      <c r="BT112">
        <f ca="1">_xlfn.IFNA(IF(VLOOKUP(Pres_2022_T1!CO112,LiaisonPolitique!$A$2:$C$13,3,FALSE)='Resultat (3)'!$A$1,Pres_2022_T1!CQ112,0),0)</f>
        <v>0</v>
      </c>
      <c r="CA112">
        <f ca="1">_xlfn.IFNA(IF(VLOOKUP(Pres_2022_T1!CV112,LiaisonPolitique!$A$2:$C$13,3,FALSE)='Resultat (3)'!$A$1,Pres_2022_T1!CX112,0),0)</f>
        <v>0</v>
      </c>
      <c r="CH112">
        <f t="shared" ca="1" si="1"/>
        <v>4713</v>
      </c>
    </row>
    <row r="113" spans="1:86" x14ac:dyDescent="0.6">
      <c r="A113" t="str">
        <v>27_04</v>
      </c>
      <c r="B113">
        <f ca="1">_xlfn.IFNA(IF(VLOOKUP(Pres_2022_T1!W113,LiaisonPolitique!$A$2:$C$13,3,FALSE)='Resultat (3)'!$A$1,Pres_2022_T1!Y113,0),0)</f>
        <v>0</v>
      </c>
      <c r="I113">
        <f ca="1">_xlfn.IFNA(IF(VLOOKUP(Pres_2022_T1!AD113,LiaisonPolitique!$A$2:$C$13,3,FALSE)='Resultat (3)'!$A$1,Pres_2022_T1!AF113,0),0)</f>
        <v>0</v>
      </c>
      <c r="P113">
        <f ca="1">_xlfn.IFNA(IF(VLOOKUP(Pres_2022_T1!AK113,LiaisonPolitique!$A$2:$C$13,3,FALSE)='Resultat (3)'!$A$1,Pres_2022_T1!AM113,0),0)</f>
        <v>0</v>
      </c>
      <c r="W113">
        <f ca="1">_xlfn.IFNA(IF(VLOOKUP(Pres_2022_T1!AR113,LiaisonPolitique!$A$2:$C$13,3,FALSE)='Resultat (3)'!$A$1,Pres_2022_T1!AT113,0),0)</f>
        <v>1534</v>
      </c>
      <c r="AD113">
        <f ca="1">_xlfn.IFNA(IF(VLOOKUP(Pres_2022_T1!AY113,LiaisonPolitique!$A$2:$C$13,3,FALSE)='Resultat (3)'!$A$1,Pres_2022_T1!BA113,0),0)</f>
        <v>0</v>
      </c>
      <c r="AK113">
        <f ca="1">_xlfn.IFNA(IF(VLOOKUP(Pres_2022_T1!BF113,LiaisonPolitique!$A$2:$C$13,3,FALSE)='Resultat (3)'!$A$1,Pres_2022_T1!BH113,0),0)</f>
        <v>0</v>
      </c>
      <c r="AR113">
        <f ca="1">_xlfn.IFNA(IF(VLOOKUP(Pres_2022_T1!BM113,LiaisonPolitique!$A$2:$C$13,3,FALSE)='Resultat (3)'!$A$1,Pres_2022_T1!BO113,0),0)</f>
        <v>0</v>
      </c>
      <c r="AY113">
        <f ca="1">_xlfn.IFNA(IF(VLOOKUP(Pres_2022_T1!BT113,LiaisonPolitique!$A$2:$C$13,3,FALSE)='Resultat (3)'!$A$1,Pres_2022_T1!BV113,0),0)</f>
        <v>0</v>
      </c>
      <c r="BF113">
        <f ca="1">_xlfn.IFNA(IF(VLOOKUP(Pres_2022_T1!CA113,LiaisonPolitique!$A$2:$C$13,3,FALSE)='Resultat (3)'!$A$1,Pres_2022_T1!CC113,0),0)</f>
        <v>0</v>
      </c>
      <c r="BM113">
        <f ca="1">_xlfn.IFNA(IF(VLOOKUP(Pres_2022_T1!CH113,LiaisonPolitique!$A$2:$C$13,3,FALSE)='Resultat (3)'!$A$1,Pres_2022_T1!CJ113,0),0)</f>
        <v>2394</v>
      </c>
      <c r="BT113">
        <f ca="1">_xlfn.IFNA(IF(VLOOKUP(Pres_2022_T1!CO113,LiaisonPolitique!$A$2:$C$13,3,FALSE)='Resultat (3)'!$A$1,Pres_2022_T1!CQ113,0),0)</f>
        <v>0</v>
      </c>
      <c r="CA113">
        <f ca="1">_xlfn.IFNA(IF(VLOOKUP(Pres_2022_T1!CV113,LiaisonPolitique!$A$2:$C$13,3,FALSE)='Resultat (3)'!$A$1,Pres_2022_T1!CX113,0),0)</f>
        <v>0</v>
      </c>
      <c r="CH113">
        <f t="shared" ca="1" si="1"/>
        <v>3928</v>
      </c>
    </row>
    <row r="114" spans="1:86" x14ac:dyDescent="0.6">
      <c r="A114" t="str">
        <v>27_05</v>
      </c>
      <c r="B114">
        <f ca="1">_xlfn.IFNA(IF(VLOOKUP(Pres_2022_T1!W114,LiaisonPolitique!$A$2:$C$13,3,FALSE)='Resultat (3)'!$A$1,Pres_2022_T1!Y114,0),0)</f>
        <v>0</v>
      </c>
      <c r="I114">
        <f ca="1">_xlfn.IFNA(IF(VLOOKUP(Pres_2022_T1!AD114,LiaisonPolitique!$A$2:$C$13,3,FALSE)='Resultat (3)'!$A$1,Pres_2022_T1!AF114,0),0)</f>
        <v>0</v>
      </c>
      <c r="P114">
        <f ca="1">_xlfn.IFNA(IF(VLOOKUP(Pres_2022_T1!AK114,LiaisonPolitique!$A$2:$C$13,3,FALSE)='Resultat (3)'!$A$1,Pres_2022_T1!AM114,0),0)</f>
        <v>0</v>
      </c>
      <c r="W114">
        <f ca="1">_xlfn.IFNA(IF(VLOOKUP(Pres_2022_T1!AR114,LiaisonPolitique!$A$2:$C$13,3,FALSE)='Resultat (3)'!$A$1,Pres_2022_T1!AT114,0),0)</f>
        <v>1472</v>
      </c>
      <c r="AD114">
        <f ca="1">_xlfn.IFNA(IF(VLOOKUP(Pres_2022_T1!AY114,LiaisonPolitique!$A$2:$C$13,3,FALSE)='Resultat (3)'!$A$1,Pres_2022_T1!BA114,0),0)</f>
        <v>0</v>
      </c>
      <c r="AK114">
        <f ca="1">_xlfn.IFNA(IF(VLOOKUP(Pres_2022_T1!BF114,LiaisonPolitique!$A$2:$C$13,3,FALSE)='Resultat (3)'!$A$1,Pres_2022_T1!BH114,0),0)</f>
        <v>0</v>
      </c>
      <c r="AR114">
        <f ca="1">_xlfn.IFNA(IF(VLOOKUP(Pres_2022_T1!BM114,LiaisonPolitique!$A$2:$C$13,3,FALSE)='Resultat (3)'!$A$1,Pres_2022_T1!BO114,0),0)</f>
        <v>0</v>
      </c>
      <c r="AY114">
        <f ca="1">_xlfn.IFNA(IF(VLOOKUP(Pres_2022_T1!BT114,LiaisonPolitique!$A$2:$C$13,3,FALSE)='Resultat (3)'!$A$1,Pres_2022_T1!BV114,0),0)</f>
        <v>0</v>
      </c>
      <c r="BF114">
        <f ca="1">_xlfn.IFNA(IF(VLOOKUP(Pres_2022_T1!CA114,LiaisonPolitique!$A$2:$C$13,3,FALSE)='Resultat (3)'!$A$1,Pres_2022_T1!CC114,0),0)</f>
        <v>0</v>
      </c>
      <c r="BM114">
        <f ca="1">_xlfn.IFNA(IF(VLOOKUP(Pres_2022_T1!CH114,LiaisonPolitique!$A$2:$C$13,3,FALSE)='Resultat (3)'!$A$1,Pres_2022_T1!CJ114,0),0)</f>
        <v>2945</v>
      </c>
      <c r="BT114">
        <f ca="1">_xlfn.IFNA(IF(VLOOKUP(Pres_2022_T1!CO114,LiaisonPolitique!$A$2:$C$13,3,FALSE)='Resultat (3)'!$A$1,Pres_2022_T1!CQ114,0),0)</f>
        <v>0</v>
      </c>
      <c r="CA114">
        <f ca="1">_xlfn.IFNA(IF(VLOOKUP(Pres_2022_T1!CV114,LiaisonPolitique!$A$2:$C$13,3,FALSE)='Resultat (3)'!$A$1,Pres_2022_T1!CX114,0),0)</f>
        <v>0</v>
      </c>
      <c r="CH114">
        <f t="shared" ca="1" si="1"/>
        <v>4417</v>
      </c>
    </row>
    <row r="115" spans="1:86" x14ac:dyDescent="0.6">
      <c r="A115" t="str">
        <v>28_01</v>
      </c>
      <c r="B115">
        <f ca="1">_xlfn.IFNA(IF(VLOOKUP(Pres_2022_T1!W115,LiaisonPolitique!$A$2:$C$13,3,FALSE)='Resultat (3)'!$A$1,Pres_2022_T1!Y115,0),0)</f>
        <v>0</v>
      </c>
      <c r="I115">
        <f ca="1">_xlfn.IFNA(IF(VLOOKUP(Pres_2022_T1!AD115,LiaisonPolitique!$A$2:$C$13,3,FALSE)='Resultat (3)'!$A$1,Pres_2022_T1!AF115,0),0)</f>
        <v>0</v>
      </c>
      <c r="P115">
        <f ca="1">_xlfn.IFNA(IF(VLOOKUP(Pres_2022_T1!AK115,LiaisonPolitique!$A$2:$C$13,3,FALSE)='Resultat (3)'!$A$1,Pres_2022_T1!AM115,0),0)</f>
        <v>0</v>
      </c>
      <c r="W115">
        <f ca="1">_xlfn.IFNA(IF(VLOOKUP(Pres_2022_T1!AR115,LiaisonPolitique!$A$2:$C$13,3,FALSE)='Resultat (3)'!$A$1,Pres_2022_T1!AT115,0),0)</f>
        <v>1658</v>
      </c>
      <c r="AD115">
        <f ca="1">_xlfn.IFNA(IF(VLOOKUP(Pres_2022_T1!AY115,LiaisonPolitique!$A$2:$C$13,3,FALSE)='Resultat (3)'!$A$1,Pres_2022_T1!BA115,0),0)</f>
        <v>0</v>
      </c>
      <c r="AK115">
        <f ca="1">_xlfn.IFNA(IF(VLOOKUP(Pres_2022_T1!BF115,LiaisonPolitique!$A$2:$C$13,3,FALSE)='Resultat (3)'!$A$1,Pres_2022_T1!BH115,0),0)</f>
        <v>0</v>
      </c>
      <c r="AR115">
        <f ca="1">_xlfn.IFNA(IF(VLOOKUP(Pres_2022_T1!BM115,LiaisonPolitique!$A$2:$C$13,3,FALSE)='Resultat (3)'!$A$1,Pres_2022_T1!BO115,0),0)</f>
        <v>0</v>
      </c>
      <c r="AY115">
        <f ca="1">_xlfn.IFNA(IF(VLOOKUP(Pres_2022_T1!BT115,LiaisonPolitique!$A$2:$C$13,3,FALSE)='Resultat (3)'!$A$1,Pres_2022_T1!BV115,0),0)</f>
        <v>0</v>
      </c>
      <c r="BF115">
        <f ca="1">_xlfn.IFNA(IF(VLOOKUP(Pres_2022_T1!CA115,LiaisonPolitique!$A$2:$C$13,3,FALSE)='Resultat (3)'!$A$1,Pres_2022_T1!CC115,0),0)</f>
        <v>0</v>
      </c>
      <c r="BM115">
        <f ca="1">_xlfn.IFNA(IF(VLOOKUP(Pres_2022_T1!CH115,LiaisonPolitique!$A$2:$C$13,3,FALSE)='Resultat (3)'!$A$1,Pres_2022_T1!CJ115,0),0)</f>
        <v>4016</v>
      </c>
      <c r="BT115">
        <f ca="1">_xlfn.IFNA(IF(VLOOKUP(Pres_2022_T1!CO115,LiaisonPolitique!$A$2:$C$13,3,FALSE)='Resultat (3)'!$A$1,Pres_2022_T1!CQ115,0),0)</f>
        <v>0</v>
      </c>
      <c r="CA115">
        <f ca="1">_xlfn.IFNA(IF(VLOOKUP(Pres_2022_T1!CV115,LiaisonPolitique!$A$2:$C$13,3,FALSE)='Resultat (3)'!$A$1,Pres_2022_T1!CX115,0),0)</f>
        <v>0</v>
      </c>
      <c r="CH115">
        <f t="shared" ca="1" si="1"/>
        <v>5674</v>
      </c>
    </row>
    <row r="116" spans="1:86" x14ac:dyDescent="0.6">
      <c r="A116" t="str">
        <v>28_02</v>
      </c>
      <c r="B116">
        <f ca="1">_xlfn.IFNA(IF(VLOOKUP(Pres_2022_T1!W116,LiaisonPolitique!$A$2:$C$13,3,FALSE)='Resultat (3)'!$A$1,Pres_2022_T1!Y116,0),0)</f>
        <v>0</v>
      </c>
      <c r="I116">
        <f ca="1">_xlfn.IFNA(IF(VLOOKUP(Pres_2022_T1!AD116,LiaisonPolitique!$A$2:$C$13,3,FALSE)='Resultat (3)'!$A$1,Pres_2022_T1!AF116,0),0)</f>
        <v>0</v>
      </c>
      <c r="P116">
        <f ca="1">_xlfn.IFNA(IF(VLOOKUP(Pres_2022_T1!AK116,LiaisonPolitique!$A$2:$C$13,3,FALSE)='Resultat (3)'!$A$1,Pres_2022_T1!AM116,0),0)</f>
        <v>0</v>
      </c>
      <c r="W116">
        <f ca="1">_xlfn.IFNA(IF(VLOOKUP(Pres_2022_T1!AR116,LiaisonPolitique!$A$2:$C$13,3,FALSE)='Resultat (3)'!$A$1,Pres_2022_T1!AT116,0),0)</f>
        <v>1148</v>
      </c>
      <c r="AD116">
        <f ca="1">_xlfn.IFNA(IF(VLOOKUP(Pres_2022_T1!AY116,LiaisonPolitique!$A$2:$C$13,3,FALSE)='Resultat (3)'!$A$1,Pres_2022_T1!BA116,0),0)</f>
        <v>0</v>
      </c>
      <c r="AK116">
        <f ca="1">_xlfn.IFNA(IF(VLOOKUP(Pres_2022_T1!BF116,LiaisonPolitique!$A$2:$C$13,3,FALSE)='Resultat (3)'!$A$1,Pres_2022_T1!BH116,0),0)</f>
        <v>0</v>
      </c>
      <c r="AR116">
        <f ca="1">_xlfn.IFNA(IF(VLOOKUP(Pres_2022_T1!BM116,LiaisonPolitique!$A$2:$C$13,3,FALSE)='Resultat (3)'!$A$1,Pres_2022_T1!BO116,0),0)</f>
        <v>0</v>
      </c>
      <c r="AY116">
        <f ca="1">_xlfn.IFNA(IF(VLOOKUP(Pres_2022_T1!BT116,LiaisonPolitique!$A$2:$C$13,3,FALSE)='Resultat (3)'!$A$1,Pres_2022_T1!BV116,0),0)</f>
        <v>0</v>
      </c>
      <c r="BF116">
        <f ca="1">_xlfn.IFNA(IF(VLOOKUP(Pres_2022_T1!CA116,LiaisonPolitique!$A$2:$C$13,3,FALSE)='Resultat (3)'!$A$1,Pres_2022_T1!CC116,0),0)</f>
        <v>0</v>
      </c>
      <c r="BM116">
        <f ca="1">_xlfn.IFNA(IF(VLOOKUP(Pres_2022_T1!CH116,LiaisonPolitique!$A$2:$C$13,3,FALSE)='Resultat (3)'!$A$1,Pres_2022_T1!CJ116,0),0)</f>
        <v>2800</v>
      </c>
      <c r="BT116">
        <f ca="1">_xlfn.IFNA(IF(VLOOKUP(Pres_2022_T1!CO116,LiaisonPolitique!$A$2:$C$13,3,FALSE)='Resultat (3)'!$A$1,Pres_2022_T1!CQ116,0),0)</f>
        <v>0</v>
      </c>
      <c r="CA116">
        <f ca="1">_xlfn.IFNA(IF(VLOOKUP(Pres_2022_T1!CV116,LiaisonPolitique!$A$2:$C$13,3,FALSE)='Resultat (3)'!$A$1,Pres_2022_T1!CX116,0),0)</f>
        <v>0</v>
      </c>
      <c r="CH116">
        <f t="shared" ca="1" si="1"/>
        <v>3948</v>
      </c>
    </row>
    <row r="117" spans="1:86" x14ac:dyDescent="0.6">
      <c r="A117" t="str">
        <v>28_03</v>
      </c>
      <c r="B117">
        <f ca="1">_xlfn.IFNA(IF(VLOOKUP(Pres_2022_T1!W117,LiaisonPolitique!$A$2:$C$13,3,FALSE)='Resultat (3)'!$A$1,Pres_2022_T1!Y117,0),0)</f>
        <v>0</v>
      </c>
      <c r="I117">
        <f ca="1">_xlfn.IFNA(IF(VLOOKUP(Pres_2022_T1!AD117,LiaisonPolitique!$A$2:$C$13,3,FALSE)='Resultat (3)'!$A$1,Pres_2022_T1!AF117,0),0)</f>
        <v>0</v>
      </c>
      <c r="P117">
        <f ca="1">_xlfn.IFNA(IF(VLOOKUP(Pres_2022_T1!AK117,LiaisonPolitique!$A$2:$C$13,3,FALSE)='Resultat (3)'!$A$1,Pres_2022_T1!AM117,0),0)</f>
        <v>0</v>
      </c>
      <c r="W117">
        <f ca="1">_xlfn.IFNA(IF(VLOOKUP(Pres_2022_T1!AR117,LiaisonPolitique!$A$2:$C$13,3,FALSE)='Resultat (3)'!$A$1,Pres_2022_T1!AT117,0),0)</f>
        <v>1390</v>
      </c>
      <c r="AD117">
        <f ca="1">_xlfn.IFNA(IF(VLOOKUP(Pres_2022_T1!AY117,LiaisonPolitique!$A$2:$C$13,3,FALSE)='Resultat (3)'!$A$1,Pres_2022_T1!BA117,0),0)</f>
        <v>0</v>
      </c>
      <c r="AK117">
        <f ca="1">_xlfn.IFNA(IF(VLOOKUP(Pres_2022_T1!BF117,LiaisonPolitique!$A$2:$C$13,3,FALSE)='Resultat (3)'!$A$1,Pres_2022_T1!BH117,0),0)</f>
        <v>0</v>
      </c>
      <c r="AR117">
        <f ca="1">_xlfn.IFNA(IF(VLOOKUP(Pres_2022_T1!BM117,LiaisonPolitique!$A$2:$C$13,3,FALSE)='Resultat (3)'!$A$1,Pres_2022_T1!BO117,0),0)</f>
        <v>0</v>
      </c>
      <c r="AY117">
        <f ca="1">_xlfn.IFNA(IF(VLOOKUP(Pres_2022_T1!BT117,LiaisonPolitique!$A$2:$C$13,3,FALSE)='Resultat (3)'!$A$1,Pres_2022_T1!BV117,0),0)</f>
        <v>0</v>
      </c>
      <c r="BF117">
        <f ca="1">_xlfn.IFNA(IF(VLOOKUP(Pres_2022_T1!CA117,LiaisonPolitique!$A$2:$C$13,3,FALSE)='Resultat (3)'!$A$1,Pres_2022_T1!CC117,0),0)</f>
        <v>0</v>
      </c>
      <c r="BM117">
        <f ca="1">_xlfn.IFNA(IF(VLOOKUP(Pres_2022_T1!CH117,LiaisonPolitique!$A$2:$C$13,3,FALSE)='Resultat (3)'!$A$1,Pres_2022_T1!CJ117,0),0)</f>
        <v>2945</v>
      </c>
      <c r="BT117">
        <f ca="1">_xlfn.IFNA(IF(VLOOKUP(Pres_2022_T1!CO117,LiaisonPolitique!$A$2:$C$13,3,FALSE)='Resultat (3)'!$A$1,Pres_2022_T1!CQ117,0),0)</f>
        <v>0</v>
      </c>
      <c r="CA117">
        <f ca="1">_xlfn.IFNA(IF(VLOOKUP(Pres_2022_T1!CV117,LiaisonPolitique!$A$2:$C$13,3,FALSE)='Resultat (3)'!$A$1,Pres_2022_T1!CX117,0),0)</f>
        <v>0</v>
      </c>
      <c r="CH117">
        <f t="shared" ca="1" si="1"/>
        <v>4335</v>
      </c>
    </row>
    <row r="118" spans="1:86" x14ac:dyDescent="0.6">
      <c r="A118" t="str">
        <v>28_04</v>
      </c>
      <c r="B118">
        <f ca="1">_xlfn.IFNA(IF(VLOOKUP(Pres_2022_T1!W118,LiaisonPolitique!$A$2:$C$13,3,FALSE)='Resultat (3)'!$A$1,Pres_2022_T1!Y118,0),0)</f>
        <v>0</v>
      </c>
      <c r="I118">
        <f ca="1">_xlfn.IFNA(IF(VLOOKUP(Pres_2022_T1!AD118,LiaisonPolitique!$A$2:$C$13,3,FALSE)='Resultat (3)'!$A$1,Pres_2022_T1!AF118,0),0)</f>
        <v>0</v>
      </c>
      <c r="P118">
        <f ca="1">_xlfn.IFNA(IF(VLOOKUP(Pres_2022_T1!AK118,LiaisonPolitique!$A$2:$C$13,3,FALSE)='Resultat (3)'!$A$1,Pres_2022_T1!AM118,0),0)</f>
        <v>0</v>
      </c>
      <c r="W118">
        <f ca="1">_xlfn.IFNA(IF(VLOOKUP(Pres_2022_T1!AR118,LiaisonPolitique!$A$2:$C$13,3,FALSE)='Resultat (3)'!$A$1,Pres_2022_T1!AT118,0),0)</f>
        <v>1498</v>
      </c>
      <c r="AD118">
        <f ca="1">_xlfn.IFNA(IF(VLOOKUP(Pres_2022_T1!AY118,LiaisonPolitique!$A$2:$C$13,3,FALSE)='Resultat (3)'!$A$1,Pres_2022_T1!BA118,0),0)</f>
        <v>0</v>
      </c>
      <c r="AK118">
        <f ca="1">_xlfn.IFNA(IF(VLOOKUP(Pres_2022_T1!BF118,LiaisonPolitique!$A$2:$C$13,3,FALSE)='Resultat (3)'!$A$1,Pres_2022_T1!BH118,0),0)</f>
        <v>0</v>
      </c>
      <c r="AR118">
        <f ca="1">_xlfn.IFNA(IF(VLOOKUP(Pres_2022_T1!BM118,LiaisonPolitique!$A$2:$C$13,3,FALSE)='Resultat (3)'!$A$1,Pres_2022_T1!BO118,0),0)</f>
        <v>0</v>
      </c>
      <c r="AY118">
        <f ca="1">_xlfn.IFNA(IF(VLOOKUP(Pres_2022_T1!BT118,LiaisonPolitique!$A$2:$C$13,3,FALSE)='Resultat (3)'!$A$1,Pres_2022_T1!BV118,0),0)</f>
        <v>0</v>
      </c>
      <c r="BF118">
        <f ca="1">_xlfn.IFNA(IF(VLOOKUP(Pres_2022_T1!CA118,LiaisonPolitique!$A$2:$C$13,3,FALSE)='Resultat (3)'!$A$1,Pres_2022_T1!CC118,0),0)</f>
        <v>0</v>
      </c>
      <c r="BM118">
        <f ca="1">_xlfn.IFNA(IF(VLOOKUP(Pres_2022_T1!CH118,LiaisonPolitique!$A$2:$C$13,3,FALSE)='Resultat (3)'!$A$1,Pres_2022_T1!CJ118,0),0)</f>
        <v>3242</v>
      </c>
      <c r="BT118">
        <f ca="1">_xlfn.IFNA(IF(VLOOKUP(Pres_2022_T1!CO118,LiaisonPolitique!$A$2:$C$13,3,FALSE)='Resultat (3)'!$A$1,Pres_2022_T1!CQ118,0),0)</f>
        <v>0</v>
      </c>
      <c r="CA118">
        <f ca="1">_xlfn.IFNA(IF(VLOOKUP(Pres_2022_T1!CV118,LiaisonPolitique!$A$2:$C$13,3,FALSE)='Resultat (3)'!$A$1,Pres_2022_T1!CX118,0),0)</f>
        <v>0</v>
      </c>
      <c r="CH118">
        <f t="shared" ca="1" si="1"/>
        <v>4740</v>
      </c>
    </row>
    <row r="119" spans="1:86" x14ac:dyDescent="0.6">
      <c r="A119" t="str">
        <v>29_01</v>
      </c>
      <c r="B119">
        <f ca="1">_xlfn.IFNA(IF(VLOOKUP(Pres_2022_T1!W119,LiaisonPolitique!$A$2:$C$13,3,FALSE)='Resultat (3)'!$A$1,Pres_2022_T1!Y119,0),0)</f>
        <v>0</v>
      </c>
      <c r="I119">
        <f ca="1">_xlfn.IFNA(IF(VLOOKUP(Pres_2022_T1!AD119,LiaisonPolitique!$A$2:$C$13,3,FALSE)='Resultat (3)'!$A$1,Pres_2022_T1!AF119,0),0)</f>
        <v>0</v>
      </c>
      <c r="P119">
        <f ca="1">_xlfn.IFNA(IF(VLOOKUP(Pres_2022_T1!AK119,LiaisonPolitique!$A$2:$C$13,3,FALSE)='Resultat (3)'!$A$1,Pres_2022_T1!AM119,0),0)</f>
        <v>0</v>
      </c>
      <c r="W119">
        <f ca="1">_xlfn.IFNA(IF(VLOOKUP(Pres_2022_T1!AR119,LiaisonPolitique!$A$2:$C$13,3,FALSE)='Resultat (3)'!$A$1,Pres_2022_T1!AT119,0),0)</f>
        <v>2085</v>
      </c>
      <c r="AD119">
        <f ca="1">_xlfn.IFNA(IF(VLOOKUP(Pres_2022_T1!AY119,LiaisonPolitique!$A$2:$C$13,3,FALSE)='Resultat (3)'!$A$1,Pres_2022_T1!BA119,0),0)</f>
        <v>0</v>
      </c>
      <c r="AK119">
        <f ca="1">_xlfn.IFNA(IF(VLOOKUP(Pres_2022_T1!BF119,LiaisonPolitique!$A$2:$C$13,3,FALSE)='Resultat (3)'!$A$1,Pres_2022_T1!BH119,0),0)</f>
        <v>0</v>
      </c>
      <c r="AR119">
        <f ca="1">_xlfn.IFNA(IF(VLOOKUP(Pres_2022_T1!BM119,LiaisonPolitique!$A$2:$C$13,3,FALSE)='Resultat (3)'!$A$1,Pres_2022_T1!BO119,0),0)</f>
        <v>0</v>
      </c>
      <c r="AY119">
        <f ca="1">_xlfn.IFNA(IF(VLOOKUP(Pres_2022_T1!BT119,LiaisonPolitique!$A$2:$C$13,3,FALSE)='Resultat (3)'!$A$1,Pres_2022_T1!BV119,0),0)</f>
        <v>0</v>
      </c>
      <c r="BF119">
        <f ca="1">_xlfn.IFNA(IF(VLOOKUP(Pres_2022_T1!CA119,LiaisonPolitique!$A$2:$C$13,3,FALSE)='Resultat (3)'!$A$1,Pres_2022_T1!CC119,0),0)</f>
        <v>0</v>
      </c>
      <c r="BM119">
        <f ca="1">_xlfn.IFNA(IF(VLOOKUP(Pres_2022_T1!CH119,LiaisonPolitique!$A$2:$C$13,3,FALSE)='Resultat (3)'!$A$1,Pres_2022_T1!CJ119,0),0)</f>
        <v>3574</v>
      </c>
      <c r="BT119">
        <f ca="1">_xlfn.IFNA(IF(VLOOKUP(Pres_2022_T1!CO119,LiaisonPolitique!$A$2:$C$13,3,FALSE)='Resultat (3)'!$A$1,Pres_2022_T1!CQ119,0),0)</f>
        <v>0</v>
      </c>
      <c r="CA119">
        <f ca="1">_xlfn.IFNA(IF(VLOOKUP(Pres_2022_T1!CV119,LiaisonPolitique!$A$2:$C$13,3,FALSE)='Resultat (3)'!$A$1,Pres_2022_T1!CX119,0),0)</f>
        <v>0</v>
      </c>
      <c r="CH119">
        <f t="shared" ca="1" si="1"/>
        <v>5659</v>
      </c>
    </row>
    <row r="120" spans="1:86" x14ac:dyDescent="0.6">
      <c r="A120" t="str">
        <v>29_02</v>
      </c>
      <c r="B120">
        <f ca="1">_xlfn.IFNA(IF(VLOOKUP(Pres_2022_T1!W120,LiaisonPolitique!$A$2:$C$13,3,FALSE)='Resultat (3)'!$A$1,Pres_2022_T1!Y120,0),0)</f>
        <v>0</v>
      </c>
      <c r="I120">
        <f ca="1">_xlfn.IFNA(IF(VLOOKUP(Pres_2022_T1!AD120,LiaisonPolitique!$A$2:$C$13,3,FALSE)='Resultat (3)'!$A$1,Pres_2022_T1!AF120,0),0)</f>
        <v>0</v>
      </c>
      <c r="P120">
        <f ca="1">_xlfn.IFNA(IF(VLOOKUP(Pres_2022_T1!AK120,LiaisonPolitique!$A$2:$C$13,3,FALSE)='Resultat (3)'!$A$1,Pres_2022_T1!AM120,0),0)</f>
        <v>0</v>
      </c>
      <c r="W120">
        <f ca="1">_xlfn.IFNA(IF(VLOOKUP(Pres_2022_T1!AR120,LiaisonPolitique!$A$2:$C$13,3,FALSE)='Resultat (3)'!$A$1,Pres_2022_T1!AT120,0),0)</f>
        <v>1124</v>
      </c>
      <c r="AD120">
        <f ca="1">_xlfn.IFNA(IF(VLOOKUP(Pres_2022_T1!AY120,LiaisonPolitique!$A$2:$C$13,3,FALSE)='Resultat (3)'!$A$1,Pres_2022_T1!BA120,0),0)</f>
        <v>0</v>
      </c>
      <c r="AK120">
        <f ca="1">_xlfn.IFNA(IF(VLOOKUP(Pres_2022_T1!BF120,LiaisonPolitique!$A$2:$C$13,3,FALSE)='Resultat (3)'!$A$1,Pres_2022_T1!BH120,0),0)</f>
        <v>0</v>
      </c>
      <c r="AR120">
        <f ca="1">_xlfn.IFNA(IF(VLOOKUP(Pres_2022_T1!BM120,LiaisonPolitique!$A$2:$C$13,3,FALSE)='Resultat (3)'!$A$1,Pres_2022_T1!BO120,0),0)</f>
        <v>0</v>
      </c>
      <c r="AY120">
        <f ca="1">_xlfn.IFNA(IF(VLOOKUP(Pres_2022_T1!BT120,LiaisonPolitique!$A$2:$C$13,3,FALSE)='Resultat (3)'!$A$1,Pres_2022_T1!BV120,0),0)</f>
        <v>0</v>
      </c>
      <c r="BF120">
        <f ca="1">_xlfn.IFNA(IF(VLOOKUP(Pres_2022_T1!CA120,LiaisonPolitique!$A$2:$C$13,3,FALSE)='Resultat (3)'!$A$1,Pres_2022_T1!CC120,0),0)</f>
        <v>0</v>
      </c>
      <c r="BM120">
        <f ca="1">_xlfn.IFNA(IF(VLOOKUP(Pres_2022_T1!CH120,LiaisonPolitique!$A$2:$C$13,3,FALSE)='Resultat (3)'!$A$1,Pres_2022_T1!CJ120,0),0)</f>
        <v>2590</v>
      </c>
      <c r="BT120">
        <f ca="1">_xlfn.IFNA(IF(VLOOKUP(Pres_2022_T1!CO120,LiaisonPolitique!$A$2:$C$13,3,FALSE)='Resultat (3)'!$A$1,Pres_2022_T1!CQ120,0),0)</f>
        <v>0</v>
      </c>
      <c r="CA120">
        <f ca="1">_xlfn.IFNA(IF(VLOOKUP(Pres_2022_T1!CV120,LiaisonPolitique!$A$2:$C$13,3,FALSE)='Resultat (3)'!$A$1,Pres_2022_T1!CX120,0),0)</f>
        <v>0</v>
      </c>
      <c r="CH120">
        <f t="shared" ca="1" si="1"/>
        <v>3714</v>
      </c>
    </row>
    <row r="121" spans="1:86" x14ac:dyDescent="0.6">
      <c r="A121" t="str">
        <v>29_03</v>
      </c>
      <c r="B121">
        <f ca="1">_xlfn.IFNA(IF(VLOOKUP(Pres_2022_T1!W121,LiaisonPolitique!$A$2:$C$13,3,FALSE)='Resultat (3)'!$A$1,Pres_2022_T1!Y121,0),0)</f>
        <v>0</v>
      </c>
      <c r="I121">
        <f ca="1">_xlfn.IFNA(IF(VLOOKUP(Pres_2022_T1!AD121,LiaisonPolitique!$A$2:$C$13,3,FALSE)='Resultat (3)'!$A$1,Pres_2022_T1!AF121,0),0)</f>
        <v>0</v>
      </c>
      <c r="P121">
        <f ca="1">_xlfn.IFNA(IF(VLOOKUP(Pres_2022_T1!AK121,LiaisonPolitique!$A$2:$C$13,3,FALSE)='Resultat (3)'!$A$1,Pres_2022_T1!AM121,0),0)</f>
        <v>0</v>
      </c>
      <c r="W121">
        <f ca="1">_xlfn.IFNA(IF(VLOOKUP(Pres_2022_T1!AR121,LiaisonPolitique!$A$2:$C$13,3,FALSE)='Resultat (3)'!$A$1,Pres_2022_T1!AT121,0),0)</f>
        <v>2207</v>
      </c>
      <c r="AD121">
        <f ca="1">_xlfn.IFNA(IF(VLOOKUP(Pres_2022_T1!AY121,LiaisonPolitique!$A$2:$C$13,3,FALSE)='Resultat (3)'!$A$1,Pres_2022_T1!BA121,0),0)</f>
        <v>0</v>
      </c>
      <c r="AK121">
        <f ca="1">_xlfn.IFNA(IF(VLOOKUP(Pres_2022_T1!BF121,LiaisonPolitique!$A$2:$C$13,3,FALSE)='Resultat (3)'!$A$1,Pres_2022_T1!BH121,0),0)</f>
        <v>0</v>
      </c>
      <c r="AR121">
        <f ca="1">_xlfn.IFNA(IF(VLOOKUP(Pres_2022_T1!BM121,LiaisonPolitique!$A$2:$C$13,3,FALSE)='Resultat (3)'!$A$1,Pres_2022_T1!BO121,0),0)</f>
        <v>0</v>
      </c>
      <c r="AY121">
        <f ca="1">_xlfn.IFNA(IF(VLOOKUP(Pres_2022_T1!BT121,LiaisonPolitique!$A$2:$C$13,3,FALSE)='Resultat (3)'!$A$1,Pres_2022_T1!BV121,0),0)</f>
        <v>0</v>
      </c>
      <c r="BF121">
        <f ca="1">_xlfn.IFNA(IF(VLOOKUP(Pres_2022_T1!CA121,LiaisonPolitique!$A$2:$C$13,3,FALSE)='Resultat (3)'!$A$1,Pres_2022_T1!CC121,0),0)</f>
        <v>0</v>
      </c>
      <c r="BM121">
        <f ca="1">_xlfn.IFNA(IF(VLOOKUP(Pres_2022_T1!CH121,LiaisonPolitique!$A$2:$C$13,3,FALSE)='Resultat (3)'!$A$1,Pres_2022_T1!CJ121,0),0)</f>
        <v>3393</v>
      </c>
      <c r="BT121">
        <f ca="1">_xlfn.IFNA(IF(VLOOKUP(Pres_2022_T1!CO121,LiaisonPolitique!$A$2:$C$13,3,FALSE)='Resultat (3)'!$A$1,Pres_2022_T1!CQ121,0),0)</f>
        <v>0</v>
      </c>
      <c r="CA121">
        <f ca="1">_xlfn.IFNA(IF(VLOOKUP(Pres_2022_T1!CV121,LiaisonPolitique!$A$2:$C$13,3,FALSE)='Resultat (3)'!$A$1,Pres_2022_T1!CX121,0),0)</f>
        <v>0</v>
      </c>
      <c r="CH121">
        <f t="shared" ca="1" si="1"/>
        <v>5600</v>
      </c>
    </row>
    <row r="122" spans="1:86" x14ac:dyDescent="0.6">
      <c r="A122" t="str">
        <v>29_04</v>
      </c>
      <c r="B122">
        <f ca="1">_xlfn.IFNA(IF(VLOOKUP(Pres_2022_T1!W122,LiaisonPolitique!$A$2:$C$13,3,FALSE)='Resultat (3)'!$A$1,Pres_2022_T1!Y122,0),0)</f>
        <v>0</v>
      </c>
      <c r="I122">
        <f ca="1">_xlfn.IFNA(IF(VLOOKUP(Pres_2022_T1!AD122,LiaisonPolitique!$A$2:$C$13,3,FALSE)='Resultat (3)'!$A$1,Pres_2022_T1!AF122,0),0)</f>
        <v>0</v>
      </c>
      <c r="P122">
        <f ca="1">_xlfn.IFNA(IF(VLOOKUP(Pres_2022_T1!AK122,LiaisonPolitique!$A$2:$C$13,3,FALSE)='Resultat (3)'!$A$1,Pres_2022_T1!AM122,0),0)</f>
        <v>0</v>
      </c>
      <c r="W122">
        <f ca="1">_xlfn.IFNA(IF(VLOOKUP(Pres_2022_T1!AR122,LiaisonPolitique!$A$2:$C$13,3,FALSE)='Resultat (3)'!$A$1,Pres_2022_T1!AT122,0),0)</f>
        <v>2332</v>
      </c>
      <c r="AD122">
        <f ca="1">_xlfn.IFNA(IF(VLOOKUP(Pres_2022_T1!AY122,LiaisonPolitique!$A$2:$C$13,3,FALSE)='Resultat (3)'!$A$1,Pres_2022_T1!BA122,0),0)</f>
        <v>0</v>
      </c>
      <c r="AK122">
        <f ca="1">_xlfn.IFNA(IF(VLOOKUP(Pres_2022_T1!BF122,LiaisonPolitique!$A$2:$C$13,3,FALSE)='Resultat (3)'!$A$1,Pres_2022_T1!BH122,0),0)</f>
        <v>0</v>
      </c>
      <c r="AR122">
        <f ca="1">_xlfn.IFNA(IF(VLOOKUP(Pres_2022_T1!BM122,LiaisonPolitique!$A$2:$C$13,3,FALSE)='Resultat (3)'!$A$1,Pres_2022_T1!BO122,0),0)</f>
        <v>0</v>
      </c>
      <c r="AY122">
        <f ca="1">_xlfn.IFNA(IF(VLOOKUP(Pres_2022_T1!BT122,LiaisonPolitique!$A$2:$C$13,3,FALSE)='Resultat (3)'!$A$1,Pres_2022_T1!BV122,0),0)</f>
        <v>0</v>
      </c>
      <c r="BF122">
        <f ca="1">_xlfn.IFNA(IF(VLOOKUP(Pres_2022_T1!CA122,LiaisonPolitique!$A$2:$C$13,3,FALSE)='Resultat (3)'!$A$1,Pres_2022_T1!CC122,0),0)</f>
        <v>0</v>
      </c>
      <c r="BM122">
        <f ca="1">_xlfn.IFNA(IF(VLOOKUP(Pres_2022_T1!CH122,LiaisonPolitique!$A$2:$C$13,3,FALSE)='Resultat (3)'!$A$1,Pres_2022_T1!CJ122,0),0)</f>
        <v>3282</v>
      </c>
      <c r="BT122">
        <f ca="1">_xlfn.IFNA(IF(VLOOKUP(Pres_2022_T1!CO122,LiaisonPolitique!$A$2:$C$13,3,FALSE)='Resultat (3)'!$A$1,Pres_2022_T1!CQ122,0),0)</f>
        <v>0</v>
      </c>
      <c r="CA122">
        <f ca="1">_xlfn.IFNA(IF(VLOOKUP(Pres_2022_T1!CV122,LiaisonPolitique!$A$2:$C$13,3,FALSE)='Resultat (3)'!$A$1,Pres_2022_T1!CX122,0),0)</f>
        <v>0</v>
      </c>
      <c r="CH122">
        <f t="shared" ca="1" si="1"/>
        <v>5614</v>
      </c>
    </row>
    <row r="123" spans="1:86" x14ac:dyDescent="0.6">
      <c r="A123" t="str">
        <v>29_05</v>
      </c>
      <c r="B123">
        <f ca="1">_xlfn.IFNA(IF(VLOOKUP(Pres_2022_T1!W123,LiaisonPolitique!$A$2:$C$13,3,FALSE)='Resultat (3)'!$A$1,Pres_2022_T1!Y123,0),0)</f>
        <v>0</v>
      </c>
      <c r="I123">
        <f ca="1">_xlfn.IFNA(IF(VLOOKUP(Pres_2022_T1!AD123,LiaisonPolitique!$A$2:$C$13,3,FALSE)='Resultat (3)'!$A$1,Pres_2022_T1!AF123,0),0)</f>
        <v>0</v>
      </c>
      <c r="P123">
        <f ca="1">_xlfn.IFNA(IF(VLOOKUP(Pres_2022_T1!AK123,LiaisonPolitique!$A$2:$C$13,3,FALSE)='Resultat (3)'!$A$1,Pres_2022_T1!AM123,0),0)</f>
        <v>0</v>
      </c>
      <c r="W123">
        <f ca="1">_xlfn.IFNA(IF(VLOOKUP(Pres_2022_T1!AR123,LiaisonPolitique!$A$2:$C$13,3,FALSE)='Resultat (3)'!$A$1,Pres_2022_T1!AT123,0),0)</f>
        <v>2395</v>
      </c>
      <c r="AD123">
        <f ca="1">_xlfn.IFNA(IF(VLOOKUP(Pres_2022_T1!AY123,LiaisonPolitique!$A$2:$C$13,3,FALSE)='Resultat (3)'!$A$1,Pres_2022_T1!BA123,0),0)</f>
        <v>0</v>
      </c>
      <c r="AK123">
        <f ca="1">_xlfn.IFNA(IF(VLOOKUP(Pres_2022_T1!BF123,LiaisonPolitique!$A$2:$C$13,3,FALSE)='Resultat (3)'!$A$1,Pres_2022_T1!BH123,0),0)</f>
        <v>0</v>
      </c>
      <c r="AR123">
        <f ca="1">_xlfn.IFNA(IF(VLOOKUP(Pres_2022_T1!BM123,LiaisonPolitique!$A$2:$C$13,3,FALSE)='Resultat (3)'!$A$1,Pres_2022_T1!BO123,0),0)</f>
        <v>0</v>
      </c>
      <c r="AY123">
        <f ca="1">_xlfn.IFNA(IF(VLOOKUP(Pres_2022_T1!BT123,LiaisonPolitique!$A$2:$C$13,3,FALSE)='Resultat (3)'!$A$1,Pres_2022_T1!BV123,0),0)</f>
        <v>0</v>
      </c>
      <c r="BF123">
        <f ca="1">_xlfn.IFNA(IF(VLOOKUP(Pres_2022_T1!CA123,LiaisonPolitique!$A$2:$C$13,3,FALSE)='Resultat (3)'!$A$1,Pres_2022_T1!CC123,0),0)</f>
        <v>0</v>
      </c>
      <c r="BM123">
        <f ca="1">_xlfn.IFNA(IF(VLOOKUP(Pres_2022_T1!CH123,LiaisonPolitique!$A$2:$C$13,3,FALSE)='Resultat (3)'!$A$1,Pres_2022_T1!CJ123,0),0)</f>
        <v>3968</v>
      </c>
      <c r="BT123">
        <f ca="1">_xlfn.IFNA(IF(VLOOKUP(Pres_2022_T1!CO123,LiaisonPolitique!$A$2:$C$13,3,FALSE)='Resultat (3)'!$A$1,Pres_2022_T1!CQ123,0),0)</f>
        <v>0</v>
      </c>
      <c r="CA123">
        <f ca="1">_xlfn.IFNA(IF(VLOOKUP(Pres_2022_T1!CV123,LiaisonPolitique!$A$2:$C$13,3,FALSE)='Resultat (3)'!$A$1,Pres_2022_T1!CX123,0),0)</f>
        <v>0</v>
      </c>
      <c r="CH123">
        <f t="shared" ca="1" si="1"/>
        <v>6363</v>
      </c>
    </row>
    <row r="124" spans="1:86" x14ac:dyDescent="0.6">
      <c r="A124" t="str">
        <v>29_06</v>
      </c>
      <c r="B124">
        <f ca="1">_xlfn.IFNA(IF(VLOOKUP(Pres_2022_T1!W124,LiaisonPolitique!$A$2:$C$13,3,FALSE)='Resultat (3)'!$A$1,Pres_2022_T1!Y124,0),0)</f>
        <v>0</v>
      </c>
      <c r="I124">
        <f ca="1">_xlfn.IFNA(IF(VLOOKUP(Pres_2022_T1!AD124,LiaisonPolitique!$A$2:$C$13,3,FALSE)='Resultat (3)'!$A$1,Pres_2022_T1!AF124,0),0)</f>
        <v>0</v>
      </c>
      <c r="P124">
        <f ca="1">_xlfn.IFNA(IF(VLOOKUP(Pres_2022_T1!AK124,LiaisonPolitique!$A$2:$C$13,3,FALSE)='Resultat (3)'!$A$1,Pres_2022_T1!AM124,0),0)</f>
        <v>0</v>
      </c>
      <c r="W124">
        <f ca="1">_xlfn.IFNA(IF(VLOOKUP(Pres_2022_T1!AR124,LiaisonPolitique!$A$2:$C$13,3,FALSE)='Resultat (3)'!$A$1,Pres_2022_T1!AT124,0),0)</f>
        <v>3045</v>
      </c>
      <c r="AD124">
        <f ca="1">_xlfn.IFNA(IF(VLOOKUP(Pres_2022_T1!AY124,LiaisonPolitique!$A$2:$C$13,3,FALSE)='Resultat (3)'!$A$1,Pres_2022_T1!BA124,0),0)</f>
        <v>0</v>
      </c>
      <c r="AK124">
        <f ca="1">_xlfn.IFNA(IF(VLOOKUP(Pres_2022_T1!BF124,LiaisonPolitique!$A$2:$C$13,3,FALSE)='Resultat (3)'!$A$1,Pres_2022_T1!BH124,0),0)</f>
        <v>0</v>
      </c>
      <c r="AR124">
        <f ca="1">_xlfn.IFNA(IF(VLOOKUP(Pres_2022_T1!BM124,LiaisonPolitique!$A$2:$C$13,3,FALSE)='Resultat (3)'!$A$1,Pres_2022_T1!BO124,0),0)</f>
        <v>0</v>
      </c>
      <c r="AY124">
        <f ca="1">_xlfn.IFNA(IF(VLOOKUP(Pres_2022_T1!BT124,LiaisonPolitique!$A$2:$C$13,3,FALSE)='Resultat (3)'!$A$1,Pres_2022_T1!BV124,0),0)</f>
        <v>0</v>
      </c>
      <c r="BF124">
        <f ca="1">_xlfn.IFNA(IF(VLOOKUP(Pres_2022_T1!CA124,LiaisonPolitique!$A$2:$C$13,3,FALSE)='Resultat (3)'!$A$1,Pres_2022_T1!CC124,0),0)</f>
        <v>0</v>
      </c>
      <c r="BM124">
        <f ca="1">_xlfn.IFNA(IF(VLOOKUP(Pres_2022_T1!CH124,LiaisonPolitique!$A$2:$C$13,3,FALSE)='Resultat (3)'!$A$1,Pres_2022_T1!CJ124,0),0)</f>
        <v>3343</v>
      </c>
      <c r="BT124">
        <f ca="1">_xlfn.IFNA(IF(VLOOKUP(Pres_2022_T1!CO124,LiaisonPolitique!$A$2:$C$13,3,FALSE)='Resultat (3)'!$A$1,Pres_2022_T1!CQ124,0),0)</f>
        <v>0</v>
      </c>
      <c r="CA124">
        <f ca="1">_xlfn.IFNA(IF(VLOOKUP(Pres_2022_T1!CV124,LiaisonPolitique!$A$2:$C$13,3,FALSE)='Resultat (3)'!$A$1,Pres_2022_T1!CX124,0),0)</f>
        <v>0</v>
      </c>
      <c r="CH124">
        <f t="shared" ca="1" si="1"/>
        <v>6388</v>
      </c>
    </row>
    <row r="125" spans="1:86" x14ac:dyDescent="0.6">
      <c r="A125" t="str">
        <v>29_07</v>
      </c>
      <c r="B125">
        <f ca="1">_xlfn.IFNA(IF(VLOOKUP(Pres_2022_T1!W125,LiaisonPolitique!$A$2:$C$13,3,FALSE)='Resultat (3)'!$A$1,Pres_2022_T1!Y125,0),0)</f>
        <v>0</v>
      </c>
      <c r="I125">
        <f ca="1">_xlfn.IFNA(IF(VLOOKUP(Pres_2022_T1!AD125,LiaisonPolitique!$A$2:$C$13,3,FALSE)='Resultat (3)'!$A$1,Pres_2022_T1!AF125,0),0)</f>
        <v>0</v>
      </c>
      <c r="P125">
        <f ca="1">_xlfn.IFNA(IF(VLOOKUP(Pres_2022_T1!AK125,LiaisonPolitique!$A$2:$C$13,3,FALSE)='Resultat (3)'!$A$1,Pres_2022_T1!AM125,0),0)</f>
        <v>0</v>
      </c>
      <c r="W125">
        <f ca="1">_xlfn.IFNA(IF(VLOOKUP(Pres_2022_T1!AR125,LiaisonPolitique!$A$2:$C$13,3,FALSE)='Resultat (3)'!$A$1,Pres_2022_T1!AT125,0),0)</f>
        <v>2540</v>
      </c>
      <c r="AD125">
        <f ca="1">_xlfn.IFNA(IF(VLOOKUP(Pres_2022_T1!AY125,LiaisonPolitique!$A$2:$C$13,3,FALSE)='Resultat (3)'!$A$1,Pres_2022_T1!BA125,0),0)</f>
        <v>0</v>
      </c>
      <c r="AK125">
        <f ca="1">_xlfn.IFNA(IF(VLOOKUP(Pres_2022_T1!BF125,LiaisonPolitique!$A$2:$C$13,3,FALSE)='Resultat (3)'!$A$1,Pres_2022_T1!BH125,0),0)</f>
        <v>0</v>
      </c>
      <c r="AR125">
        <f ca="1">_xlfn.IFNA(IF(VLOOKUP(Pres_2022_T1!BM125,LiaisonPolitique!$A$2:$C$13,3,FALSE)='Resultat (3)'!$A$1,Pres_2022_T1!BO125,0),0)</f>
        <v>0</v>
      </c>
      <c r="AY125">
        <f ca="1">_xlfn.IFNA(IF(VLOOKUP(Pres_2022_T1!BT125,LiaisonPolitique!$A$2:$C$13,3,FALSE)='Resultat (3)'!$A$1,Pres_2022_T1!BV125,0),0)</f>
        <v>0</v>
      </c>
      <c r="BF125">
        <f ca="1">_xlfn.IFNA(IF(VLOOKUP(Pres_2022_T1!CA125,LiaisonPolitique!$A$2:$C$13,3,FALSE)='Resultat (3)'!$A$1,Pres_2022_T1!CC125,0),0)</f>
        <v>0</v>
      </c>
      <c r="BM125">
        <f ca="1">_xlfn.IFNA(IF(VLOOKUP(Pres_2022_T1!CH125,LiaisonPolitique!$A$2:$C$13,3,FALSE)='Resultat (3)'!$A$1,Pres_2022_T1!CJ125,0),0)</f>
        <v>3349</v>
      </c>
      <c r="BT125">
        <f ca="1">_xlfn.IFNA(IF(VLOOKUP(Pres_2022_T1!CO125,LiaisonPolitique!$A$2:$C$13,3,FALSE)='Resultat (3)'!$A$1,Pres_2022_T1!CQ125,0),0)</f>
        <v>0</v>
      </c>
      <c r="CA125">
        <f ca="1">_xlfn.IFNA(IF(VLOOKUP(Pres_2022_T1!CV125,LiaisonPolitique!$A$2:$C$13,3,FALSE)='Resultat (3)'!$A$1,Pres_2022_T1!CX125,0),0)</f>
        <v>0</v>
      </c>
      <c r="CH125">
        <f t="shared" ca="1" si="1"/>
        <v>5889</v>
      </c>
    </row>
    <row r="126" spans="1:86" x14ac:dyDescent="0.6">
      <c r="A126" t="str">
        <v>29_08</v>
      </c>
      <c r="B126">
        <f ca="1">_xlfn.IFNA(IF(VLOOKUP(Pres_2022_T1!W126,LiaisonPolitique!$A$2:$C$13,3,FALSE)='Resultat (3)'!$A$1,Pres_2022_T1!Y126,0),0)</f>
        <v>0</v>
      </c>
      <c r="I126">
        <f ca="1">_xlfn.IFNA(IF(VLOOKUP(Pres_2022_T1!AD126,LiaisonPolitique!$A$2:$C$13,3,FALSE)='Resultat (3)'!$A$1,Pres_2022_T1!AF126,0),0)</f>
        <v>0</v>
      </c>
      <c r="P126">
        <f ca="1">_xlfn.IFNA(IF(VLOOKUP(Pres_2022_T1!AK126,LiaisonPolitique!$A$2:$C$13,3,FALSE)='Resultat (3)'!$A$1,Pres_2022_T1!AM126,0),0)</f>
        <v>0</v>
      </c>
      <c r="W126">
        <f ca="1">_xlfn.IFNA(IF(VLOOKUP(Pres_2022_T1!AR126,LiaisonPolitique!$A$2:$C$13,3,FALSE)='Resultat (3)'!$A$1,Pres_2022_T1!AT126,0),0)</f>
        <v>2592</v>
      </c>
      <c r="AD126">
        <f ca="1">_xlfn.IFNA(IF(VLOOKUP(Pres_2022_T1!AY126,LiaisonPolitique!$A$2:$C$13,3,FALSE)='Resultat (3)'!$A$1,Pres_2022_T1!BA126,0),0)</f>
        <v>0</v>
      </c>
      <c r="AK126">
        <f ca="1">_xlfn.IFNA(IF(VLOOKUP(Pres_2022_T1!BF126,LiaisonPolitique!$A$2:$C$13,3,FALSE)='Resultat (3)'!$A$1,Pres_2022_T1!BH126,0),0)</f>
        <v>0</v>
      </c>
      <c r="AR126">
        <f ca="1">_xlfn.IFNA(IF(VLOOKUP(Pres_2022_T1!BM126,LiaisonPolitique!$A$2:$C$13,3,FALSE)='Resultat (3)'!$A$1,Pres_2022_T1!BO126,0),0)</f>
        <v>0</v>
      </c>
      <c r="AY126">
        <f ca="1">_xlfn.IFNA(IF(VLOOKUP(Pres_2022_T1!BT126,LiaisonPolitique!$A$2:$C$13,3,FALSE)='Resultat (3)'!$A$1,Pres_2022_T1!BV126,0),0)</f>
        <v>0</v>
      </c>
      <c r="BF126">
        <f ca="1">_xlfn.IFNA(IF(VLOOKUP(Pres_2022_T1!CA126,LiaisonPolitique!$A$2:$C$13,3,FALSE)='Resultat (3)'!$A$1,Pres_2022_T1!CC126,0),0)</f>
        <v>0</v>
      </c>
      <c r="BM126">
        <f ca="1">_xlfn.IFNA(IF(VLOOKUP(Pres_2022_T1!CH126,LiaisonPolitique!$A$2:$C$13,3,FALSE)='Resultat (3)'!$A$1,Pres_2022_T1!CJ126,0),0)</f>
        <v>3042</v>
      </c>
      <c r="BT126">
        <f ca="1">_xlfn.IFNA(IF(VLOOKUP(Pres_2022_T1!CO126,LiaisonPolitique!$A$2:$C$13,3,FALSE)='Resultat (3)'!$A$1,Pres_2022_T1!CQ126,0),0)</f>
        <v>0</v>
      </c>
      <c r="CA126">
        <f ca="1">_xlfn.IFNA(IF(VLOOKUP(Pres_2022_T1!CV126,LiaisonPolitique!$A$2:$C$13,3,FALSE)='Resultat (3)'!$A$1,Pres_2022_T1!CX126,0),0)</f>
        <v>0</v>
      </c>
      <c r="CH126">
        <f t="shared" ca="1" si="1"/>
        <v>5634</v>
      </c>
    </row>
    <row r="127" spans="1:86" x14ac:dyDescent="0.6">
      <c r="A127" t="str">
        <v>30_01</v>
      </c>
      <c r="B127">
        <f ca="1">_xlfn.IFNA(IF(VLOOKUP(Pres_2022_T1!W127,LiaisonPolitique!$A$2:$C$13,3,FALSE)='Resultat (3)'!$A$1,Pres_2022_T1!Y127,0),0)</f>
        <v>0</v>
      </c>
      <c r="I127">
        <f ca="1">_xlfn.IFNA(IF(VLOOKUP(Pres_2022_T1!AD127,LiaisonPolitique!$A$2:$C$13,3,FALSE)='Resultat (3)'!$A$1,Pres_2022_T1!AF127,0),0)</f>
        <v>0</v>
      </c>
      <c r="P127">
        <f ca="1">_xlfn.IFNA(IF(VLOOKUP(Pres_2022_T1!AK127,LiaisonPolitique!$A$2:$C$13,3,FALSE)='Resultat (3)'!$A$1,Pres_2022_T1!AM127,0),0)</f>
        <v>0</v>
      </c>
      <c r="W127">
        <f ca="1">_xlfn.IFNA(IF(VLOOKUP(Pres_2022_T1!AR127,LiaisonPolitique!$A$2:$C$13,3,FALSE)='Resultat (3)'!$A$1,Pres_2022_T1!AT127,0),0)</f>
        <v>1672</v>
      </c>
      <c r="AD127">
        <f ca="1">_xlfn.IFNA(IF(VLOOKUP(Pres_2022_T1!AY127,LiaisonPolitique!$A$2:$C$13,3,FALSE)='Resultat (3)'!$A$1,Pres_2022_T1!BA127,0),0)</f>
        <v>0</v>
      </c>
      <c r="AK127">
        <f ca="1">_xlfn.IFNA(IF(VLOOKUP(Pres_2022_T1!BF127,LiaisonPolitique!$A$2:$C$13,3,FALSE)='Resultat (3)'!$A$1,Pres_2022_T1!BH127,0),0)</f>
        <v>0</v>
      </c>
      <c r="AR127">
        <f ca="1">_xlfn.IFNA(IF(VLOOKUP(Pres_2022_T1!BM127,LiaisonPolitique!$A$2:$C$13,3,FALSE)='Resultat (3)'!$A$1,Pres_2022_T1!BO127,0),0)</f>
        <v>0</v>
      </c>
      <c r="AY127">
        <f ca="1">_xlfn.IFNA(IF(VLOOKUP(Pres_2022_T1!BT127,LiaisonPolitique!$A$2:$C$13,3,FALSE)='Resultat (3)'!$A$1,Pres_2022_T1!BV127,0),0)</f>
        <v>0</v>
      </c>
      <c r="BF127">
        <f ca="1">_xlfn.IFNA(IF(VLOOKUP(Pres_2022_T1!CA127,LiaisonPolitique!$A$2:$C$13,3,FALSE)='Resultat (3)'!$A$1,Pres_2022_T1!CC127,0),0)</f>
        <v>0</v>
      </c>
      <c r="BM127">
        <f ca="1">_xlfn.IFNA(IF(VLOOKUP(Pres_2022_T1!CH127,LiaisonPolitique!$A$2:$C$13,3,FALSE)='Resultat (3)'!$A$1,Pres_2022_T1!CJ127,0),0)</f>
        <v>2413</v>
      </c>
      <c r="BT127">
        <f ca="1">_xlfn.IFNA(IF(VLOOKUP(Pres_2022_T1!CO127,LiaisonPolitique!$A$2:$C$13,3,FALSE)='Resultat (3)'!$A$1,Pres_2022_T1!CQ127,0),0)</f>
        <v>0</v>
      </c>
      <c r="CA127">
        <f ca="1">_xlfn.IFNA(IF(VLOOKUP(Pres_2022_T1!CV127,LiaisonPolitique!$A$2:$C$13,3,FALSE)='Resultat (3)'!$A$1,Pres_2022_T1!CX127,0),0)</f>
        <v>0</v>
      </c>
      <c r="CH127">
        <f t="shared" ca="1" si="1"/>
        <v>4085</v>
      </c>
    </row>
    <row r="128" spans="1:86" x14ac:dyDescent="0.6">
      <c r="A128" t="str">
        <v>30_02</v>
      </c>
      <c r="B128">
        <f ca="1">_xlfn.IFNA(IF(VLOOKUP(Pres_2022_T1!W128,LiaisonPolitique!$A$2:$C$13,3,FALSE)='Resultat (3)'!$A$1,Pres_2022_T1!Y128,0),0)</f>
        <v>0</v>
      </c>
      <c r="I128">
        <f ca="1">_xlfn.IFNA(IF(VLOOKUP(Pres_2022_T1!AD128,LiaisonPolitique!$A$2:$C$13,3,FALSE)='Resultat (3)'!$A$1,Pres_2022_T1!AF128,0),0)</f>
        <v>0</v>
      </c>
      <c r="P128">
        <f ca="1">_xlfn.IFNA(IF(VLOOKUP(Pres_2022_T1!AK128,LiaisonPolitique!$A$2:$C$13,3,FALSE)='Resultat (3)'!$A$1,Pres_2022_T1!AM128,0),0)</f>
        <v>0</v>
      </c>
      <c r="W128">
        <f ca="1">_xlfn.IFNA(IF(VLOOKUP(Pres_2022_T1!AR128,LiaisonPolitique!$A$2:$C$13,3,FALSE)='Resultat (3)'!$A$1,Pres_2022_T1!AT128,0),0)</f>
        <v>2670</v>
      </c>
      <c r="AD128">
        <f ca="1">_xlfn.IFNA(IF(VLOOKUP(Pres_2022_T1!AY128,LiaisonPolitique!$A$2:$C$13,3,FALSE)='Resultat (3)'!$A$1,Pres_2022_T1!BA128,0),0)</f>
        <v>0</v>
      </c>
      <c r="AK128">
        <f ca="1">_xlfn.IFNA(IF(VLOOKUP(Pres_2022_T1!BF128,LiaisonPolitique!$A$2:$C$13,3,FALSE)='Resultat (3)'!$A$1,Pres_2022_T1!BH128,0),0)</f>
        <v>0</v>
      </c>
      <c r="AR128">
        <f ca="1">_xlfn.IFNA(IF(VLOOKUP(Pres_2022_T1!BM128,LiaisonPolitique!$A$2:$C$13,3,FALSE)='Resultat (3)'!$A$1,Pres_2022_T1!BO128,0),0)</f>
        <v>0</v>
      </c>
      <c r="AY128">
        <f ca="1">_xlfn.IFNA(IF(VLOOKUP(Pres_2022_T1!BT128,LiaisonPolitique!$A$2:$C$13,3,FALSE)='Resultat (3)'!$A$1,Pres_2022_T1!BV128,0),0)</f>
        <v>0</v>
      </c>
      <c r="BF128">
        <f ca="1">_xlfn.IFNA(IF(VLOOKUP(Pres_2022_T1!CA128,LiaisonPolitique!$A$2:$C$13,3,FALSE)='Resultat (3)'!$A$1,Pres_2022_T1!CC128,0),0)</f>
        <v>0</v>
      </c>
      <c r="BM128">
        <f ca="1">_xlfn.IFNA(IF(VLOOKUP(Pres_2022_T1!CH128,LiaisonPolitique!$A$2:$C$13,3,FALSE)='Resultat (3)'!$A$1,Pres_2022_T1!CJ128,0),0)</f>
        <v>2544</v>
      </c>
      <c r="BT128">
        <f ca="1">_xlfn.IFNA(IF(VLOOKUP(Pres_2022_T1!CO128,LiaisonPolitique!$A$2:$C$13,3,FALSE)='Resultat (3)'!$A$1,Pres_2022_T1!CQ128,0),0)</f>
        <v>0</v>
      </c>
      <c r="CA128">
        <f ca="1">_xlfn.IFNA(IF(VLOOKUP(Pres_2022_T1!CV128,LiaisonPolitique!$A$2:$C$13,3,FALSE)='Resultat (3)'!$A$1,Pres_2022_T1!CX128,0),0)</f>
        <v>0</v>
      </c>
      <c r="CH128">
        <f t="shared" ca="1" si="1"/>
        <v>5214</v>
      </c>
    </row>
    <row r="129" spans="1:86" x14ac:dyDescent="0.6">
      <c r="A129" t="str">
        <v>30_03</v>
      </c>
      <c r="B129">
        <f ca="1">_xlfn.IFNA(IF(VLOOKUP(Pres_2022_T1!W129,LiaisonPolitique!$A$2:$C$13,3,FALSE)='Resultat (3)'!$A$1,Pres_2022_T1!Y129,0),0)</f>
        <v>0</v>
      </c>
      <c r="I129">
        <f ca="1">_xlfn.IFNA(IF(VLOOKUP(Pres_2022_T1!AD129,LiaisonPolitique!$A$2:$C$13,3,FALSE)='Resultat (3)'!$A$1,Pres_2022_T1!AF129,0),0)</f>
        <v>0</v>
      </c>
      <c r="P129">
        <f ca="1">_xlfn.IFNA(IF(VLOOKUP(Pres_2022_T1!AK129,LiaisonPolitique!$A$2:$C$13,3,FALSE)='Resultat (3)'!$A$1,Pres_2022_T1!AM129,0),0)</f>
        <v>0</v>
      </c>
      <c r="W129">
        <f ca="1">_xlfn.IFNA(IF(VLOOKUP(Pres_2022_T1!AR129,LiaisonPolitique!$A$2:$C$13,3,FALSE)='Resultat (3)'!$A$1,Pres_2022_T1!AT129,0),0)</f>
        <v>2663</v>
      </c>
      <c r="AD129">
        <f ca="1">_xlfn.IFNA(IF(VLOOKUP(Pres_2022_T1!AY129,LiaisonPolitique!$A$2:$C$13,3,FALSE)='Resultat (3)'!$A$1,Pres_2022_T1!BA129,0),0)</f>
        <v>0</v>
      </c>
      <c r="AK129">
        <f ca="1">_xlfn.IFNA(IF(VLOOKUP(Pres_2022_T1!BF129,LiaisonPolitique!$A$2:$C$13,3,FALSE)='Resultat (3)'!$A$1,Pres_2022_T1!BH129,0),0)</f>
        <v>0</v>
      </c>
      <c r="AR129">
        <f ca="1">_xlfn.IFNA(IF(VLOOKUP(Pres_2022_T1!BM129,LiaisonPolitique!$A$2:$C$13,3,FALSE)='Resultat (3)'!$A$1,Pres_2022_T1!BO129,0),0)</f>
        <v>0</v>
      </c>
      <c r="AY129">
        <f ca="1">_xlfn.IFNA(IF(VLOOKUP(Pres_2022_T1!BT129,LiaisonPolitique!$A$2:$C$13,3,FALSE)='Resultat (3)'!$A$1,Pres_2022_T1!BV129,0),0)</f>
        <v>0</v>
      </c>
      <c r="BF129">
        <f ca="1">_xlfn.IFNA(IF(VLOOKUP(Pres_2022_T1!CA129,LiaisonPolitique!$A$2:$C$13,3,FALSE)='Resultat (3)'!$A$1,Pres_2022_T1!CC129,0),0)</f>
        <v>0</v>
      </c>
      <c r="BM129">
        <f ca="1">_xlfn.IFNA(IF(VLOOKUP(Pres_2022_T1!CH129,LiaisonPolitique!$A$2:$C$13,3,FALSE)='Resultat (3)'!$A$1,Pres_2022_T1!CJ129,0),0)</f>
        <v>3106</v>
      </c>
      <c r="BT129">
        <f ca="1">_xlfn.IFNA(IF(VLOOKUP(Pres_2022_T1!CO129,LiaisonPolitique!$A$2:$C$13,3,FALSE)='Resultat (3)'!$A$1,Pres_2022_T1!CQ129,0),0)</f>
        <v>0</v>
      </c>
      <c r="CA129">
        <f ca="1">_xlfn.IFNA(IF(VLOOKUP(Pres_2022_T1!CV129,LiaisonPolitique!$A$2:$C$13,3,FALSE)='Resultat (3)'!$A$1,Pres_2022_T1!CX129,0),0)</f>
        <v>0</v>
      </c>
      <c r="CH129">
        <f t="shared" ca="1" si="1"/>
        <v>5769</v>
      </c>
    </row>
    <row r="130" spans="1:86" x14ac:dyDescent="0.6">
      <c r="A130" t="str">
        <v>30_04</v>
      </c>
      <c r="B130">
        <f ca="1">_xlfn.IFNA(IF(VLOOKUP(Pres_2022_T1!W130,LiaisonPolitique!$A$2:$C$13,3,FALSE)='Resultat (3)'!$A$1,Pres_2022_T1!Y130,0),0)</f>
        <v>0</v>
      </c>
      <c r="I130">
        <f ca="1">_xlfn.IFNA(IF(VLOOKUP(Pres_2022_T1!AD130,LiaisonPolitique!$A$2:$C$13,3,FALSE)='Resultat (3)'!$A$1,Pres_2022_T1!AF130,0),0)</f>
        <v>0</v>
      </c>
      <c r="P130">
        <f ca="1">_xlfn.IFNA(IF(VLOOKUP(Pres_2022_T1!AK130,LiaisonPolitique!$A$2:$C$13,3,FALSE)='Resultat (3)'!$A$1,Pres_2022_T1!AM130,0),0)</f>
        <v>0</v>
      </c>
      <c r="W130">
        <f ca="1">_xlfn.IFNA(IF(VLOOKUP(Pres_2022_T1!AR130,LiaisonPolitique!$A$2:$C$13,3,FALSE)='Resultat (3)'!$A$1,Pres_2022_T1!AT130,0),0)</f>
        <v>2958</v>
      </c>
      <c r="AD130">
        <f ca="1">_xlfn.IFNA(IF(VLOOKUP(Pres_2022_T1!AY130,LiaisonPolitique!$A$2:$C$13,3,FALSE)='Resultat (3)'!$A$1,Pres_2022_T1!BA130,0),0)</f>
        <v>0</v>
      </c>
      <c r="AK130">
        <f ca="1">_xlfn.IFNA(IF(VLOOKUP(Pres_2022_T1!BF130,LiaisonPolitique!$A$2:$C$13,3,FALSE)='Resultat (3)'!$A$1,Pres_2022_T1!BH130,0),0)</f>
        <v>0</v>
      </c>
      <c r="AR130">
        <f ca="1">_xlfn.IFNA(IF(VLOOKUP(Pres_2022_T1!BM130,LiaisonPolitique!$A$2:$C$13,3,FALSE)='Resultat (3)'!$A$1,Pres_2022_T1!BO130,0),0)</f>
        <v>0</v>
      </c>
      <c r="AY130">
        <f ca="1">_xlfn.IFNA(IF(VLOOKUP(Pres_2022_T1!BT130,LiaisonPolitique!$A$2:$C$13,3,FALSE)='Resultat (3)'!$A$1,Pres_2022_T1!BV130,0),0)</f>
        <v>0</v>
      </c>
      <c r="BF130">
        <f ca="1">_xlfn.IFNA(IF(VLOOKUP(Pres_2022_T1!CA130,LiaisonPolitique!$A$2:$C$13,3,FALSE)='Resultat (3)'!$A$1,Pres_2022_T1!CC130,0),0)</f>
        <v>0</v>
      </c>
      <c r="BM130">
        <f ca="1">_xlfn.IFNA(IF(VLOOKUP(Pres_2022_T1!CH130,LiaisonPolitique!$A$2:$C$13,3,FALSE)='Resultat (3)'!$A$1,Pres_2022_T1!CJ130,0),0)</f>
        <v>2603</v>
      </c>
      <c r="BT130">
        <f ca="1">_xlfn.IFNA(IF(VLOOKUP(Pres_2022_T1!CO130,LiaisonPolitique!$A$2:$C$13,3,FALSE)='Resultat (3)'!$A$1,Pres_2022_T1!CQ130,0),0)</f>
        <v>0</v>
      </c>
      <c r="CA130">
        <f ca="1">_xlfn.IFNA(IF(VLOOKUP(Pres_2022_T1!CV130,LiaisonPolitique!$A$2:$C$13,3,FALSE)='Resultat (3)'!$A$1,Pres_2022_T1!CX130,0),0)</f>
        <v>0</v>
      </c>
      <c r="CH130">
        <f t="shared" ca="1" si="1"/>
        <v>5561</v>
      </c>
    </row>
    <row r="131" spans="1:86" x14ac:dyDescent="0.6">
      <c r="A131" t="str">
        <v>30_05</v>
      </c>
      <c r="B131">
        <f ca="1">_xlfn.IFNA(IF(VLOOKUP(Pres_2022_T1!W131,LiaisonPolitique!$A$2:$C$13,3,FALSE)='Resultat (3)'!$A$1,Pres_2022_T1!Y131,0),0)</f>
        <v>0</v>
      </c>
      <c r="I131">
        <f ca="1">_xlfn.IFNA(IF(VLOOKUP(Pres_2022_T1!AD131,LiaisonPolitique!$A$2:$C$13,3,FALSE)='Resultat (3)'!$A$1,Pres_2022_T1!AF131,0),0)</f>
        <v>0</v>
      </c>
      <c r="P131">
        <f ca="1">_xlfn.IFNA(IF(VLOOKUP(Pres_2022_T1!AK131,LiaisonPolitique!$A$2:$C$13,3,FALSE)='Resultat (3)'!$A$1,Pres_2022_T1!AM131,0),0)</f>
        <v>0</v>
      </c>
      <c r="W131">
        <f ca="1">_xlfn.IFNA(IF(VLOOKUP(Pres_2022_T1!AR131,LiaisonPolitique!$A$2:$C$13,3,FALSE)='Resultat (3)'!$A$1,Pres_2022_T1!AT131,0),0)</f>
        <v>3344</v>
      </c>
      <c r="AD131">
        <f ca="1">_xlfn.IFNA(IF(VLOOKUP(Pres_2022_T1!AY131,LiaisonPolitique!$A$2:$C$13,3,FALSE)='Resultat (3)'!$A$1,Pres_2022_T1!BA131,0),0)</f>
        <v>0</v>
      </c>
      <c r="AK131">
        <f ca="1">_xlfn.IFNA(IF(VLOOKUP(Pres_2022_T1!BF131,LiaisonPolitique!$A$2:$C$13,3,FALSE)='Resultat (3)'!$A$1,Pres_2022_T1!BH131,0),0)</f>
        <v>0</v>
      </c>
      <c r="AR131">
        <f ca="1">_xlfn.IFNA(IF(VLOOKUP(Pres_2022_T1!BM131,LiaisonPolitique!$A$2:$C$13,3,FALSE)='Resultat (3)'!$A$1,Pres_2022_T1!BO131,0),0)</f>
        <v>0</v>
      </c>
      <c r="AY131">
        <f ca="1">_xlfn.IFNA(IF(VLOOKUP(Pres_2022_T1!BT131,LiaisonPolitique!$A$2:$C$13,3,FALSE)='Resultat (3)'!$A$1,Pres_2022_T1!BV131,0),0)</f>
        <v>0</v>
      </c>
      <c r="BF131">
        <f ca="1">_xlfn.IFNA(IF(VLOOKUP(Pres_2022_T1!CA131,LiaisonPolitique!$A$2:$C$13,3,FALSE)='Resultat (3)'!$A$1,Pres_2022_T1!CC131,0),0)</f>
        <v>0</v>
      </c>
      <c r="BM131">
        <f ca="1">_xlfn.IFNA(IF(VLOOKUP(Pres_2022_T1!CH131,LiaisonPolitique!$A$2:$C$13,3,FALSE)='Resultat (3)'!$A$1,Pres_2022_T1!CJ131,0),0)</f>
        <v>2327</v>
      </c>
      <c r="BT131">
        <f ca="1">_xlfn.IFNA(IF(VLOOKUP(Pres_2022_T1!CO131,LiaisonPolitique!$A$2:$C$13,3,FALSE)='Resultat (3)'!$A$1,Pres_2022_T1!CQ131,0),0)</f>
        <v>0</v>
      </c>
      <c r="CA131">
        <f ca="1">_xlfn.IFNA(IF(VLOOKUP(Pres_2022_T1!CV131,LiaisonPolitique!$A$2:$C$13,3,FALSE)='Resultat (3)'!$A$1,Pres_2022_T1!CX131,0),0)</f>
        <v>0</v>
      </c>
      <c r="CH131">
        <f t="shared" ref="CH131:CH194" ca="1" si="2">SUM(B131:CG131)</f>
        <v>5671</v>
      </c>
    </row>
    <row r="132" spans="1:86" x14ac:dyDescent="0.6">
      <c r="A132" t="str">
        <v>30_06</v>
      </c>
      <c r="B132">
        <f ca="1">_xlfn.IFNA(IF(VLOOKUP(Pres_2022_T1!W132,LiaisonPolitique!$A$2:$C$13,3,FALSE)='Resultat (3)'!$A$1,Pres_2022_T1!Y132,0),0)</f>
        <v>0</v>
      </c>
      <c r="I132">
        <f ca="1">_xlfn.IFNA(IF(VLOOKUP(Pres_2022_T1!AD132,LiaisonPolitique!$A$2:$C$13,3,FALSE)='Resultat (3)'!$A$1,Pres_2022_T1!AF132,0),0)</f>
        <v>0</v>
      </c>
      <c r="P132">
        <f ca="1">_xlfn.IFNA(IF(VLOOKUP(Pres_2022_T1!AK132,LiaisonPolitique!$A$2:$C$13,3,FALSE)='Resultat (3)'!$A$1,Pres_2022_T1!AM132,0),0)</f>
        <v>0</v>
      </c>
      <c r="W132">
        <f ca="1">_xlfn.IFNA(IF(VLOOKUP(Pres_2022_T1!AR132,LiaisonPolitique!$A$2:$C$13,3,FALSE)='Resultat (3)'!$A$1,Pres_2022_T1!AT132,0),0)</f>
        <v>1855</v>
      </c>
      <c r="AD132">
        <f ca="1">_xlfn.IFNA(IF(VLOOKUP(Pres_2022_T1!AY132,LiaisonPolitique!$A$2:$C$13,3,FALSE)='Resultat (3)'!$A$1,Pres_2022_T1!BA132,0),0)</f>
        <v>0</v>
      </c>
      <c r="AK132">
        <f ca="1">_xlfn.IFNA(IF(VLOOKUP(Pres_2022_T1!BF132,LiaisonPolitique!$A$2:$C$13,3,FALSE)='Resultat (3)'!$A$1,Pres_2022_T1!BH132,0),0)</f>
        <v>0</v>
      </c>
      <c r="AR132">
        <f ca="1">_xlfn.IFNA(IF(VLOOKUP(Pres_2022_T1!BM132,LiaisonPolitique!$A$2:$C$13,3,FALSE)='Resultat (3)'!$A$1,Pres_2022_T1!BO132,0),0)</f>
        <v>0</v>
      </c>
      <c r="AY132">
        <f ca="1">_xlfn.IFNA(IF(VLOOKUP(Pres_2022_T1!BT132,LiaisonPolitique!$A$2:$C$13,3,FALSE)='Resultat (3)'!$A$1,Pres_2022_T1!BV132,0),0)</f>
        <v>0</v>
      </c>
      <c r="BF132">
        <f ca="1">_xlfn.IFNA(IF(VLOOKUP(Pres_2022_T1!CA132,LiaisonPolitique!$A$2:$C$13,3,FALSE)='Resultat (3)'!$A$1,Pres_2022_T1!CC132,0),0)</f>
        <v>0</v>
      </c>
      <c r="BM132">
        <f ca="1">_xlfn.IFNA(IF(VLOOKUP(Pres_2022_T1!CH132,LiaisonPolitique!$A$2:$C$13,3,FALSE)='Resultat (3)'!$A$1,Pres_2022_T1!CJ132,0),0)</f>
        <v>2467</v>
      </c>
      <c r="BT132">
        <f ca="1">_xlfn.IFNA(IF(VLOOKUP(Pres_2022_T1!CO132,LiaisonPolitique!$A$2:$C$13,3,FALSE)='Resultat (3)'!$A$1,Pres_2022_T1!CQ132,0),0)</f>
        <v>0</v>
      </c>
      <c r="CA132">
        <f ca="1">_xlfn.IFNA(IF(VLOOKUP(Pres_2022_T1!CV132,LiaisonPolitique!$A$2:$C$13,3,FALSE)='Resultat (3)'!$A$1,Pres_2022_T1!CX132,0),0)</f>
        <v>0</v>
      </c>
      <c r="CH132">
        <f t="shared" ca="1" si="2"/>
        <v>4322</v>
      </c>
    </row>
    <row r="133" spans="1:86" x14ac:dyDescent="0.6">
      <c r="A133" t="str">
        <v>31_01</v>
      </c>
      <c r="B133">
        <f ca="1">_xlfn.IFNA(IF(VLOOKUP(Pres_2022_T1!W133,LiaisonPolitique!$A$2:$C$13,3,FALSE)='Resultat (3)'!$A$1,Pres_2022_T1!Y133,0),0)</f>
        <v>0</v>
      </c>
      <c r="I133">
        <f ca="1">_xlfn.IFNA(IF(VLOOKUP(Pres_2022_T1!AD133,LiaisonPolitique!$A$2:$C$13,3,FALSE)='Resultat (3)'!$A$1,Pres_2022_T1!AF133,0),0)</f>
        <v>0</v>
      </c>
      <c r="P133">
        <f ca="1">_xlfn.IFNA(IF(VLOOKUP(Pres_2022_T1!AK133,LiaisonPolitique!$A$2:$C$13,3,FALSE)='Resultat (3)'!$A$1,Pres_2022_T1!AM133,0),0)</f>
        <v>0</v>
      </c>
      <c r="W133">
        <f ca="1">_xlfn.IFNA(IF(VLOOKUP(Pres_2022_T1!AR133,LiaisonPolitique!$A$2:$C$13,3,FALSE)='Resultat (3)'!$A$1,Pres_2022_T1!AT133,0),0)</f>
        <v>2178</v>
      </c>
      <c r="AD133">
        <f ca="1">_xlfn.IFNA(IF(VLOOKUP(Pres_2022_T1!AY133,LiaisonPolitique!$A$2:$C$13,3,FALSE)='Resultat (3)'!$A$1,Pres_2022_T1!BA133,0),0)</f>
        <v>0</v>
      </c>
      <c r="AK133">
        <f ca="1">_xlfn.IFNA(IF(VLOOKUP(Pres_2022_T1!BF133,LiaisonPolitique!$A$2:$C$13,3,FALSE)='Resultat (3)'!$A$1,Pres_2022_T1!BH133,0),0)</f>
        <v>0</v>
      </c>
      <c r="AR133">
        <f ca="1">_xlfn.IFNA(IF(VLOOKUP(Pres_2022_T1!BM133,LiaisonPolitique!$A$2:$C$13,3,FALSE)='Resultat (3)'!$A$1,Pres_2022_T1!BO133,0),0)</f>
        <v>0</v>
      </c>
      <c r="AY133">
        <f ca="1">_xlfn.IFNA(IF(VLOOKUP(Pres_2022_T1!BT133,LiaisonPolitique!$A$2:$C$13,3,FALSE)='Resultat (3)'!$A$1,Pres_2022_T1!BV133,0),0)</f>
        <v>0</v>
      </c>
      <c r="BF133">
        <f ca="1">_xlfn.IFNA(IF(VLOOKUP(Pres_2022_T1!CA133,LiaisonPolitique!$A$2:$C$13,3,FALSE)='Resultat (3)'!$A$1,Pres_2022_T1!CC133,0),0)</f>
        <v>0</v>
      </c>
      <c r="BM133">
        <f ca="1">_xlfn.IFNA(IF(VLOOKUP(Pres_2022_T1!CH133,LiaisonPolitique!$A$2:$C$13,3,FALSE)='Resultat (3)'!$A$1,Pres_2022_T1!CJ133,0),0)</f>
        <v>2363</v>
      </c>
      <c r="BT133">
        <f ca="1">_xlfn.IFNA(IF(VLOOKUP(Pres_2022_T1!CO133,LiaisonPolitique!$A$2:$C$13,3,FALSE)='Resultat (3)'!$A$1,Pres_2022_T1!CQ133,0),0)</f>
        <v>0</v>
      </c>
      <c r="CA133">
        <f ca="1">_xlfn.IFNA(IF(VLOOKUP(Pres_2022_T1!CV133,LiaisonPolitique!$A$2:$C$13,3,FALSE)='Resultat (3)'!$A$1,Pres_2022_T1!CX133,0),0)</f>
        <v>0</v>
      </c>
      <c r="CH133">
        <f t="shared" ca="1" si="2"/>
        <v>4541</v>
      </c>
    </row>
    <row r="134" spans="1:86" x14ac:dyDescent="0.6">
      <c r="A134" t="str">
        <v>31_02</v>
      </c>
      <c r="B134">
        <f ca="1">_xlfn.IFNA(IF(VLOOKUP(Pres_2022_T1!W134,LiaisonPolitique!$A$2:$C$13,3,FALSE)='Resultat (3)'!$A$1,Pres_2022_T1!Y134,0),0)</f>
        <v>0</v>
      </c>
      <c r="I134">
        <f ca="1">_xlfn.IFNA(IF(VLOOKUP(Pres_2022_T1!AD134,LiaisonPolitique!$A$2:$C$13,3,FALSE)='Resultat (3)'!$A$1,Pres_2022_T1!AF134,0),0)</f>
        <v>0</v>
      </c>
      <c r="P134">
        <f ca="1">_xlfn.IFNA(IF(VLOOKUP(Pres_2022_T1!AK134,LiaisonPolitique!$A$2:$C$13,3,FALSE)='Resultat (3)'!$A$1,Pres_2022_T1!AM134,0),0)</f>
        <v>0</v>
      </c>
      <c r="W134">
        <f ca="1">_xlfn.IFNA(IF(VLOOKUP(Pres_2022_T1!AR134,LiaisonPolitique!$A$2:$C$13,3,FALSE)='Resultat (3)'!$A$1,Pres_2022_T1!AT134,0),0)</f>
        <v>3070</v>
      </c>
      <c r="AD134">
        <f ca="1">_xlfn.IFNA(IF(VLOOKUP(Pres_2022_T1!AY134,LiaisonPolitique!$A$2:$C$13,3,FALSE)='Resultat (3)'!$A$1,Pres_2022_T1!BA134,0),0)</f>
        <v>0</v>
      </c>
      <c r="AK134">
        <f ca="1">_xlfn.IFNA(IF(VLOOKUP(Pres_2022_T1!BF134,LiaisonPolitique!$A$2:$C$13,3,FALSE)='Resultat (3)'!$A$1,Pres_2022_T1!BH134,0),0)</f>
        <v>0</v>
      </c>
      <c r="AR134">
        <f ca="1">_xlfn.IFNA(IF(VLOOKUP(Pres_2022_T1!BM134,LiaisonPolitique!$A$2:$C$13,3,FALSE)='Resultat (3)'!$A$1,Pres_2022_T1!BO134,0),0)</f>
        <v>0</v>
      </c>
      <c r="AY134">
        <f ca="1">_xlfn.IFNA(IF(VLOOKUP(Pres_2022_T1!BT134,LiaisonPolitique!$A$2:$C$13,3,FALSE)='Resultat (3)'!$A$1,Pres_2022_T1!BV134,0),0)</f>
        <v>0</v>
      </c>
      <c r="BF134">
        <f ca="1">_xlfn.IFNA(IF(VLOOKUP(Pres_2022_T1!CA134,LiaisonPolitique!$A$2:$C$13,3,FALSE)='Resultat (3)'!$A$1,Pres_2022_T1!CC134,0),0)</f>
        <v>0</v>
      </c>
      <c r="BM134">
        <f ca="1">_xlfn.IFNA(IF(VLOOKUP(Pres_2022_T1!CH134,LiaisonPolitique!$A$2:$C$13,3,FALSE)='Resultat (3)'!$A$1,Pres_2022_T1!CJ134,0),0)</f>
        <v>2925</v>
      </c>
      <c r="BT134">
        <f ca="1">_xlfn.IFNA(IF(VLOOKUP(Pres_2022_T1!CO134,LiaisonPolitique!$A$2:$C$13,3,FALSE)='Resultat (3)'!$A$1,Pres_2022_T1!CQ134,0),0)</f>
        <v>0</v>
      </c>
      <c r="CA134">
        <f ca="1">_xlfn.IFNA(IF(VLOOKUP(Pres_2022_T1!CV134,LiaisonPolitique!$A$2:$C$13,3,FALSE)='Resultat (3)'!$A$1,Pres_2022_T1!CX134,0),0)</f>
        <v>0</v>
      </c>
      <c r="CH134">
        <f t="shared" ca="1" si="2"/>
        <v>5995</v>
      </c>
    </row>
    <row r="135" spans="1:86" x14ac:dyDescent="0.6">
      <c r="A135" t="str">
        <v>31_03</v>
      </c>
      <c r="B135">
        <f ca="1">_xlfn.IFNA(IF(VLOOKUP(Pres_2022_T1!W135,LiaisonPolitique!$A$2:$C$13,3,FALSE)='Resultat (3)'!$A$1,Pres_2022_T1!Y135,0),0)</f>
        <v>0</v>
      </c>
      <c r="I135">
        <f ca="1">_xlfn.IFNA(IF(VLOOKUP(Pres_2022_T1!AD135,LiaisonPolitique!$A$2:$C$13,3,FALSE)='Resultat (3)'!$A$1,Pres_2022_T1!AF135,0),0)</f>
        <v>0</v>
      </c>
      <c r="P135">
        <f ca="1">_xlfn.IFNA(IF(VLOOKUP(Pres_2022_T1!AK135,LiaisonPolitique!$A$2:$C$13,3,FALSE)='Resultat (3)'!$A$1,Pres_2022_T1!AM135,0),0)</f>
        <v>0</v>
      </c>
      <c r="W135">
        <f ca="1">_xlfn.IFNA(IF(VLOOKUP(Pres_2022_T1!AR135,LiaisonPolitique!$A$2:$C$13,3,FALSE)='Resultat (3)'!$A$1,Pres_2022_T1!AT135,0),0)</f>
        <v>2143</v>
      </c>
      <c r="AD135">
        <f ca="1">_xlfn.IFNA(IF(VLOOKUP(Pres_2022_T1!AY135,LiaisonPolitique!$A$2:$C$13,3,FALSE)='Resultat (3)'!$A$1,Pres_2022_T1!BA135,0),0)</f>
        <v>0</v>
      </c>
      <c r="AK135">
        <f ca="1">_xlfn.IFNA(IF(VLOOKUP(Pres_2022_T1!BF135,LiaisonPolitique!$A$2:$C$13,3,FALSE)='Resultat (3)'!$A$1,Pres_2022_T1!BH135,0),0)</f>
        <v>0</v>
      </c>
      <c r="AR135">
        <f ca="1">_xlfn.IFNA(IF(VLOOKUP(Pres_2022_T1!BM135,LiaisonPolitique!$A$2:$C$13,3,FALSE)='Resultat (3)'!$A$1,Pres_2022_T1!BO135,0),0)</f>
        <v>0</v>
      </c>
      <c r="AY135">
        <f ca="1">_xlfn.IFNA(IF(VLOOKUP(Pres_2022_T1!BT135,LiaisonPolitique!$A$2:$C$13,3,FALSE)='Resultat (3)'!$A$1,Pres_2022_T1!BV135,0),0)</f>
        <v>0</v>
      </c>
      <c r="BF135">
        <f ca="1">_xlfn.IFNA(IF(VLOOKUP(Pres_2022_T1!CA135,LiaisonPolitique!$A$2:$C$13,3,FALSE)='Resultat (3)'!$A$1,Pres_2022_T1!CC135,0),0)</f>
        <v>0</v>
      </c>
      <c r="BM135">
        <f ca="1">_xlfn.IFNA(IF(VLOOKUP(Pres_2022_T1!CH135,LiaisonPolitique!$A$2:$C$13,3,FALSE)='Resultat (3)'!$A$1,Pres_2022_T1!CJ135,0),0)</f>
        <v>3740</v>
      </c>
      <c r="BT135">
        <f ca="1">_xlfn.IFNA(IF(VLOOKUP(Pres_2022_T1!CO135,LiaisonPolitique!$A$2:$C$13,3,FALSE)='Resultat (3)'!$A$1,Pres_2022_T1!CQ135,0),0)</f>
        <v>0</v>
      </c>
      <c r="CA135">
        <f ca="1">_xlfn.IFNA(IF(VLOOKUP(Pres_2022_T1!CV135,LiaisonPolitique!$A$2:$C$13,3,FALSE)='Resultat (3)'!$A$1,Pres_2022_T1!CX135,0),0)</f>
        <v>0</v>
      </c>
      <c r="CH135">
        <f t="shared" ca="1" si="2"/>
        <v>5883</v>
      </c>
    </row>
    <row r="136" spans="1:86" x14ac:dyDescent="0.6">
      <c r="A136" t="str">
        <v>31_04</v>
      </c>
      <c r="B136">
        <f ca="1">_xlfn.IFNA(IF(VLOOKUP(Pres_2022_T1!W136,LiaisonPolitique!$A$2:$C$13,3,FALSE)='Resultat (3)'!$A$1,Pres_2022_T1!Y136,0),0)</f>
        <v>0</v>
      </c>
      <c r="I136">
        <f ca="1">_xlfn.IFNA(IF(VLOOKUP(Pres_2022_T1!AD136,LiaisonPolitique!$A$2:$C$13,3,FALSE)='Resultat (3)'!$A$1,Pres_2022_T1!AF136,0),0)</f>
        <v>0</v>
      </c>
      <c r="P136">
        <f ca="1">_xlfn.IFNA(IF(VLOOKUP(Pres_2022_T1!AK136,LiaisonPolitique!$A$2:$C$13,3,FALSE)='Resultat (3)'!$A$1,Pres_2022_T1!AM136,0),0)</f>
        <v>0</v>
      </c>
      <c r="W136">
        <f ca="1">_xlfn.IFNA(IF(VLOOKUP(Pres_2022_T1!AR136,LiaisonPolitique!$A$2:$C$13,3,FALSE)='Resultat (3)'!$A$1,Pres_2022_T1!AT136,0),0)</f>
        <v>1331</v>
      </c>
      <c r="AD136">
        <f ca="1">_xlfn.IFNA(IF(VLOOKUP(Pres_2022_T1!AY136,LiaisonPolitique!$A$2:$C$13,3,FALSE)='Resultat (3)'!$A$1,Pres_2022_T1!BA136,0),0)</f>
        <v>0</v>
      </c>
      <c r="AK136">
        <f ca="1">_xlfn.IFNA(IF(VLOOKUP(Pres_2022_T1!BF136,LiaisonPolitique!$A$2:$C$13,3,FALSE)='Resultat (3)'!$A$1,Pres_2022_T1!BH136,0),0)</f>
        <v>0</v>
      </c>
      <c r="AR136">
        <f ca="1">_xlfn.IFNA(IF(VLOOKUP(Pres_2022_T1!BM136,LiaisonPolitique!$A$2:$C$13,3,FALSE)='Resultat (3)'!$A$1,Pres_2022_T1!BO136,0),0)</f>
        <v>0</v>
      </c>
      <c r="AY136">
        <f ca="1">_xlfn.IFNA(IF(VLOOKUP(Pres_2022_T1!BT136,LiaisonPolitique!$A$2:$C$13,3,FALSE)='Resultat (3)'!$A$1,Pres_2022_T1!BV136,0),0)</f>
        <v>0</v>
      </c>
      <c r="BF136">
        <f ca="1">_xlfn.IFNA(IF(VLOOKUP(Pres_2022_T1!CA136,LiaisonPolitique!$A$2:$C$13,3,FALSE)='Resultat (3)'!$A$1,Pres_2022_T1!CC136,0),0)</f>
        <v>0</v>
      </c>
      <c r="BM136">
        <f ca="1">_xlfn.IFNA(IF(VLOOKUP(Pres_2022_T1!CH136,LiaisonPolitique!$A$2:$C$13,3,FALSE)='Resultat (3)'!$A$1,Pres_2022_T1!CJ136,0),0)</f>
        <v>1782</v>
      </c>
      <c r="BT136">
        <f ca="1">_xlfn.IFNA(IF(VLOOKUP(Pres_2022_T1!CO136,LiaisonPolitique!$A$2:$C$13,3,FALSE)='Resultat (3)'!$A$1,Pres_2022_T1!CQ136,0),0)</f>
        <v>0</v>
      </c>
      <c r="CA136">
        <f ca="1">_xlfn.IFNA(IF(VLOOKUP(Pres_2022_T1!CV136,LiaisonPolitique!$A$2:$C$13,3,FALSE)='Resultat (3)'!$A$1,Pres_2022_T1!CX136,0),0)</f>
        <v>0</v>
      </c>
      <c r="CH136">
        <f t="shared" ca="1" si="2"/>
        <v>3113</v>
      </c>
    </row>
    <row r="137" spans="1:86" x14ac:dyDescent="0.6">
      <c r="A137" t="str">
        <v>31_05</v>
      </c>
      <c r="B137">
        <f ca="1">_xlfn.IFNA(IF(VLOOKUP(Pres_2022_T1!W137,LiaisonPolitique!$A$2:$C$13,3,FALSE)='Resultat (3)'!$A$1,Pres_2022_T1!Y137,0),0)</f>
        <v>0</v>
      </c>
      <c r="I137">
        <f ca="1">_xlfn.IFNA(IF(VLOOKUP(Pres_2022_T1!AD137,LiaisonPolitique!$A$2:$C$13,3,FALSE)='Resultat (3)'!$A$1,Pres_2022_T1!AF137,0),0)</f>
        <v>0</v>
      </c>
      <c r="P137">
        <f ca="1">_xlfn.IFNA(IF(VLOOKUP(Pres_2022_T1!AK137,LiaisonPolitique!$A$2:$C$13,3,FALSE)='Resultat (3)'!$A$1,Pres_2022_T1!AM137,0),0)</f>
        <v>0</v>
      </c>
      <c r="W137">
        <f ca="1">_xlfn.IFNA(IF(VLOOKUP(Pres_2022_T1!AR137,LiaisonPolitique!$A$2:$C$13,3,FALSE)='Resultat (3)'!$A$1,Pres_2022_T1!AT137,0),0)</f>
        <v>4463</v>
      </c>
      <c r="AD137">
        <f ca="1">_xlfn.IFNA(IF(VLOOKUP(Pres_2022_T1!AY137,LiaisonPolitique!$A$2:$C$13,3,FALSE)='Resultat (3)'!$A$1,Pres_2022_T1!BA137,0),0)</f>
        <v>0</v>
      </c>
      <c r="AK137">
        <f ca="1">_xlfn.IFNA(IF(VLOOKUP(Pres_2022_T1!BF137,LiaisonPolitique!$A$2:$C$13,3,FALSE)='Resultat (3)'!$A$1,Pres_2022_T1!BH137,0),0)</f>
        <v>0</v>
      </c>
      <c r="AR137">
        <f ca="1">_xlfn.IFNA(IF(VLOOKUP(Pres_2022_T1!BM137,LiaisonPolitique!$A$2:$C$13,3,FALSE)='Resultat (3)'!$A$1,Pres_2022_T1!BO137,0),0)</f>
        <v>0</v>
      </c>
      <c r="AY137">
        <f ca="1">_xlfn.IFNA(IF(VLOOKUP(Pres_2022_T1!BT137,LiaisonPolitique!$A$2:$C$13,3,FALSE)='Resultat (3)'!$A$1,Pres_2022_T1!BV137,0),0)</f>
        <v>0</v>
      </c>
      <c r="BF137">
        <f ca="1">_xlfn.IFNA(IF(VLOOKUP(Pres_2022_T1!CA137,LiaisonPolitique!$A$2:$C$13,3,FALSE)='Resultat (3)'!$A$1,Pres_2022_T1!CC137,0),0)</f>
        <v>0</v>
      </c>
      <c r="BM137">
        <f ca="1">_xlfn.IFNA(IF(VLOOKUP(Pres_2022_T1!CH137,LiaisonPolitique!$A$2:$C$13,3,FALSE)='Resultat (3)'!$A$1,Pres_2022_T1!CJ137,0),0)</f>
        <v>2898</v>
      </c>
      <c r="BT137">
        <f ca="1">_xlfn.IFNA(IF(VLOOKUP(Pres_2022_T1!CO137,LiaisonPolitique!$A$2:$C$13,3,FALSE)='Resultat (3)'!$A$1,Pres_2022_T1!CQ137,0),0)</f>
        <v>0</v>
      </c>
      <c r="CA137">
        <f ca="1">_xlfn.IFNA(IF(VLOOKUP(Pres_2022_T1!CV137,LiaisonPolitique!$A$2:$C$13,3,FALSE)='Resultat (3)'!$A$1,Pres_2022_T1!CX137,0),0)</f>
        <v>0</v>
      </c>
      <c r="CH137">
        <f t="shared" ca="1" si="2"/>
        <v>7361</v>
      </c>
    </row>
    <row r="138" spans="1:86" x14ac:dyDescent="0.6">
      <c r="A138" t="str">
        <v>31_06</v>
      </c>
      <c r="B138">
        <f ca="1">_xlfn.IFNA(IF(VLOOKUP(Pres_2022_T1!W138,LiaisonPolitique!$A$2:$C$13,3,FALSE)='Resultat (3)'!$A$1,Pres_2022_T1!Y138,0),0)</f>
        <v>0</v>
      </c>
      <c r="I138">
        <f ca="1">_xlfn.IFNA(IF(VLOOKUP(Pres_2022_T1!AD138,LiaisonPolitique!$A$2:$C$13,3,FALSE)='Resultat (3)'!$A$1,Pres_2022_T1!AF138,0),0)</f>
        <v>0</v>
      </c>
      <c r="P138">
        <f ca="1">_xlfn.IFNA(IF(VLOOKUP(Pres_2022_T1!AK138,LiaisonPolitique!$A$2:$C$13,3,FALSE)='Resultat (3)'!$A$1,Pres_2022_T1!AM138,0),0)</f>
        <v>0</v>
      </c>
      <c r="W138">
        <f ca="1">_xlfn.IFNA(IF(VLOOKUP(Pres_2022_T1!AR138,LiaisonPolitique!$A$2:$C$13,3,FALSE)='Resultat (3)'!$A$1,Pres_2022_T1!AT138,0),0)</f>
        <v>4096</v>
      </c>
      <c r="AD138">
        <f ca="1">_xlfn.IFNA(IF(VLOOKUP(Pres_2022_T1!AY138,LiaisonPolitique!$A$2:$C$13,3,FALSE)='Resultat (3)'!$A$1,Pres_2022_T1!BA138,0),0)</f>
        <v>0</v>
      </c>
      <c r="AK138">
        <f ca="1">_xlfn.IFNA(IF(VLOOKUP(Pres_2022_T1!BF138,LiaisonPolitique!$A$2:$C$13,3,FALSE)='Resultat (3)'!$A$1,Pres_2022_T1!BH138,0),0)</f>
        <v>0</v>
      </c>
      <c r="AR138">
        <f ca="1">_xlfn.IFNA(IF(VLOOKUP(Pres_2022_T1!BM138,LiaisonPolitique!$A$2:$C$13,3,FALSE)='Resultat (3)'!$A$1,Pres_2022_T1!BO138,0),0)</f>
        <v>0</v>
      </c>
      <c r="AY138">
        <f ca="1">_xlfn.IFNA(IF(VLOOKUP(Pres_2022_T1!BT138,LiaisonPolitique!$A$2:$C$13,3,FALSE)='Resultat (3)'!$A$1,Pres_2022_T1!BV138,0),0)</f>
        <v>0</v>
      </c>
      <c r="BF138">
        <f ca="1">_xlfn.IFNA(IF(VLOOKUP(Pres_2022_T1!CA138,LiaisonPolitique!$A$2:$C$13,3,FALSE)='Resultat (3)'!$A$1,Pres_2022_T1!CC138,0),0)</f>
        <v>0</v>
      </c>
      <c r="BM138">
        <f ca="1">_xlfn.IFNA(IF(VLOOKUP(Pres_2022_T1!CH138,LiaisonPolitique!$A$2:$C$13,3,FALSE)='Resultat (3)'!$A$1,Pres_2022_T1!CJ138,0),0)</f>
        <v>3362</v>
      </c>
      <c r="BT138">
        <f ca="1">_xlfn.IFNA(IF(VLOOKUP(Pres_2022_T1!CO138,LiaisonPolitique!$A$2:$C$13,3,FALSE)='Resultat (3)'!$A$1,Pres_2022_T1!CQ138,0),0)</f>
        <v>0</v>
      </c>
      <c r="CA138">
        <f ca="1">_xlfn.IFNA(IF(VLOOKUP(Pres_2022_T1!CV138,LiaisonPolitique!$A$2:$C$13,3,FALSE)='Resultat (3)'!$A$1,Pres_2022_T1!CX138,0),0)</f>
        <v>0</v>
      </c>
      <c r="CH138">
        <f t="shared" ca="1" si="2"/>
        <v>7458</v>
      </c>
    </row>
    <row r="139" spans="1:86" x14ac:dyDescent="0.6">
      <c r="A139" t="str">
        <v>31_07</v>
      </c>
      <c r="B139">
        <f ca="1">_xlfn.IFNA(IF(VLOOKUP(Pres_2022_T1!W139,LiaisonPolitique!$A$2:$C$13,3,FALSE)='Resultat (3)'!$A$1,Pres_2022_T1!Y139,0),0)</f>
        <v>0</v>
      </c>
      <c r="I139">
        <f ca="1">_xlfn.IFNA(IF(VLOOKUP(Pres_2022_T1!AD139,LiaisonPolitique!$A$2:$C$13,3,FALSE)='Resultat (3)'!$A$1,Pres_2022_T1!AF139,0),0)</f>
        <v>0</v>
      </c>
      <c r="P139">
        <f ca="1">_xlfn.IFNA(IF(VLOOKUP(Pres_2022_T1!AK139,LiaisonPolitique!$A$2:$C$13,3,FALSE)='Resultat (3)'!$A$1,Pres_2022_T1!AM139,0),0)</f>
        <v>0</v>
      </c>
      <c r="W139">
        <f ca="1">_xlfn.IFNA(IF(VLOOKUP(Pres_2022_T1!AR139,LiaisonPolitique!$A$2:$C$13,3,FALSE)='Resultat (3)'!$A$1,Pres_2022_T1!AT139,0),0)</f>
        <v>4643</v>
      </c>
      <c r="AD139">
        <f ca="1">_xlfn.IFNA(IF(VLOOKUP(Pres_2022_T1!AY139,LiaisonPolitique!$A$2:$C$13,3,FALSE)='Resultat (3)'!$A$1,Pres_2022_T1!BA139,0),0)</f>
        <v>0</v>
      </c>
      <c r="AK139">
        <f ca="1">_xlfn.IFNA(IF(VLOOKUP(Pres_2022_T1!BF139,LiaisonPolitique!$A$2:$C$13,3,FALSE)='Resultat (3)'!$A$1,Pres_2022_T1!BH139,0),0)</f>
        <v>0</v>
      </c>
      <c r="AR139">
        <f ca="1">_xlfn.IFNA(IF(VLOOKUP(Pres_2022_T1!BM139,LiaisonPolitique!$A$2:$C$13,3,FALSE)='Resultat (3)'!$A$1,Pres_2022_T1!BO139,0),0)</f>
        <v>0</v>
      </c>
      <c r="AY139">
        <f ca="1">_xlfn.IFNA(IF(VLOOKUP(Pres_2022_T1!BT139,LiaisonPolitique!$A$2:$C$13,3,FALSE)='Resultat (3)'!$A$1,Pres_2022_T1!BV139,0),0)</f>
        <v>0</v>
      </c>
      <c r="BF139">
        <f ca="1">_xlfn.IFNA(IF(VLOOKUP(Pres_2022_T1!CA139,LiaisonPolitique!$A$2:$C$13,3,FALSE)='Resultat (3)'!$A$1,Pres_2022_T1!CC139,0),0)</f>
        <v>0</v>
      </c>
      <c r="BM139">
        <f ca="1">_xlfn.IFNA(IF(VLOOKUP(Pres_2022_T1!CH139,LiaisonPolitique!$A$2:$C$13,3,FALSE)='Resultat (3)'!$A$1,Pres_2022_T1!CJ139,0),0)</f>
        <v>2501</v>
      </c>
      <c r="BT139">
        <f ca="1">_xlfn.IFNA(IF(VLOOKUP(Pres_2022_T1!CO139,LiaisonPolitique!$A$2:$C$13,3,FALSE)='Resultat (3)'!$A$1,Pres_2022_T1!CQ139,0),0)</f>
        <v>0</v>
      </c>
      <c r="CA139">
        <f ca="1">_xlfn.IFNA(IF(VLOOKUP(Pres_2022_T1!CV139,LiaisonPolitique!$A$2:$C$13,3,FALSE)='Resultat (3)'!$A$1,Pres_2022_T1!CX139,0),0)</f>
        <v>0</v>
      </c>
      <c r="CH139">
        <f t="shared" ca="1" si="2"/>
        <v>7144</v>
      </c>
    </row>
    <row r="140" spans="1:86" x14ac:dyDescent="0.6">
      <c r="A140" t="str">
        <v>31_08</v>
      </c>
      <c r="B140">
        <f ca="1">_xlfn.IFNA(IF(VLOOKUP(Pres_2022_T1!W140,LiaisonPolitique!$A$2:$C$13,3,FALSE)='Resultat (3)'!$A$1,Pres_2022_T1!Y140,0),0)</f>
        <v>0</v>
      </c>
      <c r="I140">
        <f ca="1">_xlfn.IFNA(IF(VLOOKUP(Pres_2022_T1!AD140,LiaisonPolitique!$A$2:$C$13,3,FALSE)='Resultat (3)'!$A$1,Pres_2022_T1!AF140,0),0)</f>
        <v>0</v>
      </c>
      <c r="P140">
        <f ca="1">_xlfn.IFNA(IF(VLOOKUP(Pres_2022_T1!AK140,LiaisonPolitique!$A$2:$C$13,3,FALSE)='Resultat (3)'!$A$1,Pres_2022_T1!AM140,0),0)</f>
        <v>0</v>
      </c>
      <c r="W140">
        <f ca="1">_xlfn.IFNA(IF(VLOOKUP(Pres_2022_T1!AR140,LiaisonPolitique!$A$2:$C$13,3,FALSE)='Resultat (3)'!$A$1,Pres_2022_T1!AT140,0),0)</f>
        <v>6808</v>
      </c>
      <c r="AD140">
        <f ca="1">_xlfn.IFNA(IF(VLOOKUP(Pres_2022_T1!AY140,LiaisonPolitique!$A$2:$C$13,3,FALSE)='Resultat (3)'!$A$1,Pres_2022_T1!BA140,0),0)</f>
        <v>0</v>
      </c>
      <c r="AK140">
        <f ca="1">_xlfn.IFNA(IF(VLOOKUP(Pres_2022_T1!BF140,LiaisonPolitique!$A$2:$C$13,3,FALSE)='Resultat (3)'!$A$1,Pres_2022_T1!BH140,0),0)</f>
        <v>0</v>
      </c>
      <c r="AR140">
        <f ca="1">_xlfn.IFNA(IF(VLOOKUP(Pres_2022_T1!BM140,LiaisonPolitique!$A$2:$C$13,3,FALSE)='Resultat (3)'!$A$1,Pres_2022_T1!BO140,0),0)</f>
        <v>0</v>
      </c>
      <c r="AY140">
        <f ca="1">_xlfn.IFNA(IF(VLOOKUP(Pres_2022_T1!BT140,LiaisonPolitique!$A$2:$C$13,3,FALSE)='Resultat (3)'!$A$1,Pres_2022_T1!BV140,0),0)</f>
        <v>0</v>
      </c>
      <c r="BF140">
        <f ca="1">_xlfn.IFNA(IF(VLOOKUP(Pres_2022_T1!CA140,LiaisonPolitique!$A$2:$C$13,3,FALSE)='Resultat (3)'!$A$1,Pres_2022_T1!CC140,0),0)</f>
        <v>0</v>
      </c>
      <c r="BM140">
        <f ca="1">_xlfn.IFNA(IF(VLOOKUP(Pres_2022_T1!CH140,LiaisonPolitique!$A$2:$C$13,3,FALSE)='Resultat (3)'!$A$1,Pres_2022_T1!CJ140,0),0)</f>
        <v>2096</v>
      </c>
      <c r="BT140">
        <f ca="1">_xlfn.IFNA(IF(VLOOKUP(Pres_2022_T1!CO140,LiaisonPolitique!$A$2:$C$13,3,FALSE)='Resultat (3)'!$A$1,Pres_2022_T1!CQ140,0),0)</f>
        <v>0</v>
      </c>
      <c r="CA140">
        <f ca="1">_xlfn.IFNA(IF(VLOOKUP(Pres_2022_T1!CV140,LiaisonPolitique!$A$2:$C$13,3,FALSE)='Resultat (3)'!$A$1,Pres_2022_T1!CX140,0),0)</f>
        <v>0</v>
      </c>
      <c r="CH140">
        <f t="shared" ca="1" si="2"/>
        <v>8904</v>
      </c>
    </row>
    <row r="141" spans="1:86" x14ac:dyDescent="0.6">
      <c r="A141" t="str">
        <v>31_09</v>
      </c>
      <c r="B141">
        <f ca="1">_xlfn.IFNA(IF(VLOOKUP(Pres_2022_T1!W141,LiaisonPolitique!$A$2:$C$13,3,FALSE)='Resultat (3)'!$A$1,Pres_2022_T1!Y141,0),0)</f>
        <v>0</v>
      </c>
      <c r="I141">
        <f ca="1">_xlfn.IFNA(IF(VLOOKUP(Pres_2022_T1!AD141,LiaisonPolitique!$A$2:$C$13,3,FALSE)='Resultat (3)'!$A$1,Pres_2022_T1!AF141,0),0)</f>
        <v>0</v>
      </c>
      <c r="P141">
        <f ca="1">_xlfn.IFNA(IF(VLOOKUP(Pres_2022_T1!AK141,LiaisonPolitique!$A$2:$C$13,3,FALSE)='Resultat (3)'!$A$1,Pres_2022_T1!AM141,0),0)</f>
        <v>0</v>
      </c>
      <c r="W141">
        <f ca="1">_xlfn.IFNA(IF(VLOOKUP(Pres_2022_T1!AR141,LiaisonPolitique!$A$2:$C$13,3,FALSE)='Resultat (3)'!$A$1,Pres_2022_T1!AT141,0),0)</f>
        <v>2195</v>
      </c>
      <c r="AD141">
        <f ca="1">_xlfn.IFNA(IF(VLOOKUP(Pres_2022_T1!AY141,LiaisonPolitique!$A$2:$C$13,3,FALSE)='Resultat (3)'!$A$1,Pres_2022_T1!BA141,0),0)</f>
        <v>0</v>
      </c>
      <c r="AK141">
        <f ca="1">_xlfn.IFNA(IF(VLOOKUP(Pres_2022_T1!BF141,LiaisonPolitique!$A$2:$C$13,3,FALSE)='Resultat (3)'!$A$1,Pres_2022_T1!BH141,0),0)</f>
        <v>0</v>
      </c>
      <c r="AR141">
        <f ca="1">_xlfn.IFNA(IF(VLOOKUP(Pres_2022_T1!BM141,LiaisonPolitique!$A$2:$C$13,3,FALSE)='Resultat (3)'!$A$1,Pres_2022_T1!BO141,0),0)</f>
        <v>0</v>
      </c>
      <c r="AY141">
        <f ca="1">_xlfn.IFNA(IF(VLOOKUP(Pres_2022_T1!BT141,LiaisonPolitique!$A$2:$C$13,3,FALSE)='Resultat (3)'!$A$1,Pres_2022_T1!BV141,0),0)</f>
        <v>0</v>
      </c>
      <c r="BF141">
        <f ca="1">_xlfn.IFNA(IF(VLOOKUP(Pres_2022_T1!CA141,LiaisonPolitique!$A$2:$C$13,3,FALSE)='Resultat (3)'!$A$1,Pres_2022_T1!CC141,0),0)</f>
        <v>0</v>
      </c>
      <c r="BM141">
        <f ca="1">_xlfn.IFNA(IF(VLOOKUP(Pres_2022_T1!CH141,LiaisonPolitique!$A$2:$C$13,3,FALSE)='Resultat (3)'!$A$1,Pres_2022_T1!CJ141,0),0)</f>
        <v>1951</v>
      </c>
      <c r="BT141">
        <f ca="1">_xlfn.IFNA(IF(VLOOKUP(Pres_2022_T1!CO141,LiaisonPolitique!$A$2:$C$13,3,FALSE)='Resultat (3)'!$A$1,Pres_2022_T1!CQ141,0),0)</f>
        <v>0</v>
      </c>
      <c r="CA141">
        <f ca="1">_xlfn.IFNA(IF(VLOOKUP(Pres_2022_T1!CV141,LiaisonPolitique!$A$2:$C$13,3,FALSE)='Resultat (3)'!$A$1,Pres_2022_T1!CX141,0),0)</f>
        <v>0</v>
      </c>
      <c r="CH141">
        <f t="shared" ca="1" si="2"/>
        <v>4146</v>
      </c>
    </row>
    <row r="142" spans="1:86" x14ac:dyDescent="0.6">
      <c r="A142" t="str">
        <v>31_10</v>
      </c>
      <c r="B142">
        <f ca="1">_xlfn.IFNA(IF(VLOOKUP(Pres_2022_T1!W142,LiaisonPolitique!$A$2:$C$13,3,FALSE)='Resultat (3)'!$A$1,Pres_2022_T1!Y142,0),0)</f>
        <v>0</v>
      </c>
      <c r="I142">
        <f ca="1">_xlfn.IFNA(IF(VLOOKUP(Pres_2022_T1!AD142,LiaisonPolitique!$A$2:$C$13,3,FALSE)='Resultat (3)'!$A$1,Pres_2022_T1!AF142,0),0)</f>
        <v>0</v>
      </c>
      <c r="P142">
        <f ca="1">_xlfn.IFNA(IF(VLOOKUP(Pres_2022_T1!AK142,LiaisonPolitique!$A$2:$C$13,3,FALSE)='Resultat (3)'!$A$1,Pres_2022_T1!AM142,0),0)</f>
        <v>0</v>
      </c>
      <c r="W142">
        <f ca="1">_xlfn.IFNA(IF(VLOOKUP(Pres_2022_T1!AR142,LiaisonPolitique!$A$2:$C$13,3,FALSE)='Resultat (3)'!$A$1,Pres_2022_T1!AT142,0),0)</f>
        <v>4552</v>
      </c>
      <c r="AD142">
        <f ca="1">_xlfn.IFNA(IF(VLOOKUP(Pres_2022_T1!AY142,LiaisonPolitique!$A$2:$C$13,3,FALSE)='Resultat (3)'!$A$1,Pres_2022_T1!BA142,0),0)</f>
        <v>0</v>
      </c>
      <c r="AK142">
        <f ca="1">_xlfn.IFNA(IF(VLOOKUP(Pres_2022_T1!BF142,LiaisonPolitique!$A$2:$C$13,3,FALSE)='Resultat (3)'!$A$1,Pres_2022_T1!BH142,0),0)</f>
        <v>0</v>
      </c>
      <c r="AR142">
        <f ca="1">_xlfn.IFNA(IF(VLOOKUP(Pres_2022_T1!BM142,LiaisonPolitique!$A$2:$C$13,3,FALSE)='Resultat (3)'!$A$1,Pres_2022_T1!BO142,0),0)</f>
        <v>0</v>
      </c>
      <c r="AY142">
        <f ca="1">_xlfn.IFNA(IF(VLOOKUP(Pres_2022_T1!BT142,LiaisonPolitique!$A$2:$C$13,3,FALSE)='Resultat (3)'!$A$1,Pres_2022_T1!BV142,0),0)</f>
        <v>0</v>
      </c>
      <c r="BF142">
        <f ca="1">_xlfn.IFNA(IF(VLOOKUP(Pres_2022_T1!CA142,LiaisonPolitique!$A$2:$C$13,3,FALSE)='Resultat (3)'!$A$1,Pres_2022_T1!CC142,0),0)</f>
        <v>0</v>
      </c>
      <c r="BM142">
        <f ca="1">_xlfn.IFNA(IF(VLOOKUP(Pres_2022_T1!CH142,LiaisonPolitique!$A$2:$C$13,3,FALSE)='Resultat (3)'!$A$1,Pres_2022_T1!CJ142,0),0)</f>
        <v>3535</v>
      </c>
      <c r="BT142">
        <f ca="1">_xlfn.IFNA(IF(VLOOKUP(Pres_2022_T1!CO142,LiaisonPolitique!$A$2:$C$13,3,FALSE)='Resultat (3)'!$A$1,Pres_2022_T1!CQ142,0),0)</f>
        <v>0</v>
      </c>
      <c r="CA142">
        <f ca="1">_xlfn.IFNA(IF(VLOOKUP(Pres_2022_T1!CV142,LiaisonPolitique!$A$2:$C$13,3,FALSE)='Resultat (3)'!$A$1,Pres_2022_T1!CX142,0),0)</f>
        <v>0</v>
      </c>
      <c r="CH142">
        <f t="shared" ca="1" si="2"/>
        <v>8087</v>
      </c>
    </row>
    <row r="143" spans="1:86" x14ac:dyDescent="0.6">
      <c r="A143" t="str">
        <v>32_01</v>
      </c>
      <c r="B143">
        <f ca="1">_xlfn.IFNA(IF(VLOOKUP(Pres_2022_T1!W143,LiaisonPolitique!$A$2:$C$13,3,FALSE)='Resultat (3)'!$A$1,Pres_2022_T1!Y143,0),0)</f>
        <v>0</v>
      </c>
      <c r="I143">
        <f ca="1">_xlfn.IFNA(IF(VLOOKUP(Pres_2022_T1!AD143,LiaisonPolitique!$A$2:$C$13,3,FALSE)='Resultat (3)'!$A$1,Pres_2022_T1!AF143,0),0)</f>
        <v>0</v>
      </c>
      <c r="P143">
        <f ca="1">_xlfn.IFNA(IF(VLOOKUP(Pres_2022_T1!AK143,LiaisonPolitique!$A$2:$C$13,3,FALSE)='Resultat (3)'!$A$1,Pres_2022_T1!AM143,0),0)</f>
        <v>0</v>
      </c>
      <c r="W143">
        <f ca="1">_xlfn.IFNA(IF(VLOOKUP(Pres_2022_T1!AR143,LiaisonPolitique!$A$2:$C$13,3,FALSE)='Resultat (3)'!$A$1,Pres_2022_T1!AT143,0),0)</f>
        <v>6102</v>
      </c>
      <c r="AD143">
        <f ca="1">_xlfn.IFNA(IF(VLOOKUP(Pres_2022_T1!AY143,LiaisonPolitique!$A$2:$C$13,3,FALSE)='Resultat (3)'!$A$1,Pres_2022_T1!BA143,0),0)</f>
        <v>0</v>
      </c>
      <c r="AK143">
        <f ca="1">_xlfn.IFNA(IF(VLOOKUP(Pres_2022_T1!BF143,LiaisonPolitique!$A$2:$C$13,3,FALSE)='Resultat (3)'!$A$1,Pres_2022_T1!BH143,0),0)</f>
        <v>0</v>
      </c>
      <c r="AR143">
        <f ca="1">_xlfn.IFNA(IF(VLOOKUP(Pres_2022_T1!BM143,LiaisonPolitique!$A$2:$C$13,3,FALSE)='Resultat (3)'!$A$1,Pres_2022_T1!BO143,0),0)</f>
        <v>0</v>
      </c>
      <c r="AY143">
        <f ca="1">_xlfn.IFNA(IF(VLOOKUP(Pres_2022_T1!BT143,LiaisonPolitique!$A$2:$C$13,3,FALSE)='Resultat (3)'!$A$1,Pres_2022_T1!BV143,0),0)</f>
        <v>0</v>
      </c>
      <c r="BF143">
        <f ca="1">_xlfn.IFNA(IF(VLOOKUP(Pres_2022_T1!CA143,LiaisonPolitique!$A$2:$C$13,3,FALSE)='Resultat (3)'!$A$1,Pres_2022_T1!CC143,0),0)</f>
        <v>0</v>
      </c>
      <c r="BM143">
        <f ca="1">_xlfn.IFNA(IF(VLOOKUP(Pres_2022_T1!CH143,LiaisonPolitique!$A$2:$C$13,3,FALSE)='Resultat (3)'!$A$1,Pres_2022_T1!CJ143,0),0)</f>
        <v>2466</v>
      </c>
      <c r="BT143">
        <f ca="1">_xlfn.IFNA(IF(VLOOKUP(Pres_2022_T1!CO143,LiaisonPolitique!$A$2:$C$13,3,FALSE)='Resultat (3)'!$A$1,Pres_2022_T1!CQ143,0),0)</f>
        <v>0</v>
      </c>
      <c r="CA143">
        <f ca="1">_xlfn.IFNA(IF(VLOOKUP(Pres_2022_T1!CV143,LiaisonPolitique!$A$2:$C$13,3,FALSE)='Resultat (3)'!$A$1,Pres_2022_T1!CX143,0),0)</f>
        <v>0</v>
      </c>
      <c r="CH143">
        <f t="shared" ca="1" si="2"/>
        <v>8568</v>
      </c>
    </row>
    <row r="144" spans="1:86" x14ac:dyDescent="0.6">
      <c r="A144" t="str">
        <v>32_02</v>
      </c>
      <c r="B144">
        <f ca="1">_xlfn.IFNA(IF(VLOOKUP(Pres_2022_T1!W144,LiaisonPolitique!$A$2:$C$13,3,FALSE)='Resultat (3)'!$A$1,Pres_2022_T1!Y144,0),0)</f>
        <v>0</v>
      </c>
      <c r="I144">
        <f ca="1">_xlfn.IFNA(IF(VLOOKUP(Pres_2022_T1!AD144,LiaisonPolitique!$A$2:$C$13,3,FALSE)='Resultat (3)'!$A$1,Pres_2022_T1!AF144,0),0)</f>
        <v>0</v>
      </c>
      <c r="P144">
        <f ca="1">_xlfn.IFNA(IF(VLOOKUP(Pres_2022_T1!AK144,LiaisonPolitique!$A$2:$C$13,3,FALSE)='Resultat (3)'!$A$1,Pres_2022_T1!AM144,0),0)</f>
        <v>0</v>
      </c>
      <c r="W144">
        <f ca="1">_xlfn.IFNA(IF(VLOOKUP(Pres_2022_T1!AR144,LiaisonPolitique!$A$2:$C$13,3,FALSE)='Resultat (3)'!$A$1,Pres_2022_T1!AT144,0),0)</f>
        <v>5618</v>
      </c>
      <c r="AD144">
        <f ca="1">_xlfn.IFNA(IF(VLOOKUP(Pres_2022_T1!AY144,LiaisonPolitique!$A$2:$C$13,3,FALSE)='Resultat (3)'!$A$1,Pres_2022_T1!BA144,0),0)</f>
        <v>0</v>
      </c>
      <c r="AK144">
        <f ca="1">_xlfn.IFNA(IF(VLOOKUP(Pres_2022_T1!BF144,LiaisonPolitique!$A$2:$C$13,3,FALSE)='Resultat (3)'!$A$1,Pres_2022_T1!BH144,0),0)</f>
        <v>0</v>
      </c>
      <c r="AR144">
        <f ca="1">_xlfn.IFNA(IF(VLOOKUP(Pres_2022_T1!BM144,LiaisonPolitique!$A$2:$C$13,3,FALSE)='Resultat (3)'!$A$1,Pres_2022_T1!BO144,0),0)</f>
        <v>0</v>
      </c>
      <c r="AY144">
        <f ca="1">_xlfn.IFNA(IF(VLOOKUP(Pres_2022_T1!BT144,LiaisonPolitique!$A$2:$C$13,3,FALSE)='Resultat (3)'!$A$1,Pres_2022_T1!BV144,0),0)</f>
        <v>0</v>
      </c>
      <c r="BF144">
        <f ca="1">_xlfn.IFNA(IF(VLOOKUP(Pres_2022_T1!CA144,LiaisonPolitique!$A$2:$C$13,3,FALSE)='Resultat (3)'!$A$1,Pres_2022_T1!CC144,0),0)</f>
        <v>0</v>
      </c>
      <c r="BM144">
        <f ca="1">_xlfn.IFNA(IF(VLOOKUP(Pres_2022_T1!CH144,LiaisonPolitique!$A$2:$C$13,3,FALSE)='Resultat (3)'!$A$1,Pres_2022_T1!CJ144,0),0)</f>
        <v>2660</v>
      </c>
      <c r="BT144">
        <f ca="1">_xlfn.IFNA(IF(VLOOKUP(Pres_2022_T1!CO144,LiaisonPolitique!$A$2:$C$13,3,FALSE)='Resultat (3)'!$A$1,Pres_2022_T1!CQ144,0),0)</f>
        <v>0</v>
      </c>
      <c r="CA144">
        <f ca="1">_xlfn.IFNA(IF(VLOOKUP(Pres_2022_T1!CV144,LiaisonPolitique!$A$2:$C$13,3,FALSE)='Resultat (3)'!$A$1,Pres_2022_T1!CX144,0),0)</f>
        <v>0</v>
      </c>
      <c r="CH144">
        <f t="shared" ca="1" si="2"/>
        <v>8278</v>
      </c>
    </row>
    <row r="145" spans="1:86" x14ac:dyDescent="0.6">
      <c r="A145" t="str">
        <v>33_01</v>
      </c>
      <c r="B145">
        <f ca="1">_xlfn.IFNA(IF(VLOOKUP(Pres_2022_T1!W145,LiaisonPolitique!$A$2:$C$13,3,FALSE)='Resultat (3)'!$A$1,Pres_2022_T1!Y145,0),0)</f>
        <v>0</v>
      </c>
      <c r="I145">
        <f ca="1">_xlfn.IFNA(IF(VLOOKUP(Pres_2022_T1!AD145,LiaisonPolitique!$A$2:$C$13,3,FALSE)='Resultat (3)'!$A$1,Pres_2022_T1!AF145,0),0)</f>
        <v>0</v>
      </c>
      <c r="P145">
        <f ca="1">_xlfn.IFNA(IF(VLOOKUP(Pres_2022_T1!AK145,LiaisonPolitique!$A$2:$C$13,3,FALSE)='Resultat (3)'!$A$1,Pres_2022_T1!AM145,0),0)</f>
        <v>0</v>
      </c>
      <c r="W145">
        <f ca="1">_xlfn.IFNA(IF(VLOOKUP(Pres_2022_T1!AR145,LiaisonPolitique!$A$2:$C$13,3,FALSE)='Resultat (3)'!$A$1,Pres_2022_T1!AT145,0),0)</f>
        <v>2021</v>
      </c>
      <c r="AD145">
        <f ca="1">_xlfn.IFNA(IF(VLOOKUP(Pres_2022_T1!AY145,LiaisonPolitique!$A$2:$C$13,3,FALSE)='Resultat (3)'!$A$1,Pres_2022_T1!BA145,0),0)</f>
        <v>0</v>
      </c>
      <c r="AK145">
        <f ca="1">_xlfn.IFNA(IF(VLOOKUP(Pres_2022_T1!BF145,LiaisonPolitique!$A$2:$C$13,3,FALSE)='Resultat (3)'!$A$1,Pres_2022_T1!BH145,0),0)</f>
        <v>0</v>
      </c>
      <c r="AR145">
        <f ca="1">_xlfn.IFNA(IF(VLOOKUP(Pres_2022_T1!BM145,LiaisonPolitique!$A$2:$C$13,3,FALSE)='Resultat (3)'!$A$1,Pres_2022_T1!BO145,0),0)</f>
        <v>0</v>
      </c>
      <c r="AY145">
        <f ca="1">_xlfn.IFNA(IF(VLOOKUP(Pres_2022_T1!BT145,LiaisonPolitique!$A$2:$C$13,3,FALSE)='Resultat (3)'!$A$1,Pres_2022_T1!BV145,0),0)</f>
        <v>0</v>
      </c>
      <c r="BF145">
        <f ca="1">_xlfn.IFNA(IF(VLOOKUP(Pres_2022_T1!CA145,LiaisonPolitique!$A$2:$C$13,3,FALSE)='Resultat (3)'!$A$1,Pres_2022_T1!CC145,0),0)</f>
        <v>0</v>
      </c>
      <c r="BM145">
        <f ca="1">_xlfn.IFNA(IF(VLOOKUP(Pres_2022_T1!CH145,LiaisonPolitique!$A$2:$C$13,3,FALSE)='Resultat (3)'!$A$1,Pres_2022_T1!CJ145,0),0)</f>
        <v>4825</v>
      </c>
      <c r="BT145">
        <f ca="1">_xlfn.IFNA(IF(VLOOKUP(Pres_2022_T1!CO145,LiaisonPolitique!$A$2:$C$13,3,FALSE)='Resultat (3)'!$A$1,Pres_2022_T1!CQ145,0),0)</f>
        <v>0</v>
      </c>
      <c r="CA145">
        <f ca="1">_xlfn.IFNA(IF(VLOOKUP(Pres_2022_T1!CV145,LiaisonPolitique!$A$2:$C$13,3,FALSE)='Resultat (3)'!$A$1,Pres_2022_T1!CX145,0),0)</f>
        <v>0</v>
      </c>
      <c r="CH145">
        <f t="shared" ca="1" si="2"/>
        <v>6846</v>
      </c>
    </row>
    <row r="146" spans="1:86" x14ac:dyDescent="0.6">
      <c r="A146" t="str">
        <v>33_02</v>
      </c>
      <c r="B146">
        <f ca="1">_xlfn.IFNA(IF(VLOOKUP(Pres_2022_T1!W146,LiaisonPolitique!$A$2:$C$13,3,FALSE)='Resultat (3)'!$A$1,Pres_2022_T1!Y146,0),0)</f>
        <v>0</v>
      </c>
      <c r="I146">
        <f ca="1">_xlfn.IFNA(IF(VLOOKUP(Pres_2022_T1!AD146,LiaisonPolitique!$A$2:$C$13,3,FALSE)='Resultat (3)'!$A$1,Pres_2022_T1!AF146,0),0)</f>
        <v>0</v>
      </c>
      <c r="P146">
        <f ca="1">_xlfn.IFNA(IF(VLOOKUP(Pres_2022_T1!AK146,LiaisonPolitique!$A$2:$C$13,3,FALSE)='Resultat (3)'!$A$1,Pres_2022_T1!AM146,0),0)</f>
        <v>0</v>
      </c>
      <c r="W146">
        <f ca="1">_xlfn.IFNA(IF(VLOOKUP(Pres_2022_T1!AR146,LiaisonPolitique!$A$2:$C$13,3,FALSE)='Resultat (3)'!$A$1,Pres_2022_T1!AT146,0),0)</f>
        <v>1167</v>
      </c>
      <c r="AD146">
        <f ca="1">_xlfn.IFNA(IF(VLOOKUP(Pres_2022_T1!AY146,LiaisonPolitique!$A$2:$C$13,3,FALSE)='Resultat (3)'!$A$1,Pres_2022_T1!BA146,0),0)</f>
        <v>0</v>
      </c>
      <c r="AK146">
        <f ca="1">_xlfn.IFNA(IF(VLOOKUP(Pres_2022_T1!BF146,LiaisonPolitique!$A$2:$C$13,3,FALSE)='Resultat (3)'!$A$1,Pres_2022_T1!BH146,0),0)</f>
        <v>0</v>
      </c>
      <c r="AR146">
        <f ca="1">_xlfn.IFNA(IF(VLOOKUP(Pres_2022_T1!BM146,LiaisonPolitique!$A$2:$C$13,3,FALSE)='Resultat (3)'!$A$1,Pres_2022_T1!BO146,0),0)</f>
        <v>0</v>
      </c>
      <c r="AY146">
        <f ca="1">_xlfn.IFNA(IF(VLOOKUP(Pres_2022_T1!BT146,LiaisonPolitique!$A$2:$C$13,3,FALSE)='Resultat (3)'!$A$1,Pres_2022_T1!BV146,0),0)</f>
        <v>0</v>
      </c>
      <c r="BF146">
        <f ca="1">_xlfn.IFNA(IF(VLOOKUP(Pres_2022_T1!CA146,LiaisonPolitique!$A$2:$C$13,3,FALSE)='Resultat (3)'!$A$1,Pres_2022_T1!CC146,0),0)</f>
        <v>0</v>
      </c>
      <c r="BM146">
        <f ca="1">_xlfn.IFNA(IF(VLOOKUP(Pres_2022_T1!CH146,LiaisonPolitique!$A$2:$C$13,3,FALSE)='Resultat (3)'!$A$1,Pres_2022_T1!CJ146,0),0)</f>
        <v>2668</v>
      </c>
      <c r="BT146">
        <f ca="1">_xlfn.IFNA(IF(VLOOKUP(Pres_2022_T1!CO146,LiaisonPolitique!$A$2:$C$13,3,FALSE)='Resultat (3)'!$A$1,Pres_2022_T1!CQ146,0),0)</f>
        <v>0</v>
      </c>
      <c r="CA146">
        <f ca="1">_xlfn.IFNA(IF(VLOOKUP(Pres_2022_T1!CV146,LiaisonPolitique!$A$2:$C$13,3,FALSE)='Resultat (3)'!$A$1,Pres_2022_T1!CX146,0),0)</f>
        <v>0</v>
      </c>
      <c r="CH146">
        <f t="shared" ca="1" si="2"/>
        <v>3835</v>
      </c>
    </row>
    <row r="147" spans="1:86" x14ac:dyDescent="0.6">
      <c r="A147" t="str">
        <v>33_03</v>
      </c>
      <c r="B147">
        <f ca="1">_xlfn.IFNA(IF(VLOOKUP(Pres_2022_T1!W147,LiaisonPolitique!$A$2:$C$13,3,FALSE)='Resultat (3)'!$A$1,Pres_2022_T1!Y147,0),0)</f>
        <v>0</v>
      </c>
      <c r="I147">
        <f ca="1">_xlfn.IFNA(IF(VLOOKUP(Pres_2022_T1!AD147,LiaisonPolitique!$A$2:$C$13,3,FALSE)='Resultat (3)'!$A$1,Pres_2022_T1!AF147,0),0)</f>
        <v>0</v>
      </c>
      <c r="P147">
        <f ca="1">_xlfn.IFNA(IF(VLOOKUP(Pres_2022_T1!AK147,LiaisonPolitique!$A$2:$C$13,3,FALSE)='Resultat (3)'!$A$1,Pres_2022_T1!AM147,0),0)</f>
        <v>0</v>
      </c>
      <c r="W147">
        <f ca="1">_xlfn.IFNA(IF(VLOOKUP(Pres_2022_T1!AR147,LiaisonPolitique!$A$2:$C$13,3,FALSE)='Resultat (3)'!$A$1,Pres_2022_T1!AT147,0),0)</f>
        <v>2086</v>
      </c>
      <c r="AD147">
        <f ca="1">_xlfn.IFNA(IF(VLOOKUP(Pres_2022_T1!AY147,LiaisonPolitique!$A$2:$C$13,3,FALSE)='Resultat (3)'!$A$1,Pres_2022_T1!BA147,0),0)</f>
        <v>0</v>
      </c>
      <c r="AK147">
        <f ca="1">_xlfn.IFNA(IF(VLOOKUP(Pres_2022_T1!BF147,LiaisonPolitique!$A$2:$C$13,3,FALSE)='Resultat (3)'!$A$1,Pres_2022_T1!BH147,0),0)</f>
        <v>0</v>
      </c>
      <c r="AR147">
        <f ca="1">_xlfn.IFNA(IF(VLOOKUP(Pres_2022_T1!BM147,LiaisonPolitique!$A$2:$C$13,3,FALSE)='Resultat (3)'!$A$1,Pres_2022_T1!BO147,0),0)</f>
        <v>0</v>
      </c>
      <c r="AY147">
        <f ca="1">_xlfn.IFNA(IF(VLOOKUP(Pres_2022_T1!BT147,LiaisonPolitique!$A$2:$C$13,3,FALSE)='Resultat (3)'!$A$1,Pres_2022_T1!BV147,0),0)</f>
        <v>0</v>
      </c>
      <c r="BF147">
        <f ca="1">_xlfn.IFNA(IF(VLOOKUP(Pres_2022_T1!CA147,LiaisonPolitique!$A$2:$C$13,3,FALSE)='Resultat (3)'!$A$1,Pres_2022_T1!CC147,0),0)</f>
        <v>0</v>
      </c>
      <c r="BM147">
        <f ca="1">_xlfn.IFNA(IF(VLOOKUP(Pres_2022_T1!CH147,LiaisonPolitique!$A$2:$C$13,3,FALSE)='Resultat (3)'!$A$1,Pres_2022_T1!CJ147,0),0)</f>
        <v>2110</v>
      </c>
      <c r="BT147">
        <f ca="1">_xlfn.IFNA(IF(VLOOKUP(Pres_2022_T1!CO147,LiaisonPolitique!$A$2:$C$13,3,FALSE)='Resultat (3)'!$A$1,Pres_2022_T1!CQ147,0),0)</f>
        <v>0</v>
      </c>
      <c r="CA147">
        <f ca="1">_xlfn.IFNA(IF(VLOOKUP(Pres_2022_T1!CV147,LiaisonPolitique!$A$2:$C$13,3,FALSE)='Resultat (3)'!$A$1,Pres_2022_T1!CX147,0),0)</f>
        <v>0</v>
      </c>
      <c r="CH147">
        <f t="shared" ca="1" si="2"/>
        <v>4196</v>
      </c>
    </row>
    <row r="148" spans="1:86" x14ac:dyDescent="0.6">
      <c r="A148" t="str">
        <v>33_04</v>
      </c>
      <c r="B148">
        <f ca="1">_xlfn.IFNA(IF(VLOOKUP(Pres_2022_T1!W148,LiaisonPolitique!$A$2:$C$13,3,FALSE)='Resultat (3)'!$A$1,Pres_2022_T1!Y148,0),0)</f>
        <v>0</v>
      </c>
      <c r="I148">
        <f ca="1">_xlfn.IFNA(IF(VLOOKUP(Pres_2022_T1!AD148,LiaisonPolitique!$A$2:$C$13,3,FALSE)='Resultat (3)'!$A$1,Pres_2022_T1!AF148,0),0)</f>
        <v>0</v>
      </c>
      <c r="P148">
        <f ca="1">_xlfn.IFNA(IF(VLOOKUP(Pres_2022_T1!AK148,LiaisonPolitique!$A$2:$C$13,3,FALSE)='Resultat (3)'!$A$1,Pres_2022_T1!AM148,0),0)</f>
        <v>0</v>
      </c>
      <c r="W148">
        <f ca="1">_xlfn.IFNA(IF(VLOOKUP(Pres_2022_T1!AR148,LiaisonPolitique!$A$2:$C$13,3,FALSE)='Resultat (3)'!$A$1,Pres_2022_T1!AT148,0),0)</f>
        <v>2555</v>
      </c>
      <c r="AD148">
        <f ca="1">_xlfn.IFNA(IF(VLOOKUP(Pres_2022_T1!AY148,LiaisonPolitique!$A$2:$C$13,3,FALSE)='Resultat (3)'!$A$1,Pres_2022_T1!BA148,0),0)</f>
        <v>0</v>
      </c>
      <c r="AK148">
        <f ca="1">_xlfn.IFNA(IF(VLOOKUP(Pres_2022_T1!BF148,LiaisonPolitique!$A$2:$C$13,3,FALSE)='Resultat (3)'!$A$1,Pres_2022_T1!BH148,0),0)</f>
        <v>0</v>
      </c>
      <c r="AR148">
        <f ca="1">_xlfn.IFNA(IF(VLOOKUP(Pres_2022_T1!BM148,LiaisonPolitique!$A$2:$C$13,3,FALSE)='Resultat (3)'!$A$1,Pres_2022_T1!BO148,0),0)</f>
        <v>0</v>
      </c>
      <c r="AY148">
        <f ca="1">_xlfn.IFNA(IF(VLOOKUP(Pres_2022_T1!BT148,LiaisonPolitique!$A$2:$C$13,3,FALSE)='Resultat (3)'!$A$1,Pres_2022_T1!BV148,0),0)</f>
        <v>0</v>
      </c>
      <c r="BF148">
        <f ca="1">_xlfn.IFNA(IF(VLOOKUP(Pres_2022_T1!CA148,LiaisonPolitique!$A$2:$C$13,3,FALSE)='Resultat (3)'!$A$1,Pres_2022_T1!CC148,0),0)</f>
        <v>0</v>
      </c>
      <c r="BM148">
        <f ca="1">_xlfn.IFNA(IF(VLOOKUP(Pres_2022_T1!CH148,LiaisonPolitique!$A$2:$C$13,3,FALSE)='Resultat (3)'!$A$1,Pres_2022_T1!CJ148,0),0)</f>
        <v>2178</v>
      </c>
      <c r="BT148">
        <f ca="1">_xlfn.IFNA(IF(VLOOKUP(Pres_2022_T1!CO148,LiaisonPolitique!$A$2:$C$13,3,FALSE)='Resultat (3)'!$A$1,Pres_2022_T1!CQ148,0),0)</f>
        <v>0</v>
      </c>
      <c r="CA148">
        <f ca="1">_xlfn.IFNA(IF(VLOOKUP(Pres_2022_T1!CV148,LiaisonPolitique!$A$2:$C$13,3,FALSE)='Resultat (3)'!$A$1,Pres_2022_T1!CX148,0),0)</f>
        <v>0</v>
      </c>
      <c r="CH148">
        <f t="shared" ca="1" si="2"/>
        <v>4733</v>
      </c>
    </row>
    <row r="149" spans="1:86" x14ac:dyDescent="0.6">
      <c r="A149" t="str">
        <v>33_05</v>
      </c>
      <c r="B149">
        <f ca="1">_xlfn.IFNA(IF(VLOOKUP(Pres_2022_T1!W149,LiaisonPolitique!$A$2:$C$13,3,FALSE)='Resultat (3)'!$A$1,Pres_2022_T1!Y149,0),0)</f>
        <v>0</v>
      </c>
      <c r="I149">
        <f ca="1">_xlfn.IFNA(IF(VLOOKUP(Pres_2022_T1!AD149,LiaisonPolitique!$A$2:$C$13,3,FALSE)='Resultat (3)'!$A$1,Pres_2022_T1!AF149,0),0)</f>
        <v>0</v>
      </c>
      <c r="P149">
        <f ca="1">_xlfn.IFNA(IF(VLOOKUP(Pres_2022_T1!AK149,LiaisonPolitique!$A$2:$C$13,3,FALSE)='Resultat (3)'!$A$1,Pres_2022_T1!AM149,0),0)</f>
        <v>0</v>
      </c>
      <c r="W149">
        <f ca="1">_xlfn.IFNA(IF(VLOOKUP(Pres_2022_T1!AR149,LiaisonPolitique!$A$2:$C$13,3,FALSE)='Resultat (3)'!$A$1,Pres_2022_T1!AT149,0),0)</f>
        <v>4511</v>
      </c>
      <c r="AD149">
        <f ca="1">_xlfn.IFNA(IF(VLOOKUP(Pres_2022_T1!AY149,LiaisonPolitique!$A$2:$C$13,3,FALSE)='Resultat (3)'!$A$1,Pres_2022_T1!BA149,0),0)</f>
        <v>0</v>
      </c>
      <c r="AK149">
        <f ca="1">_xlfn.IFNA(IF(VLOOKUP(Pres_2022_T1!BF149,LiaisonPolitique!$A$2:$C$13,3,FALSE)='Resultat (3)'!$A$1,Pres_2022_T1!BH149,0),0)</f>
        <v>0</v>
      </c>
      <c r="AR149">
        <f ca="1">_xlfn.IFNA(IF(VLOOKUP(Pres_2022_T1!BM149,LiaisonPolitique!$A$2:$C$13,3,FALSE)='Resultat (3)'!$A$1,Pres_2022_T1!BO149,0),0)</f>
        <v>0</v>
      </c>
      <c r="AY149">
        <f ca="1">_xlfn.IFNA(IF(VLOOKUP(Pres_2022_T1!BT149,LiaisonPolitique!$A$2:$C$13,3,FALSE)='Resultat (3)'!$A$1,Pres_2022_T1!BV149,0),0)</f>
        <v>0</v>
      </c>
      <c r="BF149">
        <f ca="1">_xlfn.IFNA(IF(VLOOKUP(Pres_2022_T1!CA149,LiaisonPolitique!$A$2:$C$13,3,FALSE)='Resultat (3)'!$A$1,Pres_2022_T1!CC149,0),0)</f>
        <v>0</v>
      </c>
      <c r="BM149">
        <f ca="1">_xlfn.IFNA(IF(VLOOKUP(Pres_2022_T1!CH149,LiaisonPolitique!$A$2:$C$13,3,FALSE)='Resultat (3)'!$A$1,Pres_2022_T1!CJ149,0),0)</f>
        <v>3321</v>
      </c>
      <c r="BT149">
        <f ca="1">_xlfn.IFNA(IF(VLOOKUP(Pres_2022_T1!CO149,LiaisonPolitique!$A$2:$C$13,3,FALSE)='Resultat (3)'!$A$1,Pres_2022_T1!CQ149,0),0)</f>
        <v>0</v>
      </c>
      <c r="CA149">
        <f ca="1">_xlfn.IFNA(IF(VLOOKUP(Pres_2022_T1!CV149,LiaisonPolitique!$A$2:$C$13,3,FALSE)='Resultat (3)'!$A$1,Pres_2022_T1!CX149,0),0)</f>
        <v>0</v>
      </c>
      <c r="CH149">
        <f t="shared" ca="1" si="2"/>
        <v>7832</v>
      </c>
    </row>
    <row r="150" spans="1:86" x14ac:dyDescent="0.6">
      <c r="A150" t="str">
        <v>33_06</v>
      </c>
      <c r="B150">
        <f ca="1">_xlfn.IFNA(IF(VLOOKUP(Pres_2022_T1!W150,LiaisonPolitique!$A$2:$C$13,3,FALSE)='Resultat (3)'!$A$1,Pres_2022_T1!Y150,0),0)</f>
        <v>0</v>
      </c>
      <c r="I150">
        <f ca="1">_xlfn.IFNA(IF(VLOOKUP(Pres_2022_T1!AD150,LiaisonPolitique!$A$2:$C$13,3,FALSE)='Resultat (3)'!$A$1,Pres_2022_T1!AF150,0),0)</f>
        <v>0</v>
      </c>
      <c r="P150">
        <f ca="1">_xlfn.IFNA(IF(VLOOKUP(Pres_2022_T1!AK150,LiaisonPolitique!$A$2:$C$13,3,FALSE)='Resultat (3)'!$A$1,Pres_2022_T1!AM150,0),0)</f>
        <v>0</v>
      </c>
      <c r="W150">
        <f ca="1">_xlfn.IFNA(IF(VLOOKUP(Pres_2022_T1!AR150,LiaisonPolitique!$A$2:$C$13,3,FALSE)='Resultat (3)'!$A$1,Pres_2022_T1!AT150,0),0)</f>
        <v>2938</v>
      </c>
      <c r="AD150">
        <f ca="1">_xlfn.IFNA(IF(VLOOKUP(Pres_2022_T1!AY150,LiaisonPolitique!$A$2:$C$13,3,FALSE)='Resultat (3)'!$A$1,Pres_2022_T1!BA150,0),0)</f>
        <v>0</v>
      </c>
      <c r="AK150">
        <f ca="1">_xlfn.IFNA(IF(VLOOKUP(Pres_2022_T1!BF150,LiaisonPolitique!$A$2:$C$13,3,FALSE)='Resultat (3)'!$A$1,Pres_2022_T1!BH150,0),0)</f>
        <v>0</v>
      </c>
      <c r="AR150">
        <f ca="1">_xlfn.IFNA(IF(VLOOKUP(Pres_2022_T1!BM150,LiaisonPolitique!$A$2:$C$13,3,FALSE)='Resultat (3)'!$A$1,Pres_2022_T1!BO150,0),0)</f>
        <v>0</v>
      </c>
      <c r="AY150">
        <f ca="1">_xlfn.IFNA(IF(VLOOKUP(Pres_2022_T1!BT150,LiaisonPolitique!$A$2:$C$13,3,FALSE)='Resultat (3)'!$A$1,Pres_2022_T1!BV150,0),0)</f>
        <v>0</v>
      </c>
      <c r="BF150">
        <f ca="1">_xlfn.IFNA(IF(VLOOKUP(Pres_2022_T1!CA150,LiaisonPolitique!$A$2:$C$13,3,FALSE)='Resultat (3)'!$A$1,Pres_2022_T1!CC150,0),0)</f>
        <v>0</v>
      </c>
      <c r="BM150">
        <f ca="1">_xlfn.IFNA(IF(VLOOKUP(Pres_2022_T1!CH150,LiaisonPolitique!$A$2:$C$13,3,FALSE)='Resultat (3)'!$A$1,Pres_2022_T1!CJ150,0),0)</f>
        <v>3622</v>
      </c>
      <c r="BT150">
        <f ca="1">_xlfn.IFNA(IF(VLOOKUP(Pres_2022_T1!CO150,LiaisonPolitique!$A$2:$C$13,3,FALSE)='Resultat (3)'!$A$1,Pres_2022_T1!CQ150,0),0)</f>
        <v>0</v>
      </c>
      <c r="CA150">
        <f ca="1">_xlfn.IFNA(IF(VLOOKUP(Pres_2022_T1!CV150,LiaisonPolitique!$A$2:$C$13,3,FALSE)='Resultat (3)'!$A$1,Pres_2022_T1!CX150,0),0)</f>
        <v>0</v>
      </c>
      <c r="CH150">
        <f t="shared" ca="1" si="2"/>
        <v>6560</v>
      </c>
    </row>
    <row r="151" spans="1:86" x14ac:dyDescent="0.6">
      <c r="A151" t="str">
        <v>33_07</v>
      </c>
      <c r="B151">
        <f ca="1">_xlfn.IFNA(IF(VLOOKUP(Pres_2022_T1!W151,LiaisonPolitique!$A$2:$C$13,3,FALSE)='Resultat (3)'!$A$1,Pres_2022_T1!Y151,0),0)</f>
        <v>0</v>
      </c>
      <c r="I151">
        <f ca="1">_xlfn.IFNA(IF(VLOOKUP(Pres_2022_T1!AD151,LiaisonPolitique!$A$2:$C$13,3,FALSE)='Resultat (3)'!$A$1,Pres_2022_T1!AF151,0),0)</f>
        <v>0</v>
      </c>
      <c r="P151">
        <f ca="1">_xlfn.IFNA(IF(VLOOKUP(Pres_2022_T1!AK151,LiaisonPolitique!$A$2:$C$13,3,FALSE)='Resultat (3)'!$A$1,Pres_2022_T1!AM151,0),0)</f>
        <v>0</v>
      </c>
      <c r="W151">
        <f ca="1">_xlfn.IFNA(IF(VLOOKUP(Pres_2022_T1!AR151,LiaisonPolitique!$A$2:$C$13,3,FALSE)='Resultat (3)'!$A$1,Pres_2022_T1!AT151,0),0)</f>
        <v>2176</v>
      </c>
      <c r="AD151">
        <f ca="1">_xlfn.IFNA(IF(VLOOKUP(Pres_2022_T1!AY151,LiaisonPolitique!$A$2:$C$13,3,FALSE)='Resultat (3)'!$A$1,Pres_2022_T1!BA151,0),0)</f>
        <v>0</v>
      </c>
      <c r="AK151">
        <f ca="1">_xlfn.IFNA(IF(VLOOKUP(Pres_2022_T1!BF151,LiaisonPolitique!$A$2:$C$13,3,FALSE)='Resultat (3)'!$A$1,Pres_2022_T1!BH151,0),0)</f>
        <v>0</v>
      </c>
      <c r="AR151">
        <f ca="1">_xlfn.IFNA(IF(VLOOKUP(Pres_2022_T1!BM151,LiaisonPolitique!$A$2:$C$13,3,FALSE)='Resultat (3)'!$A$1,Pres_2022_T1!BO151,0),0)</f>
        <v>0</v>
      </c>
      <c r="AY151">
        <f ca="1">_xlfn.IFNA(IF(VLOOKUP(Pres_2022_T1!BT151,LiaisonPolitique!$A$2:$C$13,3,FALSE)='Resultat (3)'!$A$1,Pres_2022_T1!BV151,0),0)</f>
        <v>0</v>
      </c>
      <c r="BF151">
        <f ca="1">_xlfn.IFNA(IF(VLOOKUP(Pres_2022_T1!CA151,LiaisonPolitique!$A$2:$C$13,3,FALSE)='Resultat (3)'!$A$1,Pres_2022_T1!CC151,0),0)</f>
        <v>0</v>
      </c>
      <c r="BM151">
        <f ca="1">_xlfn.IFNA(IF(VLOOKUP(Pres_2022_T1!CH151,LiaisonPolitique!$A$2:$C$13,3,FALSE)='Resultat (3)'!$A$1,Pres_2022_T1!CJ151,0),0)</f>
        <v>2734</v>
      </c>
      <c r="BT151">
        <f ca="1">_xlfn.IFNA(IF(VLOOKUP(Pres_2022_T1!CO151,LiaisonPolitique!$A$2:$C$13,3,FALSE)='Resultat (3)'!$A$1,Pres_2022_T1!CQ151,0),0)</f>
        <v>0</v>
      </c>
      <c r="CA151">
        <f ca="1">_xlfn.IFNA(IF(VLOOKUP(Pres_2022_T1!CV151,LiaisonPolitique!$A$2:$C$13,3,FALSE)='Resultat (3)'!$A$1,Pres_2022_T1!CX151,0),0)</f>
        <v>0</v>
      </c>
      <c r="CH151">
        <f t="shared" ca="1" si="2"/>
        <v>4910</v>
      </c>
    </row>
    <row r="152" spans="1:86" x14ac:dyDescent="0.6">
      <c r="A152" t="str">
        <v>33_08</v>
      </c>
      <c r="B152">
        <f ca="1">_xlfn.IFNA(IF(VLOOKUP(Pres_2022_T1!W152,LiaisonPolitique!$A$2:$C$13,3,FALSE)='Resultat (3)'!$A$1,Pres_2022_T1!Y152,0),0)</f>
        <v>0</v>
      </c>
      <c r="I152">
        <f ca="1">_xlfn.IFNA(IF(VLOOKUP(Pres_2022_T1!AD152,LiaisonPolitique!$A$2:$C$13,3,FALSE)='Resultat (3)'!$A$1,Pres_2022_T1!AF152,0),0)</f>
        <v>0</v>
      </c>
      <c r="P152">
        <f ca="1">_xlfn.IFNA(IF(VLOOKUP(Pres_2022_T1!AK152,LiaisonPolitique!$A$2:$C$13,3,FALSE)='Resultat (3)'!$A$1,Pres_2022_T1!AM152,0),0)</f>
        <v>0</v>
      </c>
      <c r="W152">
        <f ca="1">_xlfn.IFNA(IF(VLOOKUP(Pres_2022_T1!AR152,LiaisonPolitique!$A$2:$C$13,3,FALSE)='Resultat (3)'!$A$1,Pres_2022_T1!AT152,0),0)</f>
        <v>4329</v>
      </c>
      <c r="AD152">
        <f ca="1">_xlfn.IFNA(IF(VLOOKUP(Pres_2022_T1!AY152,LiaisonPolitique!$A$2:$C$13,3,FALSE)='Resultat (3)'!$A$1,Pres_2022_T1!BA152,0),0)</f>
        <v>0</v>
      </c>
      <c r="AK152">
        <f ca="1">_xlfn.IFNA(IF(VLOOKUP(Pres_2022_T1!BF152,LiaisonPolitique!$A$2:$C$13,3,FALSE)='Resultat (3)'!$A$1,Pres_2022_T1!BH152,0),0)</f>
        <v>0</v>
      </c>
      <c r="AR152">
        <f ca="1">_xlfn.IFNA(IF(VLOOKUP(Pres_2022_T1!BM152,LiaisonPolitique!$A$2:$C$13,3,FALSE)='Resultat (3)'!$A$1,Pres_2022_T1!BO152,0),0)</f>
        <v>0</v>
      </c>
      <c r="AY152">
        <f ca="1">_xlfn.IFNA(IF(VLOOKUP(Pres_2022_T1!BT152,LiaisonPolitique!$A$2:$C$13,3,FALSE)='Resultat (3)'!$A$1,Pres_2022_T1!BV152,0),0)</f>
        <v>0</v>
      </c>
      <c r="BF152">
        <f ca="1">_xlfn.IFNA(IF(VLOOKUP(Pres_2022_T1!CA152,LiaisonPolitique!$A$2:$C$13,3,FALSE)='Resultat (3)'!$A$1,Pres_2022_T1!CC152,0),0)</f>
        <v>0</v>
      </c>
      <c r="BM152">
        <f ca="1">_xlfn.IFNA(IF(VLOOKUP(Pres_2022_T1!CH152,LiaisonPolitique!$A$2:$C$13,3,FALSE)='Resultat (3)'!$A$1,Pres_2022_T1!CJ152,0),0)</f>
        <v>5272</v>
      </c>
      <c r="BT152">
        <f ca="1">_xlfn.IFNA(IF(VLOOKUP(Pres_2022_T1!CO152,LiaisonPolitique!$A$2:$C$13,3,FALSE)='Resultat (3)'!$A$1,Pres_2022_T1!CQ152,0),0)</f>
        <v>0</v>
      </c>
      <c r="CA152">
        <f ca="1">_xlfn.IFNA(IF(VLOOKUP(Pres_2022_T1!CV152,LiaisonPolitique!$A$2:$C$13,3,FALSE)='Resultat (3)'!$A$1,Pres_2022_T1!CX152,0),0)</f>
        <v>0</v>
      </c>
      <c r="CH152">
        <f t="shared" ca="1" si="2"/>
        <v>9601</v>
      </c>
    </row>
    <row r="153" spans="1:86" x14ac:dyDescent="0.6">
      <c r="A153" t="str">
        <v>33_09</v>
      </c>
      <c r="B153">
        <f ca="1">_xlfn.IFNA(IF(VLOOKUP(Pres_2022_T1!W153,LiaisonPolitique!$A$2:$C$13,3,FALSE)='Resultat (3)'!$A$1,Pres_2022_T1!Y153,0),0)</f>
        <v>0</v>
      </c>
      <c r="I153">
        <f ca="1">_xlfn.IFNA(IF(VLOOKUP(Pres_2022_T1!AD153,LiaisonPolitique!$A$2:$C$13,3,FALSE)='Resultat (3)'!$A$1,Pres_2022_T1!AF153,0),0)</f>
        <v>0</v>
      </c>
      <c r="P153">
        <f ca="1">_xlfn.IFNA(IF(VLOOKUP(Pres_2022_T1!AK153,LiaisonPolitique!$A$2:$C$13,3,FALSE)='Resultat (3)'!$A$1,Pres_2022_T1!AM153,0),0)</f>
        <v>0</v>
      </c>
      <c r="W153">
        <f ca="1">_xlfn.IFNA(IF(VLOOKUP(Pres_2022_T1!AR153,LiaisonPolitique!$A$2:$C$13,3,FALSE)='Resultat (3)'!$A$1,Pres_2022_T1!AT153,0),0)</f>
        <v>5102</v>
      </c>
      <c r="AD153">
        <f ca="1">_xlfn.IFNA(IF(VLOOKUP(Pres_2022_T1!AY153,LiaisonPolitique!$A$2:$C$13,3,FALSE)='Resultat (3)'!$A$1,Pres_2022_T1!BA153,0),0)</f>
        <v>0</v>
      </c>
      <c r="AK153">
        <f ca="1">_xlfn.IFNA(IF(VLOOKUP(Pres_2022_T1!BF153,LiaisonPolitique!$A$2:$C$13,3,FALSE)='Resultat (3)'!$A$1,Pres_2022_T1!BH153,0),0)</f>
        <v>0</v>
      </c>
      <c r="AR153">
        <f ca="1">_xlfn.IFNA(IF(VLOOKUP(Pres_2022_T1!BM153,LiaisonPolitique!$A$2:$C$13,3,FALSE)='Resultat (3)'!$A$1,Pres_2022_T1!BO153,0),0)</f>
        <v>0</v>
      </c>
      <c r="AY153">
        <f ca="1">_xlfn.IFNA(IF(VLOOKUP(Pres_2022_T1!BT153,LiaisonPolitique!$A$2:$C$13,3,FALSE)='Resultat (3)'!$A$1,Pres_2022_T1!BV153,0),0)</f>
        <v>0</v>
      </c>
      <c r="BF153">
        <f ca="1">_xlfn.IFNA(IF(VLOOKUP(Pres_2022_T1!CA153,LiaisonPolitique!$A$2:$C$13,3,FALSE)='Resultat (3)'!$A$1,Pres_2022_T1!CC153,0),0)</f>
        <v>0</v>
      </c>
      <c r="BM153">
        <f ca="1">_xlfn.IFNA(IF(VLOOKUP(Pres_2022_T1!CH153,LiaisonPolitique!$A$2:$C$13,3,FALSE)='Resultat (3)'!$A$1,Pres_2022_T1!CJ153,0),0)</f>
        <v>3019</v>
      </c>
      <c r="BT153">
        <f ca="1">_xlfn.IFNA(IF(VLOOKUP(Pres_2022_T1!CO153,LiaisonPolitique!$A$2:$C$13,3,FALSE)='Resultat (3)'!$A$1,Pres_2022_T1!CQ153,0),0)</f>
        <v>0</v>
      </c>
      <c r="CA153">
        <f ca="1">_xlfn.IFNA(IF(VLOOKUP(Pres_2022_T1!CV153,LiaisonPolitique!$A$2:$C$13,3,FALSE)='Resultat (3)'!$A$1,Pres_2022_T1!CX153,0),0)</f>
        <v>0</v>
      </c>
      <c r="CH153">
        <f t="shared" ca="1" si="2"/>
        <v>8121</v>
      </c>
    </row>
    <row r="154" spans="1:86" x14ac:dyDescent="0.6">
      <c r="A154" t="str">
        <v>33_10</v>
      </c>
      <c r="B154">
        <f ca="1">_xlfn.IFNA(IF(VLOOKUP(Pres_2022_T1!W154,LiaisonPolitique!$A$2:$C$13,3,FALSE)='Resultat (3)'!$A$1,Pres_2022_T1!Y154,0),0)</f>
        <v>0</v>
      </c>
      <c r="I154">
        <f ca="1">_xlfn.IFNA(IF(VLOOKUP(Pres_2022_T1!AD154,LiaisonPolitique!$A$2:$C$13,3,FALSE)='Resultat (3)'!$A$1,Pres_2022_T1!AF154,0),0)</f>
        <v>0</v>
      </c>
      <c r="P154">
        <f ca="1">_xlfn.IFNA(IF(VLOOKUP(Pres_2022_T1!AK154,LiaisonPolitique!$A$2:$C$13,3,FALSE)='Resultat (3)'!$A$1,Pres_2022_T1!AM154,0),0)</f>
        <v>0</v>
      </c>
      <c r="W154">
        <f ca="1">_xlfn.IFNA(IF(VLOOKUP(Pres_2022_T1!AR154,LiaisonPolitique!$A$2:$C$13,3,FALSE)='Resultat (3)'!$A$1,Pres_2022_T1!AT154,0),0)</f>
        <v>3168</v>
      </c>
      <c r="AD154">
        <f ca="1">_xlfn.IFNA(IF(VLOOKUP(Pres_2022_T1!AY154,LiaisonPolitique!$A$2:$C$13,3,FALSE)='Resultat (3)'!$A$1,Pres_2022_T1!BA154,0),0)</f>
        <v>0</v>
      </c>
      <c r="AK154">
        <f ca="1">_xlfn.IFNA(IF(VLOOKUP(Pres_2022_T1!BF154,LiaisonPolitique!$A$2:$C$13,3,FALSE)='Resultat (3)'!$A$1,Pres_2022_T1!BH154,0),0)</f>
        <v>0</v>
      </c>
      <c r="AR154">
        <f ca="1">_xlfn.IFNA(IF(VLOOKUP(Pres_2022_T1!BM154,LiaisonPolitique!$A$2:$C$13,3,FALSE)='Resultat (3)'!$A$1,Pres_2022_T1!BO154,0),0)</f>
        <v>0</v>
      </c>
      <c r="AY154">
        <f ca="1">_xlfn.IFNA(IF(VLOOKUP(Pres_2022_T1!BT154,LiaisonPolitique!$A$2:$C$13,3,FALSE)='Resultat (3)'!$A$1,Pres_2022_T1!BV154,0),0)</f>
        <v>0</v>
      </c>
      <c r="BF154">
        <f ca="1">_xlfn.IFNA(IF(VLOOKUP(Pres_2022_T1!CA154,LiaisonPolitique!$A$2:$C$13,3,FALSE)='Resultat (3)'!$A$1,Pres_2022_T1!CC154,0),0)</f>
        <v>0</v>
      </c>
      <c r="BM154">
        <f ca="1">_xlfn.IFNA(IF(VLOOKUP(Pres_2022_T1!CH154,LiaisonPolitique!$A$2:$C$13,3,FALSE)='Resultat (3)'!$A$1,Pres_2022_T1!CJ154,0),0)</f>
        <v>2649</v>
      </c>
      <c r="BT154">
        <f ca="1">_xlfn.IFNA(IF(VLOOKUP(Pres_2022_T1!CO154,LiaisonPolitique!$A$2:$C$13,3,FALSE)='Resultat (3)'!$A$1,Pres_2022_T1!CQ154,0),0)</f>
        <v>0</v>
      </c>
      <c r="CA154">
        <f ca="1">_xlfn.IFNA(IF(VLOOKUP(Pres_2022_T1!CV154,LiaisonPolitique!$A$2:$C$13,3,FALSE)='Resultat (3)'!$A$1,Pres_2022_T1!CX154,0),0)</f>
        <v>0</v>
      </c>
      <c r="CH154">
        <f t="shared" ca="1" si="2"/>
        <v>5817</v>
      </c>
    </row>
    <row r="155" spans="1:86" x14ac:dyDescent="0.6">
      <c r="A155" t="str">
        <v>33_11</v>
      </c>
      <c r="B155">
        <f ca="1">_xlfn.IFNA(IF(VLOOKUP(Pres_2022_T1!W155,LiaisonPolitique!$A$2:$C$13,3,FALSE)='Resultat (3)'!$A$1,Pres_2022_T1!Y155,0),0)</f>
        <v>0</v>
      </c>
      <c r="I155">
        <f ca="1">_xlfn.IFNA(IF(VLOOKUP(Pres_2022_T1!AD155,LiaisonPolitique!$A$2:$C$13,3,FALSE)='Resultat (3)'!$A$1,Pres_2022_T1!AF155,0),0)</f>
        <v>0</v>
      </c>
      <c r="P155">
        <f ca="1">_xlfn.IFNA(IF(VLOOKUP(Pres_2022_T1!AK155,LiaisonPolitique!$A$2:$C$13,3,FALSE)='Resultat (3)'!$A$1,Pres_2022_T1!AM155,0),0)</f>
        <v>0</v>
      </c>
      <c r="W155">
        <f ca="1">_xlfn.IFNA(IF(VLOOKUP(Pres_2022_T1!AR155,LiaisonPolitique!$A$2:$C$13,3,FALSE)='Resultat (3)'!$A$1,Pres_2022_T1!AT155,0),0)</f>
        <v>3481</v>
      </c>
      <c r="AD155">
        <f ca="1">_xlfn.IFNA(IF(VLOOKUP(Pres_2022_T1!AY155,LiaisonPolitique!$A$2:$C$13,3,FALSE)='Resultat (3)'!$A$1,Pres_2022_T1!BA155,0),0)</f>
        <v>0</v>
      </c>
      <c r="AK155">
        <f ca="1">_xlfn.IFNA(IF(VLOOKUP(Pres_2022_T1!BF155,LiaisonPolitique!$A$2:$C$13,3,FALSE)='Resultat (3)'!$A$1,Pres_2022_T1!BH155,0),0)</f>
        <v>0</v>
      </c>
      <c r="AR155">
        <f ca="1">_xlfn.IFNA(IF(VLOOKUP(Pres_2022_T1!BM155,LiaisonPolitique!$A$2:$C$13,3,FALSE)='Resultat (3)'!$A$1,Pres_2022_T1!BO155,0),0)</f>
        <v>0</v>
      </c>
      <c r="AY155">
        <f ca="1">_xlfn.IFNA(IF(VLOOKUP(Pres_2022_T1!BT155,LiaisonPolitique!$A$2:$C$13,3,FALSE)='Resultat (3)'!$A$1,Pres_2022_T1!BV155,0),0)</f>
        <v>0</v>
      </c>
      <c r="BF155">
        <f ca="1">_xlfn.IFNA(IF(VLOOKUP(Pres_2022_T1!CA155,LiaisonPolitique!$A$2:$C$13,3,FALSE)='Resultat (3)'!$A$1,Pres_2022_T1!CC155,0),0)</f>
        <v>0</v>
      </c>
      <c r="BM155">
        <f ca="1">_xlfn.IFNA(IF(VLOOKUP(Pres_2022_T1!CH155,LiaisonPolitique!$A$2:$C$13,3,FALSE)='Resultat (3)'!$A$1,Pres_2022_T1!CJ155,0),0)</f>
        <v>2410</v>
      </c>
      <c r="BT155">
        <f ca="1">_xlfn.IFNA(IF(VLOOKUP(Pres_2022_T1!CO155,LiaisonPolitique!$A$2:$C$13,3,FALSE)='Resultat (3)'!$A$1,Pres_2022_T1!CQ155,0),0)</f>
        <v>0</v>
      </c>
      <c r="CA155">
        <f ca="1">_xlfn.IFNA(IF(VLOOKUP(Pres_2022_T1!CV155,LiaisonPolitique!$A$2:$C$13,3,FALSE)='Resultat (3)'!$A$1,Pres_2022_T1!CX155,0),0)</f>
        <v>0</v>
      </c>
      <c r="CH155">
        <f t="shared" ca="1" si="2"/>
        <v>5891</v>
      </c>
    </row>
    <row r="156" spans="1:86" x14ac:dyDescent="0.6">
      <c r="A156" t="str">
        <v>33_12</v>
      </c>
      <c r="B156">
        <f ca="1">_xlfn.IFNA(IF(VLOOKUP(Pres_2022_T1!W156,LiaisonPolitique!$A$2:$C$13,3,FALSE)='Resultat (3)'!$A$1,Pres_2022_T1!Y156,0),0)</f>
        <v>0</v>
      </c>
      <c r="I156">
        <f ca="1">_xlfn.IFNA(IF(VLOOKUP(Pres_2022_T1!AD156,LiaisonPolitique!$A$2:$C$13,3,FALSE)='Resultat (3)'!$A$1,Pres_2022_T1!AF156,0),0)</f>
        <v>0</v>
      </c>
      <c r="P156">
        <f ca="1">_xlfn.IFNA(IF(VLOOKUP(Pres_2022_T1!AK156,LiaisonPolitique!$A$2:$C$13,3,FALSE)='Resultat (3)'!$A$1,Pres_2022_T1!AM156,0),0)</f>
        <v>0</v>
      </c>
      <c r="W156">
        <f ca="1">_xlfn.IFNA(IF(VLOOKUP(Pres_2022_T1!AR156,LiaisonPolitique!$A$2:$C$13,3,FALSE)='Resultat (3)'!$A$1,Pres_2022_T1!AT156,0),0)</f>
        <v>4191</v>
      </c>
      <c r="AD156">
        <f ca="1">_xlfn.IFNA(IF(VLOOKUP(Pres_2022_T1!AY156,LiaisonPolitique!$A$2:$C$13,3,FALSE)='Resultat (3)'!$A$1,Pres_2022_T1!BA156,0),0)</f>
        <v>0</v>
      </c>
      <c r="AK156">
        <f ca="1">_xlfn.IFNA(IF(VLOOKUP(Pres_2022_T1!BF156,LiaisonPolitique!$A$2:$C$13,3,FALSE)='Resultat (3)'!$A$1,Pres_2022_T1!BH156,0),0)</f>
        <v>0</v>
      </c>
      <c r="AR156">
        <f ca="1">_xlfn.IFNA(IF(VLOOKUP(Pres_2022_T1!BM156,LiaisonPolitique!$A$2:$C$13,3,FALSE)='Resultat (3)'!$A$1,Pres_2022_T1!BO156,0),0)</f>
        <v>0</v>
      </c>
      <c r="AY156">
        <f ca="1">_xlfn.IFNA(IF(VLOOKUP(Pres_2022_T1!BT156,LiaisonPolitique!$A$2:$C$13,3,FALSE)='Resultat (3)'!$A$1,Pres_2022_T1!BV156,0),0)</f>
        <v>0</v>
      </c>
      <c r="BF156">
        <f ca="1">_xlfn.IFNA(IF(VLOOKUP(Pres_2022_T1!CA156,LiaisonPolitique!$A$2:$C$13,3,FALSE)='Resultat (3)'!$A$1,Pres_2022_T1!CC156,0),0)</f>
        <v>0</v>
      </c>
      <c r="BM156">
        <f ca="1">_xlfn.IFNA(IF(VLOOKUP(Pres_2022_T1!CH156,LiaisonPolitique!$A$2:$C$13,3,FALSE)='Resultat (3)'!$A$1,Pres_2022_T1!CJ156,0),0)</f>
        <v>2767</v>
      </c>
      <c r="BT156">
        <f ca="1">_xlfn.IFNA(IF(VLOOKUP(Pres_2022_T1!CO156,LiaisonPolitique!$A$2:$C$13,3,FALSE)='Resultat (3)'!$A$1,Pres_2022_T1!CQ156,0),0)</f>
        <v>0</v>
      </c>
      <c r="CA156">
        <f ca="1">_xlfn.IFNA(IF(VLOOKUP(Pres_2022_T1!CV156,LiaisonPolitique!$A$2:$C$13,3,FALSE)='Resultat (3)'!$A$1,Pres_2022_T1!CX156,0),0)</f>
        <v>0</v>
      </c>
      <c r="CH156">
        <f t="shared" ca="1" si="2"/>
        <v>6958</v>
      </c>
    </row>
    <row r="157" spans="1:86" x14ac:dyDescent="0.6">
      <c r="A157" t="str">
        <v>34_01</v>
      </c>
      <c r="B157">
        <f ca="1">_xlfn.IFNA(IF(VLOOKUP(Pres_2022_T1!W157,LiaisonPolitique!$A$2:$C$13,3,FALSE)='Resultat (3)'!$A$1,Pres_2022_T1!Y157,0),0)</f>
        <v>0</v>
      </c>
      <c r="I157">
        <f ca="1">_xlfn.IFNA(IF(VLOOKUP(Pres_2022_T1!AD157,LiaisonPolitique!$A$2:$C$13,3,FALSE)='Resultat (3)'!$A$1,Pres_2022_T1!AF157,0),0)</f>
        <v>0</v>
      </c>
      <c r="P157">
        <f ca="1">_xlfn.IFNA(IF(VLOOKUP(Pres_2022_T1!AK157,LiaisonPolitique!$A$2:$C$13,3,FALSE)='Resultat (3)'!$A$1,Pres_2022_T1!AM157,0),0)</f>
        <v>0</v>
      </c>
      <c r="W157">
        <f ca="1">_xlfn.IFNA(IF(VLOOKUP(Pres_2022_T1!AR157,LiaisonPolitique!$A$2:$C$13,3,FALSE)='Resultat (3)'!$A$1,Pres_2022_T1!AT157,0),0)</f>
        <v>1731</v>
      </c>
      <c r="AD157">
        <f ca="1">_xlfn.IFNA(IF(VLOOKUP(Pres_2022_T1!AY157,LiaisonPolitique!$A$2:$C$13,3,FALSE)='Resultat (3)'!$A$1,Pres_2022_T1!BA157,0),0)</f>
        <v>0</v>
      </c>
      <c r="AK157">
        <f ca="1">_xlfn.IFNA(IF(VLOOKUP(Pres_2022_T1!BF157,LiaisonPolitique!$A$2:$C$13,3,FALSE)='Resultat (3)'!$A$1,Pres_2022_T1!BH157,0),0)</f>
        <v>0</v>
      </c>
      <c r="AR157">
        <f ca="1">_xlfn.IFNA(IF(VLOOKUP(Pres_2022_T1!BM157,LiaisonPolitique!$A$2:$C$13,3,FALSE)='Resultat (3)'!$A$1,Pres_2022_T1!BO157,0),0)</f>
        <v>0</v>
      </c>
      <c r="AY157">
        <f ca="1">_xlfn.IFNA(IF(VLOOKUP(Pres_2022_T1!BT157,LiaisonPolitique!$A$2:$C$13,3,FALSE)='Resultat (3)'!$A$1,Pres_2022_T1!BV157,0),0)</f>
        <v>0</v>
      </c>
      <c r="BF157">
        <f ca="1">_xlfn.IFNA(IF(VLOOKUP(Pres_2022_T1!CA157,LiaisonPolitique!$A$2:$C$13,3,FALSE)='Resultat (3)'!$A$1,Pres_2022_T1!CC157,0),0)</f>
        <v>0</v>
      </c>
      <c r="BM157">
        <f ca="1">_xlfn.IFNA(IF(VLOOKUP(Pres_2022_T1!CH157,LiaisonPolitique!$A$2:$C$13,3,FALSE)='Resultat (3)'!$A$1,Pres_2022_T1!CJ157,0),0)</f>
        <v>2540</v>
      </c>
      <c r="BT157">
        <f ca="1">_xlfn.IFNA(IF(VLOOKUP(Pres_2022_T1!CO157,LiaisonPolitique!$A$2:$C$13,3,FALSE)='Resultat (3)'!$A$1,Pres_2022_T1!CQ157,0),0)</f>
        <v>0</v>
      </c>
      <c r="CA157">
        <f ca="1">_xlfn.IFNA(IF(VLOOKUP(Pres_2022_T1!CV157,LiaisonPolitique!$A$2:$C$13,3,FALSE)='Resultat (3)'!$A$1,Pres_2022_T1!CX157,0),0)</f>
        <v>0</v>
      </c>
      <c r="CH157">
        <f t="shared" ca="1" si="2"/>
        <v>4271</v>
      </c>
    </row>
    <row r="158" spans="1:86" x14ac:dyDescent="0.6">
      <c r="A158" t="str">
        <v>34_02</v>
      </c>
      <c r="B158">
        <f ca="1">_xlfn.IFNA(IF(VLOOKUP(Pres_2022_T1!W158,LiaisonPolitique!$A$2:$C$13,3,FALSE)='Resultat (3)'!$A$1,Pres_2022_T1!Y158,0),0)</f>
        <v>0</v>
      </c>
      <c r="I158">
        <f ca="1">_xlfn.IFNA(IF(VLOOKUP(Pres_2022_T1!AD158,LiaisonPolitique!$A$2:$C$13,3,FALSE)='Resultat (3)'!$A$1,Pres_2022_T1!AF158,0),0)</f>
        <v>0</v>
      </c>
      <c r="P158">
        <f ca="1">_xlfn.IFNA(IF(VLOOKUP(Pres_2022_T1!AK158,LiaisonPolitique!$A$2:$C$13,3,FALSE)='Resultat (3)'!$A$1,Pres_2022_T1!AM158,0),0)</f>
        <v>0</v>
      </c>
      <c r="W158">
        <f ca="1">_xlfn.IFNA(IF(VLOOKUP(Pres_2022_T1!AR158,LiaisonPolitique!$A$2:$C$13,3,FALSE)='Resultat (3)'!$A$1,Pres_2022_T1!AT158,0),0)</f>
        <v>735</v>
      </c>
      <c r="AD158">
        <f ca="1">_xlfn.IFNA(IF(VLOOKUP(Pres_2022_T1!AY158,LiaisonPolitique!$A$2:$C$13,3,FALSE)='Resultat (3)'!$A$1,Pres_2022_T1!BA158,0),0)</f>
        <v>0</v>
      </c>
      <c r="AK158">
        <f ca="1">_xlfn.IFNA(IF(VLOOKUP(Pres_2022_T1!BF158,LiaisonPolitique!$A$2:$C$13,3,FALSE)='Resultat (3)'!$A$1,Pres_2022_T1!BH158,0),0)</f>
        <v>0</v>
      </c>
      <c r="AR158">
        <f ca="1">_xlfn.IFNA(IF(VLOOKUP(Pres_2022_T1!BM158,LiaisonPolitique!$A$2:$C$13,3,FALSE)='Resultat (3)'!$A$1,Pres_2022_T1!BO158,0),0)</f>
        <v>0</v>
      </c>
      <c r="AY158">
        <f ca="1">_xlfn.IFNA(IF(VLOOKUP(Pres_2022_T1!BT158,LiaisonPolitique!$A$2:$C$13,3,FALSE)='Resultat (3)'!$A$1,Pres_2022_T1!BV158,0),0)</f>
        <v>0</v>
      </c>
      <c r="BF158">
        <f ca="1">_xlfn.IFNA(IF(VLOOKUP(Pres_2022_T1!CA158,LiaisonPolitique!$A$2:$C$13,3,FALSE)='Resultat (3)'!$A$1,Pres_2022_T1!CC158,0),0)</f>
        <v>0</v>
      </c>
      <c r="BM158">
        <f ca="1">_xlfn.IFNA(IF(VLOOKUP(Pres_2022_T1!CH158,LiaisonPolitique!$A$2:$C$13,3,FALSE)='Resultat (3)'!$A$1,Pres_2022_T1!CJ158,0),0)</f>
        <v>1510</v>
      </c>
      <c r="BT158">
        <f ca="1">_xlfn.IFNA(IF(VLOOKUP(Pres_2022_T1!CO158,LiaisonPolitique!$A$2:$C$13,3,FALSE)='Resultat (3)'!$A$1,Pres_2022_T1!CQ158,0),0)</f>
        <v>0</v>
      </c>
      <c r="CA158">
        <f ca="1">_xlfn.IFNA(IF(VLOOKUP(Pres_2022_T1!CV158,LiaisonPolitique!$A$2:$C$13,3,FALSE)='Resultat (3)'!$A$1,Pres_2022_T1!CX158,0),0)</f>
        <v>0</v>
      </c>
      <c r="CH158">
        <f t="shared" ca="1" si="2"/>
        <v>2245</v>
      </c>
    </row>
    <row r="159" spans="1:86" x14ac:dyDescent="0.6">
      <c r="A159" t="str">
        <v>34_03</v>
      </c>
      <c r="B159">
        <f ca="1">_xlfn.IFNA(IF(VLOOKUP(Pres_2022_T1!W159,LiaisonPolitique!$A$2:$C$13,3,FALSE)='Resultat (3)'!$A$1,Pres_2022_T1!Y159,0),0)</f>
        <v>0</v>
      </c>
      <c r="I159">
        <f ca="1">_xlfn.IFNA(IF(VLOOKUP(Pres_2022_T1!AD159,LiaisonPolitique!$A$2:$C$13,3,FALSE)='Resultat (3)'!$A$1,Pres_2022_T1!AF159,0),0)</f>
        <v>0</v>
      </c>
      <c r="P159">
        <f ca="1">_xlfn.IFNA(IF(VLOOKUP(Pres_2022_T1!AK159,LiaisonPolitique!$A$2:$C$13,3,FALSE)='Resultat (3)'!$A$1,Pres_2022_T1!AM159,0),0)</f>
        <v>0</v>
      </c>
      <c r="W159">
        <f ca="1">_xlfn.IFNA(IF(VLOOKUP(Pres_2022_T1!AR159,LiaisonPolitique!$A$2:$C$13,3,FALSE)='Resultat (3)'!$A$1,Pres_2022_T1!AT159,0),0)</f>
        <v>2169</v>
      </c>
      <c r="AD159">
        <f ca="1">_xlfn.IFNA(IF(VLOOKUP(Pres_2022_T1!AY159,LiaisonPolitique!$A$2:$C$13,3,FALSE)='Resultat (3)'!$A$1,Pres_2022_T1!BA159,0),0)</f>
        <v>0</v>
      </c>
      <c r="AK159">
        <f ca="1">_xlfn.IFNA(IF(VLOOKUP(Pres_2022_T1!BF159,LiaisonPolitique!$A$2:$C$13,3,FALSE)='Resultat (3)'!$A$1,Pres_2022_T1!BH159,0),0)</f>
        <v>0</v>
      </c>
      <c r="AR159">
        <f ca="1">_xlfn.IFNA(IF(VLOOKUP(Pres_2022_T1!BM159,LiaisonPolitique!$A$2:$C$13,3,FALSE)='Resultat (3)'!$A$1,Pres_2022_T1!BO159,0),0)</f>
        <v>0</v>
      </c>
      <c r="AY159">
        <f ca="1">_xlfn.IFNA(IF(VLOOKUP(Pres_2022_T1!BT159,LiaisonPolitique!$A$2:$C$13,3,FALSE)='Resultat (3)'!$A$1,Pres_2022_T1!BV159,0),0)</f>
        <v>0</v>
      </c>
      <c r="BF159">
        <f ca="1">_xlfn.IFNA(IF(VLOOKUP(Pres_2022_T1!CA159,LiaisonPolitique!$A$2:$C$13,3,FALSE)='Resultat (3)'!$A$1,Pres_2022_T1!CC159,0),0)</f>
        <v>0</v>
      </c>
      <c r="BM159">
        <f ca="1">_xlfn.IFNA(IF(VLOOKUP(Pres_2022_T1!CH159,LiaisonPolitique!$A$2:$C$13,3,FALSE)='Resultat (3)'!$A$1,Pres_2022_T1!CJ159,0),0)</f>
        <v>3221</v>
      </c>
      <c r="BT159">
        <f ca="1">_xlfn.IFNA(IF(VLOOKUP(Pres_2022_T1!CO159,LiaisonPolitique!$A$2:$C$13,3,FALSE)='Resultat (3)'!$A$1,Pres_2022_T1!CQ159,0),0)</f>
        <v>0</v>
      </c>
      <c r="CA159">
        <f ca="1">_xlfn.IFNA(IF(VLOOKUP(Pres_2022_T1!CV159,LiaisonPolitique!$A$2:$C$13,3,FALSE)='Resultat (3)'!$A$1,Pres_2022_T1!CX159,0),0)</f>
        <v>0</v>
      </c>
      <c r="CH159">
        <f t="shared" ca="1" si="2"/>
        <v>5390</v>
      </c>
    </row>
    <row r="160" spans="1:86" x14ac:dyDescent="0.6">
      <c r="A160" t="str">
        <v>34_04</v>
      </c>
      <c r="B160">
        <f ca="1">_xlfn.IFNA(IF(VLOOKUP(Pres_2022_T1!W160,LiaisonPolitique!$A$2:$C$13,3,FALSE)='Resultat (3)'!$A$1,Pres_2022_T1!Y160,0),0)</f>
        <v>0</v>
      </c>
      <c r="I160">
        <f ca="1">_xlfn.IFNA(IF(VLOOKUP(Pres_2022_T1!AD160,LiaisonPolitique!$A$2:$C$13,3,FALSE)='Resultat (3)'!$A$1,Pres_2022_T1!AF160,0),0)</f>
        <v>0</v>
      </c>
      <c r="P160">
        <f ca="1">_xlfn.IFNA(IF(VLOOKUP(Pres_2022_T1!AK160,LiaisonPolitique!$A$2:$C$13,3,FALSE)='Resultat (3)'!$A$1,Pres_2022_T1!AM160,0),0)</f>
        <v>0</v>
      </c>
      <c r="W160">
        <f ca="1">_xlfn.IFNA(IF(VLOOKUP(Pres_2022_T1!AR160,LiaisonPolitique!$A$2:$C$13,3,FALSE)='Resultat (3)'!$A$1,Pres_2022_T1!AT160,0),0)</f>
        <v>3636</v>
      </c>
      <c r="AD160">
        <f ca="1">_xlfn.IFNA(IF(VLOOKUP(Pres_2022_T1!AY160,LiaisonPolitique!$A$2:$C$13,3,FALSE)='Resultat (3)'!$A$1,Pres_2022_T1!BA160,0),0)</f>
        <v>0</v>
      </c>
      <c r="AK160">
        <f ca="1">_xlfn.IFNA(IF(VLOOKUP(Pres_2022_T1!BF160,LiaisonPolitique!$A$2:$C$13,3,FALSE)='Resultat (3)'!$A$1,Pres_2022_T1!BH160,0),0)</f>
        <v>0</v>
      </c>
      <c r="AR160">
        <f ca="1">_xlfn.IFNA(IF(VLOOKUP(Pres_2022_T1!BM160,LiaisonPolitique!$A$2:$C$13,3,FALSE)='Resultat (3)'!$A$1,Pres_2022_T1!BO160,0),0)</f>
        <v>0</v>
      </c>
      <c r="AY160">
        <f ca="1">_xlfn.IFNA(IF(VLOOKUP(Pres_2022_T1!BT160,LiaisonPolitique!$A$2:$C$13,3,FALSE)='Resultat (3)'!$A$1,Pres_2022_T1!BV160,0),0)</f>
        <v>0</v>
      </c>
      <c r="BF160">
        <f ca="1">_xlfn.IFNA(IF(VLOOKUP(Pres_2022_T1!CA160,LiaisonPolitique!$A$2:$C$13,3,FALSE)='Resultat (3)'!$A$1,Pres_2022_T1!CC160,0),0)</f>
        <v>0</v>
      </c>
      <c r="BM160">
        <f ca="1">_xlfn.IFNA(IF(VLOOKUP(Pres_2022_T1!CH160,LiaisonPolitique!$A$2:$C$13,3,FALSE)='Resultat (3)'!$A$1,Pres_2022_T1!CJ160,0),0)</f>
        <v>3444</v>
      </c>
      <c r="BT160">
        <f ca="1">_xlfn.IFNA(IF(VLOOKUP(Pres_2022_T1!CO160,LiaisonPolitique!$A$2:$C$13,3,FALSE)='Resultat (3)'!$A$1,Pres_2022_T1!CQ160,0),0)</f>
        <v>0</v>
      </c>
      <c r="CA160">
        <f ca="1">_xlfn.IFNA(IF(VLOOKUP(Pres_2022_T1!CV160,LiaisonPolitique!$A$2:$C$13,3,FALSE)='Resultat (3)'!$A$1,Pres_2022_T1!CX160,0),0)</f>
        <v>0</v>
      </c>
      <c r="CH160">
        <f t="shared" ca="1" si="2"/>
        <v>7080</v>
      </c>
    </row>
    <row r="161" spans="1:86" x14ac:dyDescent="0.6">
      <c r="A161" t="str">
        <v>34_05</v>
      </c>
      <c r="B161">
        <f ca="1">_xlfn.IFNA(IF(VLOOKUP(Pres_2022_T1!W161,LiaisonPolitique!$A$2:$C$13,3,FALSE)='Resultat (3)'!$A$1,Pres_2022_T1!Y161,0),0)</f>
        <v>0</v>
      </c>
      <c r="I161">
        <f ca="1">_xlfn.IFNA(IF(VLOOKUP(Pres_2022_T1!AD161,LiaisonPolitique!$A$2:$C$13,3,FALSE)='Resultat (3)'!$A$1,Pres_2022_T1!AF161,0),0)</f>
        <v>0</v>
      </c>
      <c r="P161">
        <f ca="1">_xlfn.IFNA(IF(VLOOKUP(Pres_2022_T1!AK161,LiaisonPolitique!$A$2:$C$13,3,FALSE)='Resultat (3)'!$A$1,Pres_2022_T1!AM161,0),0)</f>
        <v>0</v>
      </c>
      <c r="W161">
        <f ca="1">_xlfn.IFNA(IF(VLOOKUP(Pres_2022_T1!AR161,LiaisonPolitique!$A$2:$C$13,3,FALSE)='Resultat (3)'!$A$1,Pres_2022_T1!AT161,0),0)</f>
        <v>4283</v>
      </c>
      <c r="AD161">
        <f ca="1">_xlfn.IFNA(IF(VLOOKUP(Pres_2022_T1!AY161,LiaisonPolitique!$A$2:$C$13,3,FALSE)='Resultat (3)'!$A$1,Pres_2022_T1!BA161,0),0)</f>
        <v>0</v>
      </c>
      <c r="AK161">
        <f ca="1">_xlfn.IFNA(IF(VLOOKUP(Pres_2022_T1!BF161,LiaisonPolitique!$A$2:$C$13,3,FALSE)='Resultat (3)'!$A$1,Pres_2022_T1!BH161,0),0)</f>
        <v>0</v>
      </c>
      <c r="AR161">
        <f ca="1">_xlfn.IFNA(IF(VLOOKUP(Pres_2022_T1!BM161,LiaisonPolitique!$A$2:$C$13,3,FALSE)='Resultat (3)'!$A$1,Pres_2022_T1!BO161,0),0)</f>
        <v>0</v>
      </c>
      <c r="AY161">
        <f ca="1">_xlfn.IFNA(IF(VLOOKUP(Pres_2022_T1!BT161,LiaisonPolitique!$A$2:$C$13,3,FALSE)='Resultat (3)'!$A$1,Pres_2022_T1!BV161,0),0)</f>
        <v>0</v>
      </c>
      <c r="BF161">
        <f ca="1">_xlfn.IFNA(IF(VLOOKUP(Pres_2022_T1!CA161,LiaisonPolitique!$A$2:$C$13,3,FALSE)='Resultat (3)'!$A$1,Pres_2022_T1!CC161,0),0)</f>
        <v>0</v>
      </c>
      <c r="BM161">
        <f ca="1">_xlfn.IFNA(IF(VLOOKUP(Pres_2022_T1!CH161,LiaisonPolitique!$A$2:$C$13,3,FALSE)='Resultat (3)'!$A$1,Pres_2022_T1!CJ161,0),0)</f>
        <v>2296</v>
      </c>
      <c r="BT161">
        <f ca="1">_xlfn.IFNA(IF(VLOOKUP(Pres_2022_T1!CO161,LiaisonPolitique!$A$2:$C$13,3,FALSE)='Resultat (3)'!$A$1,Pres_2022_T1!CQ161,0),0)</f>
        <v>0</v>
      </c>
      <c r="CA161">
        <f ca="1">_xlfn.IFNA(IF(VLOOKUP(Pres_2022_T1!CV161,LiaisonPolitique!$A$2:$C$13,3,FALSE)='Resultat (3)'!$A$1,Pres_2022_T1!CX161,0),0)</f>
        <v>0</v>
      </c>
      <c r="CH161">
        <f t="shared" ca="1" si="2"/>
        <v>6579</v>
      </c>
    </row>
    <row r="162" spans="1:86" x14ac:dyDescent="0.6">
      <c r="A162" t="str">
        <v>34_06</v>
      </c>
      <c r="B162">
        <f ca="1">_xlfn.IFNA(IF(VLOOKUP(Pres_2022_T1!W162,LiaisonPolitique!$A$2:$C$13,3,FALSE)='Resultat (3)'!$A$1,Pres_2022_T1!Y162,0),0)</f>
        <v>0</v>
      </c>
      <c r="I162">
        <f ca="1">_xlfn.IFNA(IF(VLOOKUP(Pres_2022_T1!AD162,LiaisonPolitique!$A$2:$C$13,3,FALSE)='Resultat (3)'!$A$1,Pres_2022_T1!AF162,0),0)</f>
        <v>0</v>
      </c>
      <c r="P162">
        <f ca="1">_xlfn.IFNA(IF(VLOOKUP(Pres_2022_T1!AK162,LiaisonPolitique!$A$2:$C$13,3,FALSE)='Resultat (3)'!$A$1,Pres_2022_T1!AM162,0),0)</f>
        <v>0</v>
      </c>
      <c r="W162">
        <f ca="1">_xlfn.IFNA(IF(VLOOKUP(Pres_2022_T1!AR162,LiaisonPolitique!$A$2:$C$13,3,FALSE)='Resultat (3)'!$A$1,Pres_2022_T1!AT162,0),0)</f>
        <v>2580</v>
      </c>
      <c r="AD162">
        <f ca="1">_xlfn.IFNA(IF(VLOOKUP(Pres_2022_T1!AY162,LiaisonPolitique!$A$2:$C$13,3,FALSE)='Resultat (3)'!$A$1,Pres_2022_T1!BA162,0),0)</f>
        <v>0</v>
      </c>
      <c r="AK162">
        <f ca="1">_xlfn.IFNA(IF(VLOOKUP(Pres_2022_T1!BF162,LiaisonPolitique!$A$2:$C$13,3,FALSE)='Resultat (3)'!$A$1,Pres_2022_T1!BH162,0),0)</f>
        <v>0</v>
      </c>
      <c r="AR162">
        <f ca="1">_xlfn.IFNA(IF(VLOOKUP(Pres_2022_T1!BM162,LiaisonPolitique!$A$2:$C$13,3,FALSE)='Resultat (3)'!$A$1,Pres_2022_T1!BO162,0),0)</f>
        <v>0</v>
      </c>
      <c r="AY162">
        <f ca="1">_xlfn.IFNA(IF(VLOOKUP(Pres_2022_T1!BT162,LiaisonPolitique!$A$2:$C$13,3,FALSE)='Resultat (3)'!$A$1,Pres_2022_T1!BV162,0),0)</f>
        <v>0</v>
      </c>
      <c r="BF162">
        <f ca="1">_xlfn.IFNA(IF(VLOOKUP(Pres_2022_T1!CA162,LiaisonPolitique!$A$2:$C$13,3,FALSE)='Resultat (3)'!$A$1,Pres_2022_T1!CC162,0),0)</f>
        <v>0</v>
      </c>
      <c r="BM162">
        <f ca="1">_xlfn.IFNA(IF(VLOOKUP(Pres_2022_T1!CH162,LiaisonPolitique!$A$2:$C$13,3,FALSE)='Resultat (3)'!$A$1,Pres_2022_T1!CJ162,0),0)</f>
        <v>2388</v>
      </c>
      <c r="BT162">
        <f ca="1">_xlfn.IFNA(IF(VLOOKUP(Pres_2022_T1!CO162,LiaisonPolitique!$A$2:$C$13,3,FALSE)='Resultat (3)'!$A$1,Pres_2022_T1!CQ162,0),0)</f>
        <v>0</v>
      </c>
      <c r="CA162">
        <f ca="1">_xlfn.IFNA(IF(VLOOKUP(Pres_2022_T1!CV162,LiaisonPolitique!$A$2:$C$13,3,FALSE)='Resultat (3)'!$A$1,Pres_2022_T1!CX162,0),0)</f>
        <v>0</v>
      </c>
      <c r="CH162">
        <f t="shared" ca="1" si="2"/>
        <v>4968</v>
      </c>
    </row>
    <row r="163" spans="1:86" x14ac:dyDescent="0.6">
      <c r="A163" t="str">
        <v>34_07</v>
      </c>
      <c r="B163">
        <f ca="1">_xlfn.IFNA(IF(VLOOKUP(Pres_2022_T1!W163,LiaisonPolitique!$A$2:$C$13,3,FALSE)='Resultat (3)'!$A$1,Pres_2022_T1!Y163,0),0)</f>
        <v>0</v>
      </c>
      <c r="I163">
        <f ca="1">_xlfn.IFNA(IF(VLOOKUP(Pres_2022_T1!AD163,LiaisonPolitique!$A$2:$C$13,3,FALSE)='Resultat (3)'!$A$1,Pres_2022_T1!AF163,0),0)</f>
        <v>0</v>
      </c>
      <c r="P163">
        <f ca="1">_xlfn.IFNA(IF(VLOOKUP(Pres_2022_T1!AK163,LiaisonPolitique!$A$2:$C$13,3,FALSE)='Resultat (3)'!$A$1,Pres_2022_T1!AM163,0),0)</f>
        <v>0</v>
      </c>
      <c r="W163">
        <f ca="1">_xlfn.IFNA(IF(VLOOKUP(Pres_2022_T1!AR163,LiaisonPolitique!$A$2:$C$13,3,FALSE)='Resultat (3)'!$A$1,Pres_2022_T1!AT163,0),0)</f>
        <v>2769</v>
      </c>
      <c r="AD163">
        <f ca="1">_xlfn.IFNA(IF(VLOOKUP(Pres_2022_T1!AY163,LiaisonPolitique!$A$2:$C$13,3,FALSE)='Resultat (3)'!$A$1,Pres_2022_T1!BA163,0),0)</f>
        <v>0</v>
      </c>
      <c r="AK163">
        <f ca="1">_xlfn.IFNA(IF(VLOOKUP(Pres_2022_T1!BF163,LiaisonPolitique!$A$2:$C$13,3,FALSE)='Resultat (3)'!$A$1,Pres_2022_T1!BH163,0),0)</f>
        <v>0</v>
      </c>
      <c r="AR163">
        <f ca="1">_xlfn.IFNA(IF(VLOOKUP(Pres_2022_T1!BM163,LiaisonPolitique!$A$2:$C$13,3,FALSE)='Resultat (3)'!$A$1,Pres_2022_T1!BO163,0),0)</f>
        <v>0</v>
      </c>
      <c r="AY163">
        <f ca="1">_xlfn.IFNA(IF(VLOOKUP(Pres_2022_T1!BT163,LiaisonPolitique!$A$2:$C$13,3,FALSE)='Resultat (3)'!$A$1,Pres_2022_T1!BV163,0),0)</f>
        <v>0</v>
      </c>
      <c r="BF163">
        <f ca="1">_xlfn.IFNA(IF(VLOOKUP(Pres_2022_T1!CA163,LiaisonPolitique!$A$2:$C$13,3,FALSE)='Resultat (3)'!$A$1,Pres_2022_T1!CC163,0),0)</f>
        <v>0</v>
      </c>
      <c r="BM163">
        <f ca="1">_xlfn.IFNA(IF(VLOOKUP(Pres_2022_T1!CH163,LiaisonPolitique!$A$2:$C$13,3,FALSE)='Resultat (3)'!$A$1,Pres_2022_T1!CJ163,0),0)</f>
        <v>2938</v>
      </c>
      <c r="BT163">
        <f ca="1">_xlfn.IFNA(IF(VLOOKUP(Pres_2022_T1!CO163,LiaisonPolitique!$A$2:$C$13,3,FALSE)='Resultat (3)'!$A$1,Pres_2022_T1!CQ163,0),0)</f>
        <v>0</v>
      </c>
      <c r="CA163">
        <f ca="1">_xlfn.IFNA(IF(VLOOKUP(Pres_2022_T1!CV163,LiaisonPolitique!$A$2:$C$13,3,FALSE)='Resultat (3)'!$A$1,Pres_2022_T1!CX163,0),0)</f>
        <v>0</v>
      </c>
      <c r="CH163">
        <f t="shared" ca="1" si="2"/>
        <v>5707</v>
      </c>
    </row>
    <row r="164" spans="1:86" x14ac:dyDescent="0.6">
      <c r="A164" t="str">
        <v>34_08</v>
      </c>
      <c r="B164">
        <f ca="1">_xlfn.IFNA(IF(VLOOKUP(Pres_2022_T1!W164,LiaisonPolitique!$A$2:$C$13,3,FALSE)='Resultat (3)'!$A$1,Pres_2022_T1!Y164,0),0)</f>
        <v>0</v>
      </c>
      <c r="I164">
        <f ca="1">_xlfn.IFNA(IF(VLOOKUP(Pres_2022_T1!AD164,LiaisonPolitique!$A$2:$C$13,3,FALSE)='Resultat (3)'!$A$1,Pres_2022_T1!AF164,0),0)</f>
        <v>0</v>
      </c>
      <c r="P164">
        <f ca="1">_xlfn.IFNA(IF(VLOOKUP(Pres_2022_T1!AK164,LiaisonPolitique!$A$2:$C$13,3,FALSE)='Resultat (3)'!$A$1,Pres_2022_T1!AM164,0),0)</f>
        <v>0</v>
      </c>
      <c r="W164">
        <f ca="1">_xlfn.IFNA(IF(VLOOKUP(Pres_2022_T1!AR164,LiaisonPolitique!$A$2:$C$13,3,FALSE)='Resultat (3)'!$A$1,Pres_2022_T1!AT164,0),0)</f>
        <v>2168</v>
      </c>
      <c r="AD164">
        <f ca="1">_xlfn.IFNA(IF(VLOOKUP(Pres_2022_T1!AY164,LiaisonPolitique!$A$2:$C$13,3,FALSE)='Resultat (3)'!$A$1,Pres_2022_T1!BA164,0),0)</f>
        <v>0</v>
      </c>
      <c r="AK164">
        <f ca="1">_xlfn.IFNA(IF(VLOOKUP(Pres_2022_T1!BF164,LiaisonPolitique!$A$2:$C$13,3,FALSE)='Resultat (3)'!$A$1,Pres_2022_T1!BH164,0),0)</f>
        <v>0</v>
      </c>
      <c r="AR164">
        <f ca="1">_xlfn.IFNA(IF(VLOOKUP(Pres_2022_T1!BM164,LiaisonPolitique!$A$2:$C$13,3,FALSE)='Resultat (3)'!$A$1,Pres_2022_T1!BO164,0),0)</f>
        <v>0</v>
      </c>
      <c r="AY164">
        <f ca="1">_xlfn.IFNA(IF(VLOOKUP(Pres_2022_T1!BT164,LiaisonPolitique!$A$2:$C$13,3,FALSE)='Resultat (3)'!$A$1,Pres_2022_T1!BV164,0),0)</f>
        <v>0</v>
      </c>
      <c r="BF164">
        <f ca="1">_xlfn.IFNA(IF(VLOOKUP(Pres_2022_T1!CA164,LiaisonPolitique!$A$2:$C$13,3,FALSE)='Resultat (3)'!$A$1,Pres_2022_T1!CC164,0),0)</f>
        <v>0</v>
      </c>
      <c r="BM164">
        <f ca="1">_xlfn.IFNA(IF(VLOOKUP(Pres_2022_T1!CH164,LiaisonPolitique!$A$2:$C$13,3,FALSE)='Resultat (3)'!$A$1,Pres_2022_T1!CJ164,0),0)</f>
        <v>2351</v>
      </c>
      <c r="BT164">
        <f ca="1">_xlfn.IFNA(IF(VLOOKUP(Pres_2022_T1!CO164,LiaisonPolitique!$A$2:$C$13,3,FALSE)='Resultat (3)'!$A$1,Pres_2022_T1!CQ164,0),0)</f>
        <v>0</v>
      </c>
      <c r="CA164">
        <f ca="1">_xlfn.IFNA(IF(VLOOKUP(Pres_2022_T1!CV164,LiaisonPolitique!$A$2:$C$13,3,FALSE)='Resultat (3)'!$A$1,Pres_2022_T1!CX164,0),0)</f>
        <v>0</v>
      </c>
      <c r="CH164">
        <f t="shared" ca="1" si="2"/>
        <v>4519</v>
      </c>
    </row>
    <row r="165" spans="1:86" x14ac:dyDescent="0.6">
      <c r="A165" t="str">
        <v>34_09</v>
      </c>
      <c r="B165">
        <f ca="1">_xlfn.IFNA(IF(VLOOKUP(Pres_2022_T1!W165,LiaisonPolitique!$A$2:$C$13,3,FALSE)='Resultat (3)'!$A$1,Pres_2022_T1!Y165,0),0)</f>
        <v>0</v>
      </c>
      <c r="I165">
        <f ca="1">_xlfn.IFNA(IF(VLOOKUP(Pres_2022_T1!AD165,LiaisonPolitique!$A$2:$C$13,3,FALSE)='Resultat (3)'!$A$1,Pres_2022_T1!AF165,0),0)</f>
        <v>0</v>
      </c>
      <c r="P165">
        <f ca="1">_xlfn.IFNA(IF(VLOOKUP(Pres_2022_T1!AK165,LiaisonPolitique!$A$2:$C$13,3,FALSE)='Resultat (3)'!$A$1,Pres_2022_T1!AM165,0),0)</f>
        <v>0</v>
      </c>
      <c r="W165">
        <f ca="1">_xlfn.IFNA(IF(VLOOKUP(Pres_2022_T1!AR165,LiaisonPolitique!$A$2:$C$13,3,FALSE)='Resultat (3)'!$A$1,Pres_2022_T1!AT165,0),0)</f>
        <v>1997</v>
      </c>
      <c r="AD165">
        <f ca="1">_xlfn.IFNA(IF(VLOOKUP(Pres_2022_T1!AY165,LiaisonPolitique!$A$2:$C$13,3,FALSE)='Resultat (3)'!$A$1,Pres_2022_T1!BA165,0),0)</f>
        <v>0</v>
      </c>
      <c r="AK165">
        <f ca="1">_xlfn.IFNA(IF(VLOOKUP(Pres_2022_T1!BF165,LiaisonPolitique!$A$2:$C$13,3,FALSE)='Resultat (3)'!$A$1,Pres_2022_T1!BH165,0),0)</f>
        <v>0</v>
      </c>
      <c r="AR165">
        <f ca="1">_xlfn.IFNA(IF(VLOOKUP(Pres_2022_T1!BM165,LiaisonPolitique!$A$2:$C$13,3,FALSE)='Resultat (3)'!$A$1,Pres_2022_T1!BO165,0),0)</f>
        <v>0</v>
      </c>
      <c r="AY165">
        <f ca="1">_xlfn.IFNA(IF(VLOOKUP(Pres_2022_T1!BT165,LiaisonPolitique!$A$2:$C$13,3,FALSE)='Resultat (3)'!$A$1,Pres_2022_T1!BV165,0),0)</f>
        <v>0</v>
      </c>
      <c r="BF165">
        <f ca="1">_xlfn.IFNA(IF(VLOOKUP(Pres_2022_T1!CA165,LiaisonPolitique!$A$2:$C$13,3,FALSE)='Resultat (3)'!$A$1,Pres_2022_T1!CC165,0),0)</f>
        <v>0</v>
      </c>
      <c r="BM165">
        <f ca="1">_xlfn.IFNA(IF(VLOOKUP(Pres_2022_T1!CH165,LiaisonPolitique!$A$2:$C$13,3,FALSE)='Resultat (3)'!$A$1,Pres_2022_T1!CJ165,0),0)</f>
        <v>2542</v>
      </c>
      <c r="BT165">
        <f ca="1">_xlfn.IFNA(IF(VLOOKUP(Pres_2022_T1!CO165,LiaisonPolitique!$A$2:$C$13,3,FALSE)='Resultat (3)'!$A$1,Pres_2022_T1!CQ165,0),0)</f>
        <v>0</v>
      </c>
      <c r="CA165">
        <f ca="1">_xlfn.IFNA(IF(VLOOKUP(Pres_2022_T1!CV165,LiaisonPolitique!$A$2:$C$13,3,FALSE)='Resultat (3)'!$A$1,Pres_2022_T1!CX165,0),0)</f>
        <v>0</v>
      </c>
      <c r="CH165">
        <f t="shared" ca="1" si="2"/>
        <v>4539</v>
      </c>
    </row>
    <row r="166" spans="1:86" x14ac:dyDescent="0.6">
      <c r="A166" t="str">
        <v>35_01</v>
      </c>
      <c r="B166">
        <f ca="1">_xlfn.IFNA(IF(VLOOKUP(Pres_2022_T1!W166,LiaisonPolitique!$A$2:$C$13,3,FALSE)='Resultat (3)'!$A$1,Pres_2022_T1!Y166,0),0)</f>
        <v>0</v>
      </c>
      <c r="I166">
        <f ca="1">_xlfn.IFNA(IF(VLOOKUP(Pres_2022_T1!AD166,LiaisonPolitique!$A$2:$C$13,3,FALSE)='Resultat (3)'!$A$1,Pres_2022_T1!AF166,0),0)</f>
        <v>0</v>
      </c>
      <c r="P166">
        <f ca="1">_xlfn.IFNA(IF(VLOOKUP(Pres_2022_T1!AK166,LiaisonPolitique!$A$2:$C$13,3,FALSE)='Resultat (3)'!$A$1,Pres_2022_T1!AM166,0),0)</f>
        <v>0</v>
      </c>
      <c r="W166">
        <f ca="1">_xlfn.IFNA(IF(VLOOKUP(Pres_2022_T1!AR166,LiaisonPolitique!$A$2:$C$13,3,FALSE)='Resultat (3)'!$A$1,Pres_2022_T1!AT166,0),0)</f>
        <v>1255</v>
      </c>
      <c r="AD166">
        <f ca="1">_xlfn.IFNA(IF(VLOOKUP(Pres_2022_T1!AY166,LiaisonPolitique!$A$2:$C$13,3,FALSE)='Resultat (3)'!$A$1,Pres_2022_T1!BA166,0),0)</f>
        <v>0</v>
      </c>
      <c r="AK166">
        <f ca="1">_xlfn.IFNA(IF(VLOOKUP(Pres_2022_T1!BF166,LiaisonPolitique!$A$2:$C$13,3,FALSE)='Resultat (3)'!$A$1,Pres_2022_T1!BH166,0),0)</f>
        <v>0</v>
      </c>
      <c r="AR166">
        <f ca="1">_xlfn.IFNA(IF(VLOOKUP(Pres_2022_T1!BM166,LiaisonPolitique!$A$2:$C$13,3,FALSE)='Resultat (3)'!$A$1,Pres_2022_T1!BO166,0),0)</f>
        <v>0</v>
      </c>
      <c r="AY166">
        <f ca="1">_xlfn.IFNA(IF(VLOOKUP(Pres_2022_T1!BT166,LiaisonPolitique!$A$2:$C$13,3,FALSE)='Resultat (3)'!$A$1,Pres_2022_T1!BV166,0),0)</f>
        <v>0</v>
      </c>
      <c r="BF166">
        <f ca="1">_xlfn.IFNA(IF(VLOOKUP(Pres_2022_T1!CA166,LiaisonPolitique!$A$2:$C$13,3,FALSE)='Resultat (3)'!$A$1,Pres_2022_T1!CC166,0),0)</f>
        <v>0</v>
      </c>
      <c r="BM166">
        <f ca="1">_xlfn.IFNA(IF(VLOOKUP(Pres_2022_T1!CH166,LiaisonPolitique!$A$2:$C$13,3,FALSE)='Resultat (3)'!$A$1,Pres_2022_T1!CJ166,0),0)</f>
        <v>2654</v>
      </c>
      <c r="BT166">
        <f ca="1">_xlfn.IFNA(IF(VLOOKUP(Pres_2022_T1!CO166,LiaisonPolitique!$A$2:$C$13,3,FALSE)='Resultat (3)'!$A$1,Pres_2022_T1!CQ166,0),0)</f>
        <v>0</v>
      </c>
      <c r="CA166">
        <f ca="1">_xlfn.IFNA(IF(VLOOKUP(Pres_2022_T1!CV166,LiaisonPolitique!$A$2:$C$13,3,FALSE)='Resultat (3)'!$A$1,Pres_2022_T1!CX166,0),0)</f>
        <v>0</v>
      </c>
      <c r="CH166">
        <f t="shared" ca="1" si="2"/>
        <v>3909</v>
      </c>
    </row>
    <row r="167" spans="1:86" x14ac:dyDescent="0.6">
      <c r="A167" t="str">
        <v>35_02</v>
      </c>
      <c r="B167">
        <f ca="1">_xlfn.IFNA(IF(VLOOKUP(Pres_2022_T1!W167,LiaisonPolitique!$A$2:$C$13,3,FALSE)='Resultat (3)'!$A$1,Pres_2022_T1!Y167,0),0)</f>
        <v>0</v>
      </c>
      <c r="I167">
        <f ca="1">_xlfn.IFNA(IF(VLOOKUP(Pres_2022_T1!AD167,LiaisonPolitique!$A$2:$C$13,3,FALSE)='Resultat (3)'!$A$1,Pres_2022_T1!AF167,0),0)</f>
        <v>0</v>
      </c>
      <c r="P167">
        <f ca="1">_xlfn.IFNA(IF(VLOOKUP(Pres_2022_T1!AK167,LiaisonPolitique!$A$2:$C$13,3,FALSE)='Resultat (3)'!$A$1,Pres_2022_T1!AM167,0),0)</f>
        <v>0</v>
      </c>
      <c r="W167">
        <f ca="1">_xlfn.IFNA(IF(VLOOKUP(Pres_2022_T1!AR167,LiaisonPolitique!$A$2:$C$13,3,FALSE)='Resultat (3)'!$A$1,Pres_2022_T1!AT167,0),0)</f>
        <v>1391</v>
      </c>
      <c r="AD167">
        <f ca="1">_xlfn.IFNA(IF(VLOOKUP(Pres_2022_T1!AY167,LiaisonPolitique!$A$2:$C$13,3,FALSE)='Resultat (3)'!$A$1,Pres_2022_T1!BA167,0),0)</f>
        <v>0</v>
      </c>
      <c r="AK167">
        <f ca="1">_xlfn.IFNA(IF(VLOOKUP(Pres_2022_T1!BF167,LiaisonPolitique!$A$2:$C$13,3,FALSE)='Resultat (3)'!$A$1,Pres_2022_T1!BH167,0),0)</f>
        <v>0</v>
      </c>
      <c r="AR167">
        <f ca="1">_xlfn.IFNA(IF(VLOOKUP(Pres_2022_T1!BM167,LiaisonPolitique!$A$2:$C$13,3,FALSE)='Resultat (3)'!$A$1,Pres_2022_T1!BO167,0),0)</f>
        <v>0</v>
      </c>
      <c r="AY167">
        <f ca="1">_xlfn.IFNA(IF(VLOOKUP(Pres_2022_T1!BT167,LiaisonPolitique!$A$2:$C$13,3,FALSE)='Resultat (3)'!$A$1,Pres_2022_T1!BV167,0),0)</f>
        <v>0</v>
      </c>
      <c r="BF167">
        <f ca="1">_xlfn.IFNA(IF(VLOOKUP(Pres_2022_T1!CA167,LiaisonPolitique!$A$2:$C$13,3,FALSE)='Resultat (3)'!$A$1,Pres_2022_T1!CC167,0),0)</f>
        <v>0</v>
      </c>
      <c r="BM167">
        <f ca="1">_xlfn.IFNA(IF(VLOOKUP(Pres_2022_T1!CH167,LiaisonPolitique!$A$2:$C$13,3,FALSE)='Resultat (3)'!$A$1,Pres_2022_T1!CJ167,0),0)</f>
        <v>3670</v>
      </c>
      <c r="BT167">
        <f ca="1">_xlfn.IFNA(IF(VLOOKUP(Pres_2022_T1!CO167,LiaisonPolitique!$A$2:$C$13,3,FALSE)='Resultat (3)'!$A$1,Pres_2022_T1!CQ167,0),0)</f>
        <v>0</v>
      </c>
      <c r="CA167">
        <f ca="1">_xlfn.IFNA(IF(VLOOKUP(Pres_2022_T1!CV167,LiaisonPolitique!$A$2:$C$13,3,FALSE)='Resultat (3)'!$A$1,Pres_2022_T1!CX167,0),0)</f>
        <v>0</v>
      </c>
      <c r="CH167">
        <f t="shared" ca="1" si="2"/>
        <v>5061</v>
      </c>
    </row>
    <row r="168" spans="1:86" x14ac:dyDescent="0.6">
      <c r="A168" t="str">
        <v>35_03</v>
      </c>
      <c r="B168">
        <f ca="1">_xlfn.IFNA(IF(VLOOKUP(Pres_2022_T1!W168,LiaisonPolitique!$A$2:$C$13,3,FALSE)='Resultat (3)'!$A$1,Pres_2022_T1!Y168,0),0)</f>
        <v>0</v>
      </c>
      <c r="I168">
        <f ca="1">_xlfn.IFNA(IF(VLOOKUP(Pres_2022_T1!AD168,LiaisonPolitique!$A$2:$C$13,3,FALSE)='Resultat (3)'!$A$1,Pres_2022_T1!AF168,0),0)</f>
        <v>0</v>
      </c>
      <c r="P168">
        <f ca="1">_xlfn.IFNA(IF(VLOOKUP(Pres_2022_T1!AK168,LiaisonPolitique!$A$2:$C$13,3,FALSE)='Resultat (3)'!$A$1,Pres_2022_T1!AM168,0),0)</f>
        <v>0</v>
      </c>
      <c r="W168">
        <f ca="1">_xlfn.IFNA(IF(VLOOKUP(Pres_2022_T1!AR168,LiaisonPolitique!$A$2:$C$13,3,FALSE)='Resultat (3)'!$A$1,Pres_2022_T1!AT168,0),0)</f>
        <v>1745</v>
      </c>
      <c r="AD168">
        <f ca="1">_xlfn.IFNA(IF(VLOOKUP(Pres_2022_T1!AY168,LiaisonPolitique!$A$2:$C$13,3,FALSE)='Resultat (3)'!$A$1,Pres_2022_T1!BA168,0),0)</f>
        <v>0</v>
      </c>
      <c r="AK168">
        <f ca="1">_xlfn.IFNA(IF(VLOOKUP(Pres_2022_T1!BF168,LiaisonPolitique!$A$2:$C$13,3,FALSE)='Resultat (3)'!$A$1,Pres_2022_T1!BH168,0),0)</f>
        <v>0</v>
      </c>
      <c r="AR168">
        <f ca="1">_xlfn.IFNA(IF(VLOOKUP(Pres_2022_T1!BM168,LiaisonPolitique!$A$2:$C$13,3,FALSE)='Resultat (3)'!$A$1,Pres_2022_T1!BO168,0),0)</f>
        <v>0</v>
      </c>
      <c r="AY168">
        <f ca="1">_xlfn.IFNA(IF(VLOOKUP(Pres_2022_T1!BT168,LiaisonPolitique!$A$2:$C$13,3,FALSE)='Resultat (3)'!$A$1,Pres_2022_T1!BV168,0),0)</f>
        <v>0</v>
      </c>
      <c r="BF168">
        <f ca="1">_xlfn.IFNA(IF(VLOOKUP(Pres_2022_T1!CA168,LiaisonPolitique!$A$2:$C$13,3,FALSE)='Resultat (3)'!$A$1,Pres_2022_T1!CC168,0),0)</f>
        <v>0</v>
      </c>
      <c r="BM168">
        <f ca="1">_xlfn.IFNA(IF(VLOOKUP(Pres_2022_T1!CH168,LiaisonPolitique!$A$2:$C$13,3,FALSE)='Resultat (3)'!$A$1,Pres_2022_T1!CJ168,0),0)</f>
        <v>2849</v>
      </c>
      <c r="BT168">
        <f ca="1">_xlfn.IFNA(IF(VLOOKUP(Pres_2022_T1!CO168,LiaisonPolitique!$A$2:$C$13,3,FALSE)='Resultat (3)'!$A$1,Pres_2022_T1!CQ168,0),0)</f>
        <v>0</v>
      </c>
      <c r="CA168">
        <f ca="1">_xlfn.IFNA(IF(VLOOKUP(Pres_2022_T1!CV168,LiaisonPolitique!$A$2:$C$13,3,FALSE)='Resultat (3)'!$A$1,Pres_2022_T1!CX168,0),0)</f>
        <v>0</v>
      </c>
      <c r="CH168">
        <f t="shared" ca="1" si="2"/>
        <v>4594</v>
      </c>
    </row>
    <row r="169" spans="1:86" x14ac:dyDescent="0.6">
      <c r="A169" t="str">
        <v>35_04</v>
      </c>
      <c r="B169">
        <f ca="1">_xlfn.IFNA(IF(VLOOKUP(Pres_2022_T1!W169,LiaisonPolitique!$A$2:$C$13,3,FALSE)='Resultat (3)'!$A$1,Pres_2022_T1!Y169,0),0)</f>
        <v>0</v>
      </c>
      <c r="I169">
        <f ca="1">_xlfn.IFNA(IF(VLOOKUP(Pres_2022_T1!AD169,LiaisonPolitique!$A$2:$C$13,3,FALSE)='Resultat (3)'!$A$1,Pres_2022_T1!AF169,0),0)</f>
        <v>0</v>
      </c>
      <c r="P169">
        <f ca="1">_xlfn.IFNA(IF(VLOOKUP(Pres_2022_T1!AK169,LiaisonPolitique!$A$2:$C$13,3,FALSE)='Resultat (3)'!$A$1,Pres_2022_T1!AM169,0),0)</f>
        <v>0</v>
      </c>
      <c r="W169">
        <f ca="1">_xlfn.IFNA(IF(VLOOKUP(Pres_2022_T1!AR169,LiaisonPolitique!$A$2:$C$13,3,FALSE)='Resultat (3)'!$A$1,Pres_2022_T1!AT169,0),0)</f>
        <v>2082</v>
      </c>
      <c r="AD169">
        <f ca="1">_xlfn.IFNA(IF(VLOOKUP(Pres_2022_T1!AY169,LiaisonPolitique!$A$2:$C$13,3,FALSE)='Resultat (3)'!$A$1,Pres_2022_T1!BA169,0),0)</f>
        <v>0</v>
      </c>
      <c r="AK169">
        <f ca="1">_xlfn.IFNA(IF(VLOOKUP(Pres_2022_T1!BF169,LiaisonPolitique!$A$2:$C$13,3,FALSE)='Resultat (3)'!$A$1,Pres_2022_T1!BH169,0),0)</f>
        <v>0</v>
      </c>
      <c r="AR169">
        <f ca="1">_xlfn.IFNA(IF(VLOOKUP(Pres_2022_T1!BM169,LiaisonPolitique!$A$2:$C$13,3,FALSE)='Resultat (3)'!$A$1,Pres_2022_T1!BO169,0),0)</f>
        <v>0</v>
      </c>
      <c r="AY169">
        <f ca="1">_xlfn.IFNA(IF(VLOOKUP(Pres_2022_T1!BT169,LiaisonPolitique!$A$2:$C$13,3,FALSE)='Resultat (3)'!$A$1,Pres_2022_T1!BV169,0),0)</f>
        <v>0</v>
      </c>
      <c r="BF169">
        <f ca="1">_xlfn.IFNA(IF(VLOOKUP(Pres_2022_T1!CA169,LiaisonPolitique!$A$2:$C$13,3,FALSE)='Resultat (3)'!$A$1,Pres_2022_T1!CC169,0),0)</f>
        <v>0</v>
      </c>
      <c r="BM169">
        <f ca="1">_xlfn.IFNA(IF(VLOOKUP(Pres_2022_T1!CH169,LiaisonPolitique!$A$2:$C$13,3,FALSE)='Resultat (3)'!$A$1,Pres_2022_T1!CJ169,0),0)</f>
        <v>2776</v>
      </c>
      <c r="BT169">
        <f ca="1">_xlfn.IFNA(IF(VLOOKUP(Pres_2022_T1!CO169,LiaisonPolitique!$A$2:$C$13,3,FALSE)='Resultat (3)'!$A$1,Pres_2022_T1!CQ169,0),0)</f>
        <v>0</v>
      </c>
      <c r="CA169">
        <f ca="1">_xlfn.IFNA(IF(VLOOKUP(Pres_2022_T1!CV169,LiaisonPolitique!$A$2:$C$13,3,FALSE)='Resultat (3)'!$A$1,Pres_2022_T1!CX169,0),0)</f>
        <v>0</v>
      </c>
      <c r="CH169">
        <f t="shared" ca="1" si="2"/>
        <v>4858</v>
      </c>
    </row>
    <row r="170" spans="1:86" x14ac:dyDescent="0.6">
      <c r="A170" t="str">
        <v>35_05</v>
      </c>
      <c r="B170">
        <f ca="1">_xlfn.IFNA(IF(VLOOKUP(Pres_2022_T1!W170,LiaisonPolitique!$A$2:$C$13,3,FALSE)='Resultat (3)'!$A$1,Pres_2022_T1!Y170,0),0)</f>
        <v>0</v>
      </c>
      <c r="I170">
        <f ca="1">_xlfn.IFNA(IF(VLOOKUP(Pres_2022_T1!AD170,LiaisonPolitique!$A$2:$C$13,3,FALSE)='Resultat (3)'!$A$1,Pres_2022_T1!AF170,0),0)</f>
        <v>0</v>
      </c>
      <c r="P170">
        <f ca="1">_xlfn.IFNA(IF(VLOOKUP(Pres_2022_T1!AK170,LiaisonPolitique!$A$2:$C$13,3,FALSE)='Resultat (3)'!$A$1,Pres_2022_T1!AM170,0),0)</f>
        <v>0</v>
      </c>
      <c r="W170">
        <f ca="1">_xlfn.IFNA(IF(VLOOKUP(Pres_2022_T1!AR170,LiaisonPolitique!$A$2:$C$13,3,FALSE)='Resultat (3)'!$A$1,Pres_2022_T1!AT170,0),0)</f>
        <v>2334</v>
      </c>
      <c r="AD170">
        <f ca="1">_xlfn.IFNA(IF(VLOOKUP(Pres_2022_T1!AY170,LiaisonPolitique!$A$2:$C$13,3,FALSE)='Resultat (3)'!$A$1,Pres_2022_T1!BA170,0),0)</f>
        <v>0</v>
      </c>
      <c r="AK170">
        <f ca="1">_xlfn.IFNA(IF(VLOOKUP(Pres_2022_T1!BF170,LiaisonPolitique!$A$2:$C$13,3,FALSE)='Resultat (3)'!$A$1,Pres_2022_T1!BH170,0),0)</f>
        <v>0</v>
      </c>
      <c r="AR170">
        <f ca="1">_xlfn.IFNA(IF(VLOOKUP(Pres_2022_T1!BM170,LiaisonPolitique!$A$2:$C$13,3,FALSE)='Resultat (3)'!$A$1,Pres_2022_T1!BO170,0),0)</f>
        <v>0</v>
      </c>
      <c r="AY170">
        <f ca="1">_xlfn.IFNA(IF(VLOOKUP(Pres_2022_T1!BT170,LiaisonPolitique!$A$2:$C$13,3,FALSE)='Resultat (3)'!$A$1,Pres_2022_T1!BV170,0),0)</f>
        <v>0</v>
      </c>
      <c r="BF170">
        <f ca="1">_xlfn.IFNA(IF(VLOOKUP(Pres_2022_T1!CA170,LiaisonPolitique!$A$2:$C$13,3,FALSE)='Resultat (3)'!$A$1,Pres_2022_T1!CC170,0),0)</f>
        <v>0</v>
      </c>
      <c r="BM170">
        <f ca="1">_xlfn.IFNA(IF(VLOOKUP(Pres_2022_T1!CH170,LiaisonPolitique!$A$2:$C$13,3,FALSE)='Resultat (3)'!$A$1,Pres_2022_T1!CJ170,0),0)</f>
        <v>4067</v>
      </c>
      <c r="BT170">
        <f ca="1">_xlfn.IFNA(IF(VLOOKUP(Pres_2022_T1!CO170,LiaisonPolitique!$A$2:$C$13,3,FALSE)='Resultat (3)'!$A$1,Pres_2022_T1!CQ170,0),0)</f>
        <v>0</v>
      </c>
      <c r="CA170">
        <f ca="1">_xlfn.IFNA(IF(VLOOKUP(Pres_2022_T1!CV170,LiaisonPolitique!$A$2:$C$13,3,FALSE)='Resultat (3)'!$A$1,Pres_2022_T1!CX170,0),0)</f>
        <v>0</v>
      </c>
      <c r="CH170">
        <f t="shared" ca="1" si="2"/>
        <v>6401</v>
      </c>
    </row>
    <row r="171" spans="1:86" x14ac:dyDescent="0.6">
      <c r="A171" t="str">
        <v>35_06</v>
      </c>
      <c r="B171">
        <f ca="1">_xlfn.IFNA(IF(VLOOKUP(Pres_2022_T1!W171,LiaisonPolitique!$A$2:$C$13,3,FALSE)='Resultat (3)'!$A$1,Pres_2022_T1!Y171,0),0)</f>
        <v>0</v>
      </c>
      <c r="I171">
        <f ca="1">_xlfn.IFNA(IF(VLOOKUP(Pres_2022_T1!AD171,LiaisonPolitique!$A$2:$C$13,3,FALSE)='Resultat (3)'!$A$1,Pres_2022_T1!AF171,0),0)</f>
        <v>0</v>
      </c>
      <c r="P171">
        <f ca="1">_xlfn.IFNA(IF(VLOOKUP(Pres_2022_T1!AK171,LiaisonPolitique!$A$2:$C$13,3,FALSE)='Resultat (3)'!$A$1,Pres_2022_T1!AM171,0),0)</f>
        <v>0</v>
      </c>
      <c r="W171">
        <f ca="1">_xlfn.IFNA(IF(VLOOKUP(Pres_2022_T1!AR171,LiaisonPolitique!$A$2:$C$13,3,FALSE)='Resultat (3)'!$A$1,Pres_2022_T1!AT171,0),0)</f>
        <v>2044</v>
      </c>
      <c r="AD171">
        <f ca="1">_xlfn.IFNA(IF(VLOOKUP(Pres_2022_T1!AY171,LiaisonPolitique!$A$2:$C$13,3,FALSE)='Resultat (3)'!$A$1,Pres_2022_T1!BA171,0),0)</f>
        <v>0</v>
      </c>
      <c r="AK171">
        <f ca="1">_xlfn.IFNA(IF(VLOOKUP(Pres_2022_T1!BF171,LiaisonPolitique!$A$2:$C$13,3,FALSE)='Resultat (3)'!$A$1,Pres_2022_T1!BH171,0),0)</f>
        <v>0</v>
      </c>
      <c r="AR171">
        <f ca="1">_xlfn.IFNA(IF(VLOOKUP(Pres_2022_T1!BM171,LiaisonPolitique!$A$2:$C$13,3,FALSE)='Resultat (3)'!$A$1,Pres_2022_T1!BO171,0),0)</f>
        <v>0</v>
      </c>
      <c r="AY171">
        <f ca="1">_xlfn.IFNA(IF(VLOOKUP(Pres_2022_T1!BT171,LiaisonPolitique!$A$2:$C$13,3,FALSE)='Resultat (3)'!$A$1,Pres_2022_T1!BV171,0),0)</f>
        <v>0</v>
      </c>
      <c r="BF171">
        <f ca="1">_xlfn.IFNA(IF(VLOOKUP(Pres_2022_T1!CA171,LiaisonPolitique!$A$2:$C$13,3,FALSE)='Resultat (3)'!$A$1,Pres_2022_T1!CC171,0),0)</f>
        <v>0</v>
      </c>
      <c r="BM171">
        <f ca="1">_xlfn.IFNA(IF(VLOOKUP(Pres_2022_T1!CH171,LiaisonPolitique!$A$2:$C$13,3,FALSE)='Resultat (3)'!$A$1,Pres_2022_T1!CJ171,0),0)</f>
        <v>3029</v>
      </c>
      <c r="BT171">
        <f ca="1">_xlfn.IFNA(IF(VLOOKUP(Pres_2022_T1!CO171,LiaisonPolitique!$A$2:$C$13,3,FALSE)='Resultat (3)'!$A$1,Pres_2022_T1!CQ171,0),0)</f>
        <v>0</v>
      </c>
      <c r="CA171">
        <f ca="1">_xlfn.IFNA(IF(VLOOKUP(Pres_2022_T1!CV171,LiaisonPolitique!$A$2:$C$13,3,FALSE)='Resultat (3)'!$A$1,Pres_2022_T1!CX171,0),0)</f>
        <v>0</v>
      </c>
      <c r="CH171">
        <f t="shared" ca="1" si="2"/>
        <v>5073</v>
      </c>
    </row>
    <row r="172" spans="1:86" x14ac:dyDescent="0.6">
      <c r="A172" t="str">
        <v>35_07</v>
      </c>
      <c r="B172">
        <f ca="1">_xlfn.IFNA(IF(VLOOKUP(Pres_2022_T1!W172,LiaisonPolitique!$A$2:$C$13,3,FALSE)='Resultat (3)'!$A$1,Pres_2022_T1!Y172,0),0)</f>
        <v>0</v>
      </c>
      <c r="I172">
        <f ca="1">_xlfn.IFNA(IF(VLOOKUP(Pres_2022_T1!AD172,LiaisonPolitique!$A$2:$C$13,3,FALSE)='Resultat (3)'!$A$1,Pres_2022_T1!AF172,0),0)</f>
        <v>0</v>
      </c>
      <c r="P172">
        <f ca="1">_xlfn.IFNA(IF(VLOOKUP(Pres_2022_T1!AK172,LiaisonPolitique!$A$2:$C$13,3,FALSE)='Resultat (3)'!$A$1,Pres_2022_T1!AM172,0),0)</f>
        <v>0</v>
      </c>
      <c r="W172">
        <f ca="1">_xlfn.IFNA(IF(VLOOKUP(Pres_2022_T1!AR172,LiaisonPolitique!$A$2:$C$13,3,FALSE)='Resultat (3)'!$A$1,Pres_2022_T1!AT172,0),0)</f>
        <v>2096</v>
      </c>
      <c r="AD172">
        <f ca="1">_xlfn.IFNA(IF(VLOOKUP(Pres_2022_T1!AY172,LiaisonPolitique!$A$2:$C$13,3,FALSE)='Resultat (3)'!$A$1,Pres_2022_T1!BA172,0),0)</f>
        <v>0</v>
      </c>
      <c r="AK172">
        <f ca="1">_xlfn.IFNA(IF(VLOOKUP(Pres_2022_T1!BF172,LiaisonPolitique!$A$2:$C$13,3,FALSE)='Resultat (3)'!$A$1,Pres_2022_T1!BH172,0),0)</f>
        <v>0</v>
      </c>
      <c r="AR172">
        <f ca="1">_xlfn.IFNA(IF(VLOOKUP(Pres_2022_T1!BM172,LiaisonPolitique!$A$2:$C$13,3,FALSE)='Resultat (3)'!$A$1,Pres_2022_T1!BO172,0),0)</f>
        <v>0</v>
      </c>
      <c r="AY172">
        <f ca="1">_xlfn.IFNA(IF(VLOOKUP(Pres_2022_T1!BT172,LiaisonPolitique!$A$2:$C$13,3,FALSE)='Resultat (3)'!$A$1,Pres_2022_T1!BV172,0),0)</f>
        <v>0</v>
      </c>
      <c r="BF172">
        <f ca="1">_xlfn.IFNA(IF(VLOOKUP(Pres_2022_T1!CA172,LiaisonPolitique!$A$2:$C$13,3,FALSE)='Resultat (3)'!$A$1,Pres_2022_T1!CC172,0),0)</f>
        <v>0</v>
      </c>
      <c r="BM172">
        <f ca="1">_xlfn.IFNA(IF(VLOOKUP(Pres_2022_T1!CH172,LiaisonPolitique!$A$2:$C$13,3,FALSE)='Resultat (3)'!$A$1,Pres_2022_T1!CJ172,0),0)</f>
        <v>4497</v>
      </c>
      <c r="BT172">
        <f ca="1">_xlfn.IFNA(IF(VLOOKUP(Pres_2022_T1!CO172,LiaisonPolitique!$A$2:$C$13,3,FALSE)='Resultat (3)'!$A$1,Pres_2022_T1!CQ172,0),0)</f>
        <v>0</v>
      </c>
      <c r="CA172">
        <f ca="1">_xlfn.IFNA(IF(VLOOKUP(Pres_2022_T1!CV172,LiaisonPolitique!$A$2:$C$13,3,FALSE)='Resultat (3)'!$A$1,Pres_2022_T1!CX172,0),0)</f>
        <v>0</v>
      </c>
      <c r="CH172">
        <f t="shared" ca="1" si="2"/>
        <v>6593</v>
      </c>
    </row>
    <row r="173" spans="1:86" x14ac:dyDescent="0.6">
      <c r="A173" t="str">
        <v>35_08</v>
      </c>
      <c r="B173">
        <f ca="1">_xlfn.IFNA(IF(VLOOKUP(Pres_2022_T1!W173,LiaisonPolitique!$A$2:$C$13,3,FALSE)='Resultat (3)'!$A$1,Pres_2022_T1!Y173,0),0)</f>
        <v>0</v>
      </c>
      <c r="I173">
        <f ca="1">_xlfn.IFNA(IF(VLOOKUP(Pres_2022_T1!AD173,LiaisonPolitique!$A$2:$C$13,3,FALSE)='Resultat (3)'!$A$1,Pres_2022_T1!AF173,0),0)</f>
        <v>0</v>
      </c>
      <c r="P173">
        <f ca="1">_xlfn.IFNA(IF(VLOOKUP(Pres_2022_T1!AK173,LiaisonPolitique!$A$2:$C$13,3,FALSE)='Resultat (3)'!$A$1,Pres_2022_T1!AM173,0),0)</f>
        <v>0</v>
      </c>
      <c r="W173">
        <f ca="1">_xlfn.IFNA(IF(VLOOKUP(Pres_2022_T1!AR173,LiaisonPolitique!$A$2:$C$13,3,FALSE)='Resultat (3)'!$A$1,Pres_2022_T1!AT173,0),0)</f>
        <v>1038</v>
      </c>
      <c r="AD173">
        <f ca="1">_xlfn.IFNA(IF(VLOOKUP(Pres_2022_T1!AY173,LiaisonPolitique!$A$2:$C$13,3,FALSE)='Resultat (3)'!$A$1,Pres_2022_T1!BA173,0),0)</f>
        <v>0</v>
      </c>
      <c r="AK173">
        <f ca="1">_xlfn.IFNA(IF(VLOOKUP(Pres_2022_T1!BF173,LiaisonPolitique!$A$2:$C$13,3,FALSE)='Resultat (3)'!$A$1,Pres_2022_T1!BH173,0),0)</f>
        <v>0</v>
      </c>
      <c r="AR173">
        <f ca="1">_xlfn.IFNA(IF(VLOOKUP(Pres_2022_T1!BM173,LiaisonPolitique!$A$2:$C$13,3,FALSE)='Resultat (3)'!$A$1,Pres_2022_T1!BO173,0),0)</f>
        <v>0</v>
      </c>
      <c r="AY173">
        <f ca="1">_xlfn.IFNA(IF(VLOOKUP(Pres_2022_T1!BT173,LiaisonPolitique!$A$2:$C$13,3,FALSE)='Resultat (3)'!$A$1,Pres_2022_T1!BV173,0),0)</f>
        <v>0</v>
      </c>
      <c r="BF173">
        <f ca="1">_xlfn.IFNA(IF(VLOOKUP(Pres_2022_T1!CA173,LiaisonPolitique!$A$2:$C$13,3,FALSE)='Resultat (3)'!$A$1,Pres_2022_T1!CC173,0),0)</f>
        <v>0</v>
      </c>
      <c r="BM173">
        <f ca="1">_xlfn.IFNA(IF(VLOOKUP(Pres_2022_T1!CH173,LiaisonPolitique!$A$2:$C$13,3,FALSE)='Resultat (3)'!$A$1,Pres_2022_T1!CJ173,0),0)</f>
        <v>2652</v>
      </c>
      <c r="BT173">
        <f ca="1">_xlfn.IFNA(IF(VLOOKUP(Pres_2022_T1!CO173,LiaisonPolitique!$A$2:$C$13,3,FALSE)='Resultat (3)'!$A$1,Pres_2022_T1!CQ173,0),0)</f>
        <v>0</v>
      </c>
      <c r="CA173">
        <f ca="1">_xlfn.IFNA(IF(VLOOKUP(Pres_2022_T1!CV173,LiaisonPolitique!$A$2:$C$13,3,FALSE)='Resultat (3)'!$A$1,Pres_2022_T1!CX173,0),0)</f>
        <v>0</v>
      </c>
      <c r="CH173">
        <f t="shared" ca="1" si="2"/>
        <v>3690</v>
      </c>
    </row>
    <row r="174" spans="1:86" x14ac:dyDescent="0.6">
      <c r="A174" t="str">
        <v>36_01</v>
      </c>
      <c r="B174">
        <f ca="1">_xlfn.IFNA(IF(VLOOKUP(Pres_2022_T1!W174,LiaisonPolitique!$A$2:$C$13,3,FALSE)='Resultat (3)'!$A$1,Pres_2022_T1!Y174,0),0)</f>
        <v>0</v>
      </c>
      <c r="I174">
        <f ca="1">_xlfn.IFNA(IF(VLOOKUP(Pres_2022_T1!AD174,LiaisonPolitique!$A$2:$C$13,3,FALSE)='Resultat (3)'!$A$1,Pres_2022_T1!AF174,0),0)</f>
        <v>0</v>
      </c>
      <c r="P174">
        <f ca="1">_xlfn.IFNA(IF(VLOOKUP(Pres_2022_T1!AK174,LiaisonPolitique!$A$2:$C$13,3,FALSE)='Resultat (3)'!$A$1,Pres_2022_T1!AM174,0),0)</f>
        <v>0</v>
      </c>
      <c r="W174">
        <f ca="1">_xlfn.IFNA(IF(VLOOKUP(Pres_2022_T1!AR174,LiaisonPolitique!$A$2:$C$13,3,FALSE)='Resultat (3)'!$A$1,Pres_2022_T1!AT174,0),0)</f>
        <v>2082</v>
      </c>
      <c r="AD174">
        <f ca="1">_xlfn.IFNA(IF(VLOOKUP(Pres_2022_T1!AY174,LiaisonPolitique!$A$2:$C$13,3,FALSE)='Resultat (3)'!$A$1,Pres_2022_T1!BA174,0),0)</f>
        <v>0</v>
      </c>
      <c r="AK174">
        <f ca="1">_xlfn.IFNA(IF(VLOOKUP(Pres_2022_T1!BF174,LiaisonPolitique!$A$2:$C$13,3,FALSE)='Resultat (3)'!$A$1,Pres_2022_T1!BH174,0),0)</f>
        <v>0</v>
      </c>
      <c r="AR174">
        <f ca="1">_xlfn.IFNA(IF(VLOOKUP(Pres_2022_T1!BM174,LiaisonPolitique!$A$2:$C$13,3,FALSE)='Resultat (3)'!$A$1,Pres_2022_T1!BO174,0),0)</f>
        <v>0</v>
      </c>
      <c r="AY174">
        <f ca="1">_xlfn.IFNA(IF(VLOOKUP(Pres_2022_T1!BT174,LiaisonPolitique!$A$2:$C$13,3,FALSE)='Resultat (3)'!$A$1,Pres_2022_T1!BV174,0),0)</f>
        <v>0</v>
      </c>
      <c r="BF174">
        <f ca="1">_xlfn.IFNA(IF(VLOOKUP(Pres_2022_T1!CA174,LiaisonPolitique!$A$2:$C$13,3,FALSE)='Resultat (3)'!$A$1,Pres_2022_T1!CC174,0),0)</f>
        <v>0</v>
      </c>
      <c r="BM174">
        <f ca="1">_xlfn.IFNA(IF(VLOOKUP(Pres_2022_T1!CH174,LiaisonPolitique!$A$2:$C$13,3,FALSE)='Resultat (3)'!$A$1,Pres_2022_T1!CJ174,0),0)</f>
        <v>2868</v>
      </c>
      <c r="BT174">
        <f ca="1">_xlfn.IFNA(IF(VLOOKUP(Pres_2022_T1!CO174,LiaisonPolitique!$A$2:$C$13,3,FALSE)='Resultat (3)'!$A$1,Pres_2022_T1!CQ174,0),0)</f>
        <v>0</v>
      </c>
      <c r="CA174">
        <f ca="1">_xlfn.IFNA(IF(VLOOKUP(Pres_2022_T1!CV174,LiaisonPolitique!$A$2:$C$13,3,FALSE)='Resultat (3)'!$A$1,Pres_2022_T1!CX174,0),0)</f>
        <v>0</v>
      </c>
      <c r="CH174">
        <f t="shared" ca="1" si="2"/>
        <v>4950</v>
      </c>
    </row>
    <row r="175" spans="1:86" x14ac:dyDescent="0.6">
      <c r="A175" t="str">
        <v>36_02</v>
      </c>
      <c r="B175">
        <f ca="1">_xlfn.IFNA(IF(VLOOKUP(Pres_2022_T1!W175,LiaisonPolitique!$A$2:$C$13,3,FALSE)='Resultat (3)'!$A$1,Pres_2022_T1!Y175,0),0)</f>
        <v>0</v>
      </c>
      <c r="I175">
        <f ca="1">_xlfn.IFNA(IF(VLOOKUP(Pres_2022_T1!AD175,LiaisonPolitique!$A$2:$C$13,3,FALSE)='Resultat (3)'!$A$1,Pres_2022_T1!AF175,0),0)</f>
        <v>0</v>
      </c>
      <c r="P175">
        <f ca="1">_xlfn.IFNA(IF(VLOOKUP(Pres_2022_T1!AK175,LiaisonPolitique!$A$2:$C$13,3,FALSE)='Resultat (3)'!$A$1,Pres_2022_T1!AM175,0),0)</f>
        <v>0</v>
      </c>
      <c r="W175">
        <f ca="1">_xlfn.IFNA(IF(VLOOKUP(Pres_2022_T1!AR175,LiaisonPolitique!$A$2:$C$13,3,FALSE)='Resultat (3)'!$A$1,Pres_2022_T1!AT175,0),0)</f>
        <v>2902</v>
      </c>
      <c r="AD175">
        <f ca="1">_xlfn.IFNA(IF(VLOOKUP(Pres_2022_T1!AY175,LiaisonPolitique!$A$2:$C$13,3,FALSE)='Resultat (3)'!$A$1,Pres_2022_T1!BA175,0),0)</f>
        <v>0</v>
      </c>
      <c r="AK175">
        <f ca="1">_xlfn.IFNA(IF(VLOOKUP(Pres_2022_T1!BF175,LiaisonPolitique!$A$2:$C$13,3,FALSE)='Resultat (3)'!$A$1,Pres_2022_T1!BH175,0),0)</f>
        <v>0</v>
      </c>
      <c r="AR175">
        <f ca="1">_xlfn.IFNA(IF(VLOOKUP(Pres_2022_T1!BM175,LiaisonPolitique!$A$2:$C$13,3,FALSE)='Resultat (3)'!$A$1,Pres_2022_T1!BO175,0),0)</f>
        <v>0</v>
      </c>
      <c r="AY175">
        <f ca="1">_xlfn.IFNA(IF(VLOOKUP(Pres_2022_T1!BT175,LiaisonPolitique!$A$2:$C$13,3,FALSE)='Resultat (3)'!$A$1,Pres_2022_T1!BV175,0),0)</f>
        <v>0</v>
      </c>
      <c r="BF175">
        <f ca="1">_xlfn.IFNA(IF(VLOOKUP(Pres_2022_T1!CA175,LiaisonPolitique!$A$2:$C$13,3,FALSE)='Resultat (3)'!$A$1,Pres_2022_T1!CC175,0),0)</f>
        <v>0</v>
      </c>
      <c r="BM175">
        <f ca="1">_xlfn.IFNA(IF(VLOOKUP(Pres_2022_T1!CH175,LiaisonPolitique!$A$2:$C$13,3,FALSE)='Resultat (3)'!$A$1,Pres_2022_T1!CJ175,0),0)</f>
        <v>3721</v>
      </c>
      <c r="BT175">
        <f ca="1">_xlfn.IFNA(IF(VLOOKUP(Pres_2022_T1!CO175,LiaisonPolitique!$A$2:$C$13,3,FALSE)='Resultat (3)'!$A$1,Pres_2022_T1!CQ175,0),0)</f>
        <v>0</v>
      </c>
      <c r="CA175">
        <f ca="1">_xlfn.IFNA(IF(VLOOKUP(Pres_2022_T1!CV175,LiaisonPolitique!$A$2:$C$13,3,FALSE)='Resultat (3)'!$A$1,Pres_2022_T1!CX175,0),0)</f>
        <v>0</v>
      </c>
      <c r="CH175">
        <f t="shared" ca="1" si="2"/>
        <v>6623</v>
      </c>
    </row>
    <row r="176" spans="1:86" x14ac:dyDescent="0.6">
      <c r="A176" t="str">
        <v>37_01</v>
      </c>
      <c r="B176">
        <f ca="1">_xlfn.IFNA(IF(VLOOKUP(Pres_2022_T1!W176,LiaisonPolitique!$A$2:$C$13,3,FALSE)='Resultat (3)'!$A$1,Pres_2022_T1!Y176,0),0)</f>
        <v>0</v>
      </c>
      <c r="I176">
        <f ca="1">_xlfn.IFNA(IF(VLOOKUP(Pres_2022_T1!AD176,LiaisonPolitique!$A$2:$C$13,3,FALSE)='Resultat (3)'!$A$1,Pres_2022_T1!AF176,0),0)</f>
        <v>0</v>
      </c>
      <c r="P176">
        <f ca="1">_xlfn.IFNA(IF(VLOOKUP(Pres_2022_T1!AK176,LiaisonPolitique!$A$2:$C$13,3,FALSE)='Resultat (3)'!$A$1,Pres_2022_T1!AM176,0),0)</f>
        <v>0</v>
      </c>
      <c r="W176">
        <f ca="1">_xlfn.IFNA(IF(VLOOKUP(Pres_2022_T1!AR176,LiaisonPolitique!$A$2:$C$13,3,FALSE)='Resultat (3)'!$A$1,Pres_2022_T1!AT176,0),0)</f>
        <v>847</v>
      </c>
      <c r="AD176">
        <f ca="1">_xlfn.IFNA(IF(VLOOKUP(Pres_2022_T1!AY176,LiaisonPolitique!$A$2:$C$13,3,FALSE)='Resultat (3)'!$A$1,Pres_2022_T1!BA176,0),0)</f>
        <v>0</v>
      </c>
      <c r="AK176">
        <f ca="1">_xlfn.IFNA(IF(VLOOKUP(Pres_2022_T1!BF176,LiaisonPolitique!$A$2:$C$13,3,FALSE)='Resultat (3)'!$A$1,Pres_2022_T1!BH176,0),0)</f>
        <v>0</v>
      </c>
      <c r="AR176">
        <f ca="1">_xlfn.IFNA(IF(VLOOKUP(Pres_2022_T1!BM176,LiaisonPolitique!$A$2:$C$13,3,FALSE)='Resultat (3)'!$A$1,Pres_2022_T1!BO176,0),0)</f>
        <v>0</v>
      </c>
      <c r="AY176">
        <f ca="1">_xlfn.IFNA(IF(VLOOKUP(Pres_2022_T1!BT176,LiaisonPolitique!$A$2:$C$13,3,FALSE)='Resultat (3)'!$A$1,Pres_2022_T1!BV176,0),0)</f>
        <v>0</v>
      </c>
      <c r="BF176">
        <f ca="1">_xlfn.IFNA(IF(VLOOKUP(Pres_2022_T1!CA176,LiaisonPolitique!$A$2:$C$13,3,FALSE)='Resultat (3)'!$A$1,Pres_2022_T1!CC176,0),0)</f>
        <v>0</v>
      </c>
      <c r="BM176">
        <f ca="1">_xlfn.IFNA(IF(VLOOKUP(Pres_2022_T1!CH176,LiaisonPolitique!$A$2:$C$13,3,FALSE)='Resultat (3)'!$A$1,Pres_2022_T1!CJ176,0),0)</f>
        <v>2539</v>
      </c>
      <c r="BT176">
        <f ca="1">_xlfn.IFNA(IF(VLOOKUP(Pres_2022_T1!CO176,LiaisonPolitique!$A$2:$C$13,3,FALSE)='Resultat (3)'!$A$1,Pres_2022_T1!CQ176,0),0)</f>
        <v>0</v>
      </c>
      <c r="CA176">
        <f ca="1">_xlfn.IFNA(IF(VLOOKUP(Pres_2022_T1!CV176,LiaisonPolitique!$A$2:$C$13,3,FALSE)='Resultat (3)'!$A$1,Pres_2022_T1!CX176,0),0)</f>
        <v>0</v>
      </c>
      <c r="CH176">
        <f t="shared" ca="1" si="2"/>
        <v>3386</v>
      </c>
    </row>
    <row r="177" spans="1:86" x14ac:dyDescent="0.6">
      <c r="A177" t="str">
        <v>37_02</v>
      </c>
      <c r="B177">
        <f ca="1">_xlfn.IFNA(IF(VLOOKUP(Pres_2022_T1!W177,LiaisonPolitique!$A$2:$C$13,3,FALSE)='Resultat (3)'!$A$1,Pres_2022_T1!Y177,0),0)</f>
        <v>0</v>
      </c>
      <c r="I177">
        <f ca="1">_xlfn.IFNA(IF(VLOOKUP(Pres_2022_T1!AD177,LiaisonPolitique!$A$2:$C$13,3,FALSE)='Resultat (3)'!$A$1,Pres_2022_T1!AF177,0),0)</f>
        <v>0</v>
      </c>
      <c r="P177">
        <f ca="1">_xlfn.IFNA(IF(VLOOKUP(Pres_2022_T1!AK177,LiaisonPolitique!$A$2:$C$13,3,FALSE)='Resultat (3)'!$A$1,Pres_2022_T1!AM177,0),0)</f>
        <v>0</v>
      </c>
      <c r="W177">
        <f ca="1">_xlfn.IFNA(IF(VLOOKUP(Pres_2022_T1!AR177,LiaisonPolitique!$A$2:$C$13,3,FALSE)='Resultat (3)'!$A$1,Pres_2022_T1!AT177,0),0)</f>
        <v>1945</v>
      </c>
      <c r="AD177">
        <f ca="1">_xlfn.IFNA(IF(VLOOKUP(Pres_2022_T1!AY177,LiaisonPolitique!$A$2:$C$13,3,FALSE)='Resultat (3)'!$A$1,Pres_2022_T1!BA177,0),0)</f>
        <v>0</v>
      </c>
      <c r="AK177">
        <f ca="1">_xlfn.IFNA(IF(VLOOKUP(Pres_2022_T1!BF177,LiaisonPolitique!$A$2:$C$13,3,FALSE)='Resultat (3)'!$A$1,Pres_2022_T1!BH177,0),0)</f>
        <v>0</v>
      </c>
      <c r="AR177">
        <f ca="1">_xlfn.IFNA(IF(VLOOKUP(Pres_2022_T1!BM177,LiaisonPolitique!$A$2:$C$13,3,FALSE)='Resultat (3)'!$A$1,Pres_2022_T1!BO177,0),0)</f>
        <v>0</v>
      </c>
      <c r="AY177">
        <f ca="1">_xlfn.IFNA(IF(VLOOKUP(Pres_2022_T1!BT177,LiaisonPolitique!$A$2:$C$13,3,FALSE)='Resultat (3)'!$A$1,Pres_2022_T1!BV177,0),0)</f>
        <v>0</v>
      </c>
      <c r="BF177">
        <f ca="1">_xlfn.IFNA(IF(VLOOKUP(Pres_2022_T1!CA177,LiaisonPolitique!$A$2:$C$13,3,FALSE)='Resultat (3)'!$A$1,Pres_2022_T1!CC177,0),0)</f>
        <v>0</v>
      </c>
      <c r="BM177">
        <f ca="1">_xlfn.IFNA(IF(VLOOKUP(Pres_2022_T1!CH177,LiaisonPolitique!$A$2:$C$13,3,FALSE)='Resultat (3)'!$A$1,Pres_2022_T1!CJ177,0),0)</f>
        <v>3316</v>
      </c>
      <c r="BT177">
        <f ca="1">_xlfn.IFNA(IF(VLOOKUP(Pres_2022_T1!CO177,LiaisonPolitique!$A$2:$C$13,3,FALSE)='Resultat (3)'!$A$1,Pres_2022_T1!CQ177,0),0)</f>
        <v>0</v>
      </c>
      <c r="CA177">
        <f ca="1">_xlfn.IFNA(IF(VLOOKUP(Pres_2022_T1!CV177,LiaisonPolitique!$A$2:$C$13,3,FALSE)='Resultat (3)'!$A$1,Pres_2022_T1!CX177,0),0)</f>
        <v>0</v>
      </c>
      <c r="CH177">
        <f t="shared" ca="1" si="2"/>
        <v>5261</v>
      </c>
    </row>
    <row r="178" spans="1:86" x14ac:dyDescent="0.6">
      <c r="A178" t="str">
        <v>37_03</v>
      </c>
      <c r="B178">
        <f ca="1">_xlfn.IFNA(IF(VLOOKUP(Pres_2022_T1!W178,LiaisonPolitique!$A$2:$C$13,3,FALSE)='Resultat (3)'!$A$1,Pres_2022_T1!Y178,0),0)</f>
        <v>0</v>
      </c>
      <c r="I178">
        <f ca="1">_xlfn.IFNA(IF(VLOOKUP(Pres_2022_T1!AD178,LiaisonPolitique!$A$2:$C$13,3,FALSE)='Resultat (3)'!$A$1,Pres_2022_T1!AF178,0),0)</f>
        <v>0</v>
      </c>
      <c r="P178">
        <f ca="1">_xlfn.IFNA(IF(VLOOKUP(Pres_2022_T1!AK178,LiaisonPolitique!$A$2:$C$13,3,FALSE)='Resultat (3)'!$A$1,Pres_2022_T1!AM178,0),0)</f>
        <v>0</v>
      </c>
      <c r="W178">
        <f ca="1">_xlfn.IFNA(IF(VLOOKUP(Pres_2022_T1!AR178,LiaisonPolitique!$A$2:$C$13,3,FALSE)='Resultat (3)'!$A$1,Pres_2022_T1!AT178,0),0)</f>
        <v>2118</v>
      </c>
      <c r="AD178">
        <f ca="1">_xlfn.IFNA(IF(VLOOKUP(Pres_2022_T1!AY178,LiaisonPolitique!$A$2:$C$13,3,FALSE)='Resultat (3)'!$A$1,Pres_2022_T1!BA178,0),0)</f>
        <v>0</v>
      </c>
      <c r="AK178">
        <f ca="1">_xlfn.IFNA(IF(VLOOKUP(Pres_2022_T1!BF178,LiaisonPolitique!$A$2:$C$13,3,FALSE)='Resultat (3)'!$A$1,Pres_2022_T1!BH178,0),0)</f>
        <v>0</v>
      </c>
      <c r="AR178">
        <f ca="1">_xlfn.IFNA(IF(VLOOKUP(Pres_2022_T1!BM178,LiaisonPolitique!$A$2:$C$13,3,FALSE)='Resultat (3)'!$A$1,Pres_2022_T1!BO178,0),0)</f>
        <v>0</v>
      </c>
      <c r="AY178">
        <f ca="1">_xlfn.IFNA(IF(VLOOKUP(Pres_2022_T1!BT178,LiaisonPolitique!$A$2:$C$13,3,FALSE)='Resultat (3)'!$A$1,Pres_2022_T1!BV178,0),0)</f>
        <v>0</v>
      </c>
      <c r="BF178">
        <f ca="1">_xlfn.IFNA(IF(VLOOKUP(Pres_2022_T1!CA178,LiaisonPolitique!$A$2:$C$13,3,FALSE)='Resultat (3)'!$A$1,Pres_2022_T1!CC178,0),0)</f>
        <v>0</v>
      </c>
      <c r="BM178">
        <f ca="1">_xlfn.IFNA(IF(VLOOKUP(Pres_2022_T1!CH178,LiaisonPolitique!$A$2:$C$13,3,FALSE)='Resultat (3)'!$A$1,Pres_2022_T1!CJ178,0),0)</f>
        <v>3588</v>
      </c>
      <c r="BT178">
        <f ca="1">_xlfn.IFNA(IF(VLOOKUP(Pres_2022_T1!CO178,LiaisonPolitique!$A$2:$C$13,3,FALSE)='Resultat (3)'!$A$1,Pres_2022_T1!CQ178,0),0)</f>
        <v>0</v>
      </c>
      <c r="CA178">
        <f ca="1">_xlfn.IFNA(IF(VLOOKUP(Pres_2022_T1!CV178,LiaisonPolitique!$A$2:$C$13,3,FALSE)='Resultat (3)'!$A$1,Pres_2022_T1!CX178,0),0)</f>
        <v>0</v>
      </c>
      <c r="CH178">
        <f t="shared" ca="1" si="2"/>
        <v>5706</v>
      </c>
    </row>
    <row r="179" spans="1:86" x14ac:dyDescent="0.6">
      <c r="A179" t="str">
        <v>37_04</v>
      </c>
      <c r="B179">
        <f ca="1">_xlfn.IFNA(IF(VLOOKUP(Pres_2022_T1!W179,LiaisonPolitique!$A$2:$C$13,3,FALSE)='Resultat (3)'!$A$1,Pres_2022_T1!Y179,0),0)</f>
        <v>0</v>
      </c>
      <c r="I179">
        <f ca="1">_xlfn.IFNA(IF(VLOOKUP(Pres_2022_T1!AD179,LiaisonPolitique!$A$2:$C$13,3,FALSE)='Resultat (3)'!$A$1,Pres_2022_T1!AF179,0),0)</f>
        <v>0</v>
      </c>
      <c r="P179">
        <f ca="1">_xlfn.IFNA(IF(VLOOKUP(Pres_2022_T1!AK179,LiaisonPolitique!$A$2:$C$13,3,FALSE)='Resultat (3)'!$A$1,Pres_2022_T1!AM179,0),0)</f>
        <v>0</v>
      </c>
      <c r="W179">
        <f ca="1">_xlfn.IFNA(IF(VLOOKUP(Pres_2022_T1!AR179,LiaisonPolitique!$A$2:$C$13,3,FALSE)='Resultat (3)'!$A$1,Pres_2022_T1!AT179,0),0)</f>
        <v>1925</v>
      </c>
      <c r="AD179">
        <f ca="1">_xlfn.IFNA(IF(VLOOKUP(Pres_2022_T1!AY179,LiaisonPolitique!$A$2:$C$13,3,FALSE)='Resultat (3)'!$A$1,Pres_2022_T1!BA179,0),0)</f>
        <v>0</v>
      </c>
      <c r="AK179">
        <f ca="1">_xlfn.IFNA(IF(VLOOKUP(Pres_2022_T1!BF179,LiaisonPolitique!$A$2:$C$13,3,FALSE)='Resultat (3)'!$A$1,Pres_2022_T1!BH179,0),0)</f>
        <v>0</v>
      </c>
      <c r="AR179">
        <f ca="1">_xlfn.IFNA(IF(VLOOKUP(Pres_2022_T1!BM179,LiaisonPolitique!$A$2:$C$13,3,FALSE)='Resultat (3)'!$A$1,Pres_2022_T1!BO179,0),0)</f>
        <v>0</v>
      </c>
      <c r="AY179">
        <f ca="1">_xlfn.IFNA(IF(VLOOKUP(Pres_2022_T1!BT179,LiaisonPolitique!$A$2:$C$13,3,FALSE)='Resultat (3)'!$A$1,Pres_2022_T1!BV179,0),0)</f>
        <v>0</v>
      </c>
      <c r="BF179">
        <f ca="1">_xlfn.IFNA(IF(VLOOKUP(Pres_2022_T1!CA179,LiaisonPolitique!$A$2:$C$13,3,FALSE)='Resultat (3)'!$A$1,Pres_2022_T1!CC179,0),0)</f>
        <v>0</v>
      </c>
      <c r="BM179">
        <f ca="1">_xlfn.IFNA(IF(VLOOKUP(Pres_2022_T1!CH179,LiaisonPolitique!$A$2:$C$13,3,FALSE)='Resultat (3)'!$A$1,Pres_2022_T1!CJ179,0),0)</f>
        <v>3285</v>
      </c>
      <c r="BT179">
        <f ca="1">_xlfn.IFNA(IF(VLOOKUP(Pres_2022_T1!CO179,LiaisonPolitique!$A$2:$C$13,3,FALSE)='Resultat (3)'!$A$1,Pres_2022_T1!CQ179,0),0)</f>
        <v>0</v>
      </c>
      <c r="CA179">
        <f ca="1">_xlfn.IFNA(IF(VLOOKUP(Pres_2022_T1!CV179,LiaisonPolitique!$A$2:$C$13,3,FALSE)='Resultat (3)'!$A$1,Pres_2022_T1!CX179,0),0)</f>
        <v>0</v>
      </c>
      <c r="CH179">
        <f t="shared" ca="1" si="2"/>
        <v>5210</v>
      </c>
    </row>
    <row r="180" spans="1:86" x14ac:dyDescent="0.6">
      <c r="A180" t="str">
        <v>37_05</v>
      </c>
      <c r="B180">
        <f ca="1">_xlfn.IFNA(IF(VLOOKUP(Pres_2022_T1!W180,LiaisonPolitique!$A$2:$C$13,3,FALSE)='Resultat (3)'!$A$1,Pres_2022_T1!Y180,0),0)</f>
        <v>0</v>
      </c>
      <c r="I180">
        <f ca="1">_xlfn.IFNA(IF(VLOOKUP(Pres_2022_T1!AD180,LiaisonPolitique!$A$2:$C$13,3,FALSE)='Resultat (3)'!$A$1,Pres_2022_T1!AF180,0),0)</f>
        <v>0</v>
      </c>
      <c r="P180">
        <f ca="1">_xlfn.IFNA(IF(VLOOKUP(Pres_2022_T1!AK180,LiaisonPolitique!$A$2:$C$13,3,FALSE)='Resultat (3)'!$A$1,Pres_2022_T1!AM180,0),0)</f>
        <v>0</v>
      </c>
      <c r="W180">
        <f ca="1">_xlfn.IFNA(IF(VLOOKUP(Pres_2022_T1!AR180,LiaisonPolitique!$A$2:$C$13,3,FALSE)='Resultat (3)'!$A$1,Pres_2022_T1!AT180,0),0)</f>
        <v>1685</v>
      </c>
      <c r="AD180">
        <f ca="1">_xlfn.IFNA(IF(VLOOKUP(Pres_2022_T1!AY180,LiaisonPolitique!$A$2:$C$13,3,FALSE)='Resultat (3)'!$A$1,Pres_2022_T1!BA180,0),0)</f>
        <v>0</v>
      </c>
      <c r="AK180">
        <f ca="1">_xlfn.IFNA(IF(VLOOKUP(Pres_2022_T1!BF180,LiaisonPolitique!$A$2:$C$13,3,FALSE)='Resultat (3)'!$A$1,Pres_2022_T1!BH180,0),0)</f>
        <v>0</v>
      </c>
      <c r="AR180">
        <f ca="1">_xlfn.IFNA(IF(VLOOKUP(Pres_2022_T1!BM180,LiaisonPolitique!$A$2:$C$13,3,FALSE)='Resultat (3)'!$A$1,Pres_2022_T1!BO180,0),0)</f>
        <v>0</v>
      </c>
      <c r="AY180">
        <f ca="1">_xlfn.IFNA(IF(VLOOKUP(Pres_2022_T1!BT180,LiaisonPolitique!$A$2:$C$13,3,FALSE)='Resultat (3)'!$A$1,Pres_2022_T1!BV180,0),0)</f>
        <v>0</v>
      </c>
      <c r="BF180">
        <f ca="1">_xlfn.IFNA(IF(VLOOKUP(Pres_2022_T1!CA180,LiaisonPolitique!$A$2:$C$13,3,FALSE)='Resultat (3)'!$A$1,Pres_2022_T1!CC180,0),0)</f>
        <v>0</v>
      </c>
      <c r="BM180">
        <f ca="1">_xlfn.IFNA(IF(VLOOKUP(Pres_2022_T1!CH180,LiaisonPolitique!$A$2:$C$13,3,FALSE)='Resultat (3)'!$A$1,Pres_2022_T1!CJ180,0),0)</f>
        <v>3551</v>
      </c>
      <c r="BT180">
        <f ca="1">_xlfn.IFNA(IF(VLOOKUP(Pres_2022_T1!CO180,LiaisonPolitique!$A$2:$C$13,3,FALSE)='Resultat (3)'!$A$1,Pres_2022_T1!CQ180,0),0)</f>
        <v>0</v>
      </c>
      <c r="CA180">
        <f ca="1">_xlfn.IFNA(IF(VLOOKUP(Pres_2022_T1!CV180,LiaisonPolitique!$A$2:$C$13,3,FALSE)='Resultat (3)'!$A$1,Pres_2022_T1!CX180,0),0)</f>
        <v>0</v>
      </c>
      <c r="CH180">
        <f t="shared" ca="1" si="2"/>
        <v>5236</v>
      </c>
    </row>
    <row r="181" spans="1:86" x14ac:dyDescent="0.6">
      <c r="A181" t="str">
        <v>38_01</v>
      </c>
      <c r="B181">
        <f ca="1">_xlfn.IFNA(IF(VLOOKUP(Pres_2022_T1!W181,LiaisonPolitique!$A$2:$C$13,3,FALSE)='Resultat (3)'!$A$1,Pres_2022_T1!Y181,0),0)</f>
        <v>0</v>
      </c>
      <c r="I181">
        <f ca="1">_xlfn.IFNA(IF(VLOOKUP(Pres_2022_T1!AD181,LiaisonPolitique!$A$2:$C$13,3,FALSE)='Resultat (3)'!$A$1,Pres_2022_T1!AF181,0),0)</f>
        <v>0</v>
      </c>
      <c r="P181">
        <f ca="1">_xlfn.IFNA(IF(VLOOKUP(Pres_2022_T1!AK181,LiaisonPolitique!$A$2:$C$13,3,FALSE)='Resultat (3)'!$A$1,Pres_2022_T1!AM181,0),0)</f>
        <v>0</v>
      </c>
      <c r="W181">
        <f ca="1">_xlfn.IFNA(IF(VLOOKUP(Pres_2022_T1!AR181,LiaisonPolitique!$A$2:$C$13,3,FALSE)='Resultat (3)'!$A$1,Pres_2022_T1!AT181,0),0)</f>
        <v>967</v>
      </c>
      <c r="AD181">
        <f ca="1">_xlfn.IFNA(IF(VLOOKUP(Pres_2022_T1!AY181,LiaisonPolitique!$A$2:$C$13,3,FALSE)='Resultat (3)'!$A$1,Pres_2022_T1!BA181,0),0)</f>
        <v>0</v>
      </c>
      <c r="AK181">
        <f ca="1">_xlfn.IFNA(IF(VLOOKUP(Pres_2022_T1!BF181,LiaisonPolitique!$A$2:$C$13,3,FALSE)='Resultat (3)'!$A$1,Pres_2022_T1!BH181,0),0)</f>
        <v>0</v>
      </c>
      <c r="AR181">
        <f ca="1">_xlfn.IFNA(IF(VLOOKUP(Pres_2022_T1!BM181,LiaisonPolitique!$A$2:$C$13,3,FALSE)='Resultat (3)'!$A$1,Pres_2022_T1!BO181,0),0)</f>
        <v>0</v>
      </c>
      <c r="AY181">
        <f ca="1">_xlfn.IFNA(IF(VLOOKUP(Pres_2022_T1!BT181,LiaisonPolitique!$A$2:$C$13,3,FALSE)='Resultat (3)'!$A$1,Pres_2022_T1!BV181,0),0)</f>
        <v>0</v>
      </c>
      <c r="BF181">
        <f ca="1">_xlfn.IFNA(IF(VLOOKUP(Pres_2022_T1!CA181,LiaisonPolitique!$A$2:$C$13,3,FALSE)='Resultat (3)'!$A$1,Pres_2022_T1!CC181,0),0)</f>
        <v>0</v>
      </c>
      <c r="BM181">
        <f ca="1">_xlfn.IFNA(IF(VLOOKUP(Pres_2022_T1!CH181,LiaisonPolitique!$A$2:$C$13,3,FALSE)='Resultat (3)'!$A$1,Pres_2022_T1!CJ181,0),0)</f>
        <v>3543</v>
      </c>
      <c r="BT181">
        <f ca="1">_xlfn.IFNA(IF(VLOOKUP(Pres_2022_T1!CO181,LiaisonPolitique!$A$2:$C$13,3,FALSE)='Resultat (3)'!$A$1,Pres_2022_T1!CQ181,0),0)</f>
        <v>0</v>
      </c>
      <c r="CA181">
        <f ca="1">_xlfn.IFNA(IF(VLOOKUP(Pres_2022_T1!CV181,LiaisonPolitique!$A$2:$C$13,3,FALSE)='Resultat (3)'!$A$1,Pres_2022_T1!CX181,0),0)</f>
        <v>0</v>
      </c>
      <c r="CH181">
        <f t="shared" ca="1" si="2"/>
        <v>4510</v>
      </c>
    </row>
    <row r="182" spans="1:86" x14ac:dyDescent="0.6">
      <c r="A182" t="str">
        <v>38_02</v>
      </c>
      <c r="B182">
        <f ca="1">_xlfn.IFNA(IF(VLOOKUP(Pres_2022_T1!W182,LiaisonPolitique!$A$2:$C$13,3,FALSE)='Resultat (3)'!$A$1,Pres_2022_T1!Y182,0),0)</f>
        <v>0</v>
      </c>
      <c r="I182">
        <f ca="1">_xlfn.IFNA(IF(VLOOKUP(Pres_2022_T1!AD182,LiaisonPolitique!$A$2:$C$13,3,FALSE)='Resultat (3)'!$A$1,Pres_2022_T1!AF182,0),0)</f>
        <v>0</v>
      </c>
      <c r="P182">
        <f ca="1">_xlfn.IFNA(IF(VLOOKUP(Pres_2022_T1!AK182,LiaisonPolitique!$A$2:$C$13,3,FALSE)='Resultat (3)'!$A$1,Pres_2022_T1!AM182,0),0)</f>
        <v>0</v>
      </c>
      <c r="W182">
        <f ca="1">_xlfn.IFNA(IF(VLOOKUP(Pres_2022_T1!AR182,LiaisonPolitique!$A$2:$C$13,3,FALSE)='Resultat (3)'!$A$1,Pres_2022_T1!AT182,0),0)</f>
        <v>1235</v>
      </c>
      <c r="AD182">
        <f ca="1">_xlfn.IFNA(IF(VLOOKUP(Pres_2022_T1!AY182,LiaisonPolitique!$A$2:$C$13,3,FALSE)='Resultat (3)'!$A$1,Pres_2022_T1!BA182,0),0)</f>
        <v>0</v>
      </c>
      <c r="AK182">
        <f ca="1">_xlfn.IFNA(IF(VLOOKUP(Pres_2022_T1!BF182,LiaisonPolitique!$A$2:$C$13,3,FALSE)='Resultat (3)'!$A$1,Pres_2022_T1!BH182,0),0)</f>
        <v>0</v>
      </c>
      <c r="AR182">
        <f ca="1">_xlfn.IFNA(IF(VLOOKUP(Pres_2022_T1!BM182,LiaisonPolitique!$A$2:$C$13,3,FALSE)='Resultat (3)'!$A$1,Pres_2022_T1!BO182,0),0)</f>
        <v>0</v>
      </c>
      <c r="AY182">
        <f ca="1">_xlfn.IFNA(IF(VLOOKUP(Pres_2022_T1!BT182,LiaisonPolitique!$A$2:$C$13,3,FALSE)='Resultat (3)'!$A$1,Pres_2022_T1!BV182,0),0)</f>
        <v>0</v>
      </c>
      <c r="BF182">
        <f ca="1">_xlfn.IFNA(IF(VLOOKUP(Pres_2022_T1!CA182,LiaisonPolitique!$A$2:$C$13,3,FALSE)='Resultat (3)'!$A$1,Pres_2022_T1!CC182,0),0)</f>
        <v>0</v>
      </c>
      <c r="BM182">
        <f ca="1">_xlfn.IFNA(IF(VLOOKUP(Pres_2022_T1!CH182,LiaisonPolitique!$A$2:$C$13,3,FALSE)='Resultat (3)'!$A$1,Pres_2022_T1!CJ182,0),0)</f>
        <v>1912</v>
      </c>
      <c r="BT182">
        <f ca="1">_xlfn.IFNA(IF(VLOOKUP(Pres_2022_T1!CO182,LiaisonPolitique!$A$2:$C$13,3,FALSE)='Resultat (3)'!$A$1,Pres_2022_T1!CQ182,0),0)</f>
        <v>0</v>
      </c>
      <c r="CA182">
        <f ca="1">_xlfn.IFNA(IF(VLOOKUP(Pres_2022_T1!CV182,LiaisonPolitique!$A$2:$C$13,3,FALSE)='Resultat (3)'!$A$1,Pres_2022_T1!CX182,0),0)</f>
        <v>0</v>
      </c>
      <c r="CH182">
        <f t="shared" ca="1" si="2"/>
        <v>3147</v>
      </c>
    </row>
    <row r="183" spans="1:86" x14ac:dyDescent="0.6">
      <c r="A183" t="str">
        <v>38_03</v>
      </c>
      <c r="B183">
        <f ca="1">_xlfn.IFNA(IF(VLOOKUP(Pres_2022_T1!W183,LiaisonPolitique!$A$2:$C$13,3,FALSE)='Resultat (3)'!$A$1,Pres_2022_T1!Y183,0),0)</f>
        <v>0</v>
      </c>
      <c r="I183">
        <f ca="1">_xlfn.IFNA(IF(VLOOKUP(Pres_2022_T1!AD183,LiaisonPolitique!$A$2:$C$13,3,FALSE)='Resultat (3)'!$A$1,Pres_2022_T1!AF183,0),0)</f>
        <v>0</v>
      </c>
      <c r="P183">
        <f ca="1">_xlfn.IFNA(IF(VLOOKUP(Pres_2022_T1!AK183,LiaisonPolitique!$A$2:$C$13,3,FALSE)='Resultat (3)'!$A$1,Pres_2022_T1!AM183,0),0)</f>
        <v>0</v>
      </c>
      <c r="W183">
        <f ca="1">_xlfn.IFNA(IF(VLOOKUP(Pres_2022_T1!AR183,LiaisonPolitique!$A$2:$C$13,3,FALSE)='Resultat (3)'!$A$1,Pres_2022_T1!AT183,0),0)</f>
        <v>696</v>
      </c>
      <c r="AD183">
        <f ca="1">_xlfn.IFNA(IF(VLOOKUP(Pres_2022_T1!AY183,LiaisonPolitique!$A$2:$C$13,3,FALSE)='Resultat (3)'!$A$1,Pres_2022_T1!BA183,0),0)</f>
        <v>0</v>
      </c>
      <c r="AK183">
        <f ca="1">_xlfn.IFNA(IF(VLOOKUP(Pres_2022_T1!BF183,LiaisonPolitique!$A$2:$C$13,3,FALSE)='Resultat (3)'!$A$1,Pres_2022_T1!BH183,0),0)</f>
        <v>0</v>
      </c>
      <c r="AR183">
        <f ca="1">_xlfn.IFNA(IF(VLOOKUP(Pres_2022_T1!BM183,LiaisonPolitique!$A$2:$C$13,3,FALSE)='Resultat (3)'!$A$1,Pres_2022_T1!BO183,0),0)</f>
        <v>0</v>
      </c>
      <c r="AY183">
        <f ca="1">_xlfn.IFNA(IF(VLOOKUP(Pres_2022_T1!BT183,LiaisonPolitique!$A$2:$C$13,3,FALSE)='Resultat (3)'!$A$1,Pres_2022_T1!BV183,0),0)</f>
        <v>0</v>
      </c>
      <c r="BF183">
        <f ca="1">_xlfn.IFNA(IF(VLOOKUP(Pres_2022_T1!CA183,LiaisonPolitique!$A$2:$C$13,3,FALSE)='Resultat (3)'!$A$1,Pres_2022_T1!CC183,0),0)</f>
        <v>0</v>
      </c>
      <c r="BM183">
        <f ca="1">_xlfn.IFNA(IF(VLOOKUP(Pres_2022_T1!CH183,LiaisonPolitique!$A$2:$C$13,3,FALSE)='Resultat (3)'!$A$1,Pres_2022_T1!CJ183,0),0)</f>
        <v>1271</v>
      </c>
      <c r="BT183">
        <f ca="1">_xlfn.IFNA(IF(VLOOKUP(Pres_2022_T1!CO183,LiaisonPolitique!$A$2:$C$13,3,FALSE)='Resultat (3)'!$A$1,Pres_2022_T1!CQ183,0),0)</f>
        <v>0</v>
      </c>
      <c r="CA183">
        <f ca="1">_xlfn.IFNA(IF(VLOOKUP(Pres_2022_T1!CV183,LiaisonPolitique!$A$2:$C$13,3,FALSE)='Resultat (3)'!$A$1,Pres_2022_T1!CX183,0),0)</f>
        <v>0</v>
      </c>
      <c r="CH183">
        <f t="shared" ca="1" si="2"/>
        <v>1967</v>
      </c>
    </row>
    <row r="184" spans="1:86" x14ac:dyDescent="0.6">
      <c r="A184" t="str">
        <v>38_04</v>
      </c>
      <c r="B184">
        <f ca="1">_xlfn.IFNA(IF(VLOOKUP(Pres_2022_T1!W184,LiaisonPolitique!$A$2:$C$13,3,FALSE)='Resultat (3)'!$A$1,Pres_2022_T1!Y184,0),0)</f>
        <v>0</v>
      </c>
      <c r="I184">
        <f ca="1">_xlfn.IFNA(IF(VLOOKUP(Pres_2022_T1!AD184,LiaisonPolitique!$A$2:$C$13,3,FALSE)='Resultat (3)'!$A$1,Pres_2022_T1!AF184,0),0)</f>
        <v>0</v>
      </c>
      <c r="P184">
        <f ca="1">_xlfn.IFNA(IF(VLOOKUP(Pres_2022_T1!AK184,LiaisonPolitique!$A$2:$C$13,3,FALSE)='Resultat (3)'!$A$1,Pres_2022_T1!AM184,0),0)</f>
        <v>0</v>
      </c>
      <c r="W184">
        <f ca="1">_xlfn.IFNA(IF(VLOOKUP(Pres_2022_T1!AR184,LiaisonPolitique!$A$2:$C$13,3,FALSE)='Resultat (3)'!$A$1,Pres_2022_T1!AT184,0),0)</f>
        <v>1995</v>
      </c>
      <c r="AD184">
        <f ca="1">_xlfn.IFNA(IF(VLOOKUP(Pres_2022_T1!AY184,LiaisonPolitique!$A$2:$C$13,3,FALSE)='Resultat (3)'!$A$1,Pres_2022_T1!BA184,0),0)</f>
        <v>0</v>
      </c>
      <c r="AK184">
        <f ca="1">_xlfn.IFNA(IF(VLOOKUP(Pres_2022_T1!BF184,LiaisonPolitique!$A$2:$C$13,3,FALSE)='Resultat (3)'!$A$1,Pres_2022_T1!BH184,0),0)</f>
        <v>0</v>
      </c>
      <c r="AR184">
        <f ca="1">_xlfn.IFNA(IF(VLOOKUP(Pres_2022_T1!BM184,LiaisonPolitique!$A$2:$C$13,3,FALSE)='Resultat (3)'!$A$1,Pres_2022_T1!BO184,0),0)</f>
        <v>0</v>
      </c>
      <c r="AY184">
        <f ca="1">_xlfn.IFNA(IF(VLOOKUP(Pres_2022_T1!BT184,LiaisonPolitique!$A$2:$C$13,3,FALSE)='Resultat (3)'!$A$1,Pres_2022_T1!BV184,0),0)</f>
        <v>0</v>
      </c>
      <c r="BF184">
        <f ca="1">_xlfn.IFNA(IF(VLOOKUP(Pres_2022_T1!CA184,LiaisonPolitique!$A$2:$C$13,3,FALSE)='Resultat (3)'!$A$1,Pres_2022_T1!CC184,0),0)</f>
        <v>0</v>
      </c>
      <c r="BM184">
        <f ca="1">_xlfn.IFNA(IF(VLOOKUP(Pres_2022_T1!CH184,LiaisonPolitique!$A$2:$C$13,3,FALSE)='Resultat (3)'!$A$1,Pres_2022_T1!CJ184,0),0)</f>
        <v>3006</v>
      </c>
      <c r="BT184">
        <f ca="1">_xlfn.IFNA(IF(VLOOKUP(Pres_2022_T1!CO184,LiaisonPolitique!$A$2:$C$13,3,FALSE)='Resultat (3)'!$A$1,Pres_2022_T1!CQ184,0),0)</f>
        <v>0</v>
      </c>
      <c r="CA184">
        <f ca="1">_xlfn.IFNA(IF(VLOOKUP(Pres_2022_T1!CV184,LiaisonPolitique!$A$2:$C$13,3,FALSE)='Resultat (3)'!$A$1,Pres_2022_T1!CX184,0),0)</f>
        <v>0</v>
      </c>
      <c r="CH184">
        <f t="shared" ca="1" si="2"/>
        <v>5001</v>
      </c>
    </row>
    <row r="185" spans="1:86" x14ac:dyDescent="0.6">
      <c r="A185" t="str">
        <v>38_05</v>
      </c>
      <c r="B185">
        <f ca="1">_xlfn.IFNA(IF(VLOOKUP(Pres_2022_T1!W185,LiaisonPolitique!$A$2:$C$13,3,FALSE)='Resultat (3)'!$A$1,Pres_2022_T1!Y185,0),0)</f>
        <v>0</v>
      </c>
      <c r="I185">
        <f ca="1">_xlfn.IFNA(IF(VLOOKUP(Pres_2022_T1!AD185,LiaisonPolitique!$A$2:$C$13,3,FALSE)='Resultat (3)'!$A$1,Pres_2022_T1!AF185,0),0)</f>
        <v>0</v>
      </c>
      <c r="P185">
        <f ca="1">_xlfn.IFNA(IF(VLOOKUP(Pres_2022_T1!AK185,LiaisonPolitique!$A$2:$C$13,3,FALSE)='Resultat (3)'!$A$1,Pres_2022_T1!AM185,0),0)</f>
        <v>0</v>
      </c>
      <c r="W185">
        <f ca="1">_xlfn.IFNA(IF(VLOOKUP(Pres_2022_T1!AR185,LiaisonPolitique!$A$2:$C$13,3,FALSE)='Resultat (3)'!$A$1,Pres_2022_T1!AT185,0),0)</f>
        <v>2076</v>
      </c>
      <c r="AD185">
        <f ca="1">_xlfn.IFNA(IF(VLOOKUP(Pres_2022_T1!AY185,LiaisonPolitique!$A$2:$C$13,3,FALSE)='Resultat (3)'!$A$1,Pres_2022_T1!BA185,0),0)</f>
        <v>0</v>
      </c>
      <c r="AK185">
        <f ca="1">_xlfn.IFNA(IF(VLOOKUP(Pres_2022_T1!BF185,LiaisonPolitique!$A$2:$C$13,3,FALSE)='Resultat (3)'!$A$1,Pres_2022_T1!BH185,0),0)</f>
        <v>0</v>
      </c>
      <c r="AR185">
        <f ca="1">_xlfn.IFNA(IF(VLOOKUP(Pres_2022_T1!BM185,LiaisonPolitique!$A$2:$C$13,3,FALSE)='Resultat (3)'!$A$1,Pres_2022_T1!BO185,0),0)</f>
        <v>0</v>
      </c>
      <c r="AY185">
        <f ca="1">_xlfn.IFNA(IF(VLOOKUP(Pres_2022_T1!BT185,LiaisonPolitique!$A$2:$C$13,3,FALSE)='Resultat (3)'!$A$1,Pres_2022_T1!BV185,0),0)</f>
        <v>0</v>
      </c>
      <c r="BF185">
        <f ca="1">_xlfn.IFNA(IF(VLOOKUP(Pres_2022_T1!CA185,LiaisonPolitique!$A$2:$C$13,3,FALSE)='Resultat (3)'!$A$1,Pres_2022_T1!CC185,0),0)</f>
        <v>0</v>
      </c>
      <c r="BM185">
        <f ca="1">_xlfn.IFNA(IF(VLOOKUP(Pres_2022_T1!CH185,LiaisonPolitique!$A$2:$C$13,3,FALSE)='Resultat (3)'!$A$1,Pres_2022_T1!CJ185,0),0)</f>
        <v>3440</v>
      </c>
      <c r="BT185">
        <f ca="1">_xlfn.IFNA(IF(VLOOKUP(Pres_2022_T1!CO185,LiaisonPolitique!$A$2:$C$13,3,FALSE)='Resultat (3)'!$A$1,Pres_2022_T1!CQ185,0),0)</f>
        <v>0</v>
      </c>
      <c r="CA185">
        <f ca="1">_xlfn.IFNA(IF(VLOOKUP(Pres_2022_T1!CV185,LiaisonPolitique!$A$2:$C$13,3,FALSE)='Resultat (3)'!$A$1,Pres_2022_T1!CX185,0),0)</f>
        <v>0</v>
      </c>
      <c r="CH185">
        <f t="shared" ca="1" si="2"/>
        <v>5516</v>
      </c>
    </row>
    <row r="186" spans="1:86" x14ac:dyDescent="0.6">
      <c r="A186" t="str">
        <v>38_06</v>
      </c>
      <c r="B186">
        <f ca="1">_xlfn.IFNA(IF(VLOOKUP(Pres_2022_T1!W186,LiaisonPolitique!$A$2:$C$13,3,FALSE)='Resultat (3)'!$A$1,Pres_2022_T1!Y186,0),0)</f>
        <v>0</v>
      </c>
      <c r="I186">
        <f ca="1">_xlfn.IFNA(IF(VLOOKUP(Pres_2022_T1!AD186,LiaisonPolitique!$A$2:$C$13,3,FALSE)='Resultat (3)'!$A$1,Pres_2022_T1!AF186,0),0)</f>
        <v>0</v>
      </c>
      <c r="P186">
        <f ca="1">_xlfn.IFNA(IF(VLOOKUP(Pres_2022_T1!AK186,LiaisonPolitique!$A$2:$C$13,3,FALSE)='Resultat (3)'!$A$1,Pres_2022_T1!AM186,0),0)</f>
        <v>0</v>
      </c>
      <c r="W186">
        <f ca="1">_xlfn.IFNA(IF(VLOOKUP(Pres_2022_T1!AR186,LiaisonPolitique!$A$2:$C$13,3,FALSE)='Resultat (3)'!$A$1,Pres_2022_T1!AT186,0),0)</f>
        <v>1753</v>
      </c>
      <c r="AD186">
        <f ca="1">_xlfn.IFNA(IF(VLOOKUP(Pres_2022_T1!AY186,LiaisonPolitique!$A$2:$C$13,3,FALSE)='Resultat (3)'!$A$1,Pres_2022_T1!BA186,0),0)</f>
        <v>0</v>
      </c>
      <c r="AK186">
        <f ca="1">_xlfn.IFNA(IF(VLOOKUP(Pres_2022_T1!BF186,LiaisonPolitique!$A$2:$C$13,3,FALSE)='Resultat (3)'!$A$1,Pres_2022_T1!BH186,0),0)</f>
        <v>0</v>
      </c>
      <c r="AR186">
        <f ca="1">_xlfn.IFNA(IF(VLOOKUP(Pres_2022_T1!BM186,LiaisonPolitique!$A$2:$C$13,3,FALSE)='Resultat (3)'!$A$1,Pres_2022_T1!BO186,0),0)</f>
        <v>0</v>
      </c>
      <c r="AY186">
        <f ca="1">_xlfn.IFNA(IF(VLOOKUP(Pres_2022_T1!BT186,LiaisonPolitique!$A$2:$C$13,3,FALSE)='Resultat (3)'!$A$1,Pres_2022_T1!BV186,0),0)</f>
        <v>0</v>
      </c>
      <c r="BF186">
        <f ca="1">_xlfn.IFNA(IF(VLOOKUP(Pres_2022_T1!CA186,LiaisonPolitique!$A$2:$C$13,3,FALSE)='Resultat (3)'!$A$1,Pres_2022_T1!CC186,0),0)</f>
        <v>0</v>
      </c>
      <c r="BM186">
        <f ca="1">_xlfn.IFNA(IF(VLOOKUP(Pres_2022_T1!CH186,LiaisonPolitique!$A$2:$C$13,3,FALSE)='Resultat (3)'!$A$1,Pres_2022_T1!CJ186,0),0)</f>
        <v>2839</v>
      </c>
      <c r="BT186">
        <f ca="1">_xlfn.IFNA(IF(VLOOKUP(Pres_2022_T1!CO186,LiaisonPolitique!$A$2:$C$13,3,FALSE)='Resultat (3)'!$A$1,Pres_2022_T1!CQ186,0),0)</f>
        <v>0</v>
      </c>
      <c r="CA186">
        <f ca="1">_xlfn.IFNA(IF(VLOOKUP(Pres_2022_T1!CV186,LiaisonPolitique!$A$2:$C$13,3,FALSE)='Resultat (3)'!$A$1,Pres_2022_T1!CX186,0),0)</f>
        <v>0</v>
      </c>
      <c r="CH186">
        <f t="shared" ca="1" si="2"/>
        <v>4592</v>
      </c>
    </row>
    <row r="187" spans="1:86" x14ac:dyDescent="0.6">
      <c r="A187" t="str">
        <v>38_07</v>
      </c>
      <c r="B187">
        <f ca="1">_xlfn.IFNA(IF(VLOOKUP(Pres_2022_T1!W187,LiaisonPolitique!$A$2:$C$13,3,FALSE)='Resultat (3)'!$A$1,Pres_2022_T1!Y187,0),0)</f>
        <v>0</v>
      </c>
      <c r="I187">
        <f ca="1">_xlfn.IFNA(IF(VLOOKUP(Pres_2022_T1!AD187,LiaisonPolitique!$A$2:$C$13,3,FALSE)='Resultat (3)'!$A$1,Pres_2022_T1!AF187,0),0)</f>
        <v>0</v>
      </c>
      <c r="P187">
        <f ca="1">_xlfn.IFNA(IF(VLOOKUP(Pres_2022_T1!AK187,LiaisonPolitique!$A$2:$C$13,3,FALSE)='Resultat (3)'!$A$1,Pres_2022_T1!AM187,0),0)</f>
        <v>0</v>
      </c>
      <c r="W187">
        <f ca="1">_xlfn.IFNA(IF(VLOOKUP(Pres_2022_T1!AR187,LiaisonPolitique!$A$2:$C$13,3,FALSE)='Resultat (3)'!$A$1,Pres_2022_T1!AT187,0),0)</f>
        <v>2483</v>
      </c>
      <c r="AD187">
        <f ca="1">_xlfn.IFNA(IF(VLOOKUP(Pres_2022_T1!AY187,LiaisonPolitique!$A$2:$C$13,3,FALSE)='Resultat (3)'!$A$1,Pres_2022_T1!BA187,0),0)</f>
        <v>0</v>
      </c>
      <c r="AK187">
        <f ca="1">_xlfn.IFNA(IF(VLOOKUP(Pres_2022_T1!BF187,LiaisonPolitique!$A$2:$C$13,3,FALSE)='Resultat (3)'!$A$1,Pres_2022_T1!BH187,0),0)</f>
        <v>0</v>
      </c>
      <c r="AR187">
        <f ca="1">_xlfn.IFNA(IF(VLOOKUP(Pres_2022_T1!BM187,LiaisonPolitique!$A$2:$C$13,3,FALSE)='Resultat (3)'!$A$1,Pres_2022_T1!BO187,0),0)</f>
        <v>0</v>
      </c>
      <c r="AY187">
        <f ca="1">_xlfn.IFNA(IF(VLOOKUP(Pres_2022_T1!BT187,LiaisonPolitique!$A$2:$C$13,3,FALSE)='Resultat (3)'!$A$1,Pres_2022_T1!BV187,0),0)</f>
        <v>0</v>
      </c>
      <c r="BF187">
        <f ca="1">_xlfn.IFNA(IF(VLOOKUP(Pres_2022_T1!CA187,LiaisonPolitique!$A$2:$C$13,3,FALSE)='Resultat (3)'!$A$1,Pres_2022_T1!CC187,0),0)</f>
        <v>0</v>
      </c>
      <c r="BM187">
        <f ca="1">_xlfn.IFNA(IF(VLOOKUP(Pres_2022_T1!CH187,LiaisonPolitique!$A$2:$C$13,3,FALSE)='Resultat (3)'!$A$1,Pres_2022_T1!CJ187,0),0)</f>
        <v>3376</v>
      </c>
      <c r="BT187">
        <f ca="1">_xlfn.IFNA(IF(VLOOKUP(Pres_2022_T1!CO187,LiaisonPolitique!$A$2:$C$13,3,FALSE)='Resultat (3)'!$A$1,Pres_2022_T1!CQ187,0),0)</f>
        <v>0</v>
      </c>
      <c r="CA187">
        <f ca="1">_xlfn.IFNA(IF(VLOOKUP(Pres_2022_T1!CV187,LiaisonPolitique!$A$2:$C$13,3,FALSE)='Resultat (3)'!$A$1,Pres_2022_T1!CX187,0),0)</f>
        <v>0</v>
      </c>
      <c r="CH187">
        <f t="shared" ca="1" si="2"/>
        <v>5859</v>
      </c>
    </row>
    <row r="188" spans="1:86" x14ac:dyDescent="0.6">
      <c r="A188" t="str">
        <v>38_08</v>
      </c>
      <c r="B188">
        <f ca="1">_xlfn.IFNA(IF(VLOOKUP(Pres_2022_T1!W188,LiaisonPolitique!$A$2:$C$13,3,FALSE)='Resultat (3)'!$A$1,Pres_2022_T1!Y188,0),0)</f>
        <v>0</v>
      </c>
      <c r="I188">
        <f ca="1">_xlfn.IFNA(IF(VLOOKUP(Pres_2022_T1!AD188,LiaisonPolitique!$A$2:$C$13,3,FALSE)='Resultat (3)'!$A$1,Pres_2022_T1!AF188,0),0)</f>
        <v>0</v>
      </c>
      <c r="P188">
        <f ca="1">_xlfn.IFNA(IF(VLOOKUP(Pres_2022_T1!AK188,LiaisonPolitique!$A$2:$C$13,3,FALSE)='Resultat (3)'!$A$1,Pres_2022_T1!AM188,0),0)</f>
        <v>0</v>
      </c>
      <c r="W188">
        <f ca="1">_xlfn.IFNA(IF(VLOOKUP(Pres_2022_T1!AR188,LiaisonPolitique!$A$2:$C$13,3,FALSE)='Resultat (3)'!$A$1,Pres_2022_T1!AT188,0),0)</f>
        <v>1661</v>
      </c>
      <c r="AD188">
        <f ca="1">_xlfn.IFNA(IF(VLOOKUP(Pres_2022_T1!AY188,LiaisonPolitique!$A$2:$C$13,3,FALSE)='Resultat (3)'!$A$1,Pres_2022_T1!BA188,0),0)</f>
        <v>0</v>
      </c>
      <c r="AK188">
        <f ca="1">_xlfn.IFNA(IF(VLOOKUP(Pres_2022_T1!BF188,LiaisonPolitique!$A$2:$C$13,3,FALSE)='Resultat (3)'!$A$1,Pres_2022_T1!BH188,0),0)</f>
        <v>0</v>
      </c>
      <c r="AR188">
        <f ca="1">_xlfn.IFNA(IF(VLOOKUP(Pres_2022_T1!BM188,LiaisonPolitique!$A$2:$C$13,3,FALSE)='Resultat (3)'!$A$1,Pres_2022_T1!BO188,0),0)</f>
        <v>0</v>
      </c>
      <c r="AY188">
        <f ca="1">_xlfn.IFNA(IF(VLOOKUP(Pres_2022_T1!BT188,LiaisonPolitique!$A$2:$C$13,3,FALSE)='Resultat (3)'!$A$1,Pres_2022_T1!BV188,0),0)</f>
        <v>0</v>
      </c>
      <c r="BF188">
        <f ca="1">_xlfn.IFNA(IF(VLOOKUP(Pres_2022_T1!CA188,LiaisonPolitique!$A$2:$C$13,3,FALSE)='Resultat (3)'!$A$1,Pres_2022_T1!CC188,0),0)</f>
        <v>0</v>
      </c>
      <c r="BM188">
        <f ca="1">_xlfn.IFNA(IF(VLOOKUP(Pres_2022_T1!CH188,LiaisonPolitique!$A$2:$C$13,3,FALSE)='Resultat (3)'!$A$1,Pres_2022_T1!CJ188,0),0)</f>
        <v>2860</v>
      </c>
      <c r="BT188">
        <f ca="1">_xlfn.IFNA(IF(VLOOKUP(Pres_2022_T1!CO188,LiaisonPolitique!$A$2:$C$13,3,FALSE)='Resultat (3)'!$A$1,Pres_2022_T1!CQ188,0),0)</f>
        <v>0</v>
      </c>
      <c r="CA188">
        <f ca="1">_xlfn.IFNA(IF(VLOOKUP(Pres_2022_T1!CV188,LiaisonPolitique!$A$2:$C$13,3,FALSE)='Resultat (3)'!$A$1,Pres_2022_T1!CX188,0),0)</f>
        <v>0</v>
      </c>
      <c r="CH188">
        <f t="shared" ca="1" si="2"/>
        <v>4521</v>
      </c>
    </row>
    <row r="189" spans="1:86" x14ac:dyDescent="0.6">
      <c r="A189" t="str">
        <v>38_09</v>
      </c>
      <c r="B189">
        <f ca="1">_xlfn.IFNA(IF(VLOOKUP(Pres_2022_T1!W189,LiaisonPolitique!$A$2:$C$13,3,FALSE)='Resultat (3)'!$A$1,Pres_2022_T1!Y189,0),0)</f>
        <v>0</v>
      </c>
      <c r="I189">
        <f ca="1">_xlfn.IFNA(IF(VLOOKUP(Pres_2022_T1!AD189,LiaisonPolitique!$A$2:$C$13,3,FALSE)='Resultat (3)'!$A$1,Pres_2022_T1!AF189,0),0)</f>
        <v>0</v>
      </c>
      <c r="P189">
        <f ca="1">_xlfn.IFNA(IF(VLOOKUP(Pres_2022_T1!AK189,LiaisonPolitique!$A$2:$C$13,3,FALSE)='Resultat (3)'!$A$1,Pres_2022_T1!AM189,0),0)</f>
        <v>0</v>
      </c>
      <c r="W189">
        <f ca="1">_xlfn.IFNA(IF(VLOOKUP(Pres_2022_T1!AR189,LiaisonPolitique!$A$2:$C$13,3,FALSE)='Resultat (3)'!$A$1,Pres_2022_T1!AT189,0),0)</f>
        <v>2167</v>
      </c>
      <c r="AD189">
        <f ca="1">_xlfn.IFNA(IF(VLOOKUP(Pres_2022_T1!AY189,LiaisonPolitique!$A$2:$C$13,3,FALSE)='Resultat (3)'!$A$1,Pres_2022_T1!BA189,0),0)</f>
        <v>0</v>
      </c>
      <c r="AK189">
        <f ca="1">_xlfn.IFNA(IF(VLOOKUP(Pres_2022_T1!BF189,LiaisonPolitique!$A$2:$C$13,3,FALSE)='Resultat (3)'!$A$1,Pres_2022_T1!BH189,0),0)</f>
        <v>0</v>
      </c>
      <c r="AR189">
        <f ca="1">_xlfn.IFNA(IF(VLOOKUP(Pres_2022_T1!BM189,LiaisonPolitique!$A$2:$C$13,3,FALSE)='Resultat (3)'!$A$1,Pres_2022_T1!BO189,0),0)</f>
        <v>0</v>
      </c>
      <c r="AY189">
        <f ca="1">_xlfn.IFNA(IF(VLOOKUP(Pres_2022_T1!BT189,LiaisonPolitique!$A$2:$C$13,3,FALSE)='Resultat (3)'!$A$1,Pres_2022_T1!BV189,0),0)</f>
        <v>0</v>
      </c>
      <c r="BF189">
        <f ca="1">_xlfn.IFNA(IF(VLOOKUP(Pres_2022_T1!CA189,LiaisonPolitique!$A$2:$C$13,3,FALSE)='Resultat (3)'!$A$1,Pres_2022_T1!CC189,0),0)</f>
        <v>0</v>
      </c>
      <c r="BM189">
        <f ca="1">_xlfn.IFNA(IF(VLOOKUP(Pres_2022_T1!CH189,LiaisonPolitique!$A$2:$C$13,3,FALSE)='Resultat (3)'!$A$1,Pres_2022_T1!CJ189,0),0)</f>
        <v>3318</v>
      </c>
      <c r="BT189">
        <f ca="1">_xlfn.IFNA(IF(VLOOKUP(Pres_2022_T1!CO189,LiaisonPolitique!$A$2:$C$13,3,FALSE)='Resultat (3)'!$A$1,Pres_2022_T1!CQ189,0),0)</f>
        <v>0</v>
      </c>
      <c r="CA189">
        <f ca="1">_xlfn.IFNA(IF(VLOOKUP(Pres_2022_T1!CV189,LiaisonPolitique!$A$2:$C$13,3,FALSE)='Resultat (3)'!$A$1,Pres_2022_T1!CX189,0),0)</f>
        <v>0</v>
      </c>
      <c r="CH189">
        <f t="shared" ca="1" si="2"/>
        <v>5485</v>
      </c>
    </row>
    <row r="190" spans="1:86" x14ac:dyDescent="0.6">
      <c r="A190" t="str">
        <v>38_10</v>
      </c>
      <c r="B190">
        <f ca="1">_xlfn.IFNA(IF(VLOOKUP(Pres_2022_T1!W190,LiaisonPolitique!$A$2:$C$13,3,FALSE)='Resultat (3)'!$A$1,Pres_2022_T1!Y190,0),0)</f>
        <v>0</v>
      </c>
      <c r="I190">
        <f ca="1">_xlfn.IFNA(IF(VLOOKUP(Pres_2022_T1!AD190,LiaisonPolitique!$A$2:$C$13,3,FALSE)='Resultat (3)'!$A$1,Pres_2022_T1!AF190,0),0)</f>
        <v>0</v>
      </c>
      <c r="P190">
        <f ca="1">_xlfn.IFNA(IF(VLOOKUP(Pres_2022_T1!AK190,LiaisonPolitique!$A$2:$C$13,3,FALSE)='Resultat (3)'!$A$1,Pres_2022_T1!AM190,0),0)</f>
        <v>0</v>
      </c>
      <c r="W190">
        <f ca="1">_xlfn.IFNA(IF(VLOOKUP(Pres_2022_T1!AR190,LiaisonPolitique!$A$2:$C$13,3,FALSE)='Resultat (3)'!$A$1,Pres_2022_T1!AT190,0),0)</f>
        <v>1992</v>
      </c>
      <c r="AD190">
        <f ca="1">_xlfn.IFNA(IF(VLOOKUP(Pres_2022_T1!AY190,LiaisonPolitique!$A$2:$C$13,3,FALSE)='Resultat (3)'!$A$1,Pres_2022_T1!BA190,0),0)</f>
        <v>0</v>
      </c>
      <c r="AK190">
        <f ca="1">_xlfn.IFNA(IF(VLOOKUP(Pres_2022_T1!BF190,LiaisonPolitique!$A$2:$C$13,3,FALSE)='Resultat (3)'!$A$1,Pres_2022_T1!BH190,0),0)</f>
        <v>0</v>
      </c>
      <c r="AR190">
        <f ca="1">_xlfn.IFNA(IF(VLOOKUP(Pres_2022_T1!BM190,LiaisonPolitique!$A$2:$C$13,3,FALSE)='Resultat (3)'!$A$1,Pres_2022_T1!BO190,0),0)</f>
        <v>0</v>
      </c>
      <c r="AY190">
        <f ca="1">_xlfn.IFNA(IF(VLOOKUP(Pres_2022_T1!BT190,LiaisonPolitique!$A$2:$C$13,3,FALSE)='Resultat (3)'!$A$1,Pres_2022_T1!BV190,0),0)</f>
        <v>0</v>
      </c>
      <c r="BF190">
        <f ca="1">_xlfn.IFNA(IF(VLOOKUP(Pres_2022_T1!CA190,LiaisonPolitique!$A$2:$C$13,3,FALSE)='Resultat (3)'!$A$1,Pres_2022_T1!CC190,0),0)</f>
        <v>0</v>
      </c>
      <c r="BM190">
        <f ca="1">_xlfn.IFNA(IF(VLOOKUP(Pres_2022_T1!CH190,LiaisonPolitique!$A$2:$C$13,3,FALSE)='Resultat (3)'!$A$1,Pres_2022_T1!CJ190,0),0)</f>
        <v>3010</v>
      </c>
      <c r="BT190">
        <f ca="1">_xlfn.IFNA(IF(VLOOKUP(Pres_2022_T1!CO190,LiaisonPolitique!$A$2:$C$13,3,FALSE)='Resultat (3)'!$A$1,Pres_2022_T1!CQ190,0),0)</f>
        <v>0</v>
      </c>
      <c r="CA190">
        <f ca="1">_xlfn.IFNA(IF(VLOOKUP(Pres_2022_T1!CV190,LiaisonPolitique!$A$2:$C$13,3,FALSE)='Resultat (3)'!$A$1,Pres_2022_T1!CX190,0),0)</f>
        <v>0</v>
      </c>
      <c r="CH190">
        <f t="shared" ca="1" si="2"/>
        <v>5002</v>
      </c>
    </row>
    <row r="191" spans="1:86" x14ac:dyDescent="0.6">
      <c r="A191" t="str">
        <v>39_01</v>
      </c>
      <c r="B191">
        <f ca="1">_xlfn.IFNA(IF(VLOOKUP(Pres_2022_T1!W191,LiaisonPolitique!$A$2:$C$13,3,FALSE)='Resultat (3)'!$A$1,Pres_2022_T1!Y191,0),0)</f>
        <v>0</v>
      </c>
      <c r="I191">
        <f ca="1">_xlfn.IFNA(IF(VLOOKUP(Pres_2022_T1!AD191,LiaisonPolitique!$A$2:$C$13,3,FALSE)='Resultat (3)'!$A$1,Pres_2022_T1!AF191,0),0)</f>
        <v>0</v>
      </c>
      <c r="P191">
        <f ca="1">_xlfn.IFNA(IF(VLOOKUP(Pres_2022_T1!AK191,LiaisonPolitique!$A$2:$C$13,3,FALSE)='Resultat (3)'!$A$1,Pres_2022_T1!AM191,0),0)</f>
        <v>0</v>
      </c>
      <c r="W191">
        <f ca="1">_xlfn.IFNA(IF(VLOOKUP(Pres_2022_T1!AR191,LiaisonPolitique!$A$2:$C$13,3,FALSE)='Resultat (3)'!$A$1,Pres_2022_T1!AT191,0),0)</f>
        <v>2105</v>
      </c>
      <c r="AD191">
        <f ca="1">_xlfn.IFNA(IF(VLOOKUP(Pres_2022_T1!AY191,LiaisonPolitique!$A$2:$C$13,3,FALSE)='Resultat (3)'!$A$1,Pres_2022_T1!BA191,0),0)</f>
        <v>0</v>
      </c>
      <c r="AK191">
        <f ca="1">_xlfn.IFNA(IF(VLOOKUP(Pres_2022_T1!BF191,LiaisonPolitique!$A$2:$C$13,3,FALSE)='Resultat (3)'!$A$1,Pres_2022_T1!BH191,0),0)</f>
        <v>0</v>
      </c>
      <c r="AR191">
        <f ca="1">_xlfn.IFNA(IF(VLOOKUP(Pres_2022_T1!BM191,LiaisonPolitique!$A$2:$C$13,3,FALSE)='Resultat (3)'!$A$1,Pres_2022_T1!BO191,0),0)</f>
        <v>0</v>
      </c>
      <c r="AY191">
        <f ca="1">_xlfn.IFNA(IF(VLOOKUP(Pres_2022_T1!BT191,LiaisonPolitique!$A$2:$C$13,3,FALSE)='Resultat (3)'!$A$1,Pres_2022_T1!BV191,0),0)</f>
        <v>0</v>
      </c>
      <c r="BF191">
        <f ca="1">_xlfn.IFNA(IF(VLOOKUP(Pres_2022_T1!CA191,LiaisonPolitique!$A$2:$C$13,3,FALSE)='Resultat (3)'!$A$1,Pres_2022_T1!CC191,0),0)</f>
        <v>0</v>
      </c>
      <c r="BM191">
        <f ca="1">_xlfn.IFNA(IF(VLOOKUP(Pres_2022_T1!CH191,LiaisonPolitique!$A$2:$C$13,3,FALSE)='Resultat (3)'!$A$1,Pres_2022_T1!CJ191,0),0)</f>
        <v>2392</v>
      </c>
      <c r="BT191">
        <f ca="1">_xlfn.IFNA(IF(VLOOKUP(Pres_2022_T1!CO191,LiaisonPolitique!$A$2:$C$13,3,FALSE)='Resultat (3)'!$A$1,Pres_2022_T1!CQ191,0),0)</f>
        <v>0</v>
      </c>
      <c r="CA191">
        <f ca="1">_xlfn.IFNA(IF(VLOOKUP(Pres_2022_T1!CV191,LiaisonPolitique!$A$2:$C$13,3,FALSE)='Resultat (3)'!$A$1,Pres_2022_T1!CX191,0),0)</f>
        <v>0</v>
      </c>
      <c r="CH191">
        <f t="shared" ca="1" si="2"/>
        <v>4497</v>
      </c>
    </row>
    <row r="192" spans="1:86" x14ac:dyDescent="0.6">
      <c r="A192" t="str">
        <v>39_02</v>
      </c>
      <c r="B192">
        <f ca="1">_xlfn.IFNA(IF(VLOOKUP(Pres_2022_T1!W192,LiaisonPolitique!$A$2:$C$13,3,FALSE)='Resultat (3)'!$A$1,Pres_2022_T1!Y192,0),0)</f>
        <v>0</v>
      </c>
      <c r="I192">
        <f ca="1">_xlfn.IFNA(IF(VLOOKUP(Pres_2022_T1!AD192,LiaisonPolitique!$A$2:$C$13,3,FALSE)='Resultat (3)'!$A$1,Pres_2022_T1!AF192,0),0)</f>
        <v>0</v>
      </c>
      <c r="P192">
        <f ca="1">_xlfn.IFNA(IF(VLOOKUP(Pres_2022_T1!AK192,LiaisonPolitique!$A$2:$C$13,3,FALSE)='Resultat (3)'!$A$1,Pres_2022_T1!AM192,0),0)</f>
        <v>0</v>
      </c>
      <c r="W192">
        <f ca="1">_xlfn.IFNA(IF(VLOOKUP(Pres_2022_T1!AR192,LiaisonPolitique!$A$2:$C$13,3,FALSE)='Resultat (3)'!$A$1,Pres_2022_T1!AT192,0),0)</f>
        <v>2107</v>
      </c>
      <c r="AD192">
        <f ca="1">_xlfn.IFNA(IF(VLOOKUP(Pres_2022_T1!AY192,LiaisonPolitique!$A$2:$C$13,3,FALSE)='Resultat (3)'!$A$1,Pres_2022_T1!BA192,0),0)</f>
        <v>0</v>
      </c>
      <c r="AK192">
        <f ca="1">_xlfn.IFNA(IF(VLOOKUP(Pres_2022_T1!BF192,LiaisonPolitique!$A$2:$C$13,3,FALSE)='Resultat (3)'!$A$1,Pres_2022_T1!BH192,0),0)</f>
        <v>0</v>
      </c>
      <c r="AR192">
        <f ca="1">_xlfn.IFNA(IF(VLOOKUP(Pres_2022_T1!BM192,LiaisonPolitique!$A$2:$C$13,3,FALSE)='Resultat (3)'!$A$1,Pres_2022_T1!BO192,0),0)</f>
        <v>0</v>
      </c>
      <c r="AY192">
        <f ca="1">_xlfn.IFNA(IF(VLOOKUP(Pres_2022_T1!BT192,LiaisonPolitique!$A$2:$C$13,3,FALSE)='Resultat (3)'!$A$1,Pres_2022_T1!BV192,0),0)</f>
        <v>0</v>
      </c>
      <c r="BF192">
        <f ca="1">_xlfn.IFNA(IF(VLOOKUP(Pres_2022_T1!CA192,LiaisonPolitique!$A$2:$C$13,3,FALSE)='Resultat (3)'!$A$1,Pres_2022_T1!CC192,0),0)</f>
        <v>0</v>
      </c>
      <c r="BM192">
        <f ca="1">_xlfn.IFNA(IF(VLOOKUP(Pres_2022_T1!CH192,LiaisonPolitique!$A$2:$C$13,3,FALSE)='Resultat (3)'!$A$1,Pres_2022_T1!CJ192,0),0)</f>
        <v>2213</v>
      </c>
      <c r="BT192">
        <f ca="1">_xlfn.IFNA(IF(VLOOKUP(Pres_2022_T1!CO192,LiaisonPolitique!$A$2:$C$13,3,FALSE)='Resultat (3)'!$A$1,Pres_2022_T1!CQ192,0),0)</f>
        <v>0</v>
      </c>
      <c r="CA192">
        <f ca="1">_xlfn.IFNA(IF(VLOOKUP(Pres_2022_T1!CV192,LiaisonPolitique!$A$2:$C$13,3,FALSE)='Resultat (3)'!$A$1,Pres_2022_T1!CX192,0),0)</f>
        <v>0</v>
      </c>
      <c r="CH192">
        <f t="shared" ca="1" si="2"/>
        <v>4320</v>
      </c>
    </row>
    <row r="193" spans="1:86" x14ac:dyDescent="0.6">
      <c r="A193" t="str">
        <v>39_03</v>
      </c>
      <c r="B193">
        <f ca="1">_xlfn.IFNA(IF(VLOOKUP(Pres_2022_T1!W193,LiaisonPolitique!$A$2:$C$13,3,FALSE)='Resultat (3)'!$A$1,Pres_2022_T1!Y193,0),0)</f>
        <v>0</v>
      </c>
      <c r="I193">
        <f ca="1">_xlfn.IFNA(IF(VLOOKUP(Pres_2022_T1!AD193,LiaisonPolitique!$A$2:$C$13,3,FALSE)='Resultat (3)'!$A$1,Pres_2022_T1!AF193,0),0)</f>
        <v>0</v>
      </c>
      <c r="P193">
        <f ca="1">_xlfn.IFNA(IF(VLOOKUP(Pres_2022_T1!AK193,LiaisonPolitique!$A$2:$C$13,3,FALSE)='Resultat (3)'!$A$1,Pres_2022_T1!AM193,0),0)</f>
        <v>0</v>
      </c>
      <c r="W193">
        <f ca="1">_xlfn.IFNA(IF(VLOOKUP(Pres_2022_T1!AR193,LiaisonPolitique!$A$2:$C$13,3,FALSE)='Resultat (3)'!$A$1,Pres_2022_T1!AT193,0),0)</f>
        <v>2006</v>
      </c>
      <c r="AD193">
        <f ca="1">_xlfn.IFNA(IF(VLOOKUP(Pres_2022_T1!AY193,LiaisonPolitique!$A$2:$C$13,3,FALSE)='Resultat (3)'!$A$1,Pres_2022_T1!BA193,0),0)</f>
        <v>0</v>
      </c>
      <c r="AK193">
        <f ca="1">_xlfn.IFNA(IF(VLOOKUP(Pres_2022_T1!BF193,LiaisonPolitique!$A$2:$C$13,3,FALSE)='Resultat (3)'!$A$1,Pres_2022_T1!BH193,0),0)</f>
        <v>0</v>
      </c>
      <c r="AR193">
        <f ca="1">_xlfn.IFNA(IF(VLOOKUP(Pres_2022_T1!BM193,LiaisonPolitique!$A$2:$C$13,3,FALSE)='Resultat (3)'!$A$1,Pres_2022_T1!BO193,0),0)</f>
        <v>0</v>
      </c>
      <c r="AY193">
        <f ca="1">_xlfn.IFNA(IF(VLOOKUP(Pres_2022_T1!BT193,LiaisonPolitique!$A$2:$C$13,3,FALSE)='Resultat (3)'!$A$1,Pres_2022_T1!BV193,0),0)</f>
        <v>0</v>
      </c>
      <c r="BF193">
        <f ca="1">_xlfn.IFNA(IF(VLOOKUP(Pres_2022_T1!CA193,LiaisonPolitique!$A$2:$C$13,3,FALSE)='Resultat (3)'!$A$1,Pres_2022_T1!CC193,0),0)</f>
        <v>0</v>
      </c>
      <c r="BM193">
        <f ca="1">_xlfn.IFNA(IF(VLOOKUP(Pres_2022_T1!CH193,LiaisonPolitique!$A$2:$C$13,3,FALSE)='Resultat (3)'!$A$1,Pres_2022_T1!CJ193,0),0)</f>
        <v>2819</v>
      </c>
      <c r="BT193">
        <f ca="1">_xlfn.IFNA(IF(VLOOKUP(Pres_2022_T1!CO193,LiaisonPolitique!$A$2:$C$13,3,FALSE)='Resultat (3)'!$A$1,Pres_2022_T1!CQ193,0),0)</f>
        <v>0</v>
      </c>
      <c r="CA193">
        <f ca="1">_xlfn.IFNA(IF(VLOOKUP(Pres_2022_T1!CV193,LiaisonPolitique!$A$2:$C$13,3,FALSE)='Resultat (3)'!$A$1,Pres_2022_T1!CX193,0),0)</f>
        <v>0</v>
      </c>
      <c r="CH193">
        <f t="shared" ca="1" si="2"/>
        <v>4825</v>
      </c>
    </row>
    <row r="194" spans="1:86" x14ac:dyDescent="0.6">
      <c r="A194" t="str">
        <v>40_01</v>
      </c>
      <c r="B194">
        <f ca="1">_xlfn.IFNA(IF(VLOOKUP(Pres_2022_T1!W194,LiaisonPolitique!$A$2:$C$13,3,FALSE)='Resultat (3)'!$A$1,Pres_2022_T1!Y194,0),0)</f>
        <v>0</v>
      </c>
      <c r="I194">
        <f ca="1">_xlfn.IFNA(IF(VLOOKUP(Pres_2022_T1!AD194,LiaisonPolitique!$A$2:$C$13,3,FALSE)='Resultat (3)'!$A$1,Pres_2022_T1!AF194,0),0)</f>
        <v>0</v>
      </c>
      <c r="P194">
        <f ca="1">_xlfn.IFNA(IF(VLOOKUP(Pres_2022_T1!AK194,LiaisonPolitique!$A$2:$C$13,3,FALSE)='Resultat (3)'!$A$1,Pres_2022_T1!AM194,0),0)</f>
        <v>0</v>
      </c>
      <c r="W194">
        <f ca="1">_xlfn.IFNA(IF(VLOOKUP(Pres_2022_T1!AR194,LiaisonPolitique!$A$2:$C$13,3,FALSE)='Resultat (3)'!$A$1,Pres_2022_T1!AT194,0),0)</f>
        <v>7164</v>
      </c>
      <c r="AD194">
        <f ca="1">_xlfn.IFNA(IF(VLOOKUP(Pres_2022_T1!AY194,LiaisonPolitique!$A$2:$C$13,3,FALSE)='Resultat (3)'!$A$1,Pres_2022_T1!BA194,0),0)</f>
        <v>0</v>
      </c>
      <c r="AK194">
        <f ca="1">_xlfn.IFNA(IF(VLOOKUP(Pres_2022_T1!BF194,LiaisonPolitique!$A$2:$C$13,3,FALSE)='Resultat (3)'!$A$1,Pres_2022_T1!BH194,0),0)</f>
        <v>0</v>
      </c>
      <c r="AR194">
        <f ca="1">_xlfn.IFNA(IF(VLOOKUP(Pres_2022_T1!BM194,LiaisonPolitique!$A$2:$C$13,3,FALSE)='Resultat (3)'!$A$1,Pres_2022_T1!BO194,0),0)</f>
        <v>0</v>
      </c>
      <c r="AY194">
        <f ca="1">_xlfn.IFNA(IF(VLOOKUP(Pres_2022_T1!BT194,LiaisonPolitique!$A$2:$C$13,3,FALSE)='Resultat (3)'!$A$1,Pres_2022_T1!BV194,0),0)</f>
        <v>0</v>
      </c>
      <c r="BF194">
        <f ca="1">_xlfn.IFNA(IF(VLOOKUP(Pres_2022_T1!CA194,LiaisonPolitique!$A$2:$C$13,3,FALSE)='Resultat (3)'!$A$1,Pres_2022_T1!CC194,0),0)</f>
        <v>0</v>
      </c>
      <c r="BM194">
        <f ca="1">_xlfn.IFNA(IF(VLOOKUP(Pres_2022_T1!CH194,LiaisonPolitique!$A$2:$C$13,3,FALSE)='Resultat (3)'!$A$1,Pres_2022_T1!CJ194,0),0)</f>
        <v>3214</v>
      </c>
      <c r="BT194">
        <f ca="1">_xlfn.IFNA(IF(VLOOKUP(Pres_2022_T1!CO194,LiaisonPolitique!$A$2:$C$13,3,FALSE)='Resultat (3)'!$A$1,Pres_2022_T1!CQ194,0),0)</f>
        <v>0</v>
      </c>
      <c r="CA194">
        <f ca="1">_xlfn.IFNA(IF(VLOOKUP(Pres_2022_T1!CV194,LiaisonPolitique!$A$2:$C$13,3,FALSE)='Resultat (3)'!$A$1,Pres_2022_T1!CX194,0),0)</f>
        <v>0</v>
      </c>
      <c r="CH194">
        <f t="shared" ca="1" si="2"/>
        <v>10378</v>
      </c>
    </row>
    <row r="195" spans="1:86" x14ac:dyDescent="0.6">
      <c r="A195" t="str">
        <v>40_02</v>
      </c>
      <c r="B195">
        <f ca="1">_xlfn.IFNA(IF(VLOOKUP(Pres_2022_T1!W195,LiaisonPolitique!$A$2:$C$13,3,FALSE)='Resultat (3)'!$A$1,Pres_2022_T1!Y195,0),0)</f>
        <v>0</v>
      </c>
      <c r="I195">
        <f ca="1">_xlfn.IFNA(IF(VLOOKUP(Pres_2022_T1!AD195,LiaisonPolitique!$A$2:$C$13,3,FALSE)='Resultat (3)'!$A$1,Pres_2022_T1!AF195,0),0)</f>
        <v>0</v>
      </c>
      <c r="P195">
        <f ca="1">_xlfn.IFNA(IF(VLOOKUP(Pres_2022_T1!AK195,LiaisonPolitique!$A$2:$C$13,3,FALSE)='Resultat (3)'!$A$1,Pres_2022_T1!AM195,0),0)</f>
        <v>0</v>
      </c>
      <c r="W195">
        <f ca="1">_xlfn.IFNA(IF(VLOOKUP(Pres_2022_T1!AR195,LiaisonPolitique!$A$2:$C$13,3,FALSE)='Resultat (3)'!$A$1,Pres_2022_T1!AT195,0),0)</f>
        <v>8048</v>
      </c>
      <c r="AD195">
        <f ca="1">_xlfn.IFNA(IF(VLOOKUP(Pres_2022_T1!AY195,LiaisonPolitique!$A$2:$C$13,3,FALSE)='Resultat (3)'!$A$1,Pres_2022_T1!BA195,0),0)</f>
        <v>0</v>
      </c>
      <c r="AK195">
        <f ca="1">_xlfn.IFNA(IF(VLOOKUP(Pres_2022_T1!BF195,LiaisonPolitique!$A$2:$C$13,3,FALSE)='Resultat (3)'!$A$1,Pres_2022_T1!BH195,0),0)</f>
        <v>0</v>
      </c>
      <c r="AR195">
        <f ca="1">_xlfn.IFNA(IF(VLOOKUP(Pres_2022_T1!BM195,LiaisonPolitique!$A$2:$C$13,3,FALSE)='Resultat (3)'!$A$1,Pres_2022_T1!BO195,0),0)</f>
        <v>0</v>
      </c>
      <c r="AY195">
        <f ca="1">_xlfn.IFNA(IF(VLOOKUP(Pres_2022_T1!BT195,LiaisonPolitique!$A$2:$C$13,3,FALSE)='Resultat (3)'!$A$1,Pres_2022_T1!BV195,0),0)</f>
        <v>0</v>
      </c>
      <c r="BF195">
        <f ca="1">_xlfn.IFNA(IF(VLOOKUP(Pres_2022_T1!CA195,LiaisonPolitique!$A$2:$C$13,3,FALSE)='Resultat (3)'!$A$1,Pres_2022_T1!CC195,0),0)</f>
        <v>0</v>
      </c>
      <c r="BM195">
        <f ca="1">_xlfn.IFNA(IF(VLOOKUP(Pres_2022_T1!CH195,LiaisonPolitique!$A$2:$C$13,3,FALSE)='Resultat (3)'!$A$1,Pres_2022_T1!CJ195,0),0)</f>
        <v>4048</v>
      </c>
      <c r="BT195">
        <f ca="1">_xlfn.IFNA(IF(VLOOKUP(Pres_2022_T1!CO195,LiaisonPolitique!$A$2:$C$13,3,FALSE)='Resultat (3)'!$A$1,Pres_2022_T1!CQ195,0),0)</f>
        <v>0</v>
      </c>
      <c r="CA195">
        <f ca="1">_xlfn.IFNA(IF(VLOOKUP(Pres_2022_T1!CV195,LiaisonPolitique!$A$2:$C$13,3,FALSE)='Resultat (3)'!$A$1,Pres_2022_T1!CX195,0),0)</f>
        <v>0</v>
      </c>
      <c r="CH195">
        <f t="shared" ref="CH195:CH258" ca="1" si="3">SUM(B195:CG195)</f>
        <v>12096</v>
      </c>
    </row>
    <row r="196" spans="1:86" x14ac:dyDescent="0.6">
      <c r="A196" t="str">
        <v>40_03</v>
      </c>
      <c r="B196">
        <f ca="1">_xlfn.IFNA(IF(VLOOKUP(Pres_2022_T1!W196,LiaisonPolitique!$A$2:$C$13,3,FALSE)='Resultat (3)'!$A$1,Pres_2022_T1!Y196,0),0)</f>
        <v>0</v>
      </c>
      <c r="I196">
        <f ca="1">_xlfn.IFNA(IF(VLOOKUP(Pres_2022_T1!AD196,LiaisonPolitique!$A$2:$C$13,3,FALSE)='Resultat (3)'!$A$1,Pres_2022_T1!AF196,0),0)</f>
        <v>0</v>
      </c>
      <c r="P196">
        <f ca="1">_xlfn.IFNA(IF(VLOOKUP(Pres_2022_T1!AK196,LiaisonPolitique!$A$2:$C$13,3,FALSE)='Resultat (3)'!$A$1,Pres_2022_T1!AM196,0),0)</f>
        <v>0</v>
      </c>
      <c r="W196">
        <f ca="1">_xlfn.IFNA(IF(VLOOKUP(Pres_2022_T1!AR196,LiaisonPolitique!$A$2:$C$13,3,FALSE)='Resultat (3)'!$A$1,Pres_2022_T1!AT196,0),0)</f>
        <v>9096</v>
      </c>
      <c r="AD196">
        <f ca="1">_xlfn.IFNA(IF(VLOOKUP(Pres_2022_T1!AY196,LiaisonPolitique!$A$2:$C$13,3,FALSE)='Resultat (3)'!$A$1,Pres_2022_T1!BA196,0),0)</f>
        <v>0</v>
      </c>
      <c r="AK196">
        <f ca="1">_xlfn.IFNA(IF(VLOOKUP(Pres_2022_T1!BF196,LiaisonPolitique!$A$2:$C$13,3,FALSE)='Resultat (3)'!$A$1,Pres_2022_T1!BH196,0),0)</f>
        <v>0</v>
      </c>
      <c r="AR196">
        <f ca="1">_xlfn.IFNA(IF(VLOOKUP(Pres_2022_T1!BM196,LiaisonPolitique!$A$2:$C$13,3,FALSE)='Resultat (3)'!$A$1,Pres_2022_T1!BO196,0),0)</f>
        <v>0</v>
      </c>
      <c r="AY196">
        <f ca="1">_xlfn.IFNA(IF(VLOOKUP(Pres_2022_T1!BT196,LiaisonPolitique!$A$2:$C$13,3,FALSE)='Resultat (3)'!$A$1,Pres_2022_T1!BV196,0),0)</f>
        <v>0</v>
      </c>
      <c r="BF196">
        <f ca="1">_xlfn.IFNA(IF(VLOOKUP(Pres_2022_T1!CA196,LiaisonPolitique!$A$2:$C$13,3,FALSE)='Resultat (3)'!$A$1,Pres_2022_T1!CC196,0),0)</f>
        <v>0</v>
      </c>
      <c r="BM196">
        <f ca="1">_xlfn.IFNA(IF(VLOOKUP(Pres_2022_T1!CH196,LiaisonPolitique!$A$2:$C$13,3,FALSE)='Resultat (3)'!$A$1,Pres_2022_T1!CJ196,0),0)</f>
        <v>3131</v>
      </c>
      <c r="BT196">
        <f ca="1">_xlfn.IFNA(IF(VLOOKUP(Pres_2022_T1!CO196,LiaisonPolitique!$A$2:$C$13,3,FALSE)='Resultat (3)'!$A$1,Pres_2022_T1!CQ196,0),0)</f>
        <v>0</v>
      </c>
      <c r="CA196">
        <f ca="1">_xlfn.IFNA(IF(VLOOKUP(Pres_2022_T1!CV196,LiaisonPolitique!$A$2:$C$13,3,FALSE)='Resultat (3)'!$A$1,Pres_2022_T1!CX196,0),0)</f>
        <v>0</v>
      </c>
      <c r="CH196">
        <f t="shared" ca="1" si="3"/>
        <v>12227</v>
      </c>
    </row>
    <row r="197" spans="1:86" x14ac:dyDescent="0.6">
      <c r="A197" t="str">
        <v>41_01</v>
      </c>
      <c r="B197">
        <f ca="1">_xlfn.IFNA(IF(VLOOKUP(Pres_2022_T1!W197,LiaisonPolitique!$A$2:$C$13,3,FALSE)='Resultat (3)'!$A$1,Pres_2022_T1!Y197,0),0)</f>
        <v>0</v>
      </c>
      <c r="I197">
        <f ca="1">_xlfn.IFNA(IF(VLOOKUP(Pres_2022_T1!AD197,LiaisonPolitique!$A$2:$C$13,3,FALSE)='Resultat (3)'!$A$1,Pres_2022_T1!AF197,0),0)</f>
        <v>0</v>
      </c>
      <c r="P197">
        <f ca="1">_xlfn.IFNA(IF(VLOOKUP(Pres_2022_T1!AK197,LiaisonPolitique!$A$2:$C$13,3,FALSE)='Resultat (3)'!$A$1,Pres_2022_T1!AM197,0),0)</f>
        <v>0</v>
      </c>
      <c r="W197">
        <f ca="1">_xlfn.IFNA(IF(VLOOKUP(Pres_2022_T1!AR197,LiaisonPolitique!$A$2:$C$13,3,FALSE)='Resultat (3)'!$A$1,Pres_2022_T1!AT197,0),0)</f>
        <v>1599</v>
      </c>
      <c r="AD197">
        <f ca="1">_xlfn.IFNA(IF(VLOOKUP(Pres_2022_T1!AY197,LiaisonPolitique!$A$2:$C$13,3,FALSE)='Resultat (3)'!$A$1,Pres_2022_T1!BA197,0),0)</f>
        <v>0</v>
      </c>
      <c r="AK197">
        <f ca="1">_xlfn.IFNA(IF(VLOOKUP(Pres_2022_T1!BF197,LiaisonPolitique!$A$2:$C$13,3,FALSE)='Resultat (3)'!$A$1,Pres_2022_T1!BH197,0),0)</f>
        <v>0</v>
      </c>
      <c r="AR197">
        <f ca="1">_xlfn.IFNA(IF(VLOOKUP(Pres_2022_T1!BM197,LiaisonPolitique!$A$2:$C$13,3,FALSE)='Resultat (3)'!$A$1,Pres_2022_T1!BO197,0),0)</f>
        <v>0</v>
      </c>
      <c r="AY197">
        <f ca="1">_xlfn.IFNA(IF(VLOOKUP(Pres_2022_T1!BT197,LiaisonPolitique!$A$2:$C$13,3,FALSE)='Resultat (3)'!$A$1,Pres_2022_T1!BV197,0),0)</f>
        <v>0</v>
      </c>
      <c r="BF197">
        <f ca="1">_xlfn.IFNA(IF(VLOOKUP(Pres_2022_T1!CA197,LiaisonPolitique!$A$2:$C$13,3,FALSE)='Resultat (3)'!$A$1,Pres_2022_T1!CC197,0),0)</f>
        <v>0</v>
      </c>
      <c r="BM197">
        <f ca="1">_xlfn.IFNA(IF(VLOOKUP(Pres_2022_T1!CH197,LiaisonPolitique!$A$2:$C$13,3,FALSE)='Resultat (3)'!$A$1,Pres_2022_T1!CJ197,0),0)</f>
        <v>3075</v>
      </c>
      <c r="BT197">
        <f ca="1">_xlfn.IFNA(IF(VLOOKUP(Pres_2022_T1!CO197,LiaisonPolitique!$A$2:$C$13,3,FALSE)='Resultat (3)'!$A$1,Pres_2022_T1!CQ197,0),0)</f>
        <v>0</v>
      </c>
      <c r="CA197">
        <f ca="1">_xlfn.IFNA(IF(VLOOKUP(Pres_2022_T1!CV197,LiaisonPolitique!$A$2:$C$13,3,FALSE)='Resultat (3)'!$A$1,Pres_2022_T1!CX197,0),0)</f>
        <v>0</v>
      </c>
      <c r="CH197">
        <f t="shared" ca="1" si="3"/>
        <v>4674</v>
      </c>
    </row>
    <row r="198" spans="1:86" x14ac:dyDescent="0.6">
      <c r="A198" t="str">
        <v>41_02</v>
      </c>
      <c r="B198">
        <f ca="1">_xlfn.IFNA(IF(VLOOKUP(Pres_2022_T1!W198,LiaisonPolitique!$A$2:$C$13,3,FALSE)='Resultat (3)'!$A$1,Pres_2022_T1!Y198,0),0)</f>
        <v>0</v>
      </c>
      <c r="I198">
        <f ca="1">_xlfn.IFNA(IF(VLOOKUP(Pres_2022_T1!AD198,LiaisonPolitique!$A$2:$C$13,3,FALSE)='Resultat (3)'!$A$1,Pres_2022_T1!AF198,0),0)</f>
        <v>0</v>
      </c>
      <c r="P198">
        <f ca="1">_xlfn.IFNA(IF(VLOOKUP(Pres_2022_T1!AK198,LiaisonPolitique!$A$2:$C$13,3,FALSE)='Resultat (3)'!$A$1,Pres_2022_T1!AM198,0),0)</f>
        <v>0</v>
      </c>
      <c r="W198">
        <f ca="1">_xlfn.IFNA(IF(VLOOKUP(Pres_2022_T1!AR198,LiaisonPolitique!$A$2:$C$13,3,FALSE)='Resultat (3)'!$A$1,Pres_2022_T1!AT198,0),0)</f>
        <v>1946</v>
      </c>
      <c r="AD198">
        <f ca="1">_xlfn.IFNA(IF(VLOOKUP(Pres_2022_T1!AY198,LiaisonPolitique!$A$2:$C$13,3,FALSE)='Resultat (3)'!$A$1,Pres_2022_T1!BA198,0),0)</f>
        <v>0</v>
      </c>
      <c r="AK198">
        <f ca="1">_xlfn.IFNA(IF(VLOOKUP(Pres_2022_T1!BF198,LiaisonPolitique!$A$2:$C$13,3,FALSE)='Resultat (3)'!$A$1,Pres_2022_T1!BH198,0),0)</f>
        <v>0</v>
      </c>
      <c r="AR198">
        <f ca="1">_xlfn.IFNA(IF(VLOOKUP(Pres_2022_T1!BM198,LiaisonPolitique!$A$2:$C$13,3,FALSE)='Resultat (3)'!$A$1,Pres_2022_T1!BO198,0),0)</f>
        <v>0</v>
      </c>
      <c r="AY198">
        <f ca="1">_xlfn.IFNA(IF(VLOOKUP(Pres_2022_T1!BT198,LiaisonPolitique!$A$2:$C$13,3,FALSE)='Resultat (3)'!$A$1,Pres_2022_T1!BV198,0),0)</f>
        <v>0</v>
      </c>
      <c r="BF198">
        <f ca="1">_xlfn.IFNA(IF(VLOOKUP(Pres_2022_T1!CA198,LiaisonPolitique!$A$2:$C$13,3,FALSE)='Resultat (3)'!$A$1,Pres_2022_T1!CC198,0),0)</f>
        <v>0</v>
      </c>
      <c r="BM198">
        <f ca="1">_xlfn.IFNA(IF(VLOOKUP(Pres_2022_T1!CH198,LiaisonPolitique!$A$2:$C$13,3,FALSE)='Resultat (3)'!$A$1,Pres_2022_T1!CJ198,0),0)</f>
        <v>3094</v>
      </c>
      <c r="BT198">
        <f ca="1">_xlfn.IFNA(IF(VLOOKUP(Pres_2022_T1!CO198,LiaisonPolitique!$A$2:$C$13,3,FALSE)='Resultat (3)'!$A$1,Pres_2022_T1!CQ198,0),0)</f>
        <v>0</v>
      </c>
      <c r="CA198">
        <f ca="1">_xlfn.IFNA(IF(VLOOKUP(Pres_2022_T1!CV198,LiaisonPolitique!$A$2:$C$13,3,FALSE)='Resultat (3)'!$A$1,Pres_2022_T1!CX198,0),0)</f>
        <v>0</v>
      </c>
      <c r="CH198">
        <f t="shared" ca="1" si="3"/>
        <v>5040</v>
      </c>
    </row>
    <row r="199" spans="1:86" x14ac:dyDescent="0.6">
      <c r="A199" t="str">
        <v>41_03</v>
      </c>
      <c r="B199">
        <f ca="1">_xlfn.IFNA(IF(VLOOKUP(Pres_2022_T1!W199,LiaisonPolitique!$A$2:$C$13,3,FALSE)='Resultat (3)'!$A$1,Pres_2022_T1!Y199,0),0)</f>
        <v>0</v>
      </c>
      <c r="I199">
        <f ca="1">_xlfn.IFNA(IF(VLOOKUP(Pres_2022_T1!AD199,LiaisonPolitique!$A$2:$C$13,3,FALSE)='Resultat (3)'!$A$1,Pres_2022_T1!AF199,0),0)</f>
        <v>0</v>
      </c>
      <c r="P199">
        <f ca="1">_xlfn.IFNA(IF(VLOOKUP(Pres_2022_T1!AK199,LiaisonPolitique!$A$2:$C$13,3,FALSE)='Resultat (3)'!$A$1,Pres_2022_T1!AM199,0),0)</f>
        <v>0</v>
      </c>
      <c r="W199">
        <f ca="1">_xlfn.IFNA(IF(VLOOKUP(Pres_2022_T1!AR199,LiaisonPolitique!$A$2:$C$13,3,FALSE)='Resultat (3)'!$A$1,Pres_2022_T1!AT199,0),0)</f>
        <v>1938</v>
      </c>
      <c r="AD199">
        <f ca="1">_xlfn.IFNA(IF(VLOOKUP(Pres_2022_T1!AY199,LiaisonPolitique!$A$2:$C$13,3,FALSE)='Resultat (3)'!$A$1,Pres_2022_T1!BA199,0),0)</f>
        <v>0</v>
      </c>
      <c r="AK199">
        <f ca="1">_xlfn.IFNA(IF(VLOOKUP(Pres_2022_T1!BF199,LiaisonPolitique!$A$2:$C$13,3,FALSE)='Resultat (3)'!$A$1,Pres_2022_T1!BH199,0),0)</f>
        <v>0</v>
      </c>
      <c r="AR199">
        <f ca="1">_xlfn.IFNA(IF(VLOOKUP(Pres_2022_T1!BM199,LiaisonPolitique!$A$2:$C$13,3,FALSE)='Resultat (3)'!$A$1,Pres_2022_T1!BO199,0),0)</f>
        <v>0</v>
      </c>
      <c r="AY199">
        <f ca="1">_xlfn.IFNA(IF(VLOOKUP(Pres_2022_T1!BT199,LiaisonPolitique!$A$2:$C$13,3,FALSE)='Resultat (3)'!$A$1,Pres_2022_T1!BV199,0),0)</f>
        <v>0</v>
      </c>
      <c r="BF199">
        <f ca="1">_xlfn.IFNA(IF(VLOOKUP(Pres_2022_T1!CA199,LiaisonPolitique!$A$2:$C$13,3,FALSE)='Resultat (3)'!$A$1,Pres_2022_T1!CC199,0),0)</f>
        <v>0</v>
      </c>
      <c r="BM199">
        <f ca="1">_xlfn.IFNA(IF(VLOOKUP(Pres_2022_T1!CH199,LiaisonPolitique!$A$2:$C$13,3,FALSE)='Resultat (3)'!$A$1,Pres_2022_T1!CJ199,0),0)</f>
        <v>3417</v>
      </c>
      <c r="BT199">
        <f ca="1">_xlfn.IFNA(IF(VLOOKUP(Pres_2022_T1!CO199,LiaisonPolitique!$A$2:$C$13,3,FALSE)='Resultat (3)'!$A$1,Pres_2022_T1!CQ199,0),0)</f>
        <v>0</v>
      </c>
      <c r="CA199">
        <f ca="1">_xlfn.IFNA(IF(VLOOKUP(Pres_2022_T1!CV199,LiaisonPolitique!$A$2:$C$13,3,FALSE)='Resultat (3)'!$A$1,Pres_2022_T1!CX199,0),0)</f>
        <v>0</v>
      </c>
      <c r="CH199">
        <f t="shared" ca="1" si="3"/>
        <v>5355</v>
      </c>
    </row>
    <row r="200" spans="1:86" x14ac:dyDescent="0.6">
      <c r="A200" t="str">
        <v>42_01</v>
      </c>
      <c r="B200">
        <f ca="1">_xlfn.IFNA(IF(VLOOKUP(Pres_2022_T1!W200,LiaisonPolitique!$A$2:$C$13,3,FALSE)='Resultat (3)'!$A$1,Pres_2022_T1!Y200,0),0)</f>
        <v>0</v>
      </c>
      <c r="I200">
        <f ca="1">_xlfn.IFNA(IF(VLOOKUP(Pres_2022_T1!AD200,LiaisonPolitique!$A$2:$C$13,3,FALSE)='Resultat (3)'!$A$1,Pres_2022_T1!AF200,0),0)</f>
        <v>0</v>
      </c>
      <c r="P200">
        <f ca="1">_xlfn.IFNA(IF(VLOOKUP(Pres_2022_T1!AK200,LiaisonPolitique!$A$2:$C$13,3,FALSE)='Resultat (3)'!$A$1,Pres_2022_T1!AM200,0),0)</f>
        <v>0</v>
      </c>
      <c r="W200">
        <f ca="1">_xlfn.IFNA(IF(VLOOKUP(Pres_2022_T1!AR200,LiaisonPolitique!$A$2:$C$13,3,FALSE)='Resultat (3)'!$A$1,Pres_2022_T1!AT200,0),0)</f>
        <v>933</v>
      </c>
      <c r="AD200">
        <f ca="1">_xlfn.IFNA(IF(VLOOKUP(Pres_2022_T1!AY200,LiaisonPolitique!$A$2:$C$13,3,FALSE)='Resultat (3)'!$A$1,Pres_2022_T1!BA200,0),0)</f>
        <v>0</v>
      </c>
      <c r="AK200">
        <f ca="1">_xlfn.IFNA(IF(VLOOKUP(Pres_2022_T1!BF200,LiaisonPolitique!$A$2:$C$13,3,FALSE)='Resultat (3)'!$A$1,Pres_2022_T1!BH200,0),0)</f>
        <v>0</v>
      </c>
      <c r="AR200">
        <f ca="1">_xlfn.IFNA(IF(VLOOKUP(Pres_2022_T1!BM200,LiaisonPolitique!$A$2:$C$13,3,FALSE)='Resultat (3)'!$A$1,Pres_2022_T1!BO200,0),0)</f>
        <v>0</v>
      </c>
      <c r="AY200">
        <f ca="1">_xlfn.IFNA(IF(VLOOKUP(Pres_2022_T1!BT200,LiaisonPolitique!$A$2:$C$13,3,FALSE)='Resultat (3)'!$A$1,Pres_2022_T1!BV200,0),0)</f>
        <v>0</v>
      </c>
      <c r="BF200">
        <f ca="1">_xlfn.IFNA(IF(VLOOKUP(Pres_2022_T1!CA200,LiaisonPolitique!$A$2:$C$13,3,FALSE)='Resultat (3)'!$A$1,Pres_2022_T1!CC200,0),0)</f>
        <v>0</v>
      </c>
      <c r="BM200">
        <f ca="1">_xlfn.IFNA(IF(VLOOKUP(Pres_2022_T1!CH200,LiaisonPolitique!$A$2:$C$13,3,FALSE)='Resultat (3)'!$A$1,Pres_2022_T1!CJ200,0),0)</f>
        <v>1902</v>
      </c>
      <c r="BT200">
        <f ca="1">_xlfn.IFNA(IF(VLOOKUP(Pres_2022_T1!CO200,LiaisonPolitique!$A$2:$C$13,3,FALSE)='Resultat (3)'!$A$1,Pres_2022_T1!CQ200,0),0)</f>
        <v>0</v>
      </c>
      <c r="CA200">
        <f ca="1">_xlfn.IFNA(IF(VLOOKUP(Pres_2022_T1!CV200,LiaisonPolitique!$A$2:$C$13,3,FALSE)='Resultat (3)'!$A$1,Pres_2022_T1!CX200,0),0)</f>
        <v>0</v>
      </c>
      <c r="CH200">
        <f t="shared" ca="1" si="3"/>
        <v>2835</v>
      </c>
    </row>
    <row r="201" spans="1:86" x14ac:dyDescent="0.6">
      <c r="A201" t="str">
        <v>42_02</v>
      </c>
      <c r="B201">
        <f ca="1">_xlfn.IFNA(IF(VLOOKUP(Pres_2022_T1!W201,LiaisonPolitique!$A$2:$C$13,3,FALSE)='Resultat (3)'!$A$1,Pres_2022_T1!Y201,0),0)</f>
        <v>0</v>
      </c>
      <c r="I201">
        <f ca="1">_xlfn.IFNA(IF(VLOOKUP(Pres_2022_T1!AD201,LiaisonPolitique!$A$2:$C$13,3,FALSE)='Resultat (3)'!$A$1,Pres_2022_T1!AF201,0),0)</f>
        <v>0</v>
      </c>
      <c r="P201">
        <f ca="1">_xlfn.IFNA(IF(VLOOKUP(Pres_2022_T1!AK201,LiaisonPolitique!$A$2:$C$13,3,FALSE)='Resultat (3)'!$A$1,Pres_2022_T1!AM201,0),0)</f>
        <v>0</v>
      </c>
      <c r="W201">
        <f ca="1">_xlfn.IFNA(IF(VLOOKUP(Pres_2022_T1!AR201,LiaisonPolitique!$A$2:$C$13,3,FALSE)='Resultat (3)'!$A$1,Pres_2022_T1!AT201,0),0)</f>
        <v>643</v>
      </c>
      <c r="AD201">
        <f ca="1">_xlfn.IFNA(IF(VLOOKUP(Pres_2022_T1!AY201,LiaisonPolitique!$A$2:$C$13,3,FALSE)='Resultat (3)'!$A$1,Pres_2022_T1!BA201,0),0)</f>
        <v>0</v>
      </c>
      <c r="AK201">
        <f ca="1">_xlfn.IFNA(IF(VLOOKUP(Pres_2022_T1!BF201,LiaisonPolitique!$A$2:$C$13,3,FALSE)='Resultat (3)'!$A$1,Pres_2022_T1!BH201,0),0)</f>
        <v>0</v>
      </c>
      <c r="AR201">
        <f ca="1">_xlfn.IFNA(IF(VLOOKUP(Pres_2022_T1!BM201,LiaisonPolitique!$A$2:$C$13,3,FALSE)='Resultat (3)'!$A$1,Pres_2022_T1!BO201,0),0)</f>
        <v>0</v>
      </c>
      <c r="AY201">
        <f ca="1">_xlfn.IFNA(IF(VLOOKUP(Pres_2022_T1!BT201,LiaisonPolitique!$A$2:$C$13,3,FALSE)='Resultat (3)'!$A$1,Pres_2022_T1!BV201,0),0)</f>
        <v>0</v>
      </c>
      <c r="BF201">
        <f ca="1">_xlfn.IFNA(IF(VLOOKUP(Pres_2022_T1!CA201,LiaisonPolitique!$A$2:$C$13,3,FALSE)='Resultat (3)'!$A$1,Pres_2022_T1!CC201,0),0)</f>
        <v>0</v>
      </c>
      <c r="BM201">
        <f ca="1">_xlfn.IFNA(IF(VLOOKUP(Pres_2022_T1!CH201,LiaisonPolitique!$A$2:$C$13,3,FALSE)='Resultat (3)'!$A$1,Pres_2022_T1!CJ201,0),0)</f>
        <v>1544</v>
      </c>
      <c r="BT201">
        <f ca="1">_xlfn.IFNA(IF(VLOOKUP(Pres_2022_T1!CO201,LiaisonPolitique!$A$2:$C$13,3,FALSE)='Resultat (3)'!$A$1,Pres_2022_T1!CQ201,0),0)</f>
        <v>0</v>
      </c>
      <c r="CA201">
        <f ca="1">_xlfn.IFNA(IF(VLOOKUP(Pres_2022_T1!CV201,LiaisonPolitique!$A$2:$C$13,3,FALSE)='Resultat (3)'!$A$1,Pres_2022_T1!CX201,0),0)</f>
        <v>0</v>
      </c>
      <c r="CH201">
        <f t="shared" ca="1" si="3"/>
        <v>2187</v>
      </c>
    </row>
    <row r="202" spans="1:86" x14ac:dyDescent="0.6">
      <c r="A202" t="str">
        <v>42_03</v>
      </c>
      <c r="B202">
        <f ca="1">_xlfn.IFNA(IF(VLOOKUP(Pres_2022_T1!W202,LiaisonPolitique!$A$2:$C$13,3,FALSE)='Resultat (3)'!$A$1,Pres_2022_T1!Y202,0),0)</f>
        <v>0</v>
      </c>
      <c r="I202">
        <f ca="1">_xlfn.IFNA(IF(VLOOKUP(Pres_2022_T1!AD202,LiaisonPolitique!$A$2:$C$13,3,FALSE)='Resultat (3)'!$A$1,Pres_2022_T1!AF202,0),0)</f>
        <v>0</v>
      </c>
      <c r="P202">
        <f ca="1">_xlfn.IFNA(IF(VLOOKUP(Pres_2022_T1!AK202,LiaisonPolitique!$A$2:$C$13,3,FALSE)='Resultat (3)'!$A$1,Pres_2022_T1!AM202,0),0)</f>
        <v>0</v>
      </c>
      <c r="W202">
        <f ca="1">_xlfn.IFNA(IF(VLOOKUP(Pres_2022_T1!AR202,LiaisonPolitique!$A$2:$C$13,3,FALSE)='Resultat (3)'!$A$1,Pres_2022_T1!AT202,0),0)</f>
        <v>1641</v>
      </c>
      <c r="AD202">
        <f ca="1">_xlfn.IFNA(IF(VLOOKUP(Pres_2022_T1!AY202,LiaisonPolitique!$A$2:$C$13,3,FALSE)='Resultat (3)'!$A$1,Pres_2022_T1!BA202,0),0)</f>
        <v>0</v>
      </c>
      <c r="AK202">
        <f ca="1">_xlfn.IFNA(IF(VLOOKUP(Pres_2022_T1!BF202,LiaisonPolitique!$A$2:$C$13,3,FALSE)='Resultat (3)'!$A$1,Pres_2022_T1!BH202,0),0)</f>
        <v>0</v>
      </c>
      <c r="AR202">
        <f ca="1">_xlfn.IFNA(IF(VLOOKUP(Pres_2022_T1!BM202,LiaisonPolitique!$A$2:$C$13,3,FALSE)='Resultat (3)'!$A$1,Pres_2022_T1!BO202,0),0)</f>
        <v>0</v>
      </c>
      <c r="AY202">
        <f ca="1">_xlfn.IFNA(IF(VLOOKUP(Pres_2022_T1!BT202,LiaisonPolitique!$A$2:$C$13,3,FALSE)='Resultat (3)'!$A$1,Pres_2022_T1!BV202,0),0)</f>
        <v>0</v>
      </c>
      <c r="BF202">
        <f ca="1">_xlfn.IFNA(IF(VLOOKUP(Pres_2022_T1!CA202,LiaisonPolitique!$A$2:$C$13,3,FALSE)='Resultat (3)'!$A$1,Pres_2022_T1!CC202,0),0)</f>
        <v>0</v>
      </c>
      <c r="BM202">
        <f ca="1">_xlfn.IFNA(IF(VLOOKUP(Pres_2022_T1!CH202,LiaisonPolitique!$A$2:$C$13,3,FALSE)='Resultat (3)'!$A$1,Pres_2022_T1!CJ202,0),0)</f>
        <v>2800</v>
      </c>
      <c r="BT202">
        <f ca="1">_xlfn.IFNA(IF(VLOOKUP(Pres_2022_T1!CO202,LiaisonPolitique!$A$2:$C$13,3,FALSE)='Resultat (3)'!$A$1,Pres_2022_T1!CQ202,0),0)</f>
        <v>0</v>
      </c>
      <c r="CA202">
        <f ca="1">_xlfn.IFNA(IF(VLOOKUP(Pres_2022_T1!CV202,LiaisonPolitique!$A$2:$C$13,3,FALSE)='Resultat (3)'!$A$1,Pres_2022_T1!CX202,0),0)</f>
        <v>0</v>
      </c>
      <c r="CH202">
        <f t="shared" ca="1" si="3"/>
        <v>4441</v>
      </c>
    </row>
    <row r="203" spans="1:86" x14ac:dyDescent="0.6">
      <c r="A203" t="str">
        <v>42_04</v>
      </c>
      <c r="B203">
        <f ca="1">_xlfn.IFNA(IF(VLOOKUP(Pres_2022_T1!W203,LiaisonPolitique!$A$2:$C$13,3,FALSE)='Resultat (3)'!$A$1,Pres_2022_T1!Y203,0),0)</f>
        <v>0</v>
      </c>
      <c r="I203">
        <f ca="1">_xlfn.IFNA(IF(VLOOKUP(Pres_2022_T1!AD203,LiaisonPolitique!$A$2:$C$13,3,FALSE)='Resultat (3)'!$A$1,Pres_2022_T1!AF203,0),0)</f>
        <v>0</v>
      </c>
      <c r="P203">
        <f ca="1">_xlfn.IFNA(IF(VLOOKUP(Pres_2022_T1!AK203,LiaisonPolitique!$A$2:$C$13,3,FALSE)='Resultat (3)'!$A$1,Pres_2022_T1!AM203,0),0)</f>
        <v>0</v>
      </c>
      <c r="W203">
        <f ca="1">_xlfn.IFNA(IF(VLOOKUP(Pres_2022_T1!AR203,LiaisonPolitique!$A$2:$C$13,3,FALSE)='Resultat (3)'!$A$1,Pres_2022_T1!AT203,0),0)</f>
        <v>2535</v>
      </c>
      <c r="AD203">
        <f ca="1">_xlfn.IFNA(IF(VLOOKUP(Pres_2022_T1!AY203,LiaisonPolitique!$A$2:$C$13,3,FALSE)='Resultat (3)'!$A$1,Pres_2022_T1!BA203,0),0)</f>
        <v>0</v>
      </c>
      <c r="AK203">
        <f ca="1">_xlfn.IFNA(IF(VLOOKUP(Pres_2022_T1!BF203,LiaisonPolitique!$A$2:$C$13,3,FALSE)='Resultat (3)'!$A$1,Pres_2022_T1!BH203,0),0)</f>
        <v>0</v>
      </c>
      <c r="AR203">
        <f ca="1">_xlfn.IFNA(IF(VLOOKUP(Pres_2022_T1!BM203,LiaisonPolitique!$A$2:$C$13,3,FALSE)='Resultat (3)'!$A$1,Pres_2022_T1!BO203,0),0)</f>
        <v>0</v>
      </c>
      <c r="AY203">
        <f ca="1">_xlfn.IFNA(IF(VLOOKUP(Pres_2022_T1!BT203,LiaisonPolitique!$A$2:$C$13,3,FALSE)='Resultat (3)'!$A$1,Pres_2022_T1!BV203,0),0)</f>
        <v>0</v>
      </c>
      <c r="BF203">
        <f ca="1">_xlfn.IFNA(IF(VLOOKUP(Pres_2022_T1!CA203,LiaisonPolitique!$A$2:$C$13,3,FALSE)='Resultat (3)'!$A$1,Pres_2022_T1!CC203,0),0)</f>
        <v>0</v>
      </c>
      <c r="BM203">
        <f ca="1">_xlfn.IFNA(IF(VLOOKUP(Pres_2022_T1!CH203,LiaisonPolitique!$A$2:$C$13,3,FALSE)='Resultat (3)'!$A$1,Pres_2022_T1!CJ203,0),0)</f>
        <v>3585</v>
      </c>
      <c r="BT203">
        <f ca="1">_xlfn.IFNA(IF(VLOOKUP(Pres_2022_T1!CO203,LiaisonPolitique!$A$2:$C$13,3,FALSE)='Resultat (3)'!$A$1,Pres_2022_T1!CQ203,0),0)</f>
        <v>0</v>
      </c>
      <c r="CA203">
        <f ca="1">_xlfn.IFNA(IF(VLOOKUP(Pres_2022_T1!CV203,LiaisonPolitique!$A$2:$C$13,3,FALSE)='Resultat (3)'!$A$1,Pres_2022_T1!CX203,0),0)</f>
        <v>0</v>
      </c>
      <c r="CH203">
        <f t="shared" ca="1" si="3"/>
        <v>6120</v>
      </c>
    </row>
    <row r="204" spans="1:86" x14ac:dyDescent="0.6">
      <c r="A204" t="str">
        <v>42_05</v>
      </c>
      <c r="B204">
        <f ca="1">_xlfn.IFNA(IF(VLOOKUP(Pres_2022_T1!W204,LiaisonPolitique!$A$2:$C$13,3,FALSE)='Resultat (3)'!$A$1,Pres_2022_T1!Y204,0),0)</f>
        <v>0</v>
      </c>
      <c r="I204">
        <f ca="1">_xlfn.IFNA(IF(VLOOKUP(Pres_2022_T1!AD204,LiaisonPolitique!$A$2:$C$13,3,FALSE)='Resultat (3)'!$A$1,Pres_2022_T1!AF204,0),0)</f>
        <v>0</v>
      </c>
      <c r="P204">
        <f ca="1">_xlfn.IFNA(IF(VLOOKUP(Pres_2022_T1!AK204,LiaisonPolitique!$A$2:$C$13,3,FALSE)='Resultat (3)'!$A$1,Pres_2022_T1!AM204,0),0)</f>
        <v>0</v>
      </c>
      <c r="W204">
        <f ca="1">_xlfn.IFNA(IF(VLOOKUP(Pres_2022_T1!AR204,LiaisonPolitique!$A$2:$C$13,3,FALSE)='Resultat (3)'!$A$1,Pres_2022_T1!AT204,0),0)</f>
        <v>2997</v>
      </c>
      <c r="AD204">
        <f ca="1">_xlfn.IFNA(IF(VLOOKUP(Pres_2022_T1!AY204,LiaisonPolitique!$A$2:$C$13,3,FALSE)='Resultat (3)'!$A$1,Pres_2022_T1!BA204,0),0)</f>
        <v>0</v>
      </c>
      <c r="AK204">
        <f ca="1">_xlfn.IFNA(IF(VLOOKUP(Pres_2022_T1!BF204,LiaisonPolitique!$A$2:$C$13,3,FALSE)='Resultat (3)'!$A$1,Pres_2022_T1!BH204,0),0)</f>
        <v>0</v>
      </c>
      <c r="AR204">
        <f ca="1">_xlfn.IFNA(IF(VLOOKUP(Pres_2022_T1!BM204,LiaisonPolitique!$A$2:$C$13,3,FALSE)='Resultat (3)'!$A$1,Pres_2022_T1!BO204,0),0)</f>
        <v>0</v>
      </c>
      <c r="AY204">
        <f ca="1">_xlfn.IFNA(IF(VLOOKUP(Pres_2022_T1!BT204,LiaisonPolitique!$A$2:$C$13,3,FALSE)='Resultat (3)'!$A$1,Pres_2022_T1!BV204,0),0)</f>
        <v>0</v>
      </c>
      <c r="BF204">
        <f ca="1">_xlfn.IFNA(IF(VLOOKUP(Pres_2022_T1!CA204,LiaisonPolitique!$A$2:$C$13,3,FALSE)='Resultat (3)'!$A$1,Pres_2022_T1!CC204,0),0)</f>
        <v>0</v>
      </c>
      <c r="BM204">
        <f ca="1">_xlfn.IFNA(IF(VLOOKUP(Pres_2022_T1!CH204,LiaisonPolitique!$A$2:$C$13,3,FALSE)='Resultat (3)'!$A$1,Pres_2022_T1!CJ204,0),0)</f>
        <v>3784</v>
      </c>
      <c r="BT204">
        <f ca="1">_xlfn.IFNA(IF(VLOOKUP(Pres_2022_T1!CO204,LiaisonPolitique!$A$2:$C$13,3,FALSE)='Resultat (3)'!$A$1,Pres_2022_T1!CQ204,0),0)</f>
        <v>0</v>
      </c>
      <c r="CA204">
        <f ca="1">_xlfn.IFNA(IF(VLOOKUP(Pres_2022_T1!CV204,LiaisonPolitique!$A$2:$C$13,3,FALSE)='Resultat (3)'!$A$1,Pres_2022_T1!CX204,0),0)</f>
        <v>0</v>
      </c>
      <c r="CH204">
        <f t="shared" ca="1" si="3"/>
        <v>6781</v>
      </c>
    </row>
    <row r="205" spans="1:86" x14ac:dyDescent="0.6">
      <c r="A205" t="str">
        <v>42_06</v>
      </c>
      <c r="B205">
        <f ca="1">_xlfn.IFNA(IF(VLOOKUP(Pres_2022_T1!W205,LiaisonPolitique!$A$2:$C$13,3,FALSE)='Resultat (3)'!$A$1,Pres_2022_T1!Y205,0),0)</f>
        <v>0</v>
      </c>
      <c r="I205">
        <f ca="1">_xlfn.IFNA(IF(VLOOKUP(Pres_2022_T1!AD205,LiaisonPolitique!$A$2:$C$13,3,FALSE)='Resultat (3)'!$A$1,Pres_2022_T1!AF205,0),0)</f>
        <v>0</v>
      </c>
      <c r="P205">
        <f ca="1">_xlfn.IFNA(IF(VLOOKUP(Pres_2022_T1!AK205,LiaisonPolitique!$A$2:$C$13,3,FALSE)='Resultat (3)'!$A$1,Pres_2022_T1!AM205,0),0)</f>
        <v>0</v>
      </c>
      <c r="W205">
        <f ca="1">_xlfn.IFNA(IF(VLOOKUP(Pres_2022_T1!AR205,LiaisonPolitique!$A$2:$C$13,3,FALSE)='Resultat (3)'!$A$1,Pres_2022_T1!AT205,0),0)</f>
        <v>3179</v>
      </c>
      <c r="AD205">
        <f ca="1">_xlfn.IFNA(IF(VLOOKUP(Pres_2022_T1!AY205,LiaisonPolitique!$A$2:$C$13,3,FALSE)='Resultat (3)'!$A$1,Pres_2022_T1!BA205,0),0)</f>
        <v>0</v>
      </c>
      <c r="AK205">
        <f ca="1">_xlfn.IFNA(IF(VLOOKUP(Pres_2022_T1!BF205,LiaisonPolitique!$A$2:$C$13,3,FALSE)='Resultat (3)'!$A$1,Pres_2022_T1!BH205,0),0)</f>
        <v>0</v>
      </c>
      <c r="AR205">
        <f ca="1">_xlfn.IFNA(IF(VLOOKUP(Pres_2022_T1!BM205,LiaisonPolitique!$A$2:$C$13,3,FALSE)='Resultat (3)'!$A$1,Pres_2022_T1!BO205,0),0)</f>
        <v>0</v>
      </c>
      <c r="AY205">
        <f ca="1">_xlfn.IFNA(IF(VLOOKUP(Pres_2022_T1!BT205,LiaisonPolitique!$A$2:$C$13,3,FALSE)='Resultat (3)'!$A$1,Pres_2022_T1!BV205,0),0)</f>
        <v>0</v>
      </c>
      <c r="BF205">
        <f ca="1">_xlfn.IFNA(IF(VLOOKUP(Pres_2022_T1!CA205,LiaisonPolitique!$A$2:$C$13,3,FALSE)='Resultat (3)'!$A$1,Pres_2022_T1!CC205,0),0)</f>
        <v>0</v>
      </c>
      <c r="BM205">
        <f ca="1">_xlfn.IFNA(IF(VLOOKUP(Pres_2022_T1!CH205,LiaisonPolitique!$A$2:$C$13,3,FALSE)='Resultat (3)'!$A$1,Pres_2022_T1!CJ205,0),0)</f>
        <v>4924</v>
      </c>
      <c r="BT205">
        <f ca="1">_xlfn.IFNA(IF(VLOOKUP(Pres_2022_T1!CO205,LiaisonPolitique!$A$2:$C$13,3,FALSE)='Resultat (3)'!$A$1,Pres_2022_T1!CQ205,0),0)</f>
        <v>0</v>
      </c>
      <c r="CA205">
        <f ca="1">_xlfn.IFNA(IF(VLOOKUP(Pres_2022_T1!CV205,LiaisonPolitique!$A$2:$C$13,3,FALSE)='Resultat (3)'!$A$1,Pres_2022_T1!CX205,0),0)</f>
        <v>0</v>
      </c>
      <c r="CH205">
        <f t="shared" ca="1" si="3"/>
        <v>8103</v>
      </c>
    </row>
    <row r="206" spans="1:86" x14ac:dyDescent="0.6">
      <c r="A206" t="str">
        <v>43_01</v>
      </c>
      <c r="B206">
        <f ca="1">_xlfn.IFNA(IF(VLOOKUP(Pres_2022_T1!W206,LiaisonPolitique!$A$2:$C$13,3,FALSE)='Resultat (3)'!$A$1,Pres_2022_T1!Y206,0),0)</f>
        <v>0</v>
      </c>
      <c r="I206">
        <f ca="1">_xlfn.IFNA(IF(VLOOKUP(Pres_2022_T1!AD206,LiaisonPolitique!$A$2:$C$13,3,FALSE)='Resultat (3)'!$A$1,Pres_2022_T1!AF206,0),0)</f>
        <v>0</v>
      </c>
      <c r="P206">
        <f ca="1">_xlfn.IFNA(IF(VLOOKUP(Pres_2022_T1!AK206,LiaisonPolitique!$A$2:$C$13,3,FALSE)='Resultat (3)'!$A$1,Pres_2022_T1!AM206,0),0)</f>
        <v>0</v>
      </c>
      <c r="W206">
        <f ca="1">_xlfn.IFNA(IF(VLOOKUP(Pres_2022_T1!AR206,LiaisonPolitique!$A$2:$C$13,3,FALSE)='Resultat (3)'!$A$1,Pres_2022_T1!AT206,0),0)</f>
        <v>3811</v>
      </c>
      <c r="AD206">
        <f ca="1">_xlfn.IFNA(IF(VLOOKUP(Pres_2022_T1!AY206,LiaisonPolitique!$A$2:$C$13,3,FALSE)='Resultat (3)'!$A$1,Pres_2022_T1!BA206,0),0)</f>
        <v>0</v>
      </c>
      <c r="AK206">
        <f ca="1">_xlfn.IFNA(IF(VLOOKUP(Pres_2022_T1!BF206,LiaisonPolitique!$A$2:$C$13,3,FALSE)='Resultat (3)'!$A$1,Pres_2022_T1!BH206,0),0)</f>
        <v>0</v>
      </c>
      <c r="AR206">
        <f ca="1">_xlfn.IFNA(IF(VLOOKUP(Pres_2022_T1!BM206,LiaisonPolitique!$A$2:$C$13,3,FALSE)='Resultat (3)'!$A$1,Pres_2022_T1!BO206,0),0)</f>
        <v>0</v>
      </c>
      <c r="AY206">
        <f ca="1">_xlfn.IFNA(IF(VLOOKUP(Pres_2022_T1!BT206,LiaisonPolitique!$A$2:$C$13,3,FALSE)='Resultat (3)'!$A$1,Pres_2022_T1!BV206,0),0)</f>
        <v>0</v>
      </c>
      <c r="BF206">
        <f ca="1">_xlfn.IFNA(IF(VLOOKUP(Pres_2022_T1!CA206,LiaisonPolitique!$A$2:$C$13,3,FALSE)='Resultat (3)'!$A$1,Pres_2022_T1!CC206,0),0)</f>
        <v>0</v>
      </c>
      <c r="BM206">
        <f ca="1">_xlfn.IFNA(IF(VLOOKUP(Pres_2022_T1!CH206,LiaisonPolitique!$A$2:$C$13,3,FALSE)='Resultat (3)'!$A$1,Pres_2022_T1!CJ206,0),0)</f>
        <v>5247</v>
      </c>
      <c r="BT206">
        <f ca="1">_xlfn.IFNA(IF(VLOOKUP(Pres_2022_T1!CO206,LiaisonPolitique!$A$2:$C$13,3,FALSE)='Resultat (3)'!$A$1,Pres_2022_T1!CQ206,0),0)</f>
        <v>0</v>
      </c>
      <c r="CA206">
        <f ca="1">_xlfn.IFNA(IF(VLOOKUP(Pres_2022_T1!CV206,LiaisonPolitique!$A$2:$C$13,3,FALSE)='Resultat (3)'!$A$1,Pres_2022_T1!CX206,0),0)</f>
        <v>0</v>
      </c>
      <c r="CH206">
        <f t="shared" ca="1" si="3"/>
        <v>9058</v>
      </c>
    </row>
    <row r="207" spans="1:86" x14ac:dyDescent="0.6">
      <c r="A207" t="str">
        <v>43_02</v>
      </c>
      <c r="B207">
        <f ca="1">_xlfn.IFNA(IF(VLOOKUP(Pres_2022_T1!W207,LiaisonPolitique!$A$2:$C$13,3,FALSE)='Resultat (3)'!$A$1,Pres_2022_T1!Y207,0),0)</f>
        <v>0</v>
      </c>
      <c r="I207">
        <f ca="1">_xlfn.IFNA(IF(VLOOKUP(Pres_2022_T1!AD207,LiaisonPolitique!$A$2:$C$13,3,FALSE)='Resultat (3)'!$A$1,Pres_2022_T1!AF207,0),0)</f>
        <v>0</v>
      </c>
      <c r="P207">
        <f ca="1">_xlfn.IFNA(IF(VLOOKUP(Pres_2022_T1!AK207,LiaisonPolitique!$A$2:$C$13,3,FALSE)='Resultat (3)'!$A$1,Pres_2022_T1!AM207,0),0)</f>
        <v>0</v>
      </c>
      <c r="W207">
        <f ca="1">_xlfn.IFNA(IF(VLOOKUP(Pres_2022_T1!AR207,LiaisonPolitique!$A$2:$C$13,3,FALSE)='Resultat (3)'!$A$1,Pres_2022_T1!AT207,0),0)</f>
        <v>4006</v>
      </c>
      <c r="AD207">
        <f ca="1">_xlfn.IFNA(IF(VLOOKUP(Pres_2022_T1!AY207,LiaisonPolitique!$A$2:$C$13,3,FALSE)='Resultat (3)'!$A$1,Pres_2022_T1!BA207,0),0)</f>
        <v>0</v>
      </c>
      <c r="AK207">
        <f ca="1">_xlfn.IFNA(IF(VLOOKUP(Pres_2022_T1!BF207,LiaisonPolitique!$A$2:$C$13,3,FALSE)='Resultat (3)'!$A$1,Pres_2022_T1!BH207,0),0)</f>
        <v>0</v>
      </c>
      <c r="AR207">
        <f ca="1">_xlfn.IFNA(IF(VLOOKUP(Pres_2022_T1!BM207,LiaisonPolitique!$A$2:$C$13,3,FALSE)='Resultat (3)'!$A$1,Pres_2022_T1!BO207,0),0)</f>
        <v>0</v>
      </c>
      <c r="AY207">
        <f ca="1">_xlfn.IFNA(IF(VLOOKUP(Pres_2022_T1!BT207,LiaisonPolitique!$A$2:$C$13,3,FALSE)='Resultat (3)'!$A$1,Pres_2022_T1!BV207,0),0)</f>
        <v>0</v>
      </c>
      <c r="BF207">
        <f ca="1">_xlfn.IFNA(IF(VLOOKUP(Pres_2022_T1!CA207,LiaisonPolitique!$A$2:$C$13,3,FALSE)='Resultat (3)'!$A$1,Pres_2022_T1!CC207,0),0)</f>
        <v>0</v>
      </c>
      <c r="BM207">
        <f ca="1">_xlfn.IFNA(IF(VLOOKUP(Pres_2022_T1!CH207,LiaisonPolitique!$A$2:$C$13,3,FALSE)='Resultat (3)'!$A$1,Pres_2022_T1!CJ207,0),0)</f>
        <v>4313</v>
      </c>
      <c r="BT207">
        <f ca="1">_xlfn.IFNA(IF(VLOOKUP(Pres_2022_T1!CO207,LiaisonPolitique!$A$2:$C$13,3,FALSE)='Resultat (3)'!$A$1,Pres_2022_T1!CQ207,0),0)</f>
        <v>0</v>
      </c>
      <c r="CA207">
        <f ca="1">_xlfn.IFNA(IF(VLOOKUP(Pres_2022_T1!CV207,LiaisonPolitique!$A$2:$C$13,3,FALSE)='Resultat (3)'!$A$1,Pres_2022_T1!CX207,0),0)</f>
        <v>0</v>
      </c>
      <c r="CH207">
        <f t="shared" ca="1" si="3"/>
        <v>8319</v>
      </c>
    </row>
    <row r="208" spans="1:86" x14ac:dyDescent="0.6">
      <c r="A208" t="str">
        <v>44_01</v>
      </c>
      <c r="B208">
        <f ca="1">_xlfn.IFNA(IF(VLOOKUP(Pres_2022_T1!W208,LiaisonPolitique!$A$2:$C$13,3,FALSE)='Resultat (3)'!$A$1,Pres_2022_T1!Y208,0),0)</f>
        <v>0</v>
      </c>
      <c r="I208">
        <f ca="1">_xlfn.IFNA(IF(VLOOKUP(Pres_2022_T1!AD208,LiaisonPolitique!$A$2:$C$13,3,FALSE)='Resultat (3)'!$A$1,Pres_2022_T1!AF208,0),0)</f>
        <v>0</v>
      </c>
      <c r="P208">
        <f ca="1">_xlfn.IFNA(IF(VLOOKUP(Pres_2022_T1!AK208,LiaisonPolitique!$A$2:$C$13,3,FALSE)='Resultat (3)'!$A$1,Pres_2022_T1!AM208,0),0)</f>
        <v>0</v>
      </c>
      <c r="W208">
        <f ca="1">_xlfn.IFNA(IF(VLOOKUP(Pres_2022_T1!AR208,LiaisonPolitique!$A$2:$C$13,3,FALSE)='Resultat (3)'!$A$1,Pres_2022_T1!AT208,0),0)</f>
        <v>943</v>
      </c>
      <c r="AD208">
        <f ca="1">_xlfn.IFNA(IF(VLOOKUP(Pres_2022_T1!AY208,LiaisonPolitique!$A$2:$C$13,3,FALSE)='Resultat (3)'!$A$1,Pres_2022_T1!BA208,0),0)</f>
        <v>0</v>
      </c>
      <c r="AK208">
        <f ca="1">_xlfn.IFNA(IF(VLOOKUP(Pres_2022_T1!BF208,LiaisonPolitique!$A$2:$C$13,3,FALSE)='Resultat (3)'!$A$1,Pres_2022_T1!BH208,0),0)</f>
        <v>0</v>
      </c>
      <c r="AR208">
        <f ca="1">_xlfn.IFNA(IF(VLOOKUP(Pres_2022_T1!BM208,LiaisonPolitique!$A$2:$C$13,3,FALSE)='Resultat (3)'!$A$1,Pres_2022_T1!BO208,0),0)</f>
        <v>0</v>
      </c>
      <c r="AY208">
        <f ca="1">_xlfn.IFNA(IF(VLOOKUP(Pres_2022_T1!BT208,LiaisonPolitique!$A$2:$C$13,3,FALSE)='Resultat (3)'!$A$1,Pres_2022_T1!BV208,0),0)</f>
        <v>0</v>
      </c>
      <c r="BF208">
        <f ca="1">_xlfn.IFNA(IF(VLOOKUP(Pres_2022_T1!CA208,LiaisonPolitique!$A$2:$C$13,3,FALSE)='Resultat (3)'!$A$1,Pres_2022_T1!CC208,0),0)</f>
        <v>0</v>
      </c>
      <c r="BM208">
        <f ca="1">_xlfn.IFNA(IF(VLOOKUP(Pres_2022_T1!CH208,LiaisonPolitique!$A$2:$C$13,3,FALSE)='Resultat (3)'!$A$1,Pres_2022_T1!CJ208,0),0)</f>
        <v>3548</v>
      </c>
      <c r="BT208">
        <f ca="1">_xlfn.IFNA(IF(VLOOKUP(Pres_2022_T1!CO208,LiaisonPolitique!$A$2:$C$13,3,FALSE)='Resultat (3)'!$A$1,Pres_2022_T1!CQ208,0),0)</f>
        <v>0</v>
      </c>
      <c r="CA208">
        <f ca="1">_xlfn.IFNA(IF(VLOOKUP(Pres_2022_T1!CV208,LiaisonPolitique!$A$2:$C$13,3,FALSE)='Resultat (3)'!$A$1,Pres_2022_T1!CX208,0),0)</f>
        <v>0</v>
      </c>
      <c r="CH208">
        <f t="shared" ca="1" si="3"/>
        <v>4491</v>
      </c>
    </row>
    <row r="209" spans="1:86" x14ac:dyDescent="0.6">
      <c r="A209" t="str">
        <v>44_02</v>
      </c>
      <c r="B209">
        <f ca="1">_xlfn.IFNA(IF(VLOOKUP(Pres_2022_T1!W209,LiaisonPolitique!$A$2:$C$13,3,FALSE)='Resultat (3)'!$A$1,Pres_2022_T1!Y209,0),0)</f>
        <v>0</v>
      </c>
      <c r="I209">
        <f ca="1">_xlfn.IFNA(IF(VLOOKUP(Pres_2022_T1!AD209,LiaisonPolitique!$A$2:$C$13,3,FALSE)='Resultat (3)'!$A$1,Pres_2022_T1!AF209,0),0)</f>
        <v>0</v>
      </c>
      <c r="P209">
        <f ca="1">_xlfn.IFNA(IF(VLOOKUP(Pres_2022_T1!AK209,LiaisonPolitique!$A$2:$C$13,3,FALSE)='Resultat (3)'!$A$1,Pres_2022_T1!AM209,0),0)</f>
        <v>0</v>
      </c>
      <c r="W209">
        <f ca="1">_xlfn.IFNA(IF(VLOOKUP(Pres_2022_T1!AR209,LiaisonPolitique!$A$2:$C$13,3,FALSE)='Resultat (3)'!$A$1,Pres_2022_T1!AT209,0),0)</f>
        <v>911</v>
      </c>
      <c r="AD209">
        <f ca="1">_xlfn.IFNA(IF(VLOOKUP(Pres_2022_T1!AY209,LiaisonPolitique!$A$2:$C$13,3,FALSE)='Resultat (3)'!$A$1,Pres_2022_T1!BA209,0),0)</f>
        <v>0</v>
      </c>
      <c r="AK209">
        <f ca="1">_xlfn.IFNA(IF(VLOOKUP(Pres_2022_T1!BF209,LiaisonPolitique!$A$2:$C$13,3,FALSE)='Resultat (3)'!$A$1,Pres_2022_T1!BH209,0),0)</f>
        <v>0</v>
      </c>
      <c r="AR209">
        <f ca="1">_xlfn.IFNA(IF(VLOOKUP(Pres_2022_T1!BM209,LiaisonPolitique!$A$2:$C$13,3,FALSE)='Resultat (3)'!$A$1,Pres_2022_T1!BO209,0),0)</f>
        <v>0</v>
      </c>
      <c r="AY209">
        <f ca="1">_xlfn.IFNA(IF(VLOOKUP(Pres_2022_T1!BT209,LiaisonPolitique!$A$2:$C$13,3,FALSE)='Resultat (3)'!$A$1,Pres_2022_T1!BV209,0),0)</f>
        <v>0</v>
      </c>
      <c r="BF209">
        <f ca="1">_xlfn.IFNA(IF(VLOOKUP(Pres_2022_T1!CA209,LiaisonPolitique!$A$2:$C$13,3,FALSE)='Resultat (3)'!$A$1,Pres_2022_T1!CC209,0),0)</f>
        <v>0</v>
      </c>
      <c r="BM209">
        <f ca="1">_xlfn.IFNA(IF(VLOOKUP(Pres_2022_T1!CH209,LiaisonPolitique!$A$2:$C$13,3,FALSE)='Resultat (3)'!$A$1,Pres_2022_T1!CJ209,0),0)</f>
        <v>3365</v>
      </c>
      <c r="BT209">
        <f ca="1">_xlfn.IFNA(IF(VLOOKUP(Pres_2022_T1!CO209,LiaisonPolitique!$A$2:$C$13,3,FALSE)='Resultat (3)'!$A$1,Pres_2022_T1!CQ209,0),0)</f>
        <v>0</v>
      </c>
      <c r="CA209">
        <f ca="1">_xlfn.IFNA(IF(VLOOKUP(Pres_2022_T1!CV209,LiaisonPolitique!$A$2:$C$13,3,FALSE)='Resultat (3)'!$A$1,Pres_2022_T1!CX209,0),0)</f>
        <v>0</v>
      </c>
      <c r="CH209">
        <f t="shared" ca="1" si="3"/>
        <v>4276</v>
      </c>
    </row>
    <row r="210" spans="1:86" x14ac:dyDescent="0.6">
      <c r="A210" t="str">
        <v>44_03</v>
      </c>
      <c r="B210">
        <f ca="1">_xlfn.IFNA(IF(VLOOKUP(Pres_2022_T1!W210,LiaisonPolitique!$A$2:$C$13,3,FALSE)='Resultat (3)'!$A$1,Pres_2022_T1!Y210,0),0)</f>
        <v>0</v>
      </c>
      <c r="I210">
        <f ca="1">_xlfn.IFNA(IF(VLOOKUP(Pres_2022_T1!AD210,LiaisonPolitique!$A$2:$C$13,3,FALSE)='Resultat (3)'!$A$1,Pres_2022_T1!AF210,0),0)</f>
        <v>0</v>
      </c>
      <c r="P210">
        <f ca="1">_xlfn.IFNA(IF(VLOOKUP(Pres_2022_T1!AK210,LiaisonPolitique!$A$2:$C$13,3,FALSE)='Resultat (3)'!$A$1,Pres_2022_T1!AM210,0),0)</f>
        <v>0</v>
      </c>
      <c r="W210">
        <f ca="1">_xlfn.IFNA(IF(VLOOKUP(Pres_2022_T1!AR210,LiaisonPolitique!$A$2:$C$13,3,FALSE)='Resultat (3)'!$A$1,Pres_2022_T1!AT210,0),0)</f>
        <v>1231</v>
      </c>
      <c r="AD210">
        <f ca="1">_xlfn.IFNA(IF(VLOOKUP(Pres_2022_T1!AY210,LiaisonPolitique!$A$2:$C$13,3,FALSE)='Resultat (3)'!$A$1,Pres_2022_T1!BA210,0),0)</f>
        <v>0</v>
      </c>
      <c r="AK210">
        <f ca="1">_xlfn.IFNA(IF(VLOOKUP(Pres_2022_T1!BF210,LiaisonPolitique!$A$2:$C$13,3,FALSE)='Resultat (3)'!$A$1,Pres_2022_T1!BH210,0),0)</f>
        <v>0</v>
      </c>
      <c r="AR210">
        <f ca="1">_xlfn.IFNA(IF(VLOOKUP(Pres_2022_T1!BM210,LiaisonPolitique!$A$2:$C$13,3,FALSE)='Resultat (3)'!$A$1,Pres_2022_T1!BO210,0),0)</f>
        <v>0</v>
      </c>
      <c r="AY210">
        <f ca="1">_xlfn.IFNA(IF(VLOOKUP(Pres_2022_T1!BT210,LiaisonPolitique!$A$2:$C$13,3,FALSE)='Resultat (3)'!$A$1,Pres_2022_T1!BV210,0),0)</f>
        <v>0</v>
      </c>
      <c r="BF210">
        <f ca="1">_xlfn.IFNA(IF(VLOOKUP(Pres_2022_T1!CA210,LiaisonPolitique!$A$2:$C$13,3,FALSE)='Resultat (3)'!$A$1,Pres_2022_T1!CC210,0),0)</f>
        <v>0</v>
      </c>
      <c r="BM210">
        <f ca="1">_xlfn.IFNA(IF(VLOOKUP(Pres_2022_T1!CH210,LiaisonPolitique!$A$2:$C$13,3,FALSE)='Resultat (3)'!$A$1,Pres_2022_T1!CJ210,0),0)</f>
        <v>2410</v>
      </c>
      <c r="BT210">
        <f ca="1">_xlfn.IFNA(IF(VLOOKUP(Pres_2022_T1!CO210,LiaisonPolitique!$A$2:$C$13,3,FALSE)='Resultat (3)'!$A$1,Pres_2022_T1!CQ210,0),0)</f>
        <v>0</v>
      </c>
      <c r="CA210">
        <f ca="1">_xlfn.IFNA(IF(VLOOKUP(Pres_2022_T1!CV210,LiaisonPolitique!$A$2:$C$13,3,FALSE)='Resultat (3)'!$A$1,Pres_2022_T1!CX210,0),0)</f>
        <v>0</v>
      </c>
      <c r="CH210">
        <f t="shared" ca="1" si="3"/>
        <v>3641</v>
      </c>
    </row>
    <row r="211" spans="1:86" x14ac:dyDescent="0.6">
      <c r="A211" t="str">
        <v>44_04</v>
      </c>
      <c r="B211">
        <f ca="1">_xlfn.IFNA(IF(VLOOKUP(Pres_2022_T1!W211,LiaisonPolitique!$A$2:$C$13,3,FALSE)='Resultat (3)'!$A$1,Pres_2022_T1!Y211,0),0)</f>
        <v>0</v>
      </c>
      <c r="I211">
        <f ca="1">_xlfn.IFNA(IF(VLOOKUP(Pres_2022_T1!AD211,LiaisonPolitique!$A$2:$C$13,3,FALSE)='Resultat (3)'!$A$1,Pres_2022_T1!AF211,0),0)</f>
        <v>0</v>
      </c>
      <c r="P211">
        <f ca="1">_xlfn.IFNA(IF(VLOOKUP(Pres_2022_T1!AK211,LiaisonPolitique!$A$2:$C$13,3,FALSE)='Resultat (3)'!$A$1,Pres_2022_T1!AM211,0),0)</f>
        <v>0</v>
      </c>
      <c r="W211">
        <f ca="1">_xlfn.IFNA(IF(VLOOKUP(Pres_2022_T1!AR211,LiaisonPolitique!$A$2:$C$13,3,FALSE)='Resultat (3)'!$A$1,Pres_2022_T1!AT211,0),0)</f>
        <v>1302</v>
      </c>
      <c r="AD211">
        <f ca="1">_xlfn.IFNA(IF(VLOOKUP(Pres_2022_T1!AY211,LiaisonPolitique!$A$2:$C$13,3,FALSE)='Resultat (3)'!$A$1,Pres_2022_T1!BA211,0),0)</f>
        <v>0</v>
      </c>
      <c r="AK211">
        <f ca="1">_xlfn.IFNA(IF(VLOOKUP(Pres_2022_T1!BF211,LiaisonPolitique!$A$2:$C$13,3,FALSE)='Resultat (3)'!$A$1,Pres_2022_T1!BH211,0),0)</f>
        <v>0</v>
      </c>
      <c r="AR211">
        <f ca="1">_xlfn.IFNA(IF(VLOOKUP(Pres_2022_T1!BM211,LiaisonPolitique!$A$2:$C$13,3,FALSE)='Resultat (3)'!$A$1,Pres_2022_T1!BO211,0),0)</f>
        <v>0</v>
      </c>
      <c r="AY211">
        <f ca="1">_xlfn.IFNA(IF(VLOOKUP(Pres_2022_T1!BT211,LiaisonPolitique!$A$2:$C$13,3,FALSE)='Resultat (3)'!$A$1,Pres_2022_T1!BV211,0),0)</f>
        <v>0</v>
      </c>
      <c r="BF211">
        <f ca="1">_xlfn.IFNA(IF(VLOOKUP(Pres_2022_T1!CA211,LiaisonPolitique!$A$2:$C$13,3,FALSE)='Resultat (3)'!$A$1,Pres_2022_T1!CC211,0),0)</f>
        <v>0</v>
      </c>
      <c r="BM211">
        <f ca="1">_xlfn.IFNA(IF(VLOOKUP(Pres_2022_T1!CH211,LiaisonPolitique!$A$2:$C$13,3,FALSE)='Resultat (3)'!$A$1,Pres_2022_T1!CJ211,0),0)</f>
        <v>2477</v>
      </c>
      <c r="BT211">
        <f ca="1">_xlfn.IFNA(IF(VLOOKUP(Pres_2022_T1!CO211,LiaisonPolitique!$A$2:$C$13,3,FALSE)='Resultat (3)'!$A$1,Pres_2022_T1!CQ211,0),0)</f>
        <v>0</v>
      </c>
      <c r="CA211">
        <f ca="1">_xlfn.IFNA(IF(VLOOKUP(Pres_2022_T1!CV211,LiaisonPolitique!$A$2:$C$13,3,FALSE)='Resultat (3)'!$A$1,Pres_2022_T1!CX211,0),0)</f>
        <v>0</v>
      </c>
      <c r="CH211">
        <f t="shared" ca="1" si="3"/>
        <v>3779</v>
      </c>
    </row>
    <row r="212" spans="1:86" x14ac:dyDescent="0.6">
      <c r="A212" t="str">
        <v>44_05</v>
      </c>
      <c r="B212">
        <f ca="1">_xlfn.IFNA(IF(VLOOKUP(Pres_2022_T1!W212,LiaisonPolitique!$A$2:$C$13,3,FALSE)='Resultat (3)'!$A$1,Pres_2022_T1!Y212,0),0)</f>
        <v>0</v>
      </c>
      <c r="I212">
        <f ca="1">_xlfn.IFNA(IF(VLOOKUP(Pres_2022_T1!AD212,LiaisonPolitique!$A$2:$C$13,3,FALSE)='Resultat (3)'!$A$1,Pres_2022_T1!AF212,0),0)</f>
        <v>0</v>
      </c>
      <c r="P212">
        <f ca="1">_xlfn.IFNA(IF(VLOOKUP(Pres_2022_T1!AK212,LiaisonPolitique!$A$2:$C$13,3,FALSE)='Resultat (3)'!$A$1,Pres_2022_T1!AM212,0),0)</f>
        <v>0</v>
      </c>
      <c r="W212">
        <f ca="1">_xlfn.IFNA(IF(VLOOKUP(Pres_2022_T1!AR212,LiaisonPolitique!$A$2:$C$13,3,FALSE)='Resultat (3)'!$A$1,Pres_2022_T1!AT212,0),0)</f>
        <v>2208</v>
      </c>
      <c r="AD212">
        <f ca="1">_xlfn.IFNA(IF(VLOOKUP(Pres_2022_T1!AY212,LiaisonPolitique!$A$2:$C$13,3,FALSE)='Resultat (3)'!$A$1,Pres_2022_T1!BA212,0),0)</f>
        <v>0</v>
      </c>
      <c r="AK212">
        <f ca="1">_xlfn.IFNA(IF(VLOOKUP(Pres_2022_T1!BF212,LiaisonPolitique!$A$2:$C$13,3,FALSE)='Resultat (3)'!$A$1,Pres_2022_T1!BH212,0),0)</f>
        <v>0</v>
      </c>
      <c r="AR212">
        <f ca="1">_xlfn.IFNA(IF(VLOOKUP(Pres_2022_T1!BM212,LiaisonPolitique!$A$2:$C$13,3,FALSE)='Resultat (3)'!$A$1,Pres_2022_T1!BO212,0),0)</f>
        <v>0</v>
      </c>
      <c r="AY212">
        <f ca="1">_xlfn.IFNA(IF(VLOOKUP(Pres_2022_T1!BT212,LiaisonPolitique!$A$2:$C$13,3,FALSE)='Resultat (3)'!$A$1,Pres_2022_T1!BV212,0),0)</f>
        <v>0</v>
      </c>
      <c r="BF212">
        <f ca="1">_xlfn.IFNA(IF(VLOOKUP(Pres_2022_T1!CA212,LiaisonPolitique!$A$2:$C$13,3,FALSE)='Resultat (3)'!$A$1,Pres_2022_T1!CC212,0),0)</f>
        <v>0</v>
      </c>
      <c r="BM212">
        <f ca="1">_xlfn.IFNA(IF(VLOOKUP(Pres_2022_T1!CH212,LiaisonPolitique!$A$2:$C$13,3,FALSE)='Resultat (3)'!$A$1,Pres_2022_T1!CJ212,0),0)</f>
        <v>4536</v>
      </c>
      <c r="BT212">
        <f ca="1">_xlfn.IFNA(IF(VLOOKUP(Pres_2022_T1!CO212,LiaisonPolitique!$A$2:$C$13,3,FALSE)='Resultat (3)'!$A$1,Pres_2022_T1!CQ212,0),0)</f>
        <v>0</v>
      </c>
      <c r="CA212">
        <f ca="1">_xlfn.IFNA(IF(VLOOKUP(Pres_2022_T1!CV212,LiaisonPolitique!$A$2:$C$13,3,FALSE)='Resultat (3)'!$A$1,Pres_2022_T1!CX212,0),0)</f>
        <v>0</v>
      </c>
      <c r="CH212">
        <f t="shared" ca="1" si="3"/>
        <v>6744</v>
      </c>
    </row>
    <row r="213" spans="1:86" x14ac:dyDescent="0.6">
      <c r="A213" t="str">
        <v>44_06</v>
      </c>
      <c r="B213">
        <f ca="1">_xlfn.IFNA(IF(VLOOKUP(Pres_2022_T1!W213,LiaisonPolitique!$A$2:$C$13,3,FALSE)='Resultat (3)'!$A$1,Pres_2022_T1!Y213,0),0)</f>
        <v>0</v>
      </c>
      <c r="I213">
        <f ca="1">_xlfn.IFNA(IF(VLOOKUP(Pres_2022_T1!AD213,LiaisonPolitique!$A$2:$C$13,3,FALSE)='Resultat (3)'!$A$1,Pres_2022_T1!AF213,0),0)</f>
        <v>0</v>
      </c>
      <c r="P213">
        <f ca="1">_xlfn.IFNA(IF(VLOOKUP(Pres_2022_T1!AK213,LiaisonPolitique!$A$2:$C$13,3,FALSE)='Resultat (3)'!$A$1,Pres_2022_T1!AM213,0),0)</f>
        <v>0</v>
      </c>
      <c r="W213">
        <f ca="1">_xlfn.IFNA(IF(VLOOKUP(Pres_2022_T1!AR213,LiaisonPolitique!$A$2:$C$13,3,FALSE)='Resultat (3)'!$A$1,Pres_2022_T1!AT213,0),0)</f>
        <v>2712</v>
      </c>
      <c r="AD213">
        <f ca="1">_xlfn.IFNA(IF(VLOOKUP(Pres_2022_T1!AY213,LiaisonPolitique!$A$2:$C$13,3,FALSE)='Resultat (3)'!$A$1,Pres_2022_T1!BA213,0),0)</f>
        <v>0</v>
      </c>
      <c r="AK213">
        <f ca="1">_xlfn.IFNA(IF(VLOOKUP(Pres_2022_T1!BF213,LiaisonPolitique!$A$2:$C$13,3,FALSE)='Resultat (3)'!$A$1,Pres_2022_T1!BH213,0),0)</f>
        <v>0</v>
      </c>
      <c r="AR213">
        <f ca="1">_xlfn.IFNA(IF(VLOOKUP(Pres_2022_T1!BM213,LiaisonPolitique!$A$2:$C$13,3,FALSE)='Resultat (3)'!$A$1,Pres_2022_T1!BO213,0),0)</f>
        <v>0</v>
      </c>
      <c r="AY213">
        <f ca="1">_xlfn.IFNA(IF(VLOOKUP(Pres_2022_T1!BT213,LiaisonPolitique!$A$2:$C$13,3,FALSE)='Resultat (3)'!$A$1,Pres_2022_T1!BV213,0),0)</f>
        <v>0</v>
      </c>
      <c r="BF213">
        <f ca="1">_xlfn.IFNA(IF(VLOOKUP(Pres_2022_T1!CA213,LiaisonPolitique!$A$2:$C$13,3,FALSE)='Resultat (3)'!$A$1,Pres_2022_T1!CC213,0),0)</f>
        <v>0</v>
      </c>
      <c r="BM213">
        <f ca="1">_xlfn.IFNA(IF(VLOOKUP(Pres_2022_T1!CH213,LiaisonPolitique!$A$2:$C$13,3,FALSE)='Resultat (3)'!$A$1,Pres_2022_T1!CJ213,0),0)</f>
        <v>3761</v>
      </c>
      <c r="BT213">
        <f ca="1">_xlfn.IFNA(IF(VLOOKUP(Pres_2022_T1!CO213,LiaisonPolitique!$A$2:$C$13,3,FALSE)='Resultat (3)'!$A$1,Pres_2022_T1!CQ213,0),0)</f>
        <v>0</v>
      </c>
      <c r="CA213">
        <f ca="1">_xlfn.IFNA(IF(VLOOKUP(Pres_2022_T1!CV213,LiaisonPolitique!$A$2:$C$13,3,FALSE)='Resultat (3)'!$A$1,Pres_2022_T1!CX213,0),0)</f>
        <v>0</v>
      </c>
      <c r="CH213">
        <f t="shared" ca="1" si="3"/>
        <v>6473</v>
      </c>
    </row>
    <row r="214" spans="1:86" x14ac:dyDescent="0.6">
      <c r="A214" t="str">
        <v>44_07</v>
      </c>
      <c r="B214">
        <f ca="1">_xlfn.IFNA(IF(VLOOKUP(Pres_2022_T1!W214,LiaisonPolitique!$A$2:$C$13,3,FALSE)='Resultat (3)'!$A$1,Pres_2022_T1!Y214,0),0)</f>
        <v>0</v>
      </c>
      <c r="I214">
        <f ca="1">_xlfn.IFNA(IF(VLOOKUP(Pres_2022_T1!AD214,LiaisonPolitique!$A$2:$C$13,3,FALSE)='Resultat (3)'!$A$1,Pres_2022_T1!AF214,0),0)</f>
        <v>0</v>
      </c>
      <c r="P214">
        <f ca="1">_xlfn.IFNA(IF(VLOOKUP(Pres_2022_T1!AK214,LiaisonPolitique!$A$2:$C$13,3,FALSE)='Resultat (3)'!$A$1,Pres_2022_T1!AM214,0),0)</f>
        <v>0</v>
      </c>
      <c r="W214">
        <f ca="1">_xlfn.IFNA(IF(VLOOKUP(Pres_2022_T1!AR214,LiaisonPolitique!$A$2:$C$13,3,FALSE)='Resultat (3)'!$A$1,Pres_2022_T1!AT214,0),0)</f>
        <v>2363</v>
      </c>
      <c r="AD214">
        <f ca="1">_xlfn.IFNA(IF(VLOOKUP(Pres_2022_T1!AY214,LiaisonPolitique!$A$2:$C$13,3,FALSE)='Resultat (3)'!$A$1,Pres_2022_T1!BA214,0),0)</f>
        <v>0</v>
      </c>
      <c r="AK214">
        <f ca="1">_xlfn.IFNA(IF(VLOOKUP(Pres_2022_T1!BF214,LiaisonPolitique!$A$2:$C$13,3,FALSE)='Resultat (3)'!$A$1,Pres_2022_T1!BH214,0),0)</f>
        <v>0</v>
      </c>
      <c r="AR214">
        <f ca="1">_xlfn.IFNA(IF(VLOOKUP(Pres_2022_T1!BM214,LiaisonPolitique!$A$2:$C$13,3,FALSE)='Resultat (3)'!$A$1,Pres_2022_T1!BO214,0),0)</f>
        <v>0</v>
      </c>
      <c r="AY214">
        <f ca="1">_xlfn.IFNA(IF(VLOOKUP(Pres_2022_T1!BT214,LiaisonPolitique!$A$2:$C$13,3,FALSE)='Resultat (3)'!$A$1,Pres_2022_T1!BV214,0),0)</f>
        <v>0</v>
      </c>
      <c r="BF214">
        <f ca="1">_xlfn.IFNA(IF(VLOOKUP(Pres_2022_T1!CA214,LiaisonPolitique!$A$2:$C$13,3,FALSE)='Resultat (3)'!$A$1,Pres_2022_T1!CC214,0),0)</f>
        <v>0</v>
      </c>
      <c r="BM214">
        <f ca="1">_xlfn.IFNA(IF(VLOOKUP(Pres_2022_T1!CH214,LiaisonPolitique!$A$2:$C$13,3,FALSE)='Resultat (3)'!$A$1,Pres_2022_T1!CJ214,0),0)</f>
        <v>6086</v>
      </c>
      <c r="BT214">
        <f ca="1">_xlfn.IFNA(IF(VLOOKUP(Pres_2022_T1!CO214,LiaisonPolitique!$A$2:$C$13,3,FALSE)='Resultat (3)'!$A$1,Pres_2022_T1!CQ214,0),0)</f>
        <v>0</v>
      </c>
      <c r="CA214">
        <f ca="1">_xlfn.IFNA(IF(VLOOKUP(Pres_2022_T1!CV214,LiaisonPolitique!$A$2:$C$13,3,FALSE)='Resultat (3)'!$A$1,Pres_2022_T1!CX214,0),0)</f>
        <v>0</v>
      </c>
      <c r="CH214">
        <f t="shared" ca="1" si="3"/>
        <v>8449</v>
      </c>
    </row>
    <row r="215" spans="1:86" x14ac:dyDescent="0.6">
      <c r="A215" t="str">
        <v>44_08</v>
      </c>
      <c r="B215">
        <f ca="1">_xlfn.IFNA(IF(VLOOKUP(Pres_2022_T1!W215,LiaisonPolitique!$A$2:$C$13,3,FALSE)='Resultat (3)'!$A$1,Pres_2022_T1!Y215,0),0)</f>
        <v>0</v>
      </c>
      <c r="I215">
        <f ca="1">_xlfn.IFNA(IF(VLOOKUP(Pres_2022_T1!AD215,LiaisonPolitique!$A$2:$C$13,3,FALSE)='Resultat (3)'!$A$1,Pres_2022_T1!AF215,0),0)</f>
        <v>0</v>
      </c>
      <c r="P215">
        <f ca="1">_xlfn.IFNA(IF(VLOOKUP(Pres_2022_T1!AK215,LiaisonPolitique!$A$2:$C$13,3,FALSE)='Resultat (3)'!$A$1,Pres_2022_T1!AM215,0),0)</f>
        <v>0</v>
      </c>
      <c r="W215">
        <f ca="1">_xlfn.IFNA(IF(VLOOKUP(Pres_2022_T1!AR215,LiaisonPolitique!$A$2:$C$13,3,FALSE)='Resultat (3)'!$A$1,Pres_2022_T1!AT215,0),0)</f>
        <v>1543</v>
      </c>
      <c r="AD215">
        <f ca="1">_xlfn.IFNA(IF(VLOOKUP(Pres_2022_T1!AY215,LiaisonPolitique!$A$2:$C$13,3,FALSE)='Resultat (3)'!$A$1,Pres_2022_T1!BA215,0),0)</f>
        <v>0</v>
      </c>
      <c r="AK215">
        <f ca="1">_xlfn.IFNA(IF(VLOOKUP(Pres_2022_T1!BF215,LiaisonPolitique!$A$2:$C$13,3,FALSE)='Resultat (3)'!$A$1,Pres_2022_T1!BH215,0),0)</f>
        <v>0</v>
      </c>
      <c r="AR215">
        <f ca="1">_xlfn.IFNA(IF(VLOOKUP(Pres_2022_T1!BM215,LiaisonPolitique!$A$2:$C$13,3,FALSE)='Resultat (3)'!$A$1,Pres_2022_T1!BO215,0),0)</f>
        <v>0</v>
      </c>
      <c r="AY215">
        <f ca="1">_xlfn.IFNA(IF(VLOOKUP(Pres_2022_T1!BT215,LiaisonPolitique!$A$2:$C$13,3,FALSE)='Resultat (3)'!$A$1,Pres_2022_T1!BV215,0),0)</f>
        <v>0</v>
      </c>
      <c r="BF215">
        <f ca="1">_xlfn.IFNA(IF(VLOOKUP(Pres_2022_T1!CA215,LiaisonPolitique!$A$2:$C$13,3,FALSE)='Resultat (3)'!$A$1,Pres_2022_T1!CC215,0),0)</f>
        <v>0</v>
      </c>
      <c r="BM215">
        <f ca="1">_xlfn.IFNA(IF(VLOOKUP(Pres_2022_T1!CH215,LiaisonPolitique!$A$2:$C$13,3,FALSE)='Resultat (3)'!$A$1,Pres_2022_T1!CJ215,0),0)</f>
        <v>2152</v>
      </c>
      <c r="BT215">
        <f ca="1">_xlfn.IFNA(IF(VLOOKUP(Pres_2022_T1!CO215,LiaisonPolitique!$A$2:$C$13,3,FALSE)='Resultat (3)'!$A$1,Pres_2022_T1!CQ215,0),0)</f>
        <v>0</v>
      </c>
      <c r="CA215">
        <f ca="1">_xlfn.IFNA(IF(VLOOKUP(Pres_2022_T1!CV215,LiaisonPolitique!$A$2:$C$13,3,FALSE)='Resultat (3)'!$A$1,Pres_2022_T1!CX215,0),0)</f>
        <v>0</v>
      </c>
      <c r="CH215">
        <f t="shared" ca="1" si="3"/>
        <v>3695</v>
      </c>
    </row>
    <row r="216" spans="1:86" x14ac:dyDescent="0.6">
      <c r="A216" t="str">
        <v>44_09</v>
      </c>
      <c r="B216">
        <f ca="1">_xlfn.IFNA(IF(VLOOKUP(Pres_2022_T1!W216,LiaisonPolitique!$A$2:$C$13,3,FALSE)='Resultat (3)'!$A$1,Pres_2022_T1!Y216,0),0)</f>
        <v>0</v>
      </c>
      <c r="I216">
        <f ca="1">_xlfn.IFNA(IF(VLOOKUP(Pres_2022_T1!AD216,LiaisonPolitique!$A$2:$C$13,3,FALSE)='Resultat (3)'!$A$1,Pres_2022_T1!AF216,0),0)</f>
        <v>0</v>
      </c>
      <c r="P216">
        <f ca="1">_xlfn.IFNA(IF(VLOOKUP(Pres_2022_T1!AK216,LiaisonPolitique!$A$2:$C$13,3,FALSE)='Resultat (3)'!$A$1,Pres_2022_T1!AM216,0),0)</f>
        <v>0</v>
      </c>
      <c r="W216">
        <f ca="1">_xlfn.IFNA(IF(VLOOKUP(Pres_2022_T1!AR216,LiaisonPolitique!$A$2:$C$13,3,FALSE)='Resultat (3)'!$A$1,Pres_2022_T1!AT216,0),0)</f>
        <v>2719</v>
      </c>
      <c r="AD216">
        <f ca="1">_xlfn.IFNA(IF(VLOOKUP(Pres_2022_T1!AY216,LiaisonPolitique!$A$2:$C$13,3,FALSE)='Resultat (3)'!$A$1,Pres_2022_T1!BA216,0),0)</f>
        <v>0</v>
      </c>
      <c r="AK216">
        <f ca="1">_xlfn.IFNA(IF(VLOOKUP(Pres_2022_T1!BF216,LiaisonPolitique!$A$2:$C$13,3,FALSE)='Resultat (3)'!$A$1,Pres_2022_T1!BH216,0),0)</f>
        <v>0</v>
      </c>
      <c r="AR216">
        <f ca="1">_xlfn.IFNA(IF(VLOOKUP(Pres_2022_T1!BM216,LiaisonPolitique!$A$2:$C$13,3,FALSE)='Resultat (3)'!$A$1,Pres_2022_T1!BO216,0),0)</f>
        <v>0</v>
      </c>
      <c r="AY216">
        <f ca="1">_xlfn.IFNA(IF(VLOOKUP(Pres_2022_T1!BT216,LiaisonPolitique!$A$2:$C$13,3,FALSE)='Resultat (3)'!$A$1,Pres_2022_T1!BV216,0),0)</f>
        <v>0</v>
      </c>
      <c r="BF216">
        <f ca="1">_xlfn.IFNA(IF(VLOOKUP(Pres_2022_T1!CA216,LiaisonPolitique!$A$2:$C$13,3,FALSE)='Resultat (3)'!$A$1,Pres_2022_T1!CC216,0),0)</f>
        <v>0</v>
      </c>
      <c r="BM216">
        <f ca="1">_xlfn.IFNA(IF(VLOOKUP(Pres_2022_T1!CH216,LiaisonPolitique!$A$2:$C$13,3,FALSE)='Resultat (3)'!$A$1,Pres_2022_T1!CJ216,0),0)</f>
        <v>4603</v>
      </c>
      <c r="BT216">
        <f ca="1">_xlfn.IFNA(IF(VLOOKUP(Pres_2022_T1!CO216,LiaisonPolitique!$A$2:$C$13,3,FALSE)='Resultat (3)'!$A$1,Pres_2022_T1!CQ216,0),0)</f>
        <v>0</v>
      </c>
      <c r="CA216">
        <f ca="1">_xlfn.IFNA(IF(VLOOKUP(Pres_2022_T1!CV216,LiaisonPolitique!$A$2:$C$13,3,FALSE)='Resultat (3)'!$A$1,Pres_2022_T1!CX216,0),0)</f>
        <v>0</v>
      </c>
      <c r="CH216">
        <f t="shared" ca="1" si="3"/>
        <v>7322</v>
      </c>
    </row>
    <row r="217" spans="1:86" x14ac:dyDescent="0.6">
      <c r="A217" t="str">
        <v>44_10</v>
      </c>
      <c r="B217">
        <f ca="1">_xlfn.IFNA(IF(VLOOKUP(Pres_2022_T1!W217,LiaisonPolitique!$A$2:$C$13,3,FALSE)='Resultat (3)'!$A$1,Pres_2022_T1!Y217,0),0)</f>
        <v>0</v>
      </c>
      <c r="I217">
        <f ca="1">_xlfn.IFNA(IF(VLOOKUP(Pres_2022_T1!AD217,LiaisonPolitique!$A$2:$C$13,3,FALSE)='Resultat (3)'!$A$1,Pres_2022_T1!AF217,0),0)</f>
        <v>0</v>
      </c>
      <c r="P217">
        <f ca="1">_xlfn.IFNA(IF(VLOOKUP(Pres_2022_T1!AK217,LiaisonPolitique!$A$2:$C$13,3,FALSE)='Resultat (3)'!$A$1,Pres_2022_T1!AM217,0),0)</f>
        <v>0</v>
      </c>
      <c r="W217">
        <f ca="1">_xlfn.IFNA(IF(VLOOKUP(Pres_2022_T1!AR217,LiaisonPolitique!$A$2:$C$13,3,FALSE)='Resultat (3)'!$A$1,Pres_2022_T1!AT217,0),0)</f>
        <v>2366</v>
      </c>
      <c r="AD217">
        <f ca="1">_xlfn.IFNA(IF(VLOOKUP(Pres_2022_T1!AY217,LiaisonPolitique!$A$2:$C$13,3,FALSE)='Resultat (3)'!$A$1,Pres_2022_T1!BA217,0),0)</f>
        <v>0</v>
      </c>
      <c r="AK217">
        <f ca="1">_xlfn.IFNA(IF(VLOOKUP(Pres_2022_T1!BF217,LiaisonPolitique!$A$2:$C$13,3,FALSE)='Resultat (3)'!$A$1,Pres_2022_T1!BH217,0),0)</f>
        <v>0</v>
      </c>
      <c r="AR217">
        <f ca="1">_xlfn.IFNA(IF(VLOOKUP(Pres_2022_T1!BM217,LiaisonPolitique!$A$2:$C$13,3,FALSE)='Resultat (3)'!$A$1,Pres_2022_T1!BO217,0),0)</f>
        <v>0</v>
      </c>
      <c r="AY217">
        <f ca="1">_xlfn.IFNA(IF(VLOOKUP(Pres_2022_T1!BT217,LiaisonPolitique!$A$2:$C$13,3,FALSE)='Resultat (3)'!$A$1,Pres_2022_T1!BV217,0),0)</f>
        <v>0</v>
      </c>
      <c r="BF217">
        <f ca="1">_xlfn.IFNA(IF(VLOOKUP(Pres_2022_T1!CA217,LiaisonPolitique!$A$2:$C$13,3,FALSE)='Resultat (3)'!$A$1,Pres_2022_T1!CC217,0),0)</f>
        <v>0</v>
      </c>
      <c r="BM217">
        <f ca="1">_xlfn.IFNA(IF(VLOOKUP(Pres_2022_T1!CH217,LiaisonPolitique!$A$2:$C$13,3,FALSE)='Resultat (3)'!$A$1,Pres_2022_T1!CJ217,0),0)</f>
        <v>4603</v>
      </c>
      <c r="BT217">
        <f ca="1">_xlfn.IFNA(IF(VLOOKUP(Pres_2022_T1!CO217,LiaisonPolitique!$A$2:$C$13,3,FALSE)='Resultat (3)'!$A$1,Pres_2022_T1!CQ217,0),0)</f>
        <v>0</v>
      </c>
      <c r="CA217">
        <f ca="1">_xlfn.IFNA(IF(VLOOKUP(Pres_2022_T1!CV217,LiaisonPolitique!$A$2:$C$13,3,FALSE)='Resultat (3)'!$A$1,Pres_2022_T1!CX217,0),0)</f>
        <v>0</v>
      </c>
      <c r="CH217">
        <f t="shared" ca="1" si="3"/>
        <v>6969</v>
      </c>
    </row>
    <row r="218" spans="1:86" x14ac:dyDescent="0.6">
      <c r="A218" t="str">
        <v>45_01</v>
      </c>
      <c r="B218">
        <f ca="1">_xlfn.IFNA(IF(VLOOKUP(Pres_2022_T1!W218,LiaisonPolitique!$A$2:$C$13,3,FALSE)='Resultat (3)'!$A$1,Pres_2022_T1!Y218,0),0)</f>
        <v>0</v>
      </c>
      <c r="I218">
        <f ca="1">_xlfn.IFNA(IF(VLOOKUP(Pres_2022_T1!AD218,LiaisonPolitique!$A$2:$C$13,3,FALSE)='Resultat (3)'!$A$1,Pres_2022_T1!AF218,0),0)</f>
        <v>0</v>
      </c>
      <c r="P218">
        <f ca="1">_xlfn.IFNA(IF(VLOOKUP(Pres_2022_T1!AK218,LiaisonPolitique!$A$2:$C$13,3,FALSE)='Resultat (3)'!$A$1,Pres_2022_T1!AM218,0),0)</f>
        <v>0</v>
      </c>
      <c r="W218">
        <f ca="1">_xlfn.IFNA(IF(VLOOKUP(Pres_2022_T1!AR218,LiaisonPolitique!$A$2:$C$13,3,FALSE)='Resultat (3)'!$A$1,Pres_2022_T1!AT218,0),0)</f>
        <v>1295</v>
      </c>
      <c r="AD218">
        <f ca="1">_xlfn.IFNA(IF(VLOOKUP(Pres_2022_T1!AY218,LiaisonPolitique!$A$2:$C$13,3,FALSE)='Resultat (3)'!$A$1,Pres_2022_T1!BA218,0),0)</f>
        <v>0</v>
      </c>
      <c r="AK218">
        <f ca="1">_xlfn.IFNA(IF(VLOOKUP(Pres_2022_T1!BF218,LiaisonPolitique!$A$2:$C$13,3,FALSE)='Resultat (3)'!$A$1,Pres_2022_T1!BH218,0),0)</f>
        <v>0</v>
      </c>
      <c r="AR218">
        <f ca="1">_xlfn.IFNA(IF(VLOOKUP(Pres_2022_T1!BM218,LiaisonPolitique!$A$2:$C$13,3,FALSE)='Resultat (3)'!$A$1,Pres_2022_T1!BO218,0),0)</f>
        <v>0</v>
      </c>
      <c r="AY218">
        <f ca="1">_xlfn.IFNA(IF(VLOOKUP(Pres_2022_T1!BT218,LiaisonPolitique!$A$2:$C$13,3,FALSE)='Resultat (3)'!$A$1,Pres_2022_T1!BV218,0),0)</f>
        <v>0</v>
      </c>
      <c r="BF218">
        <f ca="1">_xlfn.IFNA(IF(VLOOKUP(Pres_2022_T1!CA218,LiaisonPolitique!$A$2:$C$13,3,FALSE)='Resultat (3)'!$A$1,Pres_2022_T1!CC218,0),0)</f>
        <v>0</v>
      </c>
      <c r="BM218">
        <f ca="1">_xlfn.IFNA(IF(VLOOKUP(Pres_2022_T1!CH218,LiaisonPolitique!$A$2:$C$13,3,FALSE)='Resultat (3)'!$A$1,Pres_2022_T1!CJ218,0),0)</f>
        <v>3312</v>
      </c>
      <c r="BT218">
        <f ca="1">_xlfn.IFNA(IF(VLOOKUP(Pres_2022_T1!CO218,LiaisonPolitique!$A$2:$C$13,3,FALSE)='Resultat (3)'!$A$1,Pres_2022_T1!CQ218,0),0)</f>
        <v>0</v>
      </c>
      <c r="CA218">
        <f ca="1">_xlfn.IFNA(IF(VLOOKUP(Pres_2022_T1!CV218,LiaisonPolitique!$A$2:$C$13,3,FALSE)='Resultat (3)'!$A$1,Pres_2022_T1!CX218,0),0)</f>
        <v>0</v>
      </c>
      <c r="CH218">
        <f t="shared" ca="1" si="3"/>
        <v>4607</v>
      </c>
    </row>
    <row r="219" spans="1:86" x14ac:dyDescent="0.6">
      <c r="A219" t="str">
        <v>45_02</v>
      </c>
      <c r="B219">
        <f ca="1">_xlfn.IFNA(IF(VLOOKUP(Pres_2022_T1!W219,LiaisonPolitique!$A$2:$C$13,3,FALSE)='Resultat (3)'!$A$1,Pres_2022_T1!Y219,0),0)</f>
        <v>0</v>
      </c>
      <c r="I219">
        <f ca="1">_xlfn.IFNA(IF(VLOOKUP(Pres_2022_T1!AD219,LiaisonPolitique!$A$2:$C$13,3,FALSE)='Resultat (3)'!$A$1,Pres_2022_T1!AF219,0),0)</f>
        <v>0</v>
      </c>
      <c r="P219">
        <f ca="1">_xlfn.IFNA(IF(VLOOKUP(Pres_2022_T1!AK219,LiaisonPolitique!$A$2:$C$13,3,FALSE)='Resultat (3)'!$A$1,Pres_2022_T1!AM219,0),0)</f>
        <v>0</v>
      </c>
      <c r="W219">
        <f ca="1">_xlfn.IFNA(IF(VLOOKUP(Pres_2022_T1!AR219,LiaisonPolitique!$A$2:$C$13,3,FALSE)='Resultat (3)'!$A$1,Pres_2022_T1!AT219,0),0)</f>
        <v>1369</v>
      </c>
      <c r="AD219">
        <f ca="1">_xlfn.IFNA(IF(VLOOKUP(Pres_2022_T1!AY219,LiaisonPolitique!$A$2:$C$13,3,FALSE)='Resultat (3)'!$A$1,Pres_2022_T1!BA219,0),0)</f>
        <v>0</v>
      </c>
      <c r="AK219">
        <f ca="1">_xlfn.IFNA(IF(VLOOKUP(Pres_2022_T1!BF219,LiaisonPolitique!$A$2:$C$13,3,FALSE)='Resultat (3)'!$A$1,Pres_2022_T1!BH219,0),0)</f>
        <v>0</v>
      </c>
      <c r="AR219">
        <f ca="1">_xlfn.IFNA(IF(VLOOKUP(Pres_2022_T1!BM219,LiaisonPolitique!$A$2:$C$13,3,FALSE)='Resultat (3)'!$A$1,Pres_2022_T1!BO219,0),0)</f>
        <v>0</v>
      </c>
      <c r="AY219">
        <f ca="1">_xlfn.IFNA(IF(VLOOKUP(Pres_2022_T1!BT219,LiaisonPolitique!$A$2:$C$13,3,FALSE)='Resultat (3)'!$A$1,Pres_2022_T1!BV219,0),0)</f>
        <v>0</v>
      </c>
      <c r="BF219">
        <f ca="1">_xlfn.IFNA(IF(VLOOKUP(Pres_2022_T1!CA219,LiaisonPolitique!$A$2:$C$13,3,FALSE)='Resultat (3)'!$A$1,Pres_2022_T1!CC219,0),0)</f>
        <v>0</v>
      </c>
      <c r="BM219">
        <f ca="1">_xlfn.IFNA(IF(VLOOKUP(Pres_2022_T1!CH219,LiaisonPolitique!$A$2:$C$13,3,FALSE)='Resultat (3)'!$A$1,Pres_2022_T1!CJ219,0),0)</f>
        <v>3376</v>
      </c>
      <c r="BT219">
        <f ca="1">_xlfn.IFNA(IF(VLOOKUP(Pres_2022_T1!CO219,LiaisonPolitique!$A$2:$C$13,3,FALSE)='Resultat (3)'!$A$1,Pres_2022_T1!CQ219,0),0)</f>
        <v>0</v>
      </c>
      <c r="CA219">
        <f ca="1">_xlfn.IFNA(IF(VLOOKUP(Pres_2022_T1!CV219,LiaisonPolitique!$A$2:$C$13,3,FALSE)='Resultat (3)'!$A$1,Pres_2022_T1!CX219,0),0)</f>
        <v>0</v>
      </c>
      <c r="CH219">
        <f t="shared" ca="1" si="3"/>
        <v>4745</v>
      </c>
    </row>
    <row r="220" spans="1:86" x14ac:dyDescent="0.6">
      <c r="A220" t="str">
        <v>45_03</v>
      </c>
      <c r="B220">
        <f ca="1">_xlfn.IFNA(IF(VLOOKUP(Pres_2022_T1!W220,LiaisonPolitique!$A$2:$C$13,3,FALSE)='Resultat (3)'!$A$1,Pres_2022_T1!Y220,0),0)</f>
        <v>0</v>
      </c>
      <c r="I220">
        <f ca="1">_xlfn.IFNA(IF(VLOOKUP(Pres_2022_T1!AD220,LiaisonPolitique!$A$2:$C$13,3,FALSE)='Resultat (3)'!$A$1,Pres_2022_T1!AF220,0),0)</f>
        <v>0</v>
      </c>
      <c r="P220">
        <f ca="1">_xlfn.IFNA(IF(VLOOKUP(Pres_2022_T1!AK220,LiaisonPolitique!$A$2:$C$13,3,FALSE)='Resultat (3)'!$A$1,Pres_2022_T1!AM220,0),0)</f>
        <v>0</v>
      </c>
      <c r="W220">
        <f ca="1">_xlfn.IFNA(IF(VLOOKUP(Pres_2022_T1!AR220,LiaisonPolitique!$A$2:$C$13,3,FALSE)='Resultat (3)'!$A$1,Pres_2022_T1!AT220,0),0)</f>
        <v>1678</v>
      </c>
      <c r="AD220">
        <f ca="1">_xlfn.IFNA(IF(VLOOKUP(Pres_2022_T1!AY220,LiaisonPolitique!$A$2:$C$13,3,FALSE)='Resultat (3)'!$A$1,Pres_2022_T1!BA220,0),0)</f>
        <v>0</v>
      </c>
      <c r="AK220">
        <f ca="1">_xlfn.IFNA(IF(VLOOKUP(Pres_2022_T1!BF220,LiaisonPolitique!$A$2:$C$13,3,FALSE)='Resultat (3)'!$A$1,Pres_2022_T1!BH220,0),0)</f>
        <v>0</v>
      </c>
      <c r="AR220">
        <f ca="1">_xlfn.IFNA(IF(VLOOKUP(Pres_2022_T1!BM220,LiaisonPolitique!$A$2:$C$13,3,FALSE)='Resultat (3)'!$A$1,Pres_2022_T1!BO220,0),0)</f>
        <v>0</v>
      </c>
      <c r="AY220">
        <f ca="1">_xlfn.IFNA(IF(VLOOKUP(Pres_2022_T1!BT220,LiaisonPolitique!$A$2:$C$13,3,FALSE)='Resultat (3)'!$A$1,Pres_2022_T1!BV220,0),0)</f>
        <v>0</v>
      </c>
      <c r="BF220">
        <f ca="1">_xlfn.IFNA(IF(VLOOKUP(Pres_2022_T1!CA220,LiaisonPolitique!$A$2:$C$13,3,FALSE)='Resultat (3)'!$A$1,Pres_2022_T1!CC220,0),0)</f>
        <v>0</v>
      </c>
      <c r="BM220">
        <f ca="1">_xlfn.IFNA(IF(VLOOKUP(Pres_2022_T1!CH220,LiaisonPolitique!$A$2:$C$13,3,FALSE)='Resultat (3)'!$A$1,Pres_2022_T1!CJ220,0),0)</f>
        <v>2796</v>
      </c>
      <c r="BT220">
        <f ca="1">_xlfn.IFNA(IF(VLOOKUP(Pres_2022_T1!CO220,LiaisonPolitique!$A$2:$C$13,3,FALSE)='Resultat (3)'!$A$1,Pres_2022_T1!CQ220,0),0)</f>
        <v>0</v>
      </c>
      <c r="CA220">
        <f ca="1">_xlfn.IFNA(IF(VLOOKUP(Pres_2022_T1!CV220,LiaisonPolitique!$A$2:$C$13,3,FALSE)='Resultat (3)'!$A$1,Pres_2022_T1!CX220,0),0)</f>
        <v>0</v>
      </c>
      <c r="CH220">
        <f t="shared" ca="1" si="3"/>
        <v>4474</v>
      </c>
    </row>
    <row r="221" spans="1:86" x14ac:dyDescent="0.6">
      <c r="A221" t="str">
        <v>45_04</v>
      </c>
      <c r="B221">
        <f ca="1">_xlfn.IFNA(IF(VLOOKUP(Pres_2022_T1!W221,LiaisonPolitique!$A$2:$C$13,3,FALSE)='Resultat (3)'!$A$1,Pres_2022_T1!Y221,0),0)</f>
        <v>0</v>
      </c>
      <c r="I221">
        <f ca="1">_xlfn.IFNA(IF(VLOOKUP(Pres_2022_T1!AD221,LiaisonPolitique!$A$2:$C$13,3,FALSE)='Resultat (3)'!$A$1,Pres_2022_T1!AF221,0),0)</f>
        <v>0</v>
      </c>
      <c r="P221">
        <f ca="1">_xlfn.IFNA(IF(VLOOKUP(Pres_2022_T1!AK221,LiaisonPolitique!$A$2:$C$13,3,FALSE)='Resultat (3)'!$A$1,Pres_2022_T1!AM221,0),0)</f>
        <v>0</v>
      </c>
      <c r="W221">
        <f ca="1">_xlfn.IFNA(IF(VLOOKUP(Pres_2022_T1!AR221,LiaisonPolitique!$A$2:$C$13,3,FALSE)='Resultat (3)'!$A$1,Pres_2022_T1!AT221,0),0)</f>
        <v>1482</v>
      </c>
      <c r="AD221">
        <f ca="1">_xlfn.IFNA(IF(VLOOKUP(Pres_2022_T1!AY221,LiaisonPolitique!$A$2:$C$13,3,FALSE)='Resultat (3)'!$A$1,Pres_2022_T1!BA221,0),0)</f>
        <v>0</v>
      </c>
      <c r="AK221">
        <f ca="1">_xlfn.IFNA(IF(VLOOKUP(Pres_2022_T1!BF221,LiaisonPolitique!$A$2:$C$13,3,FALSE)='Resultat (3)'!$A$1,Pres_2022_T1!BH221,0),0)</f>
        <v>0</v>
      </c>
      <c r="AR221">
        <f ca="1">_xlfn.IFNA(IF(VLOOKUP(Pres_2022_T1!BM221,LiaisonPolitique!$A$2:$C$13,3,FALSE)='Resultat (3)'!$A$1,Pres_2022_T1!BO221,0),0)</f>
        <v>0</v>
      </c>
      <c r="AY221">
        <f ca="1">_xlfn.IFNA(IF(VLOOKUP(Pres_2022_T1!BT221,LiaisonPolitique!$A$2:$C$13,3,FALSE)='Resultat (3)'!$A$1,Pres_2022_T1!BV221,0),0)</f>
        <v>0</v>
      </c>
      <c r="BF221">
        <f ca="1">_xlfn.IFNA(IF(VLOOKUP(Pres_2022_T1!CA221,LiaisonPolitique!$A$2:$C$13,3,FALSE)='Resultat (3)'!$A$1,Pres_2022_T1!CC221,0),0)</f>
        <v>0</v>
      </c>
      <c r="BM221">
        <f ca="1">_xlfn.IFNA(IF(VLOOKUP(Pres_2022_T1!CH221,LiaisonPolitique!$A$2:$C$13,3,FALSE)='Resultat (3)'!$A$1,Pres_2022_T1!CJ221,0),0)</f>
        <v>2782</v>
      </c>
      <c r="BT221">
        <f ca="1">_xlfn.IFNA(IF(VLOOKUP(Pres_2022_T1!CO221,LiaisonPolitique!$A$2:$C$13,3,FALSE)='Resultat (3)'!$A$1,Pres_2022_T1!CQ221,0),0)</f>
        <v>0</v>
      </c>
      <c r="CA221">
        <f ca="1">_xlfn.IFNA(IF(VLOOKUP(Pres_2022_T1!CV221,LiaisonPolitique!$A$2:$C$13,3,FALSE)='Resultat (3)'!$A$1,Pres_2022_T1!CX221,0),0)</f>
        <v>0</v>
      </c>
      <c r="CH221">
        <f t="shared" ca="1" si="3"/>
        <v>4264</v>
      </c>
    </row>
    <row r="222" spans="1:86" x14ac:dyDescent="0.6">
      <c r="A222" t="str">
        <v>45_05</v>
      </c>
      <c r="B222">
        <f ca="1">_xlfn.IFNA(IF(VLOOKUP(Pres_2022_T1!W222,LiaisonPolitique!$A$2:$C$13,3,FALSE)='Resultat (3)'!$A$1,Pres_2022_T1!Y222,0),0)</f>
        <v>0</v>
      </c>
      <c r="I222">
        <f ca="1">_xlfn.IFNA(IF(VLOOKUP(Pres_2022_T1!AD222,LiaisonPolitique!$A$2:$C$13,3,FALSE)='Resultat (3)'!$A$1,Pres_2022_T1!AF222,0),0)</f>
        <v>0</v>
      </c>
      <c r="P222">
        <f ca="1">_xlfn.IFNA(IF(VLOOKUP(Pres_2022_T1!AK222,LiaisonPolitique!$A$2:$C$13,3,FALSE)='Resultat (3)'!$A$1,Pres_2022_T1!AM222,0),0)</f>
        <v>0</v>
      </c>
      <c r="W222">
        <f ca="1">_xlfn.IFNA(IF(VLOOKUP(Pres_2022_T1!AR222,LiaisonPolitique!$A$2:$C$13,3,FALSE)='Resultat (3)'!$A$1,Pres_2022_T1!AT222,0),0)</f>
        <v>1457</v>
      </c>
      <c r="AD222">
        <f ca="1">_xlfn.IFNA(IF(VLOOKUP(Pres_2022_T1!AY222,LiaisonPolitique!$A$2:$C$13,3,FALSE)='Resultat (3)'!$A$1,Pres_2022_T1!BA222,0),0)</f>
        <v>0</v>
      </c>
      <c r="AK222">
        <f ca="1">_xlfn.IFNA(IF(VLOOKUP(Pres_2022_T1!BF222,LiaisonPolitique!$A$2:$C$13,3,FALSE)='Resultat (3)'!$A$1,Pres_2022_T1!BH222,0),0)</f>
        <v>0</v>
      </c>
      <c r="AR222">
        <f ca="1">_xlfn.IFNA(IF(VLOOKUP(Pres_2022_T1!BM222,LiaisonPolitique!$A$2:$C$13,3,FALSE)='Resultat (3)'!$A$1,Pres_2022_T1!BO222,0),0)</f>
        <v>0</v>
      </c>
      <c r="AY222">
        <f ca="1">_xlfn.IFNA(IF(VLOOKUP(Pres_2022_T1!BT222,LiaisonPolitique!$A$2:$C$13,3,FALSE)='Resultat (3)'!$A$1,Pres_2022_T1!BV222,0),0)</f>
        <v>0</v>
      </c>
      <c r="BF222">
        <f ca="1">_xlfn.IFNA(IF(VLOOKUP(Pres_2022_T1!CA222,LiaisonPolitique!$A$2:$C$13,3,FALSE)='Resultat (3)'!$A$1,Pres_2022_T1!CC222,0),0)</f>
        <v>0</v>
      </c>
      <c r="BM222">
        <f ca="1">_xlfn.IFNA(IF(VLOOKUP(Pres_2022_T1!CH222,LiaisonPolitique!$A$2:$C$13,3,FALSE)='Resultat (3)'!$A$1,Pres_2022_T1!CJ222,0),0)</f>
        <v>2925</v>
      </c>
      <c r="BT222">
        <f ca="1">_xlfn.IFNA(IF(VLOOKUP(Pres_2022_T1!CO222,LiaisonPolitique!$A$2:$C$13,3,FALSE)='Resultat (3)'!$A$1,Pres_2022_T1!CQ222,0),0)</f>
        <v>0</v>
      </c>
      <c r="CA222">
        <f ca="1">_xlfn.IFNA(IF(VLOOKUP(Pres_2022_T1!CV222,LiaisonPolitique!$A$2:$C$13,3,FALSE)='Resultat (3)'!$A$1,Pres_2022_T1!CX222,0),0)</f>
        <v>0</v>
      </c>
      <c r="CH222">
        <f t="shared" ca="1" si="3"/>
        <v>4382</v>
      </c>
    </row>
    <row r="223" spans="1:86" x14ac:dyDescent="0.6">
      <c r="A223" t="str">
        <v>45_06</v>
      </c>
      <c r="B223">
        <f ca="1">_xlfn.IFNA(IF(VLOOKUP(Pres_2022_T1!W223,LiaisonPolitique!$A$2:$C$13,3,FALSE)='Resultat (3)'!$A$1,Pres_2022_T1!Y223,0),0)</f>
        <v>0</v>
      </c>
      <c r="I223">
        <f ca="1">_xlfn.IFNA(IF(VLOOKUP(Pres_2022_T1!AD223,LiaisonPolitique!$A$2:$C$13,3,FALSE)='Resultat (3)'!$A$1,Pres_2022_T1!AF223,0),0)</f>
        <v>0</v>
      </c>
      <c r="P223">
        <f ca="1">_xlfn.IFNA(IF(VLOOKUP(Pres_2022_T1!AK223,LiaisonPolitique!$A$2:$C$13,3,FALSE)='Resultat (3)'!$A$1,Pres_2022_T1!AM223,0),0)</f>
        <v>0</v>
      </c>
      <c r="W223">
        <f ca="1">_xlfn.IFNA(IF(VLOOKUP(Pres_2022_T1!AR223,LiaisonPolitique!$A$2:$C$13,3,FALSE)='Resultat (3)'!$A$1,Pres_2022_T1!AT223,0),0)</f>
        <v>1202</v>
      </c>
      <c r="AD223">
        <f ca="1">_xlfn.IFNA(IF(VLOOKUP(Pres_2022_T1!AY223,LiaisonPolitique!$A$2:$C$13,3,FALSE)='Resultat (3)'!$A$1,Pres_2022_T1!BA223,0),0)</f>
        <v>0</v>
      </c>
      <c r="AK223">
        <f ca="1">_xlfn.IFNA(IF(VLOOKUP(Pres_2022_T1!BF223,LiaisonPolitique!$A$2:$C$13,3,FALSE)='Resultat (3)'!$A$1,Pres_2022_T1!BH223,0),0)</f>
        <v>0</v>
      </c>
      <c r="AR223">
        <f ca="1">_xlfn.IFNA(IF(VLOOKUP(Pres_2022_T1!BM223,LiaisonPolitique!$A$2:$C$13,3,FALSE)='Resultat (3)'!$A$1,Pres_2022_T1!BO223,0),0)</f>
        <v>0</v>
      </c>
      <c r="AY223">
        <f ca="1">_xlfn.IFNA(IF(VLOOKUP(Pres_2022_T1!BT223,LiaisonPolitique!$A$2:$C$13,3,FALSE)='Resultat (3)'!$A$1,Pres_2022_T1!BV223,0),0)</f>
        <v>0</v>
      </c>
      <c r="BF223">
        <f ca="1">_xlfn.IFNA(IF(VLOOKUP(Pres_2022_T1!CA223,LiaisonPolitique!$A$2:$C$13,3,FALSE)='Resultat (3)'!$A$1,Pres_2022_T1!CC223,0),0)</f>
        <v>0</v>
      </c>
      <c r="BM223">
        <f ca="1">_xlfn.IFNA(IF(VLOOKUP(Pres_2022_T1!CH223,LiaisonPolitique!$A$2:$C$13,3,FALSE)='Resultat (3)'!$A$1,Pres_2022_T1!CJ223,0),0)</f>
        <v>2895</v>
      </c>
      <c r="BT223">
        <f ca="1">_xlfn.IFNA(IF(VLOOKUP(Pres_2022_T1!CO223,LiaisonPolitique!$A$2:$C$13,3,FALSE)='Resultat (3)'!$A$1,Pres_2022_T1!CQ223,0),0)</f>
        <v>0</v>
      </c>
      <c r="CA223">
        <f ca="1">_xlfn.IFNA(IF(VLOOKUP(Pres_2022_T1!CV223,LiaisonPolitique!$A$2:$C$13,3,FALSE)='Resultat (3)'!$A$1,Pres_2022_T1!CX223,0),0)</f>
        <v>0</v>
      </c>
      <c r="CH223">
        <f t="shared" ca="1" si="3"/>
        <v>4097</v>
      </c>
    </row>
    <row r="224" spans="1:86" x14ac:dyDescent="0.6">
      <c r="A224" t="str">
        <v>46_01</v>
      </c>
      <c r="B224">
        <f ca="1">_xlfn.IFNA(IF(VLOOKUP(Pres_2022_T1!W224,LiaisonPolitique!$A$2:$C$13,3,FALSE)='Resultat (3)'!$A$1,Pres_2022_T1!Y224,0),0)</f>
        <v>0</v>
      </c>
      <c r="I224">
        <f ca="1">_xlfn.IFNA(IF(VLOOKUP(Pres_2022_T1!AD224,LiaisonPolitique!$A$2:$C$13,3,FALSE)='Resultat (3)'!$A$1,Pres_2022_T1!AF224,0),0)</f>
        <v>0</v>
      </c>
      <c r="P224">
        <f ca="1">_xlfn.IFNA(IF(VLOOKUP(Pres_2022_T1!AK224,LiaisonPolitique!$A$2:$C$13,3,FALSE)='Resultat (3)'!$A$1,Pres_2022_T1!AM224,0),0)</f>
        <v>0</v>
      </c>
      <c r="W224">
        <f ca="1">_xlfn.IFNA(IF(VLOOKUP(Pres_2022_T1!AR224,LiaisonPolitique!$A$2:$C$13,3,FALSE)='Resultat (3)'!$A$1,Pres_2022_T1!AT224,0),0)</f>
        <v>3658</v>
      </c>
      <c r="AD224">
        <f ca="1">_xlfn.IFNA(IF(VLOOKUP(Pres_2022_T1!AY224,LiaisonPolitique!$A$2:$C$13,3,FALSE)='Resultat (3)'!$A$1,Pres_2022_T1!BA224,0),0)</f>
        <v>0</v>
      </c>
      <c r="AK224">
        <f ca="1">_xlfn.IFNA(IF(VLOOKUP(Pres_2022_T1!BF224,LiaisonPolitique!$A$2:$C$13,3,FALSE)='Resultat (3)'!$A$1,Pres_2022_T1!BH224,0),0)</f>
        <v>0</v>
      </c>
      <c r="AR224">
        <f ca="1">_xlfn.IFNA(IF(VLOOKUP(Pres_2022_T1!BM224,LiaisonPolitique!$A$2:$C$13,3,FALSE)='Resultat (3)'!$A$1,Pres_2022_T1!BO224,0),0)</f>
        <v>0</v>
      </c>
      <c r="AY224">
        <f ca="1">_xlfn.IFNA(IF(VLOOKUP(Pres_2022_T1!BT224,LiaisonPolitique!$A$2:$C$13,3,FALSE)='Resultat (3)'!$A$1,Pres_2022_T1!BV224,0),0)</f>
        <v>0</v>
      </c>
      <c r="BF224">
        <f ca="1">_xlfn.IFNA(IF(VLOOKUP(Pres_2022_T1!CA224,LiaisonPolitique!$A$2:$C$13,3,FALSE)='Resultat (3)'!$A$1,Pres_2022_T1!CC224,0),0)</f>
        <v>0</v>
      </c>
      <c r="BM224">
        <f ca="1">_xlfn.IFNA(IF(VLOOKUP(Pres_2022_T1!CH224,LiaisonPolitique!$A$2:$C$13,3,FALSE)='Resultat (3)'!$A$1,Pres_2022_T1!CJ224,0),0)</f>
        <v>3098</v>
      </c>
      <c r="BT224">
        <f ca="1">_xlfn.IFNA(IF(VLOOKUP(Pres_2022_T1!CO224,LiaisonPolitique!$A$2:$C$13,3,FALSE)='Resultat (3)'!$A$1,Pres_2022_T1!CQ224,0),0)</f>
        <v>0</v>
      </c>
      <c r="CA224">
        <f ca="1">_xlfn.IFNA(IF(VLOOKUP(Pres_2022_T1!CV224,LiaisonPolitique!$A$2:$C$13,3,FALSE)='Resultat (3)'!$A$1,Pres_2022_T1!CX224,0),0)</f>
        <v>0</v>
      </c>
      <c r="CH224">
        <f t="shared" ca="1" si="3"/>
        <v>6756</v>
      </c>
    </row>
    <row r="225" spans="1:86" x14ac:dyDescent="0.6">
      <c r="A225" t="str">
        <v>46_02</v>
      </c>
      <c r="B225">
        <f ca="1">_xlfn.IFNA(IF(VLOOKUP(Pres_2022_T1!W225,LiaisonPolitique!$A$2:$C$13,3,FALSE)='Resultat (3)'!$A$1,Pres_2022_T1!Y225,0),0)</f>
        <v>0</v>
      </c>
      <c r="I225">
        <f ca="1">_xlfn.IFNA(IF(VLOOKUP(Pres_2022_T1!AD225,LiaisonPolitique!$A$2:$C$13,3,FALSE)='Resultat (3)'!$A$1,Pres_2022_T1!AF225,0),0)</f>
        <v>0</v>
      </c>
      <c r="P225">
        <f ca="1">_xlfn.IFNA(IF(VLOOKUP(Pres_2022_T1!AK225,LiaisonPolitique!$A$2:$C$13,3,FALSE)='Resultat (3)'!$A$1,Pres_2022_T1!AM225,0),0)</f>
        <v>0</v>
      </c>
      <c r="W225">
        <f ca="1">_xlfn.IFNA(IF(VLOOKUP(Pres_2022_T1!AR225,LiaisonPolitique!$A$2:$C$13,3,FALSE)='Resultat (3)'!$A$1,Pres_2022_T1!AT225,0),0)</f>
        <v>4374</v>
      </c>
      <c r="AD225">
        <f ca="1">_xlfn.IFNA(IF(VLOOKUP(Pres_2022_T1!AY225,LiaisonPolitique!$A$2:$C$13,3,FALSE)='Resultat (3)'!$A$1,Pres_2022_T1!BA225,0),0)</f>
        <v>0</v>
      </c>
      <c r="AK225">
        <f ca="1">_xlfn.IFNA(IF(VLOOKUP(Pres_2022_T1!BF225,LiaisonPolitique!$A$2:$C$13,3,FALSE)='Resultat (3)'!$A$1,Pres_2022_T1!BH225,0),0)</f>
        <v>0</v>
      </c>
      <c r="AR225">
        <f ca="1">_xlfn.IFNA(IF(VLOOKUP(Pres_2022_T1!BM225,LiaisonPolitique!$A$2:$C$13,3,FALSE)='Resultat (3)'!$A$1,Pres_2022_T1!BO225,0),0)</f>
        <v>0</v>
      </c>
      <c r="AY225">
        <f ca="1">_xlfn.IFNA(IF(VLOOKUP(Pres_2022_T1!BT225,LiaisonPolitique!$A$2:$C$13,3,FALSE)='Resultat (3)'!$A$1,Pres_2022_T1!BV225,0),0)</f>
        <v>0</v>
      </c>
      <c r="BF225">
        <f ca="1">_xlfn.IFNA(IF(VLOOKUP(Pres_2022_T1!CA225,LiaisonPolitique!$A$2:$C$13,3,FALSE)='Resultat (3)'!$A$1,Pres_2022_T1!CC225,0),0)</f>
        <v>0</v>
      </c>
      <c r="BM225">
        <f ca="1">_xlfn.IFNA(IF(VLOOKUP(Pres_2022_T1!CH225,LiaisonPolitique!$A$2:$C$13,3,FALSE)='Resultat (3)'!$A$1,Pres_2022_T1!CJ225,0),0)</f>
        <v>2550</v>
      </c>
      <c r="BT225">
        <f ca="1">_xlfn.IFNA(IF(VLOOKUP(Pres_2022_T1!CO225,LiaisonPolitique!$A$2:$C$13,3,FALSE)='Resultat (3)'!$A$1,Pres_2022_T1!CQ225,0),0)</f>
        <v>0</v>
      </c>
      <c r="CA225">
        <f ca="1">_xlfn.IFNA(IF(VLOOKUP(Pres_2022_T1!CV225,LiaisonPolitique!$A$2:$C$13,3,FALSE)='Resultat (3)'!$A$1,Pres_2022_T1!CX225,0),0)</f>
        <v>0</v>
      </c>
      <c r="CH225">
        <f t="shared" ca="1" si="3"/>
        <v>6924</v>
      </c>
    </row>
    <row r="226" spans="1:86" x14ac:dyDescent="0.6">
      <c r="A226" t="str">
        <v>47_01</v>
      </c>
      <c r="B226">
        <f ca="1">_xlfn.IFNA(IF(VLOOKUP(Pres_2022_T1!W226,LiaisonPolitique!$A$2:$C$13,3,FALSE)='Resultat (3)'!$A$1,Pres_2022_T1!Y226,0),0)</f>
        <v>0</v>
      </c>
      <c r="I226">
        <f ca="1">_xlfn.IFNA(IF(VLOOKUP(Pres_2022_T1!AD226,LiaisonPolitique!$A$2:$C$13,3,FALSE)='Resultat (3)'!$A$1,Pres_2022_T1!AF226,0),0)</f>
        <v>0</v>
      </c>
      <c r="P226">
        <f ca="1">_xlfn.IFNA(IF(VLOOKUP(Pres_2022_T1!AK226,LiaisonPolitique!$A$2:$C$13,3,FALSE)='Resultat (3)'!$A$1,Pres_2022_T1!AM226,0),0)</f>
        <v>0</v>
      </c>
      <c r="W226">
        <f ca="1">_xlfn.IFNA(IF(VLOOKUP(Pres_2022_T1!AR226,LiaisonPolitique!$A$2:$C$13,3,FALSE)='Resultat (3)'!$A$1,Pres_2022_T1!AT226,0),0)</f>
        <v>4909</v>
      </c>
      <c r="AD226">
        <f ca="1">_xlfn.IFNA(IF(VLOOKUP(Pres_2022_T1!AY226,LiaisonPolitique!$A$2:$C$13,3,FALSE)='Resultat (3)'!$A$1,Pres_2022_T1!BA226,0),0)</f>
        <v>0</v>
      </c>
      <c r="AK226">
        <f ca="1">_xlfn.IFNA(IF(VLOOKUP(Pres_2022_T1!BF226,LiaisonPolitique!$A$2:$C$13,3,FALSE)='Resultat (3)'!$A$1,Pres_2022_T1!BH226,0),0)</f>
        <v>0</v>
      </c>
      <c r="AR226">
        <f ca="1">_xlfn.IFNA(IF(VLOOKUP(Pres_2022_T1!BM226,LiaisonPolitique!$A$2:$C$13,3,FALSE)='Resultat (3)'!$A$1,Pres_2022_T1!BO226,0),0)</f>
        <v>0</v>
      </c>
      <c r="AY226">
        <f ca="1">_xlfn.IFNA(IF(VLOOKUP(Pres_2022_T1!BT226,LiaisonPolitique!$A$2:$C$13,3,FALSE)='Resultat (3)'!$A$1,Pres_2022_T1!BV226,0),0)</f>
        <v>0</v>
      </c>
      <c r="BF226">
        <f ca="1">_xlfn.IFNA(IF(VLOOKUP(Pres_2022_T1!CA226,LiaisonPolitique!$A$2:$C$13,3,FALSE)='Resultat (3)'!$A$1,Pres_2022_T1!CC226,0),0)</f>
        <v>0</v>
      </c>
      <c r="BM226">
        <f ca="1">_xlfn.IFNA(IF(VLOOKUP(Pres_2022_T1!CH226,LiaisonPolitique!$A$2:$C$13,3,FALSE)='Resultat (3)'!$A$1,Pres_2022_T1!CJ226,0),0)</f>
        <v>2793</v>
      </c>
      <c r="BT226">
        <f ca="1">_xlfn.IFNA(IF(VLOOKUP(Pres_2022_T1!CO226,LiaisonPolitique!$A$2:$C$13,3,FALSE)='Resultat (3)'!$A$1,Pres_2022_T1!CQ226,0),0)</f>
        <v>0</v>
      </c>
      <c r="CA226">
        <f ca="1">_xlfn.IFNA(IF(VLOOKUP(Pres_2022_T1!CV226,LiaisonPolitique!$A$2:$C$13,3,FALSE)='Resultat (3)'!$A$1,Pres_2022_T1!CX226,0),0)</f>
        <v>0</v>
      </c>
      <c r="CH226">
        <f t="shared" ca="1" si="3"/>
        <v>7702</v>
      </c>
    </row>
    <row r="227" spans="1:86" x14ac:dyDescent="0.6">
      <c r="A227" t="str">
        <v>47_02</v>
      </c>
      <c r="B227">
        <f ca="1">_xlfn.IFNA(IF(VLOOKUP(Pres_2022_T1!W227,LiaisonPolitique!$A$2:$C$13,3,FALSE)='Resultat (3)'!$A$1,Pres_2022_T1!Y227,0),0)</f>
        <v>0</v>
      </c>
      <c r="I227">
        <f ca="1">_xlfn.IFNA(IF(VLOOKUP(Pres_2022_T1!AD227,LiaisonPolitique!$A$2:$C$13,3,FALSE)='Resultat (3)'!$A$1,Pres_2022_T1!AF227,0),0)</f>
        <v>0</v>
      </c>
      <c r="P227">
        <f ca="1">_xlfn.IFNA(IF(VLOOKUP(Pres_2022_T1!AK227,LiaisonPolitique!$A$2:$C$13,3,FALSE)='Resultat (3)'!$A$1,Pres_2022_T1!AM227,0),0)</f>
        <v>0</v>
      </c>
      <c r="W227">
        <f ca="1">_xlfn.IFNA(IF(VLOOKUP(Pres_2022_T1!AR227,LiaisonPolitique!$A$2:$C$13,3,FALSE)='Resultat (3)'!$A$1,Pres_2022_T1!AT227,0),0)</f>
        <v>4485</v>
      </c>
      <c r="AD227">
        <f ca="1">_xlfn.IFNA(IF(VLOOKUP(Pres_2022_T1!AY227,LiaisonPolitique!$A$2:$C$13,3,FALSE)='Resultat (3)'!$A$1,Pres_2022_T1!BA227,0),0)</f>
        <v>0</v>
      </c>
      <c r="AK227">
        <f ca="1">_xlfn.IFNA(IF(VLOOKUP(Pres_2022_T1!BF227,LiaisonPolitique!$A$2:$C$13,3,FALSE)='Resultat (3)'!$A$1,Pres_2022_T1!BH227,0),0)</f>
        <v>0</v>
      </c>
      <c r="AR227">
        <f ca="1">_xlfn.IFNA(IF(VLOOKUP(Pres_2022_T1!BM227,LiaisonPolitique!$A$2:$C$13,3,FALSE)='Resultat (3)'!$A$1,Pres_2022_T1!BO227,0),0)</f>
        <v>0</v>
      </c>
      <c r="AY227">
        <f ca="1">_xlfn.IFNA(IF(VLOOKUP(Pres_2022_T1!BT227,LiaisonPolitique!$A$2:$C$13,3,FALSE)='Resultat (3)'!$A$1,Pres_2022_T1!BV227,0),0)</f>
        <v>0</v>
      </c>
      <c r="BF227">
        <f ca="1">_xlfn.IFNA(IF(VLOOKUP(Pres_2022_T1!CA227,LiaisonPolitique!$A$2:$C$13,3,FALSE)='Resultat (3)'!$A$1,Pres_2022_T1!CC227,0),0)</f>
        <v>0</v>
      </c>
      <c r="BM227">
        <f ca="1">_xlfn.IFNA(IF(VLOOKUP(Pres_2022_T1!CH227,LiaisonPolitique!$A$2:$C$13,3,FALSE)='Resultat (3)'!$A$1,Pres_2022_T1!CJ227,0),0)</f>
        <v>2458</v>
      </c>
      <c r="BT227">
        <f ca="1">_xlfn.IFNA(IF(VLOOKUP(Pres_2022_T1!CO227,LiaisonPolitique!$A$2:$C$13,3,FALSE)='Resultat (3)'!$A$1,Pres_2022_T1!CQ227,0),0)</f>
        <v>0</v>
      </c>
      <c r="CA227">
        <f ca="1">_xlfn.IFNA(IF(VLOOKUP(Pres_2022_T1!CV227,LiaisonPolitique!$A$2:$C$13,3,FALSE)='Resultat (3)'!$A$1,Pres_2022_T1!CX227,0),0)</f>
        <v>0</v>
      </c>
      <c r="CH227">
        <f t="shared" ca="1" si="3"/>
        <v>6943</v>
      </c>
    </row>
    <row r="228" spans="1:86" x14ac:dyDescent="0.6">
      <c r="A228" t="str">
        <v>47_03</v>
      </c>
      <c r="B228">
        <f ca="1">_xlfn.IFNA(IF(VLOOKUP(Pres_2022_T1!W228,LiaisonPolitique!$A$2:$C$13,3,FALSE)='Resultat (3)'!$A$1,Pres_2022_T1!Y228,0),0)</f>
        <v>0</v>
      </c>
      <c r="I228">
        <f ca="1">_xlfn.IFNA(IF(VLOOKUP(Pres_2022_T1!AD228,LiaisonPolitique!$A$2:$C$13,3,FALSE)='Resultat (3)'!$A$1,Pres_2022_T1!AF228,0),0)</f>
        <v>0</v>
      </c>
      <c r="P228">
        <f ca="1">_xlfn.IFNA(IF(VLOOKUP(Pres_2022_T1!AK228,LiaisonPolitique!$A$2:$C$13,3,FALSE)='Resultat (3)'!$A$1,Pres_2022_T1!AM228,0),0)</f>
        <v>0</v>
      </c>
      <c r="W228">
        <f ca="1">_xlfn.IFNA(IF(VLOOKUP(Pres_2022_T1!AR228,LiaisonPolitique!$A$2:$C$13,3,FALSE)='Resultat (3)'!$A$1,Pres_2022_T1!AT228,0),0)</f>
        <v>4206</v>
      </c>
      <c r="AD228">
        <f ca="1">_xlfn.IFNA(IF(VLOOKUP(Pres_2022_T1!AY228,LiaisonPolitique!$A$2:$C$13,3,FALSE)='Resultat (3)'!$A$1,Pres_2022_T1!BA228,0),0)</f>
        <v>0</v>
      </c>
      <c r="AK228">
        <f ca="1">_xlfn.IFNA(IF(VLOOKUP(Pres_2022_T1!BF228,LiaisonPolitique!$A$2:$C$13,3,FALSE)='Resultat (3)'!$A$1,Pres_2022_T1!BH228,0),0)</f>
        <v>0</v>
      </c>
      <c r="AR228">
        <f ca="1">_xlfn.IFNA(IF(VLOOKUP(Pres_2022_T1!BM228,LiaisonPolitique!$A$2:$C$13,3,FALSE)='Resultat (3)'!$A$1,Pres_2022_T1!BO228,0),0)</f>
        <v>0</v>
      </c>
      <c r="AY228">
        <f ca="1">_xlfn.IFNA(IF(VLOOKUP(Pres_2022_T1!BT228,LiaisonPolitique!$A$2:$C$13,3,FALSE)='Resultat (3)'!$A$1,Pres_2022_T1!BV228,0),0)</f>
        <v>0</v>
      </c>
      <c r="BF228">
        <f ca="1">_xlfn.IFNA(IF(VLOOKUP(Pres_2022_T1!CA228,LiaisonPolitique!$A$2:$C$13,3,FALSE)='Resultat (3)'!$A$1,Pres_2022_T1!CC228,0),0)</f>
        <v>0</v>
      </c>
      <c r="BM228">
        <f ca="1">_xlfn.IFNA(IF(VLOOKUP(Pres_2022_T1!CH228,LiaisonPolitique!$A$2:$C$13,3,FALSE)='Resultat (3)'!$A$1,Pres_2022_T1!CJ228,0),0)</f>
        <v>2452</v>
      </c>
      <c r="BT228">
        <f ca="1">_xlfn.IFNA(IF(VLOOKUP(Pres_2022_T1!CO228,LiaisonPolitique!$A$2:$C$13,3,FALSE)='Resultat (3)'!$A$1,Pres_2022_T1!CQ228,0),0)</f>
        <v>0</v>
      </c>
      <c r="CA228">
        <f ca="1">_xlfn.IFNA(IF(VLOOKUP(Pres_2022_T1!CV228,LiaisonPolitique!$A$2:$C$13,3,FALSE)='Resultat (3)'!$A$1,Pres_2022_T1!CX228,0),0)</f>
        <v>0</v>
      </c>
      <c r="CH228">
        <f t="shared" ca="1" si="3"/>
        <v>6658</v>
      </c>
    </row>
    <row r="229" spans="1:86" x14ac:dyDescent="0.6">
      <c r="A229" t="str">
        <v>48_01</v>
      </c>
      <c r="B229">
        <f ca="1">_xlfn.IFNA(IF(VLOOKUP(Pres_2022_T1!W229,LiaisonPolitique!$A$2:$C$13,3,FALSE)='Resultat (3)'!$A$1,Pres_2022_T1!Y229,0),0)</f>
        <v>0</v>
      </c>
      <c r="I229">
        <f ca="1">_xlfn.IFNA(IF(VLOOKUP(Pres_2022_T1!AD229,LiaisonPolitique!$A$2:$C$13,3,FALSE)='Resultat (3)'!$A$1,Pres_2022_T1!AF229,0),0)</f>
        <v>0</v>
      </c>
      <c r="P229">
        <f ca="1">_xlfn.IFNA(IF(VLOOKUP(Pres_2022_T1!AK229,LiaisonPolitique!$A$2:$C$13,3,FALSE)='Resultat (3)'!$A$1,Pres_2022_T1!AM229,0),0)</f>
        <v>0</v>
      </c>
      <c r="W229">
        <f ca="1">_xlfn.IFNA(IF(VLOOKUP(Pres_2022_T1!AR229,LiaisonPolitique!$A$2:$C$13,3,FALSE)='Resultat (3)'!$A$1,Pres_2022_T1!AT229,0),0)</f>
        <v>4722</v>
      </c>
      <c r="AD229">
        <f ca="1">_xlfn.IFNA(IF(VLOOKUP(Pres_2022_T1!AY229,LiaisonPolitique!$A$2:$C$13,3,FALSE)='Resultat (3)'!$A$1,Pres_2022_T1!BA229,0),0)</f>
        <v>0</v>
      </c>
      <c r="AK229">
        <f ca="1">_xlfn.IFNA(IF(VLOOKUP(Pres_2022_T1!BF229,LiaisonPolitique!$A$2:$C$13,3,FALSE)='Resultat (3)'!$A$1,Pres_2022_T1!BH229,0),0)</f>
        <v>0</v>
      </c>
      <c r="AR229">
        <f ca="1">_xlfn.IFNA(IF(VLOOKUP(Pres_2022_T1!BM229,LiaisonPolitique!$A$2:$C$13,3,FALSE)='Resultat (3)'!$A$1,Pres_2022_T1!BO229,0),0)</f>
        <v>0</v>
      </c>
      <c r="AY229">
        <f ca="1">_xlfn.IFNA(IF(VLOOKUP(Pres_2022_T1!BT229,LiaisonPolitique!$A$2:$C$13,3,FALSE)='Resultat (3)'!$A$1,Pres_2022_T1!BV229,0),0)</f>
        <v>0</v>
      </c>
      <c r="BF229">
        <f ca="1">_xlfn.IFNA(IF(VLOOKUP(Pres_2022_T1!CA229,LiaisonPolitique!$A$2:$C$13,3,FALSE)='Resultat (3)'!$A$1,Pres_2022_T1!CC229,0),0)</f>
        <v>0</v>
      </c>
      <c r="BM229">
        <f ca="1">_xlfn.IFNA(IF(VLOOKUP(Pres_2022_T1!CH229,LiaisonPolitique!$A$2:$C$13,3,FALSE)='Resultat (3)'!$A$1,Pres_2022_T1!CJ229,0),0)</f>
        <v>3039</v>
      </c>
      <c r="BT229">
        <f ca="1">_xlfn.IFNA(IF(VLOOKUP(Pres_2022_T1!CO229,LiaisonPolitique!$A$2:$C$13,3,FALSE)='Resultat (3)'!$A$1,Pres_2022_T1!CQ229,0),0)</f>
        <v>0</v>
      </c>
      <c r="CA229">
        <f ca="1">_xlfn.IFNA(IF(VLOOKUP(Pres_2022_T1!CV229,LiaisonPolitique!$A$2:$C$13,3,FALSE)='Resultat (3)'!$A$1,Pres_2022_T1!CX229,0),0)</f>
        <v>0</v>
      </c>
      <c r="CH229">
        <f t="shared" ca="1" si="3"/>
        <v>7761</v>
      </c>
    </row>
    <row r="230" spans="1:86" x14ac:dyDescent="0.6">
      <c r="A230" t="str">
        <v>49_01</v>
      </c>
      <c r="B230">
        <f ca="1">_xlfn.IFNA(IF(VLOOKUP(Pres_2022_T1!W230,LiaisonPolitique!$A$2:$C$13,3,FALSE)='Resultat (3)'!$A$1,Pres_2022_T1!Y230,0),0)</f>
        <v>0</v>
      </c>
      <c r="I230">
        <f ca="1">_xlfn.IFNA(IF(VLOOKUP(Pres_2022_T1!AD230,LiaisonPolitique!$A$2:$C$13,3,FALSE)='Resultat (3)'!$A$1,Pres_2022_T1!AF230,0),0)</f>
        <v>0</v>
      </c>
      <c r="P230">
        <f ca="1">_xlfn.IFNA(IF(VLOOKUP(Pres_2022_T1!AK230,LiaisonPolitique!$A$2:$C$13,3,FALSE)='Resultat (3)'!$A$1,Pres_2022_T1!AM230,0),0)</f>
        <v>0</v>
      </c>
      <c r="W230">
        <f ca="1">_xlfn.IFNA(IF(VLOOKUP(Pres_2022_T1!AR230,LiaisonPolitique!$A$2:$C$13,3,FALSE)='Resultat (3)'!$A$1,Pres_2022_T1!AT230,0),0)</f>
        <v>1306</v>
      </c>
      <c r="AD230">
        <f ca="1">_xlfn.IFNA(IF(VLOOKUP(Pres_2022_T1!AY230,LiaisonPolitique!$A$2:$C$13,3,FALSE)='Resultat (3)'!$A$1,Pres_2022_T1!BA230,0),0)</f>
        <v>0</v>
      </c>
      <c r="AK230">
        <f ca="1">_xlfn.IFNA(IF(VLOOKUP(Pres_2022_T1!BF230,LiaisonPolitique!$A$2:$C$13,3,FALSE)='Resultat (3)'!$A$1,Pres_2022_T1!BH230,0),0)</f>
        <v>0</v>
      </c>
      <c r="AR230">
        <f ca="1">_xlfn.IFNA(IF(VLOOKUP(Pres_2022_T1!BM230,LiaisonPolitique!$A$2:$C$13,3,FALSE)='Resultat (3)'!$A$1,Pres_2022_T1!BO230,0),0)</f>
        <v>0</v>
      </c>
      <c r="AY230">
        <f ca="1">_xlfn.IFNA(IF(VLOOKUP(Pres_2022_T1!BT230,LiaisonPolitique!$A$2:$C$13,3,FALSE)='Resultat (3)'!$A$1,Pres_2022_T1!BV230,0),0)</f>
        <v>0</v>
      </c>
      <c r="BF230">
        <f ca="1">_xlfn.IFNA(IF(VLOOKUP(Pres_2022_T1!CA230,LiaisonPolitique!$A$2:$C$13,3,FALSE)='Resultat (3)'!$A$1,Pres_2022_T1!CC230,0),0)</f>
        <v>0</v>
      </c>
      <c r="BM230">
        <f ca="1">_xlfn.IFNA(IF(VLOOKUP(Pres_2022_T1!CH230,LiaisonPolitique!$A$2:$C$13,3,FALSE)='Resultat (3)'!$A$1,Pres_2022_T1!CJ230,0),0)</f>
        <v>3369</v>
      </c>
      <c r="BT230">
        <f ca="1">_xlfn.IFNA(IF(VLOOKUP(Pres_2022_T1!CO230,LiaisonPolitique!$A$2:$C$13,3,FALSE)='Resultat (3)'!$A$1,Pres_2022_T1!CQ230,0),0)</f>
        <v>0</v>
      </c>
      <c r="CA230">
        <f ca="1">_xlfn.IFNA(IF(VLOOKUP(Pres_2022_T1!CV230,LiaisonPolitique!$A$2:$C$13,3,FALSE)='Resultat (3)'!$A$1,Pres_2022_T1!CX230,0),0)</f>
        <v>0</v>
      </c>
      <c r="CH230">
        <f t="shared" ca="1" si="3"/>
        <v>4675</v>
      </c>
    </row>
    <row r="231" spans="1:86" x14ac:dyDescent="0.6">
      <c r="A231" t="str">
        <v>49_02</v>
      </c>
      <c r="B231">
        <f ca="1">_xlfn.IFNA(IF(VLOOKUP(Pres_2022_T1!W231,LiaisonPolitique!$A$2:$C$13,3,FALSE)='Resultat (3)'!$A$1,Pres_2022_T1!Y231,0),0)</f>
        <v>0</v>
      </c>
      <c r="I231">
        <f ca="1">_xlfn.IFNA(IF(VLOOKUP(Pres_2022_T1!AD231,LiaisonPolitique!$A$2:$C$13,3,FALSE)='Resultat (3)'!$A$1,Pres_2022_T1!AF231,0),0)</f>
        <v>0</v>
      </c>
      <c r="P231">
        <f ca="1">_xlfn.IFNA(IF(VLOOKUP(Pres_2022_T1!AK231,LiaisonPolitique!$A$2:$C$13,3,FALSE)='Resultat (3)'!$A$1,Pres_2022_T1!AM231,0),0)</f>
        <v>0</v>
      </c>
      <c r="W231">
        <f ca="1">_xlfn.IFNA(IF(VLOOKUP(Pres_2022_T1!AR231,LiaisonPolitique!$A$2:$C$13,3,FALSE)='Resultat (3)'!$A$1,Pres_2022_T1!AT231,0),0)</f>
        <v>1618</v>
      </c>
      <c r="AD231">
        <f ca="1">_xlfn.IFNA(IF(VLOOKUP(Pres_2022_T1!AY231,LiaisonPolitique!$A$2:$C$13,3,FALSE)='Resultat (3)'!$A$1,Pres_2022_T1!BA231,0),0)</f>
        <v>0</v>
      </c>
      <c r="AK231">
        <f ca="1">_xlfn.IFNA(IF(VLOOKUP(Pres_2022_T1!BF231,LiaisonPolitique!$A$2:$C$13,3,FALSE)='Resultat (3)'!$A$1,Pres_2022_T1!BH231,0),0)</f>
        <v>0</v>
      </c>
      <c r="AR231">
        <f ca="1">_xlfn.IFNA(IF(VLOOKUP(Pres_2022_T1!BM231,LiaisonPolitique!$A$2:$C$13,3,FALSE)='Resultat (3)'!$A$1,Pres_2022_T1!BO231,0),0)</f>
        <v>0</v>
      </c>
      <c r="AY231">
        <f ca="1">_xlfn.IFNA(IF(VLOOKUP(Pres_2022_T1!BT231,LiaisonPolitique!$A$2:$C$13,3,FALSE)='Resultat (3)'!$A$1,Pres_2022_T1!BV231,0),0)</f>
        <v>0</v>
      </c>
      <c r="BF231">
        <f ca="1">_xlfn.IFNA(IF(VLOOKUP(Pres_2022_T1!CA231,LiaisonPolitique!$A$2:$C$13,3,FALSE)='Resultat (3)'!$A$1,Pres_2022_T1!CC231,0),0)</f>
        <v>0</v>
      </c>
      <c r="BM231">
        <f ca="1">_xlfn.IFNA(IF(VLOOKUP(Pres_2022_T1!CH231,LiaisonPolitique!$A$2:$C$13,3,FALSE)='Resultat (3)'!$A$1,Pres_2022_T1!CJ231,0),0)</f>
        <v>3293</v>
      </c>
      <c r="BT231">
        <f ca="1">_xlfn.IFNA(IF(VLOOKUP(Pres_2022_T1!CO231,LiaisonPolitique!$A$2:$C$13,3,FALSE)='Resultat (3)'!$A$1,Pres_2022_T1!CQ231,0),0)</f>
        <v>0</v>
      </c>
      <c r="CA231">
        <f ca="1">_xlfn.IFNA(IF(VLOOKUP(Pres_2022_T1!CV231,LiaisonPolitique!$A$2:$C$13,3,FALSE)='Resultat (3)'!$A$1,Pres_2022_T1!CX231,0),0)</f>
        <v>0</v>
      </c>
      <c r="CH231">
        <f t="shared" ca="1" si="3"/>
        <v>4911</v>
      </c>
    </row>
    <row r="232" spans="1:86" x14ac:dyDescent="0.6">
      <c r="A232" t="str">
        <v>49_03</v>
      </c>
      <c r="B232">
        <f ca="1">_xlfn.IFNA(IF(VLOOKUP(Pres_2022_T1!W232,LiaisonPolitique!$A$2:$C$13,3,FALSE)='Resultat (3)'!$A$1,Pres_2022_T1!Y232,0),0)</f>
        <v>0</v>
      </c>
      <c r="I232">
        <f ca="1">_xlfn.IFNA(IF(VLOOKUP(Pres_2022_T1!AD232,LiaisonPolitique!$A$2:$C$13,3,FALSE)='Resultat (3)'!$A$1,Pres_2022_T1!AF232,0),0)</f>
        <v>0</v>
      </c>
      <c r="P232">
        <f ca="1">_xlfn.IFNA(IF(VLOOKUP(Pres_2022_T1!AK232,LiaisonPolitique!$A$2:$C$13,3,FALSE)='Resultat (3)'!$A$1,Pres_2022_T1!AM232,0),0)</f>
        <v>0</v>
      </c>
      <c r="W232">
        <f ca="1">_xlfn.IFNA(IF(VLOOKUP(Pres_2022_T1!AR232,LiaisonPolitique!$A$2:$C$13,3,FALSE)='Resultat (3)'!$A$1,Pres_2022_T1!AT232,0),0)</f>
        <v>1479</v>
      </c>
      <c r="AD232">
        <f ca="1">_xlfn.IFNA(IF(VLOOKUP(Pres_2022_T1!AY232,LiaisonPolitique!$A$2:$C$13,3,FALSE)='Resultat (3)'!$A$1,Pres_2022_T1!BA232,0),0)</f>
        <v>0</v>
      </c>
      <c r="AK232">
        <f ca="1">_xlfn.IFNA(IF(VLOOKUP(Pres_2022_T1!BF232,LiaisonPolitique!$A$2:$C$13,3,FALSE)='Resultat (3)'!$A$1,Pres_2022_T1!BH232,0),0)</f>
        <v>0</v>
      </c>
      <c r="AR232">
        <f ca="1">_xlfn.IFNA(IF(VLOOKUP(Pres_2022_T1!BM232,LiaisonPolitique!$A$2:$C$13,3,FALSE)='Resultat (3)'!$A$1,Pres_2022_T1!BO232,0),0)</f>
        <v>0</v>
      </c>
      <c r="AY232">
        <f ca="1">_xlfn.IFNA(IF(VLOOKUP(Pres_2022_T1!BT232,LiaisonPolitique!$A$2:$C$13,3,FALSE)='Resultat (3)'!$A$1,Pres_2022_T1!BV232,0),0)</f>
        <v>0</v>
      </c>
      <c r="BF232">
        <f ca="1">_xlfn.IFNA(IF(VLOOKUP(Pres_2022_T1!CA232,LiaisonPolitique!$A$2:$C$13,3,FALSE)='Resultat (3)'!$A$1,Pres_2022_T1!CC232,0),0)</f>
        <v>0</v>
      </c>
      <c r="BM232">
        <f ca="1">_xlfn.IFNA(IF(VLOOKUP(Pres_2022_T1!CH232,LiaisonPolitique!$A$2:$C$13,3,FALSE)='Resultat (3)'!$A$1,Pres_2022_T1!CJ232,0),0)</f>
        <v>2572</v>
      </c>
      <c r="BT232">
        <f ca="1">_xlfn.IFNA(IF(VLOOKUP(Pres_2022_T1!CO232,LiaisonPolitique!$A$2:$C$13,3,FALSE)='Resultat (3)'!$A$1,Pres_2022_T1!CQ232,0),0)</f>
        <v>0</v>
      </c>
      <c r="CA232">
        <f ca="1">_xlfn.IFNA(IF(VLOOKUP(Pres_2022_T1!CV232,LiaisonPolitique!$A$2:$C$13,3,FALSE)='Resultat (3)'!$A$1,Pres_2022_T1!CX232,0),0)</f>
        <v>0</v>
      </c>
      <c r="CH232">
        <f t="shared" ca="1" si="3"/>
        <v>4051</v>
      </c>
    </row>
    <row r="233" spans="1:86" x14ac:dyDescent="0.6">
      <c r="A233" t="str">
        <v>49_04</v>
      </c>
      <c r="B233">
        <f ca="1">_xlfn.IFNA(IF(VLOOKUP(Pres_2022_T1!W233,LiaisonPolitique!$A$2:$C$13,3,FALSE)='Resultat (3)'!$A$1,Pres_2022_T1!Y233,0),0)</f>
        <v>0</v>
      </c>
      <c r="I233">
        <f ca="1">_xlfn.IFNA(IF(VLOOKUP(Pres_2022_T1!AD233,LiaisonPolitique!$A$2:$C$13,3,FALSE)='Resultat (3)'!$A$1,Pres_2022_T1!AF233,0),0)</f>
        <v>0</v>
      </c>
      <c r="P233">
        <f ca="1">_xlfn.IFNA(IF(VLOOKUP(Pres_2022_T1!AK233,LiaisonPolitique!$A$2:$C$13,3,FALSE)='Resultat (3)'!$A$1,Pres_2022_T1!AM233,0),0)</f>
        <v>0</v>
      </c>
      <c r="W233">
        <f ca="1">_xlfn.IFNA(IF(VLOOKUP(Pres_2022_T1!AR233,LiaisonPolitique!$A$2:$C$13,3,FALSE)='Resultat (3)'!$A$1,Pres_2022_T1!AT233,0),0)</f>
        <v>1676</v>
      </c>
      <c r="AD233">
        <f ca="1">_xlfn.IFNA(IF(VLOOKUP(Pres_2022_T1!AY233,LiaisonPolitique!$A$2:$C$13,3,FALSE)='Resultat (3)'!$A$1,Pres_2022_T1!BA233,0),0)</f>
        <v>0</v>
      </c>
      <c r="AK233">
        <f ca="1">_xlfn.IFNA(IF(VLOOKUP(Pres_2022_T1!BF233,LiaisonPolitique!$A$2:$C$13,3,FALSE)='Resultat (3)'!$A$1,Pres_2022_T1!BH233,0),0)</f>
        <v>0</v>
      </c>
      <c r="AR233">
        <f ca="1">_xlfn.IFNA(IF(VLOOKUP(Pres_2022_T1!BM233,LiaisonPolitique!$A$2:$C$13,3,FALSE)='Resultat (3)'!$A$1,Pres_2022_T1!BO233,0),0)</f>
        <v>0</v>
      </c>
      <c r="AY233">
        <f ca="1">_xlfn.IFNA(IF(VLOOKUP(Pres_2022_T1!BT233,LiaisonPolitique!$A$2:$C$13,3,FALSE)='Resultat (3)'!$A$1,Pres_2022_T1!BV233,0),0)</f>
        <v>0</v>
      </c>
      <c r="BF233">
        <f ca="1">_xlfn.IFNA(IF(VLOOKUP(Pres_2022_T1!CA233,LiaisonPolitique!$A$2:$C$13,3,FALSE)='Resultat (3)'!$A$1,Pres_2022_T1!CC233,0),0)</f>
        <v>0</v>
      </c>
      <c r="BM233">
        <f ca="1">_xlfn.IFNA(IF(VLOOKUP(Pres_2022_T1!CH233,LiaisonPolitique!$A$2:$C$13,3,FALSE)='Resultat (3)'!$A$1,Pres_2022_T1!CJ233,0),0)</f>
        <v>2960</v>
      </c>
      <c r="BT233">
        <f ca="1">_xlfn.IFNA(IF(VLOOKUP(Pres_2022_T1!CO233,LiaisonPolitique!$A$2:$C$13,3,FALSE)='Resultat (3)'!$A$1,Pres_2022_T1!CQ233,0),0)</f>
        <v>0</v>
      </c>
      <c r="CA233">
        <f ca="1">_xlfn.IFNA(IF(VLOOKUP(Pres_2022_T1!CV233,LiaisonPolitique!$A$2:$C$13,3,FALSE)='Resultat (3)'!$A$1,Pres_2022_T1!CX233,0),0)</f>
        <v>0</v>
      </c>
      <c r="CH233">
        <f t="shared" ca="1" si="3"/>
        <v>4636</v>
      </c>
    </row>
    <row r="234" spans="1:86" x14ac:dyDescent="0.6">
      <c r="A234" t="str">
        <v>49_05</v>
      </c>
      <c r="B234">
        <f ca="1">_xlfn.IFNA(IF(VLOOKUP(Pres_2022_T1!W234,LiaisonPolitique!$A$2:$C$13,3,FALSE)='Resultat (3)'!$A$1,Pres_2022_T1!Y234,0),0)</f>
        <v>0</v>
      </c>
      <c r="I234">
        <f ca="1">_xlfn.IFNA(IF(VLOOKUP(Pres_2022_T1!AD234,LiaisonPolitique!$A$2:$C$13,3,FALSE)='Resultat (3)'!$A$1,Pres_2022_T1!AF234,0),0)</f>
        <v>0</v>
      </c>
      <c r="P234">
        <f ca="1">_xlfn.IFNA(IF(VLOOKUP(Pres_2022_T1!AK234,LiaisonPolitique!$A$2:$C$13,3,FALSE)='Resultat (3)'!$A$1,Pres_2022_T1!AM234,0),0)</f>
        <v>0</v>
      </c>
      <c r="W234">
        <f ca="1">_xlfn.IFNA(IF(VLOOKUP(Pres_2022_T1!AR234,LiaisonPolitique!$A$2:$C$13,3,FALSE)='Resultat (3)'!$A$1,Pres_2022_T1!AT234,0),0)</f>
        <v>1462</v>
      </c>
      <c r="AD234">
        <f ca="1">_xlfn.IFNA(IF(VLOOKUP(Pres_2022_T1!AY234,LiaisonPolitique!$A$2:$C$13,3,FALSE)='Resultat (3)'!$A$1,Pres_2022_T1!BA234,0),0)</f>
        <v>0</v>
      </c>
      <c r="AK234">
        <f ca="1">_xlfn.IFNA(IF(VLOOKUP(Pres_2022_T1!BF234,LiaisonPolitique!$A$2:$C$13,3,FALSE)='Resultat (3)'!$A$1,Pres_2022_T1!BH234,0),0)</f>
        <v>0</v>
      </c>
      <c r="AR234">
        <f ca="1">_xlfn.IFNA(IF(VLOOKUP(Pres_2022_T1!BM234,LiaisonPolitique!$A$2:$C$13,3,FALSE)='Resultat (3)'!$A$1,Pres_2022_T1!BO234,0),0)</f>
        <v>0</v>
      </c>
      <c r="AY234">
        <f ca="1">_xlfn.IFNA(IF(VLOOKUP(Pres_2022_T1!BT234,LiaisonPolitique!$A$2:$C$13,3,FALSE)='Resultat (3)'!$A$1,Pres_2022_T1!BV234,0),0)</f>
        <v>0</v>
      </c>
      <c r="BF234">
        <f ca="1">_xlfn.IFNA(IF(VLOOKUP(Pres_2022_T1!CA234,LiaisonPolitique!$A$2:$C$13,3,FALSE)='Resultat (3)'!$A$1,Pres_2022_T1!CC234,0),0)</f>
        <v>0</v>
      </c>
      <c r="BM234">
        <f ca="1">_xlfn.IFNA(IF(VLOOKUP(Pres_2022_T1!CH234,LiaisonPolitique!$A$2:$C$13,3,FALSE)='Resultat (3)'!$A$1,Pres_2022_T1!CJ234,0),0)</f>
        <v>2861</v>
      </c>
      <c r="BT234">
        <f ca="1">_xlfn.IFNA(IF(VLOOKUP(Pres_2022_T1!CO234,LiaisonPolitique!$A$2:$C$13,3,FALSE)='Resultat (3)'!$A$1,Pres_2022_T1!CQ234,0),0)</f>
        <v>0</v>
      </c>
      <c r="CA234">
        <f ca="1">_xlfn.IFNA(IF(VLOOKUP(Pres_2022_T1!CV234,LiaisonPolitique!$A$2:$C$13,3,FALSE)='Resultat (3)'!$A$1,Pres_2022_T1!CX234,0),0)</f>
        <v>0</v>
      </c>
      <c r="CH234">
        <f t="shared" ca="1" si="3"/>
        <v>4323</v>
      </c>
    </row>
    <row r="235" spans="1:86" x14ac:dyDescent="0.6">
      <c r="A235" t="str">
        <v>49_06</v>
      </c>
      <c r="B235">
        <f ca="1">_xlfn.IFNA(IF(VLOOKUP(Pres_2022_T1!W235,LiaisonPolitique!$A$2:$C$13,3,FALSE)='Resultat (3)'!$A$1,Pres_2022_T1!Y235,0),0)</f>
        <v>0</v>
      </c>
      <c r="I235">
        <f ca="1">_xlfn.IFNA(IF(VLOOKUP(Pres_2022_T1!AD235,LiaisonPolitique!$A$2:$C$13,3,FALSE)='Resultat (3)'!$A$1,Pres_2022_T1!AF235,0),0)</f>
        <v>0</v>
      </c>
      <c r="P235">
        <f ca="1">_xlfn.IFNA(IF(VLOOKUP(Pres_2022_T1!AK235,LiaisonPolitique!$A$2:$C$13,3,FALSE)='Resultat (3)'!$A$1,Pres_2022_T1!AM235,0),0)</f>
        <v>0</v>
      </c>
      <c r="W235">
        <f ca="1">_xlfn.IFNA(IF(VLOOKUP(Pres_2022_T1!AR235,LiaisonPolitique!$A$2:$C$13,3,FALSE)='Resultat (3)'!$A$1,Pres_2022_T1!AT235,0),0)</f>
        <v>2080</v>
      </c>
      <c r="AD235">
        <f ca="1">_xlfn.IFNA(IF(VLOOKUP(Pres_2022_T1!AY235,LiaisonPolitique!$A$2:$C$13,3,FALSE)='Resultat (3)'!$A$1,Pres_2022_T1!BA235,0),0)</f>
        <v>0</v>
      </c>
      <c r="AK235">
        <f ca="1">_xlfn.IFNA(IF(VLOOKUP(Pres_2022_T1!BF235,LiaisonPolitique!$A$2:$C$13,3,FALSE)='Resultat (3)'!$A$1,Pres_2022_T1!BH235,0),0)</f>
        <v>0</v>
      </c>
      <c r="AR235">
        <f ca="1">_xlfn.IFNA(IF(VLOOKUP(Pres_2022_T1!BM235,LiaisonPolitique!$A$2:$C$13,3,FALSE)='Resultat (3)'!$A$1,Pres_2022_T1!BO235,0),0)</f>
        <v>0</v>
      </c>
      <c r="AY235">
        <f ca="1">_xlfn.IFNA(IF(VLOOKUP(Pres_2022_T1!BT235,LiaisonPolitique!$A$2:$C$13,3,FALSE)='Resultat (3)'!$A$1,Pres_2022_T1!BV235,0),0)</f>
        <v>0</v>
      </c>
      <c r="BF235">
        <f ca="1">_xlfn.IFNA(IF(VLOOKUP(Pres_2022_T1!CA235,LiaisonPolitique!$A$2:$C$13,3,FALSE)='Resultat (3)'!$A$1,Pres_2022_T1!CC235,0),0)</f>
        <v>0</v>
      </c>
      <c r="BM235">
        <f ca="1">_xlfn.IFNA(IF(VLOOKUP(Pres_2022_T1!CH235,LiaisonPolitique!$A$2:$C$13,3,FALSE)='Resultat (3)'!$A$1,Pres_2022_T1!CJ235,0),0)</f>
        <v>3440</v>
      </c>
      <c r="BT235">
        <f ca="1">_xlfn.IFNA(IF(VLOOKUP(Pres_2022_T1!CO235,LiaisonPolitique!$A$2:$C$13,3,FALSE)='Resultat (3)'!$A$1,Pres_2022_T1!CQ235,0),0)</f>
        <v>0</v>
      </c>
      <c r="CA235">
        <f ca="1">_xlfn.IFNA(IF(VLOOKUP(Pres_2022_T1!CV235,LiaisonPolitique!$A$2:$C$13,3,FALSE)='Resultat (3)'!$A$1,Pres_2022_T1!CX235,0),0)</f>
        <v>0</v>
      </c>
      <c r="CH235">
        <f t="shared" ca="1" si="3"/>
        <v>5520</v>
      </c>
    </row>
    <row r="236" spans="1:86" x14ac:dyDescent="0.6">
      <c r="A236" t="str">
        <v>49_07</v>
      </c>
      <c r="B236">
        <f ca="1">_xlfn.IFNA(IF(VLOOKUP(Pres_2022_T1!W236,LiaisonPolitique!$A$2:$C$13,3,FALSE)='Resultat (3)'!$A$1,Pres_2022_T1!Y236,0),0)</f>
        <v>0</v>
      </c>
      <c r="I236">
        <f ca="1">_xlfn.IFNA(IF(VLOOKUP(Pres_2022_T1!AD236,LiaisonPolitique!$A$2:$C$13,3,FALSE)='Resultat (3)'!$A$1,Pres_2022_T1!AF236,0),0)</f>
        <v>0</v>
      </c>
      <c r="P236">
        <f ca="1">_xlfn.IFNA(IF(VLOOKUP(Pres_2022_T1!AK236,LiaisonPolitique!$A$2:$C$13,3,FALSE)='Resultat (3)'!$A$1,Pres_2022_T1!AM236,0),0)</f>
        <v>0</v>
      </c>
      <c r="W236">
        <f ca="1">_xlfn.IFNA(IF(VLOOKUP(Pres_2022_T1!AR236,LiaisonPolitique!$A$2:$C$13,3,FALSE)='Resultat (3)'!$A$1,Pres_2022_T1!AT236,0),0)</f>
        <v>1415</v>
      </c>
      <c r="AD236">
        <f ca="1">_xlfn.IFNA(IF(VLOOKUP(Pres_2022_T1!AY236,LiaisonPolitique!$A$2:$C$13,3,FALSE)='Resultat (3)'!$A$1,Pres_2022_T1!BA236,0),0)</f>
        <v>0</v>
      </c>
      <c r="AK236">
        <f ca="1">_xlfn.IFNA(IF(VLOOKUP(Pres_2022_T1!BF236,LiaisonPolitique!$A$2:$C$13,3,FALSE)='Resultat (3)'!$A$1,Pres_2022_T1!BH236,0),0)</f>
        <v>0</v>
      </c>
      <c r="AR236">
        <f ca="1">_xlfn.IFNA(IF(VLOOKUP(Pres_2022_T1!BM236,LiaisonPolitique!$A$2:$C$13,3,FALSE)='Resultat (3)'!$A$1,Pres_2022_T1!BO236,0),0)</f>
        <v>0</v>
      </c>
      <c r="AY236">
        <f ca="1">_xlfn.IFNA(IF(VLOOKUP(Pres_2022_T1!BT236,LiaisonPolitique!$A$2:$C$13,3,FALSE)='Resultat (3)'!$A$1,Pres_2022_T1!BV236,0),0)</f>
        <v>0</v>
      </c>
      <c r="BF236">
        <f ca="1">_xlfn.IFNA(IF(VLOOKUP(Pres_2022_T1!CA236,LiaisonPolitique!$A$2:$C$13,3,FALSE)='Resultat (3)'!$A$1,Pres_2022_T1!CC236,0),0)</f>
        <v>0</v>
      </c>
      <c r="BM236">
        <f ca="1">_xlfn.IFNA(IF(VLOOKUP(Pres_2022_T1!CH236,LiaisonPolitique!$A$2:$C$13,3,FALSE)='Resultat (3)'!$A$1,Pres_2022_T1!CJ236,0),0)</f>
        <v>3043</v>
      </c>
      <c r="BT236">
        <f ca="1">_xlfn.IFNA(IF(VLOOKUP(Pres_2022_T1!CO236,LiaisonPolitique!$A$2:$C$13,3,FALSE)='Resultat (3)'!$A$1,Pres_2022_T1!CQ236,0),0)</f>
        <v>0</v>
      </c>
      <c r="CA236">
        <f ca="1">_xlfn.IFNA(IF(VLOOKUP(Pres_2022_T1!CV236,LiaisonPolitique!$A$2:$C$13,3,FALSE)='Resultat (3)'!$A$1,Pres_2022_T1!CX236,0),0)</f>
        <v>0</v>
      </c>
      <c r="CH236">
        <f t="shared" ca="1" si="3"/>
        <v>4458</v>
      </c>
    </row>
    <row r="237" spans="1:86" x14ac:dyDescent="0.6">
      <c r="A237" t="str">
        <v>50_01</v>
      </c>
      <c r="B237">
        <f ca="1">_xlfn.IFNA(IF(VLOOKUP(Pres_2022_T1!W237,LiaisonPolitique!$A$2:$C$13,3,FALSE)='Resultat (3)'!$A$1,Pres_2022_T1!Y237,0),0)</f>
        <v>0</v>
      </c>
      <c r="I237">
        <f ca="1">_xlfn.IFNA(IF(VLOOKUP(Pres_2022_T1!AD237,LiaisonPolitique!$A$2:$C$13,3,FALSE)='Resultat (3)'!$A$1,Pres_2022_T1!AF237,0),0)</f>
        <v>0</v>
      </c>
      <c r="P237">
        <f ca="1">_xlfn.IFNA(IF(VLOOKUP(Pres_2022_T1!AK237,LiaisonPolitique!$A$2:$C$13,3,FALSE)='Resultat (3)'!$A$1,Pres_2022_T1!AM237,0),0)</f>
        <v>0</v>
      </c>
      <c r="W237">
        <f ca="1">_xlfn.IFNA(IF(VLOOKUP(Pres_2022_T1!AR237,LiaisonPolitique!$A$2:$C$13,3,FALSE)='Resultat (3)'!$A$1,Pres_2022_T1!AT237,0),0)</f>
        <v>2016</v>
      </c>
      <c r="AD237">
        <f ca="1">_xlfn.IFNA(IF(VLOOKUP(Pres_2022_T1!AY237,LiaisonPolitique!$A$2:$C$13,3,FALSE)='Resultat (3)'!$A$1,Pres_2022_T1!BA237,0),0)</f>
        <v>0</v>
      </c>
      <c r="AK237">
        <f ca="1">_xlfn.IFNA(IF(VLOOKUP(Pres_2022_T1!BF237,LiaisonPolitique!$A$2:$C$13,3,FALSE)='Resultat (3)'!$A$1,Pres_2022_T1!BH237,0),0)</f>
        <v>0</v>
      </c>
      <c r="AR237">
        <f ca="1">_xlfn.IFNA(IF(VLOOKUP(Pres_2022_T1!BM237,LiaisonPolitique!$A$2:$C$13,3,FALSE)='Resultat (3)'!$A$1,Pres_2022_T1!BO237,0),0)</f>
        <v>0</v>
      </c>
      <c r="AY237">
        <f ca="1">_xlfn.IFNA(IF(VLOOKUP(Pres_2022_T1!BT237,LiaisonPolitique!$A$2:$C$13,3,FALSE)='Resultat (3)'!$A$1,Pres_2022_T1!BV237,0),0)</f>
        <v>0</v>
      </c>
      <c r="BF237">
        <f ca="1">_xlfn.IFNA(IF(VLOOKUP(Pres_2022_T1!CA237,LiaisonPolitique!$A$2:$C$13,3,FALSE)='Resultat (3)'!$A$1,Pres_2022_T1!CC237,0),0)</f>
        <v>0</v>
      </c>
      <c r="BM237">
        <f ca="1">_xlfn.IFNA(IF(VLOOKUP(Pres_2022_T1!CH237,LiaisonPolitique!$A$2:$C$13,3,FALSE)='Resultat (3)'!$A$1,Pres_2022_T1!CJ237,0),0)</f>
        <v>3398</v>
      </c>
      <c r="BT237">
        <f ca="1">_xlfn.IFNA(IF(VLOOKUP(Pres_2022_T1!CO237,LiaisonPolitique!$A$2:$C$13,3,FALSE)='Resultat (3)'!$A$1,Pres_2022_T1!CQ237,0),0)</f>
        <v>0</v>
      </c>
      <c r="CA237">
        <f ca="1">_xlfn.IFNA(IF(VLOOKUP(Pres_2022_T1!CV237,LiaisonPolitique!$A$2:$C$13,3,FALSE)='Resultat (3)'!$A$1,Pres_2022_T1!CX237,0),0)</f>
        <v>0</v>
      </c>
      <c r="CH237">
        <f t="shared" ca="1" si="3"/>
        <v>5414</v>
      </c>
    </row>
    <row r="238" spans="1:86" x14ac:dyDescent="0.6">
      <c r="A238" t="str">
        <v>50_02</v>
      </c>
      <c r="B238">
        <f ca="1">_xlfn.IFNA(IF(VLOOKUP(Pres_2022_T1!W238,LiaisonPolitique!$A$2:$C$13,3,FALSE)='Resultat (3)'!$A$1,Pres_2022_T1!Y238,0),0)</f>
        <v>0</v>
      </c>
      <c r="I238">
        <f ca="1">_xlfn.IFNA(IF(VLOOKUP(Pres_2022_T1!AD238,LiaisonPolitique!$A$2:$C$13,3,FALSE)='Resultat (3)'!$A$1,Pres_2022_T1!AF238,0),0)</f>
        <v>0</v>
      </c>
      <c r="P238">
        <f ca="1">_xlfn.IFNA(IF(VLOOKUP(Pres_2022_T1!AK238,LiaisonPolitique!$A$2:$C$13,3,FALSE)='Resultat (3)'!$A$1,Pres_2022_T1!AM238,0),0)</f>
        <v>0</v>
      </c>
      <c r="W238">
        <f ca="1">_xlfn.IFNA(IF(VLOOKUP(Pres_2022_T1!AR238,LiaisonPolitique!$A$2:$C$13,3,FALSE)='Resultat (3)'!$A$1,Pres_2022_T1!AT238,0),0)</f>
        <v>2327</v>
      </c>
      <c r="AD238">
        <f ca="1">_xlfn.IFNA(IF(VLOOKUP(Pres_2022_T1!AY238,LiaisonPolitique!$A$2:$C$13,3,FALSE)='Resultat (3)'!$A$1,Pres_2022_T1!BA238,0),0)</f>
        <v>0</v>
      </c>
      <c r="AK238">
        <f ca="1">_xlfn.IFNA(IF(VLOOKUP(Pres_2022_T1!BF238,LiaisonPolitique!$A$2:$C$13,3,FALSE)='Resultat (3)'!$A$1,Pres_2022_T1!BH238,0),0)</f>
        <v>0</v>
      </c>
      <c r="AR238">
        <f ca="1">_xlfn.IFNA(IF(VLOOKUP(Pres_2022_T1!BM238,LiaisonPolitique!$A$2:$C$13,3,FALSE)='Resultat (3)'!$A$1,Pres_2022_T1!BO238,0),0)</f>
        <v>0</v>
      </c>
      <c r="AY238">
        <f ca="1">_xlfn.IFNA(IF(VLOOKUP(Pres_2022_T1!BT238,LiaisonPolitique!$A$2:$C$13,3,FALSE)='Resultat (3)'!$A$1,Pres_2022_T1!BV238,0),0)</f>
        <v>0</v>
      </c>
      <c r="BF238">
        <f ca="1">_xlfn.IFNA(IF(VLOOKUP(Pres_2022_T1!CA238,LiaisonPolitique!$A$2:$C$13,3,FALSE)='Resultat (3)'!$A$1,Pres_2022_T1!CC238,0),0)</f>
        <v>0</v>
      </c>
      <c r="BM238">
        <f ca="1">_xlfn.IFNA(IF(VLOOKUP(Pres_2022_T1!CH238,LiaisonPolitique!$A$2:$C$13,3,FALSE)='Resultat (3)'!$A$1,Pres_2022_T1!CJ238,0),0)</f>
        <v>4348</v>
      </c>
      <c r="BT238">
        <f ca="1">_xlfn.IFNA(IF(VLOOKUP(Pres_2022_T1!CO238,LiaisonPolitique!$A$2:$C$13,3,FALSE)='Resultat (3)'!$A$1,Pres_2022_T1!CQ238,0),0)</f>
        <v>0</v>
      </c>
      <c r="CA238">
        <f ca="1">_xlfn.IFNA(IF(VLOOKUP(Pres_2022_T1!CV238,LiaisonPolitique!$A$2:$C$13,3,FALSE)='Resultat (3)'!$A$1,Pres_2022_T1!CX238,0),0)</f>
        <v>0</v>
      </c>
      <c r="CH238">
        <f t="shared" ca="1" si="3"/>
        <v>6675</v>
      </c>
    </row>
    <row r="239" spans="1:86" x14ac:dyDescent="0.6">
      <c r="A239" t="str">
        <v>50_03</v>
      </c>
      <c r="B239">
        <f ca="1">_xlfn.IFNA(IF(VLOOKUP(Pres_2022_T1!W239,LiaisonPolitique!$A$2:$C$13,3,FALSE)='Resultat (3)'!$A$1,Pres_2022_T1!Y239,0),0)</f>
        <v>0</v>
      </c>
      <c r="I239">
        <f ca="1">_xlfn.IFNA(IF(VLOOKUP(Pres_2022_T1!AD239,LiaisonPolitique!$A$2:$C$13,3,FALSE)='Resultat (3)'!$A$1,Pres_2022_T1!AF239,0),0)</f>
        <v>0</v>
      </c>
      <c r="P239">
        <f ca="1">_xlfn.IFNA(IF(VLOOKUP(Pres_2022_T1!AK239,LiaisonPolitique!$A$2:$C$13,3,FALSE)='Resultat (3)'!$A$1,Pres_2022_T1!AM239,0),0)</f>
        <v>0</v>
      </c>
      <c r="W239">
        <f ca="1">_xlfn.IFNA(IF(VLOOKUP(Pres_2022_T1!AR239,LiaisonPolitique!$A$2:$C$13,3,FALSE)='Resultat (3)'!$A$1,Pres_2022_T1!AT239,0),0)</f>
        <v>3043</v>
      </c>
      <c r="AD239">
        <f ca="1">_xlfn.IFNA(IF(VLOOKUP(Pres_2022_T1!AY239,LiaisonPolitique!$A$2:$C$13,3,FALSE)='Resultat (3)'!$A$1,Pres_2022_T1!BA239,0),0)</f>
        <v>0</v>
      </c>
      <c r="AK239">
        <f ca="1">_xlfn.IFNA(IF(VLOOKUP(Pres_2022_T1!BF239,LiaisonPolitique!$A$2:$C$13,3,FALSE)='Resultat (3)'!$A$1,Pres_2022_T1!BH239,0),0)</f>
        <v>0</v>
      </c>
      <c r="AR239">
        <f ca="1">_xlfn.IFNA(IF(VLOOKUP(Pres_2022_T1!BM239,LiaisonPolitique!$A$2:$C$13,3,FALSE)='Resultat (3)'!$A$1,Pres_2022_T1!BO239,0),0)</f>
        <v>0</v>
      </c>
      <c r="AY239">
        <f ca="1">_xlfn.IFNA(IF(VLOOKUP(Pres_2022_T1!BT239,LiaisonPolitique!$A$2:$C$13,3,FALSE)='Resultat (3)'!$A$1,Pres_2022_T1!BV239,0),0)</f>
        <v>0</v>
      </c>
      <c r="BF239">
        <f ca="1">_xlfn.IFNA(IF(VLOOKUP(Pres_2022_T1!CA239,LiaisonPolitique!$A$2:$C$13,3,FALSE)='Resultat (3)'!$A$1,Pres_2022_T1!CC239,0),0)</f>
        <v>0</v>
      </c>
      <c r="BM239">
        <f ca="1">_xlfn.IFNA(IF(VLOOKUP(Pres_2022_T1!CH239,LiaisonPolitique!$A$2:$C$13,3,FALSE)='Resultat (3)'!$A$1,Pres_2022_T1!CJ239,0),0)</f>
        <v>4380</v>
      </c>
      <c r="BT239">
        <f ca="1">_xlfn.IFNA(IF(VLOOKUP(Pres_2022_T1!CO239,LiaisonPolitique!$A$2:$C$13,3,FALSE)='Resultat (3)'!$A$1,Pres_2022_T1!CQ239,0),0)</f>
        <v>0</v>
      </c>
      <c r="CA239">
        <f ca="1">_xlfn.IFNA(IF(VLOOKUP(Pres_2022_T1!CV239,LiaisonPolitique!$A$2:$C$13,3,FALSE)='Resultat (3)'!$A$1,Pres_2022_T1!CX239,0),0)</f>
        <v>0</v>
      </c>
      <c r="CH239">
        <f t="shared" ca="1" si="3"/>
        <v>7423</v>
      </c>
    </row>
    <row r="240" spans="1:86" x14ac:dyDescent="0.6">
      <c r="A240" t="str">
        <v>50_04</v>
      </c>
      <c r="B240">
        <f ca="1">_xlfn.IFNA(IF(VLOOKUP(Pres_2022_T1!W240,LiaisonPolitique!$A$2:$C$13,3,FALSE)='Resultat (3)'!$A$1,Pres_2022_T1!Y240,0),0)</f>
        <v>0</v>
      </c>
      <c r="I240">
        <f ca="1">_xlfn.IFNA(IF(VLOOKUP(Pres_2022_T1!AD240,LiaisonPolitique!$A$2:$C$13,3,FALSE)='Resultat (3)'!$A$1,Pres_2022_T1!AF240,0),0)</f>
        <v>0</v>
      </c>
      <c r="P240">
        <f ca="1">_xlfn.IFNA(IF(VLOOKUP(Pres_2022_T1!AK240,LiaisonPolitique!$A$2:$C$13,3,FALSE)='Resultat (3)'!$A$1,Pres_2022_T1!AM240,0),0)</f>
        <v>0</v>
      </c>
      <c r="W240">
        <f ca="1">_xlfn.IFNA(IF(VLOOKUP(Pres_2022_T1!AR240,LiaisonPolitique!$A$2:$C$13,3,FALSE)='Resultat (3)'!$A$1,Pres_2022_T1!AT240,0),0)</f>
        <v>2035</v>
      </c>
      <c r="AD240">
        <f ca="1">_xlfn.IFNA(IF(VLOOKUP(Pres_2022_T1!AY240,LiaisonPolitique!$A$2:$C$13,3,FALSE)='Resultat (3)'!$A$1,Pres_2022_T1!BA240,0),0)</f>
        <v>0</v>
      </c>
      <c r="AK240">
        <f ca="1">_xlfn.IFNA(IF(VLOOKUP(Pres_2022_T1!BF240,LiaisonPolitique!$A$2:$C$13,3,FALSE)='Resultat (3)'!$A$1,Pres_2022_T1!BH240,0),0)</f>
        <v>0</v>
      </c>
      <c r="AR240">
        <f ca="1">_xlfn.IFNA(IF(VLOOKUP(Pres_2022_T1!BM240,LiaisonPolitique!$A$2:$C$13,3,FALSE)='Resultat (3)'!$A$1,Pres_2022_T1!BO240,0),0)</f>
        <v>0</v>
      </c>
      <c r="AY240">
        <f ca="1">_xlfn.IFNA(IF(VLOOKUP(Pres_2022_T1!BT240,LiaisonPolitique!$A$2:$C$13,3,FALSE)='Resultat (3)'!$A$1,Pres_2022_T1!BV240,0),0)</f>
        <v>0</v>
      </c>
      <c r="BF240">
        <f ca="1">_xlfn.IFNA(IF(VLOOKUP(Pres_2022_T1!CA240,LiaisonPolitique!$A$2:$C$13,3,FALSE)='Resultat (3)'!$A$1,Pres_2022_T1!CC240,0),0)</f>
        <v>0</v>
      </c>
      <c r="BM240">
        <f ca="1">_xlfn.IFNA(IF(VLOOKUP(Pres_2022_T1!CH240,LiaisonPolitique!$A$2:$C$13,3,FALSE)='Resultat (3)'!$A$1,Pres_2022_T1!CJ240,0),0)</f>
        <v>2620</v>
      </c>
      <c r="BT240">
        <f ca="1">_xlfn.IFNA(IF(VLOOKUP(Pres_2022_T1!CO240,LiaisonPolitique!$A$2:$C$13,3,FALSE)='Resultat (3)'!$A$1,Pres_2022_T1!CQ240,0),0)</f>
        <v>0</v>
      </c>
      <c r="CA240">
        <f ca="1">_xlfn.IFNA(IF(VLOOKUP(Pres_2022_T1!CV240,LiaisonPolitique!$A$2:$C$13,3,FALSE)='Resultat (3)'!$A$1,Pres_2022_T1!CX240,0),0)</f>
        <v>0</v>
      </c>
      <c r="CH240">
        <f t="shared" ca="1" si="3"/>
        <v>4655</v>
      </c>
    </row>
    <row r="241" spans="1:86" x14ac:dyDescent="0.6">
      <c r="A241" t="str">
        <v>51_01</v>
      </c>
      <c r="B241">
        <f ca="1">_xlfn.IFNA(IF(VLOOKUP(Pres_2022_T1!W241,LiaisonPolitique!$A$2:$C$13,3,FALSE)='Resultat (3)'!$A$1,Pres_2022_T1!Y241,0),0)</f>
        <v>0</v>
      </c>
      <c r="I241">
        <f ca="1">_xlfn.IFNA(IF(VLOOKUP(Pres_2022_T1!AD241,LiaisonPolitique!$A$2:$C$13,3,FALSE)='Resultat (3)'!$A$1,Pres_2022_T1!AF241,0),0)</f>
        <v>0</v>
      </c>
      <c r="P241">
        <f ca="1">_xlfn.IFNA(IF(VLOOKUP(Pres_2022_T1!AK241,LiaisonPolitique!$A$2:$C$13,3,FALSE)='Resultat (3)'!$A$1,Pres_2022_T1!AM241,0),0)</f>
        <v>0</v>
      </c>
      <c r="W241">
        <f ca="1">_xlfn.IFNA(IF(VLOOKUP(Pres_2022_T1!AR241,LiaisonPolitique!$A$2:$C$13,3,FALSE)='Resultat (3)'!$A$1,Pres_2022_T1!AT241,0),0)</f>
        <v>1000</v>
      </c>
      <c r="AD241">
        <f ca="1">_xlfn.IFNA(IF(VLOOKUP(Pres_2022_T1!AY241,LiaisonPolitique!$A$2:$C$13,3,FALSE)='Resultat (3)'!$A$1,Pres_2022_T1!BA241,0),0)</f>
        <v>0</v>
      </c>
      <c r="AK241">
        <f ca="1">_xlfn.IFNA(IF(VLOOKUP(Pres_2022_T1!BF241,LiaisonPolitique!$A$2:$C$13,3,FALSE)='Resultat (3)'!$A$1,Pres_2022_T1!BH241,0),0)</f>
        <v>0</v>
      </c>
      <c r="AR241">
        <f ca="1">_xlfn.IFNA(IF(VLOOKUP(Pres_2022_T1!BM241,LiaisonPolitique!$A$2:$C$13,3,FALSE)='Resultat (3)'!$A$1,Pres_2022_T1!BO241,0),0)</f>
        <v>0</v>
      </c>
      <c r="AY241">
        <f ca="1">_xlfn.IFNA(IF(VLOOKUP(Pres_2022_T1!BT241,LiaisonPolitique!$A$2:$C$13,3,FALSE)='Resultat (3)'!$A$1,Pres_2022_T1!BV241,0),0)</f>
        <v>0</v>
      </c>
      <c r="BF241">
        <f ca="1">_xlfn.IFNA(IF(VLOOKUP(Pres_2022_T1!CA241,LiaisonPolitique!$A$2:$C$13,3,FALSE)='Resultat (3)'!$A$1,Pres_2022_T1!CC241,0),0)</f>
        <v>0</v>
      </c>
      <c r="BM241">
        <f ca="1">_xlfn.IFNA(IF(VLOOKUP(Pres_2022_T1!CH241,LiaisonPolitique!$A$2:$C$13,3,FALSE)='Resultat (3)'!$A$1,Pres_2022_T1!CJ241,0),0)</f>
        <v>2498</v>
      </c>
      <c r="BT241">
        <f ca="1">_xlfn.IFNA(IF(VLOOKUP(Pres_2022_T1!CO241,LiaisonPolitique!$A$2:$C$13,3,FALSE)='Resultat (3)'!$A$1,Pres_2022_T1!CQ241,0),0)</f>
        <v>0</v>
      </c>
      <c r="CA241">
        <f ca="1">_xlfn.IFNA(IF(VLOOKUP(Pres_2022_T1!CV241,LiaisonPolitique!$A$2:$C$13,3,FALSE)='Resultat (3)'!$A$1,Pres_2022_T1!CX241,0),0)</f>
        <v>0</v>
      </c>
      <c r="CH241">
        <f t="shared" ca="1" si="3"/>
        <v>3498</v>
      </c>
    </row>
    <row r="242" spans="1:86" x14ac:dyDescent="0.6">
      <c r="A242" t="str">
        <v>51_02</v>
      </c>
      <c r="B242">
        <f ca="1">_xlfn.IFNA(IF(VLOOKUP(Pres_2022_T1!W242,LiaisonPolitique!$A$2:$C$13,3,FALSE)='Resultat (3)'!$A$1,Pres_2022_T1!Y242,0),0)</f>
        <v>0</v>
      </c>
      <c r="I242">
        <f ca="1">_xlfn.IFNA(IF(VLOOKUP(Pres_2022_T1!AD242,LiaisonPolitique!$A$2:$C$13,3,FALSE)='Resultat (3)'!$A$1,Pres_2022_T1!AF242,0),0)</f>
        <v>0</v>
      </c>
      <c r="P242">
        <f ca="1">_xlfn.IFNA(IF(VLOOKUP(Pres_2022_T1!AK242,LiaisonPolitique!$A$2:$C$13,3,FALSE)='Resultat (3)'!$A$1,Pres_2022_T1!AM242,0),0)</f>
        <v>0</v>
      </c>
      <c r="W242">
        <f ca="1">_xlfn.IFNA(IF(VLOOKUP(Pres_2022_T1!AR242,LiaisonPolitique!$A$2:$C$13,3,FALSE)='Resultat (3)'!$A$1,Pres_2022_T1!AT242,0),0)</f>
        <v>1095</v>
      </c>
      <c r="AD242">
        <f ca="1">_xlfn.IFNA(IF(VLOOKUP(Pres_2022_T1!AY242,LiaisonPolitique!$A$2:$C$13,3,FALSE)='Resultat (3)'!$A$1,Pres_2022_T1!BA242,0),0)</f>
        <v>0</v>
      </c>
      <c r="AK242">
        <f ca="1">_xlfn.IFNA(IF(VLOOKUP(Pres_2022_T1!BF242,LiaisonPolitique!$A$2:$C$13,3,FALSE)='Resultat (3)'!$A$1,Pres_2022_T1!BH242,0),0)</f>
        <v>0</v>
      </c>
      <c r="AR242">
        <f ca="1">_xlfn.IFNA(IF(VLOOKUP(Pres_2022_T1!BM242,LiaisonPolitique!$A$2:$C$13,3,FALSE)='Resultat (3)'!$A$1,Pres_2022_T1!BO242,0),0)</f>
        <v>0</v>
      </c>
      <c r="AY242">
        <f ca="1">_xlfn.IFNA(IF(VLOOKUP(Pres_2022_T1!BT242,LiaisonPolitique!$A$2:$C$13,3,FALSE)='Resultat (3)'!$A$1,Pres_2022_T1!BV242,0),0)</f>
        <v>0</v>
      </c>
      <c r="BF242">
        <f ca="1">_xlfn.IFNA(IF(VLOOKUP(Pres_2022_T1!CA242,LiaisonPolitique!$A$2:$C$13,3,FALSE)='Resultat (3)'!$A$1,Pres_2022_T1!CC242,0),0)</f>
        <v>0</v>
      </c>
      <c r="BM242">
        <f ca="1">_xlfn.IFNA(IF(VLOOKUP(Pres_2022_T1!CH242,LiaisonPolitique!$A$2:$C$13,3,FALSE)='Resultat (3)'!$A$1,Pres_2022_T1!CJ242,0),0)</f>
        <v>2802</v>
      </c>
      <c r="BT242">
        <f ca="1">_xlfn.IFNA(IF(VLOOKUP(Pres_2022_T1!CO242,LiaisonPolitique!$A$2:$C$13,3,FALSE)='Resultat (3)'!$A$1,Pres_2022_T1!CQ242,0),0)</f>
        <v>0</v>
      </c>
      <c r="CA242">
        <f ca="1">_xlfn.IFNA(IF(VLOOKUP(Pres_2022_T1!CV242,LiaisonPolitique!$A$2:$C$13,3,FALSE)='Resultat (3)'!$A$1,Pres_2022_T1!CX242,0),0)</f>
        <v>0</v>
      </c>
      <c r="CH242">
        <f t="shared" ca="1" si="3"/>
        <v>3897</v>
      </c>
    </row>
    <row r="243" spans="1:86" x14ac:dyDescent="0.6">
      <c r="A243" t="str">
        <v>51_03</v>
      </c>
      <c r="B243">
        <f ca="1">_xlfn.IFNA(IF(VLOOKUP(Pres_2022_T1!W243,LiaisonPolitique!$A$2:$C$13,3,FALSE)='Resultat (3)'!$A$1,Pres_2022_T1!Y243,0),0)</f>
        <v>0</v>
      </c>
      <c r="I243">
        <f ca="1">_xlfn.IFNA(IF(VLOOKUP(Pres_2022_T1!AD243,LiaisonPolitique!$A$2:$C$13,3,FALSE)='Resultat (3)'!$A$1,Pres_2022_T1!AF243,0),0)</f>
        <v>0</v>
      </c>
      <c r="P243">
        <f ca="1">_xlfn.IFNA(IF(VLOOKUP(Pres_2022_T1!AK243,LiaisonPolitique!$A$2:$C$13,3,FALSE)='Resultat (3)'!$A$1,Pres_2022_T1!AM243,0),0)</f>
        <v>0</v>
      </c>
      <c r="W243">
        <f ca="1">_xlfn.IFNA(IF(VLOOKUP(Pres_2022_T1!AR243,LiaisonPolitique!$A$2:$C$13,3,FALSE)='Resultat (3)'!$A$1,Pres_2022_T1!AT243,0),0)</f>
        <v>1554</v>
      </c>
      <c r="AD243">
        <f ca="1">_xlfn.IFNA(IF(VLOOKUP(Pres_2022_T1!AY243,LiaisonPolitique!$A$2:$C$13,3,FALSE)='Resultat (3)'!$A$1,Pres_2022_T1!BA243,0),0)</f>
        <v>0</v>
      </c>
      <c r="AK243">
        <f ca="1">_xlfn.IFNA(IF(VLOOKUP(Pres_2022_T1!BF243,LiaisonPolitique!$A$2:$C$13,3,FALSE)='Resultat (3)'!$A$1,Pres_2022_T1!BH243,0),0)</f>
        <v>0</v>
      </c>
      <c r="AR243">
        <f ca="1">_xlfn.IFNA(IF(VLOOKUP(Pres_2022_T1!BM243,LiaisonPolitique!$A$2:$C$13,3,FALSE)='Resultat (3)'!$A$1,Pres_2022_T1!BO243,0),0)</f>
        <v>0</v>
      </c>
      <c r="AY243">
        <f ca="1">_xlfn.IFNA(IF(VLOOKUP(Pres_2022_T1!BT243,LiaisonPolitique!$A$2:$C$13,3,FALSE)='Resultat (3)'!$A$1,Pres_2022_T1!BV243,0),0)</f>
        <v>0</v>
      </c>
      <c r="BF243">
        <f ca="1">_xlfn.IFNA(IF(VLOOKUP(Pres_2022_T1!CA243,LiaisonPolitique!$A$2:$C$13,3,FALSE)='Resultat (3)'!$A$1,Pres_2022_T1!CC243,0),0)</f>
        <v>0</v>
      </c>
      <c r="BM243">
        <f ca="1">_xlfn.IFNA(IF(VLOOKUP(Pres_2022_T1!CH243,LiaisonPolitique!$A$2:$C$13,3,FALSE)='Resultat (3)'!$A$1,Pres_2022_T1!CJ243,0),0)</f>
        <v>3052</v>
      </c>
      <c r="BT243">
        <f ca="1">_xlfn.IFNA(IF(VLOOKUP(Pres_2022_T1!CO243,LiaisonPolitique!$A$2:$C$13,3,FALSE)='Resultat (3)'!$A$1,Pres_2022_T1!CQ243,0),0)</f>
        <v>0</v>
      </c>
      <c r="CA243">
        <f ca="1">_xlfn.IFNA(IF(VLOOKUP(Pres_2022_T1!CV243,LiaisonPolitique!$A$2:$C$13,3,FALSE)='Resultat (3)'!$A$1,Pres_2022_T1!CX243,0),0)</f>
        <v>0</v>
      </c>
      <c r="CH243">
        <f t="shared" ca="1" si="3"/>
        <v>4606</v>
      </c>
    </row>
    <row r="244" spans="1:86" x14ac:dyDescent="0.6">
      <c r="A244" t="str">
        <v>51_04</v>
      </c>
      <c r="B244">
        <f ca="1">_xlfn.IFNA(IF(VLOOKUP(Pres_2022_T1!W244,LiaisonPolitique!$A$2:$C$13,3,FALSE)='Resultat (3)'!$A$1,Pres_2022_T1!Y244,0),0)</f>
        <v>0</v>
      </c>
      <c r="I244">
        <f ca="1">_xlfn.IFNA(IF(VLOOKUP(Pres_2022_T1!AD244,LiaisonPolitique!$A$2:$C$13,3,FALSE)='Resultat (3)'!$A$1,Pres_2022_T1!AF244,0),0)</f>
        <v>0</v>
      </c>
      <c r="P244">
        <f ca="1">_xlfn.IFNA(IF(VLOOKUP(Pres_2022_T1!AK244,LiaisonPolitique!$A$2:$C$13,3,FALSE)='Resultat (3)'!$A$1,Pres_2022_T1!AM244,0),0)</f>
        <v>0</v>
      </c>
      <c r="W244">
        <f ca="1">_xlfn.IFNA(IF(VLOOKUP(Pres_2022_T1!AR244,LiaisonPolitique!$A$2:$C$13,3,FALSE)='Resultat (3)'!$A$1,Pres_2022_T1!AT244,0),0)</f>
        <v>1484</v>
      </c>
      <c r="AD244">
        <f ca="1">_xlfn.IFNA(IF(VLOOKUP(Pres_2022_T1!AY244,LiaisonPolitique!$A$2:$C$13,3,FALSE)='Resultat (3)'!$A$1,Pres_2022_T1!BA244,0),0)</f>
        <v>0</v>
      </c>
      <c r="AK244">
        <f ca="1">_xlfn.IFNA(IF(VLOOKUP(Pres_2022_T1!BF244,LiaisonPolitique!$A$2:$C$13,3,FALSE)='Resultat (3)'!$A$1,Pres_2022_T1!BH244,0),0)</f>
        <v>0</v>
      </c>
      <c r="AR244">
        <f ca="1">_xlfn.IFNA(IF(VLOOKUP(Pres_2022_T1!BM244,LiaisonPolitique!$A$2:$C$13,3,FALSE)='Resultat (3)'!$A$1,Pres_2022_T1!BO244,0),0)</f>
        <v>0</v>
      </c>
      <c r="AY244">
        <f ca="1">_xlfn.IFNA(IF(VLOOKUP(Pres_2022_T1!BT244,LiaisonPolitique!$A$2:$C$13,3,FALSE)='Resultat (3)'!$A$1,Pres_2022_T1!BV244,0),0)</f>
        <v>0</v>
      </c>
      <c r="BF244">
        <f ca="1">_xlfn.IFNA(IF(VLOOKUP(Pres_2022_T1!CA244,LiaisonPolitique!$A$2:$C$13,3,FALSE)='Resultat (3)'!$A$1,Pres_2022_T1!CC244,0),0)</f>
        <v>0</v>
      </c>
      <c r="BM244">
        <f ca="1">_xlfn.IFNA(IF(VLOOKUP(Pres_2022_T1!CH244,LiaisonPolitique!$A$2:$C$13,3,FALSE)='Resultat (3)'!$A$1,Pres_2022_T1!CJ244,0),0)</f>
        <v>2779</v>
      </c>
      <c r="BT244">
        <f ca="1">_xlfn.IFNA(IF(VLOOKUP(Pres_2022_T1!CO244,LiaisonPolitique!$A$2:$C$13,3,FALSE)='Resultat (3)'!$A$1,Pres_2022_T1!CQ244,0),0)</f>
        <v>0</v>
      </c>
      <c r="CA244">
        <f ca="1">_xlfn.IFNA(IF(VLOOKUP(Pres_2022_T1!CV244,LiaisonPolitique!$A$2:$C$13,3,FALSE)='Resultat (3)'!$A$1,Pres_2022_T1!CX244,0),0)</f>
        <v>0</v>
      </c>
      <c r="CH244">
        <f t="shared" ca="1" si="3"/>
        <v>4263</v>
      </c>
    </row>
    <row r="245" spans="1:86" x14ac:dyDescent="0.6">
      <c r="A245" t="str">
        <v>51_05</v>
      </c>
      <c r="B245">
        <f ca="1">_xlfn.IFNA(IF(VLOOKUP(Pres_2022_T1!W245,LiaisonPolitique!$A$2:$C$13,3,FALSE)='Resultat (3)'!$A$1,Pres_2022_T1!Y245,0),0)</f>
        <v>0</v>
      </c>
      <c r="I245">
        <f ca="1">_xlfn.IFNA(IF(VLOOKUP(Pres_2022_T1!AD245,LiaisonPolitique!$A$2:$C$13,3,FALSE)='Resultat (3)'!$A$1,Pres_2022_T1!AF245,0),0)</f>
        <v>0</v>
      </c>
      <c r="P245">
        <f ca="1">_xlfn.IFNA(IF(VLOOKUP(Pres_2022_T1!AK245,LiaisonPolitique!$A$2:$C$13,3,FALSE)='Resultat (3)'!$A$1,Pres_2022_T1!AM245,0),0)</f>
        <v>0</v>
      </c>
      <c r="W245">
        <f ca="1">_xlfn.IFNA(IF(VLOOKUP(Pres_2022_T1!AR245,LiaisonPolitique!$A$2:$C$13,3,FALSE)='Resultat (3)'!$A$1,Pres_2022_T1!AT245,0),0)</f>
        <v>1788</v>
      </c>
      <c r="AD245">
        <f ca="1">_xlfn.IFNA(IF(VLOOKUP(Pres_2022_T1!AY245,LiaisonPolitique!$A$2:$C$13,3,FALSE)='Resultat (3)'!$A$1,Pres_2022_T1!BA245,0),0)</f>
        <v>0</v>
      </c>
      <c r="AK245">
        <f ca="1">_xlfn.IFNA(IF(VLOOKUP(Pres_2022_T1!BF245,LiaisonPolitique!$A$2:$C$13,3,FALSE)='Resultat (3)'!$A$1,Pres_2022_T1!BH245,0),0)</f>
        <v>0</v>
      </c>
      <c r="AR245">
        <f ca="1">_xlfn.IFNA(IF(VLOOKUP(Pres_2022_T1!BM245,LiaisonPolitique!$A$2:$C$13,3,FALSE)='Resultat (3)'!$A$1,Pres_2022_T1!BO245,0),0)</f>
        <v>0</v>
      </c>
      <c r="AY245">
        <f ca="1">_xlfn.IFNA(IF(VLOOKUP(Pres_2022_T1!BT245,LiaisonPolitique!$A$2:$C$13,3,FALSE)='Resultat (3)'!$A$1,Pres_2022_T1!BV245,0),0)</f>
        <v>0</v>
      </c>
      <c r="BF245">
        <f ca="1">_xlfn.IFNA(IF(VLOOKUP(Pres_2022_T1!CA245,LiaisonPolitique!$A$2:$C$13,3,FALSE)='Resultat (3)'!$A$1,Pres_2022_T1!CC245,0),0)</f>
        <v>0</v>
      </c>
      <c r="BM245">
        <f ca="1">_xlfn.IFNA(IF(VLOOKUP(Pres_2022_T1!CH245,LiaisonPolitique!$A$2:$C$13,3,FALSE)='Resultat (3)'!$A$1,Pres_2022_T1!CJ245,0),0)</f>
        <v>3226</v>
      </c>
      <c r="BT245">
        <f ca="1">_xlfn.IFNA(IF(VLOOKUP(Pres_2022_T1!CO245,LiaisonPolitique!$A$2:$C$13,3,FALSE)='Resultat (3)'!$A$1,Pres_2022_T1!CQ245,0),0)</f>
        <v>0</v>
      </c>
      <c r="CA245">
        <f ca="1">_xlfn.IFNA(IF(VLOOKUP(Pres_2022_T1!CV245,LiaisonPolitique!$A$2:$C$13,3,FALSE)='Resultat (3)'!$A$1,Pres_2022_T1!CX245,0),0)</f>
        <v>0</v>
      </c>
      <c r="CH245">
        <f t="shared" ca="1" si="3"/>
        <v>5014</v>
      </c>
    </row>
    <row r="246" spans="1:86" x14ac:dyDescent="0.6">
      <c r="A246" t="str">
        <v>52_01</v>
      </c>
      <c r="B246">
        <f ca="1">_xlfn.IFNA(IF(VLOOKUP(Pres_2022_T1!W246,LiaisonPolitique!$A$2:$C$13,3,FALSE)='Resultat (3)'!$A$1,Pres_2022_T1!Y246,0),0)</f>
        <v>0</v>
      </c>
      <c r="I246">
        <f ca="1">_xlfn.IFNA(IF(VLOOKUP(Pres_2022_T1!AD246,LiaisonPolitique!$A$2:$C$13,3,FALSE)='Resultat (3)'!$A$1,Pres_2022_T1!AF246,0),0)</f>
        <v>0</v>
      </c>
      <c r="P246">
        <f ca="1">_xlfn.IFNA(IF(VLOOKUP(Pres_2022_T1!AK246,LiaisonPolitique!$A$2:$C$13,3,FALSE)='Resultat (3)'!$A$1,Pres_2022_T1!AM246,0),0)</f>
        <v>0</v>
      </c>
      <c r="W246">
        <f ca="1">_xlfn.IFNA(IF(VLOOKUP(Pres_2022_T1!AR246,LiaisonPolitique!$A$2:$C$13,3,FALSE)='Resultat (3)'!$A$1,Pres_2022_T1!AT246,0),0)</f>
        <v>1999</v>
      </c>
      <c r="AD246">
        <f ca="1">_xlfn.IFNA(IF(VLOOKUP(Pres_2022_T1!AY246,LiaisonPolitique!$A$2:$C$13,3,FALSE)='Resultat (3)'!$A$1,Pres_2022_T1!BA246,0),0)</f>
        <v>0</v>
      </c>
      <c r="AK246">
        <f ca="1">_xlfn.IFNA(IF(VLOOKUP(Pres_2022_T1!BF246,LiaisonPolitique!$A$2:$C$13,3,FALSE)='Resultat (3)'!$A$1,Pres_2022_T1!BH246,0),0)</f>
        <v>0</v>
      </c>
      <c r="AR246">
        <f ca="1">_xlfn.IFNA(IF(VLOOKUP(Pres_2022_T1!BM246,LiaisonPolitique!$A$2:$C$13,3,FALSE)='Resultat (3)'!$A$1,Pres_2022_T1!BO246,0),0)</f>
        <v>0</v>
      </c>
      <c r="AY246">
        <f ca="1">_xlfn.IFNA(IF(VLOOKUP(Pres_2022_T1!BT246,LiaisonPolitique!$A$2:$C$13,3,FALSE)='Resultat (3)'!$A$1,Pres_2022_T1!BV246,0),0)</f>
        <v>0</v>
      </c>
      <c r="BF246">
        <f ca="1">_xlfn.IFNA(IF(VLOOKUP(Pres_2022_T1!CA246,LiaisonPolitique!$A$2:$C$13,3,FALSE)='Resultat (3)'!$A$1,Pres_2022_T1!CC246,0),0)</f>
        <v>0</v>
      </c>
      <c r="BM246">
        <f ca="1">_xlfn.IFNA(IF(VLOOKUP(Pres_2022_T1!CH246,LiaisonPolitique!$A$2:$C$13,3,FALSE)='Resultat (3)'!$A$1,Pres_2022_T1!CJ246,0),0)</f>
        <v>2964</v>
      </c>
      <c r="BT246">
        <f ca="1">_xlfn.IFNA(IF(VLOOKUP(Pres_2022_T1!CO246,LiaisonPolitique!$A$2:$C$13,3,FALSE)='Resultat (3)'!$A$1,Pres_2022_T1!CQ246,0),0)</f>
        <v>0</v>
      </c>
      <c r="CA246">
        <f ca="1">_xlfn.IFNA(IF(VLOOKUP(Pres_2022_T1!CV246,LiaisonPolitique!$A$2:$C$13,3,FALSE)='Resultat (3)'!$A$1,Pres_2022_T1!CX246,0),0)</f>
        <v>0</v>
      </c>
      <c r="CH246">
        <f t="shared" ca="1" si="3"/>
        <v>4963</v>
      </c>
    </row>
    <row r="247" spans="1:86" x14ac:dyDescent="0.6">
      <c r="A247" t="str">
        <v>52_02</v>
      </c>
      <c r="B247">
        <f ca="1">_xlfn.IFNA(IF(VLOOKUP(Pres_2022_T1!W247,LiaisonPolitique!$A$2:$C$13,3,FALSE)='Resultat (3)'!$A$1,Pres_2022_T1!Y247,0),0)</f>
        <v>0</v>
      </c>
      <c r="I247">
        <f ca="1">_xlfn.IFNA(IF(VLOOKUP(Pres_2022_T1!AD247,LiaisonPolitique!$A$2:$C$13,3,FALSE)='Resultat (3)'!$A$1,Pres_2022_T1!AF247,0),0)</f>
        <v>0</v>
      </c>
      <c r="P247">
        <f ca="1">_xlfn.IFNA(IF(VLOOKUP(Pres_2022_T1!AK247,LiaisonPolitique!$A$2:$C$13,3,FALSE)='Resultat (3)'!$A$1,Pres_2022_T1!AM247,0),0)</f>
        <v>0</v>
      </c>
      <c r="W247">
        <f ca="1">_xlfn.IFNA(IF(VLOOKUP(Pres_2022_T1!AR247,LiaisonPolitique!$A$2:$C$13,3,FALSE)='Resultat (3)'!$A$1,Pres_2022_T1!AT247,0),0)</f>
        <v>1328</v>
      </c>
      <c r="AD247">
        <f ca="1">_xlfn.IFNA(IF(VLOOKUP(Pres_2022_T1!AY247,LiaisonPolitique!$A$2:$C$13,3,FALSE)='Resultat (3)'!$A$1,Pres_2022_T1!BA247,0),0)</f>
        <v>0</v>
      </c>
      <c r="AK247">
        <f ca="1">_xlfn.IFNA(IF(VLOOKUP(Pres_2022_T1!BF247,LiaisonPolitique!$A$2:$C$13,3,FALSE)='Resultat (3)'!$A$1,Pres_2022_T1!BH247,0),0)</f>
        <v>0</v>
      </c>
      <c r="AR247">
        <f ca="1">_xlfn.IFNA(IF(VLOOKUP(Pres_2022_T1!BM247,LiaisonPolitique!$A$2:$C$13,3,FALSE)='Resultat (3)'!$A$1,Pres_2022_T1!BO247,0),0)</f>
        <v>0</v>
      </c>
      <c r="AY247">
        <f ca="1">_xlfn.IFNA(IF(VLOOKUP(Pres_2022_T1!BT247,LiaisonPolitique!$A$2:$C$13,3,FALSE)='Resultat (3)'!$A$1,Pres_2022_T1!BV247,0),0)</f>
        <v>0</v>
      </c>
      <c r="BF247">
        <f ca="1">_xlfn.IFNA(IF(VLOOKUP(Pres_2022_T1!CA247,LiaisonPolitique!$A$2:$C$13,3,FALSE)='Resultat (3)'!$A$1,Pres_2022_T1!CC247,0),0)</f>
        <v>0</v>
      </c>
      <c r="BM247">
        <f ca="1">_xlfn.IFNA(IF(VLOOKUP(Pres_2022_T1!CH247,LiaisonPolitique!$A$2:$C$13,3,FALSE)='Resultat (3)'!$A$1,Pres_2022_T1!CJ247,0),0)</f>
        <v>1877</v>
      </c>
      <c r="BT247">
        <f ca="1">_xlfn.IFNA(IF(VLOOKUP(Pres_2022_T1!CO247,LiaisonPolitique!$A$2:$C$13,3,FALSE)='Resultat (3)'!$A$1,Pres_2022_T1!CQ247,0),0)</f>
        <v>0</v>
      </c>
      <c r="CA247">
        <f ca="1">_xlfn.IFNA(IF(VLOOKUP(Pres_2022_T1!CV247,LiaisonPolitique!$A$2:$C$13,3,FALSE)='Resultat (3)'!$A$1,Pres_2022_T1!CX247,0),0)</f>
        <v>0</v>
      </c>
      <c r="CH247">
        <f t="shared" ca="1" si="3"/>
        <v>3205</v>
      </c>
    </row>
    <row r="248" spans="1:86" x14ac:dyDescent="0.6">
      <c r="A248" t="str">
        <v>53_01</v>
      </c>
      <c r="B248">
        <f ca="1">_xlfn.IFNA(IF(VLOOKUP(Pres_2022_T1!W248,LiaisonPolitique!$A$2:$C$13,3,FALSE)='Resultat (3)'!$A$1,Pres_2022_T1!Y248,0),0)</f>
        <v>0</v>
      </c>
      <c r="I248">
        <f ca="1">_xlfn.IFNA(IF(VLOOKUP(Pres_2022_T1!AD248,LiaisonPolitique!$A$2:$C$13,3,FALSE)='Resultat (3)'!$A$1,Pres_2022_T1!AF248,0),0)</f>
        <v>0</v>
      </c>
      <c r="P248">
        <f ca="1">_xlfn.IFNA(IF(VLOOKUP(Pres_2022_T1!AK248,LiaisonPolitique!$A$2:$C$13,3,FALSE)='Resultat (3)'!$A$1,Pres_2022_T1!AM248,0),0)</f>
        <v>0</v>
      </c>
      <c r="W248">
        <f ca="1">_xlfn.IFNA(IF(VLOOKUP(Pres_2022_T1!AR248,LiaisonPolitique!$A$2:$C$13,3,FALSE)='Resultat (3)'!$A$1,Pres_2022_T1!AT248,0),0)</f>
        <v>1372</v>
      </c>
      <c r="AD248">
        <f ca="1">_xlfn.IFNA(IF(VLOOKUP(Pres_2022_T1!AY248,LiaisonPolitique!$A$2:$C$13,3,FALSE)='Resultat (3)'!$A$1,Pres_2022_T1!BA248,0),0)</f>
        <v>0</v>
      </c>
      <c r="AK248">
        <f ca="1">_xlfn.IFNA(IF(VLOOKUP(Pres_2022_T1!BF248,LiaisonPolitique!$A$2:$C$13,3,FALSE)='Resultat (3)'!$A$1,Pres_2022_T1!BH248,0),0)</f>
        <v>0</v>
      </c>
      <c r="AR248">
        <f ca="1">_xlfn.IFNA(IF(VLOOKUP(Pres_2022_T1!BM248,LiaisonPolitique!$A$2:$C$13,3,FALSE)='Resultat (3)'!$A$1,Pres_2022_T1!BO248,0),0)</f>
        <v>0</v>
      </c>
      <c r="AY248">
        <f ca="1">_xlfn.IFNA(IF(VLOOKUP(Pres_2022_T1!BT248,LiaisonPolitique!$A$2:$C$13,3,FALSE)='Resultat (3)'!$A$1,Pres_2022_T1!BV248,0),0)</f>
        <v>0</v>
      </c>
      <c r="BF248">
        <f ca="1">_xlfn.IFNA(IF(VLOOKUP(Pres_2022_T1!CA248,LiaisonPolitique!$A$2:$C$13,3,FALSE)='Resultat (3)'!$A$1,Pres_2022_T1!CC248,0),0)</f>
        <v>0</v>
      </c>
      <c r="BM248">
        <f ca="1">_xlfn.IFNA(IF(VLOOKUP(Pres_2022_T1!CH248,LiaisonPolitique!$A$2:$C$13,3,FALSE)='Resultat (3)'!$A$1,Pres_2022_T1!CJ248,0),0)</f>
        <v>2794</v>
      </c>
      <c r="BT248">
        <f ca="1">_xlfn.IFNA(IF(VLOOKUP(Pres_2022_T1!CO248,LiaisonPolitique!$A$2:$C$13,3,FALSE)='Resultat (3)'!$A$1,Pres_2022_T1!CQ248,0),0)</f>
        <v>0</v>
      </c>
      <c r="CA248">
        <f ca="1">_xlfn.IFNA(IF(VLOOKUP(Pres_2022_T1!CV248,LiaisonPolitique!$A$2:$C$13,3,FALSE)='Resultat (3)'!$A$1,Pres_2022_T1!CX248,0),0)</f>
        <v>0</v>
      </c>
      <c r="CH248">
        <f t="shared" ca="1" si="3"/>
        <v>4166</v>
      </c>
    </row>
    <row r="249" spans="1:86" x14ac:dyDescent="0.6">
      <c r="A249" t="str">
        <v>53_02</v>
      </c>
      <c r="B249">
        <f ca="1">_xlfn.IFNA(IF(VLOOKUP(Pres_2022_T1!W249,LiaisonPolitique!$A$2:$C$13,3,FALSE)='Resultat (3)'!$A$1,Pres_2022_T1!Y249,0),0)</f>
        <v>0</v>
      </c>
      <c r="I249">
        <f ca="1">_xlfn.IFNA(IF(VLOOKUP(Pres_2022_T1!AD249,LiaisonPolitique!$A$2:$C$13,3,FALSE)='Resultat (3)'!$A$1,Pres_2022_T1!AF249,0),0)</f>
        <v>0</v>
      </c>
      <c r="P249">
        <f ca="1">_xlfn.IFNA(IF(VLOOKUP(Pres_2022_T1!AK249,LiaisonPolitique!$A$2:$C$13,3,FALSE)='Resultat (3)'!$A$1,Pres_2022_T1!AM249,0),0)</f>
        <v>0</v>
      </c>
      <c r="W249">
        <f ca="1">_xlfn.IFNA(IF(VLOOKUP(Pres_2022_T1!AR249,LiaisonPolitique!$A$2:$C$13,3,FALSE)='Resultat (3)'!$A$1,Pres_2022_T1!AT249,0),0)</f>
        <v>1515</v>
      </c>
      <c r="AD249">
        <f ca="1">_xlfn.IFNA(IF(VLOOKUP(Pres_2022_T1!AY249,LiaisonPolitique!$A$2:$C$13,3,FALSE)='Resultat (3)'!$A$1,Pres_2022_T1!BA249,0),0)</f>
        <v>0</v>
      </c>
      <c r="AK249">
        <f ca="1">_xlfn.IFNA(IF(VLOOKUP(Pres_2022_T1!BF249,LiaisonPolitique!$A$2:$C$13,3,FALSE)='Resultat (3)'!$A$1,Pres_2022_T1!BH249,0),0)</f>
        <v>0</v>
      </c>
      <c r="AR249">
        <f ca="1">_xlfn.IFNA(IF(VLOOKUP(Pres_2022_T1!BM249,LiaisonPolitique!$A$2:$C$13,3,FALSE)='Resultat (3)'!$A$1,Pres_2022_T1!BO249,0),0)</f>
        <v>0</v>
      </c>
      <c r="AY249">
        <f ca="1">_xlfn.IFNA(IF(VLOOKUP(Pres_2022_T1!BT249,LiaisonPolitique!$A$2:$C$13,3,FALSE)='Resultat (3)'!$A$1,Pres_2022_T1!BV249,0),0)</f>
        <v>0</v>
      </c>
      <c r="BF249">
        <f ca="1">_xlfn.IFNA(IF(VLOOKUP(Pres_2022_T1!CA249,LiaisonPolitique!$A$2:$C$13,3,FALSE)='Resultat (3)'!$A$1,Pres_2022_T1!CC249,0),0)</f>
        <v>0</v>
      </c>
      <c r="BM249">
        <f ca="1">_xlfn.IFNA(IF(VLOOKUP(Pres_2022_T1!CH249,LiaisonPolitique!$A$2:$C$13,3,FALSE)='Resultat (3)'!$A$1,Pres_2022_T1!CJ249,0),0)</f>
        <v>3339</v>
      </c>
      <c r="BT249">
        <f ca="1">_xlfn.IFNA(IF(VLOOKUP(Pres_2022_T1!CO249,LiaisonPolitique!$A$2:$C$13,3,FALSE)='Resultat (3)'!$A$1,Pres_2022_T1!CQ249,0),0)</f>
        <v>0</v>
      </c>
      <c r="CA249">
        <f ca="1">_xlfn.IFNA(IF(VLOOKUP(Pres_2022_T1!CV249,LiaisonPolitique!$A$2:$C$13,3,FALSE)='Resultat (3)'!$A$1,Pres_2022_T1!CX249,0),0)</f>
        <v>0</v>
      </c>
      <c r="CH249">
        <f t="shared" ca="1" si="3"/>
        <v>4854</v>
      </c>
    </row>
    <row r="250" spans="1:86" x14ac:dyDescent="0.6">
      <c r="A250" t="str">
        <v>53_03</v>
      </c>
      <c r="B250">
        <f ca="1">_xlfn.IFNA(IF(VLOOKUP(Pres_2022_T1!W250,LiaisonPolitique!$A$2:$C$13,3,FALSE)='Resultat (3)'!$A$1,Pres_2022_T1!Y250,0),0)</f>
        <v>0</v>
      </c>
      <c r="I250">
        <f ca="1">_xlfn.IFNA(IF(VLOOKUP(Pres_2022_T1!AD250,LiaisonPolitique!$A$2:$C$13,3,FALSE)='Resultat (3)'!$A$1,Pres_2022_T1!AF250,0),0)</f>
        <v>0</v>
      </c>
      <c r="P250">
        <f ca="1">_xlfn.IFNA(IF(VLOOKUP(Pres_2022_T1!AK250,LiaisonPolitique!$A$2:$C$13,3,FALSE)='Resultat (3)'!$A$1,Pres_2022_T1!AM250,0),0)</f>
        <v>0</v>
      </c>
      <c r="W250">
        <f ca="1">_xlfn.IFNA(IF(VLOOKUP(Pres_2022_T1!AR250,LiaisonPolitique!$A$2:$C$13,3,FALSE)='Resultat (3)'!$A$1,Pres_2022_T1!AT250,0),0)</f>
        <v>1786</v>
      </c>
      <c r="AD250">
        <f ca="1">_xlfn.IFNA(IF(VLOOKUP(Pres_2022_T1!AY250,LiaisonPolitique!$A$2:$C$13,3,FALSE)='Resultat (3)'!$A$1,Pres_2022_T1!BA250,0),0)</f>
        <v>0</v>
      </c>
      <c r="AK250">
        <f ca="1">_xlfn.IFNA(IF(VLOOKUP(Pres_2022_T1!BF250,LiaisonPolitique!$A$2:$C$13,3,FALSE)='Resultat (3)'!$A$1,Pres_2022_T1!BH250,0),0)</f>
        <v>0</v>
      </c>
      <c r="AR250">
        <f ca="1">_xlfn.IFNA(IF(VLOOKUP(Pres_2022_T1!BM250,LiaisonPolitique!$A$2:$C$13,3,FALSE)='Resultat (3)'!$A$1,Pres_2022_T1!BO250,0),0)</f>
        <v>0</v>
      </c>
      <c r="AY250">
        <f ca="1">_xlfn.IFNA(IF(VLOOKUP(Pres_2022_T1!BT250,LiaisonPolitique!$A$2:$C$13,3,FALSE)='Resultat (3)'!$A$1,Pres_2022_T1!BV250,0),0)</f>
        <v>0</v>
      </c>
      <c r="BF250">
        <f ca="1">_xlfn.IFNA(IF(VLOOKUP(Pres_2022_T1!CA250,LiaisonPolitique!$A$2:$C$13,3,FALSE)='Resultat (3)'!$A$1,Pres_2022_T1!CC250,0),0)</f>
        <v>0</v>
      </c>
      <c r="BM250">
        <f ca="1">_xlfn.IFNA(IF(VLOOKUP(Pres_2022_T1!CH250,LiaisonPolitique!$A$2:$C$13,3,FALSE)='Resultat (3)'!$A$1,Pres_2022_T1!CJ250,0),0)</f>
        <v>3103</v>
      </c>
      <c r="BT250">
        <f ca="1">_xlfn.IFNA(IF(VLOOKUP(Pres_2022_T1!CO250,LiaisonPolitique!$A$2:$C$13,3,FALSE)='Resultat (3)'!$A$1,Pres_2022_T1!CQ250,0),0)</f>
        <v>0</v>
      </c>
      <c r="CA250">
        <f ca="1">_xlfn.IFNA(IF(VLOOKUP(Pres_2022_T1!CV250,LiaisonPolitique!$A$2:$C$13,3,FALSE)='Resultat (3)'!$A$1,Pres_2022_T1!CX250,0),0)</f>
        <v>0</v>
      </c>
      <c r="CH250">
        <f t="shared" ca="1" si="3"/>
        <v>4889</v>
      </c>
    </row>
    <row r="251" spans="1:86" x14ac:dyDescent="0.6">
      <c r="A251" t="str">
        <v>54_01</v>
      </c>
      <c r="B251">
        <f ca="1">_xlfn.IFNA(IF(VLOOKUP(Pres_2022_T1!W251,LiaisonPolitique!$A$2:$C$13,3,FALSE)='Resultat (3)'!$A$1,Pres_2022_T1!Y251,0),0)</f>
        <v>0</v>
      </c>
      <c r="I251">
        <f ca="1">_xlfn.IFNA(IF(VLOOKUP(Pres_2022_T1!AD251,LiaisonPolitique!$A$2:$C$13,3,FALSE)='Resultat (3)'!$A$1,Pres_2022_T1!AF251,0),0)</f>
        <v>0</v>
      </c>
      <c r="P251">
        <f ca="1">_xlfn.IFNA(IF(VLOOKUP(Pres_2022_T1!AK251,LiaisonPolitique!$A$2:$C$13,3,FALSE)='Resultat (3)'!$A$1,Pres_2022_T1!AM251,0),0)</f>
        <v>0</v>
      </c>
      <c r="W251">
        <f ca="1">_xlfn.IFNA(IF(VLOOKUP(Pres_2022_T1!AR251,LiaisonPolitique!$A$2:$C$13,3,FALSE)='Resultat (3)'!$A$1,Pres_2022_T1!AT251,0),0)</f>
        <v>1200</v>
      </c>
      <c r="AD251">
        <f ca="1">_xlfn.IFNA(IF(VLOOKUP(Pres_2022_T1!AY251,LiaisonPolitique!$A$2:$C$13,3,FALSE)='Resultat (3)'!$A$1,Pres_2022_T1!BA251,0),0)</f>
        <v>0</v>
      </c>
      <c r="AK251">
        <f ca="1">_xlfn.IFNA(IF(VLOOKUP(Pres_2022_T1!BF251,LiaisonPolitique!$A$2:$C$13,3,FALSE)='Resultat (3)'!$A$1,Pres_2022_T1!BH251,0),0)</f>
        <v>0</v>
      </c>
      <c r="AR251">
        <f ca="1">_xlfn.IFNA(IF(VLOOKUP(Pres_2022_T1!BM251,LiaisonPolitique!$A$2:$C$13,3,FALSE)='Resultat (3)'!$A$1,Pres_2022_T1!BO251,0),0)</f>
        <v>0</v>
      </c>
      <c r="AY251">
        <f ca="1">_xlfn.IFNA(IF(VLOOKUP(Pres_2022_T1!BT251,LiaisonPolitique!$A$2:$C$13,3,FALSE)='Resultat (3)'!$A$1,Pres_2022_T1!BV251,0),0)</f>
        <v>0</v>
      </c>
      <c r="BF251">
        <f ca="1">_xlfn.IFNA(IF(VLOOKUP(Pres_2022_T1!CA251,LiaisonPolitique!$A$2:$C$13,3,FALSE)='Resultat (3)'!$A$1,Pres_2022_T1!CC251,0),0)</f>
        <v>0</v>
      </c>
      <c r="BM251">
        <f ca="1">_xlfn.IFNA(IF(VLOOKUP(Pres_2022_T1!CH251,LiaisonPolitique!$A$2:$C$13,3,FALSE)='Resultat (3)'!$A$1,Pres_2022_T1!CJ251,0),0)</f>
        <v>2600</v>
      </c>
      <c r="BT251">
        <f ca="1">_xlfn.IFNA(IF(VLOOKUP(Pres_2022_T1!CO251,LiaisonPolitique!$A$2:$C$13,3,FALSE)='Resultat (3)'!$A$1,Pres_2022_T1!CQ251,0),0)</f>
        <v>0</v>
      </c>
      <c r="CA251">
        <f ca="1">_xlfn.IFNA(IF(VLOOKUP(Pres_2022_T1!CV251,LiaisonPolitique!$A$2:$C$13,3,FALSE)='Resultat (3)'!$A$1,Pres_2022_T1!CX251,0),0)</f>
        <v>0</v>
      </c>
      <c r="CH251">
        <f t="shared" ca="1" si="3"/>
        <v>3800</v>
      </c>
    </row>
    <row r="252" spans="1:86" x14ac:dyDescent="0.6">
      <c r="A252" t="str">
        <v>54_02</v>
      </c>
      <c r="B252">
        <f ca="1">_xlfn.IFNA(IF(VLOOKUP(Pres_2022_T1!W252,LiaisonPolitique!$A$2:$C$13,3,FALSE)='Resultat (3)'!$A$1,Pres_2022_T1!Y252,0),0)</f>
        <v>0</v>
      </c>
      <c r="I252">
        <f ca="1">_xlfn.IFNA(IF(VLOOKUP(Pres_2022_T1!AD252,LiaisonPolitique!$A$2:$C$13,3,FALSE)='Resultat (3)'!$A$1,Pres_2022_T1!AF252,0),0)</f>
        <v>0</v>
      </c>
      <c r="P252">
        <f ca="1">_xlfn.IFNA(IF(VLOOKUP(Pres_2022_T1!AK252,LiaisonPolitique!$A$2:$C$13,3,FALSE)='Resultat (3)'!$A$1,Pres_2022_T1!AM252,0),0)</f>
        <v>0</v>
      </c>
      <c r="W252">
        <f ca="1">_xlfn.IFNA(IF(VLOOKUP(Pres_2022_T1!AR252,LiaisonPolitique!$A$2:$C$13,3,FALSE)='Resultat (3)'!$A$1,Pres_2022_T1!AT252,0),0)</f>
        <v>890</v>
      </c>
      <c r="AD252">
        <f ca="1">_xlfn.IFNA(IF(VLOOKUP(Pres_2022_T1!AY252,LiaisonPolitique!$A$2:$C$13,3,FALSE)='Resultat (3)'!$A$1,Pres_2022_T1!BA252,0),0)</f>
        <v>0</v>
      </c>
      <c r="AK252">
        <f ca="1">_xlfn.IFNA(IF(VLOOKUP(Pres_2022_T1!BF252,LiaisonPolitique!$A$2:$C$13,3,FALSE)='Resultat (3)'!$A$1,Pres_2022_T1!BH252,0),0)</f>
        <v>0</v>
      </c>
      <c r="AR252">
        <f ca="1">_xlfn.IFNA(IF(VLOOKUP(Pres_2022_T1!BM252,LiaisonPolitique!$A$2:$C$13,3,FALSE)='Resultat (3)'!$A$1,Pres_2022_T1!BO252,0),0)</f>
        <v>0</v>
      </c>
      <c r="AY252">
        <f ca="1">_xlfn.IFNA(IF(VLOOKUP(Pres_2022_T1!BT252,LiaisonPolitique!$A$2:$C$13,3,FALSE)='Resultat (3)'!$A$1,Pres_2022_T1!BV252,0),0)</f>
        <v>0</v>
      </c>
      <c r="BF252">
        <f ca="1">_xlfn.IFNA(IF(VLOOKUP(Pres_2022_T1!CA252,LiaisonPolitique!$A$2:$C$13,3,FALSE)='Resultat (3)'!$A$1,Pres_2022_T1!CC252,0),0)</f>
        <v>0</v>
      </c>
      <c r="BM252">
        <f ca="1">_xlfn.IFNA(IF(VLOOKUP(Pres_2022_T1!CH252,LiaisonPolitique!$A$2:$C$13,3,FALSE)='Resultat (3)'!$A$1,Pres_2022_T1!CJ252,0),0)</f>
        <v>2564</v>
      </c>
      <c r="BT252">
        <f ca="1">_xlfn.IFNA(IF(VLOOKUP(Pres_2022_T1!CO252,LiaisonPolitique!$A$2:$C$13,3,FALSE)='Resultat (3)'!$A$1,Pres_2022_T1!CQ252,0),0)</f>
        <v>0</v>
      </c>
      <c r="CA252">
        <f ca="1">_xlfn.IFNA(IF(VLOOKUP(Pres_2022_T1!CV252,LiaisonPolitique!$A$2:$C$13,3,FALSE)='Resultat (3)'!$A$1,Pres_2022_T1!CX252,0),0)</f>
        <v>0</v>
      </c>
      <c r="CH252">
        <f t="shared" ca="1" si="3"/>
        <v>3454</v>
      </c>
    </row>
    <row r="253" spans="1:86" x14ac:dyDescent="0.6">
      <c r="A253" t="str">
        <v>54_03</v>
      </c>
      <c r="B253">
        <f ca="1">_xlfn.IFNA(IF(VLOOKUP(Pres_2022_T1!W253,LiaisonPolitique!$A$2:$C$13,3,FALSE)='Resultat (3)'!$A$1,Pres_2022_T1!Y253,0),0)</f>
        <v>0</v>
      </c>
      <c r="I253">
        <f ca="1">_xlfn.IFNA(IF(VLOOKUP(Pres_2022_T1!AD253,LiaisonPolitique!$A$2:$C$13,3,FALSE)='Resultat (3)'!$A$1,Pres_2022_T1!AF253,0),0)</f>
        <v>0</v>
      </c>
      <c r="P253">
        <f ca="1">_xlfn.IFNA(IF(VLOOKUP(Pres_2022_T1!AK253,LiaisonPolitique!$A$2:$C$13,3,FALSE)='Resultat (3)'!$A$1,Pres_2022_T1!AM253,0),0)</f>
        <v>0</v>
      </c>
      <c r="W253">
        <f ca="1">_xlfn.IFNA(IF(VLOOKUP(Pres_2022_T1!AR253,LiaisonPolitique!$A$2:$C$13,3,FALSE)='Resultat (3)'!$A$1,Pres_2022_T1!AT253,0),0)</f>
        <v>1262</v>
      </c>
      <c r="AD253">
        <f ca="1">_xlfn.IFNA(IF(VLOOKUP(Pres_2022_T1!AY253,LiaisonPolitique!$A$2:$C$13,3,FALSE)='Resultat (3)'!$A$1,Pres_2022_T1!BA253,0),0)</f>
        <v>0</v>
      </c>
      <c r="AK253">
        <f ca="1">_xlfn.IFNA(IF(VLOOKUP(Pres_2022_T1!BF253,LiaisonPolitique!$A$2:$C$13,3,FALSE)='Resultat (3)'!$A$1,Pres_2022_T1!BH253,0),0)</f>
        <v>0</v>
      </c>
      <c r="AR253">
        <f ca="1">_xlfn.IFNA(IF(VLOOKUP(Pres_2022_T1!BM253,LiaisonPolitique!$A$2:$C$13,3,FALSE)='Resultat (3)'!$A$1,Pres_2022_T1!BO253,0),0)</f>
        <v>0</v>
      </c>
      <c r="AY253">
        <f ca="1">_xlfn.IFNA(IF(VLOOKUP(Pres_2022_T1!BT253,LiaisonPolitique!$A$2:$C$13,3,FALSE)='Resultat (3)'!$A$1,Pres_2022_T1!BV253,0),0)</f>
        <v>0</v>
      </c>
      <c r="BF253">
        <f ca="1">_xlfn.IFNA(IF(VLOOKUP(Pres_2022_T1!CA253,LiaisonPolitique!$A$2:$C$13,3,FALSE)='Resultat (3)'!$A$1,Pres_2022_T1!CC253,0),0)</f>
        <v>0</v>
      </c>
      <c r="BM253">
        <f ca="1">_xlfn.IFNA(IF(VLOOKUP(Pres_2022_T1!CH253,LiaisonPolitique!$A$2:$C$13,3,FALSE)='Resultat (3)'!$A$1,Pres_2022_T1!CJ253,0),0)</f>
        <v>1341</v>
      </c>
      <c r="BT253">
        <f ca="1">_xlfn.IFNA(IF(VLOOKUP(Pres_2022_T1!CO253,LiaisonPolitique!$A$2:$C$13,3,FALSE)='Resultat (3)'!$A$1,Pres_2022_T1!CQ253,0),0)</f>
        <v>0</v>
      </c>
      <c r="CA253">
        <f ca="1">_xlfn.IFNA(IF(VLOOKUP(Pres_2022_T1!CV253,LiaisonPolitique!$A$2:$C$13,3,FALSE)='Resultat (3)'!$A$1,Pres_2022_T1!CX253,0),0)</f>
        <v>0</v>
      </c>
      <c r="CH253">
        <f t="shared" ca="1" si="3"/>
        <v>2603</v>
      </c>
    </row>
    <row r="254" spans="1:86" x14ac:dyDescent="0.6">
      <c r="A254" t="str">
        <v>54_04</v>
      </c>
      <c r="B254">
        <f ca="1">_xlfn.IFNA(IF(VLOOKUP(Pres_2022_T1!W254,LiaisonPolitique!$A$2:$C$13,3,FALSE)='Resultat (3)'!$A$1,Pres_2022_T1!Y254,0),0)</f>
        <v>0</v>
      </c>
      <c r="I254">
        <f ca="1">_xlfn.IFNA(IF(VLOOKUP(Pres_2022_T1!AD254,LiaisonPolitique!$A$2:$C$13,3,FALSE)='Resultat (3)'!$A$1,Pres_2022_T1!AF254,0),0)</f>
        <v>0</v>
      </c>
      <c r="P254">
        <f ca="1">_xlfn.IFNA(IF(VLOOKUP(Pres_2022_T1!AK254,LiaisonPolitique!$A$2:$C$13,3,FALSE)='Resultat (3)'!$A$1,Pres_2022_T1!AM254,0),0)</f>
        <v>0</v>
      </c>
      <c r="W254">
        <f ca="1">_xlfn.IFNA(IF(VLOOKUP(Pres_2022_T1!AR254,LiaisonPolitique!$A$2:$C$13,3,FALSE)='Resultat (3)'!$A$1,Pres_2022_T1!AT254,0),0)</f>
        <v>2071</v>
      </c>
      <c r="AD254">
        <f ca="1">_xlfn.IFNA(IF(VLOOKUP(Pres_2022_T1!AY254,LiaisonPolitique!$A$2:$C$13,3,FALSE)='Resultat (3)'!$A$1,Pres_2022_T1!BA254,0),0)</f>
        <v>0</v>
      </c>
      <c r="AK254">
        <f ca="1">_xlfn.IFNA(IF(VLOOKUP(Pres_2022_T1!BF254,LiaisonPolitique!$A$2:$C$13,3,FALSE)='Resultat (3)'!$A$1,Pres_2022_T1!BH254,0),0)</f>
        <v>0</v>
      </c>
      <c r="AR254">
        <f ca="1">_xlfn.IFNA(IF(VLOOKUP(Pres_2022_T1!BM254,LiaisonPolitique!$A$2:$C$13,3,FALSE)='Resultat (3)'!$A$1,Pres_2022_T1!BO254,0),0)</f>
        <v>0</v>
      </c>
      <c r="AY254">
        <f ca="1">_xlfn.IFNA(IF(VLOOKUP(Pres_2022_T1!BT254,LiaisonPolitique!$A$2:$C$13,3,FALSE)='Resultat (3)'!$A$1,Pres_2022_T1!BV254,0),0)</f>
        <v>0</v>
      </c>
      <c r="BF254">
        <f ca="1">_xlfn.IFNA(IF(VLOOKUP(Pres_2022_T1!CA254,LiaisonPolitique!$A$2:$C$13,3,FALSE)='Resultat (3)'!$A$1,Pres_2022_T1!CC254,0),0)</f>
        <v>0</v>
      </c>
      <c r="BM254">
        <f ca="1">_xlfn.IFNA(IF(VLOOKUP(Pres_2022_T1!CH254,LiaisonPolitique!$A$2:$C$13,3,FALSE)='Resultat (3)'!$A$1,Pres_2022_T1!CJ254,0),0)</f>
        <v>2960</v>
      </c>
      <c r="BT254">
        <f ca="1">_xlfn.IFNA(IF(VLOOKUP(Pres_2022_T1!CO254,LiaisonPolitique!$A$2:$C$13,3,FALSE)='Resultat (3)'!$A$1,Pres_2022_T1!CQ254,0),0)</f>
        <v>0</v>
      </c>
      <c r="CA254">
        <f ca="1">_xlfn.IFNA(IF(VLOOKUP(Pres_2022_T1!CV254,LiaisonPolitique!$A$2:$C$13,3,FALSE)='Resultat (3)'!$A$1,Pres_2022_T1!CX254,0),0)</f>
        <v>0</v>
      </c>
      <c r="CH254">
        <f t="shared" ca="1" si="3"/>
        <v>5031</v>
      </c>
    </row>
    <row r="255" spans="1:86" x14ac:dyDescent="0.6">
      <c r="A255" t="str">
        <v>54_05</v>
      </c>
      <c r="B255">
        <f ca="1">_xlfn.IFNA(IF(VLOOKUP(Pres_2022_T1!W255,LiaisonPolitique!$A$2:$C$13,3,FALSE)='Resultat (3)'!$A$1,Pres_2022_T1!Y255,0),0)</f>
        <v>0</v>
      </c>
      <c r="I255">
        <f ca="1">_xlfn.IFNA(IF(VLOOKUP(Pres_2022_T1!AD255,LiaisonPolitique!$A$2:$C$13,3,FALSE)='Resultat (3)'!$A$1,Pres_2022_T1!AF255,0),0)</f>
        <v>0</v>
      </c>
      <c r="P255">
        <f ca="1">_xlfn.IFNA(IF(VLOOKUP(Pres_2022_T1!AK255,LiaisonPolitique!$A$2:$C$13,3,FALSE)='Resultat (3)'!$A$1,Pres_2022_T1!AM255,0),0)</f>
        <v>0</v>
      </c>
      <c r="W255">
        <f ca="1">_xlfn.IFNA(IF(VLOOKUP(Pres_2022_T1!AR255,LiaisonPolitique!$A$2:$C$13,3,FALSE)='Resultat (3)'!$A$1,Pres_2022_T1!AT255,0),0)</f>
        <v>1707</v>
      </c>
      <c r="AD255">
        <f ca="1">_xlfn.IFNA(IF(VLOOKUP(Pres_2022_T1!AY255,LiaisonPolitique!$A$2:$C$13,3,FALSE)='Resultat (3)'!$A$1,Pres_2022_T1!BA255,0),0)</f>
        <v>0</v>
      </c>
      <c r="AK255">
        <f ca="1">_xlfn.IFNA(IF(VLOOKUP(Pres_2022_T1!BF255,LiaisonPolitique!$A$2:$C$13,3,FALSE)='Resultat (3)'!$A$1,Pres_2022_T1!BH255,0),0)</f>
        <v>0</v>
      </c>
      <c r="AR255">
        <f ca="1">_xlfn.IFNA(IF(VLOOKUP(Pres_2022_T1!BM255,LiaisonPolitique!$A$2:$C$13,3,FALSE)='Resultat (3)'!$A$1,Pres_2022_T1!BO255,0),0)</f>
        <v>0</v>
      </c>
      <c r="AY255">
        <f ca="1">_xlfn.IFNA(IF(VLOOKUP(Pres_2022_T1!BT255,LiaisonPolitique!$A$2:$C$13,3,FALSE)='Resultat (3)'!$A$1,Pres_2022_T1!BV255,0),0)</f>
        <v>0</v>
      </c>
      <c r="BF255">
        <f ca="1">_xlfn.IFNA(IF(VLOOKUP(Pres_2022_T1!CA255,LiaisonPolitique!$A$2:$C$13,3,FALSE)='Resultat (3)'!$A$1,Pres_2022_T1!CC255,0),0)</f>
        <v>0</v>
      </c>
      <c r="BM255">
        <f ca="1">_xlfn.IFNA(IF(VLOOKUP(Pres_2022_T1!CH255,LiaisonPolitique!$A$2:$C$13,3,FALSE)='Resultat (3)'!$A$1,Pres_2022_T1!CJ255,0),0)</f>
        <v>2210</v>
      </c>
      <c r="BT255">
        <f ca="1">_xlfn.IFNA(IF(VLOOKUP(Pres_2022_T1!CO255,LiaisonPolitique!$A$2:$C$13,3,FALSE)='Resultat (3)'!$A$1,Pres_2022_T1!CQ255,0),0)</f>
        <v>0</v>
      </c>
      <c r="CA255">
        <f ca="1">_xlfn.IFNA(IF(VLOOKUP(Pres_2022_T1!CV255,LiaisonPolitique!$A$2:$C$13,3,FALSE)='Resultat (3)'!$A$1,Pres_2022_T1!CX255,0),0)</f>
        <v>0</v>
      </c>
      <c r="CH255">
        <f t="shared" ca="1" si="3"/>
        <v>3917</v>
      </c>
    </row>
    <row r="256" spans="1:86" x14ac:dyDescent="0.6">
      <c r="A256" t="str">
        <v>54_06</v>
      </c>
      <c r="B256">
        <f ca="1">_xlfn.IFNA(IF(VLOOKUP(Pres_2022_T1!W256,LiaisonPolitique!$A$2:$C$13,3,FALSE)='Resultat (3)'!$A$1,Pres_2022_T1!Y256,0),0)</f>
        <v>0</v>
      </c>
      <c r="I256">
        <f ca="1">_xlfn.IFNA(IF(VLOOKUP(Pres_2022_T1!AD256,LiaisonPolitique!$A$2:$C$13,3,FALSE)='Resultat (3)'!$A$1,Pres_2022_T1!AF256,0),0)</f>
        <v>0</v>
      </c>
      <c r="P256">
        <f ca="1">_xlfn.IFNA(IF(VLOOKUP(Pres_2022_T1!AK256,LiaisonPolitique!$A$2:$C$13,3,FALSE)='Resultat (3)'!$A$1,Pres_2022_T1!AM256,0),0)</f>
        <v>0</v>
      </c>
      <c r="W256">
        <f ca="1">_xlfn.IFNA(IF(VLOOKUP(Pres_2022_T1!AR256,LiaisonPolitique!$A$2:$C$13,3,FALSE)='Resultat (3)'!$A$1,Pres_2022_T1!AT256,0),0)</f>
        <v>1609</v>
      </c>
      <c r="AD256">
        <f ca="1">_xlfn.IFNA(IF(VLOOKUP(Pres_2022_T1!AY256,LiaisonPolitique!$A$2:$C$13,3,FALSE)='Resultat (3)'!$A$1,Pres_2022_T1!BA256,0),0)</f>
        <v>0</v>
      </c>
      <c r="AK256">
        <f ca="1">_xlfn.IFNA(IF(VLOOKUP(Pres_2022_T1!BF256,LiaisonPolitique!$A$2:$C$13,3,FALSE)='Resultat (3)'!$A$1,Pres_2022_T1!BH256,0),0)</f>
        <v>0</v>
      </c>
      <c r="AR256">
        <f ca="1">_xlfn.IFNA(IF(VLOOKUP(Pres_2022_T1!BM256,LiaisonPolitique!$A$2:$C$13,3,FALSE)='Resultat (3)'!$A$1,Pres_2022_T1!BO256,0),0)</f>
        <v>0</v>
      </c>
      <c r="AY256">
        <f ca="1">_xlfn.IFNA(IF(VLOOKUP(Pres_2022_T1!BT256,LiaisonPolitique!$A$2:$C$13,3,FALSE)='Resultat (3)'!$A$1,Pres_2022_T1!BV256,0),0)</f>
        <v>0</v>
      </c>
      <c r="BF256">
        <f ca="1">_xlfn.IFNA(IF(VLOOKUP(Pres_2022_T1!CA256,LiaisonPolitique!$A$2:$C$13,3,FALSE)='Resultat (3)'!$A$1,Pres_2022_T1!CC256,0),0)</f>
        <v>0</v>
      </c>
      <c r="BM256">
        <f ca="1">_xlfn.IFNA(IF(VLOOKUP(Pres_2022_T1!CH256,LiaisonPolitique!$A$2:$C$13,3,FALSE)='Resultat (3)'!$A$1,Pres_2022_T1!CJ256,0),0)</f>
        <v>1712</v>
      </c>
      <c r="BT256">
        <f ca="1">_xlfn.IFNA(IF(VLOOKUP(Pres_2022_T1!CO256,LiaisonPolitique!$A$2:$C$13,3,FALSE)='Resultat (3)'!$A$1,Pres_2022_T1!CQ256,0),0)</f>
        <v>0</v>
      </c>
      <c r="CA256">
        <f ca="1">_xlfn.IFNA(IF(VLOOKUP(Pres_2022_T1!CV256,LiaisonPolitique!$A$2:$C$13,3,FALSE)='Resultat (3)'!$A$1,Pres_2022_T1!CX256,0),0)</f>
        <v>0</v>
      </c>
      <c r="CH256">
        <f t="shared" ca="1" si="3"/>
        <v>3321</v>
      </c>
    </row>
    <row r="257" spans="1:86" x14ac:dyDescent="0.6">
      <c r="A257" t="str">
        <v>55_01</v>
      </c>
      <c r="B257">
        <f ca="1">_xlfn.IFNA(IF(VLOOKUP(Pres_2022_T1!W257,LiaisonPolitique!$A$2:$C$13,3,FALSE)='Resultat (3)'!$A$1,Pres_2022_T1!Y257,0),0)</f>
        <v>0</v>
      </c>
      <c r="I257">
        <f ca="1">_xlfn.IFNA(IF(VLOOKUP(Pres_2022_T1!AD257,LiaisonPolitique!$A$2:$C$13,3,FALSE)='Resultat (3)'!$A$1,Pres_2022_T1!AF257,0),0)</f>
        <v>0</v>
      </c>
      <c r="P257">
        <f ca="1">_xlfn.IFNA(IF(VLOOKUP(Pres_2022_T1!AK257,LiaisonPolitique!$A$2:$C$13,3,FALSE)='Resultat (3)'!$A$1,Pres_2022_T1!AM257,0),0)</f>
        <v>0</v>
      </c>
      <c r="W257">
        <f ca="1">_xlfn.IFNA(IF(VLOOKUP(Pres_2022_T1!AR257,LiaisonPolitique!$A$2:$C$13,3,FALSE)='Resultat (3)'!$A$1,Pres_2022_T1!AT257,0),0)</f>
        <v>1965</v>
      </c>
      <c r="AD257">
        <f ca="1">_xlfn.IFNA(IF(VLOOKUP(Pres_2022_T1!AY257,LiaisonPolitique!$A$2:$C$13,3,FALSE)='Resultat (3)'!$A$1,Pres_2022_T1!BA257,0),0)</f>
        <v>0</v>
      </c>
      <c r="AK257">
        <f ca="1">_xlfn.IFNA(IF(VLOOKUP(Pres_2022_T1!BF257,LiaisonPolitique!$A$2:$C$13,3,FALSE)='Resultat (3)'!$A$1,Pres_2022_T1!BH257,0),0)</f>
        <v>0</v>
      </c>
      <c r="AR257">
        <f ca="1">_xlfn.IFNA(IF(VLOOKUP(Pres_2022_T1!BM257,LiaisonPolitique!$A$2:$C$13,3,FALSE)='Resultat (3)'!$A$1,Pres_2022_T1!BO257,0),0)</f>
        <v>0</v>
      </c>
      <c r="AY257">
        <f ca="1">_xlfn.IFNA(IF(VLOOKUP(Pres_2022_T1!BT257,LiaisonPolitique!$A$2:$C$13,3,FALSE)='Resultat (3)'!$A$1,Pres_2022_T1!BV257,0),0)</f>
        <v>0</v>
      </c>
      <c r="BF257">
        <f ca="1">_xlfn.IFNA(IF(VLOOKUP(Pres_2022_T1!CA257,LiaisonPolitique!$A$2:$C$13,3,FALSE)='Resultat (3)'!$A$1,Pres_2022_T1!CC257,0),0)</f>
        <v>0</v>
      </c>
      <c r="BM257">
        <f ca="1">_xlfn.IFNA(IF(VLOOKUP(Pres_2022_T1!CH257,LiaisonPolitique!$A$2:$C$13,3,FALSE)='Resultat (3)'!$A$1,Pres_2022_T1!CJ257,0),0)</f>
        <v>2453</v>
      </c>
      <c r="BT257">
        <f ca="1">_xlfn.IFNA(IF(VLOOKUP(Pres_2022_T1!CO257,LiaisonPolitique!$A$2:$C$13,3,FALSE)='Resultat (3)'!$A$1,Pres_2022_T1!CQ257,0),0)</f>
        <v>0</v>
      </c>
      <c r="CA257">
        <f ca="1">_xlfn.IFNA(IF(VLOOKUP(Pres_2022_T1!CV257,LiaisonPolitique!$A$2:$C$13,3,FALSE)='Resultat (3)'!$A$1,Pres_2022_T1!CX257,0),0)</f>
        <v>0</v>
      </c>
      <c r="CH257">
        <f t="shared" ca="1" si="3"/>
        <v>4418</v>
      </c>
    </row>
    <row r="258" spans="1:86" x14ac:dyDescent="0.6">
      <c r="A258" t="str">
        <v>55_02</v>
      </c>
      <c r="B258">
        <f ca="1">_xlfn.IFNA(IF(VLOOKUP(Pres_2022_T1!W258,LiaisonPolitique!$A$2:$C$13,3,FALSE)='Resultat (3)'!$A$1,Pres_2022_T1!Y258,0),0)</f>
        <v>0</v>
      </c>
      <c r="I258">
        <f ca="1">_xlfn.IFNA(IF(VLOOKUP(Pres_2022_T1!AD258,LiaisonPolitique!$A$2:$C$13,3,FALSE)='Resultat (3)'!$A$1,Pres_2022_T1!AF258,0),0)</f>
        <v>0</v>
      </c>
      <c r="P258">
        <f ca="1">_xlfn.IFNA(IF(VLOOKUP(Pres_2022_T1!AK258,LiaisonPolitique!$A$2:$C$13,3,FALSE)='Resultat (3)'!$A$1,Pres_2022_T1!AM258,0),0)</f>
        <v>0</v>
      </c>
      <c r="W258">
        <f ca="1">_xlfn.IFNA(IF(VLOOKUP(Pres_2022_T1!AR258,LiaisonPolitique!$A$2:$C$13,3,FALSE)='Resultat (3)'!$A$1,Pres_2022_T1!AT258,0),0)</f>
        <v>1535</v>
      </c>
      <c r="AD258">
        <f ca="1">_xlfn.IFNA(IF(VLOOKUP(Pres_2022_T1!AY258,LiaisonPolitique!$A$2:$C$13,3,FALSE)='Resultat (3)'!$A$1,Pres_2022_T1!BA258,0),0)</f>
        <v>0</v>
      </c>
      <c r="AK258">
        <f ca="1">_xlfn.IFNA(IF(VLOOKUP(Pres_2022_T1!BF258,LiaisonPolitique!$A$2:$C$13,3,FALSE)='Resultat (3)'!$A$1,Pres_2022_T1!BH258,0),0)</f>
        <v>0</v>
      </c>
      <c r="AR258">
        <f ca="1">_xlfn.IFNA(IF(VLOOKUP(Pres_2022_T1!BM258,LiaisonPolitique!$A$2:$C$13,3,FALSE)='Resultat (3)'!$A$1,Pres_2022_T1!BO258,0),0)</f>
        <v>0</v>
      </c>
      <c r="AY258">
        <f ca="1">_xlfn.IFNA(IF(VLOOKUP(Pres_2022_T1!BT258,LiaisonPolitique!$A$2:$C$13,3,FALSE)='Resultat (3)'!$A$1,Pres_2022_T1!BV258,0),0)</f>
        <v>0</v>
      </c>
      <c r="BF258">
        <f ca="1">_xlfn.IFNA(IF(VLOOKUP(Pres_2022_T1!CA258,LiaisonPolitique!$A$2:$C$13,3,FALSE)='Resultat (3)'!$A$1,Pres_2022_T1!CC258,0),0)</f>
        <v>0</v>
      </c>
      <c r="BM258">
        <f ca="1">_xlfn.IFNA(IF(VLOOKUP(Pres_2022_T1!CH258,LiaisonPolitique!$A$2:$C$13,3,FALSE)='Resultat (3)'!$A$1,Pres_2022_T1!CJ258,0),0)</f>
        <v>1950</v>
      </c>
      <c r="BT258">
        <f ca="1">_xlfn.IFNA(IF(VLOOKUP(Pres_2022_T1!CO258,LiaisonPolitique!$A$2:$C$13,3,FALSE)='Resultat (3)'!$A$1,Pres_2022_T1!CQ258,0),0)</f>
        <v>0</v>
      </c>
      <c r="CA258">
        <f ca="1">_xlfn.IFNA(IF(VLOOKUP(Pres_2022_T1!CV258,LiaisonPolitique!$A$2:$C$13,3,FALSE)='Resultat (3)'!$A$1,Pres_2022_T1!CX258,0),0)</f>
        <v>0</v>
      </c>
      <c r="CH258">
        <f t="shared" ca="1" si="3"/>
        <v>3485</v>
      </c>
    </row>
    <row r="259" spans="1:86" x14ac:dyDescent="0.6">
      <c r="A259" t="str">
        <v>56_01</v>
      </c>
      <c r="B259">
        <f ca="1">_xlfn.IFNA(IF(VLOOKUP(Pres_2022_T1!W259,LiaisonPolitique!$A$2:$C$13,3,FALSE)='Resultat (3)'!$A$1,Pres_2022_T1!Y259,0),0)</f>
        <v>0</v>
      </c>
      <c r="I259">
        <f ca="1">_xlfn.IFNA(IF(VLOOKUP(Pres_2022_T1!AD259,LiaisonPolitique!$A$2:$C$13,3,FALSE)='Resultat (3)'!$A$1,Pres_2022_T1!AF259,0),0)</f>
        <v>0</v>
      </c>
      <c r="P259">
        <f ca="1">_xlfn.IFNA(IF(VLOOKUP(Pres_2022_T1!AK259,LiaisonPolitique!$A$2:$C$13,3,FALSE)='Resultat (3)'!$A$1,Pres_2022_T1!AM259,0),0)</f>
        <v>0</v>
      </c>
      <c r="W259">
        <f ca="1">_xlfn.IFNA(IF(VLOOKUP(Pres_2022_T1!AR259,LiaisonPolitique!$A$2:$C$13,3,FALSE)='Resultat (3)'!$A$1,Pres_2022_T1!AT259,0),0)</f>
        <v>1986</v>
      </c>
      <c r="AD259">
        <f ca="1">_xlfn.IFNA(IF(VLOOKUP(Pres_2022_T1!AY259,LiaisonPolitique!$A$2:$C$13,3,FALSE)='Resultat (3)'!$A$1,Pres_2022_T1!BA259,0),0)</f>
        <v>0</v>
      </c>
      <c r="AK259">
        <f ca="1">_xlfn.IFNA(IF(VLOOKUP(Pres_2022_T1!BF259,LiaisonPolitique!$A$2:$C$13,3,FALSE)='Resultat (3)'!$A$1,Pres_2022_T1!BH259,0),0)</f>
        <v>0</v>
      </c>
      <c r="AR259">
        <f ca="1">_xlfn.IFNA(IF(VLOOKUP(Pres_2022_T1!BM259,LiaisonPolitique!$A$2:$C$13,3,FALSE)='Resultat (3)'!$A$1,Pres_2022_T1!BO259,0),0)</f>
        <v>0</v>
      </c>
      <c r="AY259">
        <f ca="1">_xlfn.IFNA(IF(VLOOKUP(Pres_2022_T1!BT259,LiaisonPolitique!$A$2:$C$13,3,FALSE)='Resultat (3)'!$A$1,Pres_2022_T1!BV259,0),0)</f>
        <v>0</v>
      </c>
      <c r="BF259">
        <f ca="1">_xlfn.IFNA(IF(VLOOKUP(Pres_2022_T1!CA259,LiaisonPolitique!$A$2:$C$13,3,FALSE)='Resultat (3)'!$A$1,Pres_2022_T1!CC259,0),0)</f>
        <v>0</v>
      </c>
      <c r="BM259">
        <f ca="1">_xlfn.IFNA(IF(VLOOKUP(Pres_2022_T1!CH259,LiaisonPolitique!$A$2:$C$13,3,FALSE)='Resultat (3)'!$A$1,Pres_2022_T1!CJ259,0),0)</f>
        <v>5801</v>
      </c>
      <c r="BT259">
        <f ca="1">_xlfn.IFNA(IF(VLOOKUP(Pres_2022_T1!CO259,LiaisonPolitique!$A$2:$C$13,3,FALSE)='Resultat (3)'!$A$1,Pres_2022_T1!CQ259,0),0)</f>
        <v>0</v>
      </c>
      <c r="CA259">
        <f ca="1">_xlfn.IFNA(IF(VLOOKUP(Pres_2022_T1!CV259,LiaisonPolitique!$A$2:$C$13,3,FALSE)='Resultat (3)'!$A$1,Pres_2022_T1!CX259,0),0)</f>
        <v>0</v>
      </c>
      <c r="CH259">
        <f t="shared" ref="CH259:CH322" ca="1" si="4">SUM(B259:CG259)</f>
        <v>7787</v>
      </c>
    </row>
    <row r="260" spans="1:86" x14ac:dyDescent="0.6">
      <c r="A260" t="str">
        <v>56_02</v>
      </c>
      <c r="B260">
        <f ca="1">_xlfn.IFNA(IF(VLOOKUP(Pres_2022_T1!W260,LiaisonPolitique!$A$2:$C$13,3,FALSE)='Resultat (3)'!$A$1,Pres_2022_T1!Y260,0),0)</f>
        <v>0</v>
      </c>
      <c r="I260">
        <f ca="1">_xlfn.IFNA(IF(VLOOKUP(Pres_2022_T1!AD260,LiaisonPolitique!$A$2:$C$13,3,FALSE)='Resultat (3)'!$A$1,Pres_2022_T1!AF260,0),0)</f>
        <v>0</v>
      </c>
      <c r="P260">
        <f ca="1">_xlfn.IFNA(IF(VLOOKUP(Pres_2022_T1!AK260,LiaisonPolitique!$A$2:$C$13,3,FALSE)='Resultat (3)'!$A$1,Pres_2022_T1!AM260,0),0)</f>
        <v>0</v>
      </c>
      <c r="W260">
        <f ca="1">_xlfn.IFNA(IF(VLOOKUP(Pres_2022_T1!AR260,LiaisonPolitique!$A$2:$C$13,3,FALSE)='Resultat (3)'!$A$1,Pres_2022_T1!AT260,0),0)</f>
        <v>2659</v>
      </c>
      <c r="AD260">
        <f ca="1">_xlfn.IFNA(IF(VLOOKUP(Pres_2022_T1!AY260,LiaisonPolitique!$A$2:$C$13,3,FALSE)='Resultat (3)'!$A$1,Pres_2022_T1!BA260,0),0)</f>
        <v>0</v>
      </c>
      <c r="AK260">
        <f ca="1">_xlfn.IFNA(IF(VLOOKUP(Pres_2022_T1!BF260,LiaisonPolitique!$A$2:$C$13,3,FALSE)='Resultat (3)'!$A$1,Pres_2022_T1!BH260,0),0)</f>
        <v>0</v>
      </c>
      <c r="AR260">
        <f ca="1">_xlfn.IFNA(IF(VLOOKUP(Pres_2022_T1!BM260,LiaisonPolitique!$A$2:$C$13,3,FALSE)='Resultat (3)'!$A$1,Pres_2022_T1!BO260,0),0)</f>
        <v>0</v>
      </c>
      <c r="AY260">
        <f ca="1">_xlfn.IFNA(IF(VLOOKUP(Pres_2022_T1!BT260,LiaisonPolitique!$A$2:$C$13,3,FALSE)='Resultat (3)'!$A$1,Pres_2022_T1!BV260,0),0)</f>
        <v>0</v>
      </c>
      <c r="BF260">
        <f ca="1">_xlfn.IFNA(IF(VLOOKUP(Pres_2022_T1!CA260,LiaisonPolitique!$A$2:$C$13,3,FALSE)='Resultat (3)'!$A$1,Pres_2022_T1!CC260,0),0)</f>
        <v>0</v>
      </c>
      <c r="BM260">
        <f ca="1">_xlfn.IFNA(IF(VLOOKUP(Pres_2022_T1!CH260,LiaisonPolitique!$A$2:$C$13,3,FALSE)='Resultat (3)'!$A$1,Pres_2022_T1!CJ260,0),0)</f>
        <v>4419</v>
      </c>
      <c r="BT260">
        <f ca="1">_xlfn.IFNA(IF(VLOOKUP(Pres_2022_T1!CO260,LiaisonPolitique!$A$2:$C$13,3,FALSE)='Resultat (3)'!$A$1,Pres_2022_T1!CQ260,0),0)</f>
        <v>0</v>
      </c>
      <c r="CA260">
        <f ca="1">_xlfn.IFNA(IF(VLOOKUP(Pres_2022_T1!CV260,LiaisonPolitique!$A$2:$C$13,3,FALSE)='Resultat (3)'!$A$1,Pres_2022_T1!CX260,0),0)</f>
        <v>0</v>
      </c>
      <c r="CH260">
        <f t="shared" ca="1" si="4"/>
        <v>7078</v>
      </c>
    </row>
    <row r="261" spans="1:86" x14ac:dyDescent="0.6">
      <c r="A261" t="str">
        <v>56_03</v>
      </c>
      <c r="B261">
        <f ca="1">_xlfn.IFNA(IF(VLOOKUP(Pres_2022_T1!W261,LiaisonPolitique!$A$2:$C$13,3,FALSE)='Resultat (3)'!$A$1,Pres_2022_T1!Y261,0),0)</f>
        <v>0</v>
      </c>
      <c r="I261">
        <f ca="1">_xlfn.IFNA(IF(VLOOKUP(Pres_2022_T1!AD261,LiaisonPolitique!$A$2:$C$13,3,FALSE)='Resultat (3)'!$A$1,Pres_2022_T1!AF261,0),0)</f>
        <v>0</v>
      </c>
      <c r="P261">
        <f ca="1">_xlfn.IFNA(IF(VLOOKUP(Pres_2022_T1!AK261,LiaisonPolitique!$A$2:$C$13,3,FALSE)='Resultat (3)'!$A$1,Pres_2022_T1!AM261,0),0)</f>
        <v>0</v>
      </c>
      <c r="W261">
        <f ca="1">_xlfn.IFNA(IF(VLOOKUP(Pres_2022_T1!AR261,LiaisonPolitique!$A$2:$C$13,3,FALSE)='Resultat (3)'!$A$1,Pres_2022_T1!AT261,0),0)</f>
        <v>2749</v>
      </c>
      <c r="AD261">
        <f ca="1">_xlfn.IFNA(IF(VLOOKUP(Pres_2022_T1!AY261,LiaisonPolitique!$A$2:$C$13,3,FALSE)='Resultat (3)'!$A$1,Pres_2022_T1!BA261,0),0)</f>
        <v>0</v>
      </c>
      <c r="AK261">
        <f ca="1">_xlfn.IFNA(IF(VLOOKUP(Pres_2022_T1!BF261,LiaisonPolitique!$A$2:$C$13,3,FALSE)='Resultat (3)'!$A$1,Pres_2022_T1!BH261,0),0)</f>
        <v>0</v>
      </c>
      <c r="AR261">
        <f ca="1">_xlfn.IFNA(IF(VLOOKUP(Pres_2022_T1!BM261,LiaisonPolitique!$A$2:$C$13,3,FALSE)='Resultat (3)'!$A$1,Pres_2022_T1!BO261,0),0)</f>
        <v>0</v>
      </c>
      <c r="AY261">
        <f ca="1">_xlfn.IFNA(IF(VLOOKUP(Pres_2022_T1!BT261,LiaisonPolitique!$A$2:$C$13,3,FALSE)='Resultat (3)'!$A$1,Pres_2022_T1!BV261,0),0)</f>
        <v>0</v>
      </c>
      <c r="BF261">
        <f ca="1">_xlfn.IFNA(IF(VLOOKUP(Pres_2022_T1!CA261,LiaisonPolitique!$A$2:$C$13,3,FALSE)='Resultat (3)'!$A$1,Pres_2022_T1!CC261,0),0)</f>
        <v>0</v>
      </c>
      <c r="BM261">
        <f ca="1">_xlfn.IFNA(IF(VLOOKUP(Pres_2022_T1!CH261,LiaisonPolitique!$A$2:$C$13,3,FALSE)='Resultat (3)'!$A$1,Pres_2022_T1!CJ261,0),0)</f>
        <v>3425</v>
      </c>
      <c r="BT261">
        <f ca="1">_xlfn.IFNA(IF(VLOOKUP(Pres_2022_T1!CO261,LiaisonPolitique!$A$2:$C$13,3,FALSE)='Resultat (3)'!$A$1,Pres_2022_T1!CQ261,0),0)</f>
        <v>0</v>
      </c>
      <c r="CA261">
        <f ca="1">_xlfn.IFNA(IF(VLOOKUP(Pres_2022_T1!CV261,LiaisonPolitique!$A$2:$C$13,3,FALSE)='Resultat (3)'!$A$1,Pres_2022_T1!CX261,0),0)</f>
        <v>0</v>
      </c>
      <c r="CH261">
        <f t="shared" ca="1" si="4"/>
        <v>6174</v>
      </c>
    </row>
    <row r="262" spans="1:86" x14ac:dyDescent="0.6">
      <c r="A262" t="str">
        <v>56_04</v>
      </c>
      <c r="B262">
        <f ca="1">_xlfn.IFNA(IF(VLOOKUP(Pres_2022_T1!W262,LiaisonPolitique!$A$2:$C$13,3,FALSE)='Resultat (3)'!$A$1,Pres_2022_T1!Y262,0),0)</f>
        <v>0</v>
      </c>
      <c r="I262">
        <f ca="1">_xlfn.IFNA(IF(VLOOKUP(Pres_2022_T1!AD262,LiaisonPolitique!$A$2:$C$13,3,FALSE)='Resultat (3)'!$A$1,Pres_2022_T1!AF262,0),0)</f>
        <v>0</v>
      </c>
      <c r="P262">
        <f ca="1">_xlfn.IFNA(IF(VLOOKUP(Pres_2022_T1!AK262,LiaisonPolitique!$A$2:$C$13,3,FALSE)='Resultat (3)'!$A$1,Pres_2022_T1!AM262,0),0)</f>
        <v>0</v>
      </c>
      <c r="W262">
        <f ca="1">_xlfn.IFNA(IF(VLOOKUP(Pres_2022_T1!AR262,LiaisonPolitique!$A$2:$C$13,3,FALSE)='Resultat (3)'!$A$1,Pres_2022_T1!AT262,0),0)</f>
        <v>2986</v>
      </c>
      <c r="AD262">
        <f ca="1">_xlfn.IFNA(IF(VLOOKUP(Pres_2022_T1!AY262,LiaisonPolitique!$A$2:$C$13,3,FALSE)='Resultat (3)'!$A$1,Pres_2022_T1!BA262,0),0)</f>
        <v>0</v>
      </c>
      <c r="AK262">
        <f ca="1">_xlfn.IFNA(IF(VLOOKUP(Pres_2022_T1!BF262,LiaisonPolitique!$A$2:$C$13,3,FALSE)='Resultat (3)'!$A$1,Pres_2022_T1!BH262,0),0)</f>
        <v>0</v>
      </c>
      <c r="AR262">
        <f ca="1">_xlfn.IFNA(IF(VLOOKUP(Pres_2022_T1!BM262,LiaisonPolitique!$A$2:$C$13,3,FALSE)='Resultat (3)'!$A$1,Pres_2022_T1!BO262,0),0)</f>
        <v>0</v>
      </c>
      <c r="AY262">
        <f ca="1">_xlfn.IFNA(IF(VLOOKUP(Pres_2022_T1!BT262,LiaisonPolitique!$A$2:$C$13,3,FALSE)='Resultat (3)'!$A$1,Pres_2022_T1!BV262,0),0)</f>
        <v>0</v>
      </c>
      <c r="BF262">
        <f ca="1">_xlfn.IFNA(IF(VLOOKUP(Pres_2022_T1!CA262,LiaisonPolitique!$A$2:$C$13,3,FALSE)='Resultat (3)'!$A$1,Pres_2022_T1!CC262,0),0)</f>
        <v>0</v>
      </c>
      <c r="BM262">
        <f ca="1">_xlfn.IFNA(IF(VLOOKUP(Pres_2022_T1!CH262,LiaisonPolitique!$A$2:$C$13,3,FALSE)='Resultat (3)'!$A$1,Pres_2022_T1!CJ262,0),0)</f>
        <v>3539</v>
      </c>
      <c r="BT262">
        <f ca="1">_xlfn.IFNA(IF(VLOOKUP(Pres_2022_T1!CO262,LiaisonPolitique!$A$2:$C$13,3,FALSE)='Resultat (3)'!$A$1,Pres_2022_T1!CQ262,0),0)</f>
        <v>0</v>
      </c>
      <c r="CA262">
        <f ca="1">_xlfn.IFNA(IF(VLOOKUP(Pres_2022_T1!CV262,LiaisonPolitique!$A$2:$C$13,3,FALSE)='Resultat (3)'!$A$1,Pres_2022_T1!CX262,0),0)</f>
        <v>0</v>
      </c>
      <c r="CH262">
        <f t="shared" ca="1" si="4"/>
        <v>6525</v>
      </c>
    </row>
    <row r="263" spans="1:86" x14ac:dyDescent="0.6">
      <c r="A263" t="str">
        <v>56_05</v>
      </c>
      <c r="B263">
        <f ca="1">_xlfn.IFNA(IF(VLOOKUP(Pres_2022_T1!W263,LiaisonPolitique!$A$2:$C$13,3,FALSE)='Resultat (3)'!$A$1,Pres_2022_T1!Y263,0),0)</f>
        <v>0</v>
      </c>
      <c r="I263">
        <f ca="1">_xlfn.IFNA(IF(VLOOKUP(Pres_2022_T1!AD263,LiaisonPolitique!$A$2:$C$13,3,FALSE)='Resultat (3)'!$A$1,Pres_2022_T1!AF263,0),0)</f>
        <v>0</v>
      </c>
      <c r="P263">
        <f ca="1">_xlfn.IFNA(IF(VLOOKUP(Pres_2022_T1!AK263,LiaisonPolitique!$A$2:$C$13,3,FALSE)='Resultat (3)'!$A$1,Pres_2022_T1!AM263,0),0)</f>
        <v>0</v>
      </c>
      <c r="W263">
        <f ca="1">_xlfn.IFNA(IF(VLOOKUP(Pres_2022_T1!AR263,LiaisonPolitique!$A$2:$C$13,3,FALSE)='Resultat (3)'!$A$1,Pres_2022_T1!AT263,0),0)</f>
        <v>1323</v>
      </c>
      <c r="AD263">
        <f ca="1">_xlfn.IFNA(IF(VLOOKUP(Pres_2022_T1!AY263,LiaisonPolitique!$A$2:$C$13,3,FALSE)='Resultat (3)'!$A$1,Pres_2022_T1!BA263,0),0)</f>
        <v>0</v>
      </c>
      <c r="AK263">
        <f ca="1">_xlfn.IFNA(IF(VLOOKUP(Pres_2022_T1!BF263,LiaisonPolitique!$A$2:$C$13,3,FALSE)='Resultat (3)'!$A$1,Pres_2022_T1!BH263,0),0)</f>
        <v>0</v>
      </c>
      <c r="AR263">
        <f ca="1">_xlfn.IFNA(IF(VLOOKUP(Pres_2022_T1!BM263,LiaisonPolitique!$A$2:$C$13,3,FALSE)='Resultat (3)'!$A$1,Pres_2022_T1!BO263,0),0)</f>
        <v>0</v>
      </c>
      <c r="AY263">
        <f ca="1">_xlfn.IFNA(IF(VLOOKUP(Pres_2022_T1!BT263,LiaisonPolitique!$A$2:$C$13,3,FALSE)='Resultat (3)'!$A$1,Pres_2022_T1!BV263,0),0)</f>
        <v>0</v>
      </c>
      <c r="BF263">
        <f ca="1">_xlfn.IFNA(IF(VLOOKUP(Pres_2022_T1!CA263,LiaisonPolitique!$A$2:$C$13,3,FALSE)='Resultat (3)'!$A$1,Pres_2022_T1!CC263,0),0)</f>
        <v>0</v>
      </c>
      <c r="BM263">
        <f ca="1">_xlfn.IFNA(IF(VLOOKUP(Pres_2022_T1!CH263,LiaisonPolitique!$A$2:$C$13,3,FALSE)='Resultat (3)'!$A$1,Pres_2022_T1!CJ263,0),0)</f>
        <v>2617</v>
      </c>
      <c r="BT263">
        <f ca="1">_xlfn.IFNA(IF(VLOOKUP(Pres_2022_T1!CO263,LiaisonPolitique!$A$2:$C$13,3,FALSE)='Resultat (3)'!$A$1,Pres_2022_T1!CQ263,0),0)</f>
        <v>0</v>
      </c>
      <c r="CA263">
        <f ca="1">_xlfn.IFNA(IF(VLOOKUP(Pres_2022_T1!CV263,LiaisonPolitique!$A$2:$C$13,3,FALSE)='Resultat (3)'!$A$1,Pres_2022_T1!CX263,0),0)</f>
        <v>0</v>
      </c>
      <c r="CH263">
        <f t="shared" ca="1" si="4"/>
        <v>3940</v>
      </c>
    </row>
    <row r="264" spans="1:86" x14ac:dyDescent="0.6">
      <c r="A264" t="str">
        <v>56_06</v>
      </c>
      <c r="B264">
        <f ca="1">_xlfn.IFNA(IF(VLOOKUP(Pres_2022_T1!W264,LiaisonPolitique!$A$2:$C$13,3,FALSE)='Resultat (3)'!$A$1,Pres_2022_T1!Y264,0),0)</f>
        <v>0</v>
      </c>
      <c r="I264">
        <f ca="1">_xlfn.IFNA(IF(VLOOKUP(Pres_2022_T1!AD264,LiaisonPolitique!$A$2:$C$13,3,FALSE)='Resultat (3)'!$A$1,Pres_2022_T1!AF264,0),0)</f>
        <v>0</v>
      </c>
      <c r="P264">
        <f ca="1">_xlfn.IFNA(IF(VLOOKUP(Pres_2022_T1!AK264,LiaisonPolitique!$A$2:$C$13,3,FALSE)='Resultat (3)'!$A$1,Pres_2022_T1!AM264,0),0)</f>
        <v>0</v>
      </c>
      <c r="W264">
        <f ca="1">_xlfn.IFNA(IF(VLOOKUP(Pres_2022_T1!AR264,LiaisonPolitique!$A$2:$C$13,3,FALSE)='Resultat (3)'!$A$1,Pres_2022_T1!AT264,0),0)</f>
        <v>2696</v>
      </c>
      <c r="AD264">
        <f ca="1">_xlfn.IFNA(IF(VLOOKUP(Pres_2022_T1!AY264,LiaisonPolitique!$A$2:$C$13,3,FALSE)='Resultat (3)'!$A$1,Pres_2022_T1!BA264,0),0)</f>
        <v>0</v>
      </c>
      <c r="AK264">
        <f ca="1">_xlfn.IFNA(IF(VLOOKUP(Pres_2022_T1!BF264,LiaisonPolitique!$A$2:$C$13,3,FALSE)='Resultat (3)'!$A$1,Pres_2022_T1!BH264,0),0)</f>
        <v>0</v>
      </c>
      <c r="AR264">
        <f ca="1">_xlfn.IFNA(IF(VLOOKUP(Pres_2022_T1!BM264,LiaisonPolitique!$A$2:$C$13,3,FALSE)='Resultat (3)'!$A$1,Pres_2022_T1!BO264,0),0)</f>
        <v>0</v>
      </c>
      <c r="AY264">
        <f ca="1">_xlfn.IFNA(IF(VLOOKUP(Pres_2022_T1!BT264,LiaisonPolitique!$A$2:$C$13,3,FALSE)='Resultat (3)'!$A$1,Pres_2022_T1!BV264,0),0)</f>
        <v>0</v>
      </c>
      <c r="BF264">
        <f ca="1">_xlfn.IFNA(IF(VLOOKUP(Pres_2022_T1!CA264,LiaisonPolitique!$A$2:$C$13,3,FALSE)='Resultat (3)'!$A$1,Pres_2022_T1!CC264,0),0)</f>
        <v>0</v>
      </c>
      <c r="BM264">
        <f ca="1">_xlfn.IFNA(IF(VLOOKUP(Pres_2022_T1!CH264,LiaisonPolitique!$A$2:$C$13,3,FALSE)='Resultat (3)'!$A$1,Pres_2022_T1!CJ264,0),0)</f>
        <v>3037</v>
      </c>
      <c r="BT264">
        <f ca="1">_xlfn.IFNA(IF(VLOOKUP(Pres_2022_T1!CO264,LiaisonPolitique!$A$2:$C$13,3,FALSE)='Resultat (3)'!$A$1,Pres_2022_T1!CQ264,0),0)</f>
        <v>0</v>
      </c>
      <c r="CA264">
        <f ca="1">_xlfn.IFNA(IF(VLOOKUP(Pres_2022_T1!CV264,LiaisonPolitique!$A$2:$C$13,3,FALSE)='Resultat (3)'!$A$1,Pres_2022_T1!CX264,0),0)</f>
        <v>0</v>
      </c>
      <c r="CH264">
        <f t="shared" ca="1" si="4"/>
        <v>5733</v>
      </c>
    </row>
    <row r="265" spans="1:86" x14ac:dyDescent="0.6">
      <c r="A265" t="str">
        <v>57_01</v>
      </c>
      <c r="B265">
        <f ca="1">_xlfn.IFNA(IF(VLOOKUP(Pres_2022_T1!W265,LiaisonPolitique!$A$2:$C$13,3,FALSE)='Resultat (3)'!$A$1,Pres_2022_T1!Y265,0),0)</f>
        <v>0</v>
      </c>
      <c r="I265">
        <f ca="1">_xlfn.IFNA(IF(VLOOKUP(Pres_2022_T1!AD265,LiaisonPolitique!$A$2:$C$13,3,FALSE)='Resultat (3)'!$A$1,Pres_2022_T1!AF265,0),0)</f>
        <v>0</v>
      </c>
      <c r="P265">
        <f ca="1">_xlfn.IFNA(IF(VLOOKUP(Pres_2022_T1!AK265,LiaisonPolitique!$A$2:$C$13,3,FALSE)='Resultat (3)'!$A$1,Pres_2022_T1!AM265,0),0)</f>
        <v>0</v>
      </c>
      <c r="W265">
        <f ca="1">_xlfn.IFNA(IF(VLOOKUP(Pres_2022_T1!AR265,LiaisonPolitique!$A$2:$C$13,3,FALSE)='Resultat (3)'!$A$1,Pres_2022_T1!AT265,0),0)</f>
        <v>1289</v>
      </c>
      <c r="AD265">
        <f ca="1">_xlfn.IFNA(IF(VLOOKUP(Pres_2022_T1!AY265,LiaisonPolitique!$A$2:$C$13,3,FALSE)='Resultat (3)'!$A$1,Pres_2022_T1!BA265,0),0)</f>
        <v>0</v>
      </c>
      <c r="AK265">
        <f ca="1">_xlfn.IFNA(IF(VLOOKUP(Pres_2022_T1!BF265,LiaisonPolitique!$A$2:$C$13,3,FALSE)='Resultat (3)'!$A$1,Pres_2022_T1!BH265,0),0)</f>
        <v>0</v>
      </c>
      <c r="AR265">
        <f ca="1">_xlfn.IFNA(IF(VLOOKUP(Pres_2022_T1!BM265,LiaisonPolitique!$A$2:$C$13,3,FALSE)='Resultat (3)'!$A$1,Pres_2022_T1!BO265,0),0)</f>
        <v>0</v>
      </c>
      <c r="AY265">
        <f ca="1">_xlfn.IFNA(IF(VLOOKUP(Pres_2022_T1!BT265,LiaisonPolitique!$A$2:$C$13,3,FALSE)='Resultat (3)'!$A$1,Pres_2022_T1!BV265,0),0)</f>
        <v>0</v>
      </c>
      <c r="BF265">
        <f ca="1">_xlfn.IFNA(IF(VLOOKUP(Pres_2022_T1!CA265,LiaisonPolitique!$A$2:$C$13,3,FALSE)='Resultat (3)'!$A$1,Pres_2022_T1!CC265,0),0)</f>
        <v>0</v>
      </c>
      <c r="BM265">
        <f ca="1">_xlfn.IFNA(IF(VLOOKUP(Pres_2022_T1!CH265,LiaisonPolitique!$A$2:$C$13,3,FALSE)='Resultat (3)'!$A$1,Pres_2022_T1!CJ265,0),0)</f>
        <v>2306</v>
      </c>
      <c r="BT265">
        <f ca="1">_xlfn.IFNA(IF(VLOOKUP(Pres_2022_T1!CO265,LiaisonPolitique!$A$2:$C$13,3,FALSE)='Resultat (3)'!$A$1,Pres_2022_T1!CQ265,0),0)</f>
        <v>0</v>
      </c>
      <c r="CA265">
        <f ca="1">_xlfn.IFNA(IF(VLOOKUP(Pres_2022_T1!CV265,LiaisonPolitique!$A$2:$C$13,3,FALSE)='Resultat (3)'!$A$1,Pres_2022_T1!CX265,0),0)</f>
        <v>0</v>
      </c>
      <c r="CH265">
        <f t="shared" ca="1" si="4"/>
        <v>3595</v>
      </c>
    </row>
    <row r="266" spans="1:86" x14ac:dyDescent="0.6">
      <c r="A266" t="str">
        <v>57_02</v>
      </c>
      <c r="B266">
        <f ca="1">_xlfn.IFNA(IF(VLOOKUP(Pres_2022_T1!W266,LiaisonPolitique!$A$2:$C$13,3,FALSE)='Resultat (3)'!$A$1,Pres_2022_T1!Y266,0),0)</f>
        <v>0</v>
      </c>
      <c r="I266">
        <f ca="1">_xlfn.IFNA(IF(VLOOKUP(Pres_2022_T1!AD266,LiaisonPolitique!$A$2:$C$13,3,FALSE)='Resultat (3)'!$A$1,Pres_2022_T1!AF266,0),0)</f>
        <v>0</v>
      </c>
      <c r="P266">
        <f ca="1">_xlfn.IFNA(IF(VLOOKUP(Pres_2022_T1!AK266,LiaisonPolitique!$A$2:$C$13,3,FALSE)='Resultat (3)'!$A$1,Pres_2022_T1!AM266,0),0)</f>
        <v>0</v>
      </c>
      <c r="W266">
        <f ca="1">_xlfn.IFNA(IF(VLOOKUP(Pres_2022_T1!AR266,LiaisonPolitique!$A$2:$C$13,3,FALSE)='Resultat (3)'!$A$1,Pres_2022_T1!AT266,0),0)</f>
        <v>1275</v>
      </c>
      <c r="AD266">
        <f ca="1">_xlfn.IFNA(IF(VLOOKUP(Pres_2022_T1!AY266,LiaisonPolitique!$A$2:$C$13,3,FALSE)='Resultat (3)'!$A$1,Pres_2022_T1!BA266,0),0)</f>
        <v>0</v>
      </c>
      <c r="AK266">
        <f ca="1">_xlfn.IFNA(IF(VLOOKUP(Pres_2022_T1!BF266,LiaisonPolitique!$A$2:$C$13,3,FALSE)='Resultat (3)'!$A$1,Pres_2022_T1!BH266,0),0)</f>
        <v>0</v>
      </c>
      <c r="AR266">
        <f ca="1">_xlfn.IFNA(IF(VLOOKUP(Pres_2022_T1!BM266,LiaisonPolitique!$A$2:$C$13,3,FALSE)='Resultat (3)'!$A$1,Pres_2022_T1!BO266,0),0)</f>
        <v>0</v>
      </c>
      <c r="AY266">
        <f ca="1">_xlfn.IFNA(IF(VLOOKUP(Pres_2022_T1!BT266,LiaisonPolitique!$A$2:$C$13,3,FALSE)='Resultat (3)'!$A$1,Pres_2022_T1!BV266,0),0)</f>
        <v>0</v>
      </c>
      <c r="BF266">
        <f ca="1">_xlfn.IFNA(IF(VLOOKUP(Pres_2022_T1!CA266,LiaisonPolitique!$A$2:$C$13,3,FALSE)='Resultat (3)'!$A$1,Pres_2022_T1!CC266,0),0)</f>
        <v>0</v>
      </c>
      <c r="BM266">
        <f ca="1">_xlfn.IFNA(IF(VLOOKUP(Pres_2022_T1!CH266,LiaisonPolitique!$A$2:$C$13,3,FALSE)='Resultat (3)'!$A$1,Pres_2022_T1!CJ266,0),0)</f>
        <v>2389</v>
      </c>
      <c r="BT266">
        <f ca="1">_xlfn.IFNA(IF(VLOOKUP(Pres_2022_T1!CO266,LiaisonPolitique!$A$2:$C$13,3,FALSE)='Resultat (3)'!$A$1,Pres_2022_T1!CQ266,0),0)</f>
        <v>0</v>
      </c>
      <c r="CA266">
        <f ca="1">_xlfn.IFNA(IF(VLOOKUP(Pres_2022_T1!CV266,LiaisonPolitique!$A$2:$C$13,3,FALSE)='Resultat (3)'!$A$1,Pres_2022_T1!CX266,0),0)</f>
        <v>0</v>
      </c>
      <c r="CH266">
        <f t="shared" ca="1" si="4"/>
        <v>3664</v>
      </c>
    </row>
    <row r="267" spans="1:86" x14ac:dyDescent="0.6">
      <c r="A267" t="str">
        <v>57_03</v>
      </c>
      <c r="B267">
        <f ca="1">_xlfn.IFNA(IF(VLOOKUP(Pres_2022_T1!W267,LiaisonPolitique!$A$2:$C$13,3,FALSE)='Resultat (3)'!$A$1,Pres_2022_T1!Y267,0),0)</f>
        <v>0</v>
      </c>
      <c r="I267">
        <f ca="1">_xlfn.IFNA(IF(VLOOKUP(Pres_2022_T1!AD267,LiaisonPolitique!$A$2:$C$13,3,FALSE)='Resultat (3)'!$A$1,Pres_2022_T1!AF267,0),0)</f>
        <v>0</v>
      </c>
      <c r="P267">
        <f ca="1">_xlfn.IFNA(IF(VLOOKUP(Pres_2022_T1!AK267,LiaisonPolitique!$A$2:$C$13,3,FALSE)='Resultat (3)'!$A$1,Pres_2022_T1!AM267,0),0)</f>
        <v>0</v>
      </c>
      <c r="W267">
        <f ca="1">_xlfn.IFNA(IF(VLOOKUP(Pres_2022_T1!AR267,LiaisonPolitique!$A$2:$C$13,3,FALSE)='Resultat (3)'!$A$1,Pres_2022_T1!AT267,0),0)</f>
        <v>1283</v>
      </c>
      <c r="AD267">
        <f ca="1">_xlfn.IFNA(IF(VLOOKUP(Pres_2022_T1!AY267,LiaisonPolitique!$A$2:$C$13,3,FALSE)='Resultat (3)'!$A$1,Pres_2022_T1!BA267,0),0)</f>
        <v>0</v>
      </c>
      <c r="AK267">
        <f ca="1">_xlfn.IFNA(IF(VLOOKUP(Pres_2022_T1!BF267,LiaisonPolitique!$A$2:$C$13,3,FALSE)='Resultat (3)'!$A$1,Pres_2022_T1!BH267,0),0)</f>
        <v>0</v>
      </c>
      <c r="AR267">
        <f ca="1">_xlfn.IFNA(IF(VLOOKUP(Pres_2022_T1!BM267,LiaisonPolitique!$A$2:$C$13,3,FALSE)='Resultat (3)'!$A$1,Pres_2022_T1!BO267,0),0)</f>
        <v>0</v>
      </c>
      <c r="AY267">
        <f ca="1">_xlfn.IFNA(IF(VLOOKUP(Pres_2022_T1!BT267,LiaisonPolitique!$A$2:$C$13,3,FALSE)='Resultat (3)'!$A$1,Pres_2022_T1!BV267,0),0)</f>
        <v>0</v>
      </c>
      <c r="BF267">
        <f ca="1">_xlfn.IFNA(IF(VLOOKUP(Pres_2022_T1!CA267,LiaisonPolitique!$A$2:$C$13,3,FALSE)='Resultat (3)'!$A$1,Pres_2022_T1!CC267,0),0)</f>
        <v>0</v>
      </c>
      <c r="BM267">
        <f ca="1">_xlfn.IFNA(IF(VLOOKUP(Pres_2022_T1!CH267,LiaisonPolitique!$A$2:$C$13,3,FALSE)='Resultat (3)'!$A$1,Pres_2022_T1!CJ267,0),0)</f>
        <v>2179</v>
      </c>
      <c r="BT267">
        <f ca="1">_xlfn.IFNA(IF(VLOOKUP(Pres_2022_T1!CO267,LiaisonPolitique!$A$2:$C$13,3,FALSE)='Resultat (3)'!$A$1,Pres_2022_T1!CQ267,0),0)</f>
        <v>0</v>
      </c>
      <c r="CA267">
        <f ca="1">_xlfn.IFNA(IF(VLOOKUP(Pres_2022_T1!CV267,LiaisonPolitique!$A$2:$C$13,3,FALSE)='Resultat (3)'!$A$1,Pres_2022_T1!CX267,0),0)</f>
        <v>0</v>
      </c>
      <c r="CH267">
        <f t="shared" ca="1" si="4"/>
        <v>3462</v>
      </c>
    </row>
    <row r="268" spans="1:86" x14ac:dyDescent="0.6">
      <c r="A268" t="str">
        <v>57_04</v>
      </c>
      <c r="B268">
        <f ca="1">_xlfn.IFNA(IF(VLOOKUP(Pres_2022_T1!W268,LiaisonPolitique!$A$2:$C$13,3,FALSE)='Resultat (3)'!$A$1,Pres_2022_T1!Y268,0),0)</f>
        <v>0</v>
      </c>
      <c r="I268">
        <f ca="1">_xlfn.IFNA(IF(VLOOKUP(Pres_2022_T1!AD268,LiaisonPolitique!$A$2:$C$13,3,FALSE)='Resultat (3)'!$A$1,Pres_2022_T1!AF268,0),0)</f>
        <v>0</v>
      </c>
      <c r="P268">
        <f ca="1">_xlfn.IFNA(IF(VLOOKUP(Pres_2022_T1!AK268,LiaisonPolitique!$A$2:$C$13,3,FALSE)='Resultat (3)'!$A$1,Pres_2022_T1!AM268,0),0)</f>
        <v>0</v>
      </c>
      <c r="W268">
        <f ca="1">_xlfn.IFNA(IF(VLOOKUP(Pres_2022_T1!AR268,LiaisonPolitique!$A$2:$C$13,3,FALSE)='Resultat (3)'!$A$1,Pres_2022_T1!AT268,0),0)</f>
        <v>2229</v>
      </c>
      <c r="AD268">
        <f ca="1">_xlfn.IFNA(IF(VLOOKUP(Pres_2022_T1!AY268,LiaisonPolitique!$A$2:$C$13,3,FALSE)='Resultat (3)'!$A$1,Pres_2022_T1!BA268,0),0)</f>
        <v>0</v>
      </c>
      <c r="AK268">
        <f ca="1">_xlfn.IFNA(IF(VLOOKUP(Pres_2022_T1!BF268,LiaisonPolitique!$A$2:$C$13,3,FALSE)='Resultat (3)'!$A$1,Pres_2022_T1!BH268,0),0)</f>
        <v>0</v>
      </c>
      <c r="AR268">
        <f ca="1">_xlfn.IFNA(IF(VLOOKUP(Pres_2022_T1!BM268,LiaisonPolitique!$A$2:$C$13,3,FALSE)='Resultat (3)'!$A$1,Pres_2022_T1!BO268,0),0)</f>
        <v>0</v>
      </c>
      <c r="AY268">
        <f ca="1">_xlfn.IFNA(IF(VLOOKUP(Pres_2022_T1!BT268,LiaisonPolitique!$A$2:$C$13,3,FALSE)='Resultat (3)'!$A$1,Pres_2022_T1!BV268,0),0)</f>
        <v>0</v>
      </c>
      <c r="BF268">
        <f ca="1">_xlfn.IFNA(IF(VLOOKUP(Pres_2022_T1!CA268,LiaisonPolitique!$A$2:$C$13,3,FALSE)='Resultat (3)'!$A$1,Pres_2022_T1!CC268,0),0)</f>
        <v>0</v>
      </c>
      <c r="BM268">
        <f ca="1">_xlfn.IFNA(IF(VLOOKUP(Pres_2022_T1!CH268,LiaisonPolitique!$A$2:$C$13,3,FALSE)='Resultat (3)'!$A$1,Pres_2022_T1!CJ268,0),0)</f>
        <v>2860</v>
      </c>
      <c r="BT268">
        <f ca="1">_xlfn.IFNA(IF(VLOOKUP(Pres_2022_T1!CO268,LiaisonPolitique!$A$2:$C$13,3,FALSE)='Resultat (3)'!$A$1,Pres_2022_T1!CQ268,0),0)</f>
        <v>0</v>
      </c>
      <c r="CA268">
        <f ca="1">_xlfn.IFNA(IF(VLOOKUP(Pres_2022_T1!CV268,LiaisonPolitique!$A$2:$C$13,3,FALSE)='Resultat (3)'!$A$1,Pres_2022_T1!CX268,0),0)</f>
        <v>0</v>
      </c>
      <c r="CH268">
        <f t="shared" ca="1" si="4"/>
        <v>5089</v>
      </c>
    </row>
    <row r="269" spans="1:86" x14ac:dyDescent="0.6">
      <c r="A269" t="str">
        <v>57_05</v>
      </c>
      <c r="B269">
        <f ca="1">_xlfn.IFNA(IF(VLOOKUP(Pres_2022_T1!W269,LiaisonPolitique!$A$2:$C$13,3,FALSE)='Resultat (3)'!$A$1,Pres_2022_T1!Y269,0),0)</f>
        <v>0</v>
      </c>
      <c r="I269">
        <f ca="1">_xlfn.IFNA(IF(VLOOKUP(Pres_2022_T1!AD269,LiaisonPolitique!$A$2:$C$13,3,FALSE)='Resultat (3)'!$A$1,Pres_2022_T1!AF269,0),0)</f>
        <v>0</v>
      </c>
      <c r="P269">
        <f ca="1">_xlfn.IFNA(IF(VLOOKUP(Pres_2022_T1!AK269,LiaisonPolitique!$A$2:$C$13,3,FALSE)='Resultat (3)'!$A$1,Pres_2022_T1!AM269,0),0)</f>
        <v>0</v>
      </c>
      <c r="W269">
        <f ca="1">_xlfn.IFNA(IF(VLOOKUP(Pres_2022_T1!AR269,LiaisonPolitique!$A$2:$C$13,3,FALSE)='Resultat (3)'!$A$1,Pres_2022_T1!AT269,0),0)</f>
        <v>2038</v>
      </c>
      <c r="AD269">
        <f ca="1">_xlfn.IFNA(IF(VLOOKUP(Pres_2022_T1!AY269,LiaisonPolitique!$A$2:$C$13,3,FALSE)='Resultat (3)'!$A$1,Pres_2022_T1!BA269,0),0)</f>
        <v>0</v>
      </c>
      <c r="AK269">
        <f ca="1">_xlfn.IFNA(IF(VLOOKUP(Pres_2022_T1!BF269,LiaisonPolitique!$A$2:$C$13,3,FALSE)='Resultat (3)'!$A$1,Pres_2022_T1!BH269,0),0)</f>
        <v>0</v>
      </c>
      <c r="AR269">
        <f ca="1">_xlfn.IFNA(IF(VLOOKUP(Pres_2022_T1!BM269,LiaisonPolitique!$A$2:$C$13,3,FALSE)='Resultat (3)'!$A$1,Pres_2022_T1!BO269,0),0)</f>
        <v>0</v>
      </c>
      <c r="AY269">
        <f ca="1">_xlfn.IFNA(IF(VLOOKUP(Pres_2022_T1!BT269,LiaisonPolitique!$A$2:$C$13,3,FALSE)='Resultat (3)'!$A$1,Pres_2022_T1!BV269,0),0)</f>
        <v>0</v>
      </c>
      <c r="BF269">
        <f ca="1">_xlfn.IFNA(IF(VLOOKUP(Pres_2022_T1!CA269,LiaisonPolitique!$A$2:$C$13,3,FALSE)='Resultat (3)'!$A$1,Pres_2022_T1!CC269,0),0)</f>
        <v>0</v>
      </c>
      <c r="BM269">
        <f ca="1">_xlfn.IFNA(IF(VLOOKUP(Pres_2022_T1!CH269,LiaisonPolitique!$A$2:$C$13,3,FALSE)='Resultat (3)'!$A$1,Pres_2022_T1!CJ269,0),0)</f>
        <v>1999</v>
      </c>
      <c r="BT269">
        <f ca="1">_xlfn.IFNA(IF(VLOOKUP(Pres_2022_T1!CO269,LiaisonPolitique!$A$2:$C$13,3,FALSE)='Resultat (3)'!$A$1,Pres_2022_T1!CQ269,0),0)</f>
        <v>0</v>
      </c>
      <c r="CA269">
        <f ca="1">_xlfn.IFNA(IF(VLOOKUP(Pres_2022_T1!CV269,LiaisonPolitique!$A$2:$C$13,3,FALSE)='Resultat (3)'!$A$1,Pres_2022_T1!CX269,0),0)</f>
        <v>0</v>
      </c>
      <c r="CH269">
        <f t="shared" ca="1" si="4"/>
        <v>4037</v>
      </c>
    </row>
    <row r="270" spans="1:86" x14ac:dyDescent="0.6">
      <c r="A270" t="str">
        <v>57_06</v>
      </c>
      <c r="B270">
        <f ca="1">_xlfn.IFNA(IF(VLOOKUP(Pres_2022_T1!W270,LiaisonPolitique!$A$2:$C$13,3,FALSE)='Resultat (3)'!$A$1,Pres_2022_T1!Y270,0),0)</f>
        <v>0</v>
      </c>
      <c r="I270">
        <f ca="1">_xlfn.IFNA(IF(VLOOKUP(Pres_2022_T1!AD270,LiaisonPolitique!$A$2:$C$13,3,FALSE)='Resultat (3)'!$A$1,Pres_2022_T1!AF270,0),0)</f>
        <v>0</v>
      </c>
      <c r="P270">
        <f ca="1">_xlfn.IFNA(IF(VLOOKUP(Pres_2022_T1!AK270,LiaisonPolitique!$A$2:$C$13,3,FALSE)='Resultat (3)'!$A$1,Pres_2022_T1!AM270,0),0)</f>
        <v>0</v>
      </c>
      <c r="W270">
        <f ca="1">_xlfn.IFNA(IF(VLOOKUP(Pres_2022_T1!AR270,LiaisonPolitique!$A$2:$C$13,3,FALSE)='Resultat (3)'!$A$1,Pres_2022_T1!AT270,0),0)</f>
        <v>1005</v>
      </c>
      <c r="AD270">
        <f ca="1">_xlfn.IFNA(IF(VLOOKUP(Pres_2022_T1!AY270,LiaisonPolitique!$A$2:$C$13,3,FALSE)='Resultat (3)'!$A$1,Pres_2022_T1!BA270,0),0)</f>
        <v>0</v>
      </c>
      <c r="AK270">
        <f ca="1">_xlfn.IFNA(IF(VLOOKUP(Pres_2022_T1!BF270,LiaisonPolitique!$A$2:$C$13,3,FALSE)='Resultat (3)'!$A$1,Pres_2022_T1!BH270,0),0)</f>
        <v>0</v>
      </c>
      <c r="AR270">
        <f ca="1">_xlfn.IFNA(IF(VLOOKUP(Pres_2022_T1!BM270,LiaisonPolitique!$A$2:$C$13,3,FALSE)='Resultat (3)'!$A$1,Pres_2022_T1!BO270,0),0)</f>
        <v>0</v>
      </c>
      <c r="AY270">
        <f ca="1">_xlfn.IFNA(IF(VLOOKUP(Pres_2022_T1!BT270,LiaisonPolitique!$A$2:$C$13,3,FALSE)='Resultat (3)'!$A$1,Pres_2022_T1!BV270,0),0)</f>
        <v>0</v>
      </c>
      <c r="BF270">
        <f ca="1">_xlfn.IFNA(IF(VLOOKUP(Pres_2022_T1!CA270,LiaisonPolitique!$A$2:$C$13,3,FALSE)='Resultat (3)'!$A$1,Pres_2022_T1!CC270,0),0)</f>
        <v>0</v>
      </c>
      <c r="BM270">
        <f ca="1">_xlfn.IFNA(IF(VLOOKUP(Pres_2022_T1!CH270,LiaisonPolitique!$A$2:$C$13,3,FALSE)='Resultat (3)'!$A$1,Pres_2022_T1!CJ270,0),0)</f>
        <v>1340</v>
      </c>
      <c r="BT270">
        <f ca="1">_xlfn.IFNA(IF(VLOOKUP(Pres_2022_T1!CO270,LiaisonPolitique!$A$2:$C$13,3,FALSE)='Resultat (3)'!$A$1,Pres_2022_T1!CQ270,0),0)</f>
        <v>0</v>
      </c>
      <c r="CA270">
        <f ca="1">_xlfn.IFNA(IF(VLOOKUP(Pres_2022_T1!CV270,LiaisonPolitique!$A$2:$C$13,3,FALSE)='Resultat (3)'!$A$1,Pres_2022_T1!CX270,0),0)</f>
        <v>0</v>
      </c>
      <c r="CH270">
        <f t="shared" ca="1" si="4"/>
        <v>2345</v>
      </c>
    </row>
    <row r="271" spans="1:86" x14ac:dyDescent="0.6">
      <c r="A271" t="str">
        <v>57_07</v>
      </c>
      <c r="B271">
        <f ca="1">_xlfn.IFNA(IF(VLOOKUP(Pres_2022_T1!W271,LiaisonPolitique!$A$2:$C$13,3,FALSE)='Resultat (3)'!$A$1,Pres_2022_T1!Y271,0),0)</f>
        <v>0</v>
      </c>
      <c r="I271">
        <f ca="1">_xlfn.IFNA(IF(VLOOKUP(Pres_2022_T1!AD271,LiaisonPolitique!$A$2:$C$13,3,FALSE)='Resultat (3)'!$A$1,Pres_2022_T1!AF271,0),0)</f>
        <v>0</v>
      </c>
      <c r="P271">
        <f ca="1">_xlfn.IFNA(IF(VLOOKUP(Pres_2022_T1!AK271,LiaisonPolitique!$A$2:$C$13,3,FALSE)='Resultat (3)'!$A$1,Pres_2022_T1!AM271,0),0)</f>
        <v>0</v>
      </c>
      <c r="W271">
        <f ca="1">_xlfn.IFNA(IF(VLOOKUP(Pres_2022_T1!AR271,LiaisonPolitique!$A$2:$C$13,3,FALSE)='Resultat (3)'!$A$1,Pres_2022_T1!AT271,0),0)</f>
        <v>1900</v>
      </c>
      <c r="AD271">
        <f ca="1">_xlfn.IFNA(IF(VLOOKUP(Pres_2022_T1!AY271,LiaisonPolitique!$A$2:$C$13,3,FALSE)='Resultat (3)'!$A$1,Pres_2022_T1!BA271,0),0)</f>
        <v>0</v>
      </c>
      <c r="AK271">
        <f ca="1">_xlfn.IFNA(IF(VLOOKUP(Pres_2022_T1!BF271,LiaisonPolitique!$A$2:$C$13,3,FALSE)='Resultat (3)'!$A$1,Pres_2022_T1!BH271,0),0)</f>
        <v>0</v>
      </c>
      <c r="AR271">
        <f ca="1">_xlfn.IFNA(IF(VLOOKUP(Pres_2022_T1!BM271,LiaisonPolitique!$A$2:$C$13,3,FALSE)='Resultat (3)'!$A$1,Pres_2022_T1!BO271,0),0)</f>
        <v>0</v>
      </c>
      <c r="AY271">
        <f ca="1">_xlfn.IFNA(IF(VLOOKUP(Pres_2022_T1!BT271,LiaisonPolitique!$A$2:$C$13,3,FALSE)='Resultat (3)'!$A$1,Pres_2022_T1!BV271,0),0)</f>
        <v>0</v>
      </c>
      <c r="BF271">
        <f ca="1">_xlfn.IFNA(IF(VLOOKUP(Pres_2022_T1!CA271,LiaisonPolitique!$A$2:$C$13,3,FALSE)='Resultat (3)'!$A$1,Pres_2022_T1!CC271,0),0)</f>
        <v>0</v>
      </c>
      <c r="BM271">
        <f ca="1">_xlfn.IFNA(IF(VLOOKUP(Pres_2022_T1!CH271,LiaisonPolitique!$A$2:$C$13,3,FALSE)='Resultat (3)'!$A$1,Pres_2022_T1!CJ271,0),0)</f>
        <v>2057</v>
      </c>
      <c r="BT271">
        <f ca="1">_xlfn.IFNA(IF(VLOOKUP(Pres_2022_T1!CO271,LiaisonPolitique!$A$2:$C$13,3,FALSE)='Resultat (3)'!$A$1,Pres_2022_T1!CQ271,0),0)</f>
        <v>0</v>
      </c>
      <c r="CA271">
        <f ca="1">_xlfn.IFNA(IF(VLOOKUP(Pres_2022_T1!CV271,LiaisonPolitique!$A$2:$C$13,3,FALSE)='Resultat (3)'!$A$1,Pres_2022_T1!CX271,0),0)</f>
        <v>0</v>
      </c>
      <c r="CH271">
        <f t="shared" ca="1" si="4"/>
        <v>3957</v>
      </c>
    </row>
    <row r="272" spans="1:86" x14ac:dyDescent="0.6">
      <c r="A272" t="str">
        <v>57_08</v>
      </c>
      <c r="B272">
        <f ca="1">_xlfn.IFNA(IF(VLOOKUP(Pres_2022_T1!W272,LiaisonPolitique!$A$2:$C$13,3,FALSE)='Resultat (3)'!$A$1,Pres_2022_T1!Y272,0),0)</f>
        <v>0</v>
      </c>
      <c r="I272">
        <f ca="1">_xlfn.IFNA(IF(VLOOKUP(Pres_2022_T1!AD272,LiaisonPolitique!$A$2:$C$13,3,FALSE)='Resultat (3)'!$A$1,Pres_2022_T1!AF272,0),0)</f>
        <v>0</v>
      </c>
      <c r="P272">
        <f ca="1">_xlfn.IFNA(IF(VLOOKUP(Pres_2022_T1!AK272,LiaisonPolitique!$A$2:$C$13,3,FALSE)='Resultat (3)'!$A$1,Pres_2022_T1!AM272,0),0)</f>
        <v>0</v>
      </c>
      <c r="W272">
        <f ca="1">_xlfn.IFNA(IF(VLOOKUP(Pres_2022_T1!AR272,LiaisonPolitique!$A$2:$C$13,3,FALSE)='Resultat (3)'!$A$1,Pres_2022_T1!AT272,0),0)</f>
        <v>1224</v>
      </c>
      <c r="AD272">
        <f ca="1">_xlfn.IFNA(IF(VLOOKUP(Pres_2022_T1!AY272,LiaisonPolitique!$A$2:$C$13,3,FALSE)='Resultat (3)'!$A$1,Pres_2022_T1!BA272,0),0)</f>
        <v>0</v>
      </c>
      <c r="AK272">
        <f ca="1">_xlfn.IFNA(IF(VLOOKUP(Pres_2022_T1!BF272,LiaisonPolitique!$A$2:$C$13,3,FALSE)='Resultat (3)'!$A$1,Pres_2022_T1!BH272,0),0)</f>
        <v>0</v>
      </c>
      <c r="AR272">
        <f ca="1">_xlfn.IFNA(IF(VLOOKUP(Pres_2022_T1!BM272,LiaisonPolitique!$A$2:$C$13,3,FALSE)='Resultat (3)'!$A$1,Pres_2022_T1!BO272,0),0)</f>
        <v>0</v>
      </c>
      <c r="AY272">
        <f ca="1">_xlfn.IFNA(IF(VLOOKUP(Pres_2022_T1!BT272,LiaisonPolitique!$A$2:$C$13,3,FALSE)='Resultat (3)'!$A$1,Pres_2022_T1!BV272,0),0)</f>
        <v>0</v>
      </c>
      <c r="BF272">
        <f ca="1">_xlfn.IFNA(IF(VLOOKUP(Pres_2022_T1!CA272,LiaisonPolitique!$A$2:$C$13,3,FALSE)='Resultat (3)'!$A$1,Pres_2022_T1!CC272,0),0)</f>
        <v>0</v>
      </c>
      <c r="BM272">
        <f ca="1">_xlfn.IFNA(IF(VLOOKUP(Pres_2022_T1!CH272,LiaisonPolitique!$A$2:$C$13,3,FALSE)='Resultat (3)'!$A$1,Pres_2022_T1!CJ272,0),0)</f>
        <v>1382</v>
      </c>
      <c r="BT272">
        <f ca="1">_xlfn.IFNA(IF(VLOOKUP(Pres_2022_T1!CO272,LiaisonPolitique!$A$2:$C$13,3,FALSE)='Resultat (3)'!$A$1,Pres_2022_T1!CQ272,0),0)</f>
        <v>0</v>
      </c>
      <c r="CA272">
        <f ca="1">_xlfn.IFNA(IF(VLOOKUP(Pres_2022_T1!CV272,LiaisonPolitique!$A$2:$C$13,3,FALSE)='Resultat (3)'!$A$1,Pres_2022_T1!CX272,0),0)</f>
        <v>0</v>
      </c>
      <c r="CH272">
        <f t="shared" ca="1" si="4"/>
        <v>2606</v>
      </c>
    </row>
    <row r="273" spans="1:86" x14ac:dyDescent="0.6">
      <c r="A273" t="str">
        <v>57_09</v>
      </c>
      <c r="B273">
        <f ca="1">_xlfn.IFNA(IF(VLOOKUP(Pres_2022_T1!W273,LiaisonPolitique!$A$2:$C$13,3,FALSE)='Resultat (3)'!$A$1,Pres_2022_T1!Y273,0),0)</f>
        <v>0</v>
      </c>
      <c r="I273">
        <f ca="1">_xlfn.IFNA(IF(VLOOKUP(Pres_2022_T1!AD273,LiaisonPolitique!$A$2:$C$13,3,FALSE)='Resultat (3)'!$A$1,Pres_2022_T1!AF273,0),0)</f>
        <v>0</v>
      </c>
      <c r="P273">
        <f ca="1">_xlfn.IFNA(IF(VLOOKUP(Pres_2022_T1!AK273,LiaisonPolitique!$A$2:$C$13,3,FALSE)='Resultat (3)'!$A$1,Pres_2022_T1!AM273,0),0)</f>
        <v>0</v>
      </c>
      <c r="W273">
        <f ca="1">_xlfn.IFNA(IF(VLOOKUP(Pres_2022_T1!AR273,LiaisonPolitique!$A$2:$C$13,3,FALSE)='Resultat (3)'!$A$1,Pres_2022_T1!AT273,0),0)</f>
        <v>1920</v>
      </c>
      <c r="AD273">
        <f ca="1">_xlfn.IFNA(IF(VLOOKUP(Pres_2022_T1!AY273,LiaisonPolitique!$A$2:$C$13,3,FALSE)='Resultat (3)'!$A$1,Pres_2022_T1!BA273,0),0)</f>
        <v>0</v>
      </c>
      <c r="AK273">
        <f ca="1">_xlfn.IFNA(IF(VLOOKUP(Pres_2022_T1!BF273,LiaisonPolitique!$A$2:$C$13,3,FALSE)='Resultat (3)'!$A$1,Pres_2022_T1!BH273,0),0)</f>
        <v>0</v>
      </c>
      <c r="AR273">
        <f ca="1">_xlfn.IFNA(IF(VLOOKUP(Pres_2022_T1!BM273,LiaisonPolitique!$A$2:$C$13,3,FALSE)='Resultat (3)'!$A$1,Pres_2022_T1!BO273,0),0)</f>
        <v>0</v>
      </c>
      <c r="AY273">
        <f ca="1">_xlfn.IFNA(IF(VLOOKUP(Pres_2022_T1!BT273,LiaisonPolitique!$A$2:$C$13,3,FALSE)='Resultat (3)'!$A$1,Pres_2022_T1!BV273,0),0)</f>
        <v>0</v>
      </c>
      <c r="BF273">
        <f ca="1">_xlfn.IFNA(IF(VLOOKUP(Pres_2022_T1!CA273,LiaisonPolitique!$A$2:$C$13,3,FALSE)='Resultat (3)'!$A$1,Pres_2022_T1!CC273,0),0)</f>
        <v>0</v>
      </c>
      <c r="BM273">
        <f ca="1">_xlfn.IFNA(IF(VLOOKUP(Pres_2022_T1!CH273,LiaisonPolitique!$A$2:$C$13,3,FALSE)='Resultat (3)'!$A$1,Pres_2022_T1!CJ273,0),0)</f>
        <v>2788</v>
      </c>
      <c r="BT273">
        <f ca="1">_xlfn.IFNA(IF(VLOOKUP(Pres_2022_T1!CO273,LiaisonPolitique!$A$2:$C$13,3,FALSE)='Resultat (3)'!$A$1,Pres_2022_T1!CQ273,0),0)</f>
        <v>0</v>
      </c>
      <c r="CA273">
        <f ca="1">_xlfn.IFNA(IF(VLOOKUP(Pres_2022_T1!CV273,LiaisonPolitique!$A$2:$C$13,3,FALSE)='Resultat (3)'!$A$1,Pres_2022_T1!CX273,0),0)</f>
        <v>0</v>
      </c>
      <c r="CH273">
        <f t="shared" ca="1" si="4"/>
        <v>4708</v>
      </c>
    </row>
    <row r="274" spans="1:86" x14ac:dyDescent="0.6">
      <c r="A274" t="str">
        <v>58_01</v>
      </c>
      <c r="B274">
        <f ca="1">_xlfn.IFNA(IF(VLOOKUP(Pres_2022_T1!W274,LiaisonPolitique!$A$2:$C$13,3,FALSE)='Resultat (3)'!$A$1,Pres_2022_T1!Y274,0),0)</f>
        <v>0</v>
      </c>
      <c r="I274">
        <f ca="1">_xlfn.IFNA(IF(VLOOKUP(Pres_2022_T1!AD274,LiaisonPolitique!$A$2:$C$13,3,FALSE)='Resultat (3)'!$A$1,Pres_2022_T1!AF274,0),0)</f>
        <v>0</v>
      </c>
      <c r="P274">
        <f ca="1">_xlfn.IFNA(IF(VLOOKUP(Pres_2022_T1!AK274,LiaisonPolitique!$A$2:$C$13,3,FALSE)='Resultat (3)'!$A$1,Pres_2022_T1!AM274,0),0)</f>
        <v>0</v>
      </c>
      <c r="W274">
        <f ca="1">_xlfn.IFNA(IF(VLOOKUP(Pres_2022_T1!AR274,LiaisonPolitique!$A$2:$C$13,3,FALSE)='Resultat (3)'!$A$1,Pres_2022_T1!AT274,0),0)</f>
        <v>1623</v>
      </c>
      <c r="AD274">
        <f ca="1">_xlfn.IFNA(IF(VLOOKUP(Pres_2022_T1!AY274,LiaisonPolitique!$A$2:$C$13,3,FALSE)='Resultat (3)'!$A$1,Pres_2022_T1!BA274,0),0)</f>
        <v>0</v>
      </c>
      <c r="AK274">
        <f ca="1">_xlfn.IFNA(IF(VLOOKUP(Pres_2022_T1!BF274,LiaisonPolitique!$A$2:$C$13,3,FALSE)='Resultat (3)'!$A$1,Pres_2022_T1!BH274,0),0)</f>
        <v>0</v>
      </c>
      <c r="AR274">
        <f ca="1">_xlfn.IFNA(IF(VLOOKUP(Pres_2022_T1!BM274,LiaisonPolitique!$A$2:$C$13,3,FALSE)='Resultat (3)'!$A$1,Pres_2022_T1!BO274,0),0)</f>
        <v>0</v>
      </c>
      <c r="AY274">
        <f ca="1">_xlfn.IFNA(IF(VLOOKUP(Pres_2022_T1!BT274,LiaisonPolitique!$A$2:$C$13,3,FALSE)='Resultat (3)'!$A$1,Pres_2022_T1!BV274,0),0)</f>
        <v>0</v>
      </c>
      <c r="BF274">
        <f ca="1">_xlfn.IFNA(IF(VLOOKUP(Pres_2022_T1!CA274,LiaisonPolitique!$A$2:$C$13,3,FALSE)='Resultat (3)'!$A$1,Pres_2022_T1!CC274,0),0)</f>
        <v>0</v>
      </c>
      <c r="BM274">
        <f ca="1">_xlfn.IFNA(IF(VLOOKUP(Pres_2022_T1!CH274,LiaisonPolitique!$A$2:$C$13,3,FALSE)='Resultat (3)'!$A$1,Pres_2022_T1!CJ274,0),0)</f>
        <v>2353</v>
      </c>
      <c r="BT274">
        <f ca="1">_xlfn.IFNA(IF(VLOOKUP(Pres_2022_T1!CO274,LiaisonPolitique!$A$2:$C$13,3,FALSE)='Resultat (3)'!$A$1,Pres_2022_T1!CQ274,0),0)</f>
        <v>0</v>
      </c>
      <c r="CA274">
        <f ca="1">_xlfn.IFNA(IF(VLOOKUP(Pres_2022_T1!CV274,LiaisonPolitique!$A$2:$C$13,3,FALSE)='Resultat (3)'!$A$1,Pres_2022_T1!CX274,0),0)</f>
        <v>0</v>
      </c>
      <c r="CH274">
        <f t="shared" ca="1" si="4"/>
        <v>3976</v>
      </c>
    </row>
    <row r="275" spans="1:86" x14ac:dyDescent="0.6">
      <c r="A275" t="str">
        <v>58_02</v>
      </c>
      <c r="B275">
        <f ca="1">_xlfn.IFNA(IF(VLOOKUP(Pres_2022_T1!W275,LiaisonPolitique!$A$2:$C$13,3,FALSE)='Resultat (3)'!$A$1,Pres_2022_T1!Y275,0),0)</f>
        <v>0</v>
      </c>
      <c r="I275">
        <f ca="1">_xlfn.IFNA(IF(VLOOKUP(Pres_2022_T1!AD275,LiaisonPolitique!$A$2:$C$13,3,FALSE)='Resultat (3)'!$A$1,Pres_2022_T1!AF275,0),0)</f>
        <v>0</v>
      </c>
      <c r="P275">
        <f ca="1">_xlfn.IFNA(IF(VLOOKUP(Pres_2022_T1!AK275,LiaisonPolitique!$A$2:$C$13,3,FALSE)='Resultat (3)'!$A$1,Pres_2022_T1!AM275,0),0)</f>
        <v>0</v>
      </c>
      <c r="W275">
        <f ca="1">_xlfn.IFNA(IF(VLOOKUP(Pres_2022_T1!AR275,LiaisonPolitique!$A$2:$C$13,3,FALSE)='Resultat (3)'!$A$1,Pres_2022_T1!AT275,0),0)</f>
        <v>2483</v>
      </c>
      <c r="AD275">
        <f ca="1">_xlfn.IFNA(IF(VLOOKUP(Pres_2022_T1!AY275,LiaisonPolitique!$A$2:$C$13,3,FALSE)='Resultat (3)'!$A$1,Pres_2022_T1!BA275,0),0)</f>
        <v>0</v>
      </c>
      <c r="AK275">
        <f ca="1">_xlfn.IFNA(IF(VLOOKUP(Pres_2022_T1!BF275,LiaisonPolitique!$A$2:$C$13,3,FALSE)='Resultat (3)'!$A$1,Pres_2022_T1!BH275,0),0)</f>
        <v>0</v>
      </c>
      <c r="AR275">
        <f ca="1">_xlfn.IFNA(IF(VLOOKUP(Pres_2022_T1!BM275,LiaisonPolitique!$A$2:$C$13,3,FALSE)='Resultat (3)'!$A$1,Pres_2022_T1!BO275,0),0)</f>
        <v>0</v>
      </c>
      <c r="AY275">
        <f ca="1">_xlfn.IFNA(IF(VLOOKUP(Pres_2022_T1!BT275,LiaisonPolitique!$A$2:$C$13,3,FALSE)='Resultat (3)'!$A$1,Pres_2022_T1!BV275,0),0)</f>
        <v>0</v>
      </c>
      <c r="BF275">
        <f ca="1">_xlfn.IFNA(IF(VLOOKUP(Pres_2022_T1!CA275,LiaisonPolitique!$A$2:$C$13,3,FALSE)='Resultat (3)'!$A$1,Pres_2022_T1!CC275,0),0)</f>
        <v>0</v>
      </c>
      <c r="BM275">
        <f ca="1">_xlfn.IFNA(IF(VLOOKUP(Pres_2022_T1!CH275,LiaisonPolitique!$A$2:$C$13,3,FALSE)='Resultat (3)'!$A$1,Pres_2022_T1!CJ275,0),0)</f>
        <v>2819</v>
      </c>
      <c r="BT275">
        <f ca="1">_xlfn.IFNA(IF(VLOOKUP(Pres_2022_T1!CO275,LiaisonPolitique!$A$2:$C$13,3,FALSE)='Resultat (3)'!$A$1,Pres_2022_T1!CQ275,0),0)</f>
        <v>0</v>
      </c>
      <c r="CA275">
        <f ca="1">_xlfn.IFNA(IF(VLOOKUP(Pres_2022_T1!CV275,LiaisonPolitique!$A$2:$C$13,3,FALSE)='Resultat (3)'!$A$1,Pres_2022_T1!CX275,0),0)</f>
        <v>0</v>
      </c>
      <c r="CH275">
        <f t="shared" ca="1" si="4"/>
        <v>5302</v>
      </c>
    </row>
    <row r="276" spans="1:86" x14ac:dyDescent="0.6">
      <c r="A276" t="str">
        <v>59_01</v>
      </c>
      <c r="B276">
        <f ca="1">_xlfn.IFNA(IF(VLOOKUP(Pres_2022_T1!W276,LiaisonPolitique!$A$2:$C$13,3,FALSE)='Resultat (3)'!$A$1,Pres_2022_T1!Y276,0),0)</f>
        <v>0</v>
      </c>
      <c r="I276">
        <f ca="1">_xlfn.IFNA(IF(VLOOKUP(Pres_2022_T1!AD276,LiaisonPolitique!$A$2:$C$13,3,FALSE)='Resultat (3)'!$A$1,Pres_2022_T1!AF276,0),0)</f>
        <v>0</v>
      </c>
      <c r="P276">
        <f ca="1">_xlfn.IFNA(IF(VLOOKUP(Pres_2022_T1!AK276,LiaisonPolitique!$A$2:$C$13,3,FALSE)='Resultat (3)'!$A$1,Pres_2022_T1!AM276,0),0)</f>
        <v>0</v>
      </c>
      <c r="W276">
        <f ca="1">_xlfn.IFNA(IF(VLOOKUP(Pres_2022_T1!AR276,LiaisonPolitique!$A$2:$C$13,3,FALSE)='Resultat (3)'!$A$1,Pres_2022_T1!AT276,0),0)</f>
        <v>528</v>
      </c>
      <c r="AD276">
        <f ca="1">_xlfn.IFNA(IF(VLOOKUP(Pres_2022_T1!AY276,LiaisonPolitique!$A$2:$C$13,3,FALSE)='Resultat (3)'!$A$1,Pres_2022_T1!BA276,0),0)</f>
        <v>0</v>
      </c>
      <c r="AK276">
        <f ca="1">_xlfn.IFNA(IF(VLOOKUP(Pres_2022_T1!BF276,LiaisonPolitique!$A$2:$C$13,3,FALSE)='Resultat (3)'!$A$1,Pres_2022_T1!BH276,0),0)</f>
        <v>0</v>
      </c>
      <c r="AR276">
        <f ca="1">_xlfn.IFNA(IF(VLOOKUP(Pres_2022_T1!BM276,LiaisonPolitique!$A$2:$C$13,3,FALSE)='Resultat (3)'!$A$1,Pres_2022_T1!BO276,0),0)</f>
        <v>0</v>
      </c>
      <c r="AY276">
        <f ca="1">_xlfn.IFNA(IF(VLOOKUP(Pres_2022_T1!BT276,LiaisonPolitique!$A$2:$C$13,3,FALSE)='Resultat (3)'!$A$1,Pres_2022_T1!BV276,0),0)</f>
        <v>0</v>
      </c>
      <c r="BF276">
        <f ca="1">_xlfn.IFNA(IF(VLOOKUP(Pres_2022_T1!CA276,LiaisonPolitique!$A$2:$C$13,3,FALSE)='Resultat (3)'!$A$1,Pres_2022_T1!CC276,0),0)</f>
        <v>0</v>
      </c>
      <c r="BM276">
        <f ca="1">_xlfn.IFNA(IF(VLOOKUP(Pres_2022_T1!CH276,LiaisonPolitique!$A$2:$C$13,3,FALSE)='Resultat (3)'!$A$1,Pres_2022_T1!CJ276,0),0)</f>
        <v>1117</v>
      </c>
      <c r="BT276">
        <f ca="1">_xlfn.IFNA(IF(VLOOKUP(Pres_2022_T1!CO276,LiaisonPolitique!$A$2:$C$13,3,FALSE)='Resultat (3)'!$A$1,Pres_2022_T1!CQ276,0),0)</f>
        <v>0</v>
      </c>
      <c r="CA276">
        <f ca="1">_xlfn.IFNA(IF(VLOOKUP(Pres_2022_T1!CV276,LiaisonPolitique!$A$2:$C$13,3,FALSE)='Resultat (3)'!$A$1,Pres_2022_T1!CX276,0),0)</f>
        <v>0</v>
      </c>
      <c r="CH276">
        <f t="shared" ca="1" si="4"/>
        <v>1645</v>
      </c>
    </row>
    <row r="277" spans="1:86" x14ac:dyDescent="0.6">
      <c r="A277" t="str">
        <v>59_02</v>
      </c>
      <c r="B277">
        <f ca="1">_xlfn.IFNA(IF(VLOOKUP(Pres_2022_T1!W277,LiaisonPolitique!$A$2:$C$13,3,FALSE)='Resultat (3)'!$A$1,Pres_2022_T1!Y277,0),0)</f>
        <v>0</v>
      </c>
      <c r="I277">
        <f ca="1">_xlfn.IFNA(IF(VLOOKUP(Pres_2022_T1!AD277,LiaisonPolitique!$A$2:$C$13,3,FALSE)='Resultat (3)'!$A$1,Pres_2022_T1!AF277,0),0)</f>
        <v>0</v>
      </c>
      <c r="P277">
        <f ca="1">_xlfn.IFNA(IF(VLOOKUP(Pres_2022_T1!AK277,LiaisonPolitique!$A$2:$C$13,3,FALSE)='Resultat (3)'!$A$1,Pres_2022_T1!AM277,0),0)</f>
        <v>0</v>
      </c>
      <c r="W277">
        <f ca="1">_xlfn.IFNA(IF(VLOOKUP(Pres_2022_T1!AR277,LiaisonPolitique!$A$2:$C$13,3,FALSE)='Resultat (3)'!$A$1,Pres_2022_T1!AT277,0),0)</f>
        <v>797</v>
      </c>
      <c r="AD277">
        <f ca="1">_xlfn.IFNA(IF(VLOOKUP(Pres_2022_T1!AY277,LiaisonPolitique!$A$2:$C$13,3,FALSE)='Resultat (3)'!$A$1,Pres_2022_T1!BA277,0),0)</f>
        <v>0</v>
      </c>
      <c r="AK277">
        <f ca="1">_xlfn.IFNA(IF(VLOOKUP(Pres_2022_T1!BF277,LiaisonPolitique!$A$2:$C$13,3,FALSE)='Resultat (3)'!$A$1,Pres_2022_T1!BH277,0),0)</f>
        <v>0</v>
      </c>
      <c r="AR277">
        <f ca="1">_xlfn.IFNA(IF(VLOOKUP(Pres_2022_T1!BM277,LiaisonPolitique!$A$2:$C$13,3,FALSE)='Resultat (3)'!$A$1,Pres_2022_T1!BO277,0),0)</f>
        <v>0</v>
      </c>
      <c r="AY277">
        <f ca="1">_xlfn.IFNA(IF(VLOOKUP(Pres_2022_T1!BT277,LiaisonPolitique!$A$2:$C$13,3,FALSE)='Resultat (3)'!$A$1,Pres_2022_T1!BV277,0),0)</f>
        <v>0</v>
      </c>
      <c r="BF277">
        <f ca="1">_xlfn.IFNA(IF(VLOOKUP(Pres_2022_T1!CA277,LiaisonPolitique!$A$2:$C$13,3,FALSE)='Resultat (3)'!$A$1,Pres_2022_T1!CC277,0),0)</f>
        <v>0</v>
      </c>
      <c r="BM277">
        <f ca="1">_xlfn.IFNA(IF(VLOOKUP(Pres_2022_T1!CH277,LiaisonPolitique!$A$2:$C$13,3,FALSE)='Resultat (3)'!$A$1,Pres_2022_T1!CJ277,0),0)</f>
        <v>1596</v>
      </c>
      <c r="BT277">
        <f ca="1">_xlfn.IFNA(IF(VLOOKUP(Pres_2022_T1!CO277,LiaisonPolitique!$A$2:$C$13,3,FALSE)='Resultat (3)'!$A$1,Pres_2022_T1!CQ277,0),0)</f>
        <v>0</v>
      </c>
      <c r="CA277">
        <f ca="1">_xlfn.IFNA(IF(VLOOKUP(Pres_2022_T1!CV277,LiaisonPolitique!$A$2:$C$13,3,FALSE)='Resultat (3)'!$A$1,Pres_2022_T1!CX277,0),0)</f>
        <v>0</v>
      </c>
      <c r="CH277">
        <f t="shared" ca="1" si="4"/>
        <v>2393</v>
      </c>
    </row>
    <row r="278" spans="1:86" x14ac:dyDescent="0.6">
      <c r="A278" t="str">
        <v>59_03</v>
      </c>
      <c r="B278">
        <f ca="1">_xlfn.IFNA(IF(VLOOKUP(Pres_2022_T1!W278,LiaisonPolitique!$A$2:$C$13,3,FALSE)='Resultat (3)'!$A$1,Pres_2022_T1!Y278,0),0)</f>
        <v>0</v>
      </c>
      <c r="I278">
        <f ca="1">_xlfn.IFNA(IF(VLOOKUP(Pres_2022_T1!AD278,LiaisonPolitique!$A$2:$C$13,3,FALSE)='Resultat (3)'!$A$1,Pres_2022_T1!AF278,0),0)</f>
        <v>0</v>
      </c>
      <c r="P278">
        <f ca="1">_xlfn.IFNA(IF(VLOOKUP(Pres_2022_T1!AK278,LiaisonPolitique!$A$2:$C$13,3,FALSE)='Resultat (3)'!$A$1,Pres_2022_T1!AM278,0),0)</f>
        <v>0</v>
      </c>
      <c r="W278">
        <f ca="1">_xlfn.IFNA(IF(VLOOKUP(Pres_2022_T1!AR278,LiaisonPolitique!$A$2:$C$13,3,FALSE)='Resultat (3)'!$A$1,Pres_2022_T1!AT278,0),0)</f>
        <v>1245</v>
      </c>
      <c r="AD278">
        <f ca="1">_xlfn.IFNA(IF(VLOOKUP(Pres_2022_T1!AY278,LiaisonPolitique!$A$2:$C$13,3,FALSE)='Resultat (3)'!$A$1,Pres_2022_T1!BA278,0),0)</f>
        <v>0</v>
      </c>
      <c r="AK278">
        <f ca="1">_xlfn.IFNA(IF(VLOOKUP(Pres_2022_T1!BF278,LiaisonPolitique!$A$2:$C$13,3,FALSE)='Resultat (3)'!$A$1,Pres_2022_T1!BH278,0),0)</f>
        <v>0</v>
      </c>
      <c r="AR278">
        <f ca="1">_xlfn.IFNA(IF(VLOOKUP(Pres_2022_T1!BM278,LiaisonPolitique!$A$2:$C$13,3,FALSE)='Resultat (3)'!$A$1,Pres_2022_T1!BO278,0),0)</f>
        <v>0</v>
      </c>
      <c r="AY278">
        <f ca="1">_xlfn.IFNA(IF(VLOOKUP(Pres_2022_T1!BT278,LiaisonPolitique!$A$2:$C$13,3,FALSE)='Resultat (3)'!$A$1,Pres_2022_T1!BV278,0),0)</f>
        <v>0</v>
      </c>
      <c r="BF278">
        <f ca="1">_xlfn.IFNA(IF(VLOOKUP(Pres_2022_T1!CA278,LiaisonPolitique!$A$2:$C$13,3,FALSE)='Resultat (3)'!$A$1,Pres_2022_T1!CC278,0),0)</f>
        <v>0</v>
      </c>
      <c r="BM278">
        <f ca="1">_xlfn.IFNA(IF(VLOOKUP(Pres_2022_T1!CH278,LiaisonPolitique!$A$2:$C$13,3,FALSE)='Resultat (3)'!$A$1,Pres_2022_T1!CJ278,0),0)</f>
        <v>1763</v>
      </c>
      <c r="BT278">
        <f ca="1">_xlfn.IFNA(IF(VLOOKUP(Pres_2022_T1!CO278,LiaisonPolitique!$A$2:$C$13,3,FALSE)='Resultat (3)'!$A$1,Pres_2022_T1!CQ278,0),0)</f>
        <v>0</v>
      </c>
      <c r="CA278">
        <f ca="1">_xlfn.IFNA(IF(VLOOKUP(Pres_2022_T1!CV278,LiaisonPolitique!$A$2:$C$13,3,FALSE)='Resultat (3)'!$A$1,Pres_2022_T1!CX278,0),0)</f>
        <v>0</v>
      </c>
      <c r="CH278">
        <f t="shared" ca="1" si="4"/>
        <v>3008</v>
      </c>
    </row>
    <row r="279" spans="1:86" x14ac:dyDescent="0.6">
      <c r="A279" t="str">
        <v>59_04</v>
      </c>
      <c r="B279">
        <f ca="1">_xlfn.IFNA(IF(VLOOKUP(Pres_2022_T1!W279,LiaisonPolitique!$A$2:$C$13,3,FALSE)='Resultat (3)'!$A$1,Pres_2022_T1!Y279,0),0)</f>
        <v>0</v>
      </c>
      <c r="I279">
        <f ca="1">_xlfn.IFNA(IF(VLOOKUP(Pres_2022_T1!AD279,LiaisonPolitique!$A$2:$C$13,3,FALSE)='Resultat (3)'!$A$1,Pres_2022_T1!AF279,0),0)</f>
        <v>0</v>
      </c>
      <c r="P279">
        <f ca="1">_xlfn.IFNA(IF(VLOOKUP(Pres_2022_T1!AK279,LiaisonPolitique!$A$2:$C$13,3,FALSE)='Resultat (3)'!$A$1,Pres_2022_T1!AM279,0),0)</f>
        <v>0</v>
      </c>
      <c r="W279">
        <f ca="1">_xlfn.IFNA(IF(VLOOKUP(Pres_2022_T1!AR279,LiaisonPolitique!$A$2:$C$13,3,FALSE)='Resultat (3)'!$A$1,Pres_2022_T1!AT279,0),0)</f>
        <v>1156</v>
      </c>
      <c r="AD279">
        <f ca="1">_xlfn.IFNA(IF(VLOOKUP(Pres_2022_T1!AY279,LiaisonPolitique!$A$2:$C$13,3,FALSE)='Resultat (3)'!$A$1,Pres_2022_T1!BA279,0),0)</f>
        <v>0</v>
      </c>
      <c r="AK279">
        <f ca="1">_xlfn.IFNA(IF(VLOOKUP(Pres_2022_T1!BF279,LiaisonPolitique!$A$2:$C$13,3,FALSE)='Resultat (3)'!$A$1,Pres_2022_T1!BH279,0),0)</f>
        <v>0</v>
      </c>
      <c r="AR279">
        <f ca="1">_xlfn.IFNA(IF(VLOOKUP(Pres_2022_T1!BM279,LiaisonPolitique!$A$2:$C$13,3,FALSE)='Resultat (3)'!$A$1,Pres_2022_T1!BO279,0),0)</f>
        <v>0</v>
      </c>
      <c r="AY279">
        <f ca="1">_xlfn.IFNA(IF(VLOOKUP(Pres_2022_T1!BT279,LiaisonPolitique!$A$2:$C$13,3,FALSE)='Resultat (3)'!$A$1,Pres_2022_T1!BV279,0),0)</f>
        <v>0</v>
      </c>
      <c r="BF279">
        <f ca="1">_xlfn.IFNA(IF(VLOOKUP(Pres_2022_T1!CA279,LiaisonPolitique!$A$2:$C$13,3,FALSE)='Resultat (3)'!$A$1,Pres_2022_T1!CC279,0),0)</f>
        <v>0</v>
      </c>
      <c r="BM279">
        <f ca="1">_xlfn.IFNA(IF(VLOOKUP(Pres_2022_T1!CH279,LiaisonPolitique!$A$2:$C$13,3,FALSE)='Resultat (3)'!$A$1,Pres_2022_T1!CJ279,0),0)</f>
        <v>3359</v>
      </c>
      <c r="BT279">
        <f ca="1">_xlfn.IFNA(IF(VLOOKUP(Pres_2022_T1!CO279,LiaisonPolitique!$A$2:$C$13,3,FALSE)='Resultat (3)'!$A$1,Pres_2022_T1!CQ279,0),0)</f>
        <v>0</v>
      </c>
      <c r="CA279">
        <f ca="1">_xlfn.IFNA(IF(VLOOKUP(Pres_2022_T1!CV279,LiaisonPolitique!$A$2:$C$13,3,FALSE)='Resultat (3)'!$A$1,Pres_2022_T1!CX279,0),0)</f>
        <v>0</v>
      </c>
      <c r="CH279">
        <f t="shared" ca="1" si="4"/>
        <v>4515</v>
      </c>
    </row>
    <row r="280" spans="1:86" x14ac:dyDescent="0.6">
      <c r="A280" t="str">
        <v>59_05</v>
      </c>
      <c r="B280">
        <f ca="1">_xlfn.IFNA(IF(VLOOKUP(Pres_2022_T1!W280,LiaisonPolitique!$A$2:$C$13,3,FALSE)='Resultat (3)'!$A$1,Pres_2022_T1!Y280,0),0)</f>
        <v>0</v>
      </c>
      <c r="I280">
        <f ca="1">_xlfn.IFNA(IF(VLOOKUP(Pres_2022_T1!AD280,LiaisonPolitique!$A$2:$C$13,3,FALSE)='Resultat (3)'!$A$1,Pres_2022_T1!AF280,0),0)</f>
        <v>0</v>
      </c>
      <c r="P280">
        <f ca="1">_xlfn.IFNA(IF(VLOOKUP(Pres_2022_T1!AK280,LiaisonPolitique!$A$2:$C$13,3,FALSE)='Resultat (3)'!$A$1,Pres_2022_T1!AM280,0),0)</f>
        <v>0</v>
      </c>
      <c r="W280">
        <f ca="1">_xlfn.IFNA(IF(VLOOKUP(Pres_2022_T1!AR280,LiaisonPolitique!$A$2:$C$13,3,FALSE)='Resultat (3)'!$A$1,Pres_2022_T1!AT280,0),0)</f>
        <v>1299</v>
      </c>
      <c r="AD280">
        <f ca="1">_xlfn.IFNA(IF(VLOOKUP(Pres_2022_T1!AY280,LiaisonPolitique!$A$2:$C$13,3,FALSE)='Resultat (3)'!$A$1,Pres_2022_T1!BA280,0),0)</f>
        <v>0</v>
      </c>
      <c r="AK280">
        <f ca="1">_xlfn.IFNA(IF(VLOOKUP(Pres_2022_T1!BF280,LiaisonPolitique!$A$2:$C$13,3,FALSE)='Resultat (3)'!$A$1,Pres_2022_T1!BH280,0),0)</f>
        <v>0</v>
      </c>
      <c r="AR280">
        <f ca="1">_xlfn.IFNA(IF(VLOOKUP(Pres_2022_T1!BM280,LiaisonPolitique!$A$2:$C$13,3,FALSE)='Resultat (3)'!$A$1,Pres_2022_T1!BO280,0),0)</f>
        <v>0</v>
      </c>
      <c r="AY280">
        <f ca="1">_xlfn.IFNA(IF(VLOOKUP(Pres_2022_T1!BT280,LiaisonPolitique!$A$2:$C$13,3,FALSE)='Resultat (3)'!$A$1,Pres_2022_T1!BV280,0),0)</f>
        <v>0</v>
      </c>
      <c r="BF280">
        <f ca="1">_xlfn.IFNA(IF(VLOOKUP(Pres_2022_T1!CA280,LiaisonPolitique!$A$2:$C$13,3,FALSE)='Resultat (3)'!$A$1,Pres_2022_T1!CC280,0),0)</f>
        <v>0</v>
      </c>
      <c r="BM280">
        <f ca="1">_xlfn.IFNA(IF(VLOOKUP(Pres_2022_T1!CH280,LiaisonPolitique!$A$2:$C$13,3,FALSE)='Resultat (3)'!$A$1,Pres_2022_T1!CJ280,0),0)</f>
        <v>2570</v>
      </c>
      <c r="BT280">
        <f ca="1">_xlfn.IFNA(IF(VLOOKUP(Pres_2022_T1!CO280,LiaisonPolitique!$A$2:$C$13,3,FALSE)='Resultat (3)'!$A$1,Pres_2022_T1!CQ280,0),0)</f>
        <v>0</v>
      </c>
      <c r="CA280">
        <f ca="1">_xlfn.IFNA(IF(VLOOKUP(Pres_2022_T1!CV280,LiaisonPolitique!$A$2:$C$13,3,FALSE)='Resultat (3)'!$A$1,Pres_2022_T1!CX280,0),0)</f>
        <v>0</v>
      </c>
      <c r="CH280">
        <f t="shared" ca="1" si="4"/>
        <v>3869</v>
      </c>
    </row>
    <row r="281" spans="1:86" x14ac:dyDescent="0.6">
      <c r="A281" t="str">
        <v>59_06</v>
      </c>
      <c r="B281">
        <f ca="1">_xlfn.IFNA(IF(VLOOKUP(Pres_2022_T1!W281,LiaisonPolitique!$A$2:$C$13,3,FALSE)='Resultat (3)'!$A$1,Pres_2022_T1!Y281,0),0)</f>
        <v>0</v>
      </c>
      <c r="I281">
        <f ca="1">_xlfn.IFNA(IF(VLOOKUP(Pres_2022_T1!AD281,LiaisonPolitique!$A$2:$C$13,3,FALSE)='Resultat (3)'!$A$1,Pres_2022_T1!AF281,0),0)</f>
        <v>0</v>
      </c>
      <c r="P281">
        <f ca="1">_xlfn.IFNA(IF(VLOOKUP(Pres_2022_T1!AK281,LiaisonPolitique!$A$2:$C$13,3,FALSE)='Resultat (3)'!$A$1,Pres_2022_T1!AM281,0),0)</f>
        <v>0</v>
      </c>
      <c r="W281">
        <f ca="1">_xlfn.IFNA(IF(VLOOKUP(Pres_2022_T1!AR281,LiaisonPolitique!$A$2:$C$13,3,FALSE)='Resultat (3)'!$A$1,Pres_2022_T1!AT281,0),0)</f>
        <v>1478</v>
      </c>
      <c r="AD281">
        <f ca="1">_xlfn.IFNA(IF(VLOOKUP(Pres_2022_T1!AY281,LiaisonPolitique!$A$2:$C$13,3,FALSE)='Resultat (3)'!$A$1,Pres_2022_T1!BA281,0),0)</f>
        <v>0</v>
      </c>
      <c r="AK281">
        <f ca="1">_xlfn.IFNA(IF(VLOOKUP(Pres_2022_T1!BF281,LiaisonPolitique!$A$2:$C$13,3,FALSE)='Resultat (3)'!$A$1,Pres_2022_T1!BH281,0),0)</f>
        <v>0</v>
      </c>
      <c r="AR281">
        <f ca="1">_xlfn.IFNA(IF(VLOOKUP(Pres_2022_T1!BM281,LiaisonPolitique!$A$2:$C$13,3,FALSE)='Resultat (3)'!$A$1,Pres_2022_T1!BO281,0),0)</f>
        <v>0</v>
      </c>
      <c r="AY281">
        <f ca="1">_xlfn.IFNA(IF(VLOOKUP(Pres_2022_T1!BT281,LiaisonPolitique!$A$2:$C$13,3,FALSE)='Resultat (3)'!$A$1,Pres_2022_T1!BV281,0),0)</f>
        <v>0</v>
      </c>
      <c r="BF281">
        <f ca="1">_xlfn.IFNA(IF(VLOOKUP(Pres_2022_T1!CA281,LiaisonPolitique!$A$2:$C$13,3,FALSE)='Resultat (3)'!$A$1,Pres_2022_T1!CC281,0),0)</f>
        <v>0</v>
      </c>
      <c r="BM281">
        <f ca="1">_xlfn.IFNA(IF(VLOOKUP(Pres_2022_T1!CH281,LiaisonPolitique!$A$2:$C$13,3,FALSE)='Resultat (3)'!$A$1,Pres_2022_T1!CJ281,0),0)</f>
        <v>3304</v>
      </c>
      <c r="BT281">
        <f ca="1">_xlfn.IFNA(IF(VLOOKUP(Pres_2022_T1!CO281,LiaisonPolitique!$A$2:$C$13,3,FALSE)='Resultat (3)'!$A$1,Pres_2022_T1!CQ281,0),0)</f>
        <v>0</v>
      </c>
      <c r="CA281">
        <f ca="1">_xlfn.IFNA(IF(VLOOKUP(Pres_2022_T1!CV281,LiaisonPolitique!$A$2:$C$13,3,FALSE)='Resultat (3)'!$A$1,Pres_2022_T1!CX281,0),0)</f>
        <v>0</v>
      </c>
      <c r="CH281">
        <f t="shared" ca="1" si="4"/>
        <v>4782</v>
      </c>
    </row>
    <row r="282" spans="1:86" x14ac:dyDescent="0.6">
      <c r="A282" t="str">
        <v>59_07</v>
      </c>
      <c r="B282">
        <f ca="1">_xlfn.IFNA(IF(VLOOKUP(Pres_2022_T1!W282,LiaisonPolitique!$A$2:$C$13,3,FALSE)='Resultat (3)'!$A$1,Pres_2022_T1!Y282,0),0)</f>
        <v>0</v>
      </c>
      <c r="I282">
        <f ca="1">_xlfn.IFNA(IF(VLOOKUP(Pres_2022_T1!AD282,LiaisonPolitique!$A$2:$C$13,3,FALSE)='Resultat (3)'!$A$1,Pres_2022_T1!AF282,0),0)</f>
        <v>0</v>
      </c>
      <c r="P282">
        <f ca="1">_xlfn.IFNA(IF(VLOOKUP(Pres_2022_T1!AK282,LiaisonPolitique!$A$2:$C$13,3,FALSE)='Resultat (3)'!$A$1,Pres_2022_T1!AM282,0),0)</f>
        <v>0</v>
      </c>
      <c r="W282">
        <f ca="1">_xlfn.IFNA(IF(VLOOKUP(Pres_2022_T1!AR282,LiaisonPolitique!$A$2:$C$13,3,FALSE)='Resultat (3)'!$A$1,Pres_2022_T1!AT282,0),0)</f>
        <v>840</v>
      </c>
      <c r="AD282">
        <f ca="1">_xlfn.IFNA(IF(VLOOKUP(Pres_2022_T1!AY282,LiaisonPolitique!$A$2:$C$13,3,FALSE)='Resultat (3)'!$A$1,Pres_2022_T1!BA282,0),0)</f>
        <v>0</v>
      </c>
      <c r="AK282">
        <f ca="1">_xlfn.IFNA(IF(VLOOKUP(Pres_2022_T1!BF282,LiaisonPolitique!$A$2:$C$13,3,FALSE)='Resultat (3)'!$A$1,Pres_2022_T1!BH282,0),0)</f>
        <v>0</v>
      </c>
      <c r="AR282">
        <f ca="1">_xlfn.IFNA(IF(VLOOKUP(Pres_2022_T1!BM282,LiaisonPolitique!$A$2:$C$13,3,FALSE)='Resultat (3)'!$A$1,Pres_2022_T1!BO282,0),0)</f>
        <v>0</v>
      </c>
      <c r="AY282">
        <f ca="1">_xlfn.IFNA(IF(VLOOKUP(Pres_2022_T1!BT282,LiaisonPolitique!$A$2:$C$13,3,FALSE)='Resultat (3)'!$A$1,Pres_2022_T1!BV282,0),0)</f>
        <v>0</v>
      </c>
      <c r="BF282">
        <f ca="1">_xlfn.IFNA(IF(VLOOKUP(Pres_2022_T1!CA282,LiaisonPolitique!$A$2:$C$13,3,FALSE)='Resultat (3)'!$A$1,Pres_2022_T1!CC282,0),0)</f>
        <v>0</v>
      </c>
      <c r="BM282">
        <f ca="1">_xlfn.IFNA(IF(VLOOKUP(Pres_2022_T1!CH282,LiaisonPolitique!$A$2:$C$13,3,FALSE)='Resultat (3)'!$A$1,Pres_2022_T1!CJ282,0),0)</f>
        <v>2124</v>
      </c>
      <c r="BT282">
        <f ca="1">_xlfn.IFNA(IF(VLOOKUP(Pres_2022_T1!CO282,LiaisonPolitique!$A$2:$C$13,3,FALSE)='Resultat (3)'!$A$1,Pres_2022_T1!CQ282,0),0)</f>
        <v>0</v>
      </c>
      <c r="CA282">
        <f ca="1">_xlfn.IFNA(IF(VLOOKUP(Pres_2022_T1!CV282,LiaisonPolitique!$A$2:$C$13,3,FALSE)='Resultat (3)'!$A$1,Pres_2022_T1!CX282,0),0)</f>
        <v>0</v>
      </c>
      <c r="CH282">
        <f t="shared" ca="1" si="4"/>
        <v>2964</v>
      </c>
    </row>
    <row r="283" spans="1:86" x14ac:dyDescent="0.6">
      <c r="A283" t="str">
        <v>59_08</v>
      </c>
      <c r="B283">
        <f ca="1">_xlfn.IFNA(IF(VLOOKUP(Pres_2022_T1!W283,LiaisonPolitique!$A$2:$C$13,3,FALSE)='Resultat (3)'!$A$1,Pres_2022_T1!Y283,0),0)</f>
        <v>0</v>
      </c>
      <c r="I283">
        <f ca="1">_xlfn.IFNA(IF(VLOOKUP(Pres_2022_T1!AD283,LiaisonPolitique!$A$2:$C$13,3,FALSE)='Resultat (3)'!$A$1,Pres_2022_T1!AF283,0),0)</f>
        <v>0</v>
      </c>
      <c r="P283">
        <f ca="1">_xlfn.IFNA(IF(VLOOKUP(Pres_2022_T1!AK283,LiaisonPolitique!$A$2:$C$13,3,FALSE)='Resultat (3)'!$A$1,Pres_2022_T1!AM283,0),0)</f>
        <v>0</v>
      </c>
      <c r="W283">
        <f ca="1">_xlfn.IFNA(IF(VLOOKUP(Pres_2022_T1!AR283,LiaisonPolitique!$A$2:$C$13,3,FALSE)='Resultat (3)'!$A$1,Pres_2022_T1!AT283,0),0)</f>
        <v>507</v>
      </c>
      <c r="AD283">
        <f ca="1">_xlfn.IFNA(IF(VLOOKUP(Pres_2022_T1!AY283,LiaisonPolitique!$A$2:$C$13,3,FALSE)='Resultat (3)'!$A$1,Pres_2022_T1!BA283,0),0)</f>
        <v>0</v>
      </c>
      <c r="AK283">
        <f ca="1">_xlfn.IFNA(IF(VLOOKUP(Pres_2022_T1!BF283,LiaisonPolitique!$A$2:$C$13,3,FALSE)='Resultat (3)'!$A$1,Pres_2022_T1!BH283,0),0)</f>
        <v>0</v>
      </c>
      <c r="AR283">
        <f ca="1">_xlfn.IFNA(IF(VLOOKUP(Pres_2022_T1!BM283,LiaisonPolitique!$A$2:$C$13,3,FALSE)='Resultat (3)'!$A$1,Pres_2022_T1!BO283,0),0)</f>
        <v>0</v>
      </c>
      <c r="AY283">
        <f ca="1">_xlfn.IFNA(IF(VLOOKUP(Pres_2022_T1!BT283,LiaisonPolitique!$A$2:$C$13,3,FALSE)='Resultat (3)'!$A$1,Pres_2022_T1!BV283,0),0)</f>
        <v>0</v>
      </c>
      <c r="BF283">
        <f ca="1">_xlfn.IFNA(IF(VLOOKUP(Pres_2022_T1!CA283,LiaisonPolitique!$A$2:$C$13,3,FALSE)='Resultat (3)'!$A$1,Pres_2022_T1!CC283,0),0)</f>
        <v>0</v>
      </c>
      <c r="BM283">
        <f ca="1">_xlfn.IFNA(IF(VLOOKUP(Pres_2022_T1!CH283,LiaisonPolitique!$A$2:$C$13,3,FALSE)='Resultat (3)'!$A$1,Pres_2022_T1!CJ283,0),0)</f>
        <v>741</v>
      </c>
      <c r="BT283">
        <f ca="1">_xlfn.IFNA(IF(VLOOKUP(Pres_2022_T1!CO283,LiaisonPolitique!$A$2:$C$13,3,FALSE)='Resultat (3)'!$A$1,Pres_2022_T1!CQ283,0),0)</f>
        <v>0</v>
      </c>
      <c r="CA283">
        <f ca="1">_xlfn.IFNA(IF(VLOOKUP(Pres_2022_T1!CV283,LiaisonPolitique!$A$2:$C$13,3,FALSE)='Resultat (3)'!$A$1,Pres_2022_T1!CX283,0),0)</f>
        <v>0</v>
      </c>
      <c r="CH283">
        <f t="shared" ca="1" si="4"/>
        <v>1248</v>
      </c>
    </row>
    <row r="284" spans="1:86" x14ac:dyDescent="0.6">
      <c r="A284" t="str">
        <v>59_09</v>
      </c>
      <c r="B284">
        <f ca="1">_xlfn.IFNA(IF(VLOOKUP(Pres_2022_T1!W284,LiaisonPolitique!$A$2:$C$13,3,FALSE)='Resultat (3)'!$A$1,Pres_2022_T1!Y284,0),0)</f>
        <v>0</v>
      </c>
      <c r="I284">
        <f ca="1">_xlfn.IFNA(IF(VLOOKUP(Pres_2022_T1!AD284,LiaisonPolitique!$A$2:$C$13,3,FALSE)='Resultat (3)'!$A$1,Pres_2022_T1!AF284,0),0)</f>
        <v>0</v>
      </c>
      <c r="P284">
        <f ca="1">_xlfn.IFNA(IF(VLOOKUP(Pres_2022_T1!AK284,LiaisonPolitique!$A$2:$C$13,3,FALSE)='Resultat (3)'!$A$1,Pres_2022_T1!AM284,0),0)</f>
        <v>0</v>
      </c>
      <c r="W284">
        <f ca="1">_xlfn.IFNA(IF(VLOOKUP(Pres_2022_T1!AR284,LiaisonPolitique!$A$2:$C$13,3,FALSE)='Resultat (3)'!$A$1,Pres_2022_T1!AT284,0),0)</f>
        <v>877</v>
      </c>
      <c r="AD284">
        <f ca="1">_xlfn.IFNA(IF(VLOOKUP(Pres_2022_T1!AY284,LiaisonPolitique!$A$2:$C$13,3,FALSE)='Resultat (3)'!$A$1,Pres_2022_T1!BA284,0),0)</f>
        <v>0</v>
      </c>
      <c r="AK284">
        <f ca="1">_xlfn.IFNA(IF(VLOOKUP(Pres_2022_T1!BF284,LiaisonPolitique!$A$2:$C$13,3,FALSE)='Resultat (3)'!$A$1,Pres_2022_T1!BH284,0),0)</f>
        <v>0</v>
      </c>
      <c r="AR284">
        <f ca="1">_xlfn.IFNA(IF(VLOOKUP(Pres_2022_T1!BM284,LiaisonPolitique!$A$2:$C$13,3,FALSE)='Resultat (3)'!$A$1,Pres_2022_T1!BO284,0),0)</f>
        <v>0</v>
      </c>
      <c r="AY284">
        <f ca="1">_xlfn.IFNA(IF(VLOOKUP(Pres_2022_T1!BT284,LiaisonPolitique!$A$2:$C$13,3,FALSE)='Resultat (3)'!$A$1,Pres_2022_T1!BV284,0),0)</f>
        <v>0</v>
      </c>
      <c r="BF284">
        <f ca="1">_xlfn.IFNA(IF(VLOOKUP(Pres_2022_T1!CA284,LiaisonPolitique!$A$2:$C$13,3,FALSE)='Resultat (3)'!$A$1,Pres_2022_T1!CC284,0),0)</f>
        <v>0</v>
      </c>
      <c r="BM284">
        <f ca="1">_xlfn.IFNA(IF(VLOOKUP(Pres_2022_T1!CH284,LiaisonPolitique!$A$2:$C$13,3,FALSE)='Resultat (3)'!$A$1,Pres_2022_T1!CJ284,0),0)</f>
        <v>4073</v>
      </c>
      <c r="BT284">
        <f ca="1">_xlfn.IFNA(IF(VLOOKUP(Pres_2022_T1!CO284,LiaisonPolitique!$A$2:$C$13,3,FALSE)='Resultat (3)'!$A$1,Pres_2022_T1!CQ284,0),0)</f>
        <v>0</v>
      </c>
      <c r="CA284">
        <f ca="1">_xlfn.IFNA(IF(VLOOKUP(Pres_2022_T1!CV284,LiaisonPolitique!$A$2:$C$13,3,FALSE)='Resultat (3)'!$A$1,Pres_2022_T1!CX284,0),0)</f>
        <v>0</v>
      </c>
      <c r="CH284">
        <f t="shared" ca="1" si="4"/>
        <v>4950</v>
      </c>
    </row>
    <row r="285" spans="1:86" x14ac:dyDescent="0.6">
      <c r="A285" t="str">
        <v>59_10</v>
      </c>
      <c r="B285">
        <f ca="1">_xlfn.IFNA(IF(VLOOKUP(Pres_2022_T1!W285,LiaisonPolitique!$A$2:$C$13,3,FALSE)='Resultat (3)'!$A$1,Pres_2022_T1!Y285,0),0)</f>
        <v>0</v>
      </c>
      <c r="I285">
        <f ca="1">_xlfn.IFNA(IF(VLOOKUP(Pres_2022_T1!AD285,LiaisonPolitique!$A$2:$C$13,3,FALSE)='Resultat (3)'!$A$1,Pres_2022_T1!AF285,0),0)</f>
        <v>0</v>
      </c>
      <c r="P285">
        <f ca="1">_xlfn.IFNA(IF(VLOOKUP(Pres_2022_T1!AK285,LiaisonPolitique!$A$2:$C$13,3,FALSE)='Resultat (3)'!$A$1,Pres_2022_T1!AM285,0),0)</f>
        <v>0</v>
      </c>
      <c r="W285">
        <f ca="1">_xlfn.IFNA(IF(VLOOKUP(Pres_2022_T1!AR285,LiaisonPolitique!$A$2:$C$13,3,FALSE)='Resultat (3)'!$A$1,Pres_2022_T1!AT285,0),0)</f>
        <v>824</v>
      </c>
      <c r="AD285">
        <f ca="1">_xlfn.IFNA(IF(VLOOKUP(Pres_2022_T1!AY285,LiaisonPolitique!$A$2:$C$13,3,FALSE)='Resultat (3)'!$A$1,Pres_2022_T1!BA285,0),0)</f>
        <v>0</v>
      </c>
      <c r="AK285">
        <f ca="1">_xlfn.IFNA(IF(VLOOKUP(Pres_2022_T1!BF285,LiaisonPolitique!$A$2:$C$13,3,FALSE)='Resultat (3)'!$A$1,Pres_2022_T1!BH285,0),0)</f>
        <v>0</v>
      </c>
      <c r="AR285">
        <f ca="1">_xlfn.IFNA(IF(VLOOKUP(Pres_2022_T1!BM285,LiaisonPolitique!$A$2:$C$13,3,FALSE)='Resultat (3)'!$A$1,Pres_2022_T1!BO285,0),0)</f>
        <v>0</v>
      </c>
      <c r="AY285">
        <f ca="1">_xlfn.IFNA(IF(VLOOKUP(Pres_2022_T1!BT285,LiaisonPolitique!$A$2:$C$13,3,FALSE)='Resultat (3)'!$A$1,Pres_2022_T1!BV285,0),0)</f>
        <v>0</v>
      </c>
      <c r="BF285">
        <f ca="1">_xlfn.IFNA(IF(VLOOKUP(Pres_2022_T1!CA285,LiaisonPolitique!$A$2:$C$13,3,FALSE)='Resultat (3)'!$A$1,Pres_2022_T1!CC285,0),0)</f>
        <v>0</v>
      </c>
      <c r="BM285">
        <f ca="1">_xlfn.IFNA(IF(VLOOKUP(Pres_2022_T1!CH285,LiaisonPolitique!$A$2:$C$13,3,FALSE)='Resultat (3)'!$A$1,Pres_2022_T1!CJ285,0),0)</f>
        <v>1634</v>
      </c>
      <c r="BT285">
        <f ca="1">_xlfn.IFNA(IF(VLOOKUP(Pres_2022_T1!CO285,LiaisonPolitique!$A$2:$C$13,3,FALSE)='Resultat (3)'!$A$1,Pres_2022_T1!CQ285,0),0)</f>
        <v>0</v>
      </c>
      <c r="CA285">
        <f ca="1">_xlfn.IFNA(IF(VLOOKUP(Pres_2022_T1!CV285,LiaisonPolitique!$A$2:$C$13,3,FALSE)='Resultat (3)'!$A$1,Pres_2022_T1!CX285,0),0)</f>
        <v>0</v>
      </c>
      <c r="CH285">
        <f t="shared" ca="1" si="4"/>
        <v>2458</v>
      </c>
    </row>
    <row r="286" spans="1:86" x14ac:dyDescent="0.6">
      <c r="A286" t="str">
        <v>59_11</v>
      </c>
      <c r="B286">
        <f ca="1">_xlfn.IFNA(IF(VLOOKUP(Pres_2022_T1!W286,LiaisonPolitique!$A$2:$C$13,3,FALSE)='Resultat (3)'!$A$1,Pres_2022_T1!Y286,0),0)</f>
        <v>0</v>
      </c>
      <c r="I286">
        <f ca="1">_xlfn.IFNA(IF(VLOOKUP(Pres_2022_T1!AD286,LiaisonPolitique!$A$2:$C$13,3,FALSE)='Resultat (3)'!$A$1,Pres_2022_T1!AF286,0),0)</f>
        <v>0</v>
      </c>
      <c r="P286">
        <f ca="1">_xlfn.IFNA(IF(VLOOKUP(Pres_2022_T1!AK286,LiaisonPolitique!$A$2:$C$13,3,FALSE)='Resultat (3)'!$A$1,Pres_2022_T1!AM286,0),0)</f>
        <v>0</v>
      </c>
      <c r="W286">
        <f ca="1">_xlfn.IFNA(IF(VLOOKUP(Pres_2022_T1!AR286,LiaisonPolitique!$A$2:$C$13,3,FALSE)='Resultat (3)'!$A$1,Pres_2022_T1!AT286,0),0)</f>
        <v>1021</v>
      </c>
      <c r="AD286">
        <f ca="1">_xlfn.IFNA(IF(VLOOKUP(Pres_2022_T1!AY286,LiaisonPolitique!$A$2:$C$13,3,FALSE)='Resultat (3)'!$A$1,Pres_2022_T1!BA286,0),0)</f>
        <v>0</v>
      </c>
      <c r="AK286">
        <f ca="1">_xlfn.IFNA(IF(VLOOKUP(Pres_2022_T1!BF286,LiaisonPolitique!$A$2:$C$13,3,FALSE)='Resultat (3)'!$A$1,Pres_2022_T1!BH286,0),0)</f>
        <v>0</v>
      </c>
      <c r="AR286">
        <f ca="1">_xlfn.IFNA(IF(VLOOKUP(Pres_2022_T1!BM286,LiaisonPolitique!$A$2:$C$13,3,FALSE)='Resultat (3)'!$A$1,Pres_2022_T1!BO286,0),0)</f>
        <v>0</v>
      </c>
      <c r="AY286">
        <f ca="1">_xlfn.IFNA(IF(VLOOKUP(Pres_2022_T1!BT286,LiaisonPolitique!$A$2:$C$13,3,FALSE)='Resultat (3)'!$A$1,Pres_2022_T1!BV286,0),0)</f>
        <v>0</v>
      </c>
      <c r="BF286">
        <f ca="1">_xlfn.IFNA(IF(VLOOKUP(Pres_2022_T1!CA286,LiaisonPolitique!$A$2:$C$13,3,FALSE)='Resultat (3)'!$A$1,Pres_2022_T1!CC286,0),0)</f>
        <v>0</v>
      </c>
      <c r="BM286">
        <f ca="1">_xlfn.IFNA(IF(VLOOKUP(Pres_2022_T1!CH286,LiaisonPolitique!$A$2:$C$13,3,FALSE)='Resultat (3)'!$A$1,Pres_2022_T1!CJ286,0),0)</f>
        <v>2067</v>
      </c>
      <c r="BT286">
        <f ca="1">_xlfn.IFNA(IF(VLOOKUP(Pres_2022_T1!CO286,LiaisonPolitique!$A$2:$C$13,3,FALSE)='Resultat (3)'!$A$1,Pres_2022_T1!CQ286,0),0)</f>
        <v>0</v>
      </c>
      <c r="CA286">
        <f ca="1">_xlfn.IFNA(IF(VLOOKUP(Pres_2022_T1!CV286,LiaisonPolitique!$A$2:$C$13,3,FALSE)='Resultat (3)'!$A$1,Pres_2022_T1!CX286,0),0)</f>
        <v>0</v>
      </c>
      <c r="CH286">
        <f t="shared" ca="1" si="4"/>
        <v>3088</v>
      </c>
    </row>
    <row r="287" spans="1:86" x14ac:dyDescent="0.6">
      <c r="A287" t="str">
        <v>59_12</v>
      </c>
      <c r="B287">
        <f ca="1">_xlfn.IFNA(IF(VLOOKUP(Pres_2022_T1!W287,LiaisonPolitique!$A$2:$C$13,3,FALSE)='Resultat (3)'!$A$1,Pres_2022_T1!Y287,0),0)</f>
        <v>0</v>
      </c>
      <c r="I287">
        <f ca="1">_xlfn.IFNA(IF(VLOOKUP(Pres_2022_T1!AD287,LiaisonPolitique!$A$2:$C$13,3,FALSE)='Resultat (3)'!$A$1,Pres_2022_T1!AF287,0),0)</f>
        <v>0</v>
      </c>
      <c r="P287">
        <f ca="1">_xlfn.IFNA(IF(VLOOKUP(Pres_2022_T1!AK287,LiaisonPolitique!$A$2:$C$13,3,FALSE)='Resultat (3)'!$A$1,Pres_2022_T1!AM287,0),0)</f>
        <v>0</v>
      </c>
      <c r="W287">
        <f ca="1">_xlfn.IFNA(IF(VLOOKUP(Pres_2022_T1!AR287,LiaisonPolitique!$A$2:$C$13,3,FALSE)='Resultat (3)'!$A$1,Pres_2022_T1!AT287,0),0)</f>
        <v>1408</v>
      </c>
      <c r="AD287">
        <f ca="1">_xlfn.IFNA(IF(VLOOKUP(Pres_2022_T1!AY287,LiaisonPolitique!$A$2:$C$13,3,FALSE)='Resultat (3)'!$A$1,Pres_2022_T1!BA287,0),0)</f>
        <v>0</v>
      </c>
      <c r="AK287">
        <f ca="1">_xlfn.IFNA(IF(VLOOKUP(Pres_2022_T1!BF287,LiaisonPolitique!$A$2:$C$13,3,FALSE)='Resultat (3)'!$A$1,Pres_2022_T1!BH287,0),0)</f>
        <v>0</v>
      </c>
      <c r="AR287">
        <f ca="1">_xlfn.IFNA(IF(VLOOKUP(Pres_2022_T1!BM287,LiaisonPolitique!$A$2:$C$13,3,FALSE)='Resultat (3)'!$A$1,Pres_2022_T1!BO287,0),0)</f>
        <v>0</v>
      </c>
      <c r="AY287">
        <f ca="1">_xlfn.IFNA(IF(VLOOKUP(Pres_2022_T1!BT287,LiaisonPolitique!$A$2:$C$13,3,FALSE)='Resultat (3)'!$A$1,Pres_2022_T1!BV287,0),0)</f>
        <v>0</v>
      </c>
      <c r="BF287">
        <f ca="1">_xlfn.IFNA(IF(VLOOKUP(Pres_2022_T1!CA287,LiaisonPolitique!$A$2:$C$13,3,FALSE)='Resultat (3)'!$A$1,Pres_2022_T1!CC287,0),0)</f>
        <v>0</v>
      </c>
      <c r="BM287">
        <f ca="1">_xlfn.IFNA(IF(VLOOKUP(Pres_2022_T1!CH287,LiaisonPolitique!$A$2:$C$13,3,FALSE)='Resultat (3)'!$A$1,Pres_2022_T1!CJ287,0),0)</f>
        <v>2193</v>
      </c>
      <c r="BT287">
        <f ca="1">_xlfn.IFNA(IF(VLOOKUP(Pres_2022_T1!CO287,LiaisonPolitique!$A$2:$C$13,3,FALSE)='Resultat (3)'!$A$1,Pres_2022_T1!CQ287,0),0)</f>
        <v>0</v>
      </c>
      <c r="CA287">
        <f ca="1">_xlfn.IFNA(IF(VLOOKUP(Pres_2022_T1!CV287,LiaisonPolitique!$A$2:$C$13,3,FALSE)='Resultat (3)'!$A$1,Pres_2022_T1!CX287,0),0)</f>
        <v>0</v>
      </c>
      <c r="CH287">
        <f t="shared" ca="1" si="4"/>
        <v>3601</v>
      </c>
    </row>
    <row r="288" spans="1:86" x14ac:dyDescent="0.6">
      <c r="A288" t="str">
        <v>59_13</v>
      </c>
      <c r="B288">
        <f ca="1">_xlfn.IFNA(IF(VLOOKUP(Pres_2022_T1!W288,LiaisonPolitique!$A$2:$C$13,3,FALSE)='Resultat (3)'!$A$1,Pres_2022_T1!Y288,0),0)</f>
        <v>0</v>
      </c>
      <c r="I288">
        <f ca="1">_xlfn.IFNA(IF(VLOOKUP(Pres_2022_T1!AD288,LiaisonPolitique!$A$2:$C$13,3,FALSE)='Resultat (3)'!$A$1,Pres_2022_T1!AF288,0),0)</f>
        <v>0</v>
      </c>
      <c r="P288">
        <f ca="1">_xlfn.IFNA(IF(VLOOKUP(Pres_2022_T1!AK288,LiaisonPolitique!$A$2:$C$13,3,FALSE)='Resultat (3)'!$A$1,Pres_2022_T1!AM288,0),0)</f>
        <v>0</v>
      </c>
      <c r="W288">
        <f ca="1">_xlfn.IFNA(IF(VLOOKUP(Pres_2022_T1!AR288,LiaisonPolitique!$A$2:$C$13,3,FALSE)='Resultat (3)'!$A$1,Pres_2022_T1!AT288,0),0)</f>
        <v>1123</v>
      </c>
      <c r="AD288">
        <f ca="1">_xlfn.IFNA(IF(VLOOKUP(Pres_2022_T1!AY288,LiaisonPolitique!$A$2:$C$13,3,FALSE)='Resultat (3)'!$A$1,Pres_2022_T1!BA288,0),0)</f>
        <v>0</v>
      </c>
      <c r="AK288">
        <f ca="1">_xlfn.IFNA(IF(VLOOKUP(Pres_2022_T1!BF288,LiaisonPolitique!$A$2:$C$13,3,FALSE)='Resultat (3)'!$A$1,Pres_2022_T1!BH288,0),0)</f>
        <v>0</v>
      </c>
      <c r="AR288">
        <f ca="1">_xlfn.IFNA(IF(VLOOKUP(Pres_2022_T1!BM288,LiaisonPolitique!$A$2:$C$13,3,FALSE)='Resultat (3)'!$A$1,Pres_2022_T1!BO288,0),0)</f>
        <v>0</v>
      </c>
      <c r="AY288">
        <f ca="1">_xlfn.IFNA(IF(VLOOKUP(Pres_2022_T1!BT288,LiaisonPolitique!$A$2:$C$13,3,FALSE)='Resultat (3)'!$A$1,Pres_2022_T1!BV288,0),0)</f>
        <v>0</v>
      </c>
      <c r="BF288">
        <f ca="1">_xlfn.IFNA(IF(VLOOKUP(Pres_2022_T1!CA288,LiaisonPolitique!$A$2:$C$13,3,FALSE)='Resultat (3)'!$A$1,Pres_2022_T1!CC288,0),0)</f>
        <v>0</v>
      </c>
      <c r="BM288">
        <f ca="1">_xlfn.IFNA(IF(VLOOKUP(Pres_2022_T1!CH288,LiaisonPolitique!$A$2:$C$13,3,FALSE)='Resultat (3)'!$A$1,Pres_2022_T1!CJ288,0),0)</f>
        <v>1305</v>
      </c>
      <c r="BT288">
        <f ca="1">_xlfn.IFNA(IF(VLOOKUP(Pres_2022_T1!CO288,LiaisonPolitique!$A$2:$C$13,3,FALSE)='Resultat (3)'!$A$1,Pres_2022_T1!CQ288,0),0)</f>
        <v>0</v>
      </c>
      <c r="CA288">
        <f ca="1">_xlfn.IFNA(IF(VLOOKUP(Pres_2022_T1!CV288,LiaisonPolitique!$A$2:$C$13,3,FALSE)='Resultat (3)'!$A$1,Pres_2022_T1!CX288,0),0)</f>
        <v>0</v>
      </c>
      <c r="CH288">
        <f t="shared" ca="1" si="4"/>
        <v>2428</v>
      </c>
    </row>
    <row r="289" spans="1:86" x14ac:dyDescent="0.6">
      <c r="A289" t="str">
        <v>59_14</v>
      </c>
      <c r="B289">
        <f ca="1">_xlfn.IFNA(IF(VLOOKUP(Pres_2022_T1!W289,LiaisonPolitique!$A$2:$C$13,3,FALSE)='Resultat (3)'!$A$1,Pres_2022_T1!Y289,0),0)</f>
        <v>0</v>
      </c>
      <c r="I289">
        <f ca="1">_xlfn.IFNA(IF(VLOOKUP(Pres_2022_T1!AD289,LiaisonPolitique!$A$2:$C$13,3,FALSE)='Resultat (3)'!$A$1,Pres_2022_T1!AF289,0),0)</f>
        <v>0</v>
      </c>
      <c r="P289">
        <f ca="1">_xlfn.IFNA(IF(VLOOKUP(Pres_2022_T1!AK289,LiaisonPolitique!$A$2:$C$13,3,FALSE)='Resultat (3)'!$A$1,Pres_2022_T1!AM289,0),0)</f>
        <v>0</v>
      </c>
      <c r="W289">
        <f ca="1">_xlfn.IFNA(IF(VLOOKUP(Pres_2022_T1!AR289,LiaisonPolitique!$A$2:$C$13,3,FALSE)='Resultat (3)'!$A$1,Pres_2022_T1!AT289,0),0)</f>
        <v>1831</v>
      </c>
      <c r="AD289">
        <f ca="1">_xlfn.IFNA(IF(VLOOKUP(Pres_2022_T1!AY289,LiaisonPolitique!$A$2:$C$13,3,FALSE)='Resultat (3)'!$A$1,Pres_2022_T1!BA289,0),0)</f>
        <v>0</v>
      </c>
      <c r="AK289">
        <f ca="1">_xlfn.IFNA(IF(VLOOKUP(Pres_2022_T1!BF289,LiaisonPolitique!$A$2:$C$13,3,FALSE)='Resultat (3)'!$A$1,Pres_2022_T1!BH289,0),0)</f>
        <v>0</v>
      </c>
      <c r="AR289">
        <f ca="1">_xlfn.IFNA(IF(VLOOKUP(Pres_2022_T1!BM289,LiaisonPolitique!$A$2:$C$13,3,FALSE)='Resultat (3)'!$A$1,Pres_2022_T1!BO289,0),0)</f>
        <v>0</v>
      </c>
      <c r="AY289">
        <f ca="1">_xlfn.IFNA(IF(VLOOKUP(Pres_2022_T1!BT289,LiaisonPolitique!$A$2:$C$13,3,FALSE)='Resultat (3)'!$A$1,Pres_2022_T1!BV289,0),0)</f>
        <v>0</v>
      </c>
      <c r="BF289">
        <f ca="1">_xlfn.IFNA(IF(VLOOKUP(Pres_2022_T1!CA289,LiaisonPolitique!$A$2:$C$13,3,FALSE)='Resultat (3)'!$A$1,Pres_2022_T1!CC289,0),0)</f>
        <v>0</v>
      </c>
      <c r="BM289">
        <f ca="1">_xlfn.IFNA(IF(VLOOKUP(Pres_2022_T1!CH289,LiaisonPolitique!$A$2:$C$13,3,FALSE)='Resultat (3)'!$A$1,Pres_2022_T1!CJ289,0),0)</f>
        <v>2956</v>
      </c>
      <c r="BT289">
        <f ca="1">_xlfn.IFNA(IF(VLOOKUP(Pres_2022_T1!CO289,LiaisonPolitique!$A$2:$C$13,3,FALSE)='Resultat (3)'!$A$1,Pres_2022_T1!CQ289,0),0)</f>
        <v>0</v>
      </c>
      <c r="CA289">
        <f ca="1">_xlfn.IFNA(IF(VLOOKUP(Pres_2022_T1!CV289,LiaisonPolitique!$A$2:$C$13,3,FALSE)='Resultat (3)'!$A$1,Pres_2022_T1!CX289,0),0)</f>
        <v>0</v>
      </c>
      <c r="CH289">
        <f t="shared" ca="1" si="4"/>
        <v>4787</v>
      </c>
    </row>
    <row r="290" spans="1:86" x14ac:dyDescent="0.6">
      <c r="A290" t="str">
        <v>59_15</v>
      </c>
      <c r="B290">
        <f ca="1">_xlfn.IFNA(IF(VLOOKUP(Pres_2022_T1!W290,LiaisonPolitique!$A$2:$C$13,3,FALSE)='Resultat (3)'!$A$1,Pres_2022_T1!Y290,0),0)</f>
        <v>0</v>
      </c>
      <c r="I290">
        <f ca="1">_xlfn.IFNA(IF(VLOOKUP(Pres_2022_T1!AD290,LiaisonPolitique!$A$2:$C$13,3,FALSE)='Resultat (3)'!$A$1,Pres_2022_T1!AF290,0),0)</f>
        <v>0</v>
      </c>
      <c r="P290">
        <f ca="1">_xlfn.IFNA(IF(VLOOKUP(Pres_2022_T1!AK290,LiaisonPolitique!$A$2:$C$13,3,FALSE)='Resultat (3)'!$A$1,Pres_2022_T1!AM290,0),0)</f>
        <v>0</v>
      </c>
      <c r="W290">
        <f ca="1">_xlfn.IFNA(IF(VLOOKUP(Pres_2022_T1!AR290,LiaisonPolitique!$A$2:$C$13,3,FALSE)='Resultat (3)'!$A$1,Pres_2022_T1!AT290,0),0)</f>
        <v>1838</v>
      </c>
      <c r="AD290">
        <f ca="1">_xlfn.IFNA(IF(VLOOKUP(Pres_2022_T1!AY290,LiaisonPolitique!$A$2:$C$13,3,FALSE)='Resultat (3)'!$A$1,Pres_2022_T1!BA290,0),0)</f>
        <v>0</v>
      </c>
      <c r="AK290">
        <f ca="1">_xlfn.IFNA(IF(VLOOKUP(Pres_2022_T1!BF290,LiaisonPolitique!$A$2:$C$13,3,FALSE)='Resultat (3)'!$A$1,Pres_2022_T1!BH290,0),0)</f>
        <v>0</v>
      </c>
      <c r="AR290">
        <f ca="1">_xlfn.IFNA(IF(VLOOKUP(Pres_2022_T1!BM290,LiaisonPolitique!$A$2:$C$13,3,FALSE)='Resultat (3)'!$A$1,Pres_2022_T1!BO290,0),0)</f>
        <v>0</v>
      </c>
      <c r="AY290">
        <f ca="1">_xlfn.IFNA(IF(VLOOKUP(Pres_2022_T1!BT290,LiaisonPolitique!$A$2:$C$13,3,FALSE)='Resultat (3)'!$A$1,Pres_2022_T1!BV290,0),0)</f>
        <v>0</v>
      </c>
      <c r="BF290">
        <f ca="1">_xlfn.IFNA(IF(VLOOKUP(Pres_2022_T1!CA290,LiaisonPolitique!$A$2:$C$13,3,FALSE)='Resultat (3)'!$A$1,Pres_2022_T1!CC290,0),0)</f>
        <v>0</v>
      </c>
      <c r="BM290">
        <f ca="1">_xlfn.IFNA(IF(VLOOKUP(Pres_2022_T1!CH290,LiaisonPolitique!$A$2:$C$13,3,FALSE)='Resultat (3)'!$A$1,Pres_2022_T1!CJ290,0),0)</f>
        <v>2928</v>
      </c>
      <c r="BT290">
        <f ca="1">_xlfn.IFNA(IF(VLOOKUP(Pres_2022_T1!CO290,LiaisonPolitique!$A$2:$C$13,3,FALSE)='Resultat (3)'!$A$1,Pres_2022_T1!CQ290,0),0)</f>
        <v>0</v>
      </c>
      <c r="CA290">
        <f ca="1">_xlfn.IFNA(IF(VLOOKUP(Pres_2022_T1!CV290,LiaisonPolitique!$A$2:$C$13,3,FALSE)='Resultat (3)'!$A$1,Pres_2022_T1!CX290,0),0)</f>
        <v>0</v>
      </c>
      <c r="CH290">
        <f t="shared" ca="1" si="4"/>
        <v>4766</v>
      </c>
    </row>
    <row r="291" spans="1:86" x14ac:dyDescent="0.6">
      <c r="A291" t="str">
        <v>59_16</v>
      </c>
      <c r="B291">
        <f ca="1">_xlfn.IFNA(IF(VLOOKUP(Pres_2022_T1!W291,LiaisonPolitique!$A$2:$C$13,3,FALSE)='Resultat (3)'!$A$1,Pres_2022_T1!Y291,0),0)</f>
        <v>0</v>
      </c>
      <c r="I291">
        <f ca="1">_xlfn.IFNA(IF(VLOOKUP(Pres_2022_T1!AD291,LiaisonPolitique!$A$2:$C$13,3,FALSE)='Resultat (3)'!$A$1,Pres_2022_T1!AF291,0),0)</f>
        <v>0</v>
      </c>
      <c r="P291">
        <f ca="1">_xlfn.IFNA(IF(VLOOKUP(Pres_2022_T1!AK291,LiaisonPolitique!$A$2:$C$13,3,FALSE)='Resultat (3)'!$A$1,Pres_2022_T1!AM291,0),0)</f>
        <v>0</v>
      </c>
      <c r="W291">
        <f ca="1">_xlfn.IFNA(IF(VLOOKUP(Pres_2022_T1!AR291,LiaisonPolitique!$A$2:$C$13,3,FALSE)='Resultat (3)'!$A$1,Pres_2022_T1!AT291,0),0)</f>
        <v>897</v>
      </c>
      <c r="AD291">
        <f ca="1">_xlfn.IFNA(IF(VLOOKUP(Pres_2022_T1!AY291,LiaisonPolitique!$A$2:$C$13,3,FALSE)='Resultat (3)'!$A$1,Pres_2022_T1!BA291,0),0)</f>
        <v>0</v>
      </c>
      <c r="AK291">
        <f ca="1">_xlfn.IFNA(IF(VLOOKUP(Pres_2022_T1!BF291,LiaisonPolitique!$A$2:$C$13,3,FALSE)='Resultat (3)'!$A$1,Pres_2022_T1!BH291,0),0)</f>
        <v>0</v>
      </c>
      <c r="AR291">
        <f ca="1">_xlfn.IFNA(IF(VLOOKUP(Pres_2022_T1!BM291,LiaisonPolitique!$A$2:$C$13,3,FALSE)='Resultat (3)'!$A$1,Pres_2022_T1!BO291,0),0)</f>
        <v>0</v>
      </c>
      <c r="AY291">
        <f ca="1">_xlfn.IFNA(IF(VLOOKUP(Pres_2022_T1!BT291,LiaisonPolitique!$A$2:$C$13,3,FALSE)='Resultat (3)'!$A$1,Pres_2022_T1!BV291,0),0)</f>
        <v>0</v>
      </c>
      <c r="BF291">
        <f ca="1">_xlfn.IFNA(IF(VLOOKUP(Pres_2022_T1!CA291,LiaisonPolitique!$A$2:$C$13,3,FALSE)='Resultat (3)'!$A$1,Pres_2022_T1!CC291,0),0)</f>
        <v>0</v>
      </c>
      <c r="BM291">
        <f ca="1">_xlfn.IFNA(IF(VLOOKUP(Pres_2022_T1!CH291,LiaisonPolitique!$A$2:$C$13,3,FALSE)='Resultat (3)'!$A$1,Pres_2022_T1!CJ291,0),0)</f>
        <v>1079</v>
      </c>
      <c r="BT291">
        <f ca="1">_xlfn.IFNA(IF(VLOOKUP(Pres_2022_T1!CO291,LiaisonPolitique!$A$2:$C$13,3,FALSE)='Resultat (3)'!$A$1,Pres_2022_T1!CQ291,0),0)</f>
        <v>0</v>
      </c>
      <c r="CA291">
        <f ca="1">_xlfn.IFNA(IF(VLOOKUP(Pres_2022_T1!CV291,LiaisonPolitique!$A$2:$C$13,3,FALSE)='Resultat (3)'!$A$1,Pres_2022_T1!CX291,0),0)</f>
        <v>0</v>
      </c>
      <c r="CH291">
        <f t="shared" ca="1" si="4"/>
        <v>1976</v>
      </c>
    </row>
    <row r="292" spans="1:86" x14ac:dyDescent="0.6">
      <c r="A292" t="str">
        <v>59_17</v>
      </c>
      <c r="B292">
        <f ca="1">_xlfn.IFNA(IF(VLOOKUP(Pres_2022_T1!W292,LiaisonPolitique!$A$2:$C$13,3,FALSE)='Resultat (3)'!$A$1,Pres_2022_T1!Y292,0),0)</f>
        <v>0</v>
      </c>
      <c r="I292">
        <f ca="1">_xlfn.IFNA(IF(VLOOKUP(Pres_2022_T1!AD292,LiaisonPolitique!$A$2:$C$13,3,FALSE)='Resultat (3)'!$A$1,Pres_2022_T1!AF292,0),0)</f>
        <v>0</v>
      </c>
      <c r="P292">
        <f ca="1">_xlfn.IFNA(IF(VLOOKUP(Pres_2022_T1!AK292,LiaisonPolitique!$A$2:$C$13,3,FALSE)='Resultat (3)'!$A$1,Pres_2022_T1!AM292,0),0)</f>
        <v>0</v>
      </c>
      <c r="W292">
        <f ca="1">_xlfn.IFNA(IF(VLOOKUP(Pres_2022_T1!AR292,LiaisonPolitique!$A$2:$C$13,3,FALSE)='Resultat (3)'!$A$1,Pres_2022_T1!AT292,0),0)</f>
        <v>853</v>
      </c>
      <c r="AD292">
        <f ca="1">_xlfn.IFNA(IF(VLOOKUP(Pres_2022_T1!AY292,LiaisonPolitique!$A$2:$C$13,3,FALSE)='Resultat (3)'!$A$1,Pres_2022_T1!BA292,0),0)</f>
        <v>0</v>
      </c>
      <c r="AK292">
        <f ca="1">_xlfn.IFNA(IF(VLOOKUP(Pres_2022_T1!BF292,LiaisonPolitique!$A$2:$C$13,3,FALSE)='Resultat (3)'!$A$1,Pres_2022_T1!BH292,0),0)</f>
        <v>0</v>
      </c>
      <c r="AR292">
        <f ca="1">_xlfn.IFNA(IF(VLOOKUP(Pres_2022_T1!BM292,LiaisonPolitique!$A$2:$C$13,3,FALSE)='Resultat (3)'!$A$1,Pres_2022_T1!BO292,0),0)</f>
        <v>0</v>
      </c>
      <c r="AY292">
        <f ca="1">_xlfn.IFNA(IF(VLOOKUP(Pres_2022_T1!BT292,LiaisonPolitique!$A$2:$C$13,3,FALSE)='Resultat (3)'!$A$1,Pres_2022_T1!BV292,0),0)</f>
        <v>0</v>
      </c>
      <c r="BF292">
        <f ca="1">_xlfn.IFNA(IF(VLOOKUP(Pres_2022_T1!CA292,LiaisonPolitique!$A$2:$C$13,3,FALSE)='Resultat (3)'!$A$1,Pres_2022_T1!CC292,0),0)</f>
        <v>0</v>
      </c>
      <c r="BM292">
        <f ca="1">_xlfn.IFNA(IF(VLOOKUP(Pres_2022_T1!CH292,LiaisonPolitique!$A$2:$C$13,3,FALSE)='Resultat (3)'!$A$1,Pres_2022_T1!CJ292,0),0)</f>
        <v>1483</v>
      </c>
      <c r="BT292">
        <f ca="1">_xlfn.IFNA(IF(VLOOKUP(Pres_2022_T1!CO292,LiaisonPolitique!$A$2:$C$13,3,FALSE)='Resultat (3)'!$A$1,Pres_2022_T1!CQ292,0),0)</f>
        <v>0</v>
      </c>
      <c r="CA292">
        <f ca="1">_xlfn.IFNA(IF(VLOOKUP(Pres_2022_T1!CV292,LiaisonPolitique!$A$2:$C$13,3,FALSE)='Resultat (3)'!$A$1,Pres_2022_T1!CX292,0),0)</f>
        <v>0</v>
      </c>
      <c r="CH292">
        <f t="shared" ca="1" si="4"/>
        <v>2336</v>
      </c>
    </row>
    <row r="293" spans="1:86" x14ac:dyDescent="0.6">
      <c r="A293" t="str">
        <v>59_18</v>
      </c>
      <c r="B293">
        <f ca="1">_xlfn.IFNA(IF(VLOOKUP(Pres_2022_T1!W293,LiaisonPolitique!$A$2:$C$13,3,FALSE)='Resultat (3)'!$A$1,Pres_2022_T1!Y293,0),0)</f>
        <v>0</v>
      </c>
      <c r="I293">
        <f ca="1">_xlfn.IFNA(IF(VLOOKUP(Pres_2022_T1!AD293,LiaisonPolitique!$A$2:$C$13,3,FALSE)='Resultat (3)'!$A$1,Pres_2022_T1!AF293,0),0)</f>
        <v>0</v>
      </c>
      <c r="P293">
        <f ca="1">_xlfn.IFNA(IF(VLOOKUP(Pres_2022_T1!AK293,LiaisonPolitique!$A$2:$C$13,3,FALSE)='Resultat (3)'!$A$1,Pres_2022_T1!AM293,0),0)</f>
        <v>0</v>
      </c>
      <c r="W293">
        <f ca="1">_xlfn.IFNA(IF(VLOOKUP(Pres_2022_T1!AR293,LiaisonPolitique!$A$2:$C$13,3,FALSE)='Resultat (3)'!$A$1,Pres_2022_T1!AT293,0),0)</f>
        <v>1428</v>
      </c>
      <c r="AD293">
        <f ca="1">_xlfn.IFNA(IF(VLOOKUP(Pres_2022_T1!AY293,LiaisonPolitique!$A$2:$C$13,3,FALSE)='Resultat (3)'!$A$1,Pres_2022_T1!BA293,0),0)</f>
        <v>0</v>
      </c>
      <c r="AK293">
        <f ca="1">_xlfn.IFNA(IF(VLOOKUP(Pres_2022_T1!BF293,LiaisonPolitique!$A$2:$C$13,3,FALSE)='Resultat (3)'!$A$1,Pres_2022_T1!BH293,0),0)</f>
        <v>0</v>
      </c>
      <c r="AR293">
        <f ca="1">_xlfn.IFNA(IF(VLOOKUP(Pres_2022_T1!BM293,LiaisonPolitique!$A$2:$C$13,3,FALSE)='Resultat (3)'!$A$1,Pres_2022_T1!BO293,0),0)</f>
        <v>0</v>
      </c>
      <c r="AY293">
        <f ca="1">_xlfn.IFNA(IF(VLOOKUP(Pres_2022_T1!BT293,LiaisonPolitique!$A$2:$C$13,3,FALSE)='Resultat (3)'!$A$1,Pres_2022_T1!BV293,0),0)</f>
        <v>0</v>
      </c>
      <c r="BF293">
        <f ca="1">_xlfn.IFNA(IF(VLOOKUP(Pres_2022_T1!CA293,LiaisonPolitique!$A$2:$C$13,3,FALSE)='Resultat (3)'!$A$1,Pres_2022_T1!CC293,0),0)</f>
        <v>0</v>
      </c>
      <c r="BM293">
        <f ca="1">_xlfn.IFNA(IF(VLOOKUP(Pres_2022_T1!CH293,LiaisonPolitique!$A$2:$C$13,3,FALSE)='Resultat (3)'!$A$1,Pres_2022_T1!CJ293,0),0)</f>
        <v>2376</v>
      </c>
      <c r="BT293">
        <f ca="1">_xlfn.IFNA(IF(VLOOKUP(Pres_2022_T1!CO293,LiaisonPolitique!$A$2:$C$13,3,FALSE)='Resultat (3)'!$A$1,Pres_2022_T1!CQ293,0),0)</f>
        <v>0</v>
      </c>
      <c r="CA293">
        <f ca="1">_xlfn.IFNA(IF(VLOOKUP(Pres_2022_T1!CV293,LiaisonPolitique!$A$2:$C$13,3,FALSE)='Resultat (3)'!$A$1,Pres_2022_T1!CX293,0),0)</f>
        <v>0</v>
      </c>
      <c r="CH293">
        <f t="shared" ca="1" si="4"/>
        <v>3804</v>
      </c>
    </row>
    <row r="294" spans="1:86" x14ac:dyDescent="0.6">
      <c r="A294" t="str">
        <v>59_19</v>
      </c>
      <c r="B294">
        <f ca="1">_xlfn.IFNA(IF(VLOOKUP(Pres_2022_T1!W294,LiaisonPolitique!$A$2:$C$13,3,FALSE)='Resultat (3)'!$A$1,Pres_2022_T1!Y294,0),0)</f>
        <v>0</v>
      </c>
      <c r="I294">
        <f ca="1">_xlfn.IFNA(IF(VLOOKUP(Pres_2022_T1!AD294,LiaisonPolitique!$A$2:$C$13,3,FALSE)='Resultat (3)'!$A$1,Pres_2022_T1!AF294,0),0)</f>
        <v>0</v>
      </c>
      <c r="P294">
        <f ca="1">_xlfn.IFNA(IF(VLOOKUP(Pres_2022_T1!AK294,LiaisonPolitique!$A$2:$C$13,3,FALSE)='Resultat (3)'!$A$1,Pres_2022_T1!AM294,0),0)</f>
        <v>0</v>
      </c>
      <c r="W294">
        <f ca="1">_xlfn.IFNA(IF(VLOOKUP(Pres_2022_T1!AR294,LiaisonPolitique!$A$2:$C$13,3,FALSE)='Resultat (3)'!$A$1,Pres_2022_T1!AT294,0),0)</f>
        <v>820</v>
      </c>
      <c r="AD294">
        <f ca="1">_xlfn.IFNA(IF(VLOOKUP(Pres_2022_T1!AY294,LiaisonPolitique!$A$2:$C$13,3,FALSE)='Resultat (3)'!$A$1,Pres_2022_T1!BA294,0),0)</f>
        <v>0</v>
      </c>
      <c r="AK294">
        <f ca="1">_xlfn.IFNA(IF(VLOOKUP(Pres_2022_T1!BF294,LiaisonPolitique!$A$2:$C$13,3,FALSE)='Resultat (3)'!$A$1,Pres_2022_T1!BH294,0),0)</f>
        <v>0</v>
      </c>
      <c r="AR294">
        <f ca="1">_xlfn.IFNA(IF(VLOOKUP(Pres_2022_T1!BM294,LiaisonPolitique!$A$2:$C$13,3,FALSE)='Resultat (3)'!$A$1,Pres_2022_T1!BO294,0),0)</f>
        <v>0</v>
      </c>
      <c r="AY294">
        <f ca="1">_xlfn.IFNA(IF(VLOOKUP(Pres_2022_T1!BT294,LiaisonPolitique!$A$2:$C$13,3,FALSE)='Resultat (3)'!$A$1,Pres_2022_T1!BV294,0),0)</f>
        <v>0</v>
      </c>
      <c r="BF294">
        <f ca="1">_xlfn.IFNA(IF(VLOOKUP(Pres_2022_T1!CA294,LiaisonPolitique!$A$2:$C$13,3,FALSE)='Resultat (3)'!$A$1,Pres_2022_T1!CC294,0),0)</f>
        <v>0</v>
      </c>
      <c r="BM294">
        <f ca="1">_xlfn.IFNA(IF(VLOOKUP(Pres_2022_T1!CH294,LiaisonPolitique!$A$2:$C$13,3,FALSE)='Resultat (3)'!$A$1,Pres_2022_T1!CJ294,0),0)</f>
        <v>1018</v>
      </c>
      <c r="BT294">
        <f ca="1">_xlfn.IFNA(IF(VLOOKUP(Pres_2022_T1!CO294,LiaisonPolitique!$A$2:$C$13,3,FALSE)='Resultat (3)'!$A$1,Pres_2022_T1!CQ294,0),0)</f>
        <v>0</v>
      </c>
      <c r="CA294">
        <f ca="1">_xlfn.IFNA(IF(VLOOKUP(Pres_2022_T1!CV294,LiaisonPolitique!$A$2:$C$13,3,FALSE)='Resultat (3)'!$A$1,Pres_2022_T1!CX294,0),0)</f>
        <v>0</v>
      </c>
      <c r="CH294">
        <f t="shared" ca="1" si="4"/>
        <v>1838</v>
      </c>
    </row>
    <row r="295" spans="1:86" x14ac:dyDescent="0.6">
      <c r="A295" t="str">
        <v>59_20</v>
      </c>
      <c r="B295">
        <f ca="1">_xlfn.IFNA(IF(VLOOKUP(Pres_2022_T1!W295,LiaisonPolitique!$A$2:$C$13,3,FALSE)='Resultat (3)'!$A$1,Pres_2022_T1!Y295,0),0)</f>
        <v>0</v>
      </c>
      <c r="I295">
        <f ca="1">_xlfn.IFNA(IF(VLOOKUP(Pres_2022_T1!AD295,LiaisonPolitique!$A$2:$C$13,3,FALSE)='Resultat (3)'!$A$1,Pres_2022_T1!AF295,0),0)</f>
        <v>0</v>
      </c>
      <c r="P295">
        <f ca="1">_xlfn.IFNA(IF(VLOOKUP(Pres_2022_T1!AK295,LiaisonPolitique!$A$2:$C$13,3,FALSE)='Resultat (3)'!$A$1,Pres_2022_T1!AM295,0),0)</f>
        <v>0</v>
      </c>
      <c r="W295">
        <f ca="1">_xlfn.IFNA(IF(VLOOKUP(Pres_2022_T1!AR295,LiaisonPolitique!$A$2:$C$13,3,FALSE)='Resultat (3)'!$A$1,Pres_2022_T1!AT295,0),0)</f>
        <v>781</v>
      </c>
      <c r="AD295">
        <f ca="1">_xlfn.IFNA(IF(VLOOKUP(Pres_2022_T1!AY295,LiaisonPolitique!$A$2:$C$13,3,FALSE)='Resultat (3)'!$A$1,Pres_2022_T1!BA295,0),0)</f>
        <v>0</v>
      </c>
      <c r="AK295">
        <f ca="1">_xlfn.IFNA(IF(VLOOKUP(Pres_2022_T1!BF295,LiaisonPolitique!$A$2:$C$13,3,FALSE)='Resultat (3)'!$A$1,Pres_2022_T1!BH295,0),0)</f>
        <v>0</v>
      </c>
      <c r="AR295">
        <f ca="1">_xlfn.IFNA(IF(VLOOKUP(Pres_2022_T1!BM295,LiaisonPolitique!$A$2:$C$13,3,FALSE)='Resultat (3)'!$A$1,Pres_2022_T1!BO295,0),0)</f>
        <v>0</v>
      </c>
      <c r="AY295">
        <f ca="1">_xlfn.IFNA(IF(VLOOKUP(Pres_2022_T1!BT295,LiaisonPolitique!$A$2:$C$13,3,FALSE)='Resultat (3)'!$A$1,Pres_2022_T1!BV295,0),0)</f>
        <v>0</v>
      </c>
      <c r="BF295">
        <f ca="1">_xlfn.IFNA(IF(VLOOKUP(Pres_2022_T1!CA295,LiaisonPolitique!$A$2:$C$13,3,FALSE)='Resultat (3)'!$A$1,Pres_2022_T1!CC295,0),0)</f>
        <v>0</v>
      </c>
      <c r="BM295">
        <f ca="1">_xlfn.IFNA(IF(VLOOKUP(Pres_2022_T1!CH295,LiaisonPolitique!$A$2:$C$13,3,FALSE)='Resultat (3)'!$A$1,Pres_2022_T1!CJ295,0),0)</f>
        <v>1060</v>
      </c>
      <c r="BT295">
        <f ca="1">_xlfn.IFNA(IF(VLOOKUP(Pres_2022_T1!CO295,LiaisonPolitique!$A$2:$C$13,3,FALSE)='Resultat (3)'!$A$1,Pres_2022_T1!CQ295,0),0)</f>
        <v>0</v>
      </c>
      <c r="CA295">
        <f ca="1">_xlfn.IFNA(IF(VLOOKUP(Pres_2022_T1!CV295,LiaisonPolitique!$A$2:$C$13,3,FALSE)='Resultat (3)'!$A$1,Pres_2022_T1!CX295,0),0)</f>
        <v>0</v>
      </c>
      <c r="CH295">
        <f t="shared" ca="1" si="4"/>
        <v>1841</v>
      </c>
    </row>
    <row r="296" spans="1:86" x14ac:dyDescent="0.6">
      <c r="A296" t="str">
        <v>59_21</v>
      </c>
      <c r="B296">
        <f ca="1">_xlfn.IFNA(IF(VLOOKUP(Pres_2022_T1!W296,LiaisonPolitique!$A$2:$C$13,3,FALSE)='Resultat (3)'!$A$1,Pres_2022_T1!Y296,0),0)</f>
        <v>0</v>
      </c>
      <c r="I296">
        <f ca="1">_xlfn.IFNA(IF(VLOOKUP(Pres_2022_T1!AD296,LiaisonPolitique!$A$2:$C$13,3,FALSE)='Resultat (3)'!$A$1,Pres_2022_T1!AF296,0),0)</f>
        <v>0</v>
      </c>
      <c r="P296">
        <f ca="1">_xlfn.IFNA(IF(VLOOKUP(Pres_2022_T1!AK296,LiaisonPolitique!$A$2:$C$13,3,FALSE)='Resultat (3)'!$A$1,Pres_2022_T1!AM296,0),0)</f>
        <v>0</v>
      </c>
      <c r="W296">
        <f ca="1">_xlfn.IFNA(IF(VLOOKUP(Pres_2022_T1!AR296,LiaisonPolitique!$A$2:$C$13,3,FALSE)='Resultat (3)'!$A$1,Pres_2022_T1!AT296,0),0)</f>
        <v>908</v>
      </c>
      <c r="AD296">
        <f ca="1">_xlfn.IFNA(IF(VLOOKUP(Pres_2022_T1!AY296,LiaisonPolitique!$A$2:$C$13,3,FALSE)='Resultat (3)'!$A$1,Pres_2022_T1!BA296,0),0)</f>
        <v>0</v>
      </c>
      <c r="AK296">
        <f ca="1">_xlfn.IFNA(IF(VLOOKUP(Pres_2022_T1!BF296,LiaisonPolitique!$A$2:$C$13,3,FALSE)='Resultat (3)'!$A$1,Pres_2022_T1!BH296,0),0)</f>
        <v>0</v>
      </c>
      <c r="AR296">
        <f ca="1">_xlfn.IFNA(IF(VLOOKUP(Pres_2022_T1!BM296,LiaisonPolitique!$A$2:$C$13,3,FALSE)='Resultat (3)'!$A$1,Pres_2022_T1!BO296,0),0)</f>
        <v>0</v>
      </c>
      <c r="AY296">
        <f ca="1">_xlfn.IFNA(IF(VLOOKUP(Pres_2022_T1!BT296,LiaisonPolitique!$A$2:$C$13,3,FALSE)='Resultat (3)'!$A$1,Pres_2022_T1!BV296,0),0)</f>
        <v>0</v>
      </c>
      <c r="BF296">
        <f ca="1">_xlfn.IFNA(IF(VLOOKUP(Pres_2022_T1!CA296,LiaisonPolitique!$A$2:$C$13,3,FALSE)='Resultat (3)'!$A$1,Pres_2022_T1!CC296,0),0)</f>
        <v>0</v>
      </c>
      <c r="BM296">
        <f ca="1">_xlfn.IFNA(IF(VLOOKUP(Pres_2022_T1!CH296,LiaisonPolitique!$A$2:$C$13,3,FALSE)='Resultat (3)'!$A$1,Pres_2022_T1!CJ296,0),0)</f>
        <v>1724</v>
      </c>
      <c r="BT296">
        <f ca="1">_xlfn.IFNA(IF(VLOOKUP(Pres_2022_T1!CO296,LiaisonPolitique!$A$2:$C$13,3,FALSE)='Resultat (3)'!$A$1,Pres_2022_T1!CQ296,0),0)</f>
        <v>0</v>
      </c>
      <c r="CA296">
        <f ca="1">_xlfn.IFNA(IF(VLOOKUP(Pres_2022_T1!CV296,LiaisonPolitique!$A$2:$C$13,3,FALSE)='Resultat (3)'!$A$1,Pres_2022_T1!CX296,0),0)</f>
        <v>0</v>
      </c>
      <c r="CH296">
        <f t="shared" ca="1" si="4"/>
        <v>2632</v>
      </c>
    </row>
    <row r="297" spans="1:86" x14ac:dyDescent="0.6">
      <c r="A297" t="str">
        <v>60_01</v>
      </c>
      <c r="B297">
        <f ca="1">_xlfn.IFNA(IF(VLOOKUP(Pres_2022_T1!W297,LiaisonPolitique!$A$2:$C$13,3,FALSE)='Resultat (3)'!$A$1,Pres_2022_T1!Y297,0),0)</f>
        <v>0</v>
      </c>
      <c r="I297">
        <f ca="1">_xlfn.IFNA(IF(VLOOKUP(Pres_2022_T1!AD297,LiaisonPolitique!$A$2:$C$13,3,FALSE)='Resultat (3)'!$A$1,Pres_2022_T1!AF297,0),0)</f>
        <v>0</v>
      </c>
      <c r="P297">
        <f ca="1">_xlfn.IFNA(IF(VLOOKUP(Pres_2022_T1!AK297,LiaisonPolitique!$A$2:$C$13,3,FALSE)='Resultat (3)'!$A$1,Pres_2022_T1!AM297,0),0)</f>
        <v>0</v>
      </c>
      <c r="W297">
        <f ca="1">_xlfn.IFNA(IF(VLOOKUP(Pres_2022_T1!AR297,LiaisonPolitique!$A$2:$C$13,3,FALSE)='Resultat (3)'!$A$1,Pres_2022_T1!AT297,0),0)</f>
        <v>1460</v>
      </c>
      <c r="AD297">
        <f ca="1">_xlfn.IFNA(IF(VLOOKUP(Pres_2022_T1!AY297,LiaisonPolitique!$A$2:$C$13,3,FALSE)='Resultat (3)'!$A$1,Pres_2022_T1!BA297,0),0)</f>
        <v>0</v>
      </c>
      <c r="AK297">
        <f ca="1">_xlfn.IFNA(IF(VLOOKUP(Pres_2022_T1!BF297,LiaisonPolitique!$A$2:$C$13,3,FALSE)='Resultat (3)'!$A$1,Pres_2022_T1!BH297,0),0)</f>
        <v>0</v>
      </c>
      <c r="AR297">
        <f ca="1">_xlfn.IFNA(IF(VLOOKUP(Pres_2022_T1!BM297,LiaisonPolitique!$A$2:$C$13,3,FALSE)='Resultat (3)'!$A$1,Pres_2022_T1!BO297,0),0)</f>
        <v>0</v>
      </c>
      <c r="AY297">
        <f ca="1">_xlfn.IFNA(IF(VLOOKUP(Pres_2022_T1!BT297,LiaisonPolitique!$A$2:$C$13,3,FALSE)='Resultat (3)'!$A$1,Pres_2022_T1!BV297,0),0)</f>
        <v>0</v>
      </c>
      <c r="BF297">
        <f ca="1">_xlfn.IFNA(IF(VLOOKUP(Pres_2022_T1!CA297,LiaisonPolitique!$A$2:$C$13,3,FALSE)='Resultat (3)'!$A$1,Pres_2022_T1!CC297,0),0)</f>
        <v>0</v>
      </c>
      <c r="BM297">
        <f ca="1">_xlfn.IFNA(IF(VLOOKUP(Pres_2022_T1!CH297,LiaisonPolitique!$A$2:$C$13,3,FALSE)='Resultat (3)'!$A$1,Pres_2022_T1!CJ297,0),0)</f>
        <v>2321</v>
      </c>
      <c r="BT297">
        <f ca="1">_xlfn.IFNA(IF(VLOOKUP(Pres_2022_T1!CO297,LiaisonPolitique!$A$2:$C$13,3,FALSE)='Resultat (3)'!$A$1,Pres_2022_T1!CQ297,0),0)</f>
        <v>0</v>
      </c>
      <c r="CA297">
        <f ca="1">_xlfn.IFNA(IF(VLOOKUP(Pres_2022_T1!CV297,LiaisonPolitique!$A$2:$C$13,3,FALSE)='Resultat (3)'!$A$1,Pres_2022_T1!CX297,0),0)</f>
        <v>0</v>
      </c>
      <c r="CH297">
        <f t="shared" ca="1" si="4"/>
        <v>3781</v>
      </c>
    </row>
    <row r="298" spans="1:86" x14ac:dyDescent="0.6">
      <c r="A298" t="str">
        <v>60_02</v>
      </c>
      <c r="B298">
        <f ca="1">_xlfn.IFNA(IF(VLOOKUP(Pres_2022_T1!W298,LiaisonPolitique!$A$2:$C$13,3,FALSE)='Resultat (3)'!$A$1,Pres_2022_T1!Y298,0),0)</f>
        <v>0</v>
      </c>
      <c r="I298">
        <f ca="1">_xlfn.IFNA(IF(VLOOKUP(Pres_2022_T1!AD298,LiaisonPolitique!$A$2:$C$13,3,FALSE)='Resultat (3)'!$A$1,Pres_2022_T1!AF298,0),0)</f>
        <v>0</v>
      </c>
      <c r="P298">
        <f ca="1">_xlfn.IFNA(IF(VLOOKUP(Pres_2022_T1!AK298,LiaisonPolitique!$A$2:$C$13,3,FALSE)='Resultat (3)'!$A$1,Pres_2022_T1!AM298,0),0)</f>
        <v>0</v>
      </c>
      <c r="W298">
        <f ca="1">_xlfn.IFNA(IF(VLOOKUP(Pres_2022_T1!AR298,LiaisonPolitique!$A$2:$C$13,3,FALSE)='Resultat (3)'!$A$1,Pres_2022_T1!AT298,0),0)</f>
        <v>1576</v>
      </c>
      <c r="AD298">
        <f ca="1">_xlfn.IFNA(IF(VLOOKUP(Pres_2022_T1!AY298,LiaisonPolitique!$A$2:$C$13,3,FALSE)='Resultat (3)'!$A$1,Pres_2022_T1!BA298,0),0)</f>
        <v>0</v>
      </c>
      <c r="AK298">
        <f ca="1">_xlfn.IFNA(IF(VLOOKUP(Pres_2022_T1!BF298,LiaisonPolitique!$A$2:$C$13,3,FALSE)='Resultat (3)'!$A$1,Pres_2022_T1!BH298,0),0)</f>
        <v>0</v>
      </c>
      <c r="AR298">
        <f ca="1">_xlfn.IFNA(IF(VLOOKUP(Pres_2022_T1!BM298,LiaisonPolitique!$A$2:$C$13,3,FALSE)='Resultat (3)'!$A$1,Pres_2022_T1!BO298,0),0)</f>
        <v>0</v>
      </c>
      <c r="AY298">
        <f ca="1">_xlfn.IFNA(IF(VLOOKUP(Pres_2022_T1!BT298,LiaisonPolitique!$A$2:$C$13,3,FALSE)='Resultat (3)'!$A$1,Pres_2022_T1!BV298,0),0)</f>
        <v>0</v>
      </c>
      <c r="BF298">
        <f ca="1">_xlfn.IFNA(IF(VLOOKUP(Pres_2022_T1!CA298,LiaisonPolitique!$A$2:$C$13,3,FALSE)='Resultat (3)'!$A$1,Pres_2022_T1!CC298,0),0)</f>
        <v>0</v>
      </c>
      <c r="BM298">
        <f ca="1">_xlfn.IFNA(IF(VLOOKUP(Pres_2022_T1!CH298,LiaisonPolitique!$A$2:$C$13,3,FALSE)='Resultat (3)'!$A$1,Pres_2022_T1!CJ298,0),0)</f>
        <v>2667</v>
      </c>
      <c r="BT298">
        <f ca="1">_xlfn.IFNA(IF(VLOOKUP(Pres_2022_T1!CO298,LiaisonPolitique!$A$2:$C$13,3,FALSE)='Resultat (3)'!$A$1,Pres_2022_T1!CQ298,0),0)</f>
        <v>0</v>
      </c>
      <c r="CA298">
        <f ca="1">_xlfn.IFNA(IF(VLOOKUP(Pres_2022_T1!CV298,LiaisonPolitique!$A$2:$C$13,3,FALSE)='Resultat (3)'!$A$1,Pres_2022_T1!CX298,0),0)</f>
        <v>0</v>
      </c>
      <c r="CH298">
        <f t="shared" ca="1" si="4"/>
        <v>4243</v>
      </c>
    </row>
    <row r="299" spans="1:86" x14ac:dyDescent="0.6">
      <c r="A299" t="str">
        <v>60_03</v>
      </c>
      <c r="B299">
        <f ca="1">_xlfn.IFNA(IF(VLOOKUP(Pres_2022_T1!W299,LiaisonPolitique!$A$2:$C$13,3,FALSE)='Resultat (3)'!$A$1,Pres_2022_T1!Y299,0),0)</f>
        <v>0</v>
      </c>
      <c r="I299">
        <f ca="1">_xlfn.IFNA(IF(VLOOKUP(Pres_2022_T1!AD299,LiaisonPolitique!$A$2:$C$13,3,FALSE)='Resultat (3)'!$A$1,Pres_2022_T1!AF299,0),0)</f>
        <v>0</v>
      </c>
      <c r="P299">
        <f ca="1">_xlfn.IFNA(IF(VLOOKUP(Pres_2022_T1!AK299,LiaisonPolitique!$A$2:$C$13,3,FALSE)='Resultat (3)'!$A$1,Pres_2022_T1!AM299,0),0)</f>
        <v>0</v>
      </c>
      <c r="W299">
        <f ca="1">_xlfn.IFNA(IF(VLOOKUP(Pres_2022_T1!AR299,LiaisonPolitique!$A$2:$C$13,3,FALSE)='Resultat (3)'!$A$1,Pres_2022_T1!AT299,0),0)</f>
        <v>1021</v>
      </c>
      <c r="AD299">
        <f ca="1">_xlfn.IFNA(IF(VLOOKUP(Pres_2022_T1!AY299,LiaisonPolitique!$A$2:$C$13,3,FALSE)='Resultat (3)'!$A$1,Pres_2022_T1!BA299,0),0)</f>
        <v>0</v>
      </c>
      <c r="AK299">
        <f ca="1">_xlfn.IFNA(IF(VLOOKUP(Pres_2022_T1!BF299,LiaisonPolitique!$A$2:$C$13,3,FALSE)='Resultat (3)'!$A$1,Pres_2022_T1!BH299,0),0)</f>
        <v>0</v>
      </c>
      <c r="AR299">
        <f ca="1">_xlfn.IFNA(IF(VLOOKUP(Pres_2022_T1!BM299,LiaisonPolitique!$A$2:$C$13,3,FALSE)='Resultat (3)'!$A$1,Pres_2022_T1!BO299,0),0)</f>
        <v>0</v>
      </c>
      <c r="AY299">
        <f ca="1">_xlfn.IFNA(IF(VLOOKUP(Pres_2022_T1!BT299,LiaisonPolitique!$A$2:$C$13,3,FALSE)='Resultat (3)'!$A$1,Pres_2022_T1!BV299,0),0)</f>
        <v>0</v>
      </c>
      <c r="BF299">
        <f ca="1">_xlfn.IFNA(IF(VLOOKUP(Pres_2022_T1!CA299,LiaisonPolitique!$A$2:$C$13,3,FALSE)='Resultat (3)'!$A$1,Pres_2022_T1!CC299,0),0)</f>
        <v>0</v>
      </c>
      <c r="BM299">
        <f ca="1">_xlfn.IFNA(IF(VLOOKUP(Pres_2022_T1!CH299,LiaisonPolitique!$A$2:$C$13,3,FALSE)='Resultat (3)'!$A$1,Pres_2022_T1!CJ299,0),0)</f>
        <v>1645</v>
      </c>
      <c r="BT299">
        <f ca="1">_xlfn.IFNA(IF(VLOOKUP(Pres_2022_T1!CO299,LiaisonPolitique!$A$2:$C$13,3,FALSE)='Resultat (3)'!$A$1,Pres_2022_T1!CQ299,0),0)</f>
        <v>0</v>
      </c>
      <c r="CA299">
        <f ca="1">_xlfn.IFNA(IF(VLOOKUP(Pres_2022_T1!CV299,LiaisonPolitique!$A$2:$C$13,3,FALSE)='Resultat (3)'!$A$1,Pres_2022_T1!CX299,0),0)</f>
        <v>0</v>
      </c>
      <c r="CH299">
        <f t="shared" ca="1" si="4"/>
        <v>2666</v>
      </c>
    </row>
    <row r="300" spans="1:86" x14ac:dyDescent="0.6">
      <c r="A300" t="str">
        <v>60_04</v>
      </c>
      <c r="B300">
        <f ca="1">_xlfn.IFNA(IF(VLOOKUP(Pres_2022_T1!W300,LiaisonPolitique!$A$2:$C$13,3,FALSE)='Resultat (3)'!$A$1,Pres_2022_T1!Y300,0),0)</f>
        <v>0</v>
      </c>
      <c r="I300">
        <f ca="1">_xlfn.IFNA(IF(VLOOKUP(Pres_2022_T1!AD300,LiaisonPolitique!$A$2:$C$13,3,FALSE)='Resultat (3)'!$A$1,Pres_2022_T1!AF300,0),0)</f>
        <v>0</v>
      </c>
      <c r="P300">
        <f ca="1">_xlfn.IFNA(IF(VLOOKUP(Pres_2022_T1!AK300,LiaisonPolitique!$A$2:$C$13,3,FALSE)='Resultat (3)'!$A$1,Pres_2022_T1!AM300,0),0)</f>
        <v>0</v>
      </c>
      <c r="W300">
        <f ca="1">_xlfn.IFNA(IF(VLOOKUP(Pres_2022_T1!AR300,LiaisonPolitique!$A$2:$C$13,3,FALSE)='Resultat (3)'!$A$1,Pres_2022_T1!AT300,0),0)</f>
        <v>1519</v>
      </c>
      <c r="AD300">
        <f ca="1">_xlfn.IFNA(IF(VLOOKUP(Pres_2022_T1!AY300,LiaisonPolitique!$A$2:$C$13,3,FALSE)='Resultat (3)'!$A$1,Pres_2022_T1!BA300,0),0)</f>
        <v>0</v>
      </c>
      <c r="AK300">
        <f ca="1">_xlfn.IFNA(IF(VLOOKUP(Pres_2022_T1!BF300,LiaisonPolitique!$A$2:$C$13,3,FALSE)='Resultat (3)'!$A$1,Pres_2022_T1!BH300,0),0)</f>
        <v>0</v>
      </c>
      <c r="AR300">
        <f ca="1">_xlfn.IFNA(IF(VLOOKUP(Pres_2022_T1!BM300,LiaisonPolitique!$A$2:$C$13,3,FALSE)='Resultat (3)'!$A$1,Pres_2022_T1!BO300,0),0)</f>
        <v>0</v>
      </c>
      <c r="AY300">
        <f ca="1">_xlfn.IFNA(IF(VLOOKUP(Pres_2022_T1!BT300,LiaisonPolitique!$A$2:$C$13,3,FALSE)='Resultat (3)'!$A$1,Pres_2022_T1!BV300,0),0)</f>
        <v>0</v>
      </c>
      <c r="BF300">
        <f ca="1">_xlfn.IFNA(IF(VLOOKUP(Pres_2022_T1!CA300,LiaisonPolitique!$A$2:$C$13,3,FALSE)='Resultat (3)'!$A$1,Pres_2022_T1!CC300,0),0)</f>
        <v>0</v>
      </c>
      <c r="BM300">
        <f ca="1">_xlfn.IFNA(IF(VLOOKUP(Pres_2022_T1!CH300,LiaisonPolitique!$A$2:$C$13,3,FALSE)='Resultat (3)'!$A$1,Pres_2022_T1!CJ300,0),0)</f>
        <v>4103</v>
      </c>
      <c r="BT300">
        <f ca="1">_xlfn.IFNA(IF(VLOOKUP(Pres_2022_T1!CO300,LiaisonPolitique!$A$2:$C$13,3,FALSE)='Resultat (3)'!$A$1,Pres_2022_T1!CQ300,0),0)</f>
        <v>0</v>
      </c>
      <c r="CA300">
        <f ca="1">_xlfn.IFNA(IF(VLOOKUP(Pres_2022_T1!CV300,LiaisonPolitique!$A$2:$C$13,3,FALSE)='Resultat (3)'!$A$1,Pres_2022_T1!CX300,0),0)</f>
        <v>0</v>
      </c>
      <c r="CH300">
        <f t="shared" ca="1" si="4"/>
        <v>5622</v>
      </c>
    </row>
    <row r="301" spans="1:86" x14ac:dyDescent="0.6">
      <c r="A301" t="str">
        <v>60_05</v>
      </c>
      <c r="B301">
        <f ca="1">_xlfn.IFNA(IF(VLOOKUP(Pres_2022_T1!W301,LiaisonPolitique!$A$2:$C$13,3,FALSE)='Resultat (3)'!$A$1,Pres_2022_T1!Y301,0),0)</f>
        <v>0</v>
      </c>
      <c r="I301">
        <f ca="1">_xlfn.IFNA(IF(VLOOKUP(Pres_2022_T1!AD301,LiaisonPolitique!$A$2:$C$13,3,FALSE)='Resultat (3)'!$A$1,Pres_2022_T1!AF301,0),0)</f>
        <v>0</v>
      </c>
      <c r="P301">
        <f ca="1">_xlfn.IFNA(IF(VLOOKUP(Pres_2022_T1!AK301,LiaisonPolitique!$A$2:$C$13,3,FALSE)='Resultat (3)'!$A$1,Pres_2022_T1!AM301,0),0)</f>
        <v>0</v>
      </c>
      <c r="W301">
        <f ca="1">_xlfn.IFNA(IF(VLOOKUP(Pres_2022_T1!AR301,LiaisonPolitique!$A$2:$C$13,3,FALSE)='Resultat (3)'!$A$1,Pres_2022_T1!AT301,0),0)</f>
        <v>1231</v>
      </c>
      <c r="AD301">
        <f ca="1">_xlfn.IFNA(IF(VLOOKUP(Pres_2022_T1!AY301,LiaisonPolitique!$A$2:$C$13,3,FALSE)='Resultat (3)'!$A$1,Pres_2022_T1!BA301,0),0)</f>
        <v>0</v>
      </c>
      <c r="AK301">
        <f ca="1">_xlfn.IFNA(IF(VLOOKUP(Pres_2022_T1!BF301,LiaisonPolitique!$A$2:$C$13,3,FALSE)='Resultat (3)'!$A$1,Pres_2022_T1!BH301,0),0)</f>
        <v>0</v>
      </c>
      <c r="AR301">
        <f ca="1">_xlfn.IFNA(IF(VLOOKUP(Pres_2022_T1!BM301,LiaisonPolitique!$A$2:$C$13,3,FALSE)='Resultat (3)'!$A$1,Pres_2022_T1!BO301,0),0)</f>
        <v>0</v>
      </c>
      <c r="AY301">
        <f ca="1">_xlfn.IFNA(IF(VLOOKUP(Pres_2022_T1!BT301,LiaisonPolitique!$A$2:$C$13,3,FALSE)='Resultat (3)'!$A$1,Pres_2022_T1!BV301,0),0)</f>
        <v>0</v>
      </c>
      <c r="BF301">
        <f ca="1">_xlfn.IFNA(IF(VLOOKUP(Pres_2022_T1!CA301,LiaisonPolitique!$A$2:$C$13,3,FALSE)='Resultat (3)'!$A$1,Pres_2022_T1!CC301,0),0)</f>
        <v>0</v>
      </c>
      <c r="BM301">
        <f ca="1">_xlfn.IFNA(IF(VLOOKUP(Pres_2022_T1!CH301,LiaisonPolitique!$A$2:$C$13,3,FALSE)='Resultat (3)'!$A$1,Pres_2022_T1!CJ301,0),0)</f>
        <v>2218</v>
      </c>
      <c r="BT301">
        <f ca="1">_xlfn.IFNA(IF(VLOOKUP(Pres_2022_T1!CO301,LiaisonPolitique!$A$2:$C$13,3,FALSE)='Resultat (3)'!$A$1,Pres_2022_T1!CQ301,0),0)</f>
        <v>0</v>
      </c>
      <c r="CA301">
        <f ca="1">_xlfn.IFNA(IF(VLOOKUP(Pres_2022_T1!CV301,LiaisonPolitique!$A$2:$C$13,3,FALSE)='Resultat (3)'!$A$1,Pres_2022_T1!CX301,0),0)</f>
        <v>0</v>
      </c>
      <c r="CH301">
        <f t="shared" ca="1" si="4"/>
        <v>3449</v>
      </c>
    </row>
    <row r="302" spans="1:86" x14ac:dyDescent="0.6">
      <c r="A302" t="str">
        <v>60_06</v>
      </c>
      <c r="B302">
        <f ca="1">_xlfn.IFNA(IF(VLOOKUP(Pres_2022_T1!W302,LiaisonPolitique!$A$2:$C$13,3,FALSE)='Resultat (3)'!$A$1,Pres_2022_T1!Y302,0),0)</f>
        <v>0</v>
      </c>
      <c r="I302">
        <f ca="1">_xlfn.IFNA(IF(VLOOKUP(Pres_2022_T1!AD302,LiaisonPolitique!$A$2:$C$13,3,FALSE)='Resultat (3)'!$A$1,Pres_2022_T1!AF302,0),0)</f>
        <v>0</v>
      </c>
      <c r="P302">
        <f ca="1">_xlfn.IFNA(IF(VLOOKUP(Pres_2022_T1!AK302,LiaisonPolitique!$A$2:$C$13,3,FALSE)='Resultat (3)'!$A$1,Pres_2022_T1!AM302,0),0)</f>
        <v>0</v>
      </c>
      <c r="W302">
        <f ca="1">_xlfn.IFNA(IF(VLOOKUP(Pres_2022_T1!AR302,LiaisonPolitique!$A$2:$C$13,3,FALSE)='Resultat (3)'!$A$1,Pres_2022_T1!AT302,0),0)</f>
        <v>1257</v>
      </c>
      <c r="AD302">
        <f ca="1">_xlfn.IFNA(IF(VLOOKUP(Pres_2022_T1!AY302,LiaisonPolitique!$A$2:$C$13,3,FALSE)='Resultat (3)'!$A$1,Pres_2022_T1!BA302,0),0)</f>
        <v>0</v>
      </c>
      <c r="AK302">
        <f ca="1">_xlfn.IFNA(IF(VLOOKUP(Pres_2022_T1!BF302,LiaisonPolitique!$A$2:$C$13,3,FALSE)='Resultat (3)'!$A$1,Pres_2022_T1!BH302,0),0)</f>
        <v>0</v>
      </c>
      <c r="AR302">
        <f ca="1">_xlfn.IFNA(IF(VLOOKUP(Pres_2022_T1!BM302,LiaisonPolitique!$A$2:$C$13,3,FALSE)='Resultat (3)'!$A$1,Pres_2022_T1!BO302,0),0)</f>
        <v>0</v>
      </c>
      <c r="AY302">
        <f ca="1">_xlfn.IFNA(IF(VLOOKUP(Pres_2022_T1!BT302,LiaisonPolitique!$A$2:$C$13,3,FALSE)='Resultat (3)'!$A$1,Pres_2022_T1!BV302,0),0)</f>
        <v>0</v>
      </c>
      <c r="BF302">
        <f ca="1">_xlfn.IFNA(IF(VLOOKUP(Pres_2022_T1!CA302,LiaisonPolitique!$A$2:$C$13,3,FALSE)='Resultat (3)'!$A$1,Pres_2022_T1!CC302,0),0)</f>
        <v>0</v>
      </c>
      <c r="BM302">
        <f ca="1">_xlfn.IFNA(IF(VLOOKUP(Pres_2022_T1!CH302,LiaisonPolitique!$A$2:$C$13,3,FALSE)='Resultat (3)'!$A$1,Pres_2022_T1!CJ302,0),0)</f>
        <v>2541</v>
      </c>
      <c r="BT302">
        <f ca="1">_xlfn.IFNA(IF(VLOOKUP(Pres_2022_T1!CO302,LiaisonPolitique!$A$2:$C$13,3,FALSE)='Resultat (3)'!$A$1,Pres_2022_T1!CQ302,0),0)</f>
        <v>0</v>
      </c>
      <c r="CA302">
        <f ca="1">_xlfn.IFNA(IF(VLOOKUP(Pres_2022_T1!CV302,LiaisonPolitique!$A$2:$C$13,3,FALSE)='Resultat (3)'!$A$1,Pres_2022_T1!CX302,0),0)</f>
        <v>0</v>
      </c>
      <c r="CH302">
        <f t="shared" ca="1" si="4"/>
        <v>3798</v>
      </c>
    </row>
    <row r="303" spans="1:86" x14ac:dyDescent="0.6">
      <c r="A303" t="str">
        <v>60_07</v>
      </c>
      <c r="B303">
        <f ca="1">_xlfn.IFNA(IF(VLOOKUP(Pres_2022_T1!W303,LiaisonPolitique!$A$2:$C$13,3,FALSE)='Resultat (3)'!$A$1,Pres_2022_T1!Y303,0),0)</f>
        <v>0</v>
      </c>
      <c r="I303">
        <f ca="1">_xlfn.IFNA(IF(VLOOKUP(Pres_2022_T1!AD303,LiaisonPolitique!$A$2:$C$13,3,FALSE)='Resultat (3)'!$A$1,Pres_2022_T1!AF303,0),0)</f>
        <v>0</v>
      </c>
      <c r="P303">
        <f ca="1">_xlfn.IFNA(IF(VLOOKUP(Pres_2022_T1!AK303,LiaisonPolitique!$A$2:$C$13,3,FALSE)='Resultat (3)'!$A$1,Pres_2022_T1!AM303,0),0)</f>
        <v>0</v>
      </c>
      <c r="W303">
        <f ca="1">_xlfn.IFNA(IF(VLOOKUP(Pres_2022_T1!AR303,LiaisonPolitique!$A$2:$C$13,3,FALSE)='Resultat (3)'!$A$1,Pres_2022_T1!AT303,0),0)</f>
        <v>1115</v>
      </c>
      <c r="AD303">
        <f ca="1">_xlfn.IFNA(IF(VLOOKUP(Pres_2022_T1!AY303,LiaisonPolitique!$A$2:$C$13,3,FALSE)='Resultat (3)'!$A$1,Pres_2022_T1!BA303,0),0)</f>
        <v>0</v>
      </c>
      <c r="AK303">
        <f ca="1">_xlfn.IFNA(IF(VLOOKUP(Pres_2022_T1!BF303,LiaisonPolitique!$A$2:$C$13,3,FALSE)='Resultat (3)'!$A$1,Pres_2022_T1!BH303,0),0)</f>
        <v>0</v>
      </c>
      <c r="AR303">
        <f ca="1">_xlfn.IFNA(IF(VLOOKUP(Pres_2022_T1!BM303,LiaisonPolitique!$A$2:$C$13,3,FALSE)='Resultat (3)'!$A$1,Pres_2022_T1!BO303,0),0)</f>
        <v>0</v>
      </c>
      <c r="AY303">
        <f ca="1">_xlfn.IFNA(IF(VLOOKUP(Pres_2022_T1!BT303,LiaisonPolitique!$A$2:$C$13,3,FALSE)='Resultat (3)'!$A$1,Pres_2022_T1!BV303,0),0)</f>
        <v>0</v>
      </c>
      <c r="BF303">
        <f ca="1">_xlfn.IFNA(IF(VLOOKUP(Pres_2022_T1!CA303,LiaisonPolitique!$A$2:$C$13,3,FALSE)='Resultat (3)'!$A$1,Pres_2022_T1!CC303,0),0)</f>
        <v>0</v>
      </c>
      <c r="BM303">
        <f ca="1">_xlfn.IFNA(IF(VLOOKUP(Pres_2022_T1!CH303,LiaisonPolitique!$A$2:$C$13,3,FALSE)='Resultat (3)'!$A$1,Pres_2022_T1!CJ303,0),0)</f>
        <v>1955</v>
      </c>
      <c r="BT303">
        <f ca="1">_xlfn.IFNA(IF(VLOOKUP(Pres_2022_T1!CO303,LiaisonPolitique!$A$2:$C$13,3,FALSE)='Resultat (3)'!$A$1,Pres_2022_T1!CQ303,0),0)</f>
        <v>0</v>
      </c>
      <c r="CA303">
        <f ca="1">_xlfn.IFNA(IF(VLOOKUP(Pres_2022_T1!CV303,LiaisonPolitique!$A$2:$C$13,3,FALSE)='Resultat (3)'!$A$1,Pres_2022_T1!CX303,0),0)</f>
        <v>0</v>
      </c>
      <c r="CH303">
        <f t="shared" ca="1" si="4"/>
        <v>3070</v>
      </c>
    </row>
    <row r="304" spans="1:86" x14ac:dyDescent="0.6">
      <c r="A304" t="str">
        <v>61_01</v>
      </c>
      <c r="B304">
        <f ca="1">_xlfn.IFNA(IF(VLOOKUP(Pres_2022_T1!W304,LiaisonPolitique!$A$2:$C$13,3,FALSE)='Resultat (3)'!$A$1,Pres_2022_T1!Y304,0),0)</f>
        <v>0</v>
      </c>
      <c r="I304">
        <f ca="1">_xlfn.IFNA(IF(VLOOKUP(Pres_2022_T1!AD304,LiaisonPolitique!$A$2:$C$13,3,FALSE)='Resultat (3)'!$A$1,Pres_2022_T1!AF304,0),0)</f>
        <v>0</v>
      </c>
      <c r="P304">
        <f ca="1">_xlfn.IFNA(IF(VLOOKUP(Pres_2022_T1!AK304,LiaisonPolitique!$A$2:$C$13,3,FALSE)='Resultat (3)'!$A$1,Pres_2022_T1!AM304,0),0)</f>
        <v>0</v>
      </c>
      <c r="W304">
        <f ca="1">_xlfn.IFNA(IF(VLOOKUP(Pres_2022_T1!AR304,LiaisonPolitique!$A$2:$C$13,3,FALSE)='Resultat (3)'!$A$1,Pres_2022_T1!AT304,0),0)</f>
        <v>1515</v>
      </c>
      <c r="AD304">
        <f ca="1">_xlfn.IFNA(IF(VLOOKUP(Pres_2022_T1!AY304,LiaisonPolitique!$A$2:$C$13,3,FALSE)='Resultat (3)'!$A$1,Pres_2022_T1!BA304,0),0)</f>
        <v>0</v>
      </c>
      <c r="AK304">
        <f ca="1">_xlfn.IFNA(IF(VLOOKUP(Pres_2022_T1!BF304,LiaisonPolitique!$A$2:$C$13,3,FALSE)='Resultat (3)'!$A$1,Pres_2022_T1!BH304,0),0)</f>
        <v>0</v>
      </c>
      <c r="AR304">
        <f ca="1">_xlfn.IFNA(IF(VLOOKUP(Pres_2022_T1!BM304,LiaisonPolitique!$A$2:$C$13,3,FALSE)='Resultat (3)'!$A$1,Pres_2022_T1!BO304,0),0)</f>
        <v>0</v>
      </c>
      <c r="AY304">
        <f ca="1">_xlfn.IFNA(IF(VLOOKUP(Pres_2022_T1!BT304,LiaisonPolitique!$A$2:$C$13,3,FALSE)='Resultat (3)'!$A$1,Pres_2022_T1!BV304,0),0)</f>
        <v>0</v>
      </c>
      <c r="BF304">
        <f ca="1">_xlfn.IFNA(IF(VLOOKUP(Pres_2022_T1!CA304,LiaisonPolitique!$A$2:$C$13,3,FALSE)='Resultat (3)'!$A$1,Pres_2022_T1!CC304,0),0)</f>
        <v>0</v>
      </c>
      <c r="BM304">
        <f ca="1">_xlfn.IFNA(IF(VLOOKUP(Pres_2022_T1!CH304,LiaisonPolitique!$A$2:$C$13,3,FALSE)='Resultat (3)'!$A$1,Pres_2022_T1!CJ304,0),0)</f>
        <v>2766</v>
      </c>
      <c r="BT304">
        <f ca="1">_xlfn.IFNA(IF(VLOOKUP(Pres_2022_T1!CO304,LiaisonPolitique!$A$2:$C$13,3,FALSE)='Resultat (3)'!$A$1,Pres_2022_T1!CQ304,0),0)</f>
        <v>0</v>
      </c>
      <c r="CA304">
        <f ca="1">_xlfn.IFNA(IF(VLOOKUP(Pres_2022_T1!CV304,LiaisonPolitique!$A$2:$C$13,3,FALSE)='Resultat (3)'!$A$1,Pres_2022_T1!CX304,0),0)</f>
        <v>0</v>
      </c>
      <c r="CH304">
        <f t="shared" ca="1" si="4"/>
        <v>4281</v>
      </c>
    </row>
    <row r="305" spans="1:86" x14ac:dyDescent="0.6">
      <c r="A305" t="str">
        <v>61_02</v>
      </c>
      <c r="B305">
        <f ca="1">_xlfn.IFNA(IF(VLOOKUP(Pres_2022_T1!W305,LiaisonPolitique!$A$2:$C$13,3,FALSE)='Resultat (3)'!$A$1,Pres_2022_T1!Y305,0),0)</f>
        <v>0</v>
      </c>
      <c r="I305">
        <f ca="1">_xlfn.IFNA(IF(VLOOKUP(Pres_2022_T1!AD305,LiaisonPolitique!$A$2:$C$13,3,FALSE)='Resultat (3)'!$A$1,Pres_2022_T1!AF305,0),0)</f>
        <v>0</v>
      </c>
      <c r="P305">
        <f ca="1">_xlfn.IFNA(IF(VLOOKUP(Pres_2022_T1!AK305,LiaisonPolitique!$A$2:$C$13,3,FALSE)='Resultat (3)'!$A$1,Pres_2022_T1!AM305,0),0)</f>
        <v>0</v>
      </c>
      <c r="W305">
        <f ca="1">_xlfn.IFNA(IF(VLOOKUP(Pres_2022_T1!AR305,LiaisonPolitique!$A$2:$C$13,3,FALSE)='Resultat (3)'!$A$1,Pres_2022_T1!AT305,0),0)</f>
        <v>1621</v>
      </c>
      <c r="AD305">
        <f ca="1">_xlfn.IFNA(IF(VLOOKUP(Pres_2022_T1!AY305,LiaisonPolitique!$A$2:$C$13,3,FALSE)='Resultat (3)'!$A$1,Pres_2022_T1!BA305,0),0)</f>
        <v>0</v>
      </c>
      <c r="AK305">
        <f ca="1">_xlfn.IFNA(IF(VLOOKUP(Pres_2022_T1!BF305,LiaisonPolitique!$A$2:$C$13,3,FALSE)='Resultat (3)'!$A$1,Pres_2022_T1!BH305,0),0)</f>
        <v>0</v>
      </c>
      <c r="AR305">
        <f ca="1">_xlfn.IFNA(IF(VLOOKUP(Pres_2022_T1!BM305,LiaisonPolitique!$A$2:$C$13,3,FALSE)='Resultat (3)'!$A$1,Pres_2022_T1!BO305,0),0)</f>
        <v>0</v>
      </c>
      <c r="AY305">
        <f ca="1">_xlfn.IFNA(IF(VLOOKUP(Pres_2022_T1!BT305,LiaisonPolitique!$A$2:$C$13,3,FALSE)='Resultat (3)'!$A$1,Pres_2022_T1!BV305,0),0)</f>
        <v>0</v>
      </c>
      <c r="BF305">
        <f ca="1">_xlfn.IFNA(IF(VLOOKUP(Pres_2022_T1!CA305,LiaisonPolitique!$A$2:$C$13,3,FALSE)='Resultat (3)'!$A$1,Pres_2022_T1!CC305,0),0)</f>
        <v>0</v>
      </c>
      <c r="BM305">
        <f ca="1">_xlfn.IFNA(IF(VLOOKUP(Pres_2022_T1!CH305,LiaisonPolitique!$A$2:$C$13,3,FALSE)='Resultat (3)'!$A$1,Pres_2022_T1!CJ305,0),0)</f>
        <v>3166</v>
      </c>
      <c r="BT305">
        <f ca="1">_xlfn.IFNA(IF(VLOOKUP(Pres_2022_T1!CO305,LiaisonPolitique!$A$2:$C$13,3,FALSE)='Resultat (3)'!$A$1,Pres_2022_T1!CQ305,0),0)</f>
        <v>0</v>
      </c>
      <c r="CA305">
        <f ca="1">_xlfn.IFNA(IF(VLOOKUP(Pres_2022_T1!CV305,LiaisonPolitique!$A$2:$C$13,3,FALSE)='Resultat (3)'!$A$1,Pres_2022_T1!CX305,0),0)</f>
        <v>0</v>
      </c>
      <c r="CH305">
        <f t="shared" ca="1" si="4"/>
        <v>4787</v>
      </c>
    </row>
    <row r="306" spans="1:86" x14ac:dyDescent="0.6">
      <c r="A306" t="str">
        <v>61_03</v>
      </c>
      <c r="B306">
        <f ca="1">_xlfn.IFNA(IF(VLOOKUP(Pres_2022_T1!W306,LiaisonPolitique!$A$2:$C$13,3,FALSE)='Resultat (3)'!$A$1,Pres_2022_T1!Y306,0),0)</f>
        <v>0</v>
      </c>
      <c r="I306">
        <f ca="1">_xlfn.IFNA(IF(VLOOKUP(Pres_2022_T1!AD306,LiaisonPolitique!$A$2:$C$13,3,FALSE)='Resultat (3)'!$A$1,Pres_2022_T1!AF306,0),0)</f>
        <v>0</v>
      </c>
      <c r="P306">
        <f ca="1">_xlfn.IFNA(IF(VLOOKUP(Pres_2022_T1!AK306,LiaisonPolitique!$A$2:$C$13,3,FALSE)='Resultat (3)'!$A$1,Pres_2022_T1!AM306,0),0)</f>
        <v>0</v>
      </c>
      <c r="W306">
        <f ca="1">_xlfn.IFNA(IF(VLOOKUP(Pres_2022_T1!AR306,LiaisonPolitique!$A$2:$C$13,3,FALSE)='Resultat (3)'!$A$1,Pres_2022_T1!AT306,0),0)</f>
        <v>1759</v>
      </c>
      <c r="AD306">
        <f ca="1">_xlfn.IFNA(IF(VLOOKUP(Pres_2022_T1!AY306,LiaisonPolitique!$A$2:$C$13,3,FALSE)='Resultat (3)'!$A$1,Pres_2022_T1!BA306,0),0)</f>
        <v>0</v>
      </c>
      <c r="AK306">
        <f ca="1">_xlfn.IFNA(IF(VLOOKUP(Pres_2022_T1!BF306,LiaisonPolitique!$A$2:$C$13,3,FALSE)='Resultat (3)'!$A$1,Pres_2022_T1!BH306,0),0)</f>
        <v>0</v>
      </c>
      <c r="AR306">
        <f ca="1">_xlfn.IFNA(IF(VLOOKUP(Pres_2022_T1!BM306,LiaisonPolitique!$A$2:$C$13,3,FALSE)='Resultat (3)'!$A$1,Pres_2022_T1!BO306,0),0)</f>
        <v>0</v>
      </c>
      <c r="AY306">
        <f ca="1">_xlfn.IFNA(IF(VLOOKUP(Pres_2022_T1!BT306,LiaisonPolitique!$A$2:$C$13,3,FALSE)='Resultat (3)'!$A$1,Pres_2022_T1!BV306,0),0)</f>
        <v>0</v>
      </c>
      <c r="BF306">
        <f ca="1">_xlfn.IFNA(IF(VLOOKUP(Pres_2022_T1!CA306,LiaisonPolitique!$A$2:$C$13,3,FALSE)='Resultat (3)'!$A$1,Pres_2022_T1!CC306,0),0)</f>
        <v>0</v>
      </c>
      <c r="BM306">
        <f ca="1">_xlfn.IFNA(IF(VLOOKUP(Pres_2022_T1!CH306,LiaisonPolitique!$A$2:$C$13,3,FALSE)='Resultat (3)'!$A$1,Pres_2022_T1!CJ306,0),0)</f>
        <v>2906</v>
      </c>
      <c r="BT306">
        <f ca="1">_xlfn.IFNA(IF(VLOOKUP(Pres_2022_T1!CO306,LiaisonPolitique!$A$2:$C$13,3,FALSE)='Resultat (3)'!$A$1,Pres_2022_T1!CQ306,0),0)</f>
        <v>0</v>
      </c>
      <c r="CA306">
        <f ca="1">_xlfn.IFNA(IF(VLOOKUP(Pres_2022_T1!CV306,LiaisonPolitique!$A$2:$C$13,3,FALSE)='Resultat (3)'!$A$1,Pres_2022_T1!CX306,0),0)</f>
        <v>0</v>
      </c>
      <c r="CH306">
        <f t="shared" ca="1" si="4"/>
        <v>4665</v>
      </c>
    </row>
    <row r="307" spans="1:86" x14ac:dyDescent="0.6">
      <c r="A307" t="str">
        <v>62_01</v>
      </c>
      <c r="B307">
        <f ca="1">_xlfn.IFNA(IF(VLOOKUP(Pres_2022_T1!W307,LiaisonPolitique!$A$2:$C$13,3,FALSE)='Resultat (3)'!$A$1,Pres_2022_T1!Y307,0),0)</f>
        <v>0</v>
      </c>
      <c r="I307">
        <f ca="1">_xlfn.IFNA(IF(VLOOKUP(Pres_2022_T1!AD307,LiaisonPolitique!$A$2:$C$13,3,FALSE)='Resultat (3)'!$A$1,Pres_2022_T1!AF307,0),0)</f>
        <v>0</v>
      </c>
      <c r="P307">
        <f ca="1">_xlfn.IFNA(IF(VLOOKUP(Pres_2022_T1!AK307,LiaisonPolitique!$A$2:$C$13,3,FALSE)='Resultat (3)'!$A$1,Pres_2022_T1!AM307,0),0)</f>
        <v>0</v>
      </c>
      <c r="W307">
        <f ca="1">_xlfn.IFNA(IF(VLOOKUP(Pres_2022_T1!AR307,LiaisonPolitique!$A$2:$C$13,3,FALSE)='Resultat (3)'!$A$1,Pres_2022_T1!AT307,0),0)</f>
        <v>2172</v>
      </c>
      <c r="AD307">
        <f ca="1">_xlfn.IFNA(IF(VLOOKUP(Pres_2022_T1!AY307,LiaisonPolitique!$A$2:$C$13,3,FALSE)='Resultat (3)'!$A$1,Pres_2022_T1!BA307,0),0)</f>
        <v>0</v>
      </c>
      <c r="AK307">
        <f ca="1">_xlfn.IFNA(IF(VLOOKUP(Pres_2022_T1!BF307,LiaisonPolitique!$A$2:$C$13,3,FALSE)='Resultat (3)'!$A$1,Pres_2022_T1!BH307,0),0)</f>
        <v>0</v>
      </c>
      <c r="AR307">
        <f ca="1">_xlfn.IFNA(IF(VLOOKUP(Pres_2022_T1!BM307,LiaisonPolitique!$A$2:$C$13,3,FALSE)='Resultat (3)'!$A$1,Pres_2022_T1!BO307,0),0)</f>
        <v>0</v>
      </c>
      <c r="AY307">
        <f ca="1">_xlfn.IFNA(IF(VLOOKUP(Pres_2022_T1!BT307,LiaisonPolitique!$A$2:$C$13,3,FALSE)='Resultat (3)'!$A$1,Pres_2022_T1!BV307,0),0)</f>
        <v>0</v>
      </c>
      <c r="BF307">
        <f ca="1">_xlfn.IFNA(IF(VLOOKUP(Pres_2022_T1!CA307,LiaisonPolitique!$A$2:$C$13,3,FALSE)='Resultat (3)'!$A$1,Pres_2022_T1!CC307,0),0)</f>
        <v>0</v>
      </c>
      <c r="BM307">
        <f ca="1">_xlfn.IFNA(IF(VLOOKUP(Pres_2022_T1!CH307,LiaisonPolitique!$A$2:$C$13,3,FALSE)='Resultat (3)'!$A$1,Pres_2022_T1!CJ307,0),0)</f>
        <v>3450</v>
      </c>
      <c r="BT307">
        <f ca="1">_xlfn.IFNA(IF(VLOOKUP(Pres_2022_T1!CO307,LiaisonPolitique!$A$2:$C$13,3,FALSE)='Resultat (3)'!$A$1,Pres_2022_T1!CQ307,0),0)</f>
        <v>0</v>
      </c>
      <c r="CA307">
        <f ca="1">_xlfn.IFNA(IF(VLOOKUP(Pres_2022_T1!CV307,LiaisonPolitique!$A$2:$C$13,3,FALSE)='Resultat (3)'!$A$1,Pres_2022_T1!CX307,0),0)</f>
        <v>0</v>
      </c>
      <c r="CH307">
        <f t="shared" ca="1" si="4"/>
        <v>5622</v>
      </c>
    </row>
    <row r="308" spans="1:86" x14ac:dyDescent="0.6">
      <c r="A308" t="str">
        <v>62_02</v>
      </c>
      <c r="B308">
        <f ca="1">_xlfn.IFNA(IF(VLOOKUP(Pres_2022_T1!W308,LiaisonPolitique!$A$2:$C$13,3,FALSE)='Resultat (3)'!$A$1,Pres_2022_T1!Y308,0),0)</f>
        <v>0</v>
      </c>
      <c r="I308">
        <f ca="1">_xlfn.IFNA(IF(VLOOKUP(Pres_2022_T1!AD308,LiaisonPolitique!$A$2:$C$13,3,FALSE)='Resultat (3)'!$A$1,Pres_2022_T1!AF308,0),0)</f>
        <v>0</v>
      </c>
      <c r="P308">
        <f ca="1">_xlfn.IFNA(IF(VLOOKUP(Pres_2022_T1!AK308,LiaisonPolitique!$A$2:$C$13,3,FALSE)='Resultat (3)'!$A$1,Pres_2022_T1!AM308,0),0)</f>
        <v>0</v>
      </c>
      <c r="W308">
        <f ca="1">_xlfn.IFNA(IF(VLOOKUP(Pres_2022_T1!AR308,LiaisonPolitique!$A$2:$C$13,3,FALSE)='Resultat (3)'!$A$1,Pres_2022_T1!AT308,0),0)</f>
        <v>1434</v>
      </c>
      <c r="AD308">
        <f ca="1">_xlfn.IFNA(IF(VLOOKUP(Pres_2022_T1!AY308,LiaisonPolitique!$A$2:$C$13,3,FALSE)='Resultat (3)'!$A$1,Pres_2022_T1!BA308,0),0)</f>
        <v>0</v>
      </c>
      <c r="AK308">
        <f ca="1">_xlfn.IFNA(IF(VLOOKUP(Pres_2022_T1!BF308,LiaisonPolitique!$A$2:$C$13,3,FALSE)='Resultat (3)'!$A$1,Pres_2022_T1!BH308,0),0)</f>
        <v>0</v>
      </c>
      <c r="AR308">
        <f ca="1">_xlfn.IFNA(IF(VLOOKUP(Pres_2022_T1!BM308,LiaisonPolitique!$A$2:$C$13,3,FALSE)='Resultat (3)'!$A$1,Pres_2022_T1!BO308,0),0)</f>
        <v>0</v>
      </c>
      <c r="AY308">
        <f ca="1">_xlfn.IFNA(IF(VLOOKUP(Pres_2022_T1!BT308,LiaisonPolitique!$A$2:$C$13,3,FALSE)='Resultat (3)'!$A$1,Pres_2022_T1!BV308,0),0)</f>
        <v>0</v>
      </c>
      <c r="BF308">
        <f ca="1">_xlfn.IFNA(IF(VLOOKUP(Pres_2022_T1!CA308,LiaisonPolitique!$A$2:$C$13,3,FALSE)='Resultat (3)'!$A$1,Pres_2022_T1!CC308,0),0)</f>
        <v>0</v>
      </c>
      <c r="BM308">
        <f ca="1">_xlfn.IFNA(IF(VLOOKUP(Pres_2022_T1!CH308,LiaisonPolitique!$A$2:$C$13,3,FALSE)='Resultat (3)'!$A$1,Pres_2022_T1!CJ308,0),0)</f>
        <v>2571</v>
      </c>
      <c r="BT308">
        <f ca="1">_xlfn.IFNA(IF(VLOOKUP(Pres_2022_T1!CO308,LiaisonPolitique!$A$2:$C$13,3,FALSE)='Resultat (3)'!$A$1,Pres_2022_T1!CQ308,0),0)</f>
        <v>0</v>
      </c>
      <c r="CA308">
        <f ca="1">_xlfn.IFNA(IF(VLOOKUP(Pres_2022_T1!CV308,LiaisonPolitique!$A$2:$C$13,3,FALSE)='Resultat (3)'!$A$1,Pres_2022_T1!CX308,0),0)</f>
        <v>0</v>
      </c>
      <c r="CH308">
        <f t="shared" ca="1" si="4"/>
        <v>4005</v>
      </c>
    </row>
    <row r="309" spans="1:86" x14ac:dyDescent="0.6">
      <c r="A309" t="str">
        <v>62_03</v>
      </c>
      <c r="B309">
        <f ca="1">_xlfn.IFNA(IF(VLOOKUP(Pres_2022_T1!W309,LiaisonPolitique!$A$2:$C$13,3,FALSE)='Resultat (3)'!$A$1,Pres_2022_T1!Y309,0),0)</f>
        <v>0</v>
      </c>
      <c r="I309">
        <f ca="1">_xlfn.IFNA(IF(VLOOKUP(Pres_2022_T1!AD309,LiaisonPolitique!$A$2:$C$13,3,FALSE)='Resultat (3)'!$A$1,Pres_2022_T1!AF309,0),0)</f>
        <v>0</v>
      </c>
      <c r="P309">
        <f ca="1">_xlfn.IFNA(IF(VLOOKUP(Pres_2022_T1!AK309,LiaisonPolitique!$A$2:$C$13,3,FALSE)='Resultat (3)'!$A$1,Pres_2022_T1!AM309,0),0)</f>
        <v>0</v>
      </c>
      <c r="W309">
        <f ca="1">_xlfn.IFNA(IF(VLOOKUP(Pres_2022_T1!AR309,LiaisonPolitique!$A$2:$C$13,3,FALSE)='Resultat (3)'!$A$1,Pres_2022_T1!AT309,0),0)</f>
        <v>781</v>
      </c>
      <c r="AD309">
        <f ca="1">_xlfn.IFNA(IF(VLOOKUP(Pres_2022_T1!AY309,LiaisonPolitique!$A$2:$C$13,3,FALSE)='Resultat (3)'!$A$1,Pres_2022_T1!BA309,0),0)</f>
        <v>0</v>
      </c>
      <c r="AK309">
        <f ca="1">_xlfn.IFNA(IF(VLOOKUP(Pres_2022_T1!BF309,LiaisonPolitique!$A$2:$C$13,3,FALSE)='Resultat (3)'!$A$1,Pres_2022_T1!BH309,0),0)</f>
        <v>0</v>
      </c>
      <c r="AR309">
        <f ca="1">_xlfn.IFNA(IF(VLOOKUP(Pres_2022_T1!BM309,LiaisonPolitique!$A$2:$C$13,3,FALSE)='Resultat (3)'!$A$1,Pres_2022_T1!BO309,0),0)</f>
        <v>0</v>
      </c>
      <c r="AY309">
        <f ca="1">_xlfn.IFNA(IF(VLOOKUP(Pres_2022_T1!BT309,LiaisonPolitique!$A$2:$C$13,3,FALSE)='Resultat (3)'!$A$1,Pres_2022_T1!BV309,0),0)</f>
        <v>0</v>
      </c>
      <c r="BF309">
        <f ca="1">_xlfn.IFNA(IF(VLOOKUP(Pres_2022_T1!CA309,LiaisonPolitique!$A$2:$C$13,3,FALSE)='Resultat (3)'!$A$1,Pres_2022_T1!CC309,0),0)</f>
        <v>0</v>
      </c>
      <c r="BM309">
        <f ca="1">_xlfn.IFNA(IF(VLOOKUP(Pres_2022_T1!CH309,LiaisonPolitique!$A$2:$C$13,3,FALSE)='Resultat (3)'!$A$1,Pres_2022_T1!CJ309,0),0)</f>
        <v>834</v>
      </c>
      <c r="BT309">
        <f ca="1">_xlfn.IFNA(IF(VLOOKUP(Pres_2022_T1!CO309,LiaisonPolitique!$A$2:$C$13,3,FALSE)='Resultat (3)'!$A$1,Pres_2022_T1!CQ309,0),0)</f>
        <v>0</v>
      </c>
      <c r="CA309">
        <f ca="1">_xlfn.IFNA(IF(VLOOKUP(Pres_2022_T1!CV309,LiaisonPolitique!$A$2:$C$13,3,FALSE)='Resultat (3)'!$A$1,Pres_2022_T1!CX309,0),0)</f>
        <v>0</v>
      </c>
      <c r="CH309">
        <f t="shared" ca="1" si="4"/>
        <v>1615</v>
      </c>
    </row>
    <row r="310" spans="1:86" x14ac:dyDescent="0.6">
      <c r="A310" t="str">
        <v>62_04</v>
      </c>
      <c r="B310">
        <f ca="1">_xlfn.IFNA(IF(VLOOKUP(Pres_2022_T1!W310,LiaisonPolitique!$A$2:$C$13,3,FALSE)='Resultat (3)'!$A$1,Pres_2022_T1!Y310,0),0)</f>
        <v>0</v>
      </c>
      <c r="I310">
        <f ca="1">_xlfn.IFNA(IF(VLOOKUP(Pres_2022_T1!AD310,LiaisonPolitique!$A$2:$C$13,3,FALSE)='Resultat (3)'!$A$1,Pres_2022_T1!AF310,0),0)</f>
        <v>0</v>
      </c>
      <c r="P310">
        <f ca="1">_xlfn.IFNA(IF(VLOOKUP(Pres_2022_T1!AK310,LiaisonPolitique!$A$2:$C$13,3,FALSE)='Resultat (3)'!$A$1,Pres_2022_T1!AM310,0),0)</f>
        <v>0</v>
      </c>
      <c r="W310">
        <f ca="1">_xlfn.IFNA(IF(VLOOKUP(Pres_2022_T1!AR310,LiaisonPolitique!$A$2:$C$13,3,FALSE)='Resultat (3)'!$A$1,Pres_2022_T1!AT310,0),0)</f>
        <v>1820</v>
      </c>
      <c r="AD310">
        <f ca="1">_xlfn.IFNA(IF(VLOOKUP(Pres_2022_T1!AY310,LiaisonPolitique!$A$2:$C$13,3,FALSE)='Resultat (3)'!$A$1,Pres_2022_T1!BA310,0),0)</f>
        <v>0</v>
      </c>
      <c r="AK310">
        <f ca="1">_xlfn.IFNA(IF(VLOOKUP(Pres_2022_T1!BF310,LiaisonPolitique!$A$2:$C$13,3,FALSE)='Resultat (3)'!$A$1,Pres_2022_T1!BH310,0),0)</f>
        <v>0</v>
      </c>
      <c r="AR310">
        <f ca="1">_xlfn.IFNA(IF(VLOOKUP(Pres_2022_T1!BM310,LiaisonPolitique!$A$2:$C$13,3,FALSE)='Resultat (3)'!$A$1,Pres_2022_T1!BO310,0),0)</f>
        <v>0</v>
      </c>
      <c r="AY310">
        <f ca="1">_xlfn.IFNA(IF(VLOOKUP(Pres_2022_T1!BT310,LiaisonPolitique!$A$2:$C$13,3,FALSE)='Resultat (3)'!$A$1,Pres_2022_T1!BV310,0),0)</f>
        <v>0</v>
      </c>
      <c r="BF310">
        <f ca="1">_xlfn.IFNA(IF(VLOOKUP(Pres_2022_T1!CA310,LiaisonPolitique!$A$2:$C$13,3,FALSE)='Resultat (3)'!$A$1,Pres_2022_T1!CC310,0),0)</f>
        <v>0</v>
      </c>
      <c r="BM310">
        <f ca="1">_xlfn.IFNA(IF(VLOOKUP(Pres_2022_T1!CH310,LiaisonPolitique!$A$2:$C$13,3,FALSE)='Resultat (3)'!$A$1,Pres_2022_T1!CJ310,0),0)</f>
        <v>3618</v>
      </c>
      <c r="BT310">
        <f ca="1">_xlfn.IFNA(IF(VLOOKUP(Pres_2022_T1!CO310,LiaisonPolitique!$A$2:$C$13,3,FALSE)='Resultat (3)'!$A$1,Pres_2022_T1!CQ310,0),0)</f>
        <v>0</v>
      </c>
      <c r="CA310">
        <f ca="1">_xlfn.IFNA(IF(VLOOKUP(Pres_2022_T1!CV310,LiaisonPolitique!$A$2:$C$13,3,FALSE)='Resultat (3)'!$A$1,Pres_2022_T1!CX310,0),0)</f>
        <v>0</v>
      </c>
      <c r="CH310">
        <f t="shared" ca="1" si="4"/>
        <v>5438</v>
      </c>
    </row>
    <row r="311" spans="1:86" x14ac:dyDescent="0.6">
      <c r="A311" t="str">
        <v>62_05</v>
      </c>
      <c r="B311">
        <f ca="1">_xlfn.IFNA(IF(VLOOKUP(Pres_2022_T1!W311,LiaisonPolitique!$A$2:$C$13,3,FALSE)='Resultat (3)'!$A$1,Pres_2022_T1!Y311,0),0)</f>
        <v>0</v>
      </c>
      <c r="I311">
        <f ca="1">_xlfn.IFNA(IF(VLOOKUP(Pres_2022_T1!AD311,LiaisonPolitique!$A$2:$C$13,3,FALSE)='Resultat (3)'!$A$1,Pres_2022_T1!AF311,0),0)</f>
        <v>0</v>
      </c>
      <c r="P311">
        <f ca="1">_xlfn.IFNA(IF(VLOOKUP(Pres_2022_T1!AK311,LiaisonPolitique!$A$2:$C$13,3,FALSE)='Resultat (3)'!$A$1,Pres_2022_T1!AM311,0),0)</f>
        <v>0</v>
      </c>
      <c r="W311">
        <f ca="1">_xlfn.IFNA(IF(VLOOKUP(Pres_2022_T1!AR311,LiaisonPolitique!$A$2:$C$13,3,FALSE)='Resultat (3)'!$A$1,Pres_2022_T1!AT311,0),0)</f>
        <v>1283</v>
      </c>
      <c r="AD311">
        <f ca="1">_xlfn.IFNA(IF(VLOOKUP(Pres_2022_T1!AY311,LiaisonPolitique!$A$2:$C$13,3,FALSE)='Resultat (3)'!$A$1,Pres_2022_T1!BA311,0),0)</f>
        <v>0</v>
      </c>
      <c r="AK311">
        <f ca="1">_xlfn.IFNA(IF(VLOOKUP(Pres_2022_T1!BF311,LiaisonPolitique!$A$2:$C$13,3,FALSE)='Resultat (3)'!$A$1,Pres_2022_T1!BH311,0),0)</f>
        <v>0</v>
      </c>
      <c r="AR311">
        <f ca="1">_xlfn.IFNA(IF(VLOOKUP(Pres_2022_T1!BM311,LiaisonPolitique!$A$2:$C$13,3,FALSE)='Resultat (3)'!$A$1,Pres_2022_T1!BO311,0),0)</f>
        <v>0</v>
      </c>
      <c r="AY311">
        <f ca="1">_xlfn.IFNA(IF(VLOOKUP(Pres_2022_T1!BT311,LiaisonPolitique!$A$2:$C$13,3,FALSE)='Resultat (3)'!$A$1,Pres_2022_T1!BV311,0),0)</f>
        <v>0</v>
      </c>
      <c r="BF311">
        <f ca="1">_xlfn.IFNA(IF(VLOOKUP(Pres_2022_T1!CA311,LiaisonPolitique!$A$2:$C$13,3,FALSE)='Resultat (3)'!$A$1,Pres_2022_T1!CC311,0),0)</f>
        <v>0</v>
      </c>
      <c r="BM311">
        <f ca="1">_xlfn.IFNA(IF(VLOOKUP(Pres_2022_T1!CH311,LiaisonPolitique!$A$2:$C$13,3,FALSE)='Resultat (3)'!$A$1,Pres_2022_T1!CJ311,0),0)</f>
        <v>1903</v>
      </c>
      <c r="BT311">
        <f ca="1">_xlfn.IFNA(IF(VLOOKUP(Pres_2022_T1!CO311,LiaisonPolitique!$A$2:$C$13,3,FALSE)='Resultat (3)'!$A$1,Pres_2022_T1!CQ311,0),0)</f>
        <v>0</v>
      </c>
      <c r="CA311">
        <f ca="1">_xlfn.IFNA(IF(VLOOKUP(Pres_2022_T1!CV311,LiaisonPolitique!$A$2:$C$13,3,FALSE)='Resultat (3)'!$A$1,Pres_2022_T1!CX311,0),0)</f>
        <v>0</v>
      </c>
      <c r="CH311">
        <f t="shared" ca="1" si="4"/>
        <v>3186</v>
      </c>
    </row>
    <row r="312" spans="1:86" x14ac:dyDescent="0.6">
      <c r="A312" t="str">
        <v>62_06</v>
      </c>
      <c r="B312">
        <f ca="1">_xlfn.IFNA(IF(VLOOKUP(Pres_2022_T1!W312,LiaisonPolitique!$A$2:$C$13,3,FALSE)='Resultat (3)'!$A$1,Pres_2022_T1!Y312,0),0)</f>
        <v>0</v>
      </c>
      <c r="I312">
        <f ca="1">_xlfn.IFNA(IF(VLOOKUP(Pres_2022_T1!AD312,LiaisonPolitique!$A$2:$C$13,3,FALSE)='Resultat (3)'!$A$1,Pres_2022_T1!AF312,0),0)</f>
        <v>0</v>
      </c>
      <c r="P312">
        <f ca="1">_xlfn.IFNA(IF(VLOOKUP(Pres_2022_T1!AK312,LiaisonPolitique!$A$2:$C$13,3,FALSE)='Resultat (3)'!$A$1,Pres_2022_T1!AM312,0),0)</f>
        <v>0</v>
      </c>
      <c r="W312">
        <f ca="1">_xlfn.IFNA(IF(VLOOKUP(Pres_2022_T1!AR312,LiaisonPolitique!$A$2:$C$13,3,FALSE)='Resultat (3)'!$A$1,Pres_2022_T1!AT312,0),0)</f>
        <v>2008</v>
      </c>
      <c r="AD312">
        <f ca="1">_xlfn.IFNA(IF(VLOOKUP(Pres_2022_T1!AY312,LiaisonPolitique!$A$2:$C$13,3,FALSE)='Resultat (3)'!$A$1,Pres_2022_T1!BA312,0),0)</f>
        <v>0</v>
      </c>
      <c r="AK312">
        <f ca="1">_xlfn.IFNA(IF(VLOOKUP(Pres_2022_T1!BF312,LiaisonPolitique!$A$2:$C$13,3,FALSE)='Resultat (3)'!$A$1,Pres_2022_T1!BH312,0),0)</f>
        <v>0</v>
      </c>
      <c r="AR312">
        <f ca="1">_xlfn.IFNA(IF(VLOOKUP(Pres_2022_T1!BM312,LiaisonPolitique!$A$2:$C$13,3,FALSE)='Resultat (3)'!$A$1,Pres_2022_T1!BO312,0),0)</f>
        <v>0</v>
      </c>
      <c r="AY312">
        <f ca="1">_xlfn.IFNA(IF(VLOOKUP(Pres_2022_T1!BT312,LiaisonPolitique!$A$2:$C$13,3,FALSE)='Resultat (3)'!$A$1,Pres_2022_T1!BV312,0),0)</f>
        <v>0</v>
      </c>
      <c r="BF312">
        <f ca="1">_xlfn.IFNA(IF(VLOOKUP(Pres_2022_T1!CA312,LiaisonPolitique!$A$2:$C$13,3,FALSE)='Resultat (3)'!$A$1,Pres_2022_T1!CC312,0),0)</f>
        <v>0</v>
      </c>
      <c r="BM312">
        <f ca="1">_xlfn.IFNA(IF(VLOOKUP(Pres_2022_T1!CH312,LiaisonPolitique!$A$2:$C$13,3,FALSE)='Resultat (3)'!$A$1,Pres_2022_T1!CJ312,0),0)</f>
        <v>3020</v>
      </c>
      <c r="BT312">
        <f ca="1">_xlfn.IFNA(IF(VLOOKUP(Pres_2022_T1!CO312,LiaisonPolitique!$A$2:$C$13,3,FALSE)='Resultat (3)'!$A$1,Pres_2022_T1!CQ312,0),0)</f>
        <v>0</v>
      </c>
      <c r="CA312">
        <f ca="1">_xlfn.IFNA(IF(VLOOKUP(Pres_2022_T1!CV312,LiaisonPolitique!$A$2:$C$13,3,FALSE)='Resultat (3)'!$A$1,Pres_2022_T1!CX312,0),0)</f>
        <v>0</v>
      </c>
      <c r="CH312">
        <f t="shared" ca="1" si="4"/>
        <v>5028</v>
      </c>
    </row>
    <row r="313" spans="1:86" x14ac:dyDescent="0.6">
      <c r="A313" t="str">
        <v>62_07</v>
      </c>
      <c r="B313">
        <f ca="1">_xlfn.IFNA(IF(VLOOKUP(Pres_2022_T1!W313,LiaisonPolitique!$A$2:$C$13,3,FALSE)='Resultat (3)'!$A$1,Pres_2022_T1!Y313,0),0)</f>
        <v>0</v>
      </c>
      <c r="I313">
        <f ca="1">_xlfn.IFNA(IF(VLOOKUP(Pres_2022_T1!AD313,LiaisonPolitique!$A$2:$C$13,3,FALSE)='Resultat (3)'!$A$1,Pres_2022_T1!AF313,0),0)</f>
        <v>0</v>
      </c>
      <c r="P313">
        <f ca="1">_xlfn.IFNA(IF(VLOOKUP(Pres_2022_T1!AK313,LiaisonPolitique!$A$2:$C$13,3,FALSE)='Resultat (3)'!$A$1,Pres_2022_T1!AM313,0),0)</f>
        <v>0</v>
      </c>
      <c r="W313">
        <f ca="1">_xlfn.IFNA(IF(VLOOKUP(Pres_2022_T1!AR313,LiaisonPolitique!$A$2:$C$13,3,FALSE)='Resultat (3)'!$A$1,Pres_2022_T1!AT313,0),0)</f>
        <v>1476</v>
      </c>
      <c r="AD313">
        <f ca="1">_xlfn.IFNA(IF(VLOOKUP(Pres_2022_T1!AY313,LiaisonPolitique!$A$2:$C$13,3,FALSE)='Resultat (3)'!$A$1,Pres_2022_T1!BA313,0),0)</f>
        <v>0</v>
      </c>
      <c r="AK313">
        <f ca="1">_xlfn.IFNA(IF(VLOOKUP(Pres_2022_T1!BF313,LiaisonPolitique!$A$2:$C$13,3,FALSE)='Resultat (3)'!$A$1,Pres_2022_T1!BH313,0),0)</f>
        <v>0</v>
      </c>
      <c r="AR313">
        <f ca="1">_xlfn.IFNA(IF(VLOOKUP(Pres_2022_T1!BM313,LiaisonPolitique!$A$2:$C$13,3,FALSE)='Resultat (3)'!$A$1,Pres_2022_T1!BO313,0),0)</f>
        <v>0</v>
      </c>
      <c r="AY313">
        <f ca="1">_xlfn.IFNA(IF(VLOOKUP(Pres_2022_T1!BT313,LiaisonPolitique!$A$2:$C$13,3,FALSE)='Resultat (3)'!$A$1,Pres_2022_T1!BV313,0),0)</f>
        <v>0</v>
      </c>
      <c r="BF313">
        <f ca="1">_xlfn.IFNA(IF(VLOOKUP(Pres_2022_T1!CA313,LiaisonPolitique!$A$2:$C$13,3,FALSE)='Resultat (3)'!$A$1,Pres_2022_T1!CC313,0),0)</f>
        <v>0</v>
      </c>
      <c r="BM313">
        <f ca="1">_xlfn.IFNA(IF(VLOOKUP(Pres_2022_T1!CH313,LiaisonPolitique!$A$2:$C$13,3,FALSE)='Resultat (3)'!$A$1,Pres_2022_T1!CJ313,0),0)</f>
        <v>2139</v>
      </c>
      <c r="BT313">
        <f ca="1">_xlfn.IFNA(IF(VLOOKUP(Pres_2022_T1!CO313,LiaisonPolitique!$A$2:$C$13,3,FALSE)='Resultat (3)'!$A$1,Pres_2022_T1!CQ313,0),0)</f>
        <v>0</v>
      </c>
      <c r="CA313">
        <f ca="1">_xlfn.IFNA(IF(VLOOKUP(Pres_2022_T1!CV313,LiaisonPolitique!$A$2:$C$13,3,FALSE)='Resultat (3)'!$A$1,Pres_2022_T1!CX313,0),0)</f>
        <v>0</v>
      </c>
      <c r="CH313">
        <f t="shared" ca="1" si="4"/>
        <v>3615</v>
      </c>
    </row>
    <row r="314" spans="1:86" x14ac:dyDescent="0.6">
      <c r="A314" t="str">
        <v>62_08</v>
      </c>
      <c r="B314">
        <f ca="1">_xlfn.IFNA(IF(VLOOKUP(Pres_2022_T1!W314,LiaisonPolitique!$A$2:$C$13,3,FALSE)='Resultat (3)'!$A$1,Pres_2022_T1!Y314,0),0)</f>
        <v>0</v>
      </c>
      <c r="I314">
        <f ca="1">_xlfn.IFNA(IF(VLOOKUP(Pres_2022_T1!AD314,LiaisonPolitique!$A$2:$C$13,3,FALSE)='Resultat (3)'!$A$1,Pres_2022_T1!AF314,0),0)</f>
        <v>0</v>
      </c>
      <c r="P314">
        <f ca="1">_xlfn.IFNA(IF(VLOOKUP(Pres_2022_T1!AK314,LiaisonPolitique!$A$2:$C$13,3,FALSE)='Resultat (3)'!$A$1,Pres_2022_T1!AM314,0),0)</f>
        <v>0</v>
      </c>
      <c r="W314">
        <f ca="1">_xlfn.IFNA(IF(VLOOKUP(Pres_2022_T1!AR314,LiaisonPolitique!$A$2:$C$13,3,FALSE)='Resultat (3)'!$A$1,Pres_2022_T1!AT314,0),0)</f>
        <v>1521</v>
      </c>
      <c r="AD314">
        <f ca="1">_xlfn.IFNA(IF(VLOOKUP(Pres_2022_T1!AY314,LiaisonPolitique!$A$2:$C$13,3,FALSE)='Resultat (3)'!$A$1,Pres_2022_T1!BA314,0),0)</f>
        <v>0</v>
      </c>
      <c r="AK314">
        <f ca="1">_xlfn.IFNA(IF(VLOOKUP(Pres_2022_T1!BF314,LiaisonPolitique!$A$2:$C$13,3,FALSE)='Resultat (3)'!$A$1,Pres_2022_T1!BH314,0),0)</f>
        <v>0</v>
      </c>
      <c r="AR314">
        <f ca="1">_xlfn.IFNA(IF(VLOOKUP(Pres_2022_T1!BM314,LiaisonPolitique!$A$2:$C$13,3,FALSE)='Resultat (3)'!$A$1,Pres_2022_T1!BO314,0),0)</f>
        <v>0</v>
      </c>
      <c r="AY314">
        <f ca="1">_xlfn.IFNA(IF(VLOOKUP(Pres_2022_T1!BT314,LiaisonPolitique!$A$2:$C$13,3,FALSE)='Resultat (3)'!$A$1,Pres_2022_T1!BV314,0),0)</f>
        <v>0</v>
      </c>
      <c r="BF314">
        <f ca="1">_xlfn.IFNA(IF(VLOOKUP(Pres_2022_T1!CA314,LiaisonPolitique!$A$2:$C$13,3,FALSE)='Resultat (3)'!$A$1,Pres_2022_T1!CC314,0),0)</f>
        <v>0</v>
      </c>
      <c r="BM314">
        <f ca="1">_xlfn.IFNA(IF(VLOOKUP(Pres_2022_T1!CH314,LiaisonPolitique!$A$2:$C$13,3,FALSE)='Resultat (3)'!$A$1,Pres_2022_T1!CJ314,0),0)</f>
        <v>2226</v>
      </c>
      <c r="BT314">
        <f ca="1">_xlfn.IFNA(IF(VLOOKUP(Pres_2022_T1!CO314,LiaisonPolitique!$A$2:$C$13,3,FALSE)='Resultat (3)'!$A$1,Pres_2022_T1!CQ314,0),0)</f>
        <v>0</v>
      </c>
      <c r="CA314">
        <f ca="1">_xlfn.IFNA(IF(VLOOKUP(Pres_2022_T1!CV314,LiaisonPolitique!$A$2:$C$13,3,FALSE)='Resultat (3)'!$A$1,Pres_2022_T1!CX314,0),0)</f>
        <v>0</v>
      </c>
      <c r="CH314">
        <f t="shared" ca="1" si="4"/>
        <v>3747</v>
      </c>
    </row>
    <row r="315" spans="1:86" x14ac:dyDescent="0.6">
      <c r="A315" t="str">
        <v>62_09</v>
      </c>
      <c r="B315">
        <f ca="1">_xlfn.IFNA(IF(VLOOKUP(Pres_2022_T1!W315,LiaisonPolitique!$A$2:$C$13,3,FALSE)='Resultat (3)'!$A$1,Pres_2022_T1!Y315,0),0)</f>
        <v>0</v>
      </c>
      <c r="I315">
        <f ca="1">_xlfn.IFNA(IF(VLOOKUP(Pres_2022_T1!AD315,LiaisonPolitique!$A$2:$C$13,3,FALSE)='Resultat (3)'!$A$1,Pres_2022_T1!AF315,0),0)</f>
        <v>0</v>
      </c>
      <c r="P315">
        <f ca="1">_xlfn.IFNA(IF(VLOOKUP(Pres_2022_T1!AK315,LiaisonPolitique!$A$2:$C$13,3,FALSE)='Resultat (3)'!$A$1,Pres_2022_T1!AM315,0),0)</f>
        <v>0</v>
      </c>
      <c r="W315">
        <f ca="1">_xlfn.IFNA(IF(VLOOKUP(Pres_2022_T1!AR315,LiaisonPolitique!$A$2:$C$13,3,FALSE)='Resultat (3)'!$A$1,Pres_2022_T1!AT315,0),0)</f>
        <v>1241</v>
      </c>
      <c r="AD315">
        <f ca="1">_xlfn.IFNA(IF(VLOOKUP(Pres_2022_T1!AY315,LiaisonPolitique!$A$2:$C$13,3,FALSE)='Resultat (3)'!$A$1,Pres_2022_T1!BA315,0),0)</f>
        <v>0</v>
      </c>
      <c r="AK315">
        <f ca="1">_xlfn.IFNA(IF(VLOOKUP(Pres_2022_T1!BF315,LiaisonPolitique!$A$2:$C$13,3,FALSE)='Resultat (3)'!$A$1,Pres_2022_T1!BH315,0),0)</f>
        <v>0</v>
      </c>
      <c r="AR315">
        <f ca="1">_xlfn.IFNA(IF(VLOOKUP(Pres_2022_T1!BM315,LiaisonPolitique!$A$2:$C$13,3,FALSE)='Resultat (3)'!$A$1,Pres_2022_T1!BO315,0),0)</f>
        <v>0</v>
      </c>
      <c r="AY315">
        <f ca="1">_xlfn.IFNA(IF(VLOOKUP(Pres_2022_T1!BT315,LiaisonPolitique!$A$2:$C$13,3,FALSE)='Resultat (3)'!$A$1,Pres_2022_T1!BV315,0),0)</f>
        <v>0</v>
      </c>
      <c r="BF315">
        <f ca="1">_xlfn.IFNA(IF(VLOOKUP(Pres_2022_T1!CA315,LiaisonPolitique!$A$2:$C$13,3,FALSE)='Resultat (3)'!$A$1,Pres_2022_T1!CC315,0),0)</f>
        <v>0</v>
      </c>
      <c r="BM315">
        <f ca="1">_xlfn.IFNA(IF(VLOOKUP(Pres_2022_T1!CH315,LiaisonPolitique!$A$2:$C$13,3,FALSE)='Resultat (3)'!$A$1,Pres_2022_T1!CJ315,0),0)</f>
        <v>1955</v>
      </c>
      <c r="BT315">
        <f ca="1">_xlfn.IFNA(IF(VLOOKUP(Pres_2022_T1!CO315,LiaisonPolitique!$A$2:$C$13,3,FALSE)='Resultat (3)'!$A$1,Pres_2022_T1!CQ315,0),0)</f>
        <v>0</v>
      </c>
      <c r="CA315">
        <f ca="1">_xlfn.IFNA(IF(VLOOKUP(Pres_2022_T1!CV315,LiaisonPolitique!$A$2:$C$13,3,FALSE)='Resultat (3)'!$A$1,Pres_2022_T1!CX315,0),0)</f>
        <v>0</v>
      </c>
      <c r="CH315">
        <f t="shared" ca="1" si="4"/>
        <v>3196</v>
      </c>
    </row>
    <row r="316" spans="1:86" x14ac:dyDescent="0.6">
      <c r="A316" t="str">
        <v>62_10</v>
      </c>
      <c r="B316">
        <f ca="1">_xlfn.IFNA(IF(VLOOKUP(Pres_2022_T1!W316,LiaisonPolitique!$A$2:$C$13,3,FALSE)='Resultat (3)'!$A$1,Pres_2022_T1!Y316,0),0)</f>
        <v>0</v>
      </c>
      <c r="I316">
        <f ca="1">_xlfn.IFNA(IF(VLOOKUP(Pres_2022_T1!AD316,LiaisonPolitique!$A$2:$C$13,3,FALSE)='Resultat (3)'!$A$1,Pres_2022_T1!AF316,0),0)</f>
        <v>0</v>
      </c>
      <c r="P316">
        <f ca="1">_xlfn.IFNA(IF(VLOOKUP(Pres_2022_T1!AK316,LiaisonPolitique!$A$2:$C$13,3,FALSE)='Resultat (3)'!$A$1,Pres_2022_T1!AM316,0),0)</f>
        <v>0</v>
      </c>
      <c r="W316">
        <f ca="1">_xlfn.IFNA(IF(VLOOKUP(Pres_2022_T1!AR316,LiaisonPolitique!$A$2:$C$13,3,FALSE)='Resultat (3)'!$A$1,Pres_2022_T1!AT316,0),0)</f>
        <v>1126</v>
      </c>
      <c r="AD316">
        <f ca="1">_xlfn.IFNA(IF(VLOOKUP(Pres_2022_T1!AY316,LiaisonPolitique!$A$2:$C$13,3,FALSE)='Resultat (3)'!$A$1,Pres_2022_T1!BA316,0),0)</f>
        <v>0</v>
      </c>
      <c r="AK316">
        <f ca="1">_xlfn.IFNA(IF(VLOOKUP(Pres_2022_T1!BF316,LiaisonPolitique!$A$2:$C$13,3,FALSE)='Resultat (3)'!$A$1,Pres_2022_T1!BH316,0),0)</f>
        <v>0</v>
      </c>
      <c r="AR316">
        <f ca="1">_xlfn.IFNA(IF(VLOOKUP(Pres_2022_T1!BM316,LiaisonPolitique!$A$2:$C$13,3,FALSE)='Resultat (3)'!$A$1,Pres_2022_T1!BO316,0),0)</f>
        <v>0</v>
      </c>
      <c r="AY316">
        <f ca="1">_xlfn.IFNA(IF(VLOOKUP(Pres_2022_T1!BT316,LiaisonPolitique!$A$2:$C$13,3,FALSE)='Resultat (3)'!$A$1,Pres_2022_T1!BV316,0),0)</f>
        <v>0</v>
      </c>
      <c r="BF316">
        <f ca="1">_xlfn.IFNA(IF(VLOOKUP(Pres_2022_T1!CA316,LiaisonPolitique!$A$2:$C$13,3,FALSE)='Resultat (3)'!$A$1,Pres_2022_T1!CC316,0),0)</f>
        <v>0</v>
      </c>
      <c r="BM316">
        <f ca="1">_xlfn.IFNA(IF(VLOOKUP(Pres_2022_T1!CH316,LiaisonPolitique!$A$2:$C$13,3,FALSE)='Resultat (3)'!$A$1,Pres_2022_T1!CJ316,0),0)</f>
        <v>1246</v>
      </c>
      <c r="BT316">
        <f ca="1">_xlfn.IFNA(IF(VLOOKUP(Pres_2022_T1!CO316,LiaisonPolitique!$A$2:$C$13,3,FALSE)='Resultat (3)'!$A$1,Pres_2022_T1!CQ316,0),0)</f>
        <v>0</v>
      </c>
      <c r="CA316">
        <f ca="1">_xlfn.IFNA(IF(VLOOKUP(Pres_2022_T1!CV316,LiaisonPolitique!$A$2:$C$13,3,FALSE)='Resultat (3)'!$A$1,Pres_2022_T1!CX316,0),0)</f>
        <v>0</v>
      </c>
      <c r="CH316">
        <f t="shared" ca="1" si="4"/>
        <v>2372</v>
      </c>
    </row>
    <row r="317" spans="1:86" x14ac:dyDescent="0.6">
      <c r="A317" t="str">
        <v>62_11</v>
      </c>
      <c r="B317">
        <f ca="1">_xlfn.IFNA(IF(VLOOKUP(Pres_2022_T1!W317,LiaisonPolitique!$A$2:$C$13,3,FALSE)='Resultat (3)'!$A$1,Pres_2022_T1!Y317,0),0)</f>
        <v>0</v>
      </c>
      <c r="I317">
        <f ca="1">_xlfn.IFNA(IF(VLOOKUP(Pres_2022_T1!AD317,LiaisonPolitique!$A$2:$C$13,3,FALSE)='Resultat (3)'!$A$1,Pres_2022_T1!AF317,0),0)</f>
        <v>0</v>
      </c>
      <c r="P317">
        <f ca="1">_xlfn.IFNA(IF(VLOOKUP(Pres_2022_T1!AK317,LiaisonPolitique!$A$2:$C$13,3,FALSE)='Resultat (3)'!$A$1,Pres_2022_T1!AM317,0),0)</f>
        <v>0</v>
      </c>
      <c r="W317">
        <f ca="1">_xlfn.IFNA(IF(VLOOKUP(Pres_2022_T1!AR317,LiaisonPolitique!$A$2:$C$13,3,FALSE)='Resultat (3)'!$A$1,Pres_2022_T1!AT317,0),0)</f>
        <v>989</v>
      </c>
      <c r="AD317">
        <f ca="1">_xlfn.IFNA(IF(VLOOKUP(Pres_2022_T1!AY317,LiaisonPolitique!$A$2:$C$13,3,FALSE)='Resultat (3)'!$A$1,Pres_2022_T1!BA317,0),0)</f>
        <v>0</v>
      </c>
      <c r="AK317">
        <f ca="1">_xlfn.IFNA(IF(VLOOKUP(Pres_2022_T1!BF317,LiaisonPolitique!$A$2:$C$13,3,FALSE)='Resultat (3)'!$A$1,Pres_2022_T1!BH317,0),0)</f>
        <v>0</v>
      </c>
      <c r="AR317">
        <f ca="1">_xlfn.IFNA(IF(VLOOKUP(Pres_2022_T1!BM317,LiaisonPolitique!$A$2:$C$13,3,FALSE)='Resultat (3)'!$A$1,Pres_2022_T1!BO317,0),0)</f>
        <v>0</v>
      </c>
      <c r="AY317">
        <f ca="1">_xlfn.IFNA(IF(VLOOKUP(Pres_2022_T1!BT317,LiaisonPolitique!$A$2:$C$13,3,FALSE)='Resultat (3)'!$A$1,Pres_2022_T1!BV317,0),0)</f>
        <v>0</v>
      </c>
      <c r="BF317">
        <f ca="1">_xlfn.IFNA(IF(VLOOKUP(Pres_2022_T1!CA317,LiaisonPolitique!$A$2:$C$13,3,FALSE)='Resultat (3)'!$A$1,Pres_2022_T1!CC317,0),0)</f>
        <v>0</v>
      </c>
      <c r="BM317">
        <f ca="1">_xlfn.IFNA(IF(VLOOKUP(Pres_2022_T1!CH317,LiaisonPolitique!$A$2:$C$13,3,FALSE)='Resultat (3)'!$A$1,Pres_2022_T1!CJ317,0),0)</f>
        <v>1086</v>
      </c>
      <c r="BT317">
        <f ca="1">_xlfn.IFNA(IF(VLOOKUP(Pres_2022_T1!CO317,LiaisonPolitique!$A$2:$C$13,3,FALSE)='Resultat (3)'!$A$1,Pres_2022_T1!CQ317,0),0)</f>
        <v>0</v>
      </c>
      <c r="CA317">
        <f ca="1">_xlfn.IFNA(IF(VLOOKUP(Pres_2022_T1!CV317,LiaisonPolitique!$A$2:$C$13,3,FALSE)='Resultat (3)'!$A$1,Pres_2022_T1!CX317,0),0)</f>
        <v>0</v>
      </c>
      <c r="CH317">
        <f t="shared" ca="1" si="4"/>
        <v>2075</v>
      </c>
    </row>
    <row r="318" spans="1:86" x14ac:dyDescent="0.6">
      <c r="A318" t="str">
        <v>62_12</v>
      </c>
      <c r="B318">
        <f ca="1">_xlfn.IFNA(IF(VLOOKUP(Pres_2022_T1!W318,LiaisonPolitique!$A$2:$C$13,3,FALSE)='Resultat (3)'!$A$1,Pres_2022_T1!Y318,0),0)</f>
        <v>0</v>
      </c>
      <c r="I318">
        <f ca="1">_xlfn.IFNA(IF(VLOOKUP(Pres_2022_T1!AD318,LiaisonPolitique!$A$2:$C$13,3,FALSE)='Resultat (3)'!$A$1,Pres_2022_T1!AF318,0),0)</f>
        <v>0</v>
      </c>
      <c r="P318">
        <f ca="1">_xlfn.IFNA(IF(VLOOKUP(Pres_2022_T1!AK318,LiaisonPolitique!$A$2:$C$13,3,FALSE)='Resultat (3)'!$A$1,Pres_2022_T1!AM318,0),0)</f>
        <v>0</v>
      </c>
      <c r="W318">
        <f ca="1">_xlfn.IFNA(IF(VLOOKUP(Pres_2022_T1!AR318,LiaisonPolitique!$A$2:$C$13,3,FALSE)='Resultat (3)'!$A$1,Pres_2022_T1!AT318,0),0)</f>
        <v>1159</v>
      </c>
      <c r="AD318">
        <f ca="1">_xlfn.IFNA(IF(VLOOKUP(Pres_2022_T1!AY318,LiaisonPolitique!$A$2:$C$13,3,FALSE)='Resultat (3)'!$A$1,Pres_2022_T1!BA318,0),0)</f>
        <v>0</v>
      </c>
      <c r="AK318">
        <f ca="1">_xlfn.IFNA(IF(VLOOKUP(Pres_2022_T1!BF318,LiaisonPolitique!$A$2:$C$13,3,FALSE)='Resultat (3)'!$A$1,Pres_2022_T1!BH318,0),0)</f>
        <v>0</v>
      </c>
      <c r="AR318">
        <f ca="1">_xlfn.IFNA(IF(VLOOKUP(Pres_2022_T1!BM318,LiaisonPolitique!$A$2:$C$13,3,FALSE)='Resultat (3)'!$A$1,Pres_2022_T1!BO318,0),0)</f>
        <v>0</v>
      </c>
      <c r="AY318">
        <f ca="1">_xlfn.IFNA(IF(VLOOKUP(Pres_2022_T1!BT318,LiaisonPolitique!$A$2:$C$13,3,FALSE)='Resultat (3)'!$A$1,Pres_2022_T1!BV318,0),0)</f>
        <v>0</v>
      </c>
      <c r="BF318">
        <f ca="1">_xlfn.IFNA(IF(VLOOKUP(Pres_2022_T1!CA318,LiaisonPolitique!$A$2:$C$13,3,FALSE)='Resultat (3)'!$A$1,Pres_2022_T1!CC318,0),0)</f>
        <v>0</v>
      </c>
      <c r="BM318">
        <f ca="1">_xlfn.IFNA(IF(VLOOKUP(Pres_2022_T1!CH318,LiaisonPolitique!$A$2:$C$13,3,FALSE)='Resultat (3)'!$A$1,Pres_2022_T1!CJ318,0),0)</f>
        <v>1259</v>
      </c>
      <c r="BT318">
        <f ca="1">_xlfn.IFNA(IF(VLOOKUP(Pres_2022_T1!CO318,LiaisonPolitique!$A$2:$C$13,3,FALSE)='Resultat (3)'!$A$1,Pres_2022_T1!CQ318,0),0)</f>
        <v>0</v>
      </c>
      <c r="CA318">
        <f ca="1">_xlfn.IFNA(IF(VLOOKUP(Pres_2022_T1!CV318,LiaisonPolitique!$A$2:$C$13,3,FALSE)='Resultat (3)'!$A$1,Pres_2022_T1!CX318,0),0)</f>
        <v>0</v>
      </c>
      <c r="CH318">
        <f t="shared" ca="1" si="4"/>
        <v>2418</v>
      </c>
    </row>
    <row r="319" spans="1:86" x14ac:dyDescent="0.6">
      <c r="A319" t="str">
        <v>63_01</v>
      </c>
      <c r="B319">
        <f ca="1">_xlfn.IFNA(IF(VLOOKUP(Pres_2022_T1!W319,LiaisonPolitique!$A$2:$C$13,3,FALSE)='Resultat (3)'!$A$1,Pres_2022_T1!Y319,0),0)</f>
        <v>0</v>
      </c>
      <c r="I319">
        <f ca="1">_xlfn.IFNA(IF(VLOOKUP(Pres_2022_T1!AD319,LiaisonPolitique!$A$2:$C$13,3,FALSE)='Resultat (3)'!$A$1,Pres_2022_T1!AF319,0),0)</f>
        <v>0</v>
      </c>
      <c r="P319">
        <f ca="1">_xlfn.IFNA(IF(VLOOKUP(Pres_2022_T1!AK319,LiaisonPolitique!$A$2:$C$13,3,FALSE)='Resultat (3)'!$A$1,Pres_2022_T1!AM319,0),0)</f>
        <v>0</v>
      </c>
      <c r="W319">
        <f ca="1">_xlfn.IFNA(IF(VLOOKUP(Pres_2022_T1!AR319,LiaisonPolitique!$A$2:$C$13,3,FALSE)='Resultat (3)'!$A$1,Pres_2022_T1!AT319,0),0)</f>
        <v>1719</v>
      </c>
      <c r="AD319">
        <f ca="1">_xlfn.IFNA(IF(VLOOKUP(Pres_2022_T1!AY319,LiaisonPolitique!$A$2:$C$13,3,FALSE)='Resultat (3)'!$A$1,Pres_2022_T1!BA319,0),0)</f>
        <v>0</v>
      </c>
      <c r="AK319">
        <f ca="1">_xlfn.IFNA(IF(VLOOKUP(Pres_2022_T1!BF319,LiaisonPolitique!$A$2:$C$13,3,FALSE)='Resultat (3)'!$A$1,Pres_2022_T1!BH319,0),0)</f>
        <v>0</v>
      </c>
      <c r="AR319">
        <f ca="1">_xlfn.IFNA(IF(VLOOKUP(Pres_2022_T1!BM319,LiaisonPolitique!$A$2:$C$13,3,FALSE)='Resultat (3)'!$A$1,Pres_2022_T1!BO319,0),0)</f>
        <v>0</v>
      </c>
      <c r="AY319">
        <f ca="1">_xlfn.IFNA(IF(VLOOKUP(Pres_2022_T1!BT319,LiaisonPolitique!$A$2:$C$13,3,FALSE)='Resultat (3)'!$A$1,Pres_2022_T1!BV319,0),0)</f>
        <v>0</v>
      </c>
      <c r="BF319">
        <f ca="1">_xlfn.IFNA(IF(VLOOKUP(Pres_2022_T1!CA319,LiaisonPolitique!$A$2:$C$13,3,FALSE)='Resultat (3)'!$A$1,Pres_2022_T1!CC319,0),0)</f>
        <v>0</v>
      </c>
      <c r="BM319">
        <f ca="1">_xlfn.IFNA(IF(VLOOKUP(Pres_2022_T1!CH319,LiaisonPolitique!$A$2:$C$13,3,FALSE)='Resultat (3)'!$A$1,Pres_2022_T1!CJ319,0),0)</f>
        <v>2506</v>
      </c>
      <c r="BT319">
        <f ca="1">_xlfn.IFNA(IF(VLOOKUP(Pres_2022_T1!CO319,LiaisonPolitique!$A$2:$C$13,3,FALSE)='Resultat (3)'!$A$1,Pres_2022_T1!CQ319,0),0)</f>
        <v>0</v>
      </c>
      <c r="CA319">
        <f ca="1">_xlfn.IFNA(IF(VLOOKUP(Pres_2022_T1!CV319,LiaisonPolitique!$A$2:$C$13,3,FALSE)='Resultat (3)'!$A$1,Pres_2022_T1!CX319,0),0)</f>
        <v>0</v>
      </c>
      <c r="CH319">
        <f t="shared" ca="1" si="4"/>
        <v>4225</v>
      </c>
    </row>
    <row r="320" spans="1:86" x14ac:dyDescent="0.6">
      <c r="A320" t="str">
        <v>63_02</v>
      </c>
      <c r="B320">
        <f ca="1">_xlfn.IFNA(IF(VLOOKUP(Pres_2022_T1!W320,LiaisonPolitique!$A$2:$C$13,3,FALSE)='Resultat (3)'!$A$1,Pres_2022_T1!Y320,0),0)</f>
        <v>0</v>
      </c>
      <c r="I320">
        <f ca="1">_xlfn.IFNA(IF(VLOOKUP(Pres_2022_T1!AD320,LiaisonPolitique!$A$2:$C$13,3,FALSE)='Resultat (3)'!$A$1,Pres_2022_T1!AF320,0),0)</f>
        <v>0</v>
      </c>
      <c r="P320">
        <f ca="1">_xlfn.IFNA(IF(VLOOKUP(Pres_2022_T1!AK320,LiaisonPolitique!$A$2:$C$13,3,FALSE)='Resultat (3)'!$A$1,Pres_2022_T1!AM320,0),0)</f>
        <v>0</v>
      </c>
      <c r="W320">
        <f ca="1">_xlfn.IFNA(IF(VLOOKUP(Pres_2022_T1!AR320,LiaisonPolitique!$A$2:$C$13,3,FALSE)='Resultat (3)'!$A$1,Pres_2022_T1!AT320,0),0)</f>
        <v>3860</v>
      </c>
      <c r="AD320">
        <f ca="1">_xlfn.IFNA(IF(VLOOKUP(Pres_2022_T1!AY320,LiaisonPolitique!$A$2:$C$13,3,FALSE)='Resultat (3)'!$A$1,Pres_2022_T1!BA320,0),0)</f>
        <v>0</v>
      </c>
      <c r="AK320">
        <f ca="1">_xlfn.IFNA(IF(VLOOKUP(Pres_2022_T1!BF320,LiaisonPolitique!$A$2:$C$13,3,FALSE)='Resultat (3)'!$A$1,Pres_2022_T1!BH320,0),0)</f>
        <v>0</v>
      </c>
      <c r="AR320">
        <f ca="1">_xlfn.IFNA(IF(VLOOKUP(Pres_2022_T1!BM320,LiaisonPolitique!$A$2:$C$13,3,FALSE)='Resultat (3)'!$A$1,Pres_2022_T1!BO320,0),0)</f>
        <v>0</v>
      </c>
      <c r="AY320">
        <f ca="1">_xlfn.IFNA(IF(VLOOKUP(Pres_2022_T1!BT320,LiaisonPolitique!$A$2:$C$13,3,FALSE)='Resultat (3)'!$A$1,Pres_2022_T1!BV320,0),0)</f>
        <v>0</v>
      </c>
      <c r="BF320">
        <f ca="1">_xlfn.IFNA(IF(VLOOKUP(Pres_2022_T1!CA320,LiaisonPolitique!$A$2:$C$13,3,FALSE)='Resultat (3)'!$A$1,Pres_2022_T1!CC320,0),0)</f>
        <v>0</v>
      </c>
      <c r="BM320">
        <f ca="1">_xlfn.IFNA(IF(VLOOKUP(Pres_2022_T1!CH320,LiaisonPolitique!$A$2:$C$13,3,FALSE)='Resultat (3)'!$A$1,Pres_2022_T1!CJ320,0),0)</f>
        <v>3530</v>
      </c>
      <c r="BT320">
        <f ca="1">_xlfn.IFNA(IF(VLOOKUP(Pres_2022_T1!CO320,LiaisonPolitique!$A$2:$C$13,3,FALSE)='Resultat (3)'!$A$1,Pres_2022_T1!CQ320,0),0)</f>
        <v>0</v>
      </c>
      <c r="CA320">
        <f ca="1">_xlfn.IFNA(IF(VLOOKUP(Pres_2022_T1!CV320,LiaisonPolitique!$A$2:$C$13,3,FALSE)='Resultat (3)'!$A$1,Pres_2022_T1!CX320,0),0)</f>
        <v>0</v>
      </c>
      <c r="CH320">
        <f t="shared" ca="1" si="4"/>
        <v>7390</v>
      </c>
    </row>
    <row r="321" spans="1:86" x14ac:dyDescent="0.6">
      <c r="A321" t="str">
        <v>63_03</v>
      </c>
      <c r="B321">
        <f ca="1">_xlfn.IFNA(IF(VLOOKUP(Pres_2022_T1!W321,LiaisonPolitique!$A$2:$C$13,3,FALSE)='Resultat (3)'!$A$1,Pres_2022_T1!Y321,0),0)</f>
        <v>0</v>
      </c>
      <c r="I321">
        <f ca="1">_xlfn.IFNA(IF(VLOOKUP(Pres_2022_T1!AD321,LiaisonPolitique!$A$2:$C$13,3,FALSE)='Resultat (3)'!$A$1,Pres_2022_T1!AF321,0),0)</f>
        <v>0</v>
      </c>
      <c r="P321">
        <f ca="1">_xlfn.IFNA(IF(VLOOKUP(Pres_2022_T1!AK321,LiaisonPolitique!$A$2:$C$13,3,FALSE)='Resultat (3)'!$A$1,Pres_2022_T1!AM321,0),0)</f>
        <v>0</v>
      </c>
      <c r="W321">
        <f ca="1">_xlfn.IFNA(IF(VLOOKUP(Pres_2022_T1!AR321,LiaisonPolitique!$A$2:$C$13,3,FALSE)='Resultat (3)'!$A$1,Pres_2022_T1!AT321,0),0)</f>
        <v>3150</v>
      </c>
      <c r="AD321">
        <f ca="1">_xlfn.IFNA(IF(VLOOKUP(Pres_2022_T1!AY321,LiaisonPolitique!$A$2:$C$13,3,FALSE)='Resultat (3)'!$A$1,Pres_2022_T1!BA321,0),0)</f>
        <v>0</v>
      </c>
      <c r="AK321">
        <f ca="1">_xlfn.IFNA(IF(VLOOKUP(Pres_2022_T1!BF321,LiaisonPolitique!$A$2:$C$13,3,FALSE)='Resultat (3)'!$A$1,Pres_2022_T1!BH321,0),0)</f>
        <v>0</v>
      </c>
      <c r="AR321">
        <f ca="1">_xlfn.IFNA(IF(VLOOKUP(Pres_2022_T1!BM321,LiaisonPolitique!$A$2:$C$13,3,FALSE)='Resultat (3)'!$A$1,Pres_2022_T1!BO321,0),0)</f>
        <v>0</v>
      </c>
      <c r="AY321">
        <f ca="1">_xlfn.IFNA(IF(VLOOKUP(Pres_2022_T1!BT321,LiaisonPolitique!$A$2:$C$13,3,FALSE)='Resultat (3)'!$A$1,Pres_2022_T1!BV321,0),0)</f>
        <v>0</v>
      </c>
      <c r="BF321">
        <f ca="1">_xlfn.IFNA(IF(VLOOKUP(Pres_2022_T1!CA321,LiaisonPolitique!$A$2:$C$13,3,FALSE)='Resultat (3)'!$A$1,Pres_2022_T1!CC321,0),0)</f>
        <v>0</v>
      </c>
      <c r="BM321">
        <f ca="1">_xlfn.IFNA(IF(VLOOKUP(Pres_2022_T1!CH321,LiaisonPolitique!$A$2:$C$13,3,FALSE)='Resultat (3)'!$A$1,Pres_2022_T1!CJ321,0),0)</f>
        <v>4410</v>
      </c>
      <c r="BT321">
        <f ca="1">_xlfn.IFNA(IF(VLOOKUP(Pres_2022_T1!CO321,LiaisonPolitique!$A$2:$C$13,3,FALSE)='Resultat (3)'!$A$1,Pres_2022_T1!CQ321,0),0)</f>
        <v>0</v>
      </c>
      <c r="CA321">
        <f ca="1">_xlfn.IFNA(IF(VLOOKUP(Pres_2022_T1!CV321,LiaisonPolitique!$A$2:$C$13,3,FALSE)='Resultat (3)'!$A$1,Pres_2022_T1!CX321,0),0)</f>
        <v>0</v>
      </c>
      <c r="CH321">
        <f t="shared" ca="1" si="4"/>
        <v>7560</v>
      </c>
    </row>
    <row r="322" spans="1:86" x14ac:dyDescent="0.6">
      <c r="A322" t="str">
        <v>63_04</v>
      </c>
      <c r="B322">
        <f ca="1">_xlfn.IFNA(IF(VLOOKUP(Pres_2022_T1!W322,LiaisonPolitique!$A$2:$C$13,3,FALSE)='Resultat (3)'!$A$1,Pres_2022_T1!Y322,0),0)</f>
        <v>0</v>
      </c>
      <c r="I322">
        <f ca="1">_xlfn.IFNA(IF(VLOOKUP(Pres_2022_T1!AD322,LiaisonPolitique!$A$2:$C$13,3,FALSE)='Resultat (3)'!$A$1,Pres_2022_T1!AF322,0),0)</f>
        <v>0</v>
      </c>
      <c r="P322">
        <f ca="1">_xlfn.IFNA(IF(VLOOKUP(Pres_2022_T1!AK322,LiaisonPolitique!$A$2:$C$13,3,FALSE)='Resultat (3)'!$A$1,Pres_2022_T1!AM322,0),0)</f>
        <v>0</v>
      </c>
      <c r="W322">
        <f ca="1">_xlfn.IFNA(IF(VLOOKUP(Pres_2022_T1!AR322,LiaisonPolitique!$A$2:$C$13,3,FALSE)='Resultat (3)'!$A$1,Pres_2022_T1!AT322,0),0)</f>
        <v>3354</v>
      </c>
      <c r="AD322">
        <f ca="1">_xlfn.IFNA(IF(VLOOKUP(Pres_2022_T1!AY322,LiaisonPolitique!$A$2:$C$13,3,FALSE)='Resultat (3)'!$A$1,Pres_2022_T1!BA322,0),0)</f>
        <v>0</v>
      </c>
      <c r="AK322">
        <f ca="1">_xlfn.IFNA(IF(VLOOKUP(Pres_2022_T1!BF322,LiaisonPolitique!$A$2:$C$13,3,FALSE)='Resultat (3)'!$A$1,Pres_2022_T1!BH322,0),0)</f>
        <v>0</v>
      </c>
      <c r="AR322">
        <f ca="1">_xlfn.IFNA(IF(VLOOKUP(Pres_2022_T1!BM322,LiaisonPolitique!$A$2:$C$13,3,FALSE)='Resultat (3)'!$A$1,Pres_2022_T1!BO322,0),0)</f>
        <v>0</v>
      </c>
      <c r="AY322">
        <f ca="1">_xlfn.IFNA(IF(VLOOKUP(Pres_2022_T1!BT322,LiaisonPolitique!$A$2:$C$13,3,FALSE)='Resultat (3)'!$A$1,Pres_2022_T1!BV322,0),0)</f>
        <v>0</v>
      </c>
      <c r="BF322">
        <f ca="1">_xlfn.IFNA(IF(VLOOKUP(Pres_2022_T1!CA322,LiaisonPolitique!$A$2:$C$13,3,FALSE)='Resultat (3)'!$A$1,Pres_2022_T1!CC322,0),0)</f>
        <v>0</v>
      </c>
      <c r="BM322">
        <f ca="1">_xlfn.IFNA(IF(VLOOKUP(Pres_2022_T1!CH322,LiaisonPolitique!$A$2:$C$13,3,FALSE)='Resultat (3)'!$A$1,Pres_2022_T1!CJ322,0),0)</f>
        <v>3420</v>
      </c>
      <c r="BT322">
        <f ca="1">_xlfn.IFNA(IF(VLOOKUP(Pres_2022_T1!CO322,LiaisonPolitique!$A$2:$C$13,3,FALSE)='Resultat (3)'!$A$1,Pres_2022_T1!CQ322,0),0)</f>
        <v>0</v>
      </c>
      <c r="CA322">
        <f ca="1">_xlfn.IFNA(IF(VLOOKUP(Pres_2022_T1!CV322,LiaisonPolitique!$A$2:$C$13,3,FALSE)='Resultat (3)'!$A$1,Pres_2022_T1!CX322,0),0)</f>
        <v>0</v>
      </c>
      <c r="CH322">
        <f t="shared" ca="1" si="4"/>
        <v>6774</v>
      </c>
    </row>
    <row r="323" spans="1:86" x14ac:dyDescent="0.6">
      <c r="A323" t="str">
        <v>63_05</v>
      </c>
      <c r="B323">
        <f ca="1">_xlfn.IFNA(IF(VLOOKUP(Pres_2022_T1!W323,LiaisonPolitique!$A$2:$C$13,3,FALSE)='Resultat (3)'!$A$1,Pres_2022_T1!Y323,0),0)</f>
        <v>0</v>
      </c>
      <c r="I323">
        <f ca="1">_xlfn.IFNA(IF(VLOOKUP(Pres_2022_T1!AD323,LiaisonPolitique!$A$2:$C$13,3,FALSE)='Resultat (3)'!$A$1,Pres_2022_T1!AF323,0),0)</f>
        <v>0</v>
      </c>
      <c r="P323">
        <f ca="1">_xlfn.IFNA(IF(VLOOKUP(Pres_2022_T1!AK323,LiaisonPolitique!$A$2:$C$13,3,FALSE)='Resultat (3)'!$A$1,Pres_2022_T1!AM323,0),0)</f>
        <v>0</v>
      </c>
      <c r="W323">
        <f ca="1">_xlfn.IFNA(IF(VLOOKUP(Pres_2022_T1!AR323,LiaisonPolitique!$A$2:$C$13,3,FALSE)='Resultat (3)'!$A$1,Pres_2022_T1!AT323,0),0)</f>
        <v>4053</v>
      </c>
      <c r="AD323">
        <f ca="1">_xlfn.IFNA(IF(VLOOKUP(Pres_2022_T1!AY323,LiaisonPolitique!$A$2:$C$13,3,FALSE)='Resultat (3)'!$A$1,Pres_2022_T1!BA323,0),0)</f>
        <v>0</v>
      </c>
      <c r="AK323">
        <f ca="1">_xlfn.IFNA(IF(VLOOKUP(Pres_2022_T1!BF323,LiaisonPolitique!$A$2:$C$13,3,FALSE)='Resultat (3)'!$A$1,Pres_2022_T1!BH323,0),0)</f>
        <v>0</v>
      </c>
      <c r="AR323">
        <f ca="1">_xlfn.IFNA(IF(VLOOKUP(Pres_2022_T1!BM323,LiaisonPolitique!$A$2:$C$13,3,FALSE)='Resultat (3)'!$A$1,Pres_2022_T1!BO323,0),0)</f>
        <v>0</v>
      </c>
      <c r="AY323">
        <f ca="1">_xlfn.IFNA(IF(VLOOKUP(Pres_2022_T1!BT323,LiaisonPolitique!$A$2:$C$13,3,FALSE)='Resultat (3)'!$A$1,Pres_2022_T1!BV323,0),0)</f>
        <v>0</v>
      </c>
      <c r="BF323">
        <f ca="1">_xlfn.IFNA(IF(VLOOKUP(Pres_2022_T1!CA323,LiaisonPolitique!$A$2:$C$13,3,FALSE)='Resultat (3)'!$A$1,Pres_2022_T1!CC323,0),0)</f>
        <v>0</v>
      </c>
      <c r="BM323">
        <f ca="1">_xlfn.IFNA(IF(VLOOKUP(Pres_2022_T1!CH323,LiaisonPolitique!$A$2:$C$13,3,FALSE)='Resultat (3)'!$A$1,Pres_2022_T1!CJ323,0),0)</f>
        <v>3486</v>
      </c>
      <c r="BT323">
        <f ca="1">_xlfn.IFNA(IF(VLOOKUP(Pres_2022_T1!CO323,LiaisonPolitique!$A$2:$C$13,3,FALSE)='Resultat (3)'!$A$1,Pres_2022_T1!CQ323,0),0)</f>
        <v>0</v>
      </c>
      <c r="CA323">
        <f ca="1">_xlfn.IFNA(IF(VLOOKUP(Pres_2022_T1!CV323,LiaisonPolitique!$A$2:$C$13,3,FALSE)='Resultat (3)'!$A$1,Pres_2022_T1!CX323,0),0)</f>
        <v>0</v>
      </c>
      <c r="CH323">
        <f t="shared" ref="CH323:CH386" ca="1" si="5">SUM(B323:CG323)</f>
        <v>7539</v>
      </c>
    </row>
    <row r="324" spans="1:86" x14ac:dyDescent="0.6">
      <c r="A324" t="str">
        <v>64_01</v>
      </c>
      <c r="B324">
        <f ca="1">_xlfn.IFNA(IF(VLOOKUP(Pres_2022_T1!W324,LiaisonPolitique!$A$2:$C$13,3,FALSE)='Resultat (3)'!$A$1,Pres_2022_T1!Y324,0),0)</f>
        <v>0</v>
      </c>
      <c r="I324">
        <f ca="1">_xlfn.IFNA(IF(VLOOKUP(Pres_2022_T1!AD324,LiaisonPolitique!$A$2:$C$13,3,FALSE)='Resultat (3)'!$A$1,Pres_2022_T1!AF324,0),0)</f>
        <v>0</v>
      </c>
      <c r="P324">
        <f ca="1">_xlfn.IFNA(IF(VLOOKUP(Pres_2022_T1!AK324,LiaisonPolitique!$A$2:$C$13,3,FALSE)='Resultat (3)'!$A$1,Pres_2022_T1!AM324,0),0)</f>
        <v>0</v>
      </c>
      <c r="W324">
        <f ca="1">_xlfn.IFNA(IF(VLOOKUP(Pres_2022_T1!AR324,LiaisonPolitique!$A$2:$C$13,3,FALSE)='Resultat (3)'!$A$1,Pres_2022_T1!AT324,0),0)</f>
        <v>4274</v>
      </c>
      <c r="AD324">
        <f ca="1">_xlfn.IFNA(IF(VLOOKUP(Pres_2022_T1!AY324,LiaisonPolitique!$A$2:$C$13,3,FALSE)='Resultat (3)'!$A$1,Pres_2022_T1!BA324,0),0)</f>
        <v>0</v>
      </c>
      <c r="AK324">
        <f ca="1">_xlfn.IFNA(IF(VLOOKUP(Pres_2022_T1!BF324,LiaisonPolitique!$A$2:$C$13,3,FALSE)='Resultat (3)'!$A$1,Pres_2022_T1!BH324,0),0)</f>
        <v>0</v>
      </c>
      <c r="AR324">
        <f ca="1">_xlfn.IFNA(IF(VLOOKUP(Pres_2022_T1!BM324,LiaisonPolitique!$A$2:$C$13,3,FALSE)='Resultat (3)'!$A$1,Pres_2022_T1!BO324,0),0)</f>
        <v>0</v>
      </c>
      <c r="AY324">
        <f ca="1">_xlfn.IFNA(IF(VLOOKUP(Pres_2022_T1!BT324,LiaisonPolitique!$A$2:$C$13,3,FALSE)='Resultat (3)'!$A$1,Pres_2022_T1!BV324,0),0)</f>
        <v>0</v>
      </c>
      <c r="BF324">
        <f ca="1">_xlfn.IFNA(IF(VLOOKUP(Pres_2022_T1!CA324,LiaisonPolitique!$A$2:$C$13,3,FALSE)='Resultat (3)'!$A$1,Pres_2022_T1!CC324,0),0)</f>
        <v>0</v>
      </c>
      <c r="BM324">
        <f ca="1">_xlfn.IFNA(IF(VLOOKUP(Pres_2022_T1!CH324,LiaisonPolitique!$A$2:$C$13,3,FALSE)='Resultat (3)'!$A$1,Pres_2022_T1!CJ324,0),0)</f>
        <v>2144</v>
      </c>
      <c r="BT324">
        <f ca="1">_xlfn.IFNA(IF(VLOOKUP(Pres_2022_T1!CO324,LiaisonPolitique!$A$2:$C$13,3,FALSE)='Resultat (3)'!$A$1,Pres_2022_T1!CQ324,0),0)</f>
        <v>0</v>
      </c>
      <c r="CA324">
        <f ca="1">_xlfn.IFNA(IF(VLOOKUP(Pres_2022_T1!CV324,LiaisonPolitique!$A$2:$C$13,3,FALSE)='Resultat (3)'!$A$1,Pres_2022_T1!CX324,0),0)</f>
        <v>0</v>
      </c>
      <c r="CH324">
        <f t="shared" ca="1" si="5"/>
        <v>6418</v>
      </c>
    </row>
    <row r="325" spans="1:86" x14ac:dyDescent="0.6">
      <c r="A325" t="str">
        <v>64_02</v>
      </c>
      <c r="B325">
        <f ca="1">_xlfn.IFNA(IF(VLOOKUP(Pres_2022_T1!W325,LiaisonPolitique!$A$2:$C$13,3,FALSE)='Resultat (3)'!$A$1,Pres_2022_T1!Y325,0),0)</f>
        <v>0</v>
      </c>
      <c r="I325">
        <f ca="1">_xlfn.IFNA(IF(VLOOKUP(Pres_2022_T1!AD325,LiaisonPolitique!$A$2:$C$13,3,FALSE)='Resultat (3)'!$A$1,Pres_2022_T1!AF325,0),0)</f>
        <v>0</v>
      </c>
      <c r="P325">
        <f ca="1">_xlfn.IFNA(IF(VLOOKUP(Pres_2022_T1!AK325,LiaisonPolitique!$A$2:$C$13,3,FALSE)='Resultat (3)'!$A$1,Pres_2022_T1!AM325,0),0)</f>
        <v>0</v>
      </c>
      <c r="W325">
        <f ca="1">_xlfn.IFNA(IF(VLOOKUP(Pres_2022_T1!AR325,LiaisonPolitique!$A$2:$C$13,3,FALSE)='Resultat (3)'!$A$1,Pres_2022_T1!AT325,0),0)</f>
        <v>7002</v>
      </c>
      <c r="AD325">
        <f ca="1">_xlfn.IFNA(IF(VLOOKUP(Pres_2022_T1!AY325,LiaisonPolitique!$A$2:$C$13,3,FALSE)='Resultat (3)'!$A$1,Pres_2022_T1!BA325,0),0)</f>
        <v>0</v>
      </c>
      <c r="AK325">
        <f ca="1">_xlfn.IFNA(IF(VLOOKUP(Pres_2022_T1!BF325,LiaisonPolitique!$A$2:$C$13,3,FALSE)='Resultat (3)'!$A$1,Pres_2022_T1!BH325,0),0)</f>
        <v>0</v>
      </c>
      <c r="AR325">
        <f ca="1">_xlfn.IFNA(IF(VLOOKUP(Pres_2022_T1!BM325,LiaisonPolitique!$A$2:$C$13,3,FALSE)='Resultat (3)'!$A$1,Pres_2022_T1!BO325,0),0)</f>
        <v>0</v>
      </c>
      <c r="AY325">
        <f ca="1">_xlfn.IFNA(IF(VLOOKUP(Pres_2022_T1!BT325,LiaisonPolitique!$A$2:$C$13,3,FALSE)='Resultat (3)'!$A$1,Pres_2022_T1!BV325,0),0)</f>
        <v>0</v>
      </c>
      <c r="BF325">
        <f ca="1">_xlfn.IFNA(IF(VLOOKUP(Pres_2022_T1!CA325,LiaisonPolitique!$A$2:$C$13,3,FALSE)='Resultat (3)'!$A$1,Pres_2022_T1!CC325,0),0)</f>
        <v>0</v>
      </c>
      <c r="BM325">
        <f ca="1">_xlfn.IFNA(IF(VLOOKUP(Pres_2022_T1!CH325,LiaisonPolitique!$A$2:$C$13,3,FALSE)='Resultat (3)'!$A$1,Pres_2022_T1!CJ325,0),0)</f>
        <v>2662</v>
      </c>
      <c r="BT325">
        <f ca="1">_xlfn.IFNA(IF(VLOOKUP(Pres_2022_T1!CO325,LiaisonPolitique!$A$2:$C$13,3,FALSE)='Resultat (3)'!$A$1,Pres_2022_T1!CQ325,0),0)</f>
        <v>0</v>
      </c>
      <c r="CA325">
        <f ca="1">_xlfn.IFNA(IF(VLOOKUP(Pres_2022_T1!CV325,LiaisonPolitique!$A$2:$C$13,3,FALSE)='Resultat (3)'!$A$1,Pres_2022_T1!CX325,0),0)</f>
        <v>0</v>
      </c>
      <c r="CH325">
        <f t="shared" ca="1" si="5"/>
        <v>9664</v>
      </c>
    </row>
    <row r="326" spans="1:86" x14ac:dyDescent="0.6">
      <c r="A326" t="str">
        <v>64_03</v>
      </c>
      <c r="B326">
        <f ca="1">_xlfn.IFNA(IF(VLOOKUP(Pres_2022_T1!W326,LiaisonPolitique!$A$2:$C$13,3,FALSE)='Resultat (3)'!$A$1,Pres_2022_T1!Y326,0),0)</f>
        <v>0</v>
      </c>
      <c r="I326">
        <f ca="1">_xlfn.IFNA(IF(VLOOKUP(Pres_2022_T1!AD326,LiaisonPolitique!$A$2:$C$13,3,FALSE)='Resultat (3)'!$A$1,Pres_2022_T1!AF326,0),0)</f>
        <v>0</v>
      </c>
      <c r="P326">
        <f ca="1">_xlfn.IFNA(IF(VLOOKUP(Pres_2022_T1!AK326,LiaisonPolitique!$A$2:$C$13,3,FALSE)='Resultat (3)'!$A$1,Pres_2022_T1!AM326,0),0)</f>
        <v>0</v>
      </c>
      <c r="W326">
        <f ca="1">_xlfn.IFNA(IF(VLOOKUP(Pres_2022_T1!AR326,LiaisonPolitique!$A$2:$C$13,3,FALSE)='Resultat (3)'!$A$1,Pres_2022_T1!AT326,0),0)</f>
        <v>9345</v>
      </c>
      <c r="AD326">
        <f ca="1">_xlfn.IFNA(IF(VLOOKUP(Pres_2022_T1!AY326,LiaisonPolitique!$A$2:$C$13,3,FALSE)='Resultat (3)'!$A$1,Pres_2022_T1!BA326,0),0)</f>
        <v>0</v>
      </c>
      <c r="AK326">
        <f ca="1">_xlfn.IFNA(IF(VLOOKUP(Pres_2022_T1!BF326,LiaisonPolitique!$A$2:$C$13,3,FALSE)='Resultat (3)'!$A$1,Pres_2022_T1!BH326,0),0)</f>
        <v>0</v>
      </c>
      <c r="AR326">
        <f ca="1">_xlfn.IFNA(IF(VLOOKUP(Pres_2022_T1!BM326,LiaisonPolitique!$A$2:$C$13,3,FALSE)='Resultat (3)'!$A$1,Pres_2022_T1!BO326,0),0)</f>
        <v>0</v>
      </c>
      <c r="AY326">
        <f ca="1">_xlfn.IFNA(IF(VLOOKUP(Pres_2022_T1!BT326,LiaisonPolitique!$A$2:$C$13,3,FALSE)='Resultat (3)'!$A$1,Pres_2022_T1!BV326,0),0)</f>
        <v>0</v>
      </c>
      <c r="BF326">
        <f ca="1">_xlfn.IFNA(IF(VLOOKUP(Pres_2022_T1!CA326,LiaisonPolitique!$A$2:$C$13,3,FALSE)='Resultat (3)'!$A$1,Pres_2022_T1!CC326,0),0)</f>
        <v>0</v>
      </c>
      <c r="BM326">
        <f ca="1">_xlfn.IFNA(IF(VLOOKUP(Pres_2022_T1!CH326,LiaisonPolitique!$A$2:$C$13,3,FALSE)='Resultat (3)'!$A$1,Pres_2022_T1!CJ326,0),0)</f>
        <v>2130</v>
      </c>
      <c r="BT326">
        <f ca="1">_xlfn.IFNA(IF(VLOOKUP(Pres_2022_T1!CO326,LiaisonPolitique!$A$2:$C$13,3,FALSE)='Resultat (3)'!$A$1,Pres_2022_T1!CQ326,0),0)</f>
        <v>0</v>
      </c>
      <c r="CA326">
        <f ca="1">_xlfn.IFNA(IF(VLOOKUP(Pres_2022_T1!CV326,LiaisonPolitique!$A$2:$C$13,3,FALSE)='Resultat (3)'!$A$1,Pres_2022_T1!CX326,0),0)</f>
        <v>0</v>
      </c>
      <c r="CH326">
        <f t="shared" ca="1" si="5"/>
        <v>11475</v>
      </c>
    </row>
    <row r="327" spans="1:86" x14ac:dyDescent="0.6">
      <c r="A327" t="str">
        <v>64_04</v>
      </c>
      <c r="B327">
        <f ca="1">_xlfn.IFNA(IF(VLOOKUP(Pres_2022_T1!W327,LiaisonPolitique!$A$2:$C$13,3,FALSE)='Resultat (3)'!$A$1,Pres_2022_T1!Y327,0),0)</f>
        <v>0</v>
      </c>
      <c r="I327">
        <f ca="1">_xlfn.IFNA(IF(VLOOKUP(Pres_2022_T1!AD327,LiaisonPolitique!$A$2:$C$13,3,FALSE)='Resultat (3)'!$A$1,Pres_2022_T1!AF327,0),0)</f>
        <v>0</v>
      </c>
      <c r="P327">
        <f ca="1">_xlfn.IFNA(IF(VLOOKUP(Pres_2022_T1!AK327,LiaisonPolitique!$A$2:$C$13,3,FALSE)='Resultat (3)'!$A$1,Pres_2022_T1!AM327,0),0)</f>
        <v>0</v>
      </c>
      <c r="W327">
        <f ca="1">_xlfn.IFNA(IF(VLOOKUP(Pres_2022_T1!AR327,LiaisonPolitique!$A$2:$C$13,3,FALSE)='Resultat (3)'!$A$1,Pres_2022_T1!AT327,0),0)</f>
        <v>13022</v>
      </c>
      <c r="AD327">
        <f ca="1">_xlfn.IFNA(IF(VLOOKUP(Pres_2022_T1!AY327,LiaisonPolitique!$A$2:$C$13,3,FALSE)='Resultat (3)'!$A$1,Pres_2022_T1!BA327,0),0)</f>
        <v>0</v>
      </c>
      <c r="AK327">
        <f ca="1">_xlfn.IFNA(IF(VLOOKUP(Pres_2022_T1!BF327,LiaisonPolitique!$A$2:$C$13,3,FALSE)='Resultat (3)'!$A$1,Pres_2022_T1!BH327,0),0)</f>
        <v>0</v>
      </c>
      <c r="AR327">
        <f ca="1">_xlfn.IFNA(IF(VLOOKUP(Pres_2022_T1!BM327,LiaisonPolitique!$A$2:$C$13,3,FALSE)='Resultat (3)'!$A$1,Pres_2022_T1!BO327,0),0)</f>
        <v>0</v>
      </c>
      <c r="AY327">
        <f ca="1">_xlfn.IFNA(IF(VLOOKUP(Pres_2022_T1!BT327,LiaisonPolitique!$A$2:$C$13,3,FALSE)='Resultat (3)'!$A$1,Pres_2022_T1!BV327,0),0)</f>
        <v>0</v>
      </c>
      <c r="BF327">
        <f ca="1">_xlfn.IFNA(IF(VLOOKUP(Pres_2022_T1!CA327,LiaisonPolitique!$A$2:$C$13,3,FALSE)='Resultat (3)'!$A$1,Pres_2022_T1!CC327,0),0)</f>
        <v>0</v>
      </c>
      <c r="BM327">
        <f ca="1">_xlfn.IFNA(IF(VLOOKUP(Pres_2022_T1!CH327,LiaisonPolitique!$A$2:$C$13,3,FALSE)='Resultat (3)'!$A$1,Pres_2022_T1!CJ327,0),0)</f>
        <v>2603</v>
      </c>
      <c r="BT327">
        <f ca="1">_xlfn.IFNA(IF(VLOOKUP(Pres_2022_T1!CO327,LiaisonPolitique!$A$2:$C$13,3,FALSE)='Resultat (3)'!$A$1,Pres_2022_T1!CQ327,0),0)</f>
        <v>0</v>
      </c>
      <c r="CA327">
        <f ca="1">_xlfn.IFNA(IF(VLOOKUP(Pres_2022_T1!CV327,LiaisonPolitique!$A$2:$C$13,3,FALSE)='Resultat (3)'!$A$1,Pres_2022_T1!CX327,0),0)</f>
        <v>0</v>
      </c>
      <c r="CH327">
        <f t="shared" ca="1" si="5"/>
        <v>15625</v>
      </c>
    </row>
    <row r="328" spans="1:86" x14ac:dyDescent="0.6">
      <c r="A328" t="str">
        <v>64_05</v>
      </c>
      <c r="B328">
        <f ca="1">_xlfn.IFNA(IF(VLOOKUP(Pres_2022_T1!W328,LiaisonPolitique!$A$2:$C$13,3,FALSE)='Resultat (3)'!$A$1,Pres_2022_T1!Y328,0),0)</f>
        <v>0</v>
      </c>
      <c r="I328">
        <f ca="1">_xlfn.IFNA(IF(VLOOKUP(Pres_2022_T1!AD328,LiaisonPolitique!$A$2:$C$13,3,FALSE)='Resultat (3)'!$A$1,Pres_2022_T1!AF328,0),0)</f>
        <v>0</v>
      </c>
      <c r="P328">
        <f ca="1">_xlfn.IFNA(IF(VLOOKUP(Pres_2022_T1!AK328,LiaisonPolitique!$A$2:$C$13,3,FALSE)='Resultat (3)'!$A$1,Pres_2022_T1!AM328,0),0)</f>
        <v>0</v>
      </c>
      <c r="W328">
        <f ca="1">_xlfn.IFNA(IF(VLOOKUP(Pres_2022_T1!AR328,LiaisonPolitique!$A$2:$C$13,3,FALSE)='Resultat (3)'!$A$1,Pres_2022_T1!AT328,0),0)</f>
        <v>6531</v>
      </c>
      <c r="AD328">
        <f ca="1">_xlfn.IFNA(IF(VLOOKUP(Pres_2022_T1!AY328,LiaisonPolitique!$A$2:$C$13,3,FALSE)='Resultat (3)'!$A$1,Pres_2022_T1!BA328,0),0)</f>
        <v>0</v>
      </c>
      <c r="AK328">
        <f ca="1">_xlfn.IFNA(IF(VLOOKUP(Pres_2022_T1!BF328,LiaisonPolitique!$A$2:$C$13,3,FALSE)='Resultat (3)'!$A$1,Pres_2022_T1!BH328,0),0)</f>
        <v>0</v>
      </c>
      <c r="AR328">
        <f ca="1">_xlfn.IFNA(IF(VLOOKUP(Pres_2022_T1!BM328,LiaisonPolitique!$A$2:$C$13,3,FALSE)='Resultat (3)'!$A$1,Pres_2022_T1!BO328,0),0)</f>
        <v>0</v>
      </c>
      <c r="AY328">
        <f ca="1">_xlfn.IFNA(IF(VLOOKUP(Pres_2022_T1!BT328,LiaisonPolitique!$A$2:$C$13,3,FALSE)='Resultat (3)'!$A$1,Pres_2022_T1!BV328,0),0)</f>
        <v>0</v>
      </c>
      <c r="BF328">
        <f ca="1">_xlfn.IFNA(IF(VLOOKUP(Pres_2022_T1!CA328,LiaisonPolitique!$A$2:$C$13,3,FALSE)='Resultat (3)'!$A$1,Pres_2022_T1!CC328,0),0)</f>
        <v>0</v>
      </c>
      <c r="BM328">
        <f ca="1">_xlfn.IFNA(IF(VLOOKUP(Pres_2022_T1!CH328,LiaisonPolitique!$A$2:$C$13,3,FALSE)='Resultat (3)'!$A$1,Pres_2022_T1!CJ328,0),0)</f>
        <v>3188</v>
      </c>
      <c r="BT328">
        <f ca="1">_xlfn.IFNA(IF(VLOOKUP(Pres_2022_T1!CO328,LiaisonPolitique!$A$2:$C$13,3,FALSE)='Resultat (3)'!$A$1,Pres_2022_T1!CQ328,0),0)</f>
        <v>0</v>
      </c>
      <c r="CA328">
        <f ca="1">_xlfn.IFNA(IF(VLOOKUP(Pres_2022_T1!CV328,LiaisonPolitique!$A$2:$C$13,3,FALSE)='Resultat (3)'!$A$1,Pres_2022_T1!CX328,0),0)</f>
        <v>0</v>
      </c>
      <c r="CH328">
        <f t="shared" ca="1" si="5"/>
        <v>9719</v>
      </c>
    </row>
    <row r="329" spans="1:86" x14ac:dyDescent="0.6">
      <c r="A329" t="str">
        <v>64_06</v>
      </c>
      <c r="B329">
        <f ca="1">_xlfn.IFNA(IF(VLOOKUP(Pres_2022_T1!W329,LiaisonPolitique!$A$2:$C$13,3,FALSE)='Resultat (3)'!$A$1,Pres_2022_T1!Y329,0),0)</f>
        <v>0</v>
      </c>
      <c r="I329">
        <f ca="1">_xlfn.IFNA(IF(VLOOKUP(Pres_2022_T1!AD329,LiaisonPolitique!$A$2:$C$13,3,FALSE)='Resultat (3)'!$A$1,Pres_2022_T1!AF329,0),0)</f>
        <v>0</v>
      </c>
      <c r="P329">
        <f ca="1">_xlfn.IFNA(IF(VLOOKUP(Pres_2022_T1!AK329,LiaisonPolitique!$A$2:$C$13,3,FALSE)='Resultat (3)'!$A$1,Pres_2022_T1!AM329,0),0)</f>
        <v>0</v>
      </c>
      <c r="W329">
        <f ca="1">_xlfn.IFNA(IF(VLOOKUP(Pres_2022_T1!AR329,LiaisonPolitique!$A$2:$C$13,3,FALSE)='Resultat (3)'!$A$1,Pres_2022_T1!AT329,0),0)</f>
        <v>8072</v>
      </c>
      <c r="AD329">
        <f ca="1">_xlfn.IFNA(IF(VLOOKUP(Pres_2022_T1!AY329,LiaisonPolitique!$A$2:$C$13,3,FALSE)='Resultat (3)'!$A$1,Pres_2022_T1!BA329,0),0)</f>
        <v>0</v>
      </c>
      <c r="AK329">
        <f ca="1">_xlfn.IFNA(IF(VLOOKUP(Pres_2022_T1!BF329,LiaisonPolitique!$A$2:$C$13,3,FALSE)='Resultat (3)'!$A$1,Pres_2022_T1!BH329,0),0)</f>
        <v>0</v>
      </c>
      <c r="AR329">
        <f ca="1">_xlfn.IFNA(IF(VLOOKUP(Pres_2022_T1!BM329,LiaisonPolitique!$A$2:$C$13,3,FALSE)='Resultat (3)'!$A$1,Pres_2022_T1!BO329,0),0)</f>
        <v>0</v>
      </c>
      <c r="AY329">
        <f ca="1">_xlfn.IFNA(IF(VLOOKUP(Pres_2022_T1!BT329,LiaisonPolitique!$A$2:$C$13,3,FALSE)='Resultat (3)'!$A$1,Pres_2022_T1!BV329,0),0)</f>
        <v>0</v>
      </c>
      <c r="BF329">
        <f ca="1">_xlfn.IFNA(IF(VLOOKUP(Pres_2022_T1!CA329,LiaisonPolitique!$A$2:$C$13,3,FALSE)='Resultat (3)'!$A$1,Pres_2022_T1!CC329,0),0)</f>
        <v>0</v>
      </c>
      <c r="BM329">
        <f ca="1">_xlfn.IFNA(IF(VLOOKUP(Pres_2022_T1!CH329,LiaisonPolitique!$A$2:$C$13,3,FALSE)='Resultat (3)'!$A$1,Pres_2022_T1!CJ329,0),0)</f>
        <v>4439</v>
      </c>
      <c r="BT329">
        <f ca="1">_xlfn.IFNA(IF(VLOOKUP(Pres_2022_T1!CO329,LiaisonPolitique!$A$2:$C$13,3,FALSE)='Resultat (3)'!$A$1,Pres_2022_T1!CQ329,0),0)</f>
        <v>0</v>
      </c>
      <c r="CA329">
        <f ca="1">_xlfn.IFNA(IF(VLOOKUP(Pres_2022_T1!CV329,LiaisonPolitique!$A$2:$C$13,3,FALSE)='Resultat (3)'!$A$1,Pres_2022_T1!CX329,0),0)</f>
        <v>0</v>
      </c>
      <c r="CH329">
        <f t="shared" ca="1" si="5"/>
        <v>12511</v>
      </c>
    </row>
    <row r="330" spans="1:86" x14ac:dyDescent="0.6">
      <c r="A330" t="str">
        <v>65_01</v>
      </c>
      <c r="B330">
        <f ca="1">_xlfn.IFNA(IF(VLOOKUP(Pres_2022_T1!W330,LiaisonPolitique!$A$2:$C$13,3,FALSE)='Resultat (3)'!$A$1,Pres_2022_T1!Y330,0),0)</f>
        <v>0</v>
      </c>
      <c r="I330">
        <f ca="1">_xlfn.IFNA(IF(VLOOKUP(Pres_2022_T1!AD330,LiaisonPolitique!$A$2:$C$13,3,FALSE)='Resultat (3)'!$A$1,Pres_2022_T1!AF330,0),0)</f>
        <v>0</v>
      </c>
      <c r="P330">
        <f ca="1">_xlfn.IFNA(IF(VLOOKUP(Pres_2022_T1!AK330,LiaisonPolitique!$A$2:$C$13,3,FALSE)='Resultat (3)'!$A$1,Pres_2022_T1!AM330,0),0)</f>
        <v>0</v>
      </c>
      <c r="W330">
        <f ca="1">_xlfn.IFNA(IF(VLOOKUP(Pres_2022_T1!AR330,LiaisonPolitique!$A$2:$C$13,3,FALSE)='Resultat (3)'!$A$1,Pres_2022_T1!AT330,0),0)</f>
        <v>7311</v>
      </c>
      <c r="AD330">
        <f ca="1">_xlfn.IFNA(IF(VLOOKUP(Pres_2022_T1!AY330,LiaisonPolitique!$A$2:$C$13,3,FALSE)='Resultat (3)'!$A$1,Pres_2022_T1!BA330,0),0)</f>
        <v>0</v>
      </c>
      <c r="AK330">
        <f ca="1">_xlfn.IFNA(IF(VLOOKUP(Pres_2022_T1!BF330,LiaisonPolitique!$A$2:$C$13,3,FALSE)='Resultat (3)'!$A$1,Pres_2022_T1!BH330,0),0)</f>
        <v>0</v>
      </c>
      <c r="AR330">
        <f ca="1">_xlfn.IFNA(IF(VLOOKUP(Pres_2022_T1!BM330,LiaisonPolitique!$A$2:$C$13,3,FALSE)='Resultat (3)'!$A$1,Pres_2022_T1!BO330,0),0)</f>
        <v>0</v>
      </c>
      <c r="AY330">
        <f ca="1">_xlfn.IFNA(IF(VLOOKUP(Pres_2022_T1!BT330,LiaisonPolitique!$A$2:$C$13,3,FALSE)='Resultat (3)'!$A$1,Pres_2022_T1!BV330,0),0)</f>
        <v>0</v>
      </c>
      <c r="BF330">
        <f ca="1">_xlfn.IFNA(IF(VLOOKUP(Pres_2022_T1!CA330,LiaisonPolitique!$A$2:$C$13,3,FALSE)='Resultat (3)'!$A$1,Pres_2022_T1!CC330,0),0)</f>
        <v>0</v>
      </c>
      <c r="BM330">
        <f ca="1">_xlfn.IFNA(IF(VLOOKUP(Pres_2022_T1!CH330,LiaisonPolitique!$A$2:$C$13,3,FALSE)='Resultat (3)'!$A$1,Pres_2022_T1!CJ330,0),0)</f>
        <v>2120</v>
      </c>
      <c r="BT330">
        <f ca="1">_xlfn.IFNA(IF(VLOOKUP(Pres_2022_T1!CO330,LiaisonPolitique!$A$2:$C$13,3,FALSE)='Resultat (3)'!$A$1,Pres_2022_T1!CQ330,0),0)</f>
        <v>0</v>
      </c>
      <c r="CA330">
        <f ca="1">_xlfn.IFNA(IF(VLOOKUP(Pres_2022_T1!CV330,LiaisonPolitique!$A$2:$C$13,3,FALSE)='Resultat (3)'!$A$1,Pres_2022_T1!CX330,0),0)</f>
        <v>0</v>
      </c>
      <c r="CH330">
        <f t="shared" ca="1" si="5"/>
        <v>9431</v>
      </c>
    </row>
    <row r="331" spans="1:86" x14ac:dyDescent="0.6">
      <c r="A331" t="str">
        <v>65_02</v>
      </c>
      <c r="B331">
        <f ca="1">_xlfn.IFNA(IF(VLOOKUP(Pres_2022_T1!W331,LiaisonPolitique!$A$2:$C$13,3,FALSE)='Resultat (3)'!$A$1,Pres_2022_T1!Y331,0),0)</f>
        <v>0</v>
      </c>
      <c r="I331">
        <f ca="1">_xlfn.IFNA(IF(VLOOKUP(Pres_2022_T1!AD331,LiaisonPolitique!$A$2:$C$13,3,FALSE)='Resultat (3)'!$A$1,Pres_2022_T1!AF331,0),0)</f>
        <v>0</v>
      </c>
      <c r="P331">
        <f ca="1">_xlfn.IFNA(IF(VLOOKUP(Pres_2022_T1!AK331,LiaisonPolitique!$A$2:$C$13,3,FALSE)='Resultat (3)'!$A$1,Pres_2022_T1!AM331,0),0)</f>
        <v>0</v>
      </c>
      <c r="W331">
        <f ca="1">_xlfn.IFNA(IF(VLOOKUP(Pres_2022_T1!AR331,LiaisonPolitique!$A$2:$C$13,3,FALSE)='Resultat (3)'!$A$1,Pres_2022_T1!AT331,0),0)</f>
        <v>7450</v>
      </c>
      <c r="AD331">
        <f ca="1">_xlfn.IFNA(IF(VLOOKUP(Pres_2022_T1!AY331,LiaisonPolitique!$A$2:$C$13,3,FALSE)='Resultat (3)'!$A$1,Pres_2022_T1!BA331,0),0)</f>
        <v>0</v>
      </c>
      <c r="AK331">
        <f ca="1">_xlfn.IFNA(IF(VLOOKUP(Pres_2022_T1!BF331,LiaisonPolitique!$A$2:$C$13,3,FALSE)='Resultat (3)'!$A$1,Pres_2022_T1!BH331,0),0)</f>
        <v>0</v>
      </c>
      <c r="AR331">
        <f ca="1">_xlfn.IFNA(IF(VLOOKUP(Pres_2022_T1!BM331,LiaisonPolitique!$A$2:$C$13,3,FALSE)='Resultat (3)'!$A$1,Pres_2022_T1!BO331,0),0)</f>
        <v>0</v>
      </c>
      <c r="AY331">
        <f ca="1">_xlfn.IFNA(IF(VLOOKUP(Pres_2022_T1!BT331,LiaisonPolitique!$A$2:$C$13,3,FALSE)='Resultat (3)'!$A$1,Pres_2022_T1!BV331,0),0)</f>
        <v>0</v>
      </c>
      <c r="BF331">
        <f ca="1">_xlfn.IFNA(IF(VLOOKUP(Pres_2022_T1!CA331,LiaisonPolitique!$A$2:$C$13,3,FALSE)='Resultat (3)'!$A$1,Pres_2022_T1!CC331,0),0)</f>
        <v>0</v>
      </c>
      <c r="BM331">
        <f ca="1">_xlfn.IFNA(IF(VLOOKUP(Pres_2022_T1!CH331,LiaisonPolitique!$A$2:$C$13,3,FALSE)='Resultat (3)'!$A$1,Pres_2022_T1!CJ331,0),0)</f>
        <v>2440</v>
      </c>
      <c r="BT331">
        <f ca="1">_xlfn.IFNA(IF(VLOOKUP(Pres_2022_T1!CO331,LiaisonPolitique!$A$2:$C$13,3,FALSE)='Resultat (3)'!$A$1,Pres_2022_T1!CQ331,0),0)</f>
        <v>0</v>
      </c>
      <c r="CA331">
        <f ca="1">_xlfn.IFNA(IF(VLOOKUP(Pres_2022_T1!CV331,LiaisonPolitique!$A$2:$C$13,3,FALSE)='Resultat (3)'!$A$1,Pres_2022_T1!CX331,0),0)</f>
        <v>0</v>
      </c>
      <c r="CH331">
        <f t="shared" ca="1" si="5"/>
        <v>9890</v>
      </c>
    </row>
    <row r="332" spans="1:86" x14ac:dyDescent="0.6">
      <c r="A332" t="str">
        <v>66_01</v>
      </c>
      <c r="B332">
        <f ca="1">_xlfn.IFNA(IF(VLOOKUP(Pres_2022_T1!W332,LiaisonPolitique!$A$2:$C$13,3,FALSE)='Resultat (3)'!$A$1,Pres_2022_T1!Y332,0),0)</f>
        <v>0</v>
      </c>
      <c r="I332">
        <f ca="1">_xlfn.IFNA(IF(VLOOKUP(Pres_2022_T1!AD332,LiaisonPolitique!$A$2:$C$13,3,FALSE)='Resultat (3)'!$A$1,Pres_2022_T1!AF332,0),0)</f>
        <v>0</v>
      </c>
      <c r="P332">
        <f ca="1">_xlfn.IFNA(IF(VLOOKUP(Pres_2022_T1!AK332,LiaisonPolitique!$A$2:$C$13,3,FALSE)='Resultat (3)'!$A$1,Pres_2022_T1!AM332,0),0)</f>
        <v>0</v>
      </c>
      <c r="W332">
        <f ca="1">_xlfn.IFNA(IF(VLOOKUP(Pres_2022_T1!AR332,LiaisonPolitique!$A$2:$C$13,3,FALSE)='Resultat (3)'!$A$1,Pres_2022_T1!AT332,0),0)</f>
        <v>1731</v>
      </c>
      <c r="AD332">
        <f ca="1">_xlfn.IFNA(IF(VLOOKUP(Pres_2022_T1!AY332,LiaisonPolitique!$A$2:$C$13,3,FALSE)='Resultat (3)'!$A$1,Pres_2022_T1!BA332,0),0)</f>
        <v>0</v>
      </c>
      <c r="AK332">
        <f ca="1">_xlfn.IFNA(IF(VLOOKUP(Pres_2022_T1!BF332,LiaisonPolitique!$A$2:$C$13,3,FALSE)='Resultat (3)'!$A$1,Pres_2022_T1!BH332,0),0)</f>
        <v>0</v>
      </c>
      <c r="AR332">
        <f ca="1">_xlfn.IFNA(IF(VLOOKUP(Pres_2022_T1!BM332,LiaisonPolitique!$A$2:$C$13,3,FALSE)='Resultat (3)'!$A$1,Pres_2022_T1!BO332,0),0)</f>
        <v>0</v>
      </c>
      <c r="AY332">
        <f ca="1">_xlfn.IFNA(IF(VLOOKUP(Pres_2022_T1!BT332,LiaisonPolitique!$A$2:$C$13,3,FALSE)='Resultat (3)'!$A$1,Pres_2022_T1!BV332,0),0)</f>
        <v>0</v>
      </c>
      <c r="BF332">
        <f ca="1">_xlfn.IFNA(IF(VLOOKUP(Pres_2022_T1!CA332,LiaisonPolitique!$A$2:$C$13,3,FALSE)='Resultat (3)'!$A$1,Pres_2022_T1!CC332,0),0)</f>
        <v>0</v>
      </c>
      <c r="BM332">
        <f ca="1">_xlfn.IFNA(IF(VLOOKUP(Pres_2022_T1!CH332,LiaisonPolitique!$A$2:$C$13,3,FALSE)='Resultat (3)'!$A$1,Pres_2022_T1!CJ332,0),0)</f>
        <v>1732</v>
      </c>
      <c r="BT332">
        <f ca="1">_xlfn.IFNA(IF(VLOOKUP(Pres_2022_T1!CO332,LiaisonPolitique!$A$2:$C$13,3,FALSE)='Resultat (3)'!$A$1,Pres_2022_T1!CQ332,0),0)</f>
        <v>0</v>
      </c>
      <c r="CA332">
        <f ca="1">_xlfn.IFNA(IF(VLOOKUP(Pres_2022_T1!CV332,LiaisonPolitique!$A$2:$C$13,3,FALSE)='Resultat (3)'!$A$1,Pres_2022_T1!CX332,0),0)</f>
        <v>0</v>
      </c>
      <c r="CH332">
        <f t="shared" ca="1" si="5"/>
        <v>3463</v>
      </c>
    </row>
    <row r="333" spans="1:86" x14ac:dyDescent="0.6">
      <c r="A333" t="str">
        <v>66_02</v>
      </c>
      <c r="B333">
        <f ca="1">_xlfn.IFNA(IF(VLOOKUP(Pres_2022_T1!W333,LiaisonPolitique!$A$2:$C$13,3,FALSE)='Resultat (3)'!$A$1,Pres_2022_T1!Y333,0),0)</f>
        <v>0</v>
      </c>
      <c r="I333">
        <f ca="1">_xlfn.IFNA(IF(VLOOKUP(Pres_2022_T1!AD333,LiaisonPolitique!$A$2:$C$13,3,FALSE)='Resultat (3)'!$A$1,Pres_2022_T1!AF333,0),0)</f>
        <v>0</v>
      </c>
      <c r="P333">
        <f ca="1">_xlfn.IFNA(IF(VLOOKUP(Pres_2022_T1!AK333,LiaisonPolitique!$A$2:$C$13,3,FALSE)='Resultat (3)'!$A$1,Pres_2022_T1!AM333,0),0)</f>
        <v>0</v>
      </c>
      <c r="W333">
        <f ca="1">_xlfn.IFNA(IF(VLOOKUP(Pres_2022_T1!AR333,LiaisonPolitique!$A$2:$C$13,3,FALSE)='Resultat (3)'!$A$1,Pres_2022_T1!AT333,0),0)</f>
        <v>3068</v>
      </c>
      <c r="AD333">
        <f ca="1">_xlfn.IFNA(IF(VLOOKUP(Pres_2022_T1!AY333,LiaisonPolitique!$A$2:$C$13,3,FALSE)='Resultat (3)'!$A$1,Pres_2022_T1!BA333,0),0)</f>
        <v>0</v>
      </c>
      <c r="AK333">
        <f ca="1">_xlfn.IFNA(IF(VLOOKUP(Pres_2022_T1!BF333,LiaisonPolitique!$A$2:$C$13,3,FALSE)='Resultat (3)'!$A$1,Pres_2022_T1!BH333,0),0)</f>
        <v>0</v>
      </c>
      <c r="AR333">
        <f ca="1">_xlfn.IFNA(IF(VLOOKUP(Pres_2022_T1!BM333,LiaisonPolitique!$A$2:$C$13,3,FALSE)='Resultat (3)'!$A$1,Pres_2022_T1!BO333,0),0)</f>
        <v>0</v>
      </c>
      <c r="AY333">
        <f ca="1">_xlfn.IFNA(IF(VLOOKUP(Pres_2022_T1!BT333,LiaisonPolitique!$A$2:$C$13,3,FALSE)='Resultat (3)'!$A$1,Pres_2022_T1!BV333,0),0)</f>
        <v>0</v>
      </c>
      <c r="BF333">
        <f ca="1">_xlfn.IFNA(IF(VLOOKUP(Pres_2022_T1!CA333,LiaisonPolitique!$A$2:$C$13,3,FALSE)='Resultat (3)'!$A$1,Pres_2022_T1!CC333,0),0)</f>
        <v>0</v>
      </c>
      <c r="BM333">
        <f ca="1">_xlfn.IFNA(IF(VLOOKUP(Pres_2022_T1!CH333,LiaisonPolitique!$A$2:$C$13,3,FALSE)='Resultat (3)'!$A$1,Pres_2022_T1!CJ333,0),0)</f>
        <v>2587</v>
      </c>
      <c r="BT333">
        <f ca="1">_xlfn.IFNA(IF(VLOOKUP(Pres_2022_T1!CO333,LiaisonPolitique!$A$2:$C$13,3,FALSE)='Resultat (3)'!$A$1,Pres_2022_T1!CQ333,0),0)</f>
        <v>0</v>
      </c>
      <c r="CA333">
        <f ca="1">_xlfn.IFNA(IF(VLOOKUP(Pres_2022_T1!CV333,LiaisonPolitique!$A$2:$C$13,3,FALSE)='Resultat (3)'!$A$1,Pres_2022_T1!CX333,0),0)</f>
        <v>0</v>
      </c>
      <c r="CH333">
        <f t="shared" ca="1" si="5"/>
        <v>5655</v>
      </c>
    </row>
    <row r="334" spans="1:86" x14ac:dyDescent="0.6">
      <c r="A334" t="str">
        <v>66_03</v>
      </c>
      <c r="B334">
        <f ca="1">_xlfn.IFNA(IF(VLOOKUP(Pres_2022_T1!W334,LiaisonPolitique!$A$2:$C$13,3,FALSE)='Resultat (3)'!$A$1,Pres_2022_T1!Y334,0),0)</f>
        <v>0</v>
      </c>
      <c r="I334">
        <f ca="1">_xlfn.IFNA(IF(VLOOKUP(Pres_2022_T1!AD334,LiaisonPolitique!$A$2:$C$13,3,FALSE)='Resultat (3)'!$A$1,Pres_2022_T1!AF334,0),0)</f>
        <v>0</v>
      </c>
      <c r="P334">
        <f ca="1">_xlfn.IFNA(IF(VLOOKUP(Pres_2022_T1!AK334,LiaisonPolitique!$A$2:$C$13,3,FALSE)='Resultat (3)'!$A$1,Pres_2022_T1!AM334,0),0)</f>
        <v>0</v>
      </c>
      <c r="W334">
        <f ca="1">_xlfn.IFNA(IF(VLOOKUP(Pres_2022_T1!AR334,LiaisonPolitique!$A$2:$C$13,3,FALSE)='Resultat (3)'!$A$1,Pres_2022_T1!AT334,0),0)</f>
        <v>3266</v>
      </c>
      <c r="AD334">
        <f ca="1">_xlfn.IFNA(IF(VLOOKUP(Pres_2022_T1!AY334,LiaisonPolitique!$A$2:$C$13,3,FALSE)='Resultat (3)'!$A$1,Pres_2022_T1!BA334,0),0)</f>
        <v>0</v>
      </c>
      <c r="AK334">
        <f ca="1">_xlfn.IFNA(IF(VLOOKUP(Pres_2022_T1!BF334,LiaisonPolitique!$A$2:$C$13,3,FALSE)='Resultat (3)'!$A$1,Pres_2022_T1!BH334,0),0)</f>
        <v>0</v>
      </c>
      <c r="AR334">
        <f ca="1">_xlfn.IFNA(IF(VLOOKUP(Pres_2022_T1!BM334,LiaisonPolitique!$A$2:$C$13,3,FALSE)='Resultat (3)'!$A$1,Pres_2022_T1!BO334,0),0)</f>
        <v>0</v>
      </c>
      <c r="AY334">
        <f ca="1">_xlfn.IFNA(IF(VLOOKUP(Pres_2022_T1!BT334,LiaisonPolitique!$A$2:$C$13,3,FALSE)='Resultat (3)'!$A$1,Pres_2022_T1!BV334,0),0)</f>
        <v>0</v>
      </c>
      <c r="BF334">
        <f ca="1">_xlfn.IFNA(IF(VLOOKUP(Pres_2022_T1!CA334,LiaisonPolitique!$A$2:$C$13,3,FALSE)='Resultat (3)'!$A$1,Pres_2022_T1!CC334,0),0)</f>
        <v>0</v>
      </c>
      <c r="BM334">
        <f ca="1">_xlfn.IFNA(IF(VLOOKUP(Pres_2022_T1!CH334,LiaisonPolitique!$A$2:$C$13,3,FALSE)='Resultat (3)'!$A$1,Pres_2022_T1!CJ334,0),0)</f>
        <v>1981</v>
      </c>
      <c r="BT334">
        <f ca="1">_xlfn.IFNA(IF(VLOOKUP(Pres_2022_T1!CO334,LiaisonPolitique!$A$2:$C$13,3,FALSE)='Resultat (3)'!$A$1,Pres_2022_T1!CQ334,0),0)</f>
        <v>0</v>
      </c>
      <c r="CA334">
        <f ca="1">_xlfn.IFNA(IF(VLOOKUP(Pres_2022_T1!CV334,LiaisonPolitique!$A$2:$C$13,3,FALSE)='Resultat (3)'!$A$1,Pres_2022_T1!CX334,0),0)</f>
        <v>0</v>
      </c>
      <c r="CH334">
        <f t="shared" ca="1" si="5"/>
        <v>5247</v>
      </c>
    </row>
    <row r="335" spans="1:86" x14ac:dyDescent="0.6">
      <c r="A335" t="str">
        <v>66_04</v>
      </c>
      <c r="B335">
        <f ca="1">_xlfn.IFNA(IF(VLOOKUP(Pres_2022_T1!W335,LiaisonPolitique!$A$2:$C$13,3,FALSE)='Resultat (3)'!$A$1,Pres_2022_T1!Y335,0),0)</f>
        <v>0</v>
      </c>
      <c r="I335">
        <f ca="1">_xlfn.IFNA(IF(VLOOKUP(Pres_2022_T1!AD335,LiaisonPolitique!$A$2:$C$13,3,FALSE)='Resultat (3)'!$A$1,Pres_2022_T1!AF335,0),0)</f>
        <v>0</v>
      </c>
      <c r="P335">
        <f ca="1">_xlfn.IFNA(IF(VLOOKUP(Pres_2022_T1!AK335,LiaisonPolitique!$A$2:$C$13,3,FALSE)='Resultat (3)'!$A$1,Pres_2022_T1!AM335,0),0)</f>
        <v>0</v>
      </c>
      <c r="W335">
        <f ca="1">_xlfn.IFNA(IF(VLOOKUP(Pres_2022_T1!AR335,LiaisonPolitique!$A$2:$C$13,3,FALSE)='Resultat (3)'!$A$1,Pres_2022_T1!AT335,0),0)</f>
        <v>3625</v>
      </c>
      <c r="AD335">
        <f ca="1">_xlfn.IFNA(IF(VLOOKUP(Pres_2022_T1!AY335,LiaisonPolitique!$A$2:$C$13,3,FALSE)='Resultat (3)'!$A$1,Pres_2022_T1!BA335,0),0)</f>
        <v>0</v>
      </c>
      <c r="AK335">
        <f ca="1">_xlfn.IFNA(IF(VLOOKUP(Pres_2022_T1!BF335,LiaisonPolitique!$A$2:$C$13,3,FALSE)='Resultat (3)'!$A$1,Pres_2022_T1!BH335,0),0)</f>
        <v>0</v>
      </c>
      <c r="AR335">
        <f ca="1">_xlfn.IFNA(IF(VLOOKUP(Pres_2022_T1!BM335,LiaisonPolitique!$A$2:$C$13,3,FALSE)='Resultat (3)'!$A$1,Pres_2022_T1!BO335,0),0)</f>
        <v>0</v>
      </c>
      <c r="AY335">
        <f ca="1">_xlfn.IFNA(IF(VLOOKUP(Pres_2022_T1!BT335,LiaisonPolitique!$A$2:$C$13,3,FALSE)='Resultat (3)'!$A$1,Pres_2022_T1!BV335,0),0)</f>
        <v>0</v>
      </c>
      <c r="BF335">
        <f ca="1">_xlfn.IFNA(IF(VLOOKUP(Pres_2022_T1!CA335,LiaisonPolitique!$A$2:$C$13,3,FALSE)='Resultat (3)'!$A$1,Pres_2022_T1!CC335,0),0)</f>
        <v>0</v>
      </c>
      <c r="BM335">
        <f ca="1">_xlfn.IFNA(IF(VLOOKUP(Pres_2022_T1!CH335,LiaisonPolitique!$A$2:$C$13,3,FALSE)='Resultat (3)'!$A$1,Pres_2022_T1!CJ335,0),0)</f>
        <v>2515</v>
      </c>
      <c r="BT335">
        <f ca="1">_xlfn.IFNA(IF(VLOOKUP(Pres_2022_T1!CO335,LiaisonPolitique!$A$2:$C$13,3,FALSE)='Resultat (3)'!$A$1,Pres_2022_T1!CQ335,0),0)</f>
        <v>0</v>
      </c>
      <c r="CA335">
        <f ca="1">_xlfn.IFNA(IF(VLOOKUP(Pres_2022_T1!CV335,LiaisonPolitique!$A$2:$C$13,3,FALSE)='Resultat (3)'!$A$1,Pres_2022_T1!CX335,0),0)</f>
        <v>0</v>
      </c>
      <c r="CH335">
        <f t="shared" ca="1" si="5"/>
        <v>6140</v>
      </c>
    </row>
    <row r="336" spans="1:86" x14ac:dyDescent="0.6">
      <c r="A336" t="str">
        <v>67_01</v>
      </c>
      <c r="B336">
        <f ca="1">_xlfn.IFNA(IF(VLOOKUP(Pres_2022_T1!W336,LiaisonPolitique!$A$2:$C$13,3,FALSE)='Resultat (3)'!$A$1,Pres_2022_T1!Y336,0),0)</f>
        <v>0</v>
      </c>
      <c r="I336">
        <f ca="1">_xlfn.IFNA(IF(VLOOKUP(Pres_2022_T1!AD336,LiaisonPolitique!$A$2:$C$13,3,FALSE)='Resultat (3)'!$A$1,Pres_2022_T1!AF336,0),0)</f>
        <v>0</v>
      </c>
      <c r="P336">
        <f ca="1">_xlfn.IFNA(IF(VLOOKUP(Pres_2022_T1!AK336,LiaisonPolitique!$A$2:$C$13,3,FALSE)='Resultat (3)'!$A$1,Pres_2022_T1!AM336,0),0)</f>
        <v>0</v>
      </c>
      <c r="W336">
        <f ca="1">_xlfn.IFNA(IF(VLOOKUP(Pres_2022_T1!AR336,LiaisonPolitique!$A$2:$C$13,3,FALSE)='Resultat (3)'!$A$1,Pres_2022_T1!AT336,0),0)</f>
        <v>640</v>
      </c>
      <c r="AD336">
        <f ca="1">_xlfn.IFNA(IF(VLOOKUP(Pres_2022_T1!AY336,LiaisonPolitique!$A$2:$C$13,3,FALSE)='Resultat (3)'!$A$1,Pres_2022_T1!BA336,0),0)</f>
        <v>0</v>
      </c>
      <c r="AK336">
        <f ca="1">_xlfn.IFNA(IF(VLOOKUP(Pres_2022_T1!BF336,LiaisonPolitique!$A$2:$C$13,3,FALSE)='Resultat (3)'!$A$1,Pres_2022_T1!BH336,0),0)</f>
        <v>0</v>
      </c>
      <c r="AR336">
        <f ca="1">_xlfn.IFNA(IF(VLOOKUP(Pres_2022_T1!BM336,LiaisonPolitique!$A$2:$C$13,3,FALSE)='Resultat (3)'!$A$1,Pres_2022_T1!BO336,0),0)</f>
        <v>0</v>
      </c>
      <c r="AY336">
        <f ca="1">_xlfn.IFNA(IF(VLOOKUP(Pres_2022_T1!BT336,LiaisonPolitique!$A$2:$C$13,3,FALSE)='Resultat (3)'!$A$1,Pres_2022_T1!BV336,0),0)</f>
        <v>0</v>
      </c>
      <c r="BF336">
        <f ca="1">_xlfn.IFNA(IF(VLOOKUP(Pres_2022_T1!CA336,LiaisonPolitique!$A$2:$C$13,3,FALSE)='Resultat (3)'!$A$1,Pres_2022_T1!CC336,0),0)</f>
        <v>0</v>
      </c>
      <c r="BM336">
        <f ca="1">_xlfn.IFNA(IF(VLOOKUP(Pres_2022_T1!CH336,LiaisonPolitique!$A$2:$C$13,3,FALSE)='Resultat (3)'!$A$1,Pres_2022_T1!CJ336,0),0)</f>
        <v>1767</v>
      </c>
      <c r="BT336">
        <f ca="1">_xlfn.IFNA(IF(VLOOKUP(Pres_2022_T1!CO336,LiaisonPolitique!$A$2:$C$13,3,FALSE)='Resultat (3)'!$A$1,Pres_2022_T1!CQ336,0),0)</f>
        <v>0</v>
      </c>
      <c r="CA336">
        <f ca="1">_xlfn.IFNA(IF(VLOOKUP(Pres_2022_T1!CV336,LiaisonPolitique!$A$2:$C$13,3,FALSE)='Resultat (3)'!$A$1,Pres_2022_T1!CX336,0),0)</f>
        <v>0</v>
      </c>
      <c r="CH336">
        <f t="shared" ca="1" si="5"/>
        <v>2407</v>
      </c>
    </row>
    <row r="337" spans="1:86" x14ac:dyDescent="0.6">
      <c r="A337" t="str">
        <v>67_02</v>
      </c>
      <c r="B337">
        <f ca="1">_xlfn.IFNA(IF(VLOOKUP(Pres_2022_T1!W337,LiaisonPolitique!$A$2:$C$13,3,FALSE)='Resultat (3)'!$A$1,Pres_2022_T1!Y337,0),0)</f>
        <v>0</v>
      </c>
      <c r="I337">
        <f ca="1">_xlfn.IFNA(IF(VLOOKUP(Pres_2022_T1!AD337,LiaisonPolitique!$A$2:$C$13,3,FALSE)='Resultat (3)'!$A$1,Pres_2022_T1!AF337,0),0)</f>
        <v>0</v>
      </c>
      <c r="P337">
        <f ca="1">_xlfn.IFNA(IF(VLOOKUP(Pres_2022_T1!AK337,LiaisonPolitique!$A$2:$C$13,3,FALSE)='Resultat (3)'!$A$1,Pres_2022_T1!AM337,0),0)</f>
        <v>0</v>
      </c>
      <c r="W337">
        <f ca="1">_xlfn.IFNA(IF(VLOOKUP(Pres_2022_T1!AR337,LiaisonPolitique!$A$2:$C$13,3,FALSE)='Resultat (3)'!$A$1,Pres_2022_T1!AT337,0),0)</f>
        <v>940</v>
      </c>
      <c r="AD337">
        <f ca="1">_xlfn.IFNA(IF(VLOOKUP(Pres_2022_T1!AY337,LiaisonPolitique!$A$2:$C$13,3,FALSE)='Resultat (3)'!$A$1,Pres_2022_T1!BA337,0),0)</f>
        <v>0</v>
      </c>
      <c r="AK337">
        <f ca="1">_xlfn.IFNA(IF(VLOOKUP(Pres_2022_T1!BF337,LiaisonPolitique!$A$2:$C$13,3,FALSE)='Resultat (3)'!$A$1,Pres_2022_T1!BH337,0),0)</f>
        <v>0</v>
      </c>
      <c r="AR337">
        <f ca="1">_xlfn.IFNA(IF(VLOOKUP(Pres_2022_T1!BM337,LiaisonPolitique!$A$2:$C$13,3,FALSE)='Resultat (3)'!$A$1,Pres_2022_T1!BO337,0),0)</f>
        <v>0</v>
      </c>
      <c r="AY337">
        <f ca="1">_xlfn.IFNA(IF(VLOOKUP(Pres_2022_T1!BT337,LiaisonPolitique!$A$2:$C$13,3,FALSE)='Resultat (3)'!$A$1,Pres_2022_T1!BV337,0),0)</f>
        <v>0</v>
      </c>
      <c r="BF337">
        <f ca="1">_xlfn.IFNA(IF(VLOOKUP(Pres_2022_T1!CA337,LiaisonPolitique!$A$2:$C$13,3,FALSE)='Resultat (3)'!$A$1,Pres_2022_T1!CC337,0),0)</f>
        <v>0</v>
      </c>
      <c r="BM337">
        <f ca="1">_xlfn.IFNA(IF(VLOOKUP(Pres_2022_T1!CH337,LiaisonPolitique!$A$2:$C$13,3,FALSE)='Resultat (3)'!$A$1,Pres_2022_T1!CJ337,0),0)</f>
        <v>1713</v>
      </c>
      <c r="BT337">
        <f ca="1">_xlfn.IFNA(IF(VLOOKUP(Pres_2022_T1!CO337,LiaisonPolitique!$A$2:$C$13,3,FALSE)='Resultat (3)'!$A$1,Pres_2022_T1!CQ337,0),0)</f>
        <v>0</v>
      </c>
      <c r="CA337">
        <f ca="1">_xlfn.IFNA(IF(VLOOKUP(Pres_2022_T1!CV337,LiaisonPolitique!$A$2:$C$13,3,FALSE)='Resultat (3)'!$A$1,Pres_2022_T1!CX337,0),0)</f>
        <v>0</v>
      </c>
      <c r="CH337">
        <f t="shared" ca="1" si="5"/>
        <v>2653</v>
      </c>
    </row>
    <row r="338" spans="1:86" x14ac:dyDescent="0.6">
      <c r="A338" t="str">
        <v>67_03</v>
      </c>
      <c r="B338">
        <f ca="1">_xlfn.IFNA(IF(VLOOKUP(Pres_2022_T1!W338,LiaisonPolitique!$A$2:$C$13,3,FALSE)='Resultat (3)'!$A$1,Pres_2022_T1!Y338,0),0)</f>
        <v>0</v>
      </c>
      <c r="I338">
        <f ca="1">_xlfn.IFNA(IF(VLOOKUP(Pres_2022_T1!AD338,LiaisonPolitique!$A$2:$C$13,3,FALSE)='Resultat (3)'!$A$1,Pres_2022_T1!AF338,0),0)</f>
        <v>0</v>
      </c>
      <c r="P338">
        <f ca="1">_xlfn.IFNA(IF(VLOOKUP(Pres_2022_T1!AK338,LiaisonPolitique!$A$2:$C$13,3,FALSE)='Resultat (3)'!$A$1,Pres_2022_T1!AM338,0),0)</f>
        <v>0</v>
      </c>
      <c r="W338">
        <f ca="1">_xlfn.IFNA(IF(VLOOKUP(Pres_2022_T1!AR338,LiaisonPolitique!$A$2:$C$13,3,FALSE)='Resultat (3)'!$A$1,Pres_2022_T1!AT338,0),0)</f>
        <v>897</v>
      </c>
      <c r="AD338">
        <f ca="1">_xlfn.IFNA(IF(VLOOKUP(Pres_2022_T1!AY338,LiaisonPolitique!$A$2:$C$13,3,FALSE)='Resultat (3)'!$A$1,Pres_2022_T1!BA338,0),0)</f>
        <v>0</v>
      </c>
      <c r="AK338">
        <f ca="1">_xlfn.IFNA(IF(VLOOKUP(Pres_2022_T1!BF338,LiaisonPolitique!$A$2:$C$13,3,FALSE)='Resultat (3)'!$A$1,Pres_2022_T1!BH338,0),0)</f>
        <v>0</v>
      </c>
      <c r="AR338">
        <f ca="1">_xlfn.IFNA(IF(VLOOKUP(Pres_2022_T1!BM338,LiaisonPolitique!$A$2:$C$13,3,FALSE)='Resultat (3)'!$A$1,Pres_2022_T1!BO338,0),0)</f>
        <v>0</v>
      </c>
      <c r="AY338">
        <f ca="1">_xlfn.IFNA(IF(VLOOKUP(Pres_2022_T1!BT338,LiaisonPolitique!$A$2:$C$13,3,FALSE)='Resultat (3)'!$A$1,Pres_2022_T1!BV338,0),0)</f>
        <v>0</v>
      </c>
      <c r="BF338">
        <f ca="1">_xlfn.IFNA(IF(VLOOKUP(Pres_2022_T1!CA338,LiaisonPolitique!$A$2:$C$13,3,FALSE)='Resultat (3)'!$A$1,Pres_2022_T1!CC338,0),0)</f>
        <v>0</v>
      </c>
      <c r="BM338">
        <f ca="1">_xlfn.IFNA(IF(VLOOKUP(Pres_2022_T1!CH338,LiaisonPolitique!$A$2:$C$13,3,FALSE)='Resultat (3)'!$A$1,Pres_2022_T1!CJ338,0),0)</f>
        <v>1974</v>
      </c>
      <c r="BT338">
        <f ca="1">_xlfn.IFNA(IF(VLOOKUP(Pres_2022_T1!CO338,LiaisonPolitique!$A$2:$C$13,3,FALSE)='Resultat (3)'!$A$1,Pres_2022_T1!CQ338,0),0)</f>
        <v>0</v>
      </c>
      <c r="CA338">
        <f ca="1">_xlfn.IFNA(IF(VLOOKUP(Pres_2022_T1!CV338,LiaisonPolitique!$A$2:$C$13,3,FALSE)='Resultat (3)'!$A$1,Pres_2022_T1!CX338,0),0)</f>
        <v>0</v>
      </c>
      <c r="CH338">
        <f t="shared" ca="1" si="5"/>
        <v>2871</v>
      </c>
    </row>
    <row r="339" spans="1:86" x14ac:dyDescent="0.6">
      <c r="A339" t="str">
        <v>67_04</v>
      </c>
      <c r="B339">
        <f ca="1">_xlfn.IFNA(IF(VLOOKUP(Pres_2022_T1!W339,LiaisonPolitique!$A$2:$C$13,3,FALSE)='Resultat (3)'!$A$1,Pres_2022_T1!Y339,0),0)</f>
        <v>0</v>
      </c>
      <c r="I339">
        <f ca="1">_xlfn.IFNA(IF(VLOOKUP(Pres_2022_T1!AD339,LiaisonPolitique!$A$2:$C$13,3,FALSE)='Resultat (3)'!$A$1,Pres_2022_T1!AF339,0),0)</f>
        <v>0</v>
      </c>
      <c r="P339">
        <f ca="1">_xlfn.IFNA(IF(VLOOKUP(Pres_2022_T1!AK339,LiaisonPolitique!$A$2:$C$13,3,FALSE)='Resultat (3)'!$A$1,Pres_2022_T1!AM339,0),0)</f>
        <v>0</v>
      </c>
      <c r="W339">
        <f ca="1">_xlfn.IFNA(IF(VLOOKUP(Pres_2022_T1!AR339,LiaisonPolitique!$A$2:$C$13,3,FALSE)='Resultat (3)'!$A$1,Pres_2022_T1!AT339,0),0)</f>
        <v>1669</v>
      </c>
      <c r="AD339">
        <f ca="1">_xlfn.IFNA(IF(VLOOKUP(Pres_2022_T1!AY339,LiaisonPolitique!$A$2:$C$13,3,FALSE)='Resultat (3)'!$A$1,Pres_2022_T1!BA339,0),0)</f>
        <v>0</v>
      </c>
      <c r="AK339">
        <f ca="1">_xlfn.IFNA(IF(VLOOKUP(Pres_2022_T1!BF339,LiaisonPolitique!$A$2:$C$13,3,FALSE)='Resultat (3)'!$A$1,Pres_2022_T1!BH339,0),0)</f>
        <v>0</v>
      </c>
      <c r="AR339">
        <f ca="1">_xlfn.IFNA(IF(VLOOKUP(Pres_2022_T1!BM339,LiaisonPolitique!$A$2:$C$13,3,FALSE)='Resultat (3)'!$A$1,Pres_2022_T1!BO339,0),0)</f>
        <v>0</v>
      </c>
      <c r="AY339">
        <f ca="1">_xlfn.IFNA(IF(VLOOKUP(Pres_2022_T1!BT339,LiaisonPolitique!$A$2:$C$13,3,FALSE)='Resultat (3)'!$A$1,Pres_2022_T1!BV339,0),0)</f>
        <v>0</v>
      </c>
      <c r="BF339">
        <f ca="1">_xlfn.IFNA(IF(VLOOKUP(Pres_2022_T1!CA339,LiaisonPolitique!$A$2:$C$13,3,FALSE)='Resultat (3)'!$A$1,Pres_2022_T1!CC339,0),0)</f>
        <v>0</v>
      </c>
      <c r="BM339">
        <f ca="1">_xlfn.IFNA(IF(VLOOKUP(Pres_2022_T1!CH339,LiaisonPolitique!$A$2:$C$13,3,FALSE)='Resultat (3)'!$A$1,Pres_2022_T1!CJ339,0),0)</f>
        <v>3573</v>
      </c>
      <c r="BT339">
        <f ca="1">_xlfn.IFNA(IF(VLOOKUP(Pres_2022_T1!CO339,LiaisonPolitique!$A$2:$C$13,3,FALSE)='Resultat (3)'!$A$1,Pres_2022_T1!CQ339,0),0)</f>
        <v>0</v>
      </c>
      <c r="CA339">
        <f ca="1">_xlfn.IFNA(IF(VLOOKUP(Pres_2022_T1!CV339,LiaisonPolitique!$A$2:$C$13,3,FALSE)='Resultat (3)'!$A$1,Pres_2022_T1!CX339,0),0)</f>
        <v>0</v>
      </c>
      <c r="CH339">
        <f t="shared" ca="1" si="5"/>
        <v>5242</v>
      </c>
    </row>
    <row r="340" spans="1:86" x14ac:dyDescent="0.6">
      <c r="A340" t="str">
        <v>67_05</v>
      </c>
      <c r="B340">
        <f ca="1">_xlfn.IFNA(IF(VLOOKUP(Pres_2022_T1!W340,LiaisonPolitique!$A$2:$C$13,3,FALSE)='Resultat (3)'!$A$1,Pres_2022_T1!Y340,0),0)</f>
        <v>0</v>
      </c>
      <c r="I340">
        <f ca="1">_xlfn.IFNA(IF(VLOOKUP(Pres_2022_T1!AD340,LiaisonPolitique!$A$2:$C$13,3,FALSE)='Resultat (3)'!$A$1,Pres_2022_T1!AF340,0),0)</f>
        <v>0</v>
      </c>
      <c r="P340">
        <f ca="1">_xlfn.IFNA(IF(VLOOKUP(Pres_2022_T1!AK340,LiaisonPolitique!$A$2:$C$13,3,FALSE)='Resultat (3)'!$A$1,Pres_2022_T1!AM340,0),0)</f>
        <v>0</v>
      </c>
      <c r="W340">
        <f ca="1">_xlfn.IFNA(IF(VLOOKUP(Pres_2022_T1!AR340,LiaisonPolitique!$A$2:$C$13,3,FALSE)='Resultat (3)'!$A$1,Pres_2022_T1!AT340,0),0)</f>
        <v>2520</v>
      </c>
      <c r="AD340">
        <f ca="1">_xlfn.IFNA(IF(VLOOKUP(Pres_2022_T1!AY340,LiaisonPolitique!$A$2:$C$13,3,FALSE)='Resultat (3)'!$A$1,Pres_2022_T1!BA340,0),0)</f>
        <v>0</v>
      </c>
      <c r="AK340">
        <f ca="1">_xlfn.IFNA(IF(VLOOKUP(Pres_2022_T1!BF340,LiaisonPolitique!$A$2:$C$13,3,FALSE)='Resultat (3)'!$A$1,Pres_2022_T1!BH340,0),0)</f>
        <v>0</v>
      </c>
      <c r="AR340">
        <f ca="1">_xlfn.IFNA(IF(VLOOKUP(Pres_2022_T1!BM340,LiaisonPolitique!$A$2:$C$13,3,FALSE)='Resultat (3)'!$A$1,Pres_2022_T1!BO340,0),0)</f>
        <v>0</v>
      </c>
      <c r="AY340">
        <f ca="1">_xlfn.IFNA(IF(VLOOKUP(Pres_2022_T1!BT340,LiaisonPolitique!$A$2:$C$13,3,FALSE)='Resultat (3)'!$A$1,Pres_2022_T1!BV340,0),0)</f>
        <v>0</v>
      </c>
      <c r="BF340">
        <f ca="1">_xlfn.IFNA(IF(VLOOKUP(Pres_2022_T1!CA340,LiaisonPolitique!$A$2:$C$13,3,FALSE)='Resultat (3)'!$A$1,Pres_2022_T1!CC340,0),0)</f>
        <v>0</v>
      </c>
      <c r="BM340">
        <f ca="1">_xlfn.IFNA(IF(VLOOKUP(Pres_2022_T1!CH340,LiaisonPolitique!$A$2:$C$13,3,FALSE)='Resultat (3)'!$A$1,Pres_2022_T1!CJ340,0),0)</f>
        <v>3191</v>
      </c>
      <c r="BT340">
        <f ca="1">_xlfn.IFNA(IF(VLOOKUP(Pres_2022_T1!CO340,LiaisonPolitique!$A$2:$C$13,3,FALSE)='Resultat (3)'!$A$1,Pres_2022_T1!CQ340,0),0)</f>
        <v>0</v>
      </c>
      <c r="CA340">
        <f ca="1">_xlfn.IFNA(IF(VLOOKUP(Pres_2022_T1!CV340,LiaisonPolitique!$A$2:$C$13,3,FALSE)='Resultat (3)'!$A$1,Pres_2022_T1!CX340,0),0)</f>
        <v>0</v>
      </c>
      <c r="CH340">
        <f t="shared" ca="1" si="5"/>
        <v>5711</v>
      </c>
    </row>
    <row r="341" spans="1:86" x14ac:dyDescent="0.6">
      <c r="A341" t="str">
        <v>67_06</v>
      </c>
      <c r="B341">
        <f ca="1">_xlfn.IFNA(IF(VLOOKUP(Pres_2022_T1!W341,LiaisonPolitique!$A$2:$C$13,3,FALSE)='Resultat (3)'!$A$1,Pres_2022_T1!Y341,0),0)</f>
        <v>0</v>
      </c>
      <c r="I341">
        <f ca="1">_xlfn.IFNA(IF(VLOOKUP(Pres_2022_T1!AD341,LiaisonPolitique!$A$2:$C$13,3,FALSE)='Resultat (3)'!$A$1,Pres_2022_T1!AF341,0),0)</f>
        <v>0</v>
      </c>
      <c r="P341">
        <f ca="1">_xlfn.IFNA(IF(VLOOKUP(Pres_2022_T1!AK341,LiaisonPolitique!$A$2:$C$13,3,FALSE)='Resultat (3)'!$A$1,Pres_2022_T1!AM341,0),0)</f>
        <v>0</v>
      </c>
      <c r="W341">
        <f ca="1">_xlfn.IFNA(IF(VLOOKUP(Pres_2022_T1!AR341,LiaisonPolitique!$A$2:$C$13,3,FALSE)='Resultat (3)'!$A$1,Pres_2022_T1!AT341,0),0)</f>
        <v>2380</v>
      </c>
      <c r="AD341">
        <f ca="1">_xlfn.IFNA(IF(VLOOKUP(Pres_2022_T1!AY341,LiaisonPolitique!$A$2:$C$13,3,FALSE)='Resultat (3)'!$A$1,Pres_2022_T1!BA341,0),0)</f>
        <v>0</v>
      </c>
      <c r="AK341">
        <f ca="1">_xlfn.IFNA(IF(VLOOKUP(Pres_2022_T1!BF341,LiaisonPolitique!$A$2:$C$13,3,FALSE)='Resultat (3)'!$A$1,Pres_2022_T1!BH341,0),0)</f>
        <v>0</v>
      </c>
      <c r="AR341">
        <f ca="1">_xlfn.IFNA(IF(VLOOKUP(Pres_2022_T1!BM341,LiaisonPolitique!$A$2:$C$13,3,FALSE)='Resultat (3)'!$A$1,Pres_2022_T1!BO341,0),0)</f>
        <v>0</v>
      </c>
      <c r="AY341">
        <f ca="1">_xlfn.IFNA(IF(VLOOKUP(Pres_2022_T1!BT341,LiaisonPolitique!$A$2:$C$13,3,FALSE)='Resultat (3)'!$A$1,Pres_2022_T1!BV341,0),0)</f>
        <v>0</v>
      </c>
      <c r="BF341">
        <f ca="1">_xlfn.IFNA(IF(VLOOKUP(Pres_2022_T1!CA341,LiaisonPolitique!$A$2:$C$13,3,FALSE)='Resultat (3)'!$A$1,Pres_2022_T1!CC341,0),0)</f>
        <v>0</v>
      </c>
      <c r="BM341">
        <f ca="1">_xlfn.IFNA(IF(VLOOKUP(Pres_2022_T1!CH341,LiaisonPolitique!$A$2:$C$13,3,FALSE)='Resultat (3)'!$A$1,Pres_2022_T1!CJ341,0),0)</f>
        <v>3184</v>
      </c>
      <c r="BT341">
        <f ca="1">_xlfn.IFNA(IF(VLOOKUP(Pres_2022_T1!CO341,LiaisonPolitique!$A$2:$C$13,3,FALSE)='Resultat (3)'!$A$1,Pres_2022_T1!CQ341,0),0)</f>
        <v>0</v>
      </c>
      <c r="CA341">
        <f ca="1">_xlfn.IFNA(IF(VLOOKUP(Pres_2022_T1!CV341,LiaisonPolitique!$A$2:$C$13,3,FALSE)='Resultat (3)'!$A$1,Pres_2022_T1!CX341,0),0)</f>
        <v>0</v>
      </c>
      <c r="CH341">
        <f t="shared" ca="1" si="5"/>
        <v>5564</v>
      </c>
    </row>
    <row r="342" spans="1:86" x14ac:dyDescent="0.6">
      <c r="A342" t="str">
        <v>67_07</v>
      </c>
      <c r="B342">
        <f ca="1">_xlfn.IFNA(IF(VLOOKUP(Pres_2022_T1!W342,LiaisonPolitique!$A$2:$C$13,3,FALSE)='Resultat (3)'!$A$1,Pres_2022_T1!Y342,0),0)</f>
        <v>0</v>
      </c>
      <c r="I342">
        <f ca="1">_xlfn.IFNA(IF(VLOOKUP(Pres_2022_T1!AD342,LiaisonPolitique!$A$2:$C$13,3,FALSE)='Resultat (3)'!$A$1,Pres_2022_T1!AF342,0),0)</f>
        <v>0</v>
      </c>
      <c r="P342">
        <f ca="1">_xlfn.IFNA(IF(VLOOKUP(Pres_2022_T1!AK342,LiaisonPolitique!$A$2:$C$13,3,FALSE)='Resultat (3)'!$A$1,Pres_2022_T1!AM342,0),0)</f>
        <v>0</v>
      </c>
      <c r="W342">
        <f ca="1">_xlfn.IFNA(IF(VLOOKUP(Pres_2022_T1!AR342,LiaisonPolitique!$A$2:$C$13,3,FALSE)='Resultat (3)'!$A$1,Pres_2022_T1!AT342,0),0)</f>
        <v>1966</v>
      </c>
      <c r="AD342">
        <f ca="1">_xlfn.IFNA(IF(VLOOKUP(Pres_2022_T1!AY342,LiaisonPolitique!$A$2:$C$13,3,FALSE)='Resultat (3)'!$A$1,Pres_2022_T1!BA342,0),0)</f>
        <v>0</v>
      </c>
      <c r="AK342">
        <f ca="1">_xlfn.IFNA(IF(VLOOKUP(Pres_2022_T1!BF342,LiaisonPolitique!$A$2:$C$13,3,FALSE)='Resultat (3)'!$A$1,Pres_2022_T1!BH342,0),0)</f>
        <v>0</v>
      </c>
      <c r="AR342">
        <f ca="1">_xlfn.IFNA(IF(VLOOKUP(Pres_2022_T1!BM342,LiaisonPolitique!$A$2:$C$13,3,FALSE)='Resultat (3)'!$A$1,Pres_2022_T1!BO342,0),0)</f>
        <v>0</v>
      </c>
      <c r="AY342">
        <f ca="1">_xlfn.IFNA(IF(VLOOKUP(Pres_2022_T1!BT342,LiaisonPolitique!$A$2:$C$13,3,FALSE)='Resultat (3)'!$A$1,Pres_2022_T1!BV342,0),0)</f>
        <v>0</v>
      </c>
      <c r="BF342">
        <f ca="1">_xlfn.IFNA(IF(VLOOKUP(Pres_2022_T1!CA342,LiaisonPolitique!$A$2:$C$13,3,FALSE)='Resultat (3)'!$A$1,Pres_2022_T1!CC342,0),0)</f>
        <v>0</v>
      </c>
      <c r="BM342">
        <f ca="1">_xlfn.IFNA(IF(VLOOKUP(Pres_2022_T1!CH342,LiaisonPolitique!$A$2:$C$13,3,FALSE)='Resultat (3)'!$A$1,Pres_2022_T1!CJ342,0),0)</f>
        <v>3130</v>
      </c>
      <c r="BT342">
        <f ca="1">_xlfn.IFNA(IF(VLOOKUP(Pres_2022_T1!CO342,LiaisonPolitique!$A$2:$C$13,3,FALSE)='Resultat (3)'!$A$1,Pres_2022_T1!CQ342,0),0)</f>
        <v>0</v>
      </c>
      <c r="CA342">
        <f ca="1">_xlfn.IFNA(IF(VLOOKUP(Pres_2022_T1!CV342,LiaisonPolitique!$A$2:$C$13,3,FALSE)='Resultat (3)'!$A$1,Pres_2022_T1!CX342,0),0)</f>
        <v>0</v>
      </c>
      <c r="CH342">
        <f t="shared" ca="1" si="5"/>
        <v>5096</v>
      </c>
    </row>
    <row r="343" spans="1:86" x14ac:dyDescent="0.6">
      <c r="A343" t="str">
        <v>67_08</v>
      </c>
      <c r="B343">
        <f ca="1">_xlfn.IFNA(IF(VLOOKUP(Pres_2022_T1!W343,LiaisonPolitique!$A$2:$C$13,3,FALSE)='Resultat (3)'!$A$1,Pres_2022_T1!Y343,0),0)</f>
        <v>0</v>
      </c>
      <c r="I343">
        <f ca="1">_xlfn.IFNA(IF(VLOOKUP(Pres_2022_T1!AD343,LiaisonPolitique!$A$2:$C$13,3,FALSE)='Resultat (3)'!$A$1,Pres_2022_T1!AF343,0),0)</f>
        <v>0</v>
      </c>
      <c r="P343">
        <f ca="1">_xlfn.IFNA(IF(VLOOKUP(Pres_2022_T1!AK343,LiaisonPolitique!$A$2:$C$13,3,FALSE)='Resultat (3)'!$A$1,Pres_2022_T1!AM343,0),0)</f>
        <v>0</v>
      </c>
      <c r="W343">
        <f ca="1">_xlfn.IFNA(IF(VLOOKUP(Pres_2022_T1!AR343,LiaisonPolitique!$A$2:$C$13,3,FALSE)='Resultat (3)'!$A$1,Pres_2022_T1!AT343,0),0)</f>
        <v>1926</v>
      </c>
      <c r="AD343">
        <f ca="1">_xlfn.IFNA(IF(VLOOKUP(Pres_2022_T1!AY343,LiaisonPolitique!$A$2:$C$13,3,FALSE)='Resultat (3)'!$A$1,Pres_2022_T1!BA343,0),0)</f>
        <v>0</v>
      </c>
      <c r="AK343">
        <f ca="1">_xlfn.IFNA(IF(VLOOKUP(Pres_2022_T1!BF343,LiaisonPolitique!$A$2:$C$13,3,FALSE)='Resultat (3)'!$A$1,Pres_2022_T1!BH343,0),0)</f>
        <v>0</v>
      </c>
      <c r="AR343">
        <f ca="1">_xlfn.IFNA(IF(VLOOKUP(Pres_2022_T1!BM343,LiaisonPolitique!$A$2:$C$13,3,FALSE)='Resultat (3)'!$A$1,Pres_2022_T1!BO343,0),0)</f>
        <v>0</v>
      </c>
      <c r="AY343">
        <f ca="1">_xlfn.IFNA(IF(VLOOKUP(Pres_2022_T1!BT343,LiaisonPolitique!$A$2:$C$13,3,FALSE)='Resultat (3)'!$A$1,Pres_2022_T1!BV343,0),0)</f>
        <v>0</v>
      </c>
      <c r="BF343">
        <f ca="1">_xlfn.IFNA(IF(VLOOKUP(Pres_2022_T1!CA343,LiaisonPolitique!$A$2:$C$13,3,FALSE)='Resultat (3)'!$A$1,Pres_2022_T1!CC343,0),0)</f>
        <v>0</v>
      </c>
      <c r="BM343">
        <f ca="1">_xlfn.IFNA(IF(VLOOKUP(Pres_2022_T1!CH343,LiaisonPolitique!$A$2:$C$13,3,FALSE)='Resultat (3)'!$A$1,Pres_2022_T1!CJ343,0),0)</f>
        <v>3015</v>
      </c>
      <c r="BT343">
        <f ca="1">_xlfn.IFNA(IF(VLOOKUP(Pres_2022_T1!CO343,LiaisonPolitique!$A$2:$C$13,3,FALSE)='Resultat (3)'!$A$1,Pres_2022_T1!CQ343,0),0)</f>
        <v>0</v>
      </c>
      <c r="CA343">
        <f ca="1">_xlfn.IFNA(IF(VLOOKUP(Pres_2022_T1!CV343,LiaisonPolitique!$A$2:$C$13,3,FALSE)='Resultat (3)'!$A$1,Pres_2022_T1!CX343,0),0)</f>
        <v>0</v>
      </c>
      <c r="CH343">
        <f t="shared" ca="1" si="5"/>
        <v>4941</v>
      </c>
    </row>
    <row r="344" spans="1:86" x14ac:dyDescent="0.6">
      <c r="A344" t="str">
        <v>67_09</v>
      </c>
      <c r="B344">
        <f ca="1">_xlfn.IFNA(IF(VLOOKUP(Pres_2022_T1!W344,LiaisonPolitique!$A$2:$C$13,3,FALSE)='Resultat (3)'!$A$1,Pres_2022_T1!Y344,0),0)</f>
        <v>0</v>
      </c>
      <c r="I344">
        <f ca="1">_xlfn.IFNA(IF(VLOOKUP(Pres_2022_T1!AD344,LiaisonPolitique!$A$2:$C$13,3,FALSE)='Resultat (3)'!$A$1,Pres_2022_T1!AF344,0),0)</f>
        <v>0</v>
      </c>
      <c r="P344">
        <f ca="1">_xlfn.IFNA(IF(VLOOKUP(Pres_2022_T1!AK344,LiaisonPolitique!$A$2:$C$13,3,FALSE)='Resultat (3)'!$A$1,Pres_2022_T1!AM344,0),0)</f>
        <v>0</v>
      </c>
      <c r="W344">
        <f ca="1">_xlfn.IFNA(IF(VLOOKUP(Pres_2022_T1!AR344,LiaisonPolitique!$A$2:$C$13,3,FALSE)='Resultat (3)'!$A$1,Pres_2022_T1!AT344,0),0)</f>
        <v>1714</v>
      </c>
      <c r="AD344">
        <f ca="1">_xlfn.IFNA(IF(VLOOKUP(Pres_2022_T1!AY344,LiaisonPolitique!$A$2:$C$13,3,FALSE)='Resultat (3)'!$A$1,Pres_2022_T1!BA344,0),0)</f>
        <v>0</v>
      </c>
      <c r="AK344">
        <f ca="1">_xlfn.IFNA(IF(VLOOKUP(Pres_2022_T1!BF344,LiaisonPolitique!$A$2:$C$13,3,FALSE)='Resultat (3)'!$A$1,Pres_2022_T1!BH344,0),0)</f>
        <v>0</v>
      </c>
      <c r="AR344">
        <f ca="1">_xlfn.IFNA(IF(VLOOKUP(Pres_2022_T1!BM344,LiaisonPolitique!$A$2:$C$13,3,FALSE)='Resultat (3)'!$A$1,Pres_2022_T1!BO344,0),0)</f>
        <v>0</v>
      </c>
      <c r="AY344">
        <f ca="1">_xlfn.IFNA(IF(VLOOKUP(Pres_2022_T1!BT344,LiaisonPolitique!$A$2:$C$13,3,FALSE)='Resultat (3)'!$A$1,Pres_2022_T1!BV344,0),0)</f>
        <v>0</v>
      </c>
      <c r="BF344">
        <f ca="1">_xlfn.IFNA(IF(VLOOKUP(Pres_2022_T1!CA344,LiaisonPolitique!$A$2:$C$13,3,FALSE)='Resultat (3)'!$A$1,Pres_2022_T1!CC344,0),0)</f>
        <v>0</v>
      </c>
      <c r="BM344">
        <f ca="1">_xlfn.IFNA(IF(VLOOKUP(Pres_2022_T1!CH344,LiaisonPolitique!$A$2:$C$13,3,FALSE)='Resultat (3)'!$A$1,Pres_2022_T1!CJ344,0),0)</f>
        <v>3265</v>
      </c>
      <c r="BT344">
        <f ca="1">_xlfn.IFNA(IF(VLOOKUP(Pres_2022_T1!CO344,LiaisonPolitique!$A$2:$C$13,3,FALSE)='Resultat (3)'!$A$1,Pres_2022_T1!CQ344,0),0)</f>
        <v>0</v>
      </c>
      <c r="CA344">
        <f ca="1">_xlfn.IFNA(IF(VLOOKUP(Pres_2022_T1!CV344,LiaisonPolitique!$A$2:$C$13,3,FALSE)='Resultat (3)'!$A$1,Pres_2022_T1!CX344,0),0)</f>
        <v>0</v>
      </c>
      <c r="CH344">
        <f t="shared" ca="1" si="5"/>
        <v>4979</v>
      </c>
    </row>
    <row r="345" spans="1:86" x14ac:dyDescent="0.6">
      <c r="A345" t="str">
        <v>68_01</v>
      </c>
      <c r="B345">
        <f ca="1">_xlfn.IFNA(IF(VLOOKUP(Pres_2022_T1!W345,LiaisonPolitique!$A$2:$C$13,3,FALSE)='Resultat (3)'!$A$1,Pres_2022_T1!Y345,0),0)</f>
        <v>0</v>
      </c>
      <c r="I345">
        <f ca="1">_xlfn.IFNA(IF(VLOOKUP(Pres_2022_T1!AD345,LiaisonPolitique!$A$2:$C$13,3,FALSE)='Resultat (3)'!$A$1,Pres_2022_T1!AF345,0),0)</f>
        <v>0</v>
      </c>
      <c r="P345">
        <f ca="1">_xlfn.IFNA(IF(VLOOKUP(Pres_2022_T1!AK345,LiaisonPolitique!$A$2:$C$13,3,FALSE)='Resultat (3)'!$A$1,Pres_2022_T1!AM345,0),0)</f>
        <v>0</v>
      </c>
      <c r="W345">
        <f ca="1">_xlfn.IFNA(IF(VLOOKUP(Pres_2022_T1!AR345,LiaisonPolitique!$A$2:$C$13,3,FALSE)='Resultat (3)'!$A$1,Pres_2022_T1!AT345,0),0)</f>
        <v>1543</v>
      </c>
      <c r="AD345">
        <f ca="1">_xlfn.IFNA(IF(VLOOKUP(Pres_2022_T1!AY345,LiaisonPolitique!$A$2:$C$13,3,FALSE)='Resultat (3)'!$A$1,Pres_2022_T1!BA345,0),0)</f>
        <v>0</v>
      </c>
      <c r="AK345">
        <f ca="1">_xlfn.IFNA(IF(VLOOKUP(Pres_2022_T1!BF345,LiaisonPolitique!$A$2:$C$13,3,FALSE)='Resultat (3)'!$A$1,Pres_2022_T1!BH345,0),0)</f>
        <v>0</v>
      </c>
      <c r="AR345">
        <f ca="1">_xlfn.IFNA(IF(VLOOKUP(Pres_2022_T1!BM345,LiaisonPolitique!$A$2:$C$13,3,FALSE)='Resultat (3)'!$A$1,Pres_2022_T1!BO345,0),0)</f>
        <v>0</v>
      </c>
      <c r="AY345">
        <f ca="1">_xlfn.IFNA(IF(VLOOKUP(Pres_2022_T1!BT345,LiaisonPolitique!$A$2:$C$13,3,FALSE)='Resultat (3)'!$A$1,Pres_2022_T1!BV345,0),0)</f>
        <v>0</v>
      </c>
      <c r="BF345">
        <f ca="1">_xlfn.IFNA(IF(VLOOKUP(Pres_2022_T1!CA345,LiaisonPolitique!$A$2:$C$13,3,FALSE)='Resultat (3)'!$A$1,Pres_2022_T1!CC345,0),0)</f>
        <v>0</v>
      </c>
      <c r="BM345">
        <f ca="1">_xlfn.IFNA(IF(VLOOKUP(Pres_2022_T1!CH345,LiaisonPolitique!$A$2:$C$13,3,FALSE)='Resultat (3)'!$A$1,Pres_2022_T1!CJ345,0),0)</f>
        <v>2626</v>
      </c>
      <c r="BT345">
        <f ca="1">_xlfn.IFNA(IF(VLOOKUP(Pres_2022_T1!CO345,LiaisonPolitique!$A$2:$C$13,3,FALSE)='Resultat (3)'!$A$1,Pres_2022_T1!CQ345,0),0)</f>
        <v>0</v>
      </c>
      <c r="CA345">
        <f ca="1">_xlfn.IFNA(IF(VLOOKUP(Pres_2022_T1!CV345,LiaisonPolitique!$A$2:$C$13,3,FALSE)='Resultat (3)'!$A$1,Pres_2022_T1!CX345,0),0)</f>
        <v>0</v>
      </c>
      <c r="CH345">
        <f t="shared" ca="1" si="5"/>
        <v>4169</v>
      </c>
    </row>
    <row r="346" spans="1:86" x14ac:dyDescent="0.6">
      <c r="A346" t="str">
        <v>68_02</v>
      </c>
      <c r="B346">
        <f ca="1">_xlfn.IFNA(IF(VLOOKUP(Pres_2022_T1!W346,LiaisonPolitique!$A$2:$C$13,3,FALSE)='Resultat (3)'!$A$1,Pres_2022_T1!Y346,0),0)</f>
        <v>0</v>
      </c>
      <c r="I346">
        <f ca="1">_xlfn.IFNA(IF(VLOOKUP(Pres_2022_T1!AD346,LiaisonPolitique!$A$2:$C$13,3,FALSE)='Resultat (3)'!$A$1,Pres_2022_T1!AF346,0),0)</f>
        <v>0</v>
      </c>
      <c r="P346">
        <f ca="1">_xlfn.IFNA(IF(VLOOKUP(Pres_2022_T1!AK346,LiaisonPolitique!$A$2:$C$13,3,FALSE)='Resultat (3)'!$A$1,Pres_2022_T1!AM346,0),0)</f>
        <v>0</v>
      </c>
      <c r="W346">
        <f ca="1">_xlfn.IFNA(IF(VLOOKUP(Pres_2022_T1!AR346,LiaisonPolitique!$A$2:$C$13,3,FALSE)='Resultat (3)'!$A$1,Pres_2022_T1!AT346,0),0)</f>
        <v>2347</v>
      </c>
      <c r="AD346">
        <f ca="1">_xlfn.IFNA(IF(VLOOKUP(Pres_2022_T1!AY346,LiaisonPolitique!$A$2:$C$13,3,FALSE)='Resultat (3)'!$A$1,Pres_2022_T1!BA346,0),0)</f>
        <v>0</v>
      </c>
      <c r="AK346">
        <f ca="1">_xlfn.IFNA(IF(VLOOKUP(Pres_2022_T1!BF346,LiaisonPolitique!$A$2:$C$13,3,FALSE)='Resultat (3)'!$A$1,Pres_2022_T1!BH346,0),0)</f>
        <v>0</v>
      </c>
      <c r="AR346">
        <f ca="1">_xlfn.IFNA(IF(VLOOKUP(Pres_2022_T1!BM346,LiaisonPolitique!$A$2:$C$13,3,FALSE)='Resultat (3)'!$A$1,Pres_2022_T1!BO346,0),0)</f>
        <v>0</v>
      </c>
      <c r="AY346">
        <f ca="1">_xlfn.IFNA(IF(VLOOKUP(Pres_2022_T1!BT346,LiaisonPolitique!$A$2:$C$13,3,FALSE)='Resultat (3)'!$A$1,Pres_2022_T1!BV346,0),0)</f>
        <v>0</v>
      </c>
      <c r="BF346">
        <f ca="1">_xlfn.IFNA(IF(VLOOKUP(Pres_2022_T1!CA346,LiaisonPolitique!$A$2:$C$13,3,FALSE)='Resultat (3)'!$A$1,Pres_2022_T1!CC346,0),0)</f>
        <v>0</v>
      </c>
      <c r="BM346">
        <f ca="1">_xlfn.IFNA(IF(VLOOKUP(Pres_2022_T1!CH346,LiaisonPolitique!$A$2:$C$13,3,FALSE)='Resultat (3)'!$A$1,Pres_2022_T1!CJ346,0),0)</f>
        <v>3034</v>
      </c>
      <c r="BT346">
        <f ca="1">_xlfn.IFNA(IF(VLOOKUP(Pres_2022_T1!CO346,LiaisonPolitique!$A$2:$C$13,3,FALSE)='Resultat (3)'!$A$1,Pres_2022_T1!CQ346,0),0)</f>
        <v>0</v>
      </c>
      <c r="CA346">
        <f ca="1">_xlfn.IFNA(IF(VLOOKUP(Pres_2022_T1!CV346,LiaisonPolitique!$A$2:$C$13,3,FALSE)='Resultat (3)'!$A$1,Pres_2022_T1!CX346,0),0)</f>
        <v>0</v>
      </c>
      <c r="CH346">
        <f t="shared" ca="1" si="5"/>
        <v>5381</v>
      </c>
    </row>
    <row r="347" spans="1:86" x14ac:dyDescent="0.6">
      <c r="A347" t="str">
        <v>68_03</v>
      </c>
      <c r="B347">
        <f ca="1">_xlfn.IFNA(IF(VLOOKUP(Pres_2022_T1!W347,LiaisonPolitique!$A$2:$C$13,3,FALSE)='Resultat (3)'!$A$1,Pres_2022_T1!Y347,0),0)</f>
        <v>0</v>
      </c>
      <c r="I347">
        <f ca="1">_xlfn.IFNA(IF(VLOOKUP(Pres_2022_T1!AD347,LiaisonPolitique!$A$2:$C$13,3,FALSE)='Resultat (3)'!$A$1,Pres_2022_T1!AF347,0),0)</f>
        <v>0</v>
      </c>
      <c r="P347">
        <f ca="1">_xlfn.IFNA(IF(VLOOKUP(Pres_2022_T1!AK347,LiaisonPolitique!$A$2:$C$13,3,FALSE)='Resultat (3)'!$A$1,Pres_2022_T1!AM347,0),0)</f>
        <v>0</v>
      </c>
      <c r="W347">
        <f ca="1">_xlfn.IFNA(IF(VLOOKUP(Pres_2022_T1!AR347,LiaisonPolitique!$A$2:$C$13,3,FALSE)='Resultat (3)'!$A$1,Pres_2022_T1!AT347,0),0)</f>
        <v>2087</v>
      </c>
      <c r="AD347">
        <f ca="1">_xlfn.IFNA(IF(VLOOKUP(Pres_2022_T1!AY347,LiaisonPolitique!$A$2:$C$13,3,FALSE)='Resultat (3)'!$A$1,Pres_2022_T1!BA347,0),0)</f>
        <v>0</v>
      </c>
      <c r="AK347">
        <f ca="1">_xlfn.IFNA(IF(VLOOKUP(Pres_2022_T1!BF347,LiaisonPolitique!$A$2:$C$13,3,FALSE)='Resultat (3)'!$A$1,Pres_2022_T1!BH347,0),0)</f>
        <v>0</v>
      </c>
      <c r="AR347">
        <f ca="1">_xlfn.IFNA(IF(VLOOKUP(Pres_2022_T1!BM347,LiaisonPolitique!$A$2:$C$13,3,FALSE)='Resultat (3)'!$A$1,Pres_2022_T1!BO347,0),0)</f>
        <v>0</v>
      </c>
      <c r="AY347">
        <f ca="1">_xlfn.IFNA(IF(VLOOKUP(Pres_2022_T1!BT347,LiaisonPolitique!$A$2:$C$13,3,FALSE)='Resultat (3)'!$A$1,Pres_2022_T1!BV347,0),0)</f>
        <v>0</v>
      </c>
      <c r="BF347">
        <f ca="1">_xlfn.IFNA(IF(VLOOKUP(Pres_2022_T1!CA347,LiaisonPolitique!$A$2:$C$13,3,FALSE)='Resultat (3)'!$A$1,Pres_2022_T1!CC347,0),0)</f>
        <v>0</v>
      </c>
      <c r="BM347">
        <f ca="1">_xlfn.IFNA(IF(VLOOKUP(Pres_2022_T1!CH347,LiaisonPolitique!$A$2:$C$13,3,FALSE)='Resultat (3)'!$A$1,Pres_2022_T1!CJ347,0),0)</f>
        <v>2958</v>
      </c>
      <c r="BT347">
        <f ca="1">_xlfn.IFNA(IF(VLOOKUP(Pres_2022_T1!CO347,LiaisonPolitique!$A$2:$C$13,3,FALSE)='Resultat (3)'!$A$1,Pres_2022_T1!CQ347,0),0)</f>
        <v>0</v>
      </c>
      <c r="CA347">
        <f ca="1">_xlfn.IFNA(IF(VLOOKUP(Pres_2022_T1!CV347,LiaisonPolitique!$A$2:$C$13,3,FALSE)='Resultat (3)'!$A$1,Pres_2022_T1!CX347,0),0)</f>
        <v>0</v>
      </c>
      <c r="CH347">
        <f t="shared" ca="1" si="5"/>
        <v>5045</v>
      </c>
    </row>
    <row r="348" spans="1:86" x14ac:dyDescent="0.6">
      <c r="A348" t="str">
        <v>68_04</v>
      </c>
      <c r="B348">
        <f ca="1">_xlfn.IFNA(IF(VLOOKUP(Pres_2022_T1!W348,LiaisonPolitique!$A$2:$C$13,3,FALSE)='Resultat (3)'!$A$1,Pres_2022_T1!Y348,0),0)</f>
        <v>0</v>
      </c>
      <c r="I348">
        <f ca="1">_xlfn.IFNA(IF(VLOOKUP(Pres_2022_T1!AD348,LiaisonPolitique!$A$2:$C$13,3,FALSE)='Resultat (3)'!$A$1,Pres_2022_T1!AF348,0),0)</f>
        <v>0</v>
      </c>
      <c r="P348">
        <f ca="1">_xlfn.IFNA(IF(VLOOKUP(Pres_2022_T1!AK348,LiaisonPolitique!$A$2:$C$13,3,FALSE)='Resultat (3)'!$A$1,Pres_2022_T1!AM348,0),0)</f>
        <v>0</v>
      </c>
      <c r="W348">
        <f ca="1">_xlfn.IFNA(IF(VLOOKUP(Pres_2022_T1!AR348,LiaisonPolitique!$A$2:$C$13,3,FALSE)='Resultat (3)'!$A$1,Pres_2022_T1!AT348,0),0)</f>
        <v>2344</v>
      </c>
      <c r="AD348">
        <f ca="1">_xlfn.IFNA(IF(VLOOKUP(Pres_2022_T1!AY348,LiaisonPolitique!$A$2:$C$13,3,FALSE)='Resultat (3)'!$A$1,Pres_2022_T1!BA348,0),0)</f>
        <v>0</v>
      </c>
      <c r="AK348">
        <f ca="1">_xlfn.IFNA(IF(VLOOKUP(Pres_2022_T1!BF348,LiaisonPolitique!$A$2:$C$13,3,FALSE)='Resultat (3)'!$A$1,Pres_2022_T1!BH348,0),0)</f>
        <v>0</v>
      </c>
      <c r="AR348">
        <f ca="1">_xlfn.IFNA(IF(VLOOKUP(Pres_2022_T1!BM348,LiaisonPolitique!$A$2:$C$13,3,FALSE)='Resultat (3)'!$A$1,Pres_2022_T1!BO348,0),0)</f>
        <v>0</v>
      </c>
      <c r="AY348">
        <f ca="1">_xlfn.IFNA(IF(VLOOKUP(Pres_2022_T1!BT348,LiaisonPolitique!$A$2:$C$13,3,FALSE)='Resultat (3)'!$A$1,Pres_2022_T1!BV348,0),0)</f>
        <v>0</v>
      </c>
      <c r="BF348">
        <f ca="1">_xlfn.IFNA(IF(VLOOKUP(Pres_2022_T1!CA348,LiaisonPolitique!$A$2:$C$13,3,FALSE)='Resultat (3)'!$A$1,Pres_2022_T1!CC348,0),0)</f>
        <v>0</v>
      </c>
      <c r="BM348">
        <f ca="1">_xlfn.IFNA(IF(VLOOKUP(Pres_2022_T1!CH348,LiaisonPolitique!$A$2:$C$13,3,FALSE)='Resultat (3)'!$A$1,Pres_2022_T1!CJ348,0),0)</f>
        <v>2845</v>
      </c>
      <c r="BT348">
        <f ca="1">_xlfn.IFNA(IF(VLOOKUP(Pres_2022_T1!CO348,LiaisonPolitique!$A$2:$C$13,3,FALSE)='Resultat (3)'!$A$1,Pres_2022_T1!CQ348,0),0)</f>
        <v>0</v>
      </c>
      <c r="CA348">
        <f ca="1">_xlfn.IFNA(IF(VLOOKUP(Pres_2022_T1!CV348,LiaisonPolitique!$A$2:$C$13,3,FALSE)='Resultat (3)'!$A$1,Pres_2022_T1!CX348,0),0)</f>
        <v>0</v>
      </c>
      <c r="CH348">
        <f t="shared" ca="1" si="5"/>
        <v>5189</v>
      </c>
    </row>
    <row r="349" spans="1:86" x14ac:dyDescent="0.6">
      <c r="A349" t="str">
        <v>68_05</v>
      </c>
      <c r="B349">
        <f ca="1">_xlfn.IFNA(IF(VLOOKUP(Pres_2022_T1!W349,LiaisonPolitique!$A$2:$C$13,3,FALSE)='Resultat (3)'!$A$1,Pres_2022_T1!Y349,0),0)</f>
        <v>0</v>
      </c>
      <c r="I349">
        <f ca="1">_xlfn.IFNA(IF(VLOOKUP(Pres_2022_T1!AD349,LiaisonPolitique!$A$2:$C$13,3,FALSE)='Resultat (3)'!$A$1,Pres_2022_T1!AF349,0),0)</f>
        <v>0</v>
      </c>
      <c r="P349">
        <f ca="1">_xlfn.IFNA(IF(VLOOKUP(Pres_2022_T1!AK349,LiaisonPolitique!$A$2:$C$13,3,FALSE)='Resultat (3)'!$A$1,Pres_2022_T1!AM349,0),0)</f>
        <v>0</v>
      </c>
      <c r="W349">
        <f ca="1">_xlfn.IFNA(IF(VLOOKUP(Pres_2022_T1!AR349,LiaisonPolitique!$A$2:$C$13,3,FALSE)='Resultat (3)'!$A$1,Pres_2022_T1!AT349,0),0)</f>
        <v>1156</v>
      </c>
      <c r="AD349">
        <f ca="1">_xlfn.IFNA(IF(VLOOKUP(Pres_2022_T1!AY349,LiaisonPolitique!$A$2:$C$13,3,FALSE)='Resultat (3)'!$A$1,Pres_2022_T1!BA349,0),0)</f>
        <v>0</v>
      </c>
      <c r="AK349">
        <f ca="1">_xlfn.IFNA(IF(VLOOKUP(Pres_2022_T1!BF349,LiaisonPolitique!$A$2:$C$13,3,FALSE)='Resultat (3)'!$A$1,Pres_2022_T1!BH349,0),0)</f>
        <v>0</v>
      </c>
      <c r="AR349">
        <f ca="1">_xlfn.IFNA(IF(VLOOKUP(Pres_2022_T1!BM349,LiaisonPolitique!$A$2:$C$13,3,FALSE)='Resultat (3)'!$A$1,Pres_2022_T1!BO349,0),0)</f>
        <v>0</v>
      </c>
      <c r="AY349">
        <f ca="1">_xlfn.IFNA(IF(VLOOKUP(Pres_2022_T1!BT349,LiaisonPolitique!$A$2:$C$13,3,FALSE)='Resultat (3)'!$A$1,Pres_2022_T1!BV349,0),0)</f>
        <v>0</v>
      </c>
      <c r="BF349">
        <f ca="1">_xlfn.IFNA(IF(VLOOKUP(Pres_2022_T1!CA349,LiaisonPolitique!$A$2:$C$13,3,FALSE)='Resultat (3)'!$A$1,Pres_2022_T1!CC349,0),0)</f>
        <v>0</v>
      </c>
      <c r="BM349">
        <f ca="1">_xlfn.IFNA(IF(VLOOKUP(Pres_2022_T1!CH349,LiaisonPolitique!$A$2:$C$13,3,FALSE)='Resultat (3)'!$A$1,Pres_2022_T1!CJ349,0),0)</f>
        <v>2231</v>
      </c>
      <c r="BT349">
        <f ca="1">_xlfn.IFNA(IF(VLOOKUP(Pres_2022_T1!CO349,LiaisonPolitique!$A$2:$C$13,3,FALSE)='Resultat (3)'!$A$1,Pres_2022_T1!CQ349,0),0)</f>
        <v>0</v>
      </c>
      <c r="CA349">
        <f ca="1">_xlfn.IFNA(IF(VLOOKUP(Pres_2022_T1!CV349,LiaisonPolitique!$A$2:$C$13,3,FALSE)='Resultat (3)'!$A$1,Pres_2022_T1!CX349,0),0)</f>
        <v>0</v>
      </c>
      <c r="CH349">
        <f t="shared" ca="1" si="5"/>
        <v>3387</v>
      </c>
    </row>
    <row r="350" spans="1:86" x14ac:dyDescent="0.6">
      <c r="A350" t="str">
        <v>68_06</v>
      </c>
      <c r="B350">
        <f ca="1">_xlfn.IFNA(IF(VLOOKUP(Pres_2022_T1!W350,LiaisonPolitique!$A$2:$C$13,3,FALSE)='Resultat (3)'!$A$1,Pres_2022_T1!Y350,0),0)</f>
        <v>0</v>
      </c>
      <c r="I350">
        <f ca="1">_xlfn.IFNA(IF(VLOOKUP(Pres_2022_T1!AD350,LiaisonPolitique!$A$2:$C$13,3,FALSE)='Resultat (3)'!$A$1,Pres_2022_T1!AF350,0),0)</f>
        <v>0</v>
      </c>
      <c r="P350">
        <f ca="1">_xlfn.IFNA(IF(VLOOKUP(Pres_2022_T1!AK350,LiaisonPolitique!$A$2:$C$13,3,FALSE)='Resultat (3)'!$A$1,Pres_2022_T1!AM350,0),0)</f>
        <v>0</v>
      </c>
      <c r="W350">
        <f ca="1">_xlfn.IFNA(IF(VLOOKUP(Pres_2022_T1!AR350,LiaisonPolitique!$A$2:$C$13,3,FALSE)='Resultat (3)'!$A$1,Pres_2022_T1!AT350,0),0)</f>
        <v>1586</v>
      </c>
      <c r="AD350">
        <f ca="1">_xlfn.IFNA(IF(VLOOKUP(Pres_2022_T1!AY350,LiaisonPolitique!$A$2:$C$13,3,FALSE)='Resultat (3)'!$A$1,Pres_2022_T1!BA350,0),0)</f>
        <v>0</v>
      </c>
      <c r="AK350">
        <f ca="1">_xlfn.IFNA(IF(VLOOKUP(Pres_2022_T1!BF350,LiaisonPolitique!$A$2:$C$13,3,FALSE)='Resultat (3)'!$A$1,Pres_2022_T1!BH350,0),0)</f>
        <v>0</v>
      </c>
      <c r="AR350">
        <f ca="1">_xlfn.IFNA(IF(VLOOKUP(Pres_2022_T1!BM350,LiaisonPolitique!$A$2:$C$13,3,FALSE)='Resultat (3)'!$A$1,Pres_2022_T1!BO350,0),0)</f>
        <v>0</v>
      </c>
      <c r="AY350">
        <f ca="1">_xlfn.IFNA(IF(VLOOKUP(Pres_2022_T1!BT350,LiaisonPolitique!$A$2:$C$13,3,FALSE)='Resultat (3)'!$A$1,Pres_2022_T1!BV350,0),0)</f>
        <v>0</v>
      </c>
      <c r="BF350">
        <f ca="1">_xlfn.IFNA(IF(VLOOKUP(Pres_2022_T1!CA350,LiaisonPolitique!$A$2:$C$13,3,FALSE)='Resultat (3)'!$A$1,Pres_2022_T1!CC350,0),0)</f>
        <v>0</v>
      </c>
      <c r="BM350">
        <f ca="1">_xlfn.IFNA(IF(VLOOKUP(Pres_2022_T1!CH350,LiaisonPolitique!$A$2:$C$13,3,FALSE)='Resultat (3)'!$A$1,Pres_2022_T1!CJ350,0),0)</f>
        <v>2300</v>
      </c>
      <c r="BT350">
        <f ca="1">_xlfn.IFNA(IF(VLOOKUP(Pres_2022_T1!CO350,LiaisonPolitique!$A$2:$C$13,3,FALSE)='Resultat (3)'!$A$1,Pres_2022_T1!CQ350,0),0)</f>
        <v>0</v>
      </c>
      <c r="CA350">
        <f ca="1">_xlfn.IFNA(IF(VLOOKUP(Pres_2022_T1!CV350,LiaisonPolitique!$A$2:$C$13,3,FALSE)='Resultat (3)'!$A$1,Pres_2022_T1!CX350,0),0)</f>
        <v>0</v>
      </c>
      <c r="CH350">
        <f t="shared" ca="1" si="5"/>
        <v>3886</v>
      </c>
    </row>
    <row r="351" spans="1:86" x14ac:dyDescent="0.6">
      <c r="A351" t="str">
        <v>69_01</v>
      </c>
      <c r="B351">
        <f ca="1">_xlfn.IFNA(IF(VLOOKUP(Pres_2022_T1!W351,LiaisonPolitique!$A$2:$C$13,3,FALSE)='Resultat (3)'!$A$1,Pres_2022_T1!Y351,0),0)</f>
        <v>0</v>
      </c>
      <c r="I351">
        <f ca="1">_xlfn.IFNA(IF(VLOOKUP(Pres_2022_T1!AD351,LiaisonPolitique!$A$2:$C$13,3,FALSE)='Resultat (3)'!$A$1,Pres_2022_T1!AF351,0),0)</f>
        <v>0</v>
      </c>
      <c r="P351">
        <f ca="1">_xlfn.IFNA(IF(VLOOKUP(Pres_2022_T1!AK351,LiaisonPolitique!$A$2:$C$13,3,FALSE)='Resultat (3)'!$A$1,Pres_2022_T1!AM351,0),0)</f>
        <v>0</v>
      </c>
      <c r="W351">
        <f ca="1">_xlfn.IFNA(IF(VLOOKUP(Pres_2022_T1!AR351,LiaisonPolitique!$A$2:$C$13,3,FALSE)='Resultat (3)'!$A$1,Pres_2022_T1!AT351,0),0)</f>
        <v>925</v>
      </c>
      <c r="AD351">
        <f ca="1">_xlfn.IFNA(IF(VLOOKUP(Pres_2022_T1!AY351,LiaisonPolitique!$A$2:$C$13,3,FALSE)='Resultat (3)'!$A$1,Pres_2022_T1!BA351,0),0)</f>
        <v>0</v>
      </c>
      <c r="AK351">
        <f ca="1">_xlfn.IFNA(IF(VLOOKUP(Pres_2022_T1!BF351,LiaisonPolitique!$A$2:$C$13,3,FALSE)='Resultat (3)'!$A$1,Pres_2022_T1!BH351,0),0)</f>
        <v>0</v>
      </c>
      <c r="AR351">
        <f ca="1">_xlfn.IFNA(IF(VLOOKUP(Pres_2022_T1!BM351,LiaisonPolitique!$A$2:$C$13,3,FALSE)='Resultat (3)'!$A$1,Pres_2022_T1!BO351,0),0)</f>
        <v>0</v>
      </c>
      <c r="AY351">
        <f ca="1">_xlfn.IFNA(IF(VLOOKUP(Pres_2022_T1!BT351,LiaisonPolitique!$A$2:$C$13,3,FALSE)='Resultat (3)'!$A$1,Pres_2022_T1!BV351,0),0)</f>
        <v>0</v>
      </c>
      <c r="BF351">
        <f ca="1">_xlfn.IFNA(IF(VLOOKUP(Pres_2022_T1!CA351,LiaisonPolitique!$A$2:$C$13,3,FALSE)='Resultat (3)'!$A$1,Pres_2022_T1!CC351,0),0)</f>
        <v>0</v>
      </c>
      <c r="BM351">
        <f ca="1">_xlfn.IFNA(IF(VLOOKUP(Pres_2022_T1!CH351,LiaisonPolitique!$A$2:$C$13,3,FALSE)='Resultat (3)'!$A$1,Pres_2022_T1!CJ351,0),0)</f>
        <v>2753</v>
      </c>
      <c r="BT351">
        <f ca="1">_xlfn.IFNA(IF(VLOOKUP(Pres_2022_T1!CO351,LiaisonPolitique!$A$2:$C$13,3,FALSE)='Resultat (3)'!$A$1,Pres_2022_T1!CQ351,0),0)</f>
        <v>0</v>
      </c>
      <c r="CA351">
        <f ca="1">_xlfn.IFNA(IF(VLOOKUP(Pres_2022_T1!CV351,LiaisonPolitique!$A$2:$C$13,3,FALSE)='Resultat (3)'!$A$1,Pres_2022_T1!CX351,0),0)</f>
        <v>0</v>
      </c>
      <c r="CH351">
        <f t="shared" ca="1" si="5"/>
        <v>3678</v>
      </c>
    </row>
    <row r="352" spans="1:86" x14ac:dyDescent="0.6">
      <c r="A352" t="str">
        <v>69_02</v>
      </c>
      <c r="B352">
        <f ca="1">_xlfn.IFNA(IF(VLOOKUP(Pres_2022_T1!W352,LiaisonPolitique!$A$2:$C$13,3,FALSE)='Resultat (3)'!$A$1,Pres_2022_T1!Y352,0),0)</f>
        <v>0</v>
      </c>
      <c r="I352">
        <f ca="1">_xlfn.IFNA(IF(VLOOKUP(Pres_2022_T1!AD352,LiaisonPolitique!$A$2:$C$13,3,FALSE)='Resultat (3)'!$A$1,Pres_2022_T1!AF352,0),0)</f>
        <v>0</v>
      </c>
      <c r="P352">
        <f ca="1">_xlfn.IFNA(IF(VLOOKUP(Pres_2022_T1!AK352,LiaisonPolitique!$A$2:$C$13,3,FALSE)='Resultat (3)'!$A$1,Pres_2022_T1!AM352,0),0)</f>
        <v>0</v>
      </c>
      <c r="W352">
        <f ca="1">_xlfn.IFNA(IF(VLOOKUP(Pres_2022_T1!AR352,LiaisonPolitique!$A$2:$C$13,3,FALSE)='Resultat (3)'!$A$1,Pres_2022_T1!AT352,0),0)</f>
        <v>809</v>
      </c>
      <c r="AD352">
        <f ca="1">_xlfn.IFNA(IF(VLOOKUP(Pres_2022_T1!AY352,LiaisonPolitique!$A$2:$C$13,3,FALSE)='Resultat (3)'!$A$1,Pres_2022_T1!BA352,0),0)</f>
        <v>0</v>
      </c>
      <c r="AK352">
        <f ca="1">_xlfn.IFNA(IF(VLOOKUP(Pres_2022_T1!BF352,LiaisonPolitique!$A$2:$C$13,3,FALSE)='Resultat (3)'!$A$1,Pres_2022_T1!BH352,0),0)</f>
        <v>0</v>
      </c>
      <c r="AR352">
        <f ca="1">_xlfn.IFNA(IF(VLOOKUP(Pres_2022_T1!BM352,LiaisonPolitique!$A$2:$C$13,3,FALSE)='Resultat (3)'!$A$1,Pres_2022_T1!BO352,0),0)</f>
        <v>0</v>
      </c>
      <c r="AY352">
        <f ca="1">_xlfn.IFNA(IF(VLOOKUP(Pres_2022_T1!BT352,LiaisonPolitique!$A$2:$C$13,3,FALSE)='Resultat (3)'!$A$1,Pres_2022_T1!BV352,0),0)</f>
        <v>0</v>
      </c>
      <c r="BF352">
        <f ca="1">_xlfn.IFNA(IF(VLOOKUP(Pres_2022_T1!CA352,LiaisonPolitique!$A$2:$C$13,3,FALSE)='Resultat (3)'!$A$1,Pres_2022_T1!CC352,0),0)</f>
        <v>0</v>
      </c>
      <c r="BM352">
        <f ca="1">_xlfn.IFNA(IF(VLOOKUP(Pres_2022_T1!CH352,LiaisonPolitique!$A$2:$C$13,3,FALSE)='Resultat (3)'!$A$1,Pres_2022_T1!CJ352,0),0)</f>
        <v>3144</v>
      </c>
      <c r="BT352">
        <f ca="1">_xlfn.IFNA(IF(VLOOKUP(Pres_2022_T1!CO352,LiaisonPolitique!$A$2:$C$13,3,FALSE)='Resultat (3)'!$A$1,Pres_2022_T1!CQ352,0),0)</f>
        <v>0</v>
      </c>
      <c r="CA352">
        <f ca="1">_xlfn.IFNA(IF(VLOOKUP(Pres_2022_T1!CV352,LiaisonPolitique!$A$2:$C$13,3,FALSE)='Resultat (3)'!$A$1,Pres_2022_T1!CX352,0),0)</f>
        <v>0</v>
      </c>
      <c r="CH352">
        <f t="shared" ca="1" si="5"/>
        <v>3953</v>
      </c>
    </row>
    <row r="353" spans="1:86" x14ac:dyDescent="0.6">
      <c r="A353" t="str">
        <v>69_03</v>
      </c>
      <c r="B353">
        <f ca="1">_xlfn.IFNA(IF(VLOOKUP(Pres_2022_T1!W353,LiaisonPolitique!$A$2:$C$13,3,FALSE)='Resultat (3)'!$A$1,Pres_2022_T1!Y353,0),0)</f>
        <v>0</v>
      </c>
      <c r="I353">
        <f ca="1">_xlfn.IFNA(IF(VLOOKUP(Pres_2022_T1!AD353,LiaisonPolitique!$A$2:$C$13,3,FALSE)='Resultat (3)'!$A$1,Pres_2022_T1!AF353,0),0)</f>
        <v>0</v>
      </c>
      <c r="P353">
        <f ca="1">_xlfn.IFNA(IF(VLOOKUP(Pres_2022_T1!AK353,LiaisonPolitique!$A$2:$C$13,3,FALSE)='Resultat (3)'!$A$1,Pres_2022_T1!AM353,0),0)</f>
        <v>0</v>
      </c>
      <c r="W353">
        <f ca="1">_xlfn.IFNA(IF(VLOOKUP(Pres_2022_T1!AR353,LiaisonPolitique!$A$2:$C$13,3,FALSE)='Resultat (3)'!$A$1,Pres_2022_T1!AT353,0),0)</f>
        <v>759</v>
      </c>
      <c r="AD353">
        <f ca="1">_xlfn.IFNA(IF(VLOOKUP(Pres_2022_T1!AY353,LiaisonPolitique!$A$2:$C$13,3,FALSE)='Resultat (3)'!$A$1,Pres_2022_T1!BA353,0),0)</f>
        <v>0</v>
      </c>
      <c r="AK353">
        <f ca="1">_xlfn.IFNA(IF(VLOOKUP(Pres_2022_T1!BF353,LiaisonPolitique!$A$2:$C$13,3,FALSE)='Resultat (3)'!$A$1,Pres_2022_T1!BH353,0),0)</f>
        <v>0</v>
      </c>
      <c r="AR353">
        <f ca="1">_xlfn.IFNA(IF(VLOOKUP(Pres_2022_T1!BM353,LiaisonPolitique!$A$2:$C$13,3,FALSE)='Resultat (3)'!$A$1,Pres_2022_T1!BO353,0),0)</f>
        <v>0</v>
      </c>
      <c r="AY353">
        <f ca="1">_xlfn.IFNA(IF(VLOOKUP(Pres_2022_T1!BT353,LiaisonPolitique!$A$2:$C$13,3,FALSE)='Resultat (3)'!$A$1,Pres_2022_T1!BV353,0),0)</f>
        <v>0</v>
      </c>
      <c r="BF353">
        <f ca="1">_xlfn.IFNA(IF(VLOOKUP(Pres_2022_T1!CA353,LiaisonPolitique!$A$2:$C$13,3,FALSE)='Resultat (3)'!$A$1,Pres_2022_T1!CC353,0),0)</f>
        <v>0</v>
      </c>
      <c r="BM353">
        <f ca="1">_xlfn.IFNA(IF(VLOOKUP(Pres_2022_T1!CH353,LiaisonPolitique!$A$2:$C$13,3,FALSE)='Resultat (3)'!$A$1,Pres_2022_T1!CJ353,0),0)</f>
        <v>2562</v>
      </c>
      <c r="BT353">
        <f ca="1">_xlfn.IFNA(IF(VLOOKUP(Pres_2022_T1!CO353,LiaisonPolitique!$A$2:$C$13,3,FALSE)='Resultat (3)'!$A$1,Pres_2022_T1!CQ353,0),0)</f>
        <v>0</v>
      </c>
      <c r="CA353">
        <f ca="1">_xlfn.IFNA(IF(VLOOKUP(Pres_2022_T1!CV353,LiaisonPolitique!$A$2:$C$13,3,FALSE)='Resultat (3)'!$A$1,Pres_2022_T1!CX353,0),0)</f>
        <v>0</v>
      </c>
      <c r="CH353">
        <f t="shared" ca="1" si="5"/>
        <v>3321</v>
      </c>
    </row>
    <row r="354" spans="1:86" x14ac:dyDescent="0.6">
      <c r="A354" t="str">
        <v>69_04</v>
      </c>
      <c r="B354">
        <f ca="1">_xlfn.IFNA(IF(VLOOKUP(Pres_2022_T1!W354,LiaisonPolitique!$A$2:$C$13,3,FALSE)='Resultat (3)'!$A$1,Pres_2022_T1!Y354,0),0)</f>
        <v>0</v>
      </c>
      <c r="I354">
        <f ca="1">_xlfn.IFNA(IF(VLOOKUP(Pres_2022_T1!AD354,LiaisonPolitique!$A$2:$C$13,3,FALSE)='Resultat (3)'!$A$1,Pres_2022_T1!AF354,0),0)</f>
        <v>0</v>
      </c>
      <c r="P354">
        <f ca="1">_xlfn.IFNA(IF(VLOOKUP(Pres_2022_T1!AK354,LiaisonPolitique!$A$2:$C$13,3,FALSE)='Resultat (3)'!$A$1,Pres_2022_T1!AM354,0),0)</f>
        <v>0</v>
      </c>
      <c r="W354">
        <f ca="1">_xlfn.IFNA(IF(VLOOKUP(Pres_2022_T1!AR354,LiaisonPolitique!$A$2:$C$13,3,FALSE)='Resultat (3)'!$A$1,Pres_2022_T1!AT354,0),0)</f>
        <v>922</v>
      </c>
      <c r="AD354">
        <f ca="1">_xlfn.IFNA(IF(VLOOKUP(Pres_2022_T1!AY354,LiaisonPolitique!$A$2:$C$13,3,FALSE)='Resultat (3)'!$A$1,Pres_2022_T1!BA354,0),0)</f>
        <v>0</v>
      </c>
      <c r="AK354">
        <f ca="1">_xlfn.IFNA(IF(VLOOKUP(Pres_2022_T1!BF354,LiaisonPolitique!$A$2:$C$13,3,FALSE)='Resultat (3)'!$A$1,Pres_2022_T1!BH354,0),0)</f>
        <v>0</v>
      </c>
      <c r="AR354">
        <f ca="1">_xlfn.IFNA(IF(VLOOKUP(Pres_2022_T1!BM354,LiaisonPolitique!$A$2:$C$13,3,FALSE)='Resultat (3)'!$A$1,Pres_2022_T1!BO354,0),0)</f>
        <v>0</v>
      </c>
      <c r="AY354">
        <f ca="1">_xlfn.IFNA(IF(VLOOKUP(Pres_2022_T1!BT354,LiaisonPolitique!$A$2:$C$13,3,FALSE)='Resultat (3)'!$A$1,Pres_2022_T1!BV354,0),0)</f>
        <v>0</v>
      </c>
      <c r="BF354">
        <f ca="1">_xlfn.IFNA(IF(VLOOKUP(Pres_2022_T1!CA354,LiaisonPolitique!$A$2:$C$13,3,FALSE)='Resultat (3)'!$A$1,Pres_2022_T1!CC354,0),0)</f>
        <v>0</v>
      </c>
      <c r="BM354">
        <f ca="1">_xlfn.IFNA(IF(VLOOKUP(Pres_2022_T1!CH354,LiaisonPolitique!$A$2:$C$13,3,FALSE)='Resultat (3)'!$A$1,Pres_2022_T1!CJ354,0),0)</f>
        <v>4707</v>
      </c>
      <c r="BT354">
        <f ca="1">_xlfn.IFNA(IF(VLOOKUP(Pres_2022_T1!CO354,LiaisonPolitique!$A$2:$C$13,3,FALSE)='Resultat (3)'!$A$1,Pres_2022_T1!CQ354,0),0)</f>
        <v>0</v>
      </c>
      <c r="CA354">
        <f ca="1">_xlfn.IFNA(IF(VLOOKUP(Pres_2022_T1!CV354,LiaisonPolitique!$A$2:$C$13,3,FALSE)='Resultat (3)'!$A$1,Pres_2022_T1!CX354,0),0)</f>
        <v>0</v>
      </c>
      <c r="CH354">
        <f t="shared" ca="1" si="5"/>
        <v>5629</v>
      </c>
    </row>
    <row r="355" spans="1:86" x14ac:dyDescent="0.6">
      <c r="A355" t="str">
        <v>69_05</v>
      </c>
      <c r="B355">
        <f ca="1">_xlfn.IFNA(IF(VLOOKUP(Pres_2022_T1!W355,LiaisonPolitique!$A$2:$C$13,3,FALSE)='Resultat (3)'!$A$1,Pres_2022_T1!Y355,0),0)</f>
        <v>0</v>
      </c>
      <c r="I355">
        <f ca="1">_xlfn.IFNA(IF(VLOOKUP(Pres_2022_T1!AD355,LiaisonPolitique!$A$2:$C$13,3,FALSE)='Resultat (3)'!$A$1,Pres_2022_T1!AF355,0),0)</f>
        <v>0</v>
      </c>
      <c r="P355">
        <f ca="1">_xlfn.IFNA(IF(VLOOKUP(Pres_2022_T1!AK355,LiaisonPolitique!$A$2:$C$13,3,FALSE)='Resultat (3)'!$A$1,Pres_2022_T1!AM355,0),0)</f>
        <v>0</v>
      </c>
      <c r="W355">
        <f ca="1">_xlfn.IFNA(IF(VLOOKUP(Pres_2022_T1!AR355,LiaisonPolitique!$A$2:$C$13,3,FALSE)='Resultat (3)'!$A$1,Pres_2022_T1!AT355,0),0)</f>
        <v>1244</v>
      </c>
      <c r="AD355">
        <f ca="1">_xlfn.IFNA(IF(VLOOKUP(Pres_2022_T1!AY355,LiaisonPolitique!$A$2:$C$13,3,FALSE)='Resultat (3)'!$A$1,Pres_2022_T1!BA355,0),0)</f>
        <v>0</v>
      </c>
      <c r="AK355">
        <f ca="1">_xlfn.IFNA(IF(VLOOKUP(Pres_2022_T1!BF355,LiaisonPolitique!$A$2:$C$13,3,FALSE)='Resultat (3)'!$A$1,Pres_2022_T1!BH355,0),0)</f>
        <v>0</v>
      </c>
      <c r="AR355">
        <f ca="1">_xlfn.IFNA(IF(VLOOKUP(Pres_2022_T1!BM355,LiaisonPolitique!$A$2:$C$13,3,FALSE)='Resultat (3)'!$A$1,Pres_2022_T1!BO355,0),0)</f>
        <v>0</v>
      </c>
      <c r="AY355">
        <f ca="1">_xlfn.IFNA(IF(VLOOKUP(Pres_2022_T1!BT355,LiaisonPolitique!$A$2:$C$13,3,FALSE)='Resultat (3)'!$A$1,Pres_2022_T1!BV355,0),0)</f>
        <v>0</v>
      </c>
      <c r="BF355">
        <f ca="1">_xlfn.IFNA(IF(VLOOKUP(Pres_2022_T1!CA355,LiaisonPolitique!$A$2:$C$13,3,FALSE)='Resultat (3)'!$A$1,Pres_2022_T1!CC355,0),0)</f>
        <v>0</v>
      </c>
      <c r="BM355">
        <f ca="1">_xlfn.IFNA(IF(VLOOKUP(Pres_2022_T1!CH355,LiaisonPolitique!$A$2:$C$13,3,FALSE)='Resultat (3)'!$A$1,Pres_2022_T1!CJ355,0),0)</f>
        <v>5270</v>
      </c>
      <c r="BT355">
        <f ca="1">_xlfn.IFNA(IF(VLOOKUP(Pres_2022_T1!CO355,LiaisonPolitique!$A$2:$C$13,3,FALSE)='Resultat (3)'!$A$1,Pres_2022_T1!CQ355,0),0)</f>
        <v>0</v>
      </c>
      <c r="CA355">
        <f ca="1">_xlfn.IFNA(IF(VLOOKUP(Pres_2022_T1!CV355,LiaisonPolitique!$A$2:$C$13,3,FALSE)='Resultat (3)'!$A$1,Pres_2022_T1!CX355,0),0)</f>
        <v>0</v>
      </c>
      <c r="CH355">
        <f t="shared" ca="1" si="5"/>
        <v>6514</v>
      </c>
    </row>
    <row r="356" spans="1:86" x14ac:dyDescent="0.6">
      <c r="A356" t="str">
        <v>69_06</v>
      </c>
      <c r="B356">
        <f ca="1">_xlfn.IFNA(IF(VLOOKUP(Pres_2022_T1!W356,LiaisonPolitique!$A$2:$C$13,3,FALSE)='Resultat (3)'!$A$1,Pres_2022_T1!Y356,0),0)</f>
        <v>0</v>
      </c>
      <c r="I356">
        <f ca="1">_xlfn.IFNA(IF(VLOOKUP(Pres_2022_T1!AD356,LiaisonPolitique!$A$2:$C$13,3,FALSE)='Resultat (3)'!$A$1,Pres_2022_T1!AF356,0),0)</f>
        <v>0</v>
      </c>
      <c r="P356">
        <f ca="1">_xlfn.IFNA(IF(VLOOKUP(Pres_2022_T1!AK356,LiaisonPolitique!$A$2:$C$13,3,FALSE)='Resultat (3)'!$A$1,Pres_2022_T1!AM356,0),0)</f>
        <v>0</v>
      </c>
      <c r="W356">
        <f ca="1">_xlfn.IFNA(IF(VLOOKUP(Pres_2022_T1!AR356,LiaisonPolitique!$A$2:$C$13,3,FALSE)='Resultat (3)'!$A$1,Pres_2022_T1!AT356,0),0)</f>
        <v>954</v>
      </c>
      <c r="AD356">
        <f ca="1">_xlfn.IFNA(IF(VLOOKUP(Pres_2022_T1!AY356,LiaisonPolitique!$A$2:$C$13,3,FALSE)='Resultat (3)'!$A$1,Pres_2022_T1!BA356,0),0)</f>
        <v>0</v>
      </c>
      <c r="AK356">
        <f ca="1">_xlfn.IFNA(IF(VLOOKUP(Pres_2022_T1!BF356,LiaisonPolitique!$A$2:$C$13,3,FALSE)='Resultat (3)'!$A$1,Pres_2022_T1!BH356,0),0)</f>
        <v>0</v>
      </c>
      <c r="AR356">
        <f ca="1">_xlfn.IFNA(IF(VLOOKUP(Pres_2022_T1!BM356,LiaisonPolitique!$A$2:$C$13,3,FALSE)='Resultat (3)'!$A$1,Pres_2022_T1!BO356,0),0)</f>
        <v>0</v>
      </c>
      <c r="AY356">
        <f ca="1">_xlfn.IFNA(IF(VLOOKUP(Pres_2022_T1!BT356,LiaisonPolitique!$A$2:$C$13,3,FALSE)='Resultat (3)'!$A$1,Pres_2022_T1!BV356,0),0)</f>
        <v>0</v>
      </c>
      <c r="BF356">
        <f ca="1">_xlfn.IFNA(IF(VLOOKUP(Pres_2022_T1!CA356,LiaisonPolitique!$A$2:$C$13,3,FALSE)='Resultat (3)'!$A$1,Pres_2022_T1!CC356,0),0)</f>
        <v>0</v>
      </c>
      <c r="BM356">
        <f ca="1">_xlfn.IFNA(IF(VLOOKUP(Pres_2022_T1!CH356,LiaisonPolitique!$A$2:$C$13,3,FALSE)='Resultat (3)'!$A$1,Pres_2022_T1!CJ356,0),0)</f>
        <v>2001</v>
      </c>
      <c r="BT356">
        <f ca="1">_xlfn.IFNA(IF(VLOOKUP(Pres_2022_T1!CO356,LiaisonPolitique!$A$2:$C$13,3,FALSE)='Resultat (3)'!$A$1,Pres_2022_T1!CQ356,0),0)</f>
        <v>0</v>
      </c>
      <c r="CA356">
        <f ca="1">_xlfn.IFNA(IF(VLOOKUP(Pres_2022_T1!CV356,LiaisonPolitique!$A$2:$C$13,3,FALSE)='Resultat (3)'!$A$1,Pres_2022_T1!CX356,0),0)</f>
        <v>0</v>
      </c>
      <c r="CH356">
        <f t="shared" ca="1" si="5"/>
        <v>2955</v>
      </c>
    </row>
    <row r="357" spans="1:86" x14ac:dyDescent="0.6">
      <c r="A357" t="str">
        <v>69_07</v>
      </c>
      <c r="B357">
        <f ca="1">_xlfn.IFNA(IF(VLOOKUP(Pres_2022_T1!W357,LiaisonPolitique!$A$2:$C$13,3,FALSE)='Resultat (3)'!$A$1,Pres_2022_T1!Y357,0),0)</f>
        <v>0</v>
      </c>
      <c r="I357">
        <f ca="1">_xlfn.IFNA(IF(VLOOKUP(Pres_2022_T1!AD357,LiaisonPolitique!$A$2:$C$13,3,FALSE)='Resultat (3)'!$A$1,Pres_2022_T1!AF357,0),0)</f>
        <v>0</v>
      </c>
      <c r="P357">
        <f ca="1">_xlfn.IFNA(IF(VLOOKUP(Pres_2022_T1!AK357,LiaisonPolitique!$A$2:$C$13,3,FALSE)='Resultat (3)'!$A$1,Pres_2022_T1!AM357,0),0)</f>
        <v>0</v>
      </c>
      <c r="W357">
        <f ca="1">_xlfn.IFNA(IF(VLOOKUP(Pres_2022_T1!AR357,LiaisonPolitique!$A$2:$C$13,3,FALSE)='Resultat (3)'!$A$1,Pres_2022_T1!AT357,0),0)</f>
        <v>719</v>
      </c>
      <c r="AD357">
        <f ca="1">_xlfn.IFNA(IF(VLOOKUP(Pres_2022_T1!AY357,LiaisonPolitique!$A$2:$C$13,3,FALSE)='Resultat (3)'!$A$1,Pres_2022_T1!BA357,0),0)</f>
        <v>0</v>
      </c>
      <c r="AK357">
        <f ca="1">_xlfn.IFNA(IF(VLOOKUP(Pres_2022_T1!BF357,LiaisonPolitique!$A$2:$C$13,3,FALSE)='Resultat (3)'!$A$1,Pres_2022_T1!BH357,0),0)</f>
        <v>0</v>
      </c>
      <c r="AR357">
        <f ca="1">_xlfn.IFNA(IF(VLOOKUP(Pres_2022_T1!BM357,LiaisonPolitique!$A$2:$C$13,3,FALSE)='Resultat (3)'!$A$1,Pres_2022_T1!BO357,0),0)</f>
        <v>0</v>
      </c>
      <c r="AY357">
        <f ca="1">_xlfn.IFNA(IF(VLOOKUP(Pres_2022_T1!BT357,LiaisonPolitique!$A$2:$C$13,3,FALSE)='Resultat (3)'!$A$1,Pres_2022_T1!BV357,0),0)</f>
        <v>0</v>
      </c>
      <c r="BF357">
        <f ca="1">_xlfn.IFNA(IF(VLOOKUP(Pres_2022_T1!CA357,LiaisonPolitique!$A$2:$C$13,3,FALSE)='Resultat (3)'!$A$1,Pres_2022_T1!CC357,0),0)</f>
        <v>0</v>
      </c>
      <c r="BM357">
        <f ca="1">_xlfn.IFNA(IF(VLOOKUP(Pres_2022_T1!CH357,LiaisonPolitique!$A$2:$C$13,3,FALSE)='Resultat (3)'!$A$1,Pres_2022_T1!CJ357,0),0)</f>
        <v>1889</v>
      </c>
      <c r="BT357">
        <f ca="1">_xlfn.IFNA(IF(VLOOKUP(Pres_2022_T1!CO357,LiaisonPolitique!$A$2:$C$13,3,FALSE)='Resultat (3)'!$A$1,Pres_2022_T1!CQ357,0),0)</f>
        <v>0</v>
      </c>
      <c r="CA357">
        <f ca="1">_xlfn.IFNA(IF(VLOOKUP(Pres_2022_T1!CV357,LiaisonPolitique!$A$2:$C$13,3,FALSE)='Resultat (3)'!$A$1,Pres_2022_T1!CX357,0),0)</f>
        <v>0</v>
      </c>
      <c r="CH357">
        <f t="shared" ca="1" si="5"/>
        <v>2608</v>
      </c>
    </row>
    <row r="358" spans="1:86" x14ac:dyDescent="0.6">
      <c r="A358" t="str">
        <v>69_08</v>
      </c>
      <c r="B358">
        <f ca="1">_xlfn.IFNA(IF(VLOOKUP(Pres_2022_T1!W358,LiaisonPolitique!$A$2:$C$13,3,FALSE)='Resultat (3)'!$A$1,Pres_2022_T1!Y358,0),0)</f>
        <v>0</v>
      </c>
      <c r="I358">
        <f ca="1">_xlfn.IFNA(IF(VLOOKUP(Pres_2022_T1!AD358,LiaisonPolitique!$A$2:$C$13,3,FALSE)='Resultat (3)'!$A$1,Pres_2022_T1!AF358,0),0)</f>
        <v>0</v>
      </c>
      <c r="P358">
        <f ca="1">_xlfn.IFNA(IF(VLOOKUP(Pres_2022_T1!AK358,LiaisonPolitique!$A$2:$C$13,3,FALSE)='Resultat (3)'!$A$1,Pres_2022_T1!AM358,0),0)</f>
        <v>0</v>
      </c>
      <c r="W358">
        <f ca="1">_xlfn.IFNA(IF(VLOOKUP(Pres_2022_T1!AR358,LiaisonPolitique!$A$2:$C$13,3,FALSE)='Resultat (3)'!$A$1,Pres_2022_T1!AT358,0),0)</f>
        <v>2308</v>
      </c>
      <c r="AD358">
        <f ca="1">_xlfn.IFNA(IF(VLOOKUP(Pres_2022_T1!AY358,LiaisonPolitique!$A$2:$C$13,3,FALSE)='Resultat (3)'!$A$1,Pres_2022_T1!BA358,0),0)</f>
        <v>0</v>
      </c>
      <c r="AK358">
        <f ca="1">_xlfn.IFNA(IF(VLOOKUP(Pres_2022_T1!BF358,LiaisonPolitique!$A$2:$C$13,3,FALSE)='Resultat (3)'!$A$1,Pres_2022_T1!BH358,0),0)</f>
        <v>0</v>
      </c>
      <c r="AR358">
        <f ca="1">_xlfn.IFNA(IF(VLOOKUP(Pres_2022_T1!BM358,LiaisonPolitique!$A$2:$C$13,3,FALSE)='Resultat (3)'!$A$1,Pres_2022_T1!BO358,0),0)</f>
        <v>0</v>
      </c>
      <c r="AY358">
        <f ca="1">_xlfn.IFNA(IF(VLOOKUP(Pres_2022_T1!BT358,LiaisonPolitique!$A$2:$C$13,3,FALSE)='Resultat (3)'!$A$1,Pres_2022_T1!BV358,0),0)</f>
        <v>0</v>
      </c>
      <c r="BF358">
        <f ca="1">_xlfn.IFNA(IF(VLOOKUP(Pres_2022_T1!CA358,LiaisonPolitique!$A$2:$C$13,3,FALSE)='Resultat (3)'!$A$1,Pres_2022_T1!CC358,0),0)</f>
        <v>0</v>
      </c>
      <c r="BM358">
        <f ca="1">_xlfn.IFNA(IF(VLOOKUP(Pres_2022_T1!CH358,LiaisonPolitique!$A$2:$C$13,3,FALSE)='Resultat (3)'!$A$1,Pres_2022_T1!CJ358,0),0)</f>
        <v>5532</v>
      </c>
      <c r="BT358">
        <f ca="1">_xlfn.IFNA(IF(VLOOKUP(Pres_2022_T1!CO358,LiaisonPolitique!$A$2:$C$13,3,FALSE)='Resultat (3)'!$A$1,Pres_2022_T1!CQ358,0),0)</f>
        <v>0</v>
      </c>
      <c r="CA358">
        <f ca="1">_xlfn.IFNA(IF(VLOOKUP(Pres_2022_T1!CV358,LiaisonPolitique!$A$2:$C$13,3,FALSE)='Resultat (3)'!$A$1,Pres_2022_T1!CX358,0),0)</f>
        <v>0</v>
      </c>
      <c r="CH358">
        <f t="shared" ca="1" si="5"/>
        <v>7840</v>
      </c>
    </row>
    <row r="359" spans="1:86" x14ac:dyDescent="0.6">
      <c r="A359" t="str">
        <v>69_09</v>
      </c>
      <c r="B359">
        <f ca="1">_xlfn.IFNA(IF(VLOOKUP(Pres_2022_T1!W359,LiaisonPolitique!$A$2:$C$13,3,FALSE)='Resultat (3)'!$A$1,Pres_2022_T1!Y359,0),0)</f>
        <v>0</v>
      </c>
      <c r="I359">
        <f ca="1">_xlfn.IFNA(IF(VLOOKUP(Pres_2022_T1!AD359,LiaisonPolitique!$A$2:$C$13,3,FALSE)='Resultat (3)'!$A$1,Pres_2022_T1!AF359,0),0)</f>
        <v>0</v>
      </c>
      <c r="P359">
        <f ca="1">_xlfn.IFNA(IF(VLOOKUP(Pres_2022_T1!AK359,LiaisonPolitique!$A$2:$C$13,3,FALSE)='Resultat (3)'!$A$1,Pres_2022_T1!AM359,0),0)</f>
        <v>0</v>
      </c>
      <c r="W359">
        <f ca="1">_xlfn.IFNA(IF(VLOOKUP(Pres_2022_T1!AR359,LiaisonPolitique!$A$2:$C$13,3,FALSE)='Resultat (3)'!$A$1,Pres_2022_T1!AT359,0),0)</f>
        <v>1994</v>
      </c>
      <c r="AD359">
        <f ca="1">_xlfn.IFNA(IF(VLOOKUP(Pres_2022_T1!AY359,LiaisonPolitique!$A$2:$C$13,3,FALSE)='Resultat (3)'!$A$1,Pres_2022_T1!BA359,0),0)</f>
        <v>0</v>
      </c>
      <c r="AK359">
        <f ca="1">_xlfn.IFNA(IF(VLOOKUP(Pres_2022_T1!BF359,LiaisonPolitique!$A$2:$C$13,3,FALSE)='Resultat (3)'!$A$1,Pres_2022_T1!BH359,0),0)</f>
        <v>0</v>
      </c>
      <c r="AR359">
        <f ca="1">_xlfn.IFNA(IF(VLOOKUP(Pres_2022_T1!BM359,LiaisonPolitique!$A$2:$C$13,3,FALSE)='Resultat (3)'!$A$1,Pres_2022_T1!BO359,0),0)</f>
        <v>0</v>
      </c>
      <c r="AY359">
        <f ca="1">_xlfn.IFNA(IF(VLOOKUP(Pres_2022_T1!BT359,LiaisonPolitique!$A$2:$C$13,3,FALSE)='Resultat (3)'!$A$1,Pres_2022_T1!BV359,0),0)</f>
        <v>0</v>
      </c>
      <c r="BF359">
        <f ca="1">_xlfn.IFNA(IF(VLOOKUP(Pres_2022_T1!CA359,LiaisonPolitique!$A$2:$C$13,3,FALSE)='Resultat (3)'!$A$1,Pres_2022_T1!CC359,0),0)</f>
        <v>0</v>
      </c>
      <c r="BM359">
        <f ca="1">_xlfn.IFNA(IF(VLOOKUP(Pres_2022_T1!CH359,LiaisonPolitique!$A$2:$C$13,3,FALSE)='Resultat (3)'!$A$1,Pres_2022_T1!CJ359,0),0)</f>
        <v>4224</v>
      </c>
      <c r="BT359">
        <f ca="1">_xlfn.IFNA(IF(VLOOKUP(Pres_2022_T1!CO359,LiaisonPolitique!$A$2:$C$13,3,FALSE)='Resultat (3)'!$A$1,Pres_2022_T1!CQ359,0),0)</f>
        <v>0</v>
      </c>
      <c r="CA359">
        <f ca="1">_xlfn.IFNA(IF(VLOOKUP(Pres_2022_T1!CV359,LiaisonPolitique!$A$2:$C$13,3,FALSE)='Resultat (3)'!$A$1,Pres_2022_T1!CX359,0),0)</f>
        <v>0</v>
      </c>
      <c r="CH359">
        <f t="shared" ca="1" si="5"/>
        <v>6218</v>
      </c>
    </row>
    <row r="360" spans="1:86" x14ac:dyDescent="0.6">
      <c r="A360" t="str">
        <v>69_10</v>
      </c>
      <c r="B360">
        <f ca="1">_xlfn.IFNA(IF(VLOOKUP(Pres_2022_T1!W360,LiaisonPolitique!$A$2:$C$13,3,FALSE)='Resultat (3)'!$A$1,Pres_2022_T1!Y360,0),0)</f>
        <v>0</v>
      </c>
      <c r="I360">
        <f ca="1">_xlfn.IFNA(IF(VLOOKUP(Pres_2022_T1!AD360,LiaisonPolitique!$A$2:$C$13,3,FALSE)='Resultat (3)'!$A$1,Pres_2022_T1!AF360,0),0)</f>
        <v>0</v>
      </c>
      <c r="P360">
        <f ca="1">_xlfn.IFNA(IF(VLOOKUP(Pres_2022_T1!AK360,LiaisonPolitique!$A$2:$C$13,3,FALSE)='Resultat (3)'!$A$1,Pres_2022_T1!AM360,0),0)</f>
        <v>0</v>
      </c>
      <c r="W360">
        <f ca="1">_xlfn.IFNA(IF(VLOOKUP(Pres_2022_T1!AR360,LiaisonPolitique!$A$2:$C$13,3,FALSE)='Resultat (3)'!$A$1,Pres_2022_T1!AT360,0),0)</f>
        <v>1866</v>
      </c>
      <c r="AD360">
        <f ca="1">_xlfn.IFNA(IF(VLOOKUP(Pres_2022_T1!AY360,LiaisonPolitique!$A$2:$C$13,3,FALSE)='Resultat (3)'!$A$1,Pres_2022_T1!BA360,0),0)</f>
        <v>0</v>
      </c>
      <c r="AK360">
        <f ca="1">_xlfn.IFNA(IF(VLOOKUP(Pres_2022_T1!BF360,LiaisonPolitique!$A$2:$C$13,3,FALSE)='Resultat (3)'!$A$1,Pres_2022_T1!BH360,0),0)</f>
        <v>0</v>
      </c>
      <c r="AR360">
        <f ca="1">_xlfn.IFNA(IF(VLOOKUP(Pres_2022_T1!BM360,LiaisonPolitique!$A$2:$C$13,3,FALSE)='Resultat (3)'!$A$1,Pres_2022_T1!BO360,0),0)</f>
        <v>0</v>
      </c>
      <c r="AY360">
        <f ca="1">_xlfn.IFNA(IF(VLOOKUP(Pres_2022_T1!BT360,LiaisonPolitique!$A$2:$C$13,3,FALSE)='Resultat (3)'!$A$1,Pres_2022_T1!BV360,0),0)</f>
        <v>0</v>
      </c>
      <c r="BF360">
        <f ca="1">_xlfn.IFNA(IF(VLOOKUP(Pres_2022_T1!CA360,LiaisonPolitique!$A$2:$C$13,3,FALSE)='Resultat (3)'!$A$1,Pres_2022_T1!CC360,0),0)</f>
        <v>0</v>
      </c>
      <c r="BM360">
        <f ca="1">_xlfn.IFNA(IF(VLOOKUP(Pres_2022_T1!CH360,LiaisonPolitique!$A$2:$C$13,3,FALSE)='Resultat (3)'!$A$1,Pres_2022_T1!CJ360,0),0)</f>
        <v>5312</v>
      </c>
      <c r="BT360">
        <f ca="1">_xlfn.IFNA(IF(VLOOKUP(Pres_2022_T1!CO360,LiaisonPolitique!$A$2:$C$13,3,FALSE)='Resultat (3)'!$A$1,Pres_2022_T1!CQ360,0),0)</f>
        <v>0</v>
      </c>
      <c r="CA360">
        <f ca="1">_xlfn.IFNA(IF(VLOOKUP(Pres_2022_T1!CV360,LiaisonPolitique!$A$2:$C$13,3,FALSE)='Resultat (3)'!$A$1,Pres_2022_T1!CX360,0),0)</f>
        <v>0</v>
      </c>
      <c r="CH360">
        <f t="shared" ca="1" si="5"/>
        <v>7178</v>
      </c>
    </row>
    <row r="361" spans="1:86" x14ac:dyDescent="0.6">
      <c r="A361" t="str">
        <v>69_11</v>
      </c>
      <c r="B361">
        <f ca="1">_xlfn.IFNA(IF(VLOOKUP(Pres_2022_T1!W361,LiaisonPolitique!$A$2:$C$13,3,FALSE)='Resultat (3)'!$A$1,Pres_2022_T1!Y361,0),0)</f>
        <v>0</v>
      </c>
      <c r="I361">
        <f ca="1">_xlfn.IFNA(IF(VLOOKUP(Pres_2022_T1!AD361,LiaisonPolitique!$A$2:$C$13,3,FALSE)='Resultat (3)'!$A$1,Pres_2022_T1!AF361,0),0)</f>
        <v>0</v>
      </c>
      <c r="P361">
        <f ca="1">_xlfn.IFNA(IF(VLOOKUP(Pres_2022_T1!AK361,LiaisonPolitique!$A$2:$C$13,3,FALSE)='Resultat (3)'!$A$1,Pres_2022_T1!AM361,0),0)</f>
        <v>0</v>
      </c>
      <c r="W361">
        <f ca="1">_xlfn.IFNA(IF(VLOOKUP(Pres_2022_T1!AR361,LiaisonPolitique!$A$2:$C$13,3,FALSE)='Resultat (3)'!$A$1,Pres_2022_T1!AT361,0),0)</f>
        <v>1784</v>
      </c>
      <c r="AD361">
        <f ca="1">_xlfn.IFNA(IF(VLOOKUP(Pres_2022_T1!AY361,LiaisonPolitique!$A$2:$C$13,3,FALSE)='Resultat (3)'!$A$1,Pres_2022_T1!BA361,0),0)</f>
        <v>0</v>
      </c>
      <c r="AK361">
        <f ca="1">_xlfn.IFNA(IF(VLOOKUP(Pres_2022_T1!BF361,LiaisonPolitique!$A$2:$C$13,3,FALSE)='Resultat (3)'!$A$1,Pres_2022_T1!BH361,0),0)</f>
        <v>0</v>
      </c>
      <c r="AR361">
        <f ca="1">_xlfn.IFNA(IF(VLOOKUP(Pres_2022_T1!BM361,LiaisonPolitique!$A$2:$C$13,3,FALSE)='Resultat (3)'!$A$1,Pres_2022_T1!BO361,0),0)</f>
        <v>0</v>
      </c>
      <c r="AY361">
        <f ca="1">_xlfn.IFNA(IF(VLOOKUP(Pres_2022_T1!BT361,LiaisonPolitique!$A$2:$C$13,3,FALSE)='Resultat (3)'!$A$1,Pres_2022_T1!BV361,0),0)</f>
        <v>0</v>
      </c>
      <c r="BF361">
        <f ca="1">_xlfn.IFNA(IF(VLOOKUP(Pres_2022_T1!CA361,LiaisonPolitique!$A$2:$C$13,3,FALSE)='Resultat (3)'!$A$1,Pres_2022_T1!CC361,0),0)</f>
        <v>0</v>
      </c>
      <c r="BM361">
        <f ca="1">_xlfn.IFNA(IF(VLOOKUP(Pres_2022_T1!CH361,LiaisonPolitique!$A$2:$C$13,3,FALSE)='Resultat (3)'!$A$1,Pres_2022_T1!CJ361,0),0)</f>
        <v>3756</v>
      </c>
      <c r="BT361">
        <f ca="1">_xlfn.IFNA(IF(VLOOKUP(Pres_2022_T1!CO361,LiaisonPolitique!$A$2:$C$13,3,FALSE)='Resultat (3)'!$A$1,Pres_2022_T1!CQ361,0),0)</f>
        <v>0</v>
      </c>
      <c r="CA361">
        <f ca="1">_xlfn.IFNA(IF(VLOOKUP(Pres_2022_T1!CV361,LiaisonPolitique!$A$2:$C$13,3,FALSE)='Resultat (3)'!$A$1,Pres_2022_T1!CX361,0),0)</f>
        <v>0</v>
      </c>
      <c r="CH361">
        <f t="shared" ca="1" si="5"/>
        <v>5540</v>
      </c>
    </row>
    <row r="362" spans="1:86" x14ac:dyDescent="0.6">
      <c r="A362" t="str">
        <v>69_12</v>
      </c>
      <c r="B362">
        <f ca="1">_xlfn.IFNA(IF(VLOOKUP(Pres_2022_T1!W362,LiaisonPolitique!$A$2:$C$13,3,FALSE)='Resultat (3)'!$A$1,Pres_2022_T1!Y362,0),0)</f>
        <v>0</v>
      </c>
      <c r="I362">
        <f ca="1">_xlfn.IFNA(IF(VLOOKUP(Pres_2022_T1!AD362,LiaisonPolitique!$A$2:$C$13,3,FALSE)='Resultat (3)'!$A$1,Pres_2022_T1!AF362,0),0)</f>
        <v>0</v>
      </c>
      <c r="P362">
        <f ca="1">_xlfn.IFNA(IF(VLOOKUP(Pres_2022_T1!AK362,LiaisonPolitique!$A$2:$C$13,3,FALSE)='Resultat (3)'!$A$1,Pres_2022_T1!AM362,0),0)</f>
        <v>0</v>
      </c>
      <c r="W362">
        <f ca="1">_xlfn.IFNA(IF(VLOOKUP(Pres_2022_T1!AR362,LiaisonPolitique!$A$2:$C$13,3,FALSE)='Resultat (3)'!$A$1,Pres_2022_T1!AT362,0),0)</f>
        <v>1203</v>
      </c>
      <c r="AD362">
        <f ca="1">_xlfn.IFNA(IF(VLOOKUP(Pres_2022_T1!AY362,LiaisonPolitique!$A$2:$C$13,3,FALSE)='Resultat (3)'!$A$1,Pres_2022_T1!BA362,0),0)</f>
        <v>0</v>
      </c>
      <c r="AK362">
        <f ca="1">_xlfn.IFNA(IF(VLOOKUP(Pres_2022_T1!BF362,LiaisonPolitique!$A$2:$C$13,3,FALSE)='Resultat (3)'!$A$1,Pres_2022_T1!BH362,0),0)</f>
        <v>0</v>
      </c>
      <c r="AR362">
        <f ca="1">_xlfn.IFNA(IF(VLOOKUP(Pres_2022_T1!BM362,LiaisonPolitique!$A$2:$C$13,3,FALSE)='Resultat (3)'!$A$1,Pres_2022_T1!BO362,0),0)</f>
        <v>0</v>
      </c>
      <c r="AY362">
        <f ca="1">_xlfn.IFNA(IF(VLOOKUP(Pres_2022_T1!BT362,LiaisonPolitique!$A$2:$C$13,3,FALSE)='Resultat (3)'!$A$1,Pres_2022_T1!BV362,0),0)</f>
        <v>0</v>
      </c>
      <c r="BF362">
        <f ca="1">_xlfn.IFNA(IF(VLOOKUP(Pres_2022_T1!CA362,LiaisonPolitique!$A$2:$C$13,3,FALSE)='Resultat (3)'!$A$1,Pres_2022_T1!CC362,0),0)</f>
        <v>0</v>
      </c>
      <c r="BM362">
        <f ca="1">_xlfn.IFNA(IF(VLOOKUP(Pres_2022_T1!CH362,LiaisonPolitique!$A$2:$C$13,3,FALSE)='Resultat (3)'!$A$1,Pres_2022_T1!CJ362,0),0)</f>
        <v>4588</v>
      </c>
      <c r="BT362">
        <f ca="1">_xlfn.IFNA(IF(VLOOKUP(Pres_2022_T1!CO362,LiaisonPolitique!$A$2:$C$13,3,FALSE)='Resultat (3)'!$A$1,Pres_2022_T1!CQ362,0),0)</f>
        <v>0</v>
      </c>
      <c r="CA362">
        <f ca="1">_xlfn.IFNA(IF(VLOOKUP(Pres_2022_T1!CV362,LiaisonPolitique!$A$2:$C$13,3,FALSE)='Resultat (3)'!$A$1,Pres_2022_T1!CX362,0),0)</f>
        <v>0</v>
      </c>
      <c r="CH362">
        <f t="shared" ca="1" si="5"/>
        <v>5791</v>
      </c>
    </row>
    <row r="363" spans="1:86" x14ac:dyDescent="0.6">
      <c r="A363" t="str">
        <v>69_13</v>
      </c>
      <c r="B363">
        <f ca="1">_xlfn.IFNA(IF(VLOOKUP(Pres_2022_T1!W363,LiaisonPolitique!$A$2:$C$13,3,FALSE)='Resultat (3)'!$A$1,Pres_2022_T1!Y363,0),0)</f>
        <v>0</v>
      </c>
      <c r="I363">
        <f ca="1">_xlfn.IFNA(IF(VLOOKUP(Pres_2022_T1!AD363,LiaisonPolitique!$A$2:$C$13,3,FALSE)='Resultat (3)'!$A$1,Pres_2022_T1!AF363,0),0)</f>
        <v>0</v>
      </c>
      <c r="P363">
        <f ca="1">_xlfn.IFNA(IF(VLOOKUP(Pres_2022_T1!AK363,LiaisonPolitique!$A$2:$C$13,3,FALSE)='Resultat (3)'!$A$1,Pres_2022_T1!AM363,0),0)</f>
        <v>0</v>
      </c>
      <c r="W363">
        <f ca="1">_xlfn.IFNA(IF(VLOOKUP(Pres_2022_T1!AR363,LiaisonPolitique!$A$2:$C$13,3,FALSE)='Resultat (3)'!$A$1,Pres_2022_T1!AT363,0),0)</f>
        <v>1246</v>
      </c>
      <c r="AD363">
        <f ca="1">_xlfn.IFNA(IF(VLOOKUP(Pres_2022_T1!AY363,LiaisonPolitique!$A$2:$C$13,3,FALSE)='Resultat (3)'!$A$1,Pres_2022_T1!BA363,0),0)</f>
        <v>0</v>
      </c>
      <c r="AK363">
        <f ca="1">_xlfn.IFNA(IF(VLOOKUP(Pres_2022_T1!BF363,LiaisonPolitique!$A$2:$C$13,3,FALSE)='Resultat (3)'!$A$1,Pres_2022_T1!BH363,0),0)</f>
        <v>0</v>
      </c>
      <c r="AR363">
        <f ca="1">_xlfn.IFNA(IF(VLOOKUP(Pres_2022_T1!BM363,LiaisonPolitique!$A$2:$C$13,3,FALSE)='Resultat (3)'!$A$1,Pres_2022_T1!BO363,0),0)</f>
        <v>0</v>
      </c>
      <c r="AY363">
        <f ca="1">_xlfn.IFNA(IF(VLOOKUP(Pres_2022_T1!BT363,LiaisonPolitique!$A$2:$C$13,3,FALSE)='Resultat (3)'!$A$1,Pres_2022_T1!BV363,0),0)</f>
        <v>0</v>
      </c>
      <c r="BF363">
        <f ca="1">_xlfn.IFNA(IF(VLOOKUP(Pres_2022_T1!CA363,LiaisonPolitique!$A$2:$C$13,3,FALSE)='Resultat (3)'!$A$1,Pres_2022_T1!CC363,0),0)</f>
        <v>0</v>
      </c>
      <c r="BM363">
        <f ca="1">_xlfn.IFNA(IF(VLOOKUP(Pres_2022_T1!CH363,LiaisonPolitique!$A$2:$C$13,3,FALSE)='Resultat (3)'!$A$1,Pres_2022_T1!CJ363,0),0)</f>
        <v>3195</v>
      </c>
      <c r="BT363">
        <f ca="1">_xlfn.IFNA(IF(VLOOKUP(Pres_2022_T1!CO363,LiaisonPolitique!$A$2:$C$13,3,FALSE)='Resultat (3)'!$A$1,Pres_2022_T1!CQ363,0),0)</f>
        <v>0</v>
      </c>
      <c r="CA363">
        <f ca="1">_xlfn.IFNA(IF(VLOOKUP(Pres_2022_T1!CV363,LiaisonPolitique!$A$2:$C$13,3,FALSE)='Resultat (3)'!$A$1,Pres_2022_T1!CX363,0),0)</f>
        <v>0</v>
      </c>
      <c r="CH363">
        <f t="shared" ca="1" si="5"/>
        <v>4441</v>
      </c>
    </row>
    <row r="364" spans="1:86" x14ac:dyDescent="0.6">
      <c r="A364" t="str">
        <v>69_14</v>
      </c>
      <c r="B364">
        <f ca="1">_xlfn.IFNA(IF(VLOOKUP(Pres_2022_T1!W364,LiaisonPolitique!$A$2:$C$13,3,FALSE)='Resultat (3)'!$A$1,Pres_2022_T1!Y364,0),0)</f>
        <v>0</v>
      </c>
      <c r="I364">
        <f ca="1">_xlfn.IFNA(IF(VLOOKUP(Pres_2022_T1!AD364,LiaisonPolitique!$A$2:$C$13,3,FALSE)='Resultat (3)'!$A$1,Pres_2022_T1!AF364,0),0)</f>
        <v>0</v>
      </c>
      <c r="P364">
        <f ca="1">_xlfn.IFNA(IF(VLOOKUP(Pres_2022_T1!AK364,LiaisonPolitique!$A$2:$C$13,3,FALSE)='Resultat (3)'!$A$1,Pres_2022_T1!AM364,0),0)</f>
        <v>0</v>
      </c>
      <c r="W364">
        <f ca="1">_xlfn.IFNA(IF(VLOOKUP(Pres_2022_T1!AR364,LiaisonPolitique!$A$2:$C$13,3,FALSE)='Resultat (3)'!$A$1,Pres_2022_T1!AT364,0),0)</f>
        <v>839</v>
      </c>
      <c r="AD364">
        <f ca="1">_xlfn.IFNA(IF(VLOOKUP(Pres_2022_T1!AY364,LiaisonPolitique!$A$2:$C$13,3,FALSE)='Resultat (3)'!$A$1,Pres_2022_T1!BA364,0),0)</f>
        <v>0</v>
      </c>
      <c r="AK364">
        <f ca="1">_xlfn.IFNA(IF(VLOOKUP(Pres_2022_T1!BF364,LiaisonPolitique!$A$2:$C$13,3,FALSE)='Resultat (3)'!$A$1,Pres_2022_T1!BH364,0),0)</f>
        <v>0</v>
      </c>
      <c r="AR364">
        <f ca="1">_xlfn.IFNA(IF(VLOOKUP(Pres_2022_T1!BM364,LiaisonPolitique!$A$2:$C$13,3,FALSE)='Resultat (3)'!$A$1,Pres_2022_T1!BO364,0),0)</f>
        <v>0</v>
      </c>
      <c r="AY364">
        <f ca="1">_xlfn.IFNA(IF(VLOOKUP(Pres_2022_T1!BT364,LiaisonPolitique!$A$2:$C$13,3,FALSE)='Resultat (3)'!$A$1,Pres_2022_T1!BV364,0),0)</f>
        <v>0</v>
      </c>
      <c r="BF364">
        <f ca="1">_xlfn.IFNA(IF(VLOOKUP(Pres_2022_T1!CA364,LiaisonPolitique!$A$2:$C$13,3,FALSE)='Resultat (3)'!$A$1,Pres_2022_T1!CC364,0),0)</f>
        <v>0</v>
      </c>
      <c r="BM364">
        <f ca="1">_xlfn.IFNA(IF(VLOOKUP(Pres_2022_T1!CH364,LiaisonPolitique!$A$2:$C$13,3,FALSE)='Resultat (3)'!$A$1,Pres_2022_T1!CJ364,0),0)</f>
        <v>1330</v>
      </c>
      <c r="BT364">
        <f ca="1">_xlfn.IFNA(IF(VLOOKUP(Pres_2022_T1!CO364,LiaisonPolitique!$A$2:$C$13,3,FALSE)='Resultat (3)'!$A$1,Pres_2022_T1!CQ364,0),0)</f>
        <v>0</v>
      </c>
      <c r="CA364">
        <f ca="1">_xlfn.IFNA(IF(VLOOKUP(Pres_2022_T1!CV364,LiaisonPolitique!$A$2:$C$13,3,FALSE)='Resultat (3)'!$A$1,Pres_2022_T1!CX364,0),0)</f>
        <v>0</v>
      </c>
      <c r="CH364">
        <f t="shared" ca="1" si="5"/>
        <v>2169</v>
      </c>
    </row>
    <row r="365" spans="1:86" x14ac:dyDescent="0.6">
      <c r="A365" t="str">
        <v>70_01</v>
      </c>
      <c r="B365">
        <f ca="1">_xlfn.IFNA(IF(VLOOKUP(Pres_2022_T1!W365,LiaisonPolitique!$A$2:$C$13,3,FALSE)='Resultat (3)'!$A$1,Pres_2022_T1!Y365,0),0)</f>
        <v>0</v>
      </c>
      <c r="I365">
        <f ca="1">_xlfn.IFNA(IF(VLOOKUP(Pres_2022_T1!AD365,LiaisonPolitique!$A$2:$C$13,3,FALSE)='Resultat (3)'!$A$1,Pres_2022_T1!AF365,0),0)</f>
        <v>0</v>
      </c>
      <c r="P365">
        <f ca="1">_xlfn.IFNA(IF(VLOOKUP(Pres_2022_T1!AK365,LiaisonPolitique!$A$2:$C$13,3,FALSE)='Resultat (3)'!$A$1,Pres_2022_T1!AM365,0),0)</f>
        <v>0</v>
      </c>
      <c r="W365">
        <f ca="1">_xlfn.IFNA(IF(VLOOKUP(Pres_2022_T1!AR365,LiaisonPolitique!$A$2:$C$13,3,FALSE)='Resultat (3)'!$A$1,Pres_2022_T1!AT365,0),0)</f>
        <v>2394</v>
      </c>
      <c r="AD365">
        <f ca="1">_xlfn.IFNA(IF(VLOOKUP(Pres_2022_T1!AY365,LiaisonPolitique!$A$2:$C$13,3,FALSE)='Resultat (3)'!$A$1,Pres_2022_T1!BA365,0),0)</f>
        <v>0</v>
      </c>
      <c r="AK365">
        <f ca="1">_xlfn.IFNA(IF(VLOOKUP(Pres_2022_T1!BF365,LiaisonPolitique!$A$2:$C$13,3,FALSE)='Resultat (3)'!$A$1,Pres_2022_T1!BH365,0),0)</f>
        <v>0</v>
      </c>
      <c r="AR365">
        <f ca="1">_xlfn.IFNA(IF(VLOOKUP(Pres_2022_T1!BM365,LiaisonPolitique!$A$2:$C$13,3,FALSE)='Resultat (3)'!$A$1,Pres_2022_T1!BO365,0),0)</f>
        <v>0</v>
      </c>
      <c r="AY365">
        <f ca="1">_xlfn.IFNA(IF(VLOOKUP(Pres_2022_T1!BT365,LiaisonPolitique!$A$2:$C$13,3,FALSE)='Resultat (3)'!$A$1,Pres_2022_T1!BV365,0),0)</f>
        <v>0</v>
      </c>
      <c r="BF365">
        <f ca="1">_xlfn.IFNA(IF(VLOOKUP(Pres_2022_T1!CA365,LiaisonPolitique!$A$2:$C$13,3,FALSE)='Resultat (3)'!$A$1,Pres_2022_T1!CC365,0),0)</f>
        <v>0</v>
      </c>
      <c r="BM365">
        <f ca="1">_xlfn.IFNA(IF(VLOOKUP(Pres_2022_T1!CH365,LiaisonPolitique!$A$2:$C$13,3,FALSE)='Resultat (3)'!$A$1,Pres_2022_T1!CJ365,0),0)</f>
        <v>3602</v>
      </c>
      <c r="BT365">
        <f ca="1">_xlfn.IFNA(IF(VLOOKUP(Pres_2022_T1!CO365,LiaisonPolitique!$A$2:$C$13,3,FALSE)='Resultat (3)'!$A$1,Pres_2022_T1!CQ365,0),0)</f>
        <v>0</v>
      </c>
      <c r="CA365">
        <f ca="1">_xlfn.IFNA(IF(VLOOKUP(Pres_2022_T1!CV365,LiaisonPolitique!$A$2:$C$13,3,FALSE)='Resultat (3)'!$A$1,Pres_2022_T1!CX365,0),0)</f>
        <v>0</v>
      </c>
      <c r="CH365">
        <f t="shared" ca="1" si="5"/>
        <v>5996</v>
      </c>
    </row>
    <row r="366" spans="1:86" x14ac:dyDescent="0.6">
      <c r="A366" t="str">
        <v>70_02</v>
      </c>
      <c r="B366">
        <f ca="1">_xlfn.IFNA(IF(VLOOKUP(Pres_2022_T1!W366,LiaisonPolitique!$A$2:$C$13,3,FALSE)='Resultat (3)'!$A$1,Pres_2022_T1!Y366,0),0)</f>
        <v>0</v>
      </c>
      <c r="I366">
        <f ca="1">_xlfn.IFNA(IF(VLOOKUP(Pres_2022_T1!AD366,LiaisonPolitique!$A$2:$C$13,3,FALSE)='Resultat (3)'!$A$1,Pres_2022_T1!AF366,0),0)</f>
        <v>0</v>
      </c>
      <c r="P366">
        <f ca="1">_xlfn.IFNA(IF(VLOOKUP(Pres_2022_T1!AK366,LiaisonPolitique!$A$2:$C$13,3,FALSE)='Resultat (3)'!$A$1,Pres_2022_T1!AM366,0),0)</f>
        <v>0</v>
      </c>
      <c r="W366">
        <f ca="1">_xlfn.IFNA(IF(VLOOKUP(Pres_2022_T1!AR366,LiaisonPolitique!$A$2:$C$13,3,FALSE)='Resultat (3)'!$A$1,Pres_2022_T1!AT366,0),0)</f>
        <v>2426</v>
      </c>
      <c r="AD366">
        <f ca="1">_xlfn.IFNA(IF(VLOOKUP(Pres_2022_T1!AY366,LiaisonPolitique!$A$2:$C$13,3,FALSE)='Resultat (3)'!$A$1,Pres_2022_T1!BA366,0),0)</f>
        <v>0</v>
      </c>
      <c r="AK366">
        <f ca="1">_xlfn.IFNA(IF(VLOOKUP(Pres_2022_T1!BF366,LiaisonPolitique!$A$2:$C$13,3,FALSE)='Resultat (3)'!$A$1,Pres_2022_T1!BH366,0),0)</f>
        <v>0</v>
      </c>
      <c r="AR366">
        <f ca="1">_xlfn.IFNA(IF(VLOOKUP(Pres_2022_T1!BM366,LiaisonPolitique!$A$2:$C$13,3,FALSE)='Resultat (3)'!$A$1,Pres_2022_T1!BO366,0),0)</f>
        <v>0</v>
      </c>
      <c r="AY366">
        <f ca="1">_xlfn.IFNA(IF(VLOOKUP(Pres_2022_T1!BT366,LiaisonPolitique!$A$2:$C$13,3,FALSE)='Resultat (3)'!$A$1,Pres_2022_T1!BV366,0),0)</f>
        <v>0</v>
      </c>
      <c r="BF366">
        <f ca="1">_xlfn.IFNA(IF(VLOOKUP(Pres_2022_T1!CA366,LiaisonPolitique!$A$2:$C$13,3,FALSE)='Resultat (3)'!$A$1,Pres_2022_T1!CC366,0),0)</f>
        <v>0</v>
      </c>
      <c r="BM366">
        <f ca="1">_xlfn.IFNA(IF(VLOOKUP(Pres_2022_T1!CH366,LiaisonPolitique!$A$2:$C$13,3,FALSE)='Resultat (3)'!$A$1,Pres_2022_T1!CJ366,0),0)</f>
        <v>3152</v>
      </c>
      <c r="BT366">
        <f ca="1">_xlfn.IFNA(IF(VLOOKUP(Pres_2022_T1!CO366,LiaisonPolitique!$A$2:$C$13,3,FALSE)='Resultat (3)'!$A$1,Pres_2022_T1!CQ366,0),0)</f>
        <v>0</v>
      </c>
      <c r="CA366">
        <f ca="1">_xlfn.IFNA(IF(VLOOKUP(Pres_2022_T1!CV366,LiaisonPolitique!$A$2:$C$13,3,FALSE)='Resultat (3)'!$A$1,Pres_2022_T1!CX366,0),0)</f>
        <v>0</v>
      </c>
      <c r="CH366">
        <f t="shared" ca="1" si="5"/>
        <v>5578</v>
      </c>
    </row>
    <row r="367" spans="1:86" x14ac:dyDescent="0.6">
      <c r="A367" t="str">
        <v>71_01</v>
      </c>
      <c r="B367">
        <f ca="1">_xlfn.IFNA(IF(VLOOKUP(Pres_2022_T1!W367,LiaisonPolitique!$A$2:$C$13,3,FALSE)='Resultat (3)'!$A$1,Pres_2022_T1!Y367,0),0)</f>
        <v>0</v>
      </c>
      <c r="I367">
        <f ca="1">_xlfn.IFNA(IF(VLOOKUP(Pres_2022_T1!AD367,LiaisonPolitique!$A$2:$C$13,3,FALSE)='Resultat (3)'!$A$1,Pres_2022_T1!AF367,0),0)</f>
        <v>0</v>
      </c>
      <c r="P367">
        <f ca="1">_xlfn.IFNA(IF(VLOOKUP(Pres_2022_T1!AK367,LiaisonPolitique!$A$2:$C$13,3,FALSE)='Resultat (3)'!$A$1,Pres_2022_T1!AM367,0),0)</f>
        <v>0</v>
      </c>
      <c r="W367">
        <f ca="1">_xlfn.IFNA(IF(VLOOKUP(Pres_2022_T1!AR367,LiaisonPolitique!$A$2:$C$13,3,FALSE)='Resultat (3)'!$A$1,Pres_2022_T1!AT367,0),0)</f>
        <v>1590</v>
      </c>
      <c r="AD367">
        <f ca="1">_xlfn.IFNA(IF(VLOOKUP(Pres_2022_T1!AY367,LiaisonPolitique!$A$2:$C$13,3,FALSE)='Resultat (3)'!$A$1,Pres_2022_T1!BA367,0),0)</f>
        <v>0</v>
      </c>
      <c r="AK367">
        <f ca="1">_xlfn.IFNA(IF(VLOOKUP(Pres_2022_T1!BF367,LiaisonPolitique!$A$2:$C$13,3,FALSE)='Resultat (3)'!$A$1,Pres_2022_T1!BH367,0),0)</f>
        <v>0</v>
      </c>
      <c r="AR367">
        <f ca="1">_xlfn.IFNA(IF(VLOOKUP(Pres_2022_T1!BM367,LiaisonPolitique!$A$2:$C$13,3,FALSE)='Resultat (3)'!$A$1,Pres_2022_T1!BO367,0),0)</f>
        <v>0</v>
      </c>
      <c r="AY367">
        <f ca="1">_xlfn.IFNA(IF(VLOOKUP(Pres_2022_T1!BT367,LiaisonPolitique!$A$2:$C$13,3,FALSE)='Resultat (3)'!$A$1,Pres_2022_T1!BV367,0),0)</f>
        <v>0</v>
      </c>
      <c r="BF367">
        <f ca="1">_xlfn.IFNA(IF(VLOOKUP(Pres_2022_T1!CA367,LiaisonPolitique!$A$2:$C$13,3,FALSE)='Resultat (3)'!$A$1,Pres_2022_T1!CC367,0),0)</f>
        <v>0</v>
      </c>
      <c r="BM367">
        <f ca="1">_xlfn.IFNA(IF(VLOOKUP(Pres_2022_T1!CH367,LiaisonPolitique!$A$2:$C$13,3,FALSE)='Resultat (3)'!$A$1,Pres_2022_T1!CJ367,0),0)</f>
        <v>2829</v>
      </c>
      <c r="BT367">
        <f ca="1">_xlfn.IFNA(IF(VLOOKUP(Pres_2022_T1!CO367,LiaisonPolitique!$A$2:$C$13,3,FALSE)='Resultat (3)'!$A$1,Pres_2022_T1!CQ367,0),0)</f>
        <v>0</v>
      </c>
      <c r="CA367">
        <f ca="1">_xlfn.IFNA(IF(VLOOKUP(Pres_2022_T1!CV367,LiaisonPolitique!$A$2:$C$13,3,FALSE)='Resultat (3)'!$A$1,Pres_2022_T1!CX367,0),0)</f>
        <v>0</v>
      </c>
      <c r="CH367">
        <f t="shared" ca="1" si="5"/>
        <v>4419</v>
      </c>
    </row>
    <row r="368" spans="1:86" x14ac:dyDescent="0.6">
      <c r="A368" t="str">
        <v>71_02</v>
      </c>
      <c r="B368">
        <f ca="1">_xlfn.IFNA(IF(VLOOKUP(Pres_2022_T1!W368,LiaisonPolitique!$A$2:$C$13,3,FALSE)='Resultat (3)'!$A$1,Pres_2022_T1!Y368,0),0)</f>
        <v>0</v>
      </c>
      <c r="I368">
        <f ca="1">_xlfn.IFNA(IF(VLOOKUP(Pres_2022_T1!AD368,LiaisonPolitique!$A$2:$C$13,3,FALSE)='Resultat (3)'!$A$1,Pres_2022_T1!AF368,0),0)</f>
        <v>0</v>
      </c>
      <c r="P368">
        <f ca="1">_xlfn.IFNA(IF(VLOOKUP(Pres_2022_T1!AK368,LiaisonPolitique!$A$2:$C$13,3,FALSE)='Resultat (3)'!$A$1,Pres_2022_T1!AM368,0),0)</f>
        <v>0</v>
      </c>
      <c r="W368">
        <f ca="1">_xlfn.IFNA(IF(VLOOKUP(Pres_2022_T1!AR368,LiaisonPolitique!$A$2:$C$13,3,FALSE)='Resultat (3)'!$A$1,Pres_2022_T1!AT368,0),0)</f>
        <v>2414</v>
      </c>
      <c r="AD368">
        <f ca="1">_xlfn.IFNA(IF(VLOOKUP(Pres_2022_T1!AY368,LiaisonPolitique!$A$2:$C$13,3,FALSE)='Resultat (3)'!$A$1,Pres_2022_T1!BA368,0),0)</f>
        <v>0</v>
      </c>
      <c r="AK368">
        <f ca="1">_xlfn.IFNA(IF(VLOOKUP(Pres_2022_T1!BF368,LiaisonPolitique!$A$2:$C$13,3,FALSE)='Resultat (3)'!$A$1,Pres_2022_T1!BH368,0),0)</f>
        <v>0</v>
      </c>
      <c r="AR368">
        <f ca="1">_xlfn.IFNA(IF(VLOOKUP(Pres_2022_T1!BM368,LiaisonPolitique!$A$2:$C$13,3,FALSE)='Resultat (3)'!$A$1,Pres_2022_T1!BO368,0),0)</f>
        <v>0</v>
      </c>
      <c r="AY368">
        <f ca="1">_xlfn.IFNA(IF(VLOOKUP(Pres_2022_T1!BT368,LiaisonPolitique!$A$2:$C$13,3,FALSE)='Resultat (3)'!$A$1,Pres_2022_T1!BV368,0),0)</f>
        <v>0</v>
      </c>
      <c r="BF368">
        <f ca="1">_xlfn.IFNA(IF(VLOOKUP(Pres_2022_T1!CA368,LiaisonPolitique!$A$2:$C$13,3,FALSE)='Resultat (3)'!$A$1,Pres_2022_T1!CC368,0),0)</f>
        <v>0</v>
      </c>
      <c r="BM368">
        <f ca="1">_xlfn.IFNA(IF(VLOOKUP(Pres_2022_T1!CH368,LiaisonPolitique!$A$2:$C$13,3,FALSE)='Resultat (3)'!$A$1,Pres_2022_T1!CJ368,0),0)</f>
        <v>3464</v>
      </c>
      <c r="BT368">
        <f ca="1">_xlfn.IFNA(IF(VLOOKUP(Pres_2022_T1!CO368,LiaisonPolitique!$A$2:$C$13,3,FALSE)='Resultat (3)'!$A$1,Pres_2022_T1!CQ368,0),0)</f>
        <v>0</v>
      </c>
      <c r="CA368">
        <f ca="1">_xlfn.IFNA(IF(VLOOKUP(Pres_2022_T1!CV368,LiaisonPolitique!$A$2:$C$13,3,FALSE)='Resultat (3)'!$A$1,Pres_2022_T1!CX368,0),0)</f>
        <v>0</v>
      </c>
      <c r="CH368">
        <f t="shared" ca="1" si="5"/>
        <v>5878</v>
      </c>
    </row>
    <row r="369" spans="1:86" x14ac:dyDescent="0.6">
      <c r="A369" t="str">
        <v>71_03</v>
      </c>
      <c r="B369">
        <f ca="1">_xlfn.IFNA(IF(VLOOKUP(Pres_2022_T1!W369,LiaisonPolitique!$A$2:$C$13,3,FALSE)='Resultat (3)'!$A$1,Pres_2022_T1!Y369,0),0)</f>
        <v>0</v>
      </c>
      <c r="I369">
        <f ca="1">_xlfn.IFNA(IF(VLOOKUP(Pres_2022_T1!AD369,LiaisonPolitique!$A$2:$C$13,3,FALSE)='Resultat (3)'!$A$1,Pres_2022_T1!AF369,0),0)</f>
        <v>0</v>
      </c>
      <c r="P369">
        <f ca="1">_xlfn.IFNA(IF(VLOOKUP(Pres_2022_T1!AK369,LiaisonPolitique!$A$2:$C$13,3,FALSE)='Resultat (3)'!$A$1,Pres_2022_T1!AM369,0),0)</f>
        <v>0</v>
      </c>
      <c r="W369">
        <f ca="1">_xlfn.IFNA(IF(VLOOKUP(Pres_2022_T1!AR369,LiaisonPolitique!$A$2:$C$13,3,FALSE)='Resultat (3)'!$A$1,Pres_2022_T1!AT369,0),0)</f>
        <v>2153</v>
      </c>
      <c r="AD369">
        <f ca="1">_xlfn.IFNA(IF(VLOOKUP(Pres_2022_T1!AY369,LiaisonPolitique!$A$2:$C$13,3,FALSE)='Resultat (3)'!$A$1,Pres_2022_T1!BA369,0),0)</f>
        <v>0</v>
      </c>
      <c r="AK369">
        <f ca="1">_xlfn.IFNA(IF(VLOOKUP(Pres_2022_T1!BF369,LiaisonPolitique!$A$2:$C$13,3,FALSE)='Resultat (3)'!$A$1,Pres_2022_T1!BH369,0),0)</f>
        <v>0</v>
      </c>
      <c r="AR369">
        <f ca="1">_xlfn.IFNA(IF(VLOOKUP(Pres_2022_T1!BM369,LiaisonPolitique!$A$2:$C$13,3,FALSE)='Resultat (3)'!$A$1,Pres_2022_T1!BO369,0),0)</f>
        <v>0</v>
      </c>
      <c r="AY369">
        <f ca="1">_xlfn.IFNA(IF(VLOOKUP(Pres_2022_T1!BT369,LiaisonPolitique!$A$2:$C$13,3,FALSE)='Resultat (3)'!$A$1,Pres_2022_T1!BV369,0),0)</f>
        <v>0</v>
      </c>
      <c r="BF369">
        <f ca="1">_xlfn.IFNA(IF(VLOOKUP(Pres_2022_T1!CA369,LiaisonPolitique!$A$2:$C$13,3,FALSE)='Resultat (3)'!$A$1,Pres_2022_T1!CC369,0),0)</f>
        <v>0</v>
      </c>
      <c r="BM369">
        <f ca="1">_xlfn.IFNA(IF(VLOOKUP(Pres_2022_T1!CH369,LiaisonPolitique!$A$2:$C$13,3,FALSE)='Resultat (3)'!$A$1,Pres_2022_T1!CJ369,0),0)</f>
        <v>3026</v>
      </c>
      <c r="BT369">
        <f ca="1">_xlfn.IFNA(IF(VLOOKUP(Pres_2022_T1!CO369,LiaisonPolitique!$A$2:$C$13,3,FALSE)='Resultat (3)'!$A$1,Pres_2022_T1!CQ369,0),0)</f>
        <v>0</v>
      </c>
      <c r="CA369">
        <f ca="1">_xlfn.IFNA(IF(VLOOKUP(Pres_2022_T1!CV369,LiaisonPolitique!$A$2:$C$13,3,FALSE)='Resultat (3)'!$A$1,Pres_2022_T1!CX369,0),0)</f>
        <v>0</v>
      </c>
      <c r="CH369">
        <f t="shared" ca="1" si="5"/>
        <v>5179</v>
      </c>
    </row>
    <row r="370" spans="1:86" x14ac:dyDescent="0.6">
      <c r="A370" t="str">
        <v>71_04</v>
      </c>
      <c r="B370">
        <f ca="1">_xlfn.IFNA(IF(VLOOKUP(Pres_2022_T1!W370,LiaisonPolitique!$A$2:$C$13,3,FALSE)='Resultat (3)'!$A$1,Pres_2022_T1!Y370,0),0)</f>
        <v>0</v>
      </c>
      <c r="I370">
        <f ca="1">_xlfn.IFNA(IF(VLOOKUP(Pres_2022_T1!AD370,LiaisonPolitique!$A$2:$C$13,3,FALSE)='Resultat (3)'!$A$1,Pres_2022_T1!AF370,0),0)</f>
        <v>0</v>
      </c>
      <c r="P370">
        <f ca="1">_xlfn.IFNA(IF(VLOOKUP(Pres_2022_T1!AK370,LiaisonPolitique!$A$2:$C$13,3,FALSE)='Resultat (3)'!$A$1,Pres_2022_T1!AM370,0),0)</f>
        <v>0</v>
      </c>
      <c r="W370">
        <f ca="1">_xlfn.IFNA(IF(VLOOKUP(Pres_2022_T1!AR370,LiaisonPolitique!$A$2:$C$13,3,FALSE)='Resultat (3)'!$A$1,Pres_2022_T1!AT370,0),0)</f>
        <v>2153</v>
      </c>
      <c r="AD370">
        <f ca="1">_xlfn.IFNA(IF(VLOOKUP(Pres_2022_T1!AY370,LiaisonPolitique!$A$2:$C$13,3,FALSE)='Resultat (3)'!$A$1,Pres_2022_T1!BA370,0),0)</f>
        <v>0</v>
      </c>
      <c r="AK370">
        <f ca="1">_xlfn.IFNA(IF(VLOOKUP(Pres_2022_T1!BF370,LiaisonPolitique!$A$2:$C$13,3,FALSE)='Resultat (3)'!$A$1,Pres_2022_T1!BH370,0),0)</f>
        <v>0</v>
      </c>
      <c r="AR370">
        <f ca="1">_xlfn.IFNA(IF(VLOOKUP(Pres_2022_T1!BM370,LiaisonPolitique!$A$2:$C$13,3,FALSE)='Resultat (3)'!$A$1,Pres_2022_T1!BO370,0),0)</f>
        <v>0</v>
      </c>
      <c r="AY370">
        <f ca="1">_xlfn.IFNA(IF(VLOOKUP(Pres_2022_T1!BT370,LiaisonPolitique!$A$2:$C$13,3,FALSE)='Resultat (3)'!$A$1,Pres_2022_T1!BV370,0),0)</f>
        <v>0</v>
      </c>
      <c r="BF370">
        <f ca="1">_xlfn.IFNA(IF(VLOOKUP(Pres_2022_T1!CA370,LiaisonPolitique!$A$2:$C$13,3,FALSE)='Resultat (3)'!$A$1,Pres_2022_T1!CC370,0),0)</f>
        <v>0</v>
      </c>
      <c r="BM370">
        <f ca="1">_xlfn.IFNA(IF(VLOOKUP(Pres_2022_T1!CH370,LiaisonPolitique!$A$2:$C$13,3,FALSE)='Resultat (3)'!$A$1,Pres_2022_T1!CJ370,0),0)</f>
        <v>2968</v>
      </c>
      <c r="BT370">
        <f ca="1">_xlfn.IFNA(IF(VLOOKUP(Pres_2022_T1!CO370,LiaisonPolitique!$A$2:$C$13,3,FALSE)='Resultat (3)'!$A$1,Pres_2022_T1!CQ370,0),0)</f>
        <v>0</v>
      </c>
      <c r="CA370">
        <f ca="1">_xlfn.IFNA(IF(VLOOKUP(Pres_2022_T1!CV370,LiaisonPolitique!$A$2:$C$13,3,FALSE)='Resultat (3)'!$A$1,Pres_2022_T1!CX370,0),0)</f>
        <v>0</v>
      </c>
      <c r="CH370">
        <f t="shared" ca="1" si="5"/>
        <v>5121</v>
      </c>
    </row>
    <row r="371" spans="1:86" x14ac:dyDescent="0.6">
      <c r="A371" t="str">
        <v>71_05</v>
      </c>
      <c r="B371">
        <f ca="1">_xlfn.IFNA(IF(VLOOKUP(Pres_2022_T1!W371,LiaisonPolitique!$A$2:$C$13,3,FALSE)='Resultat (3)'!$A$1,Pres_2022_T1!Y371,0),0)</f>
        <v>0</v>
      </c>
      <c r="I371">
        <f ca="1">_xlfn.IFNA(IF(VLOOKUP(Pres_2022_T1!AD371,LiaisonPolitique!$A$2:$C$13,3,FALSE)='Resultat (3)'!$A$1,Pres_2022_T1!AF371,0),0)</f>
        <v>0</v>
      </c>
      <c r="P371">
        <f ca="1">_xlfn.IFNA(IF(VLOOKUP(Pres_2022_T1!AK371,LiaisonPolitique!$A$2:$C$13,3,FALSE)='Resultat (3)'!$A$1,Pres_2022_T1!AM371,0),0)</f>
        <v>0</v>
      </c>
      <c r="W371">
        <f ca="1">_xlfn.IFNA(IF(VLOOKUP(Pres_2022_T1!AR371,LiaisonPolitique!$A$2:$C$13,3,FALSE)='Resultat (3)'!$A$1,Pres_2022_T1!AT371,0),0)</f>
        <v>1876</v>
      </c>
      <c r="AD371">
        <f ca="1">_xlfn.IFNA(IF(VLOOKUP(Pres_2022_T1!AY371,LiaisonPolitique!$A$2:$C$13,3,FALSE)='Resultat (3)'!$A$1,Pres_2022_T1!BA371,0),0)</f>
        <v>0</v>
      </c>
      <c r="AK371">
        <f ca="1">_xlfn.IFNA(IF(VLOOKUP(Pres_2022_T1!BF371,LiaisonPolitique!$A$2:$C$13,3,FALSE)='Resultat (3)'!$A$1,Pres_2022_T1!BH371,0),0)</f>
        <v>0</v>
      </c>
      <c r="AR371">
        <f ca="1">_xlfn.IFNA(IF(VLOOKUP(Pres_2022_T1!BM371,LiaisonPolitique!$A$2:$C$13,3,FALSE)='Resultat (3)'!$A$1,Pres_2022_T1!BO371,0),0)</f>
        <v>0</v>
      </c>
      <c r="AY371">
        <f ca="1">_xlfn.IFNA(IF(VLOOKUP(Pres_2022_T1!BT371,LiaisonPolitique!$A$2:$C$13,3,FALSE)='Resultat (3)'!$A$1,Pres_2022_T1!BV371,0),0)</f>
        <v>0</v>
      </c>
      <c r="BF371">
        <f ca="1">_xlfn.IFNA(IF(VLOOKUP(Pres_2022_T1!CA371,LiaisonPolitique!$A$2:$C$13,3,FALSE)='Resultat (3)'!$A$1,Pres_2022_T1!CC371,0),0)</f>
        <v>0</v>
      </c>
      <c r="BM371">
        <f ca="1">_xlfn.IFNA(IF(VLOOKUP(Pres_2022_T1!CH371,LiaisonPolitique!$A$2:$C$13,3,FALSE)='Resultat (3)'!$A$1,Pres_2022_T1!CJ371,0),0)</f>
        <v>2923</v>
      </c>
      <c r="BT371">
        <f ca="1">_xlfn.IFNA(IF(VLOOKUP(Pres_2022_T1!CO371,LiaisonPolitique!$A$2:$C$13,3,FALSE)='Resultat (3)'!$A$1,Pres_2022_T1!CQ371,0),0)</f>
        <v>0</v>
      </c>
      <c r="CA371">
        <f ca="1">_xlfn.IFNA(IF(VLOOKUP(Pres_2022_T1!CV371,LiaisonPolitique!$A$2:$C$13,3,FALSE)='Resultat (3)'!$A$1,Pres_2022_T1!CX371,0),0)</f>
        <v>0</v>
      </c>
      <c r="CH371">
        <f t="shared" ca="1" si="5"/>
        <v>4799</v>
      </c>
    </row>
    <row r="372" spans="1:86" x14ac:dyDescent="0.6">
      <c r="A372" t="str">
        <v>72_01</v>
      </c>
      <c r="B372">
        <f ca="1">_xlfn.IFNA(IF(VLOOKUP(Pres_2022_T1!W372,LiaisonPolitique!$A$2:$C$13,3,FALSE)='Resultat (3)'!$A$1,Pres_2022_T1!Y372,0),0)</f>
        <v>0</v>
      </c>
      <c r="I372">
        <f ca="1">_xlfn.IFNA(IF(VLOOKUP(Pres_2022_T1!AD372,LiaisonPolitique!$A$2:$C$13,3,FALSE)='Resultat (3)'!$A$1,Pres_2022_T1!AF372,0),0)</f>
        <v>0</v>
      </c>
      <c r="P372">
        <f ca="1">_xlfn.IFNA(IF(VLOOKUP(Pres_2022_T1!AK372,LiaisonPolitique!$A$2:$C$13,3,FALSE)='Resultat (3)'!$A$1,Pres_2022_T1!AM372,0),0)</f>
        <v>0</v>
      </c>
      <c r="W372">
        <f ca="1">_xlfn.IFNA(IF(VLOOKUP(Pres_2022_T1!AR372,LiaisonPolitique!$A$2:$C$13,3,FALSE)='Resultat (3)'!$A$1,Pres_2022_T1!AT372,0),0)</f>
        <v>1324</v>
      </c>
      <c r="AD372">
        <f ca="1">_xlfn.IFNA(IF(VLOOKUP(Pres_2022_T1!AY372,LiaisonPolitique!$A$2:$C$13,3,FALSE)='Resultat (3)'!$A$1,Pres_2022_T1!BA372,0),0)</f>
        <v>0</v>
      </c>
      <c r="AK372">
        <f ca="1">_xlfn.IFNA(IF(VLOOKUP(Pres_2022_T1!BF372,LiaisonPolitique!$A$2:$C$13,3,FALSE)='Resultat (3)'!$A$1,Pres_2022_T1!BH372,0),0)</f>
        <v>0</v>
      </c>
      <c r="AR372">
        <f ca="1">_xlfn.IFNA(IF(VLOOKUP(Pres_2022_T1!BM372,LiaisonPolitique!$A$2:$C$13,3,FALSE)='Resultat (3)'!$A$1,Pres_2022_T1!BO372,0),0)</f>
        <v>0</v>
      </c>
      <c r="AY372">
        <f ca="1">_xlfn.IFNA(IF(VLOOKUP(Pres_2022_T1!BT372,LiaisonPolitique!$A$2:$C$13,3,FALSE)='Resultat (3)'!$A$1,Pres_2022_T1!BV372,0),0)</f>
        <v>0</v>
      </c>
      <c r="BF372">
        <f ca="1">_xlfn.IFNA(IF(VLOOKUP(Pres_2022_T1!CA372,LiaisonPolitique!$A$2:$C$13,3,FALSE)='Resultat (3)'!$A$1,Pres_2022_T1!CC372,0),0)</f>
        <v>0</v>
      </c>
      <c r="BM372">
        <f ca="1">_xlfn.IFNA(IF(VLOOKUP(Pres_2022_T1!CH372,LiaisonPolitique!$A$2:$C$13,3,FALSE)='Resultat (3)'!$A$1,Pres_2022_T1!CJ372,0),0)</f>
        <v>3192</v>
      </c>
      <c r="BT372">
        <f ca="1">_xlfn.IFNA(IF(VLOOKUP(Pres_2022_T1!CO372,LiaisonPolitique!$A$2:$C$13,3,FALSE)='Resultat (3)'!$A$1,Pres_2022_T1!CQ372,0),0)</f>
        <v>0</v>
      </c>
      <c r="CA372">
        <f ca="1">_xlfn.IFNA(IF(VLOOKUP(Pres_2022_T1!CV372,LiaisonPolitique!$A$2:$C$13,3,FALSE)='Resultat (3)'!$A$1,Pres_2022_T1!CX372,0),0)</f>
        <v>0</v>
      </c>
      <c r="CH372">
        <f t="shared" ca="1" si="5"/>
        <v>4516</v>
      </c>
    </row>
    <row r="373" spans="1:86" x14ac:dyDescent="0.6">
      <c r="A373" t="str">
        <v>72_02</v>
      </c>
      <c r="B373">
        <f ca="1">_xlfn.IFNA(IF(VLOOKUP(Pres_2022_T1!W373,LiaisonPolitique!$A$2:$C$13,3,FALSE)='Resultat (3)'!$A$1,Pres_2022_T1!Y373,0),0)</f>
        <v>0</v>
      </c>
      <c r="I373">
        <f ca="1">_xlfn.IFNA(IF(VLOOKUP(Pres_2022_T1!AD373,LiaisonPolitique!$A$2:$C$13,3,FALSE)='Resultat (3)'!$A$1,Pres_2022_T1!AF373,0),0)</f>
        <v>0</v>
      </c>
      <c r="P373">
        <f ca="1">_xlfn.IFNA(IF(VLOOKUP(Pres_2022_T1!AK373,LiaisonPolitique!$A$2:$C$13,3,FALSE)='Resultat (3)'!$A$1,Pres_2022_T1!AM373,0),0)</f>
        <v>0</v>
      </c>
      <c r="W373">
        <f ca="1">_xlfn.IFNA(IF(VLOOKUP(Pres_2022_T1!AR373,LiaisonPolitique!$A$2:$C$13,3,FALSE)='Resultat (3)'!$A$1,Pres_2022_T1!AT373,0),0)</f>
        <v>1291</v>
      </c>
      <c r="AD373">
        <f ca="1">_xlfn.IFNA(IF(VLOOKUP(Pres_2022_T1!AY373,LiaisonPolitique!$A$2:$C$13,3,FALSE)='Resultat (3)'!$A$1,Pres_2022_T1!BA373,0),0)</f>
        <v>0</v>
      </c>
      <c r="AK373">
        <f ca="1">_xlfn.IFNA(IF(VLOOKUP(Pres_2022_T1!BF373,LiaisonPolitique!$A$2:$C$13,3,FALSE)='Resultat (3)'!$A$1,Pres_2022_T1!BH373,0),0)</f>
        <v>0</v>
      </c>
      <c r="AR373">
        <f ca="1">_xlfn.IFNA(IF(VLOOKUP(Pres_2022_T1!BM373,LiaisonPolitique!$A$2:$C$13,3,FALSE)='Resultat (3)'!$A$1,Pres_2022_T1!BO373,0),0)</f>
        <v>0</v>
      </c>
      <c r="AY373">
        <f ca="1">_xlfn.IFNA(IF(VLOOKUP(Pres_2022_T1!BT373,LiaisonPolitique!$A$2:$C$13,3,FALSE)='Resultat (3)'!$A$1,Pres_2022_T1!BV373,0),0)</f>
        <v>0</v>
      </c>
      <c r="BF373">
        <f ca="1">_xlfn.IFNA(IF(VLOOKUP(Pres_2022_T1!CA373,LiaisonPolitique!$A$2:$C$13,3,FALSE)='Resultat (3)'!$A$1,Pres_2022_T1!CC373,0),0)</f>
        <v>0</v>
      </c>
      <c r="BM373">
        <f ca="1">_xlfn.IFNA(IF(VLOOKUP(Pres_2022_T1!CH373,LiaisonPolitique!$A$2:$C$13,3,FALSE)='Resultat (3)'!$A$1,Pres_2022_T1!CJ373,0),0)</f>
        <v>2608</v>
      </c>
      <c r="BT373">
        <f ca="1">_xlfn.IFNA(IF(VLOOKUP(Pres_2022_T1!CO373,LiaisonPolitique!$A$2:$C$13,3,FALSE)='Resultat (3)'!$A$1,Pres_2022_T1!CQ373,0),0)</f>
        <v>0</v>
      </c>
      <c r="CA373">
        <f ca="1">_xlfn.IFNA(IF(VLOOKUP(Pres_2022_T1!CV373,LiaisonPolitique!$A$2:$C$13,3,FALSE)='Resultat (3)'!$A$1,Pres_2022_T1!CX373,0),0)</f>
        <v>0</v>
      </c>
      <c r="CH373">
        <f t="shared" ca="1" si="5"/>
        <v>3899</v>
      </c>
    </row>
    <row r="374" spans="1:86" x14ac:dyDescent="0.6">
      <c r="A374" t="str">
        <v>72_03</v>
      </c>
      <c r="B374">
        <f ca="1">_xlfn.IFNA(IF(VLOOKUP(Pres_2022_T1!W374,LiaisonPolitique!$A$2:$C$13,3,FALSE)='Resultat (3)'!$A$1,Pres_2022_T1!Y374,0),0)</f>
        <v>0</v>
      </c>
      <c r="I374">
        <f ca="1">_xlfn.IFNA(IF(VLOOKUP(Pres_2022_T1!AD374,LiaisonPolitique!$A$2:$C$13,3,FALSE)='Resultat (3)'!$A$1,Pres_2022_T1!AF374,0),0)</f>
        <v>0</v>
      </c>
      <c r="P374">
        <f ca="1">_xlfn.IFNA(IF(VLOOKUP(Pres_2022_T1!AK374,LiaisonPolitique!$A$2:$C$13,3,FALSE)='Resultat (3)'!$A$1,Pres_2022_T1!AM374,0),0)</f>
        <v>0</v>
      </c>
      <c r="W374">
        <f ca="1">_xlfn.IFNA(IF(VLOOKUP(Pres_2022_T1!AR374,LiaisonPolitique!$A$2:$C$13,3,FALSE)='Resultat (3)'!$A$1,Pres_2022_T1!AT374,0),0)</f>
        <v>1777</v>
      </c>
      <c r="AD374">
        <f ca="1">_xlfn.IFNA(IF(VLOOKUP(Pres_2022_T1!AY374,LiaisonPolitique!$A$2:$C$13,3,FALSE)='Resultat (3)'!$A$1,Pres_2022_T1!BA374,0),0)</f>
        <v>0</v>
      </c>
      <c r="AK374">
        <f ca="1">_xlfn.IFNA(IF(VLOOKUP(Pres_2022_T1!BF374,LiaisonPolitique!$A$2:$C$13,3,FALSE)='Resultat (3)'!$A$1,Pres_2022_T1!BH374,0),0)</f>
        <v>0</v>
      </c>
      <c r="AR374">
        <f ca="1">_xlfn.IFNA(IF(VLOOKUP(Pres_2022_T1!BM374,LiaisonPolitique!$A$2:$C$13,3,FALSE)='Resultat (3)'!$A$1,Pres_2022_T1!BO374,0),0)</f>
        <v>0</v>
      </c>
      <c r="AY374">
        <f ca="1">_xlfn.IFNA(IF(VLOOKUP(Pres_2022_T1!BT374,LiaisonPolitique!$A$2:$C$13,3,FALSE)='Resultat (3)'!$A$1,Pres_2022_T1!BV374,0),0)</f>
        <v>0</v>
      </c>
      <c r="BF374">
        <f ca="1">_xlfn.IFNA(IF(VLOOKUP(Pres_2022_T1!CA374,LiaisonPolitique!$A$2:$C$13,3,FALSE)='Resultat (3)'!$A$1,Pres_2022_T1!CC374,0),0)</f>
        <v>0</v>
      </c>
      <c r="BM374">
        <f ca="1">_xlfn.IFNA(IF(VLOOKUP(Pres_2022_T1!CH374,LiaisonPolitique!$A$2:$C$13,3,FALSE)='Resultat (3)'!$A$1,Pres_2022_T1!CJ374,0),0)</f>
        <v>3203</v>
      </c>
      <c r="BT374">
        <f ca="1">_xlfn.IFNA(IF(VLOOKUP(Pres_2022_T1!CO374,LiaisonPolitique!$A$2:$C$13,3,FALSE)='Resultat (3)'!$A$1,Pres_2022_T1!CQ374,0),0)</f>
        <v>0</v>
      </c>
      <c r="CA374">
        <f ca="1">_xlfn.IFNA(IF(VLOOKUP(Pres_2022_T1!CV374,LiaisonPolitique!$A$2:$C$13,3,FALSE)='Resultat (3)'!$A$1,Pres_2022_T1!CX374,0),0)</f>
        <v>0</v>
      </c>
      <c r="CH374">
        <f t="shared" ca="1" si="5"/>
        <v>4980</v>
      </c>
    </row>
    <row r="375" spans="1:86" x14ac:dyDescent="0.6">
      <c r="A375" t="str">
        <v>72_04</v>
      </c>
      <c r="B375">
        <f ca="1">_xlfn.IFNA(IF(VLOOKUP(Pres_2022_T1!W375,LiaisonPolitique!$A$2:$C$13,3,FALSE)='Resultat (3)'!$A$1,Pres_2022_T1!Y375,0),0)</f>
        <v>0</v>
      </c>
      <c r="I375">
        <f ca="1">_xlfn.IFNA(IF(VLOOKUP(Pres_2022_T1!AD375,LiaisonPolitique!$A$2:$C$13,3,FALSE)='Resultat (3)'!$A$1,Pres_2022_T1!AF375,0),0)</f>
        <v>0</v>
      </c>
      <c r="P375">
        <f ca="1">_xlfn.IFNA(IF(VLOOKUP(Pres_2022_T1!AK375,LiaisonPolitique!$A$2:$C$13,3,FALSE)='Resultat (3)'!$A$1,Pres_2022_T1!AM375,0),0)</f>
        <v>0</v>
      </c>
      <c r="W375">
        <f ca="1">_xlfn.IFNA(IF(VLOOKUP(Pres_2022_T1!AR375,LiaisonPolitique!$A$2:$C$13,3,FALSE)='Resultat (3)'!$A$1,Pres_2022_T1!AT375,0),0)</f>
        <v>1501</v>
      </c>
      <c r="AD375">
        <f ca="1">_xlfn.IFNA(IF(VLOOKUP(Pres_2022_T1!AY375,LiaisonPolitique!$A$2:$C$13,3,FALSE)='Resultat (3)'!$A$1,Pres_2022_T1!BA375,0),0)</f>
        <v>0</v>
      </c>
      <c r="AK375">
        <f ca="1">_xlfn.IFNA(IF(VLOOKUP(Pres_2022_T1!BF375,LiaisonPolitique!$A$2:$C$13,3,FALSE)='Resultat (3)'!$A$1,Pres_2022_T1!BH375,0),0)</f>
        <v>0</v>
      </c>
      <c r="AR375">
        <f ca="1">_xlfn.IFNA(IF(VLOOKUP(Pres_2022_T1!BM375,LiaisonPolitique!$A$2:$C$13,3,FALSE)='Resultat (3)'!$A$1,Pres_2022_T1!BO375,0),0)</f>
        <v>0</v>
      </c>
      <c r="AY375">
        <f ca="1">_xlfn.IFNA(IF(VLOOKUP(Pres_2022_T1!BT375,LiaisonPolitique!$A$2:$C$13,3,FALSE)='Resultat (3)'!$A$1,Pres_2022_T1!BV375,0),0)</f>
        <v>0</v>
      </c>
      <c r="BF375">
        <f ca="1">_xlfn.IFNA(IF(VLOOKUP(Pres_2022_T1!CA375,LiaisonPolitique!$A$2:$C$13,3,FALSE)='Resultat (3)'!$A$1,Pres_2022_T1!CC375,0),0)</f>
        <v>0</v>
      </c>
      <c r="BM375">
        <f ca="1">_xlfn.IFNA(IF(VLOOKUP(Pres_2022_T1!CH375,LiaisonPolitique!$A$2:$C$13,3,FALSE)='Resultat (3)'!$A$1,Pres_2022_T1!CJ375,0),0)</f>
        <v>3142</v>
      </c>
      <c r="BT375">
        <f ca="1">_xlfn.IFNA(IF(VLOOKUP(Pres_2022_T1!CO375,LiaisonPolitique!$A$2:$C$13,3,FALSE)='Resultat (3)'!$A$1,Pres_2022_T1!CQ375,0),0)</f>
        <v>0</v>
      </c>
      <c r="CA375">
        <f ca="1">_xlfn.IFNA(IF(VLOOKUP(Pres_2022_T1!CV375,LiaisonPolitique!$A$2:$C$13,3,FALSE)='Resultat (3)'!$A$1,Pres_2022_T1!CX375,0),0)</f>
        <v>0</v>
      </c>
      <c r="CH375">
        <f t="shared" ca="1" si="5"/>
        <v>4643</v>
      </c>
    </row>
    <row r="376" spans="1:86" x14ac:dyDescent="0.6">
      <c r="A376" t="str">
        <v>72_05</v>
      </c>
      <c r="B376">
        <f ca="1">_xlfn.IFNA(IF(VLOOKUP(Pres_2022_T1!W376,LiaisonPolitique!$A$2:$C$13,3,FALSE)='Resultat (3)'!$A$1,Pres_2022_T1!Y376,0),0)</f>
        <v>0</v>
      </c>
      <c r="I376">
        <f ca="1">_xlfn.IFNA(IF(VLOOKUP(Pres_2022_T1!AD376,LiaisonPolitique!$A$2:$C$13,3,FALSE)='Resultat (3)'!$A$1,Pres_2022_T1!AF376,0),0)</f>
        <v>0</v>
      </c>
      <c r="P376">
        <f ca="1">_xlfn.IFNA(IF(VLOOKUP(Pres_2022_T1!AK376,LiaisonPolitique!$A$2:$C$13,3,FALSE)='Resultat (3)'!$A$1,Pres_2022_T1!AM376,0),0)</f>
        <v>0</v>
      </c>
      <c r="W376">
        <f ca="1">_xlfn.IFNA(IF(VLOOKUP(Pres_2022_T1!AR376,LiaisonPolitique!$A$2:$C$13,3,FALSE)='Resultat (3)'!$A$1,Pres_2022_T1!AT376,0),0)</f>
        <v>1653</v>
      </c>
      <c r="AD376">
        <f ca="1">_xlfn.IFNA(IF(VLOOKUP(Pres_2022_T1!AY376,LiaisonPolitique!$A$2:$C$13,3,FALSE)='Resultat (3)'!$A$1,Pres_2022_T1!BA376,0),0)</f>
        <v>0</v>
      </c>
      <c r="AK376">
        <f ca="1">_xlfn.IFNA(IF(VLOOKUP(Pres_2022_T1!BF376,LiaisonPolitique!$A$2:$C$13,3,FALSE)='Resultat (3)'!$A$1,Pres_2022_T1!BH376,0),0)</f>
        <v>0</v>
      </c>
      <c r="AR376">
        <f ca="1">_xlfn.IFNA(IF(VLOOKUP(Pres_2022_T1!BM376,LiaisonPolitique!$A$2:$C$13,3,FALSE)='Resultat (3)'!$A$1,Pres_2022_T1!BO376,0),0)</f>
        <v>0</v>
      </c>
      <c r="AY376">
        <f ca="1">_xlfn.IFNA(IF(VLOOKUP(Pres_2022_T1!BT376,LiaisonPolitique!$A$2:$C$13,3,FALSE)='Resultat (3)'!$A$1,Pres_2022_T1!BV376,0),0)</f>
        <v>0</v>
      </c>
      <c r="BF376">
        <f ca="1">_xlfn.IFNA(IF(VLOOKUP(Pres_2022_T1!CA376,LiaisonPolitique!$A$2:$C$13,3,FALSE)='Resultat (3)'!$A$1,Pres_2022_T1!CC376,0),0)</f>
        <v>0</v>
      </c>
      <c r="BM376">
        <f ca="1">_xlfn.IFNA(IF(VLOOKUP(Pres_2022_T1!CH376,LiaisonPolitique!$A$2:$C$13,3,FALSE)='Resultat (3)'!$A$1,Pres_2022_T1!CJ376,0),0)</f>
        <v>3792</v>
      </c>
      <c r="BT376">
        <f ca="1">_xlfn.IFNA(IF(VLOOKUP(Pres_2022_T1!CO376,LiaisonPolitique!$A$2:$C$13,3,FALSE)='Resultat (3)'!$A$1,Pres_2022_T1!CQ376,0),0)</f>
        <v>0</v>
      </c>
      <c r="CA376">
        <f ca="1">_xlfn.IFNA(IF(VLOOKUP(Pres_2022_T1!CV376,LiaisonPolitique!$A$2:$C$13,3,FALSE)='Resultat (3)'!$A$1,Pres_2022_T1!CX376,0),0)</f>
        <v>0</v>
      </c>
      <c r="CH376">
        <f t="shared" ca="1" si="5"/>
        <v>5445</v>
      </c>
    </row>
    <row r="377" spans="1:86" x14ac:dyDescent="0.6">
      <c r="A377" t="str">
        <v>73_01</v>
      </c>
      <c r="B377">
        <f ca="1">_xlfn.IFNA(IF(VLOOKUP(Pres_2022_T1!W377,LiaisonPolitique!$A$2:$C$13,3,FALSE)='Resultat (3)'!$A$1,Pres_2022_T1!Y377,0),0)</f>
        <v>0</v>
      </c>
      <c r="I377">
        <f ca="1">_xlfn.IFNA(IF(VLOOKUP(Pres_2022_T1!AD377,LiaisonPolitique!$A$2:$C$13,3,FALSE)='Resultat (3)'!$A$1,Pres_2022_T1!AF377,0),0)</f>
        <v>0</v>
      </c>
      <c r="P377">
        <f ca="1">_xlfn.IFNA(IF(VLOOKUP(Pres_2022_T1!AK377,LiaisonPolitique!$A$2:$C$13,3,FALSE)='Resultat (3)'!$A$1,Pres_2022_T1!AM377,0),0)</f>
        <v>0</v>
      </c>
      <c r="W377">
        <f ca="1">_xlfn.IFNA(IF(VLOOKUP(Pres_2022_T1!AR377,LiaisonPolitique!$A$2:$C$13,3,FALSE)='Resultat (3)'!$A$1,Pres_2022_T1!AT377,0),0)</f>
        <v>2306</v>
      </c>
      <c r="AD377">
        <f ca="1">_xlfn.IFNA(IF(VLOOKUP(Pres_2022_T1!AY377,LiaisonPolitique!$A$2:$C$13,3,FALSE)='Resultat (3)'!$A$1,Pres_2022_T1!BA377,0),0)</f>
        <v>0</v>
      </c>
      <c r="AK377">
        <f ca="1">_xlfn.IFNA(IF(VLOOKUP(Pres_2022_T1!BF377,LiaisonPolitique!$A$2:$C$13,3,FALSE)='Resultat (3)'!$A$1,Pres_2022_T1!BH377,0),0)</f>
        <v>0</v>
      </c>
      <c r="AR377">
        <f ca="1">_xlfn.IFNA(IF(VLOOKUP(Pres_2022_T1!BM377,LiaisonPolitique!$A$2:$C$13,3,FALSE)='Resultat (3)'!$A$1,Pres_2022_T1!BO377,0),0)</f>
        <v>0</v>
      </c>
      <c r="AY377">
        <f ca="1">_xlfn.IFNA(IF(VLOOKUP(Pres_2022_T1!BT377,LiaisonPolitique!$A$2:$C$13,3,FALSE)='Resultat (3)'!$A$1,Pres_2022_T1!BV377,0),0)</f>
        <v>0</v>
      </c>
      <c r="BF377">
        <f ca="1">_xlfn.IFNA(IF(VLOOKUP(Pres_2022_T1!CA377,LiaisonPolitique!$A$2:$C$13,3,FALSE)='Resultat (3)'!$A$1,Pres_2022_T1!CC377,0),0)</f>
        <v>0</v>
      </c>
      <c r="BM377">
        <f ca="1">_xlfn.IFNA(IF(VLOOKUP(Pres_2022_T1!CH377,LiaisonPolitique!$A$2:$C$13,3,FALSE)='Resultat (3)'!$A$1,Pres_2022_T1!CJ377,0),0)</f>
        <v>3956</v>
      </c>
      <c r="BT377">
        <f ca="1">_xlfn.IFNA(IF(VLOOKUP(Pres_2022_T1!CO377,LiaisonPolitique!$A$2:$C$13,3,FALSE)='Resultat (3)'!$A$1,Pres_2022_T1!CQ377,0),0)</f>
        <v>0</v>
      </c>
      <c r="CA377">
        <f ca="1">_xlfn.IFNA(IF(VLOOKUP(Pres_2022_T1!CV377,LiaisonPolitique!$A$2:$C$13,3,FALSE)='Resultat (3)'!$A$1,Pres_2022_T1!CX377,0),0)</f>
        <v>0</v>
      </c>
      <c r="CH377">
        <f t="shared" ca="1" si="5"/>
        <v>6262</v>
      </c>
    </row>
    <row r="378" spans="1:86" x14ac:dyDescent="0.6">
      <c r="A378" t="str">
        <v>73_02</v>
      </c>
      <c r="B378">
        <f ca="1">_xlfn.IFNA(IF(VLOOKUP(Pres_2022_T1!W378,LiaisonPolitique!$A$2:$C$13,3,FALSE)='Resultat (3)'!$A$1,Pres_2022_T1!Y378,0),0)</f>
        <v>0</v>
      </c>
      <c r="I378">
        <f ca="1">_xlfn.IFNA(IF(VLOOKUP(Pres_2022_T1!AD378,LiaisonPolitique!$A$2:$C$13,3,FALSE)='Resultat (3)'!$A$1,Pres_2022_T1!AF378,0),0)</f>
        <v>0</v>
      </c>
      <c r="P378">
        <f ca="1">_xlfn.IFNA(IF(VLOOKUP(Pres_2022_T1!AK378,LiaisonPolitique!$A$2:$C$13,3,FALSE)='Resultat (3)'!$A$1,Pres_2022_T1!AM378,0),0)</f>
        <v>0</v>
      </c>
      <c r="W378">
        <f ca="1">_xlfn.IFNA(IF(VLOOKUP(Pres_2022_T1!AR378,LiaisonPolitique!$A$2:$C$13,3,FALSE)='Resultat (3)'!$A$1,Pres_2022_T1!AT378,0),0)</f>
        <v>2173</v>
      </c>
      <c r="AD378">
        <f ca="1">_xlfn.IFNA(IF(VLOOKUP(Pres_2022_T1!AY378,LiaisonPolitique!$A$2:$C$13,3,FALSE)='Resultat (3)'!$A$1,Pres_2022_T1!BA378,0),0)</f>
        <v>0</v>
      </c>
      <c r="AK378">
        <f ca="1">_xlfn.IFNA(IF(VLOOKUP(Pres_2022_T1!BF378,LiaisonPolitique!$A$2:$C$13,3,FALSE)='Resultat (3)'!$A$1,Pres_2022_T1!BH378,0),0)</f>
        <v>0</v>
      </c>
      <c r="AR378">
        <f ca="1">_xlfn.IFNA(IF(VLOOKUP(Pres_2022_T1!BM378,LiaisonPolitique!$A$2:$C$13,3,FALSE)='Resultat (3)'!$A$1,Pres_2022_T1!BO378,0),0)</f>
        <v>0</v>
      </c>
      <c r="AY378">
        <f ca="1">_xlfn.IFNA(IF(VLOOKUP(Pres_2022_T1!BT378,LiaisonPolitique!$A$2:$C$13,3,FALSE)='Resultat (3)'!$A$1,Pres_2022_T1!BV378,0),0)</f>
        <v>0</v>
      </c>
      <c r="BF378">
        <f ca="1">_xlfn.IFNA(IF(VLOOKUP(Pres_2022_T1!CA378,LiaisonPolitique!$A$2:$C$13,3,FALSE)='Resultat (3)'!$A$1,Pres_2022_T1!CC378,0),0)</f>
        <v>0</v>
      </c>
      <c r="BM378">
        <f ca="1">_xlfn.IFNA(IF(VLOOKUP(Pres_2022_T1!CH378,LiaisonPolitique!$A$2:$C$13,3,FALSE)='Resultat (3)'!$A$1,Pres_2022_T1!CJ378,0),0)</f>
        <v>3550</v>
      </c>
      <c r="BT378">
        <f ca="1">_xlfn.IFNA(IF(VLOOKUP(Pres_2022_T1!CO378,LiaisonPolitique!$A$2:$C$13,3,FALSE)='Resultat (3)'!$A$1,Pres_2022_T1!CQ378,0),0)</f>
        <v>0</v>
      </c>
      <c r="CA378">
        <f ca="1">_xlfn.IFNA(IF(VLOOKUP(Pres_2022_T1!CV378,LiaisonPolitique!$A$2:$C$13,3,FALSE)='Resultat (3)'!$A$1,Pres_2022_T1!CX378,0),0)</f>
        <v>0</v>
      </c>
      <c r="CH378">
        <f t="shared" ca="1" si="5"/>
        <v>5723</v>
      </c>
    </row>
    <row r="379" spans="1:86" x14ac:dyDescent="0.6">
      <c r="A379" t="str">
        <v>73_03</v>
      </c>
      <c r="B379">
        <f ca="1">_xlfn.IFNA(IF(VLOOKUP(Pres_2022_T1!W379,LiaisonPolitique!$A$2:$C$13,3,FALSE)='Resultat (3)'!$A$1,Pres_2022_T1!Y379,0),0)</f>
        <v>0</v>
      </c>
      <c r="I379">
        <f ca="1">_xlfn.IFNA(IF(VLOOKUP(Pres_2022_T1!AD379,LiaisonPolitique!$A$2:$C$13,3,FALSE)='Resultat (3)'!$A$1,Pres_2022_T1!AF379,0),0)</f>
        <v>0</v>
      </c>
      <c r="P379">
        <f ca="1">_xlfn.IFNA(IF(VLOOKUP(Pres_2022_T1!AK379,LiaisonPolitique!$A$2:$C$13,3,FALSE)='Resultat (3)'!$A$1,Pres_2022_T1!AM379,0),0)</f>
        <v>0</v>
      </c>
      <c r="W379">
        <f ca="1">_xlfn.IFNA(IF(VLOOKUP(Pres_2022_T1!AR379,LiaisonPolitique!$A$2:$C$13,3,FALSE)='Resultat (3)'!$A$1,Pres_2022_T1!AT379,0),0)</f>
        <v>1949</v>
      </c>
      <c r="AD379">
        <f ca="1">_xlfn.IFNA(IF(VLOOKUP(Pres_2022_T1!AY379,LiaisonPolitique!$A$2:$C$13,3,FALSE)='Resultat (3)'!$A$1,Pres_2022_T1!BA379,0),0)</f>
        <v>0</v>
      </c>
      <c r="AK379">
        <f ca="1">_xlfn.IFNA(IF(VLOOKUP(Pres_2022_T1!BF379,LiaisonPolitique!$A$2:$C$13,3,FALSE)='Resultat (3)'!$A$1,Pres_2022_T1!BH379,0),0)</f>
        <v>0</v>
      </c>
      <c r="AR379">
        <f ca="1">_xlfn.IFNA(IF(VLOOKUP(Pres_2022_T1!BM379,LiaisonPolitique!$A$2:$C$13,3,FALSE)='Resultat (3)'!$A$1,Pres_2022_T1!BO379,0),0)</f>
        <v>0</v>
      </c>
      <c r="AY379">
        <f ca="1">_xlfn.IFNA(IF(VLOOKUP(Pres_2022_T1!BT379,LiaisonPolitique!$A$2:$C$13,3,FALSE)='Resultat (3)'!$A$1,Pres_2022_T1!BV379,0),0)</f>
        <v>0</v>
      </c>
      <c r="BF379">
        <f ca="1">_xlfn.IFNA(IF(VLOOKUP(Pres_2022_T1!CA379,LiaisonPolitique!$A$2:$C$13,3,FALSE)='Resultat (3)'!$A$1,Pres_2022_T1!CC379,0),0)</f>
        <v>0</v>
      </c>
      <c r="BM379">
        <f ca="1">_xlfn.IFNA(IF(VLOOKUP(Pres_2022_T1!CH379,LiaisonPolitique!$A$2:$C$13,3,FALSE)='Resultat (3)'!$A$1,Pres_2022_T1!CJ379,0),0)</f>
        <v>3311</v>
      </c>
      <c r="BT379">
        <f ca="1">_xlfn.IFNA(IF(VLOOKUP(Pres_2022_T1!CO379,LiaisonPolitique!$A$2:$C$13,3,FALSE)='Resultat (3)'!$A$1,Pres_2022_T1!CQ379,0),0)</f>
        <v>0</v>
      </c>
      <c r="CA379">
        <f ca="1">_xlfn.IFNA(IF(VLOOKUP(Pres_2022_T1!CV379,LiaisonPolitique!$A$2:$C$13,3,FALSE)='Resultat (3)'!$A$1,Pres_2022_T1!CX379,0),0)</f>
        <v>0</v>
      </c>
      <c r="CH379">
        <f t="shared" ca="1" si="5"/>
        <v>5260</v>
      </c>
    </row>
    <row r="380" spans="1:86" x14ac:dyDescent="0.6">
      <c r="A380" t="str">
        <v>73_04</v>
      </c>
      <c r="B380">
        <f ca="1">_xlfn.IFNA(IF(VLOOKUP(Pres_2022_T1!W380,LiaisonPolitique!$A$2:$C$13,3,FALSE)='Resultat (3)'!$A$1,Pres_2022_T1!Y380,0),0)</f>
        <v>0</v>
      </c>
      <c r="I380">
        <f ca="1">_xlfn.IFNA(IF(VLOOKUP(Pres_2022_T1!AD380,LiaisonPolitique!$A$2:$C$13,3,FALSE)='Resultat (3)'!$A$1,Pres_2022_T1!AF380,0),0)</f>
        <v>0</v>
      </c>
      <c r="P380">
        <f ca="1">_xlfn.IFNA(IF(VLOOKUP(Pres_2022_T1!AK380,LiaisonPolitique!$A$2:$C$13,3,FALSE)='Resultat (3)'!$A$1,Pres_2022_T1!AM380,0),0)</f>
        <v>0</v>
      </c>
      <c r="W380">
        <f ca="1">_xlfn.IFNA(IF(VLOOKUP(Pres_2022_T1!AR380,LiaisonPolitique!$A$2:$C$13,3,FALSE)='Resultat (3)'!$A$1,Pres_2022_T1!AT380,0),0)</f>
        <v>1653</v>
      </c>
      <c r="AD380">
        <f ca="1">_xlfn.IFNA(IF(VLOOKUP(Pres_2022_T1!AY380,LiaisonPolitique!$A$2:$C$13,3,FALSE)='Resultat (3)'!$A$1,Pres_2022_T1!BA380,0),0)</f>
        <v>0</v>
      </c>
      <c r="AK380">
        <f ca="1">_xlfn.IFNA(IF(VLOOKUP(Pres_2022_T1!BF380,LiaisonPolitique!$A$2:$C$13,3,FALSE)='Resultat (3)'!$A$1,Pres_2022_T1!BH380,0),0)</f>
        <v>0</v>
      </c>
      <c r="AR380">
        <f ca="1">_xlfn.IFNA(IF(VLOOKUP(Pres_2022_T1!BM380,LiaisonPolitique!$A$2:$C$13,3,FALSE)='Resultat (3)'!$A$1,Pres_2022_T1!BO380,0),0)</f>
        <v>0</v>
      </c>
      <c r="AY380">
        <f ca="1">_xlfn.IFNA(IF(VLOOKUP(Pres_2022_T1!BT380,LiaisonPolitique!$A$2:$C$13,3,FALSE)='Resultat (3)'!$A$1,Pres_2022_T1!BV380,0),0)</f>
        <v>0</v>
      </c>
      <c r="BF380">
        <f ca="1">_xlfn.IFNA(IF(VLOOKUP(Pres_2022_T1!CA380,LiaisonPolitique!$A$2:$C$13,3,FALSE)='Resultat (3)'!$A$1,Pres_2022_T1!CC380,0),0)</f>
        <v>0</v>
      </c>
      <c r="BM380">
        <f ca="1">_xlfn.IFNA(IF(VLOOKUP(Pres_2022_T1!CH380,LiaisonPolitique!$A$2:$C$13,3,FALSE)='Resultat (3)'!$A$1,Pres_2022_T1!CJ380,0),0)</f>
        <v>2791</v>
      </c>
      <c r="BT380">
        <f ca="1">_xlfn.IFNA(IF(VLOOKUP(Pres_2022_T1!CO380,LiaisonPolitique!$A$2:$C$13,3,FALSE)='Resultat (3)'!$A$1,Pres_2022_T1!CQ380,0),0)</f>
        <v>0</v>
      </c>
      <c r="CA380">
        <f ca="1">_xlfn.IFNA(IF(VLOOKUP(Pres_2022_T1!CV380,LiaisonPolitique!$A$2:$C$13,3,FALSE)='Resultat (3)'!$A$1,Pres_2022_T1!CX380,0),0)</f>
        <v>0</v>
      </c>
      <c r="CH380">
        <f t="shared" ca="1" si="5"/>
        <v>4444</v>
      </c>
    </row>
    <row r="381" spans="1:86" x14ac:dyDescent="0.6">
      <c r="A381" t="str">
        <v>74_01</v>
      </c>
      <c r="B381">
        <f ca="1">_xlfn.IFNA(IF(VLOOKUP(Pres_2022_T1!W381,LiaisonPolitique!$A$2:$C$13,3,FALSE)='Resultat (3)'!$A$1,Pres_2022_T1!Y381,0),0)</f>
        <v>0</v>
      </c>
      <c r="I381">
        <f ca="1">_xlfn.IFNA(IF(VLOOKUP(Pres_2022_T1!AD381,LiaisonPolitique!$A$2:$C$13,3,FALSE)='Resultat (3)'!$A$1,Pres_2022_T1!AF381,0),0)</f>
        <v>0</v>
      </c>
      <c r="P381">
        <f ca="1">_xlfn.IFNA(IF(VLOOKUP(Pres_2022_T1!AK381,LiaisonPolitique!$A$2:$C$13,3,FALSE)='Resultat (3)'!$A$1,Pres_2022_T1!AM381,0),0)</f>
        <v>0</v>
      </c>
      <c r="W381">
        <f ca="1">_xlfn.IFNA(IF(VLOOKUP(Pres_2022_T1!AR381,LiaisonPolitique!$A$2:$C$13,3,FALSE)='Resultat (3)'!$A$1,Pres_2022_T1!AT381,0),0)</f>
        <v>2278</v>
      </c>
      <c r="AD381">
        <f ca="1">_xlfn.IFNA(IF(VLOOKUP(Pres_2022_T1!AY381,LiaisonPolitique!$A$2:$C$13,3,FALSE)='Resultat (3)'!$A$1,Pres_2022_T1!BA381,0),0)</f>
        <v>0</v>
      </c>
      <c r="AK381">
        <f ca="1">_xlfn.IFNA(IF(VLOOKUP(Pres_2022_T1!BF381,LiaisonPolitique!$A$2:$C$13,3,FALSE)='Resultat (3)'!$A$1,Pres_2022_T1!BH381,0),0)</f>
        <v>0</v>
      </c>
      <c r="AR381">
        <f ca="1">_xlfn.IFNA(IF(VLOOKUP(Pres_2022_T1!BM381,LiaisonPolitique!$A$2:$C$13,3,FALSE)='Resultat (3)'!$A$1,Pres_2022_T1!BO381,0),0)</f>
        <v>0</v>
      </c>
      <c r="AY381">
        <f ca="1">_xlfn.IFNA(IF(VLOOKUP(Pres_2022_T1!BT381,LiaisonPolitique!$A$2:$C$13,3,FALSE)='Resultat (3)'!$A$1,Pres_2022_T1!BV381,0),0)</f>
        <v>0</v>
      </c>
      <c r="BF381">
        <f ca="1">_xlfn.IFNA(IF(VLOOKUP(Pres_2022_T1!CA381,LiaisonPolitique!$A$2:$C$13,3,FALSE)='Resultat (3)'!$A$1,Pres_2022_T1!CC381,0),0)</f>
        <v>0</v>
      </c>
      <c r="BM381">
        <f ca="1">_xlfn.IFNA(IF(VLOOKUP(Pres_2022_T1!CH381,LiaisonPolitique!$A$2:$C$13,3,FALSE)='Resultat (3)'!$A$1,Pres_2022_T1!CJ381,0),0)</f>
        <v>4917</v>
      </c>
      <c r="BT381">
        <f ca="1">_xlfn.IFNA(IF(VLOOKUP(Pres_2022_T1!CO381,LiaisonPolitique!$A$2:$C$13,3,FALSE)='Resultat (3)'!$A$1,Pres_2022_T1!CQ381,0),0)</f>
        <v>0</v>
      </c>
      <c r="CA381">
        <f ca="1">_xlfn.IFNA(IF(VLOOKUP(Pres_2022_T1!CV381,LiaisonPolitique!$A$2:$C$13,3,FALSE)='Resultat (3)'!$A$1,Pres_2022_T1!CX381,0),0)</f>
        <v>0</v>
      </c>
      <c r="CH381">
        <f t="shared" ca="1" si="5"/>
        <v>7195</v>
      </c>
    </row>
    <row r="382" spans="1:86" x14ac:dyDescent="0.6">
      <c r="A382" t="str">
        <v>74_02</v>
      </c>
      <c r="B382">
        <f ca="1">_xlfn.IFNA(IF(VLOOKUP(Pres_2022_T1!W382,LiaisonPolitique!$A$2:$C$13,3,FALSE)='Resultat (3)'!$A$1,Pres_2022_T1!Y382,0),0)</f>
        <v>0</v>
      </c>
      <c r="I382">
        <f ca="1">_xlfn.IFNA(IF(VLOOKUP(Pres_2022_T1!AD382,LiaisonPolitique!$A$2:$C$13,3,FALSE)='Resultat (3)'!$A$1,Pres_2022_T1!AF382,0),0)</f>
        <v>0</v>
      </c>
      <c r="P382">
        <f ca="1">_xlfn.IFNA(IF(VLOOKUP(Pres_2022_T1!AK382,LiaisonPolitique!$A$2:$C$13,3,FALSE)='Resultat (3)'!$A$1,Pres_2022_T1!AM382,0),0)</f>
        <v>0</v>
      </c>
      <c r="W382">
        <f ca="1">_xlfn.IFNA(IF(VLOOKUP(Pres_2022_T1!AR382,LiaisonPolitique!$A$2:$C$13,3,FALSE)='Resultat (3)'!$A$1,Pres_2022_T1!AT382,0),0)</f>
        <v>2316</v>
      </c>
      <c r="AD382">
        <f ca="1">_xlfn.IFNA(IF(VLOOKUP(Pres_2022_T1!AY382,LiaisonPolitique!$A$2:$C$13,3,FALSE)='Resultat (3)'!$A$1,Pres_2022_T1!BA382,0),0)</f>
        <v>0</v>
      </c>
      <c r="AK382">
        <f ca="1">_xlfn.IFNA(IF(VLOOKUP(Pres_2022_T1!BF382,LiaisonPolitique!$A$2:$C$13,3,FALSE)='Resultat (3)'!$A$1,Pres_2022_T1!BH382,0),0)</f>
        <v>0</v>
      </c>
      <c r="AR382">
        <f ca="1">_xlfn.IFNA(IF(VLOOKUP(Pres_2022_T1!BM382,LiaisonPolitique!$A$2:$C$13,3,FALSE)='Resultat (3)'!$A$1,Pres_2022_T1!BO382,0),0)</f>
        <v>0</v>
      </c>
      <c r="AY382">
        <f ca="1">_xlfn.IFNA(IF(VLOOKUP(Pres_2022_T1!BT382,LiaisonPolitique!$A$2:$C$13,3,FALSE)='Resultat (3)'!$A$1,Pres_2022_T1!BV382,0),0)</f>
        <v>0</v>
      </c>
      <c r="BF382">
        <f ca="1">_xlfn.IFNA(IF(VLOOKUP(Pres_2022_T1!CA382,LiaisonPolitique!$A$2:$C$13,3,FALSE)='Resultat (3)'!$A$1,Pres_2022_T1!CC382,0),0)</f>
        <v>0</v>
      </c>
      <c r="BM382">
        <f ca="1">_xlfn.IFNA(IF(VLOOKUP(Pres_2022_T1!CH382,LiaisonPolitique!$A$2:$C$13,3,FALSE)='Resultat (3)'!$A$1,Pres_2022_T1!CJ382,0),0)</f>
        <v>4296</v>
      </c>
      <c r="BT382">
        <f ca="1">_xlfn.IFNA(IF(VLOOKUP(Pres_2022_T1!CO382,LiaisonPolitique!$A$2:$C$13,3,FALSE)='Resultat (3)'!$A$1,Pres_2022_T1!CQ382,0),0)</f>
        <v>0</v>
      </c>
      <c r="CA382">
        <f ca="1">_xlfn.IFNA(IF(VLOOKUP(Pres_2022_T1!CV382,LiaisonPolitique!$A$2:$C$13,3,FALSE)='Resultat (3)'!$A$1,Pres_2022_T1!CX382,0),0)</f>
        <v>0</v>
      </c>
      <c r="CH382">
        <f t="shared" ca="1" si="5"/>
        <v>6612</v>
      </c>
    </row>
    <row r="383" spans="1:86" x14ac:dyDescent="0.6">
      <c r="A383" t="str">
        <v>74_03</v>
      </c>
      <c r="B383">
        <f ca="1">_xlfn.IFNA(IF(VLOOKUP(Pres_2022_T1!W383,LiaisonPolitique!$A$2:$C$13,3,FALSE)='Resultat (3)'!$A$1,Pres_2022_T1!Y383,0),0)</f>
        <v>0</v>
      </c>
      <c r="I383">
        <f ca="1">_xlfn.IFNA(IF(VLOOKUP(Pres_2022_T1!AD383,LiaisonPolitique!$A$2:$C$13,3,FALSE)='Resultat (3)'!$A$1,Pres_2022_T1!AF383,0),0)</f>
        <v>0</v>
      </c>
      <c r="P383">
        <f ca="1">_xlfn.IFNA(IF(VLOOKUP(Pres_2022_T1!AK383,LiaisonPolitique!$A$2:$C$13,3,FALSE)='Resultat (3)'!$A$1,Pres_2022_T1!AM383,0),0)</f>
        <v>0</v>
      </c>
      <c r="W383">
        <f ca="1">_xlfn.IFNA(IF(VLOOKUP(Pres_2022_T1!AR383,LiaisonPolitique!$A$2:$C$13,3,FALSE)='Resultat (3)'!$A$1,Pres_2022_T1!AT383,0),0)</f>
        <v>2373</v>
      </c>
      <c r="AD383">
        <f ca="1">_xlfn.IFNA(IF(VLOOKUP(Pres_2022_T1!AY383,LiaisonPolitique!$A$2:$C$13,3,FALSE)='Resultat (3)'!$A$1,Pres_2022_T1!BA383,0),0)</f>
        <v>0</v>
      </c>
      <c r="AK383">
        <f ca="1">_xlfn.IFNA(IF(VLOOKUP(Pres_2022_T1!BF383,LiaisonPolitique!$A$2:$C$13,3,FALSE)='Resultat (3)'!$A$1,Pres_2022_T1!BH383,0),0)</f>
        <v>0</v>
      </c>
      <c r="AR383">
        <f ca="1">_xlfn.IFNA(IF(VLOOKUP(Pres_2022_T1!BM383,LiaisonPolitique!$A$2:$C$13,3,FALSE)='Resultat (3)'!$A$1,Pres_2022_T1!BO383,0),0)</f>
        <v>0</v>
      </c>
      <c r="AY383">
        <f ca="1">_xlfn.IFNA(IF(VLOOKUP(Pres_2022_T1!BT383,LiaisonPolitique!$A$2:$C$13,3,FALSE)='Resultat (3)'!$A$1,Pres_2022_T1!BV383,0),0)</f>
        <v>0</v>
      </c>
      <c r="BF383">
        <f ca="1">_xlfn.IFNA(IF(VLOOKUP(Pres_2022_T1!CA383,LiaisonPolitique!$A$2:$C$13,3,FALSE)='Resultat (3)'!$A$1,Pres_2022_T1!CC383,0),0)</f>
        <v>0</v>
      </c>
      <c r="BM383">
        <f ca="1">_xlfn.IFNA(IF(VLOOKUP(Pres_2022_T1!CH383,LiaisonPolitique!$A$2:$C$13,3,FALSE)='Resultat (3)'!$A$1,Pres_2022_T1!CJ383,0),0)</f>
        <v>3131</v>
      </c>
      <c r="BT383">
        <f ca="1">_xlfn.IFNA(IF(VLOOKUP(Pres_2022_T1!CO383,LiaisonPolitique!$A$2:$C$13,3,FALSE)='Resultat (3)'!$A$1,Pres_2022_T1!CQ383,0),0)</f>
        <v>0</v>
      </c>
      <c r="CA383">
        <f ca="1">_xlfn.IFNA(IF(VLOOKUP(Pres_2022_T1!CV383,LiaisonPolitique!$A$2:$C$13,3,FALSE)='Resultat (3)'!$A$1,Pres_2022_T1!CX383,0),0)</f>
        <v>0</v>
      </c>
      <c r="CH383">
        <f t="shared" ca="1" si="5"/>
        <v>5504</v>
      </c>
    </row>
    <row r="384" spans="1:86" x14ac:dyDescent="0.6">
      <c r="A384" t="str">
        <v>74_04</v>
      </c>
      <c r="B384">
        <f ca="1">_xlfn.IFNA(IF(VLOOKUP(Pres_2022_T1!W384,LiaisonPolitique!$A$2:$C$13,3,FALSE)='Resultat (3)'!$A$1,Pres_2022_T1!Y384,0),0)</f>
        <v>0</v>
      </c>
      <c r="I384">
        <f ca="1">_xlfn.IFNA(IF(VLOOKUP(Pres_2022_T1!AD384,LiaisonPolitique!$A$2:$C$13,3,FALSE)='Resultat (3)'!$A$1,Pres_2022_T1!AF384,0),0)</f>
        <v>0</v>
      </c>
      <c r="P384">
        <f ca="1">_xlfn.IFNA(IF(VLOOKUP(Pres_2022_T1!AK384,LiaisonPolitique!$A$2:$C$13,3,FALSE)='Resultat (3)'!$A$1,Pres_2022_T1!AM384,0),0)</f>
        <v>0</v>
      </c>
      <c r="W384">
        <f ca="1">_xlfn.IFNA(IF(VLOOKUP(Pres_2022_T1!AR384,LiaisonPolitique!$A$2:$C$13,3,FALSE)='Resultat (3)'!$A$1,Pres_2022_T1!AT384,0),0)</f>
        <v>1799</v>
      </c>
      <c r="AD384">
        <f ca="1">_xlfn.IFNA(IF(VLOOKUP(Pres_2022_T1!AY384,LiaisonPolitique!$A$2:$C$13,3,FALSE)='Resultat (3)'!$A$1,Pres_2022_T1!BA384,0),0)</f>
        <v>0</v>
      </c>
      <c r="AK384">
        <f ca="1">_xlfn.IFNA(IF(VLOOKUP(Pres_2022_T1!BF384,LiaisonPolitique!$A$2:$C$13,3,FALSE)='Resultat (3)'!$A$1,Pres_2022_T1!BH384,0),0)</f>
        <v>0</v>
      </c>
      <c r="AR384">
        <f ca="1">_xlfn.IFNA(IF(VLOOKUP(Pres_2022_T1!BM384,LiaisonPolitique!$A$2:$C$13,3,FALSE)='Resultat (3)'!$A$1,Pres_2022_T1!BO384,0),0)</f>
        <v>0</v>
      </c>
      <c r="AY384">
        <f ca="1">_xlfn.IFNA(IF(VLOOKUP(Pres_2022_T1!BT384,LiaisonPolitique!$A$2:$C$13,3,FALSE)='Resultat (3)'!$A$1,Pres_2022_T1!BV384,0),0)</f>
        <v>0</v>
      </c>
      <c r="BF384">
        <f ca="1">_xlfn.IFNA(IF(VLOOKUP(Pres_2022_T1!CA384,LiaisonPolitique!$A$2:$C$13,3,FALSE)='Resultat (3)'!$A$1,Pres_2022_T1!CC384,0),0)</f>
        <v>0</v>
      </c>
      <c r="BM384">
        <f ca="1">_xlfn.IFNA(IF(VLOOKUP(Pres_2022_T1!CH384,LiaisonPolitique!$A$2:$C$13,3,FALSE)='Resultat (3)'!$A$1,Pres_2022_T1!CJ384,0),0)</f>
        <v>3019</v>
      </c>
      <c r="BT384">
        <f ca="1">_xlfn.IFNA(IF(VLOOKUP(Pres_2022_T1!CO384,LiaisonPolitique!$A$2:$C$13,3,FALSE)='Resultat (3)'!$A$1,Pres_2022_T1!CQ384,0),0)</f>
        <v>0</v>
      </c>
      <c r="CA384">
        <f ca="1">_xlfn.IFNA(IF(VLOOKUP(Pres_2022_T1!CV384,LiaisonPolitique!$A$2:$C$13,3,FALSE)='Resultat (3)'!$A$1,Pres_2022_T1!CX384,0),0)</f>
        <v>0</v>
      </c>
      <c r="CH384">
        <f t="shared" ca="1" si="5"/>
        <v>4818</v>
      </c>
    </row>
    <row r="385" spans="1:86" x14ac:dyDescent="0.6">
      <c r="A385" t="str">
        <v>74_05</v>
      </c>
      <c r="B385">
        <f ca="1">_xlfn.IFNA(IF(VLOOKUP(Pres_2022_T1!W385,LiaisonPolitique!$A$2:$C$13,3,FALSE)='Resultat (3)'!$A$1,Pres_2022_T1!Y385,0),0)</f>
        <v>0</v>
      </c>
      <c r="I385">
        <f ca="1">_xlfn.IFNA(IF(VLOOKUP(Pres_2022_T1!AD385,LiaisonPolitique!$A$2:$C$13,3,FALSE)='Resultat (3)'!$A$1,Pres_2022_T1!AF385,0),0)</f>
        <v>0</v>
      </c>
      <c r="P385">
        <f ca="1">_xlfn.IFNA(IF(VLOOKUP(Pres_2022_T1!AK385,LiaisonPolitique!$A$2:$C$13,3,FALSE)='Resultat (3)'!$A$1,Pres_2022_T1!AM385,0),0)</f>
        <v>0</v>
      </c>
      <c r="W385">
        <f ca="1">_xlfn.IFNA(IF(VLOOKUP(Pres_2022_T1!AR385,LiaisonPolitique!$A$2:$C$13,3,FALSE)='Resultat (3)'!$A$1,Pres_2022_T1!AT385,0),0)</f>
        <v>2533</v>
      </c>
      <c r="AD385">
        <f ca="1">_xlfn.IFNA(IF(VLOOKUP(Pres_2022_T1!AY385,LiaisonPolitique!$A$2:$C$13,3,FALSE)='Resultat (3)'!$A$1,Pres_2022_T1!BA385,0),0)</f>
        <v>0</v>
      </c>
      <c r="AK385">
        <f ca="1">_xlfn.IFNA(IF(VLOOKUP(Pres_2022_T1!BF385,LiaisonPolitique!$A$2:$C$13,3,FALSE)='Resultat (3)'!$A$1,Pres_2022_T1!BH385,0),0)</f>
        <v>0</v>
      </c>
      <c r="AR385">
        <f ca="1">_xlfn.IFNA(IF(VLOOKUP(Pres_2022_T1!BM385,LiaisonPolitique!$A$2:$C$13,3,FALSE)='Resultat (3)'!$A$1,Pres_2022_T1!BO385,0),0)</f>
        <v>0</v>
      </c>
      <c r="AY385">
        <f ca="1">_xlfn.IFNA(IF(VLOOKUP(Pres_2022_T1!BT385,LiaisonPolitique!$A$2:$C$13,3,FALSE)='Resultat (3)'!$A$1,Pres_2022_T1!BV385,0),0)</f>
        <v>0</v>
      </c>
      <c r="BF385">
        <f ca="1">_xlfn.IFNA(IF(VLOOKUP(Pres_2022_T1!CA385,LiaisonPolitique!$A$2:$C$13,3,FALSE)='Resultat (3)'!$A$1,Pres_2022_T1!CC385,0),0)</f>
        <v>0</v>
      </c>
      <c r="BM385">
        <f ca="1">_xlfn.IFNA(IF(VLOOKUP(Pres_2022_T1!CH385,LiaisonPolitique!$A$2:$C$13,3,FALSE)='Resultat (3)'!$A$1,Pres_2022_T1!CJ385,0),0)</f>
        <v>3669</v>
      </c>
      <c r="BT385">
        <f ca="1">_xlfn.IFNA(IF(VLOOKUP(Pres_2022_T1!CO385,LiaisonPolitique!$A$2:$C$13,3,FALSE)='Resultat (3)'!$A$1,Pres_2022_T1!CQ385,0),0)</f>
        <v>0</v>
      </c>
      <c r="CA385">
        <f ca="1">_xlfn.IFNA(IF(VLOOKUP(Pres_2022_T1!CV385,LiaisonPolitique!$A$2:$C$13,3,FALSE)='Resultat (3)'!$A$1,Pres_2022_T1!CX385,0),0)</f>
        <v>0</v>
      </c>
      <c r="CH385">
        <f t="shared" ca="1" si="5"/>
        <v>6202</v>
      </c>
    </row>
    <row r="386" spans="1:86" x14ac:dyDescent="0.6">
      <c r="A386" t="str">
        <v>74_06</v>
      </c>
      <c r="B386">
        <f ca="1">_xlfn.IFNA(IF(VLOOKUP(Pres_2022_T1!W386,LiaisonPolitique!$A$2:$C$13,3,FALSE)='Resultat (3)'!$A$1,Pres_2022_T1!Y386,0),0)</f>
        <v>0</v>
      </c>
      <c r="I386">
        <f ca="1">_xlfn.IFNA(IF(VLOOKUP(Pres_2022_T1!AD386,LiaisonPolitique!$A$2:$C$13,3,FALSE)='Resultat (3)'!$A$1,Pres_2022_T1!AF386,0),0)</f>
        <v>0</v>
      </c>
      <c r="P386">
        <f ca="1">_xlfn.IFNA(IF(VLOOKUP(Pres_2022_T1!AK386,LiaisonPolitique!$A$2:$C$13,3,FALSE)='Resultat (3)'!$A$1,Pres_2022_T1!AM386,0),0)</f>
        <v>0</v>
      </c>
      <c r="W386">
        <f ca="1">_xlfn.IFNA(IF(VLOOKUP(Pres_2022_T1!AR386,LiaisonPolitique!$A$2:$C$13,3,FALSE)='Resultat (3)'!$A$1,Pres_2022_T1!AT386,0),0)</f>
        <v>2072</v>
      </c>
      <c r="AD386">
        <f ca="1">_xlfn.IFNA(IF(VLOOKUP(Pres_2022_T1!AY386,LiaisonPolitique!$A$2:$C$13,3,FALSE)='Resultat (3)'!$A$1,Pres_2022_T1!BA386,0),0)</f>
        <v>0</v>
      </c>
      <c r="AK386">
        <f ca="1">_xlfn.IFNA(IF(VLOOKUP(Pres_2022_T1!BF386,LiaisonPolitique!$A$2:$C$13,3,FALSE)='Resultat (3)'!$A$1,Pres_2022_T1!BH386,0),0)</f>
        <v>0</v>
      </c>
      <c r="AR386">
        <f ca="1">_xlfn.IFNA(IF(VLOOKUP(Pres_2022_T1!BM386,LiaisonPolitique!$A$2:$C$13,3,FALSE)='Resultat (3)'!$A$1,Pres_2022_T1!BO386,0),0)</f>
        <v>0</v>
      </c>
      <c r="AY386">
        <f ca="1">_xlfn.IFNA(IF(VLOOKUP(Pres_2022_T1!BT386,LiaisonPolitique!$A$2:$C$13,3,FALSE)='Resultat (3)'!$A$1,Pres_2022_T1!BV386,0),0)</f>
        <v>0</v>
      </c>
      <c r="BF386">
        <f ca="1">_xlfn.IFNA(IF(VLOOKUP(Pres_2022_T1!CA386,LiaisonPolitique!$A$2:$C$13,3,FALSE)='Resultat (3)'!$A$1,Pres_2022_T1!CC386,0),0)</f>
        <v>0</v>
      </c>
      <c r="BM386">
        <f ca="1">_xlfn.IFNA(IF(VLOOKUP(Pres_2022_T1!CH386,LiaisonPolitique!$A$2:$C$13,3,FALSE)='Resultat (3)'!$A$1,Pres_2022_T1!CJ386,0),0)</f>
        <v>3317</v>
      </c>
      <c r="BT386">
        <f ca="1">_xlfn.IFNA(IF(VLOOKUP(Pres_2022_T1!CO386,LiaisonPolitique!$A$2:$C$13,3,FALSE)='Resultat (3)'!$A$1,Pres_2022_T1!CQ386,0),0)</f>
        <v>0</v>
      </c>
      <c r="CA386">
        <f ca="1">_xlfn.IFNA(IF(VLOOKUP(Pres_2022_T1!CV386,LiaisonPolitique!$A$2:$C$13,3,FALSE)='Resultat (3)'!$A$1,Pres_2022_T1!CX386,0),0)</f>
        <v>0</v>
      </c>
      <c r="CH386">
        <f t="shared" ca="1" si="5"/>
        <v>5389</v>
      </c>
    </row>
    <row r="387" spans="1:86" x14ac:dyDescent="0.6">
      <c r="A387" t="str">
        <v>75_01</v>
      </c>
      <c r="B387">
        <f ca="1">_xlfn.IFNA(IF(VLOOKUP(Pres_2022_T1!W387,LiaisonPolitique!$A$2:$C$13,3,FALSE)='Resultat (3)'!$A$1,Pres_2022_T1!Y387,0),0)</f>
        <v>0</v>
      </c>
      <c r="I387">
        <f ca="1">_xlfn.IFNA(IF(VLOOKUP(Pres_2022_T1!AD387,LiaisonPolitique!$A$2:$C$13,3,FALSE)='Resultat (3)'!$A$1,Pres_2022_T1!AF387,0),0)</f>
        <v>0</v>
      </c>
      <c r="P387">
        <f ca="1">_xlfn.IFNA(IF(VLOOKUP(Pres_2022_T1!AK387,LiaisonPolitique!$A$2:$C$13,3,FALSE)='Resultat (3)'!$A$1,Pres_2022_T1!AM387,0),0)</f>
        <v>0</v>
      </c>
      <c r="W387">
        <f ca="1">_xlfn.IFNA(IF(VLOOKUP(Pres_2022_T1!AR387,LiaisonPolitique!$A$2:$C$13,3,FALSE)='Resultat (3)'!$A$1,Pres_2022_T1!AT387,0),0)</f>
        <v>943</v>
      </c>
      <c r="AD387">
        <f ca="1">_xlfn.IFNA(IF(VLOOKUP(Pres_2022_T1!AY387,LiaisonPolitique!$A$2:$C$13,3,FALSE)='Resultat (3)'!$A$1,Pres_2022_T1!BA387,0),0)</f>
        <v>0</v>
      </c>
      <c r="AK387">
        <f ca="1">_xlfn.IFNA(IF(VLOOKUP(Pres_2022_T1!BF387,LiaisonPolitique!$A$2:$C$13,3,FALSE)='Resultat (3)'!$A$1,Pres_2022_T1!BH387,0),0)</f>
        <v>0</v>
      </c>
      <c r="AR387">
        <f ca="1">_xlfn.IFNA(IF(VLOOKUP(Pres_2022_T1!BM387,LiaisonPolitique!$A$2:$C$13,3,FALSE)='Resultat (3)'!$A$1,Pres_2022_T1!BO387,0),0)</f>
        <v>0</v>
      </c>
      <c r="AY387">
        <f ca="1">_xlfn.IFNA(IF(VLOOKUP(Pres_2022_T1!BT387,LiaisonPolitique!$A$2:$C$13,3,FALSE)='Resultat (3)'!$A$1,Pres_2022_T1!BV387,0),0)</f>
        <v>0</v>
      </c>
      <c r="BF387">
        <f ca="1">_xlfn.IFNA(IF(VLOOKUP(Pres_2022_T1!CA387,LiaisonPolitique!$A$2:$C$13,3,FALSE)='Resultat (3)'!$A$1,Pres_2022_T1!CC387,0),0)</f>
        <v>0</v>
      </c>
      <c r="BM387">
        <f ca="1">_xlfn.IFNA(IF(VLOOKUP(Pres_2022_T1!CH387,LiaisonPolitique!$A$2:$C$13,3,FALSE)='Resultat (3)'!$A$1,Pres_2022_T1!CJ387,0),0)</f>
        <v>5556</v>
      </c>
      <c r="BT387">
        <f ca="1">_xlfn.IFNA(IF(VLOOKUP(Pres_2022_T1!CO387,LiaisonPolitique!$A$2:$C$13,3,FALSE)='Resultat (3)'!$A$1,Pres_2022_T1!CQ387,0),0)</f>
        <v>0</v>
      </c>
      <c r="CA387">
        <f ca="1">_xlfn.IFNA(IF(VLOOKUP(Pres_2022_T1!CV387,LiaisonPolitique!$A$2:$C$13,3,FALSE)='Resultat (3)'!$A$1,Pres_2022_T1!CX387,0),0)</f>
        <v>0</v>
      </c>
      <c r="CH387">
        <f t="shared" ref="CH387:CH450" ca="1" si="6">SUM(B387:CG387)</f>
        <v>6499</v>
      </c>
    </row>
    <row r="388" spans="1:86" x14ac:dyDescent="0.6">
      <c r="A388" t="str">
        <v>75_02</v>
      </c>
      <c r="B388">
        <f ca="1">_xlfn.IFNA(IF(VLOOKUP(Pres_2022_T1!W388,LiaisonPolitique!$A$2:$C$13,3,FALSE)='Resultat (3)'!$A$1,Pres_2022_T1!Y388,0),0)</f>
        <v>0</v>
      </c>
      <c r="I388">
        <f ca="1">_xlfn.IFNA(IF(VLOOKUP(Pres_2022_T1!AD388,LiaisonPolitique!$A$2:$C$13,3,FALSE)='Resultat (3)'!$A$1,Pres_2022_T1!AF388,0),0)</f>
        <v>0</v>
      </c>
      <c r="P388">
        <f ca="1">_xlfn.IFNA(IF(VLOOKUP(Pres_2022_T1!AK388,LiaisonPolitique!$A$2:$C$13,3,FALSE)='Resultat (3)'!$A$1,Pres_2022_T1!AM388,0),0)</f>
        <v>0</v>
      </c>
      <c r="W388">
        <f ca="1">_xlfn.IFNA(IF(VLOOKUP(Pres_2022_T1!AR388,LiaisonPolitique!$A$2:$C$13,3,FALSE)='Resultat (3)'!$A$1,Pres_2022_T1!AT388,0),0)</f>
        <v>739</v>
      </c>
      <c r="AD388">
        <f ca="1">_xlfn.IFNA(IF(VLOOKUP(Pres_2022_T1!AY388,LiaisonPolitique!$A$2:$C$13,3,FALSE)='Resultat (3)'!$A$1,Pres_2022_T1!BA388,0),0)</f>
        <v>0</v>
      </c>
      <c r="AK388">
        <f ca="1">_xlfn.IFNA(IF(VLOOKUP(Pres_2022_T1!BF388,LiaisonPolitique!$A$2:$C$13,3,FALSE)='Resultat (3)'!$A$1,Pres_2022_T1!BH388,0),0)</f>
        <v>0</v>
      </c>
      <c r="AR388">
        <f ca="1">_xlfn.IFNA(IF(VLOOKUP(Pres_2022_T1!BM388,LiaisonPolitique!$A$2:$C$13,3,FALSE)='Resultat (3)'!$A$1,Pres_2022_T1!BO388,0),0)</f>
        <v>0</v>
      </c>
      <c r="AY388">
        <f ca="1">_xlfn.IFNA(IF(VLOOKUP(Pres_2022_T1!BT388,LiaisonPolitique!$A$2:$C$13,3,FALSE)='Resultat (3)'!$A$1,Pres_2022_T1!BV388,0),0)</f>
        <v>0</v>
      </c>
      <c r="BF388">
        <f ca="1">_xlfn.IFNA(IF(VLOOKUP(Pres_2022_T1!CA388,LiaisonPolitique!$A$2:$C$13,3,FALSE)='Resultat (3)'!$A$1,Pres_2022_T1!CC388,0),0)</f>
        <v>0</v>
      </c>
      <c r="BM388">
        <f ca="1">_xlfn.IFNA(IF(VLOOKUP(Pres_2022_T1!CH388,LiaisonPolitique!$A$2:$C$13,3,FALSE)='Resultat (3)'!$A$1,Pres_2022_T1!CJ388,0),0)</f>
        <v>5699</v>
      </c>
      <c r="BT388">
        <f ca="1">_xlfn.IFNA(IF(VLOOKUP(Pres_2022_T1!CO388,LiaisonPolitique!$A$2:$C$13,3,FALSE)='Resultat (3)'!$A$1,Pres_2022_T1!CQ388,0),0)</f>
        <v>0</v>
      </c>
      <c r="CA388">
        <f ca="1">_xlfn.IFNA(IF(VLOOKUP(Pres_2022_T1!CV388,LiaisonPolitique!$A$2:$C$13,3,FALSE)='Resultat (3)'!$A$1,Pres_2022_T1!CX388,0),0)</f>
        <v>0</v>
      </c>
      <c r="CH388">
        <f t="shared" ca="1" si="6"/>
        <v>6438</v>
      </c>
    </row>
    <row r="389" spans="1:86" x14ac:dyDescent="0.6">
      <c r="A389" t="str">
        <v>75_03</v>
      </c>
      <c r="B389">
        <f ca="1">_xlfn.IFNA(IF(VLOOKUP(Pres_2022_T1!W389,LiaisonPolitique!$A$2:$C$13,3,FALSE)='Resultat (3)'!$A$1,Pres_2022_T1!Y389,0),0)</f>
        <v>0</v>
      </c>
      <c r="I389">
        <f ca="1">_xlfn.IFNA(IF(VLOOKUP(Pres_2022_T1!AD389,LiaisonPolitique!$A$2:$C$13,3,FALSE)='Resultat (3)'!$A$1,Pres_2022_T1!AF389,0),0)</f>
        <v>0</v>
      </c>
      <c r="P389">
        <f ca="1">_xlfn.IFNA(IF(VLOOKUP(Pres_2022_T1!AK389,LiaisonPolitique!$A$2:$C$13,3,FALSE)='Resultat (3)'!$A$1,Pres_2022_T1!AM389,0),0)</f>
        <v>0</v>
      </c>
      <c r="W389">
        <f ca="1">_xlfn.IFNA(IF(VLOOKUP(Pres_2022_T1!AR389,LiaisonPolitique!$A$2:$C$13,3,FALSE)='Resultat (3)'!$A$1,Pres_2022_T1!AT389,0),0)</f>
        <v>645</v>
      </c>
      <c r="AD389">
        <f ca="1">_xlfn.IFNA(IF(VLOOKUP(Pres_2022_T1!AY389,LiaisonPolitique!$A$2:$C$13,3,FALSE)='Resultat (3)'!$A$1,Pres_2022_T1!BA389,0),0)</f>
        <v>0</v>
      </c>
      <c r="AK389">
        <f ca="1">_xlfn.IFNA(IF(VLOOKUP(Pres_2022_T1!BF389,LiaisonPolitique!$A$2:$C$13,3,FALSE)='Resultat (3)'!$A$1,Pres_2022_T1!BH389,0),0)</f>
        <v>0</v>
      </c>
      <c r="AR389">
        <f ca="1">_xlfn.IFNA(IF(VLOOKUP(Pres_2022_T1!BM389,LiaisonPolitique!$A$2:$C$13,3,FALSE)='Resultat (3)'!$A$1,Pres_2022_T1!BO389,0),0)</f>
        <v>0</v>
      </c>
      <c r="AY389">
        <f ca="1">_xlfn.IFNA(IF(VLOOKUP(Pres_2022_T1!BT389,LiaisonPolitique!$A$2:$C$13,3,FALSE)='Resultat (3)'!$A$1,Pres_2022_T1!BV389,0),0)</f>
        <v>0</v>
      </c>
      <c r="BF389">
        <f ca="1">_xlfn.IFNA(IF(VLOOKUP(Pres_2022_T1!CA389,LiaisonPolitique!$A$2:$C$13,3,FALSE)='Resultat (3)'!$A$1,Pres_2022_T1!CC389,0),0)</f>
        <v>0</v>
      </c>
      <c r="BM389">
        <f ca="1">_xlfn.IFNA(IF(VLOOKUP(Pres_2022_T1!CH389,LiaisonPolitique!$A$2:$C$13,3,FALSE)='Resultat (3)'!$A$1,Pres_2022_T1!CJ389,0),0)</f>
        <v>3314</v>
      </c>
      <c r="BT389">
        <f ca="1">_xlfn.IFNA(IF(VLOOKUP(Pres_2022_T1!CO389,LiaisonPolitique!$A$2:$C$13,3,FALSE)='Resultat (3)'!$A$1,Pres_2022_T1!CQ389,0),0)</f>
        <v>0</v>
      </c>
      <c r="CA389">
        <f ca="1">_xlfn.IFNA(IF(VLOOKUP(Pres_2022_T1!CV389,LiaisonPolitique!$A$2:$C$13,3,FALSE)='Resultat (3)'!$A$1,Pres_2022_T1!CX389,0),0)</f>
        <v>0</v>
      </c>
      <c r="CH389">
        <f t="shared" ca="1" si="6"/>
        <v>3959</v>
      </c>
    </row>
    <row r="390" spans="1:86" x14ac:dyDescent="0.6">
      <c r="A390" t="str">
        <v>75_04</v>
      </c>
      <c r="B390">
        <f ca="1">_xlfn.IFNA(IF(VLOOKUP(Pres_2022_T1!W390,LiaisonPolitique!$A$2:$C$13,3,FALSE)='Resultat (3)'!$A$1,Pres_2022_T1!Y390,0),0)</f>
        <v>0</v>
      </c>
      <c r="I390">
        <f ca="1">_xlfn.IFNA(IF(VLOOKUP(Pres_2022_T1!AD390,LiaisonPolitique!$A$2:$C$13,3,FALSE)='Resultat (3)'!$A$1,Pres_2022_T1!AF390,0),0)</f>
        <v>0</v>
      </c>
      <c r="P390">
        <f ca="1">_xlfn.IFNA(IF(VLOOKUP(Pres_2022_T1!AK390,LiaisonPolitique!$A$2:$C$13,3,FALSE)='Resultat (3)'!$A$1,Pres_2022_T1!AM390,0),0)</f>
        <v>0</v>
      </c>
      <c r="W390">
        <f ca="1">_xlfn.IFNA(IF(VLOOKUP(Pres_2022_T1!AR390,LiaisonPolitique!$A$2:$C$13,3,FALSE)='Resultat (3)'!$A$1,Pres_2022_T1!AT390,0),0)</f>
        <v>615</v>
      </c>
      <c r="AD390">
        <f ca="1">_xlfn.IFNA(IF(VLOOKUP(Pres_2022_T1!AY390,LiaisonPolitique!$A$2:$C$13,3,FALSE)='Resultat (3)'!$A$1,Pres_2022_T1!BA390,0),0)</f>
        <v>0</v>
      </c>
      <c r="AK390">
        <f ca="1">_xlfn.IFNA(IF(VLOOKUP(Pres_2022_T1!BF390,LiaisonPolitique!$A$2:$C$13,3,FALSE)='Resultat (3)'!$A$1,Pres_2022_T1!BH390,0),0)</f>
        <v>0</v>
      </c>
      <c r="AR390">
        <f ca="1">_xlfn.IFNA(IF(VLOOKUP(Pres_2022_T1!BM390,LiaisonPolitique!$A$2:$C$13,3,FALSE)='Resultat (3)'!$A$1,Pres_2022_T1!BO390,0),0)</f>
        <v>0</v>
      </c>
      <c r="AY390">
        <f ca="1">_xlfn.IFNA(IF(VLOOKUP(Pres_2022_T1!BT390,LiaisonPolitique!$A$2:$C$13,3,FALSE)='Resultat (3)'!$A$1,Pres_2022_T1!BV390,0),0)</f>
        <v>0</v>
      </c>
      <c r="BF390">
        <f ca="1">_xlfn.IFNA(IF(VLOOKUP(Pres_2022_T1!CA390,LiaisonPolitique!$A$2:$C$13,3,FALSE)='Resultat (3)'!$A$1,Pres_2022_T1!CC390,0),0)</f>
        <v>0</v>
      </c>
      <c r="BM390">
        <f ca="1">_xlfn.IFNA(IF(VLOOKUP(Pres_2022_T1!CH390,LiaisonPolitique!$A$2:$C$13,3,FALSE)='Resultat (3)'!$A$1,Pres_2022_T1!CJ390,0),0)</f>
        <v>6982</v>
      </c>
      <c r="BT390">
        <f ca="1">_xlfn.IFNA(IF(VLOOKUP(Pres_2022_T1!CO390,LiaisonPolitique!$A$2:$C$13,3,FALSE)='Resultat (3)'!$A$1,Pres_2022_T1!CQ390,0),0)</f>
        <v>0</v>
      </c>
      <c r="CA390">
        <f ca="1">_xlfn.IFNA(IF(VLOOKUP(Pres_2022_T1!CV390,LiaisonPolitique!$A$2:$C$13,3,FALSE)='Resultat (3)'!$A$1,Pres_2022_T1!CX390,0),0)</f>
        <v>0</v>
      </c>
      <c r="CH390">
        <f t="shared" ca="1" si="6"/>
        <v>7597</v>
      </c>
    </row>
    <row r="391" spans="1:86" x14ac:dyDescent="0.6">
      <c r="A391" t="str">
        <v>75_05</v>
      </c>
      <c r="B391">
        <f ca="1">_xlfn.IFNA(IF(VLOOKUP(Pres_2022_T1!W391,LiaisonPolitique!$A$2:$C$13,3,FALSE)='Resultat (3)'!$A$1,Pres_2022_T1!Y391,0),0)</f>
        <v>0</v>
      </c>
      <c r="I391">
        <f ca="1">_xlfn.IFNA(IF(VLOOKUP(Pres_2022_T1!AD391,LiaisonPolitique!$A$2:$C$13,3,FALSE)='Resultat (3)'!$A$1,Pres_2022_T1!AF391,0),0)</f>
        <v>0</v>
      </c>
      <c r="P391">
        <f ca="1">_xlfn.IFNA(IF(VLOOKUP(Pres_2022_T1!AK391,LiaisonPolitique!$A$2:$C$13,3,FALSE)='Resultat (3)'!$A$1,Pres_2022_T1!AM391,0),0)</f>
        <v>0</v>
      </c>
      <c r="W391">
        <f ca="1">_xlfn.IFNA(IF(VLOOKUP(Pres_2022_T1!AR391,LiaisonPolitique!$A$2:$C$13,3,FALSE)='Resultat (3)'!$A$1,Pres_2022_T1!AT391,0),0)</f>
        <v>574</v>
      </c>
      <c r="AD391">
        <f ca="1">_xlfn.IFNA(IF(VLOOKUP(Pres_2022_T1!AY391,LiaisonPolitique!$A$2:$C$13,3,FALSE)='Resultat (3)'!$A$1,Pres_2022_T1!BA391,0),0)</f>
        <v>0</v>
      </c>
      <c r="AK391">
        <f ca="1">_xlfn.IFNA(IF(VLOOKUP(Pres_2022_T1!BF391,LiaisonPolitique!$A$2:$C$13,3,FALSE)='Resultat (3)'!$A$1,Pres_2022_T1!BH391,0),0)</f>
        <v>0</v>
      </c>
      <c r="AR391">
        <f ca="1">_xlfn.IFNA(IF(VLOOKUP(Pres_2022_T1!BM391,LiaisonPolitique!$A$2:$C$13,3,FALSE)='Resultat (3)'!$A$1,Pres_2022_T1!BO391,0),0)</f>
        <v>0</v>
      </c>
      <c r="AY391">
        <f ca="1">_xlfn.IFNA(IF(VLOOKUP(Pres_2022_T1!BT391,LiaisonPolitique!$A$2:$C$13,3,FALSE)='Resultat (3)'!$A$1,Pres_2022_T1!BV391,0),0)</f>
        <v>0</v>
      </c>
      <c r="BF391">
        <f ca="1">_xlfn.IFNA(IF(VLOOKUP(Pres_2022_T1!CA391,LiaisonPolitique!$A$2:$C$13,3,FALSE)='Resultat (3)'!$A$1,Pres_2022_T1!CC391,0),0)</f>
        <v>0</v>
      </c>
      <c r="BM391">
        <f ca="1">_xlfn.IFNA(IF(VLOOKUP(Pres_2022_T1!CH391,LiaisonPolitique!$A$2:$C$13,3,FALSE)='Resultat (3)'!$A$1,Pres_2022_T1!CJ391,0),0)</f>
        <v>2390</v>
      </c>
      <c r="BT391">
        <f ca="1">_xlfn.IFNA(IF(VLOOKUP(Pres_2022_T1!CO391,LiaisonPolitique!$A$2:$C$13,3,FALSE)='Resultat (3)'!$A$1,Pres_2022_T1!CQ391,0),0)</f>
        <v>0</v>
      </c>
      <c r="CA391">
        <f ca="1">_xlfn.IFNA(IF(VLOOKUP(Pres_2022_T1!CV391,LiaisonPolitique!$A$2:$C$13,3,FALSE)='Resultat (3)'!$A$1,Pres_2022_T1!CX391,0),0)</f>
        <v>0</v>
      </c>
      <c r="CH391">
        <f t="shared" ca="1" si="6"/>
        <v>2964</v>
      </c>
    </row>
    <row r="392" spans="1:86" x14ac:dyDescent="0.6">
      <c r="A392" t="str">
        <v>75_06</v>
      </c>
      <c r="B392">
        <f ca="1">_xlfn.IFNA(IF(VLOOKUP(Pres_2022_T1!W392,LiaisonPolitique!$A$2:$C$13,3,FALSE)='Resultat (3)'!$A$1,Pres_2022_T1!Y392,0),0)</f>
        <v>0</v>
      </c>
      <c r="I392">
        <f ca="1">_xlfn.IFNA(IF(VLOOKUP(Pres_2022_T1!AD392,LiaisonPolitique!$A$2:$C$13,3,FALSE)='Resultat (3)'!$A$1,Pres_2022_T1!AF392,0),0)</f>
        <v>0</v>
      </c>
      <c r="P392">
        <f ca="1">_xlfn.IFNA(IF(VLOOKUP(Pres_2022_T1!AK392,LiaisonPolitique!$A$2:$C$13,3,FALSE)='Resultat (3)'!$A$1,Pres_2022_T1!AM392,0),0)</f>
        <v>0</v>
      </c>
      <c r="W392">
        <f ca="1">_xlfn.IFNA(IF(VLOOKUP(Pres_2022_T1!AR392,LiaisonPolitique!$A$2:$C$13,3,FALSE)='Resultat (3)'!$A$1,Pres_2022_T1!AT392,0),0)</f>
        <v>610</v>
      </c>
      <c r="AD392">
        <f ca="1">_xlfn.IFNA(IF(VLOOKUP(Pres_2022_T1!AY392,LiaisonPolitique!$A$2:$C$13,3,FALSE)='Resultat (3)'!$A$1,Pres_2022_T1!BA392,0),0)</f>
        <v>0</v>
      </c>
      <c r="AK392">
        <f ca="1">_xlfn.IFNA(IF(VLOOKUP(Pres_2022_T1!BF392,LiaisonPolitique!$A$2:$C$13,3,FALSE)='Resultat (3)'!$A$1,Pres_2022_T1!BH392,0),0)</f>
        <v>0</v>
      </c>
      <c r="AR392">
        <f ca="1">_xlfn.IFNA(IF(VLOOKUP(Pres_2022_T1!BM392,LiaisonPolitique!$A$2:$C$13,3,FALSE)='Resultat (3)'!$A$1,Pres_2022_T1!BO392,0),0)</f>
        <v>0</v>
      </c>
      <c r="AY392">
        <f ca="1">_xlfn.IFNA(IF(VLOOKUP(Pres_2022_T1!BT392,LiaisonPolitique!$A$2:$C$13,3,FALSE)='Resultat (3)'!$A$1,Pres_2022_T1!BV392,0),0)</f>
        <v>0</v>
      </c>
      <c r="BF392">
        <f ca="1">_xlfn.IFNA(IF(VLOOKUP(Pres_2022_T1!CA392,LiaisonPolitique!$A$2:$C$13,3,FALSE)='Resultat (3)'!$A$1,Pres_2022_T1!CC392,0),0)</f>
        <v>0</v>
      </c>
      <c r="BM392">
        <f ca="1">_xlfn.IFNA(IF(VLOOKUP(Pres_2022_T1!CH392,LiaisonPolitique!$A$2:$C$13,3,FALSE)='Resultat (3)'!$A$1,Pres_2022_T1!CJ392,0),0)</f>
        <v>1974</v>
      </c>
      <c r="BT392">
        <f ca="1">_xlfn.IFNA(IF(VLOOKUP(Pres_2022_T1!CO392,LiaisonPolitique!$A$2:$C$13,3,FALSE)='Resultat (3)'!$A$1,Pres_2022_T1!CQ392,0),0)</f>
        <v>0</v>
      </c>
      <c r="CA392">
        <f ca="1">_xlfn.IFNA(IF(VLOOKUP(Pres_2022_T1!CV392,LiaisonPolitique!$A$2:$C$13,3,FALSE)='Resultat (3)'!$A$1,Pres_2022_T1!CX392,0),0)</f>
        <v>0</v>
      </c>
      <c r="CH392">
        <f t="shared" ca="1" si="6"/>
        <v>2584</v>
      </c>
    </row>
    <row r="393" spans="1:86" x14ac:dyDescent="0.6">
      <c r="A393" t="str">
        <v>75_07</v>
      </c>
      <c r="B393">
        <f ca="1">_xlfn.IFNA(IF(VLOOKUP(Pres_2022_T1!W393,LiaisonPolitique!$A$2:$C$13,3,FALSE)='Resultat (3)'!$A$1,Pres_2022_T1!Y393,0),0)</f>
        <v>0</v>
      </c>
      <c r="I393">
        <f ca="1">_xlfn.IFNA(IF(VLOOKUP(Pres_2022_T1!AD393,LiaisonPolitique!$A$2:$C$13,3,FALSE)='Resultat (3)'!$A$1,Pres_2022_T1!AF393,0),0)</f>
        <v>0</v>
      </c>
      <c r="P393">
        <f ca="1">_xlfn.IFNA(IF(VLOOKUP(Pres_2022_T1!AK393,LiaisonPolitique!$A$2:$C$13,3,FALSE)='Resultat (3)'!$A$1,Pres_2022_T1!AM393,0),0)</f>
        <v>0</v>
      </c>
      <c r="W393">
        <f ca="1">_xlfn.IFNA(IF(VLOOKUP(Pres_2022_T1!AR393,LiaisonPolitique!$A$2:$C$13,3,FALSE)='Resultat (3)'!$A$1,Pres_2022_T1!AT393,0),0)</f>
        <v>644</v>
      </c>
      <c r="AD393">
        <f ca="1">_xlfn.IFNA(IF(VLOOKUP(Pres_2022_T1!AY393,LiaisonPolitique!$A$2:$C$13,3,FALSE)='Resultat (3)'!$A$1,Pres_2022_T1!BA393,0),0)</f>
        <v>0</v>
      </c>
      <c r="AK393">
        <f ca="1">_xlfn.IFNA(IF(VLOOKUP(Pres_2022_T1!BF393,LiaisonPolitique!$A$2:$C$13,3,FALSE)='Resultat (3)'!$A$1,Pres_2022_T1!BH393,0),0)</f>
        <v>0</v>
      </c>
      <c r="AR393">
        <f ca="1">_xlfn.IFNA(IF(VLOOKUP(Pres_2022_T1!BM393,LiaisonPolitique!$A$2:$C$13,3,FALSE)='Resultat (3)'!$A$1,Pres_2022_T1!BO393,0),0)</f>
        <v>0</v>
      </c>
      <c r="AY393">
        <f ca="1">_xlfn.IFNA(IF(VLOOKUP(Pres_2022_T1!BT393,LiaisonPolitique!$A$2:$C$13,3,FALSE)='Resultat (3)'!$A$1,Pres_2022_T1!BV393,0),0)</f>
        <v>0</v>
      </c>
      <c r="BF393">
        <f ca="1">_xlfn.IFNA(IF(VLOOKUP(Pres_2022_T1!CA393,LiaisonPolitique!$A$2:$C$13,3,FALSE)='Resultat (3)'!$A$1,Pres_2022_T1!CC393,0),0)</f>
        <v>0</v>
      </c>
      <c r="BM393">
        <f ca="1">_xlfn.IFNA(IF(VLOOKUP(Pres_2022_T1!CH393,LiaisonPolitique!$A$2:$C$13,3,FALSE)='Resultat (3)'!$A$1,Pres_2022_T1!CJ393,0),0)</f>
        <v>2911</v>
      </c>
      <c r="BT393">
        <f ca="1">_xlfn.IFNA(IF(VLOOKUP(Pres_2022_T1!CO393,LiaisonPolitique!$A$2:$C$13,3,FALSE)='Resultat (3)'!$A$1,Pres_2022_T1!CQ393,0),0)</f>
        <v>0</v>
      </c>
      <c r="CA393">
        <f ca="1">_xlfn.IFNA(IF(VLOOKUP(Pres_2022_T1!CV393,LiaisonPolitique!$A$2:$C$13,3,FALSE)='Resultat (3)'!$A$1,Pres_2022_T1!CX393,0),0)</f>
        <v>0</v>
      </c>
      <c r="CH393">
        <f t="shared" ca="1" si="6"/>
        <v>3555</v>
      </c>
    </row>
    <row r="394" spans="1:86" x14ac:dyDescent="0.6">
      <c r="A394" t="str">
        <v>75_08</v>
      </c>
      <c r="B394">
        <f ca="1">_xlfn.IFNA(IF(VLOOKUP(Pres_2022_T1!W394,LiaisonPolitique!$A$2:$C$13,3,FALSE)='Resultat (3)'!$A$1,Pres_2022_T1!Y394,0),0)</f>
        <v>0</v>
      </c>
      <c r="I394">
        <f ca="1">_xlfn.IFNA(IF(VLOOKUP(Pres_2022_T1!AD394,LiaisonPolitique!$A$2:$C$13,3,FALSE)='Resultat (3)'!$A$1,Pres_2022_T1!AF394,0),0)</f>
        <v>0</v>
      </c>
      <c r="P394">
        <f ca="1">_xlfn.IFNA(IF(VLOOKUP(Pres_2022_T1!AK394,LiaisonPolitique!$A$2:$C$13,3,FALSE)='Resultat (3)'!$A$1,Pres_2022_T1!AM394,0),0)</f>
        <v>0</v>
      </c>
      <c r="W394">
        <f ca="1">_xlfn.IFNA(IF(VLOOKUP(Pres_2022_T1!AR394,LiaisonPolitique!$A$2:$C$13,3,FALSE)='Resultat (3)'!$A$1,Pres_2022_T1!AT394,0),0)</f>
        <v>797</v>
      </c>
      <c r="AD394">
        <f ca="1">_xlfn.IFNA(IF(VLOOKUP(Pres_2022_T1!AY394,LiaisonPolitique!$A$2:$C$13,3,FALSE)='Resultat (3)'!$A$1,Pres_2022_T1!BA394,0),0)</f>
        <v>0</v>
      </c>
      <c r="AK394">
        <f ca="1">_xlfn.IFNA(IF(VLOOKUP(Pres_2022_T1!BF394,LiaisonPolitique!$A$2:$C$13,3,FALSE)='Resultat (3)'!$A$1,Pres_2022_T1!BH394,0),0)</f>
        <v>0</v>
      </c>
      <c r="AR394">
        <f ca="1">_xlfn.IFNA(IF(VLOOKUP(Pres_2022_T1!BM394,LiaisonPolitique!$A$2:$C$13,3,FALSE)='Resultat (3)'!$A$1,Pres_2022_T1!BO394,0),0)</f>
        <v>0</v>
      </c>
      <c r="AY394">
        <f ca="1">_xlfn.IFNA(IF(VLOOKUP(Pres_2022_T1!BT394,LiaisonPolitique!$A$2:$C$13,3,FALSE)='Resultat (3)'!$A$1,Pres_2022_T1!BV394,0),0)</f>
        <v>0</v>
      </c>
      <c r="BF394">
        <f ca="1">_xlfn.IFNA(IF(VLOOKUP(Pres_2022_T1!CA394,LiaisonPolitique!$A$2:$C$13,3,FALSE)='Resultat (3)'!$A$1,Pres_2022_T1!CC394,0),0)</f>
        <v>0</v>
      </c>
      <c r="BM394">
        <f ca="1">_xlfn.IFNA(IF(VLOOKUP(Pres_2022_T1!CH394,LiaisonPolitique!$A$2:$C$13,3,FALSE)='Resultat (3)'!$A$1,Pres_2022_T1!CJ394,0),0)</f>
        <v>3663</v>
      </c>
      <c r="BT394">
        <f ca="1">_xlfn.IFNA(IF(VLOOKUP(Pres_2022_T1!CO394,LiaisonPolitique!$A$2:$C$13,3,FALSE)='Resultat (3)'!$A$1,Pres_2022_T1!CQ394,0),0)</f>
        <v>0</v>
      </c>
      <c r="CA394">
        <f ca="1">_xlfn.IFNA(IF(VLOOKUP(Pres_2022_T1!CV394,LiaisonPolitique!$A$2:$C$13,3,FALSE)='Resultat (3)'!$A$1,Pres_2022_T1!CX394,0),0)</f>
        <v>0</v>
      </c>
      <c r="CH394">
        <f t="shared" ca="1" si="6"/>
        <v>4460</v>
      </c>
    </row>
    <row r="395" spans="1:86" x14ac:dyDescent="0.6">
      <c r="A395" t="str">
        <v>75_09</v>
      </c>
      <c r="B395">
        <f ca="1">_xlfn.IFNA(IF(VLOOKUP(Pres_2022_T1!W395,LiaisonPolitique!$A$2:$C$13,3,FALSE)='Resultat (3)'!$A$1,Pres_2022_T1!Y395,0),0)</f>
        <v>0</v>
      </c>
      <c r="I395">
        <f ca="1">_xlfn.IFNA(IF(VLOOKUP(Pres_2022_T1!AD395,LiaisonPolitique!$A$2:$C$13,3,FALSE)='Resultat (3)'!$A$1,Pres_2022_T1!AF395,0),0)</f>
        <v>0</v>
      </c>
      <c r="P395">
        <f ca="1">_xlfn.IFNA(IF(VLOOKUP(Pres_2022_T1!AK395,LiaisonPolitique!$A$2:$C$13,3,FALSE)='Resultat (3)'!$A$1,Pres_2022_T1!AM395,0),0)</f>
        <v>0</v>
      </c>
      <c r="W395">
        <f ca="1">_xlfn.IFNA(IF(VLOOKUP(Pres_2022_T1!AR395,LiaisonPolitique!$A$2:$C$13,3,FALSE)='Resultat (3)'!$A$1,Pres_2022_T1!AT395,0),0)</f>
        <v>758</v>
      </c>
      <c r="AD395">
        <f ca="1">_xlfn.IFNA(IF(VLOOKUP(Pres_2022_T1!AY395,LiaisonPolitique!$A$2:$C$13,3,FALSE)='Resultat (3)'!$A$1,Pres_2022_T1!BA395,0),0)</f>
        <v>0</v>
      </c>
      <c r="AK395">
        <f ca="1">_xlfn.IFNA(IF(VLOOKUP(Pres_2022_T1!BF395,LiaisonPolitique!$A$2:$C$13,3,FALSE)='Resultat (3)'!$A$1,Pres_2022_T1!BH395,0),0)</f>
        <v>0</v>
      </c>
      <c r="AR395">
        <f ca="1">_xlfn.IFNA(IF(VLOOKUP(Pres_2022_T1!BM395,LiaisonPolitique!$A$2:$C$13,3,FALSE)='Resultat (3)'!$A$1,Pres_2022_T1!BO395,0),0)</f>
        <v>0</v>
      </c>
      <c r="AY395">
        <f ca="1">_xlfn.IFNA(IF(VLOOKUP(Pres_2022_T1!BT395,LiaisonPolitique!$A$2:$C$13,3,FALSE)='Resultat (3)'!$A$1,Pres_2022_T1!BV395,0),0)</f>
        <v>0</v>
      </c>
      <c r="BF395">
        <f ca="1">_xlfn.IFNA(IF(VLOOKUP(Pres_2022_T1!CA395,LiaisonPolitique!$A$2:$C$13,3,FALSE)='Resultat (3)'!$A$1,Pres_2022_T1!CC395,0),0)</f>
        <v>0</v>
      </c>
      <c r="BM395">
        <f ca="1">_xlfn.IFNA(IF(VLOOKUP(Pres_2022_T1!CH395,LiaisonPolitique!$A$2:$C$13,3,FALSE)='Resultat (3)'!$A$1,Pres_2022_T1!CJ395,0),0)</f>
        <v>2523</v>
      </c>
      <c r="BT395">
        <f ca="1">_xlfn.IFNA(IF(VLOOKUP(Pres_2022_T1!CO395,LiaisonPolitique!$A$2:$C$13,3,FALSE)='Resultat (3)'!$A$1,Pres_2022_T1!CQ395,0),0)</f>
        <v>0</v>
      </c>
      <c r="CA395">
        <f ca="1">_xlfn.IFNA(IF(VLOOKUP(Pres_2022_T1!CV395,LiaisonPolitique!$A$2:$C$13,3,FALSE)='Resultat (3)'!$A$1,Pres_2022_T1!CX395,0),0)</f>
        <v>0</v>
      </c>
      <c r="CH395">
        <f t="shared" ca="1" si="6"/>
        <v>3281</v>
      </c>
    </row>
    <row r="396" spans="1:86" x14ac:dyDescent="0.6">
      <c r="A396" t="str">
        <v>75_10</v>
      </c>
      <c r="B396">
        <f ca="1">_xlfn.IFNA(IF(VLOOKUP(Pres_2022_T1!W396,LiaisonPolitique!$A$2:$C$13,3,FALSE)='Resultat (3)'!$A$1,Pres_2022_T1!Y396,0),0)</f>
        <v>0</v>
      </c>
      <c r="I396">
        <f ca="1">_xlfn.IFNA(IF(VLOOKUP(Pres_2022_T1!AD396,LiaisonPolitique!$A$2:$C$13,3,FALSE)='Resultat (3)'!$A$1,Pres_2022_T1!AF396,0),0)</f>
        <v>0</v>
      </c>
      <c r="P396">
        <f ca="1">_xlfn.IFNA(IF(VLOOKUP(Pres_2022_T1!AK396,LiaisonPolitique!$A$2:$C$13,3,FALSE)='Resultat (3)'!$A$1,Pres_2022_T1!AM396,0),0)</f>
        <v>0</v>
      </c>
      <c r="W396">
        <f ca="1">_xlfn.IFNA(IF(VLOOKUP(Pres_2022_T1!AR396,LiaisonPolitique!$A$2:$C$13,3,FALSE)='Resultat (3)'!$A$1,Pres_2022_T1!AT396,0),0)</f>
        <v>712</v>
      </c>
      <c r="AD396">
        <f ca="1">_xlfn.IFNA(IF(VLOOKUP(Pres_2022_T1!AY396,LiaisonPolitique!$A$2:$C$13,3,FALSE)='Resultat (3)'!$A$1,Pres_2022_T1!BA396,0),0)</f>
        <v>0</v>
      </c>
      <c r="AK396">
        <f ca="1">_xlfn.IFNA(IF(VLOOKUP(Pres_2022_T1!BF396,LiaisonPolitique!$A$2:$C$13,3,FALSE)='Resultat (3)'!$A$1,Pres_2022_T1!BH396,0),0)</f>
        <v>0</v>
      </c>
      <c r="AR396">
        <f ca="1">_xlfn.IFNA(IF(VLOOKUP(Pres_2022_T1!BM396,LiaisonPolitique!$A$2:$C$13,3,FALSE)='Resultat (3)'!$A$1,Pres_2022_T1!BO396,0),0)</f>
        <v>0</v>
      </c>
      <c r="AY396">
        <f ca="1">_xlfn.IFNA(IF(VLOOKUP(Pres_2022_T1!BT396,LiaisonPolitique!$A$2:$C$13,3,FALSE)='Resultat (3)'!$A$1,Pres_2022_T1!BV396,0),0)</f>
        <v>0</v>
      </c>
      <c r="BF396">
        <f ca="1">_xlfn.IFNA(IF(VLOOKUP(Pres_2022_T1!CA396,LiaisonPolitique!$A$2:$C$13,3,FALSE)='Resultat (3)'!$A$1,Pres_2022_T1!CC396,0),0)</f>
        <v>0</v>
      </c>
      <c r="BM396">
        <f ca="1">_xlfn.IFNA(IF(VLOOKUP(Pres_2022_T1!CH396,LiaisonPolitique!$A$2:$C$13,3,FALSE)='Resultat (3)'!$A$1,Pres_2022_T1!CJ396,0),0)</f>
        <v>2851</v>
      </c>
      <c r="BT396">
        <f ca="1">_xlfn.IFNA(IF(VLOOKUP(Pres_2022_T1!CO396,LiaisonPolitique!$A$2:$C$13,3,FALSE)='Resultat (3)'!$A$1,Pres_2022_T1!CQ396,0),0)</f>
        <v>0</v>
      </c>
      <c r="CA396">
        <f ca="1">_xlfn.IFNA(IF(VLOOKUP(Pres_2022_T1!CV396,LiaisonPolitique!$A$2:$C$13,3,FALSE)='Resultat (3)'!$A$1,Pres_2022_T1!CX396,0),0)</f>
        <v>0</v>
      </c>
      <c r="CH396">
        <f t="shared" ca="1" si="6"/>
        <v>3563</v>
      </c>
    </row>
    <row r="397" spans="1:86" x14ac:dyDescent="0.6">
      <c r="A397" t="str">
        <v>75_11</v>
      </c>
      <c r="B397">
        <f ca="1">_xlfn.IFNA(IF(VLOOKUP(Pres_2022_T1!W397,LiaisonPolitique!$A$2:$C$13,3,FALSE)='Resultat (3)'!$A$1,Pres_2022_T1!Y397,0),0)</f>
        <v>0</v>
      </c>
      <c r="I397">
        <f ca="1">_xlfn.IFNA(IF(VLOOKUP(Pres_2022_T1!AD397,LiaisonPolitique!$A$2:$C$13,3,FALSE)='Resultat (3)'!$A$1,Pres_2022_T1!AF397,0),0)</f>
        <v>0</v>
      </c>
      <c r="P397">
        <f ca="1">_xlfn.IFNA(IF(VLOOKUP(Pres_2022_T1!AK397,LiaisonPolitique!$A$2:$C$13,3,FALSE)='Resultat (3)'!$A$1,Pres_2022_T1!AM397,0),0)</f>
        <v>0</v>
      </c>
      <c r="W397">
        <f ca="1">_xlfn.IFNA(IF(VLOOKUP(Pres_2022_T1!AR397,LiaisonPolitique!$A$2:$C$13,3,FALSE)='Resultat (3)'!$A$1,Pres_2022_T1!AT397,0),0)</f>
        <v>724</v>
      </c>
      <c r="AD397">
        <f ca="1">_xlfn.IFNA(IF(VLOOKUP(Pres_2022_T1!AY397,LiaisonPolitique!$A$2:$C$13,3,FALSE)='Resultat (3)'!$A$1,Pres_2022_T1!BA397,0),0)</f>
        <v>0</v>
      </c>
      <c r="AK397">
        <f ca="1">_xlfn.IFNA(IF(VLOOKUP(Pres_2022_T1!BF397,LiaisonPolitique!$A$2:$C$13,3,FALSE)='Resultat (3)'!$A$1,Pres_2022_T1!BH397,0),0)</f>
        <v>0</v>
      </c>
      <c r="AR397">
        <f ca="1">_xlfn.IFNA(IF(VLOOKUP(Pres_2022_T1!BM397,LiaisonPolitique!$A$2:$C$13,3,FALSE)='Resultat (3)'!$A$1,Pres_2022_T1!BO397,0),0)</f>
        <v>0</v>
      </c>
      <c r="AY397">
        <f ca="1">_xlfn.IFNA(IF(VLOOKUP(Pres_2022_T1!BT397,LiaisonPolitique!$A$2:$C$13,3,FALSE)='Resultat (3)'!$A$1,Pres_2022_T1!BV397,0),0)</f>
        <v>0</v>
      </c>
      <c r="BF397">
        <f ca="1">_xlfn.IFNA(IF(VLOOKUP(Pres_2022_T1!CA397,LiaisonPolitique!$A$2:$C$13,3,FALSE)='Resultat (3)'!$A$1,Pres_2022_T1!CC397,0),0)</f>
        <v>0</v>
      </c>
      <c r="BM397">
        <f ca="1">_xlfn.IFNA(IF(VLOOKUP(Pres_2022_T1!CH397,LiaisonPolitique!$A$2:$C$13,3,FALSE)='Resultat (3)'!$A$1,Pres_2022_T1!CJ397,0),0)</f>
        <v>4226</v>
      </c>
      <c r="BT397">
        <f ca="1">_xlfn.IFNA(IF(VLOOKUP(Pres_2022_T1!CO397,LiaisonPolitique!$A$2:$C$13,3,FALSE)='Resultat (3)'!$A$1,Pres_2022_T1!CQ397,0),0)</f>
        <v>0</v>
      </c>
      <c r="CA397">
        <f ca="1">_xlfn.IFNA(IF(VLOOKUP(Pres_2022_T1!CV397,LiaisonPolitique!$A$2:$C$13,3,FALSE)='Resultat (3)'!$A$1,Pres_2022_T1!CX397,0),0)</f>
        <v>0</v>
      </c>
      <c r="CH397">
        <f t="shared" ca="1" si="6"/>
        <v>4950</v>
      </c>
    </row>
    <row r="398" spans="1:86" x14ac:dyDescent="0.6">
      <c r="A398" t="str">
        <v>75_12</v>
      </c>
      <c r="B398">
        <f ca="1">_xlfn.IFNA(IF(VLOOKUP(Pres_2022_T1!W398,LiaisonPolitique!$A$2:$C$13,3,FALSE)='Resultat (3)'!$A$1,Pres_2022_T1!Y398,0),0)</f>
        <v>0</v>
      </c>
      <c r="I398">
        <f ca="1">_xlfn.IFNA(IF(VLOOKUP(Pres_2022_T1!AD398,LiaisonPolitique!$A$2:$C$13,3,FALSE)='Resultat (3)'!$A$1,Pres_2022_T1!AF398,0),0)</f>
        <v>0</v>
      </c>
      <c r="P398">
        <f ca="1">_xlfn.IFNA(IF(VLOOKUP(Pres_2022_T1!AK398,LiaisonPolitique!$A$2:$C$13,3,FALSE)='Resultat (3)'!$A$1,Pres_2022_T1!AM398,0),0)</f>
        <v>0</v>
      </c>
      <c r="W398">
        <f ca="1">_xlfn.IFNA(IF(VLOOKUP(Pres_2022_T1!AR398,LiaisonPolitique!$A$2:$C$13,3,FALSE)='Resultat (3)'!$A$1,Pres_2022_T1!AT398,0),0)</f>
        <v>773</v>
      </c>
      <c r="AD398">
        <f ca="1">_xlfn.IFNA(IF(VLOOKUP(Pres_2022_T1!AY398,LiaisonPolitique!$A$2:$C$13,3,FALSE)='Resultat (3)'!$A$1,Pres_2022_T1!BA398,0),0)</f>
        <v>0</v>
      </c>
      <c r="AK398">
        <f ca="1">_xlfn.IFNA(IF(VLOOKUP(Pres_2022_T1!BF398,LiaisonPolitique!$A$2:$C$13,3,FALSE)='Resultat (3)'!$A$1,Pres_2022_T1!BH398,0),0)</f>
        <v>0</v>
      </c>
      <c r="AR398">
        <f ca="1">_xlfn.IFNA(IF(VLOOKUP(Pres_2022_T1!BM398,LiaisonPolitique!$A$2:$C$13,3,FALSE)='Resultat (3)'!$A$1,Pres_2022_T1!BO398,0),0)</f>
        <v>0</v>
      </c>
      <c r="AY398">
        <f ca="1">_xlfn.IFNA(IF(VLOOKUP(Pres_2022_T1!BT398,LiaisonPolitique!$A$2:$C$13,3,FALSE)='Resultat (3)'!$A$1,Pres_2022_T1!BV398,0),0)</f>
        <v>0</v>
      </c>
      <c r="BF398">
        <f ca="1">_xlfn.IFNA(IF(VLOOKUP(Pres_2022_T1!CA398,LiaisonPolitique!$A$2:$C$13,3,FALSE)='Resultat (3)'!$A$1,Pres_2022_T1!CC398,0),0)</f>
        <v>0</v>
      </c>
      <c r="BM398">
        <f ca="1">_xlfn.IFNA(IF(VLOOKUP(Pres_2022_T1!CH398,LiaisonPolitique!$A$2:$C$13,3,FALSE)='Resultat (3)'!$A$1,Pres_2022_T1!CJ398,0),0)</f>
        <v>6627</v>
      </c>
      <c r="BT398">
        <f ca="1">_xlfn.IFNA(IF(VLOOKUP(Pres_2022_T1!CO398,LiaisonPolitique!$A$2:$C$13,3,FALSE)='Resultat (3)'!$A$1,Pres_2022_T1!CQ398,0),0)</f>
        <v>0</v>
      </c>
      <c r="CA398">
        <f ca="1">_xlfn.IFNA(IF(VLOOKUP(Pres_2022_T1!CV398,LiaisonPolitique!$A$2:$C$13,3,FALSE)='Resultat (3)'!$A$1,Pres_2022_T1!CX398,0),0)</f>
        <v>0</v>
      </c>
      <c r="CH398">
        <f t="shared" ca="1" si="6"/>
        <v>7400</v>
      </c>
    </row>
    <row r="399" spans="1:86" x14ac:dyDescent="0.6">
      <c r="A399" t="str">
        <v>75_13</v>
      </c>
      <c r="B399">
        <f ca="1">_xlfn.IFNA(IF(VLOOKUP(Pres_2022_T1!W399,LiaisonPolitique!$A$2:$C$13,3,FALSE)='Resultat (3)'!$A$1,Pres_2022_T1!Y399,0),0)</f>
        <v>0</v>
      </c>
      <c r="I399">
        <f ca="1">_xlfn.IFNA(IF(VLOOKUP(Pres_2022_T1!AD399,LiaisonPolitique!$A$2:$C$13,3,FALSE)='Resultat (3)'!$A$1,Pres_2022_T1!AF399,0),0)</f>
        <v>0</v>
      </c>
      <c r="P399">
        <f ca="1">_xlfn.IFNA(IF(VLOOKUP(Pres_2022_T1!AK399,LiaisonPolitique!$A$2:$C$13,3,FALSE)='Resultat (3)'!$A$1,Pres_2022_T1!AM399,0),0)</f>
        <v>0</v>
      </c>
      <c r="W399">
        <f ca="1">_xlfn.IFNA(IF(VLOOKUP(Pres_2022_T1!AR399,LiaisonPolitique!$A$2:$C$13,3,FALSE)='Resultat (3)'!$A$1,Pres_2022_T1!AT399,0),0)</f>
        <v>859</v>
      </c>
      <c r="AD399">
        <f ca="1">_xlfn.IFNA(IF(VLOOKUP(Pres_2022_T1!AY399,LiaisonPolitique!$A$2:$C$13,3,FALSE)='Resultat (3)'!$A$1,Pres_2022_T1!BA399,0),0)</f>
        <v>0</v>
      </c>
      <c r="AK399">
        <f ca="1">_xlfn.IFNA(IF(VLOOKUP(Pres_2022_T1!BF399,LiaisonPolitique!$A$2:$C$13,3,FALSE)='Resultat (3)'!$A$1,Pres_2022_T1!BH399,0),0)</f>
        <v>0</v>
      </c>
      <c r="AR399">
        <f ca="1">_xlfn.IFNA(IF(VLOOKUP(Pres_2022_T1!BM399,LiaisonPolitique!$A$2:$C$13,3,FALSE)='Resultat (3)'!$A$1,Pres_2022_T1!BO399,0),0)</f>
        <v>0</v>
      </c>
      <c r="AY399">
        <f ca="1">_xlfn.IFNA(IF(VLOOKUP(Pres_2022_T1!BT399,LiaisonPolitique!$A$2:$C$13,3,FALSE)='Resultat (3)'!$A$1,Pres_2022_T1!BV399,0),0)</f>
        <v>0</v>
      </c>
      <c r="BF399">
        <f ca="1">_xlfn.IFNA(IF(VLOOKUP(Pres_2022_T1!CA399,LiaisonPolitique!$A$2:$C$13,3,FALSE)='Resultat (3)'!$A$1,Pres_2022_T1!CC399,0),0)</f>
        <v>0</v>
      </c>
      <c r="BM399">
        <f ca="1">_xlfn.IFNA(IF(VLOOKUP(Pres_2022_T1!CH399,LiaisonPolitique!$A$2:$C$13,3,FALSE)='Resultat (3)'!$A$1,Pres_2022_T1!CJ399,0),0)</f>
        <v>5438</v>
      </c>
      <c r="BT399">
        <f ca="1">_xlfn.IFNA(IF(VLOOKUP(Pres_2022_T1!CO399,LiaisonPolitique!$A$2:$C$13,3,FALSE)='Resultat (3)'!$A$1,Pres_2022_T1!CQ399,0),0)</f>
        <v>0</v>
      </c>
      <c r="CA399">
        <f ca="1">_xlfn.IFNA(IF(VLOOKUP(Pres_2022_T1!CV399,LiaisonPolitique!$A$2:$C$13,3,FALSE)='Resultat (3)'!$A$1,Pres_2022_T1!CX399,0),0)</f>
        <v>0</v>
      </c>
      <c r="CH399">
        <f t="shared" ca="1" si="6"/>
        <v>6297</v>
      </c>
    </row>
    <row r="400" spans="1:86" x14ac:dyDescent="0.6">
      <c r="A400" t="str">
        <v>75_14</v>
      </c>
      <c r="B400">
        <f ca="1">_xlfn.IFNA(IF(VLOOKUP(Pres_2022_T1!W400,LiaisonPolitique!$A$2:$C$13,3,FALSE)='Resultat (3)'!$A$1,Pres_2022_T1!Y400,0),0)</f>
        <v>0</v>
      </c>
      <c r="I400">
        <f ca="1">_xlfn.IFNA(IF(VLOOKUP(Pres_2022_T1!AD400,LiaisonPolitique!$A$2:$C$13,3,FALSE)='Resultat (3)'!$A$1,Pres_2022_T1!AF400,0),0)</f>
        <v>0</v>
      </c>
      <c r="P400">
        <f ca="1">_xlfn.IFNA(IF(VLOOKUP(Pres_2022_T1!AK400,LiaisonPolitique!$A$2:$C$13,3,FALSE)='Resultat (3)'!$A$1,Pres_2022_T1!AM400,0),0)</f>
        <v>0</v>
      </c>
      <c r="W400">
        <f ca="1">_xlfn.IFNA(IF(VLOOKUP(Pres_2022_T1!AR400,LiaisonPolitique!$A$2:$C$13,3,FALSE)='Resultat (3)'!$A$1,Pres_2022_T1!AT400,0),0)</f>
        <v>633</v>
      </c>
      <c r="AD400">
        <f ca="1">_xlfn.IFNA(IF(VLOOKUP(Pres_2022_T1!AY400,LiaisonPolitique!$A$2:$C$13,3,FALSE)='Resultat (3)'!$A$1,Pres_2022_T1!BA400,0),0)</f>
        <v>0</v>
      </c>
      <c r="AK400">
        <f ca="1">_xlfn.IFNA(IF(VLOOKUP(Pres_2022_T1!BF400,LiaisonPolitique!$A$2:$C$13,3,FALSE)='Resultat (3)'!$A$1,Pres_2022_T1!BH400,0),0)</f>
        <v>0</v>
      </c>
      <c r="AR400">
        <f ca="1">_xlfn.IFNA(IF(VLOOKUP(Pres_2022_T1!BM400,LiaisonPolitique!$A$2:$C$13,3,FALSE)='Resultat (3)'!$A$1,Pres_2022_T1!BO400,0),0)</f>
        <v>0</v>
      </c>
      <c r="AY400">
        <f ca="1">_xlfn.IFNA(IF(VLOOKUP(Pres_2022_T1!BT400,LiaisonPolitique!$A$2:$C$13,3,FALSE)='Resultat (3)'!$A$1,Pres_2022_T1!BV400,0),0)</f>
        <v>0</v>
      </c>
      <c r="BF400">
        <f ca="1">_xlfn.IFNA(IF(VLOOKUP(Pres_2022_T1!CA400,LiaisonPolitique!$A$2:$C$13,3,FALSE)='Resultat (3)'!$A$1,Pres_2022_T1!CC400,0),0)</f>
        <v>0</v>
      </c>
      <c r="BM400">
        <f ca="1">_xlfn.IFNA(IF(VLOOKUP(Pres_2022_T1!CH400,LiaisonPolitique!$A$2:$C$13,3,FALSE)='Resultat (3)'!$A$1,Pres_2022_T1!CJ400,0),0)</f>
        <v>8440</v>
      </c>
      <c r="BT400">
        <f ca="1">_xlfn.IFNA(IF(VLOOKUP(Pres_2022_T1!CO400,LiaisonPolitique!$A$2:$C$13,3,FALSE)='Resultat (3)'!$A$1,Pres_2022_T1!CQ400,0),0)</f>
        <v>0</v>
      </c>
      <c r="CA400">
        <f ca="1">_xlfn.IFNA(IF(VLOOKUP(Pres_2022_T1!CV400,LiaisonPolitique!$A$2:$C$13,3,FALSE)='Resultat (3)'!$A$1,Pres_2022_T1!CX400,0),0)</f>
        <v>0</v>
      </c>
      <c r="CH400">
        <f t="shared" ca="1" si="6"/>
        <v>9073</v>
      </c>
    </row>
    <row r="401" spans="1:86" x14ac:dyDescent="0.6">
      <c r="A401" t="str">
        <v>75_15</v>
      </c>
      <c r="B401">
        <f ca="1">_xlfn.IFNA(IF(VLOOKUP(Pres_2022_T1!W401,LiaisonPolitique!$A$2:$C$13,3,FALSE)='Resultat (3)'!$A$1,Pres_2022_T1!Y401,0),0)</f>
        <v>0</v>
      </c>
      <c r="I401">
        <f ca="1">_xlfn.IFNA(IF(VLOOKUP(Pres_2022_T1!AD401,LiaisonPolitique!$A$2:$C$13,3,FALSE)='Resultat (3)'!$A$1,Pres_2022_T1!AF401,0),0)</f>
        <v>0</v>
      </c>
      <c r="P401">
        <f ca="1">_xlfn.IFNA(IF(VLOOKUP(Pres_2022_T1!AK401,LiaisonPolitique!$A$2:$C$13,3,FALSE)='Resultat (3)'!$A$1,Pres_2022_T1!AM401,0),0)</f>
        <v>0</v>
      </c>
      <c r="W401">
        <f ca="1">_xlfn.IFNA(IF(VLOOKUP(Pres_2022_T1!AR401,LiaisonPolitique!$A$2:$C$13,3,FALSE)='Resultat (3)'!$A$1,Pres_2022_T1!AT401,0),0)</f>
        <v>651</v>
      </c>
      <c r="AD401">
        <f ca="1">_xlfn.IFNA(IF(VLOOKUP(Pres_2022_T1!AY401,LiaisonPolitique!$A$2:$C$13,3,FALSE)='Resultat (3)'!$A$1,Pres_2022_T1!BA401,0),0)</f>
        <v>0</v>
      </c>
      <c r="AK401">
        <f ca="1">_xlfn.IFNA(IF(VLOOKUP(Pres_2022_T1!BF401,LiaisonPolitique!$A$2:$C$13,3,FALSE)='Resultat (3)'!$A$1,Pres_2022_T1!BH401,0),0)</f>
        <v>0</v>
      </c>
      <c r="AR401">
        <f ca="1">_xlfn.IFNA(IF(VLOOKUP(Pres_2022_T1!BM401,LiaisonPolitique!$A$2:$C$13,3,FALSE)='Resultat (3)'!$A$1,Pres_2022_T1!BO401,0),0)</f>
        <v>0</v>
      </c>
      <c r="AY401">
        <f ca="1">_xlfn.IFNA(IF(VLOOKUP(Pres_2022_T1!BT401,LiaisonPolitique!$A$2:$C$13,3,FALSE)='Resultat (3)'!$A$1,Pres_2022_T1!BV401,0),0)</f>
        <v>0</v>
      </c>
      <c r="BF401">
        <f ca="1">_xlfn.IFNA(IF(VLOOKUP(Pres_2022_T1!CA401,LiaisonPolitique!$A$2:$C$13,3,FALSE)='Resultat (3)'!$A$1,Pres_2022_T1!CC401,0),0)</f>
        <v>0</v>
      </c>
      <c r="BM401">
        <f ca="1">_xlfn.IFNA(IF(VLOOKUP(Pres_2022_T1!CH401,LiaisonPolitique!$A$2:$C$13,3,FALSE)='Resultat (3)'!$A$1,Pres_2022_T1!CJ401,0),0)</f>
        <v>1914</v>
      </c>
      <c r="BT401">
        <f ca="1">_xlfn.IFNA(IF(VLOOKUP(Pres_2022_T1!CO401,LiaisonPolitique!$A$2:$C$13,3,FALSE)='Resultat (3)'!$A$1,Pres_2022_T1!CQ401,0),0)</f>
        <v>0</v>
      </c>
      <c r="CA401">
        <f ca="1">_xlfn.IFNA(IF(VLOOKUP(Pres_2022_T1!CV401,LiaisonPolitique!$A$2:$C$13,3,FALSE)='Resultat (3)'!$A$1,Pres_2022_T1!CX401,0),0)</f>
        <v>0</v>
      </c>
      <c r="CH401">
        <f t="shared" ca="1" si="6"/>
        <v>2565</v>
      </c>
    </row>
    <row r="402" spans="1:86" x14ac:dyDescent="0.6">
      <c r="A402" t="str">
        <v>75_16</v>
      </c>
      <c r="B402">
        <f ca="1">_xlfn.IFNA(IF(VLOOKUP(Pres_2022_T1!W402,LiaisonPolitique!$A$2:$C$13,3,FALSE)='Resultat (3)'!$A$1,Pres_2022_T1!Y402,0),0)</f>
        <v>0</v>
      </c>
      <c r="I402">
        <f ca="1">_xlfn.IFNA(IF(VLOOKUP(Pres_2022_T1!AD402,LiaisonPolitique!$A$2:$C$13,3,FALSE)='Resultat (3)'!$A$1,Pres_2022_T1!AF402,0),0)</f>
        <v>0</v>
      </c>
      <c r="P402">
        <f ca="1">_xlfn.IFNA(IF(VLOOKUP(Pres_2022_T1!AK402,LiaisonPolitique!$A$2:$C$13,3,FALSE)='Resultat (3)'!$A$1,Pres_2022_T1!AM402,0),0)</f>
        <v>0</v>
      </c>
      <c r="W402">
        <f ca="1">_xlfn.IFNA(IF(VLOOKUP(Pres_2022_T1!AR402,LiaisonPolitique!$A$2:$C$13,3,FALSE)='Resultat (3)'!$A$1,Pres_2022_T1!AT402,0),0)</f>
        <v>513</v>
      </c>
      <c r="AD402">
        <f ca="1">_xlfn.IFNA(IF(VLOOKUP(Pres_2022_T1!AY402,LiaisonPolitique!$A$2:$C$13,3,FALSE)='Resultat (3)'!$A$1,Pres_2022_T1!BA402,0),0)</f>
        <v>0</v>
      </c>
      <c r="AK402">
        <f ca="1">_xlfn.IFNA(IF(VLOOKUP(Pres_2022_T1!BF402,LiaisonPolitique!$A$2:$C$13,3,FALSE)='Resultat (3)'!$A$1,Pres_2022_T1!BH402,0),0)</f>
        <v>0</v>
      </c>
      <c r="AR402">
        <f ca="1">_xlfn.IFNA(IF(VLOOKUP(Pres_2022_T1!BM402,LiaisonPolitique!$A$2:$C$13,3,FALSE)='Resultat (3)'!$A$1,Pres_2022_T1!BO402,0),0)</f>
        <v>0</v>
      </c>
      <c r="AY402">
        <f ca="1">_xlfn.IFNA(IF(VLOOKUP(Pres_2022_T1!BT402,LiaisonPolitique!$A$2:$C$13,3,FALSE)='Resultat (3)'!$A$1,Pres_2022_T1!BV402,0),0)</f>
        <v>0</v>
      </c>
      <c r="BF402">
        <f ca="1">_xlfn.IFNA(IF(VLOOKUP(Pres_2022_T1!CA402,LiaisonPolitique!$A$2:$C$13,3,FALSE)='Resultat (3)'!$A$1,Pres_2022_T1!CC402,0),0)</f>
        <v>0</v>
      </c>
      <c r="BM402">
        <f ca="1">_xlfn.IFNA(IF(VLOOKUP(Pres_2022_T1!CH402,LiaisonPolitique!$A$2:$C$13,3,FALSE)='Resultat (3)'!$A$1,Pres_2022_T1!CJ402,0),0)</f>
        <v>1694</v>
      </c>
      <c r="BT402">
        <f ca="1">_xlfn.IFNA(IF(VLOOKUP(Pres_2022_T1!CO402,LiaisonPolitique!$A$2:$C$13,3,FALSE)='Resultat (3)'!$A$1,Pres_2022_T1!CQ402,0),0)</f>
        <v>0</v>
      </c>
      <c r="CA402">
        <f ca="1">_xlfn.IFNA(IF(VLOOKUP(Pres_2022_T1!CV402,LiaisonPolitique!$A$2:$C$13,3,FALSE)='Resultat (3)'!$A$1,Pres_2022_T1!CX402,0),0)</f>
        <v>0</v>
      </c>
      <c r="CH402">
        <f t="shared" ca="1" si="6"/>
        <v>2207</v>
      </c>
    </row>
    <row r="403" spans="1:86" x14ac:dyDescent="0.6">
      <c r="A403" t="str">
        <v>75_17</v>
      </c>
      <c r="B403">
        <f ca="1">_xlfn.IFNA(IF(VLOOKUP(Pres_2022_T1!W403,LiaisonPolitique!$A$2:$C$13,3,FALSE)='Resultat (3)'!$A$1,Pres_2022_T1!Y403,0),0)</f>
        <v>0</v>
      </c>
      <c r="I403">
        <f ca="1">_xlfn.IFNA(IF(VLOOKUP(Pres_2022_T1!AD403,LiaisonPolitique!$A$2:$C$13,3,FALSE)='Resultat (3)'!$A$1,Pres_2022_T1!AF403,0),0)</f>
        <v>0</v>
      </c>
      <c r="P403">
        <f ca="1">_xlfn.IFNA(IF(VLOOKUP(Pres_2022_T1!AK403,LiaisonPolitique!$A$2:$C$13,3,FALSE)='Resultat (3)'!$A$1,Pres_2022_T1!AM403,0),0)</f>
        <v>0</v>
      </c>
      <c r="W403">
        <f ca="1">_xlfn.IFNA(IF(VLOOKUP(Pres_2022_T1!AR403,LiaisonPolitique!$A$2:$C$13,3,FALSE)='Resultat (3)'!$A$1,Pres_2022_T1!AT403,0),0)</f>
        <v>397</v>
      </c>
      <c r="AD403">
        <f ca="1">_xlfn.IFNA(IF(VLOOKUP(Pres_2022_T1!AY403,LiaisonPolitique!$A$2:$C$13,3,FALSE)='Resultat (3)'!$A$1,Pres_2022_T1!BA403,0),0)</f>
        <v>0</v>
      </c>
      <c r="AK403">
        <f ca="1">_xlfn.IFNA(IF(VLOOKUP(Pres_2022_T1!BF403,LiaisonPolitique!$A$2:$C$13,3,FALSE)='Resultat (3)'!$A$1,Pres_2022_T1!BH403,0),0)</f>
        <v>0</v>
      </c>
      <c r="AR403">
        <f ca="1">_xlfn.IFNA(IF(VLOOKUP(Pres_2022_T1!BM403,LiaisonPolitique!$A$2:$C$13,3,FALSE)='Resultat (3)'!$A$1,Pres_2022_T1!BO403,0),0)</f>
        <v>0</v>
      </c>
      <c r="AY403">
        <f ca="1">_xlfn.IFNA(IF(VLOOKUP(Pres_2022_T1!BT403,LiaisonPolitique!$A$2:$C$13,3,FALSE)='Resultat (3)'!$A$1,Pres_2022_T1!BV403,0),0)</f>
        <v>0</v>
      </c>
      <c r="BF403">
        <f ca="1">_xlfn.IFNA(IF(VLOOKUP(Pres_2022_T1!CA403,LiaisonPolitique!$A$2:$C$13,3,FALSE)='Resultat (3)'!$A$1,Pres_2022_T1!CC403,0),0)</f>
        <v>0</v>
      </c>
      <c r="BM403">
        <f ca="1">_xlfn.IFNA(IF(VLOOKUP(Pres_2022_T1!CH403,LiaisonPolitique!$A$2:$C$13,3,FALSE)='Resultat (3)'!$A$1,Pres_2022_T1!CJ403,0),0)</f>
        <v>1233</v>
      </c>
      <c r="BT403">
        <f ca="1">_xlfn.IFNA(IF(VLOOKUP(Pres_2022_T1!CO403,LiaisonPolitique!$A$2:$C$13,3,FALSE)='Resultat (3)'!$A$1,Pres_2022_T1!CQ403,0),0)</f>
        <v>0</v>
      </c>
      <c r="CA403">
        <f ca="1">_xlfn.IFNA(IF(VLOOKUP(Pres_2022_T1!CV403,LiaisonPolitique!$A$2:$C$13,3,FALSE)='Resultat (3)'!$A$1,Pres_2022_T1!CX403,0),0)</f>
        <v>0</v>
      </c>
      <c r="CH403">
        <f t="shared" ca="1" si="6"/>
        <v>1630</v>
      </c>
    </row>
    <row r="404" spans="1:86" x14ac:dyDescent="0.6">
      <c r="A404" t="str">
        <v>75_18</v>
      </c>
      <c r="B404">
        <f ca="1">_xlfn.IFNA(IF(VLOOKUP(Pres_2022_T1!W404,LiaisonPolitique!$A$2:$C$13,3,FALSE)='Resultat (3)'!$A$1,Pres_2022_T1!Y404,0),0)</f>
        <v>0</v>
      </c>
      <c r="I404">
        <f ca="1">_xlfn.IFNA(IF(VLOOKUP(Pres_2022_T1!AD404,LiaisonPolitique!$A$2:$C$13,3,FALSE)='Resultat (3)'!$A$1,Pres_2022_T1!AF404,0),0)</f>
        <v>0</v>
      </c>
      <c r="P404">
        <f ca="1">_xlfn.IFNA(IF(VLOOKUP(Pres_2022_T1!AK404,LiaisonPolitique!$A$2:$C$13,3,FALSE)='Resultat (3)'!$A$1,Pres_2022_T1!AM404,0),0)</f>
        <v>0</v>
      </c>
      <c r="W404">
        <f ca="1">_xlfn.IFNA(IF(VLOOKUP(Pres_2022_T1!AR404,LiaisonPolitique!$A$2:$C$13,3,FALSE)='Resultat (3)'!$A$1,Pres_2022_T1!AT404,0),0)</f>
        <v>552</v>
      </c>
      <c r="AD404">
        <f ca="1">_xlfn.IFNA(IF(VLOOKUP(Pres_2022_T1!AY404,LiaisonPolitique!$A$2:$C$13,3,FALSE)='Resultat (3)'!$A$1,Pres_2022_T1!BA404,0),0)</f>
        <v>0</v>
      </c>
      <c r="AK404">
        <f ca="1">_xlfn.IFNA(IF(VLOOKUP(Pres_2022_T1!BF404,LiaisonPolitique!$A$2:$C$13,3,FALSE)='Resultat (3)'!$A$1,Pres_2022_T1!BH404,0),0)</f>
        <v>0</v>
      </c>
      <c r="AR404">
        <f ca="1">_xlfn.IFNA(IF(VLOOKUP(Pres_2022_T1!BM404,LiaisonPolitique!$A$2:$C$13,3,FALSE)='Resultat (3)'!$A$1,Pres_2022_T1!BO404,0),0)</f>
        <v>0</v>
      </c>
      <c r="AY404">
        <f ca="1">_xlfn.IFNA(IF(VLOOKUP(Pres_2022_T1!BT404,LiaisonPolitique!$A$2:$C$13,3,FALSE)='Resultat (3)'!$A$1,Pres_2022_T1!BV404,0),0)</f>
        <v>0</v>
      </c>
      <c r="BF404">
        <f ca="1">_xlfn.IFNA(IF(VLOOKUP(Pres_2022_T1!CA404,LiaisonPolitique!$A$2:$C$13,3,FALSE)='Resultat (3)'!$A$1,Pres_2022_T1!CC404,0),0)</f>
        <v>0</v>
      </c>
      <c r="BM404">
        <f ca="1">_xlfn.IFNA(IF(VLOOKUP(Pres_2022_T1!CH404,LiaisonPolitique!$A$2:$C$13,3,FALSE)='Resultat (3)'!$A$1,Pres_2022_T1!CJ404,0),0)</f>
        <v>2129</v>
      </c>
      <c r="BT404">
        <f ca="1">_xlfn.IFNA(IF(VLOOKUP(Pres_2022_T1!CO404,LiaisonPolitique!$A$2:$C$13,3,FALSE)='Resultat (3)'!$A$1,Pres_2022_T1!CQ404,0),0)</f>
        <v>0</v>
      </c>
      <c r="CA404">
        <f ca="1">_xlfn.IFNA(IF(VLOOKUP(Pres_2022_T1!CV404,LiaisonPolitique!$A$2:$C$13,3,FALSE)='Resultat (3)'!$A$1,Pres_2022_T1!CX404,0),0)</f>
        <v>0</v>
      </c>
      <c r="CH404">
        <f t="shared" ca="1" si="6"/>
        <v>2681</v>
      </c>
    </row>
    <row r="405" spans="1:86" x14ac:dyDescent="0.6">
      <c r="A405" t="str">
        <v>76_01</v>
      </c>
      <c r="B405">
        <f ca="1">_xlfn.IFNA(IF(VLOOKUP(Pres_2022_T1!W405,LiaisonPolitique!$A$2:$C$13,3,FALSE)='Resultat (3)'!$A$1,Pres_2022_T1!Y405,0),0)</f>
        <v>0</v>
      </c>
      <c r="I405">
        <f ca="1">_xlfn.IFNA(IF(VLOOKUP(Pres_2022_T1!AD405,LiaisonPolitique!$A$2:$C$13,3,FALSE)='Resultat (3)'!$A$1,Pres_2022_T1!AF405,0),0)</f>
        <v>0</v>
      </c>
      <c r="P405">
        <f ca="1">_xlfn.IFNA(IF(VLOOKUP(Pres_2022_T1!AK405,LiaisonPolitique!$A$2:$C$13,3,FALSE)='Resultat (3)'!$A$1,Pres_2022_T1!AM405,0),0)</f>
        <v>0</v>
      </c>
      <c r="W405">
        <f ca="1">_xlfn.IFNA(IF(VLOOKUP(Pres_2022_T1!AR405,LiaisonPolitique!$A$2:$C$13,3,FALSE)='Resultat (3)'!$A$1,Pres_2022_T1!AT405,0),0)</f>
        <v>739</v>
      </c>
      <c r="AD405">
        <f ca="1">_xlfn.IFNA(IF(VLOOKUP(Pres_2022_T1!AY405,LiaisonPolitique!$A$2:$C$13,3,FALSE)='Resultat (3)'!$A$1,Pres_2022_T1!BA405,0),0)</f>
        <v>0</v>
      </c>
      <c r="AK405">
        <f ca="1">_xlfn.IFNA(IF(VLOOKUP(Pres_2022_T1!BF405,LiaisonPolitique!$A$2:$C$13,3,FALSE)='Resultat (3)'!$A$1,Pres_2022_T1!BH405,0),0)</f>
        <v>0</v>
      </c>
      <c r="AR405">
        <f ca="1">_xlfn.IFNA(IF(VLOOKUP(Pres_2022_T1!BM405,LiaisonPolitique!$A$2:$C$13,3,FALSE)='Resultat (3)'!$A$1,Pres_2022_T1!BO405,0),0)</f>
        <v>0</v>
      </c>
      <c r="AY405">
        <f ca="1">_xlfn.IFNA(IF(VLOOKUP(Pres_2022_T1!BT405,LiaisonPolitique!$A$2:$C$13,3,FALSE)='Resultat (3)'!$A$1,Pres_2022_T1!BV405,0),0)</f>
        <v>0</v>
      </c>
      <c r="BF405">
        <f ca="1">_xlfn.IFNA(IF(VLOOKUP(Pres_2022_T1!CA405,LiaisonPolitique!$A$2:$C$13,3,FALSE)='Resultat (3)'!$A$1,Pres_2022_T1!CC405,0),0)</f>
        <v>0</v>
      </c>
      <c r="BM405">
        <f ca="1">_xlfn.IFNA(IF(VLOOKUP(Pres_2022_T1!CH405,LiaisonPolitique!$A$2:$C$13,3,FALSE)='Resultat (3)'!$A$1,Pres_2022_T1!CJ405,0),0)</f>
        <v>2324</v>
      </c>
      <c r="BT405">
        <f ca="1">_xlfn.IFNA(IF(VLOOKUP(Pres_2022_T1!CO405,LiaisonPolitique!$A$2:$C$13,3,FALSE)='Resultat (3)'!$A$1,Pres_2022_T1!CQ405,0),0)</f>
        <v>0</v>
      </c>
      <c r="CA405">
        <f ca="1">_xlfn.IFNA(IF(VLOOKUP(Pres_2022_T1!CV405,LiaisonPolitique!$A$2:$C$13,3,FALSE)='Resultat (3)'!$A$1,Pres_2022_T1!CX405,0),0)</f>
        <v>0</v>
      </c>
      <c r="CH405">
        <f t="shared" ca="1" si="6"/>
        <v>3063</v>
      </c>
    </row>
    <row r="406" spans="1:86" x14ac:dyDescent="0.6">
      <c r="A406" t="str">
        <v>76_02</v>
      </c>
      <c r="B406">
        <f ca="1">_xlfn.IFNA(IF(VLOOKUP(Pres_2022_T1!W406,LiaisonPolitique!$A$2:$C$13,3,FALSE)='Resultat (3)'!$A$1,Pres_2022_T1!Y406,0),0)</f>
        <v>0</v>
      </c>
      <c r="I406">
        <f ca="1">_xlfn.IFNA(IF(VLOOKUP(Pres_2022_T1!AD406,LiaisonPolitique!$A$2:$C$13,3,FALSE)='Resultat (3)'!$A$1,Pres_2022_T1!AF406,0),0)</f>
        <v>0</v>
      </c>
      <c r="P406">
        <f ca="1">_xlfn.IFNA(IF(VLOOKUP(Pres_2022_T1!AK406,LiaisonPolitique!$A$2:$C$13,3,FALSE)='Resultat (3)'!$A$1,Pres_2022_T1!AM406,0),0)</f>
        <v>0</v>
      </c>
      <c r="W406">
        <f ca="1">_xlfn.IFNA(IF(VLOOKUP(Pres_2022_T1!AR406,LiaisonPolitique!$A$2:$C$13,3,FALSE)='Resultat (3)'!$A$1,Pres_2022_T1!AT406,0),0)</f>
        <v>1500</v>
      </c>
      <c r="AD406">
        <f ca="1">_xlfn.IFNA(IF(VLOOKUP(Pres_2022_T1!AY406,LiaisonPolitique!$A$2:$C$13,3,FALSE)='Resultat (3)'!$A$1,Pres_2022_T1!BA406,0),0)</f>
        <v>0</v>
      </c>
      <c r="AK406">
        <f ca="1">_xlfn.IFNA(IF(VLOOKUP(Pres_2022_T1!BF406,LiaisonPolitique!$A$2:$C$13,3,FALSE)='Resultat (3)'!$A$1,Pres_2022_T1!BH406,0),0)</f>
        <v>0</v>
      </c>
      <c r="AR406">
        <f ca="1">_xlfn.IFNA(IF(VLOOKUP(Pres_2022_T1!BM406,LiaisonPolitique!$A$2:$C$13,3,FALSE)='Resultat (3)'!$A$1,Pres_2022_T1!BO406,0),0)</f>
        <v>0</v>
      </c>
      <c r="AY406">
        <f ca="1">_xlfn.IFNA(IF(VLOOKUP(Pres_2022_T1!BT406,LiaisonPolitique!$A$2:$C$13,3,FALSE)='Resultat (3)'!$A$1,Pres_2022_T1!BV406,0),0)</f>
        <v>0</v>
      </c>
      <c r="BF406">
        <f ca="1">_xlfn.IFNA(IF(VLOOKUP(Pres_2022_T1!CA406,LiaisonPolitique!$A$2:$C$13,3,FALSE)='Resultat (3)'!$A$1,Pres_2022_T1!CC406,0),0)</f>
        <v>0</v>
      </c>
      <c r="BM406">
        <f ca="1">_xlfn.IFNA(IF(VLOOKUP(Pres_2022_T1!CH406,LiaisonPolitique!$A$2:$C$13,3,FALSE)='Resultat (3)'!$A$1,Pres_2022_T1!CJ406,0),0)</f>
        <v>3880</v>
      </c>
      <c r="BT406">
        <f ca="1">_xlfn.IFNA(IF(VLOOKUP(Pres_2022_T1!CO406,LiaisonPolitique!$A$2:$C$13,3,FALSE)='Resultat (3)'!$A$1,Pres_2022_T1!CQ406,0),0)</f>
        <v>0</v>
      </c>
      <c r="CA406">
        <f ca="1">_xlfn.IFNA(IF(VLOOKUP(Pres_2022_T1!CV406,LiaisonPolitique!$A$2:$C$13,3,FALSE)='Resultat (3)'!$A$1,Pres_2022_T1!CX406,0),0)</f>
        <v>0</v>
      </c>
      <c r="CH406">
        <f t="shared" ca="1" si="6"/>
        <v>5380</v>
      </c>
    </row>
    <row r="407" spans="1:86" x14ac:dyDescent="0.6">
      <c r="A407" t="str">
        <v>76_03</v>
      </c>
      <c r="B407">
        <f ca="1">_xlfn.IFNA(IF(VLOOKUP(Pres_2022_T1!W407,LiaisonPolitique!$A$2:$C$13,3,FALSE)='Resultat (3)'!$A$1,Pres_2022_T1!Y407,0),0)</f>
        <v>0</v>
      </c>
      <c r="I407">
        <f ca="1">_xlfn.IFNA(IF(VLOOKUP(Pres_2022_T1!AD407,LiaisonPolitique!$A$2:$C$13,3,FALSE)='Resultat (3)'!$A$1,Pres_2022_T1!AF407,0),0)</f>
        <v>0</v>
      </c>
      <c r="P407">
        <f ca="1">_xlfn.IFNA(IF(VLOOKUP(Pres_2022_T1!AK407,LiaisonPolitique!$A$2:$C$13,3,FALSE)='Resultat (3)'!$A$1,Pres_2022_T1!AM407,0),0)</f>
        <v>0</v>
      </c>
      <c r="W407">
        <f ca="1">_xlfn.IFNA(IF(VLOOKUP(Pres_2022_T1!AR407,LiaisonPolitique!$A$2:$C$13,3,FALSE)='Resultat (3)'!$A$1,Pres_2022_T1!AT407,0),0)</f>
        <v>725</v>
      </c>
      <c r="AD407">
        <f ca="1">_xlfn.IFNA(IF(VLOOKUP(Pres_2022_T1!AY407,LiaisonPolitique!$A$2:$C$13,3,FALSE)='Resultat (3)'!$A$1,Pres_2022_T1!BA407,0),0)</f>
        <v>0</v>
      </c>
      <c r="AK407">
        <f ca="1">_xlfn.IFNA(IF(VLOOKUP(Pres_2022_T1!BF407,LiaisonPolitique!$A$2:$C$13,3,FALSE)='Resultat (3)'!$A$1,Pres_2022_T1!BH407,0),0)</f>
        <v>0</v>
      </c>
      <c r="AR407">
        <f ca="1">_xlfn.IFNA(IF(VLOOKUP(Pres_2022_T1!BM407,LiaisonPolitique!$A$2:$C$13,3,FALSE)='Resultat (3)'!$A$1,Pres_2022_T1!BO407,0),0)</f>
        <v>0</v>
      </c>
      <c r="AY407">
        <f ca="1">_xlfn.IFNA(IF(VLOOKUP(Pres_2022_T1!BT407,LiaisonPolitique!$A$2:$C$13,3,FALSE)='Resultat (3)'!$A$1,Pres_2022_T1!BV407,0),0)</f>
        <v>0</v>
      </c>
      <c r="BF407">
        <f ca="1">_xlfn.IFNA(IF(VLOOKUP(Pres_2022_T1!CA407,LiaisonPolitique!$A$2:$C$13,3,FALSE)='Resultat (3)'!$A$1,Pres_2022_T1!CC407,0),0)</f>
        <v>0</v>
      </c>
      <c r="BM407">
        <f ca="1">_xlfn.IFNA(IF(VLOOKUP(Pres_2022_T1!CH407,LiaisonPolitique!$A$2:$C$13,3,FALSE)='Resultat (3)'!$A$1,Pres_2022_T1!CJ407,0),0)</f>
        <v>988</v>
      </c>
      <c r="BT407">
        <f ca="1">_xlfn.IFNA(IF(VLOOKUP(Pres_2022_T1!CO407,LiaisonPolitique!$A$2:$C$13,3,FALSE)='Resultat (3)'!$A$1,Pres_2022_T1!CQ407,0),0)</f>
        <v>0</v>
      </c>
      <c r="CA407">
        <f ca="1">_xlfn.IFNA(IF(VLOOKUP(Pres_2022_T1!CV407,LiaisonPolitique!$A$2:$C$13,3,FALSE)='Resultat (3)'!$A$1,Pres_2022_T1!CX407,0),0)</f>
        <v>0</v>
      </c>
      <c r="CH407">
        <f t="shared" ca="1" si="6"/>
        <v>1713</v>
      </c>
    </row>
    <row r="408" spans="1:86" x14ac:dyDescent="0.6">
      <c r="A408" t="str">
        <v>76_04</v>
      </c>
      <c r="B408">
        <f ca="1">_xlfn.IFNA(IF(VLOOKUP(Pres_2022_T1!W408,LiaisonPolitique!$A$2:$C$13,3,FALSE)='Resultat (3)'!$A$1,Pres_2022_T1!Y408,0),0)</f>
        <v>0</v>
      </c>
      <c r="I408">
        <f ca="1">_xlfn.IFNA(IF(VLOOKUP(Pres_2022_T1!AD408,LiaisonPolitique!$A$2:$C$13,3,FALSE)='Resultat (3)'!$A$1,Pres_2022_T1!AF408,0),0)</f>
        <v>0</v>
      </c>
      <c r="P408">
        <f ca="1">_xlfn.IFNA(IF(VLOOKUP(Pres_2022_T1!AK408,LiaisonPolitique!$A$2:$C$13,3,FALSE)='Resultat (3)'!$A$1,Pres_2022_T1!AM408,0),0)</f>
        <v>0</v>
      </c>
      <c r="W408">
        <f ca="1">_xlfn.IFNA(IF(VLOOKUP(Pres_2022_T1!AR408,LiaisonPolitique!$A$2:$C$13,3,FALSE)='Resultat (3)'!$A$1,Pres_2022_T1!AT408,0),0)</f>
        <v>1150</v>
      </c>
      <c r="AD408">
        <f ca="1">_xlfn.IFNA(IF(VLOOKUP(Pres_2022_T1!AY408,LiaisonPolitique!$A$2:$C$13,3,FALSE)='Resultat (3)'!$A$1,Pres_2022_T1!BA408,0),0)</f>
        <v>0</v>
      </c>
      <c r="AK408">
        <f ca="1">_xlfn.IFNA(IF(VLOOKUP(Pres_2022_T1!BF408,LiaisonPolitique!$A$2:$C$13,3,FALSE)='Resultat (3)'!$A$1,Pres_2022_T1!BH408,0),0)</f>
        <v>0</v>
      </c>
      <c r="AR408">
        <f ca="1">_xlfn.IFNA(IF(VLOOKUP(Pres_2022_T1!BM408,LiaisonPolitique!$A$2:$C$13,3,FALSE)='Resultat (3)'!$A$1,Pres_2022_T1!BO408,0),0)</f>
        <v>0</v>
      </c>
      <c r="AY408">
        <f ca="1">_xlfn.IFNA(IF(VLOOKUP(Pres_2022_T1!BT408,LiaisonPolitique!$A$2:$C$13,3,FALSE)='Resultat (3)'!$A$1,Pres_2022_T1!BV408,0),0)</f>
        <v>0</v>
      </c>
      <c r="BF408">
        <f ca="1">_xlfn.IFNA(IF(VLOOKUP(Pres_2022_T1!CA408,LiaisonPolitique!$A$2:$C$13,3,FALSE)='Resultat (3)'!$A$1,Pres_2022_T1!CC408,0),0)</f>
        <v>0</v>
      </c>
      <c r="BM408">
        <f ca="1">_xlfn.IFNA(IF(VLOOKUP(Pres_2022_T1!CH408,LiaisonPolitique!$A$2:$C$13,3,FALSE)='Resultat (3)'!$A$1,Pres_2022_T1!CJ408,0),0)</f>
        <v>1382</v>
      </c>
      <c r="BT408">
        <f ca="1">_xlfn.IFNA(IF(VLOOKUP(Pres_2022_T1!CO408,LiaisonPolitique!$A$2:$C$13,3,FALSE)='Resultat (3)'!$A$1,Pres_2022_T1!CQ408,0),0)</f>
        <v>0</v>
      </c>
      <c r="CA408">
        <f ca="1">_xlfn.IFNA(IF(VLOOKUP(Pres_2022_T1!CV408,LiaisonPolitique!$A$2:$C$13,3,FALSE)='Resultat (3)'!$A$1,Pres_2022_T1!CX408,0),0)</f>
        <v>0</v>
      </c>
      <c r="CH408">
        <f t="shared" ca="1" si="6"/>
        <v>2532</v>
      </c>
    </row>
    <row r="409" spans="1:86" x14ac:dyDescent="0.6">
      <c r="A409" t="str">
        <v>76_05</v>
      </c>
      <c r="B409">
        <f ca="1">_xlfn.IFNA(IF(VLOOKUP(Pres_2022_T1!W409,LiaisonPolitique!$A$2:$C$13,3,FALSE)='Resultat (3)'!$A$1,Pres_2022_T1!Y409,0),0)</f>
        <v>0</v>
      </c>
      <c r="I409">
        <f ca="1">_xlfn.IFNA(IF(VLOOKUP(Pres_2022_T1!AD409,LiaisonPolitique!$A$2:$C$13,3,FALSE)='Resultat (3)'!$A$1,Pres_2022_T1!AF409,0),0)</f>
        <v>0</v>
      </c>
      <c r="P409">
        <f ca="1">_xlfn.IFNA(IF(VLOOKUP(Pres_2022_T1!AK409,LiaisonPolitique!$A$2:$C$13,3,FALSE)='Resultat (3)'!$A$1,Pres_2022_T1!AM409,0),0)</f>
        <v>0</v>
      </c>
      <c r="W409">
        <f ca="1">_xlfn.IFNA(IF(VLOOKUP(Pres_2022_T1!AR409,LiaisonPolitique!$A$2:$C$13,3,FALSE)='Resultat (3)'!$A$1,Pres_2022_T1!AT409,0),0)</f>
        <v>1615</v>
      </c>
      <c r="AD409">
        <f ca="1">_xlfn.IFNA(IF(VLOOKUP(Pres_2022_T1!AY409,LiaisonPolitique!$A$2:$C$13,3,FALSE)='Resultat (3)'!$A$1,Pres_2022_T1!BA409,0),0)</f>
        <v>0</v>
      </c>
      <c r="AK409">
        <f ca="1">_xlfn.IFNA(IF(VLOOKUP(Pres_2022_T1!BF409,LiaisonPolitique!$A$2:$C$13,3,FALSE)='Resultat (3)'!$A$1,Pres_2022_T1!BH409,0),0)</f>
        <v>0</v>
      </c>
      <c r="AR409">
        <f ca="1">_xlfn.IFNA(IF(VLOOKUP(Pres_2022_T1!BM409,LiaisonPolitique!$A$2:$C$13,3,FALSE)='Resultat (3)'!$A$1,Pres_2022_T1!BO409,0),0)</f>
        <v>0</v>
      </c>
      <c r="AY409">
        <f ca="1">_xlfn.IFNA(IF(VLOOKUP(Pres_2022_T1!BT409,LiaisonPolitique!$A$2:$C$13,3,FALSE)='Resultat (3)'!$A$1,Pres_2022_T1!BV409,0),0)</f>
        <v>0</v>
      </c>
      <c r="BF409">
        <f ca="1">_xlfn.IFNA(IF(VLOOKUP(Pres_2022_T1!CA409,LiaisonPolitique!$A$2:$C$13,3,FALSE)='Resultat (3)'!$A$1,Pres_2022_T1!CC409,0),0)</f>
        <v>0</v>
      </c>
      <c r="BM409">
        <f ca="1">_xlfn.IFNA(IF(VLOOKUP(Pres_2022_T1!CH409,LiaisonPolitique!$A$2:$C$13,3,FALSE)='Resultat (3)'!$A$1,Pres_2022_T1!CJ409,0),0)</f>
        <v>2504</v>
      </c>
      <c r="BT409">
        <f ca="1">_xlfn.IFNA(IF(VLOOKUP(Pres_2022_T1!CO409,LiaisonPolitique!$A$2:$C$13,3,FALSE)='Resultat (3)'!$A$1,Pres_2022_T1!CQ409,0),0)</f>
        <v>0</v>
      </c>
      <c r="CA409">
        <f ca="1">_xlfn.IFNA(IF(VLOOKUP(Pres_2022_T1!CV409,LiaisonPolitique!$A$2:$C$13,3,FALSE)='Resultat (3)'!$A$1,Pres_2022_T1!CX409,0),0)</f>
        <v>0</v>
      </c>
      <c r="CH409">
        <f t="shared" ca="1" si="6"/>
        <v>4119</v>
      </c>
    </row>
    <row r="410" spans="1:86" x14ac:dyDescent="0.6">
      <c r="A410" t="str">
        <v>76_06</v>
      </c>
      <c r="B410">
        <f ca="1">_xlfn.IFNA(IF(VLOOKUP(Pres_2022_T1!W410,LiaisonPolitique!$A$2:$C$13,3,FALSE)='Resultat (3)'!$A$1,Pres_2022_T1!Y410,0),0)</f>
        <v>0</v>
      </c>
      <c r="I410">
        <f ca="1">_xlfn.IFNA(IF(VLOOKUP(Pres_2022_T1!AD410,LiaisonPolitique!$A$2:$C$13,3,FALSE)='Resultat (3)'!$A$1,Pres_2022_T1!AF410,0),0)</f>
        <v>0</v>
      </c>
      <c r="P410">
        <f ca="1">_xlfn.IFNA(IF(VLOOKUP(Pres_2022_T1!AK410,LiaisonPolitique!$A$2:$C$13,3,FALSE)='Resultat (3)'!$A$1,Pres_2022_T1!AM410,0),0)</f>
        <v>0</v>
      </c>
      <c r="W410">
        <f ca="1">_xlfn.IFNA(IF(VLOOKUP(Pres_2022_T1!AR410,LiaisonPolitique!$A$2:$C$13,3,FALSE)='Resultat (3)'!$A$1,Pres_2022_T1!AT410,0),0)</f>
        <v>1961</v>
      </c>
      <c r="AD410">
        <f ca="1">_xlfn.IFNA(IF(VLOOKUP(Pres_2022_T1!AY410,LiaisonPolitique!$A$2:$C$13,3,FALSE)='Resultat (3)'!$A$1,Pres_2022_T1!BA410,0),0)</f>
        <v>0</v>
      </c>
      <c r="AK410">
        <f ca="1">_xlfn.IFNA(IF(VLOOKUP(Pres_2022_T1!BF410,LiaisonPolitique!$A$2:$C$13,3,FALSE)='Resultat (3)'!$A$1,Pres_2022_T1!BH410,0),0)</f>
        <v>0</v>
      </c>
      <c r="AR410">
        <f ca="1">_xlfn.IFNA(IF(VLOOKUP(Pres_2022_T1!BM410,LiaisonPolitique!$A$2:$C$13,3,FALSE)='Resultat (3)'!$A$1,Pres_2022_T1!BO410,0),0)</f>
        <v>0</v>
      </c>
      <c r="AY410">
        <f ca="1">_xlfn.IFNA(IF(VLOOKUP(Pres_2022_T1!BT410,LiaisonPolitique!$A$2:$C$13,3,FALSE)='Resultat (3)'!$A$1,Pres_2022_T1!BV410,0),0)</f>
        <v>0</v>
      </c>
      <c r="BF410">
        <f ca="1">_xlfn.IFNA(IF(VLOOKUP(Pres_2022_T1!CA410,LiaisonPolitique!$A$2:$C$13,3,FALSE)='Resultat (3)'!$A$1,Pres_2022_T1!CC410,0),0)</f>
        <v>0</v>
      </c>
      <c r="BM410">
        <f ca="1">_xlfn.IFNA(IF(VLOOKUP(Pres_2022_T1!CH410,LiaisonPolitique!$A$2:$C$13,3,FALSE)='Resultat (3)'!$A$1,Pres_2022_T1!CJ410,0),0)</f>
        <v>3343</v>
      </c>
      <c r="BT410">
        <f ca="1">_xlfn.IFNA(IF(VLOOKUP(Pres_2022_T1!CO410,LiaisonPolitique!$A$2:$C$13,3,FALSE)='Resultat (3)'!$A$1,Pres_2022_T1!CQ410,0),0)</f>
        <v>0</v>
      </c>
      <c r="CA410">
        <f ca="1">_xlfn.IFNA(IF(VLOOKUP(Pres_2022_T1!CV410,LiaisonPolitique!$A$2:$C$13,3,FALSE)='Resultat (3)'!$A$1,Pres_2022_T1!CX410,0),0)</f>
        <v>0</v>
      </c>
      <c r="CH410">
        <f t="shared" ca="1" si="6"/>
        <v>5304</v>
      </c>
    </row>
    <row r="411" spans="1:86" x14ac:dyDescent="0.6">
      <c r="A411" t="str">
        <v>76_07</v>
      </c>
      <c r="B411">
        <f ca="1">_xlfn.IFNA(IF(VLOOKUP(Pres_2022_T1!W411,LiaisonPolitique!$A$2:$C$13,3,FALSE)='Resultat (3)'!$A$1,Pres_2022_T1!Y411,0),0)</f>
        <v>0</v>
      </c>
      <c r="I411">
        <f ca="1">_xlfn.IFNA(IF(VLOOKUP(Pres_2022_T1!AD411,LiaisonPolitique!$A$2:$C$13,3,FALSE)='Resultat (3)'!$A$1,Pres_2022_T1!AF411,0),0)</f>
        <v>0</v>
      </c>
      <c r="P411">
        <f ca="1">_xlfn.IFNA(IF(VLOOKUP(Pres_2022_T1!AK411,LiaisonPolitique!$A$2:$C$13,3,FALSE)='Resultat (3)'!$A$1,Pres_2022_T1!AM411,0),0)</f>
        <v>0</v>
      </c>
      <c r="W411">
        <f ca="1">_xlfn.IFNA(IF(VLOOKUP(Pres_2022_T1!AR411,LiaisonPolitique!$A$2:$C$13,3,FALSE)='Resultat (3)'!$A$1,Pres_2022_T1!AT411,0),0)</f>
        <v>1204</v>
      </c>
      <c r="AD411">
        <f ca="1">_xlfn.IFNA(IF(VLOOKUP(Pres_2022_T1!AY411,LiaisonPolitique!$A$2:$C$13,3,FALSE)='Resultat (3)'!$A$1,Pres_2022_T1!BA411,0),0)</f>
        <v>0</v>
      </c>
      <c r="AK411">
        <f ca="1">_xlfn.IFNA(IF(VLOOKUP(Pres_2022_T1!BF411,LiaisonPolitique!$A$2:$C$13,3,FALSE)='Resultat (3)'!$A$1,Pres_2022_T1!BH411,0),0)</f>
        <v>0</v>
      </c>
      <c r="AR411">
        <f ca="1">_xlfn.IFNA(IF(VLOOKUP(Pres_2022_T1!BM411,LiaisonPolitique!$A$2:$C$13,3,FALSE)='Resultat (3)'!$A$1,Pres_2022_T1!BO411,0),0)</f>
        <v>0</v>
      </c>
      <c r="AY411">
        <f ca="1">_xlfn.IFNA(IF(VLOOKUP(Pres_2022_T1!BT411,LiaisonPolitique!$A$2:$C$13,3,FALSE)='Resultat (3)'!$A$1,Pres_2022_T1!BV411,0),0)</f>
        <v>0</v>
      </c>
      <c r="BF411">
        <f ca="1">_xlfn.IFNA(IF(VLOOKUP(Pres_2022_T1!CA411,LiaisonPolitique!$A$2:$C$13,3,FALSE)='Resultat (3)'!$A$1,Pres_2022_T1!CC411,0),0)</f>
        <v>0</v>
      </c>
      <c r="BM411">
        <f ca="1">_xlfn.IFNA(IF(VLOOKUP(Pres_2022_T1!CH411,LiaisonPolitique!$A$2:$C$13,3,FALSE)='Resultat (3)'!$A$1,Pres_2022_T1!CJ411,0),0)</f>
        <v>2268</v>
      </c>
      <c r="BT411">
        <f ca="1">_xlfn.IFNA(IF(VLOOKUP(Pres_2022_T1!CO411,LiaisonPolitique!$A$2:$C$13,3,FALSE)='Resultat (3)'!$A$1,Pres_2022_T1!CQ411,0),0)</f>
        <v>0</v>
      </c>
      <c r="CA411">
        <f ca="1">_xlfn.IFNA(IF(VLOOKUP(Pres_2022_T1!CV411,LiaisonPolitique!$A$2:$C$13,3,FALSE)='Resultat (3)'!$A$1,Pres_2022_T1!CX411,0),0)</f>
        <v>0</v>
      </c>
      <c r="CH411">
        <f t="shared" ca="1" si="6"/>
        <v>3472</v>
      </c>
    </row>
    <row r="412" spans="1:86" x14ac:dyDescent="0.6">
      <c r="A412" t="str">
        <v>76_08</v>
      </c>
      <c r="B412">
        <f ca="1">_xlfn.IFNA(IF(VLOOKUP(Pres_2022_T1!W412,LiaisonPolitique!$A$2:$C$13,3,FALSE)='Resultat (3)'!$A$1,Pres_2022_T1!Y412,0),0)</f>
        <v>0</v>
      </c>
      <c r="I412">
        <f ca="1">_xlfn.IFNA(IF(VLOOKUP(Pres_2022_T1!AD412,LiaisonPolitique!$A$2:$C$13,3,FALSE)='Resultat (3)'!$A$1,Pres_2022_T1!AF412,0),0)</f>
        <v>0</v>
      </c>
      <c r="P412">
        <f ca="1">_xlfn.IFNA(IF(VLOOKUP(Pres_2022_T1!AK412,LiaisonPolitique!$A$2:$C$13,3,FALSE)='Resultat (3)'!$A$1,Pres_2022_T1!AM412,0),0)</f>
        <v>0</v>
      </c>
      <c r="W412">
        <f ca="1">_xlfn.IFNA(IF(VLOOKUP(Pres_2022_T1!AR412,LiaisonPolitique!$A$2:$C$13,3,FALSE)='Resultat (3)'!$A$1,Pres_2022_T1!AT412,0),0)</f>
        <v>726</v>
      </c>
      <c r="AD412">
        <f ca="1">_xlfn.IFNA(IF(VLOOKUP(Pres_2022_T1!AY412,LiaisonPolitique!$A$2:$C$13,3,FALSE)='Resultat (3)'!$A$1,Pres_2022_T1!BA412,0),0)</f>
        <v>0</v>
      </c>
      <c r="AK412">
        <f ca="1">_xlfn.IFNA(IF(VLOOKUP(Pres_2022_T1!BF412,LiaisonPolitique!$A$2:$C$13,3,FALSE)='Resultat (3)'!$A$1,Pres_2022_T1!BH412,0),0)</f>
        <v>0</v>
      </c>
      <c r="AR412">
        <f ca="1">_xlfn.IFNA(IF(VLOOKUP(Pres_2022_T1!BM412,LiaisonPolitique!$A$2:$C$13,3,FALSE)='Resultat (3)'!$A$1,Pres_2022_T1!BO412,0),0)</f>
        <v>0</v>
      </c>
      <c r="AY412">
        <f ca="1">_xlfn.IFNA(IF(VLOOKUP(Pres_2022_T1!BT412,LiaisonPolitique!$A$2:$C$13,3,FALSE)='Resultat (3)'!$A$1,Pres_2022_T1!BV412,0),0)</f>
        <v>0</v>
      </c>
      <c r="BF412">
        <f ca="1">_xlfn.IFNA(IF(VLOOKUP(Pres_2022_T1!CA412,LiaisonPolitique!$A$2:$C$13,3,FALSE)='Resultat (3)'!$A$1,Pres_2022_T1!CC412,0),0)</f>
        <v>0</v>
      </c>
      <c r="BM412">
        <f ca="1">_xlfn.IFNA(IF(VLOOKUP(Pres_2022_T1!CH412,LiaisonPolitique!$A$2:$C$13,3,FALSE)='Resultat (3)'!$A$1,Pres_2022_T1!CJ412,0),0)</f>
        <v>986</v>
      </c>
      <c r="BT412">
        <f ca="1">_xlfn.IFNA(IF(VLOOKUP(Pres_2022_T1!CO412,LiaisonPolitique!$A$2:$C$13,3,FALSE)='Resultat (3)'!$A$1,Pres_2022_T1!CQ412,0),0)</f>
        <v>0</v>
      </c>
      <c r="CA412">
        <f ca="1">_xlfn.IFNA(IF(VLOOKUP(Pres_2022_T1!CV412,LiaisonPolitique!$A$2:$C$13,3,FALSE)='Resultat (3)'!$A$1,Pres_2022_T1!CX412,0),0)</f>
        <v>0</v>
      </c>
      <c r="CH412">
        <f t="shared" ca="1" si="6"/>
        <v>1712</v>
      </c>
    </row>
    <row r="413" spans="1:86" x14ac:dyDescent="0.6">
      <c r="A413" t="str">
        <v>76_09</v>
      </c>
      <c r="B413">
        <f ca="1">_xlfn.IFNA(IF(VLOOKUP(Pres_2022_T1!W413,LiaisonPolitique!$A$2:$C$13,3,FALSE)='Resultat (3)'!$A$1,Pres_2022_T1!Y413,0),0)</f>
        <v>0</v>
      </c>
      <c r="I413">
        <f ca="1">_xlfn.IFNA(IF(VLOOKUP(Pres_2022_T1!AD413,LiaisonPolitique!$A$2:$C$13,3,FALSE)='Resultat (3)'!$A$1,Pres_2022_T1!AF413,0),0)</f>
        <v>0</v>
      </c>
      <c r="P413">
        <f ca="1">_xlfn.IFNA(IF(VLOOKUP(Pres_2022_T1!AK413,LiaisonPolitique!$A$2:$C$13,3,FALSE)='Resultat (3)'!$A$1,Pres_2022_T1!AM413,0),0)</f>
        <v>0</v>
      </c>
      <c r="W413">
        <f ca="1">_xlfn.IFNA(IF(VLOOKUP(Pres_2022_T1!AR413,LiaisonPolitique!$A$2:$C$13,3,FALSE)='Resultat (3)'!$A$1,Pres_2022_T1!AT413,0),0)</f>
        <v>1965</v>
      </c>
      <c r="AD413">
        <f ca="1">_xlfn.IFNA(IF(VLOOKUP(Pres_2022_T1!AY413,LiaisonPolitique!$A$2:$C$13,3,FALSE)='Resultat (3)'!$A$1,Pres_2022_T1!BA413,0),0)</f>
        <v>0</v>
      </c>
      <c r="AK413">
        <f ca="1">_xlfn.IFNA(IF(VLOOKUP(Pres_2022_T1!BF413,LiaisonPolitique!$A$2:$C$13,3,FALSE)='Resultat (3)'!$A$1,Pres_2022_T1!BH413,0),0)</f>
        <v>0</v>
      </c>
      <c r="AR413">
        <f ca="1">_xlfn.IFNA(IF(VLOOKUP(Pres_2022_T1!BM413,LiaisonPolitique!$A$2:$C$13,3,FALSE)='Resultat (3)'!$A$1,Pres_2022_T1!BO413,0),0)</f>
        <v>0</v>
      </c>
      <c r="AY413">
        <f ca="1">_xlfn.IFNA(IF(VLOOKUP(Pres_2022_T1!BT413,LiaisonPolitique!$A$2:$C$13,3,FALSE)='Resultat (3)'!$A$1,Pres_2022_T1!BV413,0),0)</f>
        <v>0</v>
      </c>
      <c r="BF413">
        <f ca="1">_xlfn.IFNA(IF(VLOOKUP(Pres_2022_T1!CA413,LiaisonPolitique!$A$2:$C$13,3,FALSE)='Resultat (3)'!$A$1,Pres_2022_T1!CC413,0),0)</f>
        <v>0</v>
      </c>
      <c r="BM413">
        <f ca="1">_xlfn.IFNA(IF(VLOOKUP(Pres_2022_T1!CH413,LiaisonPolitique!$A$2:$C$13,3,FALSE)='Resultat (3)'!$A$1,Pres_2022_T1!CJ413,0),0)</f>
        <v>2742</v>
      </c>
      <c r="BT413">
        <f ca="1">_xlfn.IFNA(IF(VLOOKUP(Pres_2022_T1!CO413,LiaisonPolitique!$A$2:$C$13,3,FALSE)='Resultat (3)'!$A$1,Pres_2022_T1!CQ413,0),0)</f>
        <v>0</v>
      </c>
      <c r="CA413">
        <f ca="1">_xlfn.IFNA(IF(VLOOKUP(Pres_2022_T1!CV413,LiaisonPolitique!$A$2:$C$13,3,FALSE)='Resultat (3)'!$A$1,Pres_2022_T1!CX413,0),0)</f>
        <v>0</v>
      </c>
      <c r="CH413">
        <f t="shared" ca="1" si="6"/>
        <v>4707</v>
      </c>
    </row>
    <row r="414" spans="1:86" x14ac:dyDescent="0.6">
      <c r="A414" t="str">
        <v>76_10</v>
      </c>
      <c r="B414">
        <f ca="1">_xlfn.IFNA(IF(VLOOKUP(Pres_2022_T1!W414,LiaisonPolitique!$A$2:$C$13,3,FALSE)='Resultat (3)'!$A$1,Pres_2022_T1!Y414,0),0)</f>
        <v>0</v>
      </c>
      <c r="I414">
        <f ca="1">_xlfn.IFNA(IF(VLOOKUP(Pres_2022_T1!AD414,LiaisonPolitique!$A$2:$C$13,3,FALSE)='Resultat (3)'!$A$1,Pres_2022_T1!AF414,0),0)</f>
        <v>0</v>
      </c>
      <c r="P414">
        <f ca="1">_xlfn.IFNA(IF(VLOOKUP(Pres_2022_T1!AK414,LiaisonPolitique!$A$2:$C$13,3,FALSE)='Resultat (3)'!$A$1,Pres_2022_T1!AM414,0),0)</f>
        <v>0</v>
      </c>
      <c r="W414">
        <f ca="1">_xlfn.IFNA(IF(VLOOKUP(Pres_2022_T1!AR414,LiaisonPolitique!$A$2:$C$13,3,FALSE)='Resultat (3)'!$A$1,Pres_2022_T1!AT414,0),0)</f>
        <v>2003</v>
      </c>
      <c r="AD414">
        <f ca="1">_xlfn.IFNA(IF(VLOOKUP(Pres_2022_T1!AY414,LiaisonPolitique!$A$2:$C$13,3,FALSE)='Resultat (3)'!$A$1,Pres_2022_T1!BA414,0),0)</f>
        <v>0</v>
      </c>
      <c r="AK414">
        <f ca="1">_xlfn.IFNA(IF(VLOOKUP(Pres_2022_T1!BF414,LiaisonPolitique!$A$2:$C$13,3,FALSE)='Resultat (3)'!$A$1,Pres_2022_T1!BH414,0),0)</f>
        <v>0</v>
      </c>
      <c r="AR414">
        <f ca="1">_xlfn.IFNA(IF(VLOOKUP(Pres_2022_T1!BM414,LiaisonPolitique!$A$2:$C$13,3,FALSE)='Resultat (3)'!$A$1,Pres_2022_T1!BO414,0),0)</f>
        <v>0</v>
      </c>
      <c r="AY414">
        <f ca="1">_xlfn.IFNA(IF(VLOOKUP(Pres_2022_T1!BT414,LiaisonPolitique!$A$2:$C$13,3,FALSE)='Resultat (3)'!$A$1,Pres_2022_T1!BV414,0),0)</f>
        <v>0</v>
      </c>
      <c r="BF414">
        <f ca="1">_xlfn.IFNA(IF(VLOOKUP(Pres_2022_T1!CA414,LiaisonPolitique!$A$2:$C$13,3,FALSE)='Resultat (3)'!$A$1,Pres_2022_T1!CC414,0),0)</f>
        <v>0</v>
      </c>
      <c r="BM414">
        <f ca="1">_xlfn.IFNA(IF(VLOOKUP(Pres_2022_T1!CH414,LiaisonPolitique!$A$2:$C$13,3,FALSE)='Resultat (3)'!$A$1,Pres_2022_T1!CJ414,0),0)</f>
        <v>3864</v>
      </c>
      <c r="BT414">
        <f ca="1">_xlfn.IFNA(IF(VLOOKUP(Pres_2022_T1!CO414,LiaisonPolitique!$A$2:$C$13,3,FALSE)='Resultat (3)'!$A$1,Pres_2022_T1!CQ414,0),0)</f>
        <v>0</v>
      </c>
      <c r="CA414">
        <f ca="1">_xlfn.IFNA(IF(VLOOKUP(Pres_2022_T1!CV414,LiaisonPolitique!$A$2:$C$13,3,FALSE)='Resultat (3)'!$A$1,Pres_2022_T1!CX414,0),0)</f>
        <v>0</v>
      </c>
      <c r="CH414">
        <f t="shared" ca="1" si="6"/>
        <v>5867</v>
      </c>
    </row>
    <row r="415" spans="1:86" x14ac:dyDescent="0.6">
      <c r="A415" t="str">
        <v>77_01</v>
      </c>
      <c r="B415">
        <f ca="1">_xlfn.IFNA(IF(VLOOKUP(Pres_2022_T1!W415,LiaisonPolitique!$A$2:$C$13,3,FALSE)='Resultat (3)'!$A$1,Pres_2022_T1!Y415,0),0)</f>
        <v>0</v>
      </c>
      <c r="I415">
        <f ca="1">_xlfn.IFNA(IF(VLOOKUP(Pres_2022_T1!AD415,LiaisonPolitique!$A$2:$C$13,3,FALSE)='Resultat (3)'!$A$1,Pres_2022_T1!AF415,0),0)</f>
        <v>0</v>
      </c>
      <c r="P415">
        <f ca="1">_xlfn.IFNA(IF(VLOOKUP(Pres_2022_T1!AK415,LiaisonPolitique!$A$2:$C$13,3,FALSE)='Resultat (3)'!$A$1,Pres_2022_T1!AM415,0),0)</f>
        <v>0</v>
      </c>
      <c r="W415">
        <f ca="1">_xlfn.IFNA(IF(VLOOKUP(Pres_2022_T1!AR415,LiaisonPolitique!$A$2:$C$13,3,FALSE)='Resultat (3)'!$A$1,Pres_2022_T1!AT415,0),0)</f>
        <v>1025</v>
      </c>
      <c r="AD415">
        <f ca="1">_xlfn.IFNA(IF(VLOOKUP(Pres_2022_T1!AY415,LiaisonPolitique!$A$2:$C$13,3,FALSE)='Resultat (3)'!$A$1,Pres_2022_T1!BA415,0),0)</f>
        <v>0</v>
      </c>
      <c r="AK415">
        <f ca="1">_xlfn.IFNA(IF(VLOOKUP(Pres_2022_T1!BF415,LiaisonPolitique!$A$2:$C$13,3,FALSE)='Resultat (3)'!$A$1,Pres_2022_T1!BH415,0),0)</f>
        <v>0</v>
      </c>
      <c r="AR415">
        <f ca="1">_xlfn.IFNA(IF(VLOOKUP(Pres_2022_T1!BM415,LiaisonPolitique!$A$2:$C$13,3,FALSE)='Resultat (3)'!$A$1,Pres_2022_T1!BO415,0),0)</f>
        <v>0</v>
      </c>
      <c r="AY415">
        <f ca="1">_xlfn.IFNA(IF(VLOOKUP(Pres_2022_T1!BT415,LiaisonPolitique!$A$2:$C$13,3,FALSE)='Resultat (3)'!$A$1,Pres_2022_T1!BV415,0),0)</f>
        <v>0</v>
      </c>
      <c r="BF415">
        <f ca="1">_xlfn.IFNA(IF(VLOOKUP(Pres_2022_T1!CA415,LiaisonPolitique!$A$2:$C$13,3,FALSE)='Resultat (3)'!$A$1,Pres_2022_T1!CC415,0),0)</f>
        <v>0</v>
      </c>
      <c r="BM415">
        <f ca="1">_xlfn.IFNA(IF(VLOOKUP(Pres_2022_T1!CH415,LiaisonPolitique!$A$2:$C$13,3,FALSE)='Resultat (3)'!$A$1,Pres_2022_T1!CJ415,0),0)</f>
        <v>2729</v>
      </c>
      <c r="BT415">
        <f ca="1">_xlfn.IFNA(IF(VLOOKUP(Pres_2022_T1!CO415,LiaisonPolitique!$A$2:$C$13,3,FALSE)='Resultat (3)'!$A$1,Pres_2022_T1!CQ415,0),0)</f>
        <v>0</v>
      </c>
      <c r="CA415">
        <f ca="1">_xlfn.IFNA(IF(VLOOKUP(Pres_2022_T1!CV415,LiaisonPolitique!$A$2:$C$13,3,FALSE)='Resultat (3)'!$A$1,Pres_2022_T1!CX415,0),0)</f>
        <v>0</v>
      </c>
      <c r="CH415">
        <f t="shared" ca="1" si="6"/>
        <v>3754</v>
      </c>
    </row>
    <row r="416" spans="1:86" x14ac:dyDescent="0.6">
      <c r="A416" t="str">
        <v>77_02</v>
      </c>
      <c r="B416">
        <f ca="1">_xlfn.IFNA(IF(VLOOKUP(Pres_2022_T1!W416,LiaisonPolitique!$A$2:$C$13,3,FALSE)='Resultat (3)'!$A$1,Pres_2022_T1!Y416,0),0)</f>
        <v>0</v>
      </c>
      <c r="I416">
        <f ca="1">_xlfn.IFNA(IF(VLOOKUP(Pres_2022_T1!AD416,LiaisonPolitique!$A$2:$C$13,3,FALSE)='Resultat (3)'!$A$1,Pres_2022_T1!AF416,0),0)</f>
        <v>0</v>
      </c>
      <c r="P416">
        <f ca="1">_xlfn.IFNA(IF(VLOOKUP(Pres_2022_T1!AK416,LiaisonPolitique!$A$2:$C$13,3,FALSE)='Resultat (3)'!$A$1,Pres_2022_T1!AM416,0),0)</f>
        <v>0</v>
      </c>
      <c r="W416">
        <f ca="1">_xlfn.IFNA(IF(VLOOKUP(Pres_2022_T1!AR416,LiaisonPolitique!$A$2:$C$13,3,FALSE)='Resultat (3)'!$A$1,Pres_2022_T1!AT416,0),0)</f>
        <v>1513</v>
      </c>
      <c r="AD416">
        <f ca="1">_xlfn.IFNA(IF(VLOOKUP(Pres_2022_T1!AY416,LiaisonPolitique!$A$2:$C$13,3,FALSE)='Resultat (3)'!$A$1,Pres_2022_T1!BA416,0),0)</f>
        <v>0</v>
      </c>
      <c r="AK416">
        <f ca="1">_xlfn.IFNA(IF(VLOOKUP(Pres_2022_T1!BF416,LiaisonPolitique!$A$2:$C$13,3,FALSE)='Resultat (3)'!$A$1,Pres_2022_T1!BH416,0),0)</f>
        <v>0</v>
      </c>
      <c r="AR416">
        <f ca="1">_xlfn.IFNA(IF(VLOOKUP(Pres_2022_T1!BM416,LiaisonPolitique!$A$2:$C$13,3,FALSE)='Resultat (3)'!$A$1,Pres_2022_T1!BO416,0),0)</f>
        <v>0</v>
      </c>
      <c r="AY416">
        <f ca="1">_xlfn.IFNA(IF(VLOOKUP(Pres_2022_T1!BT416,LiaisonPolitique!$A$2:$C$13,3,FALSE)='Resultat (3)'!$A$1,Pres_2022_T1!BV416,0),0)</f>
        <v>0</v>
      </c>
      <c r="BF416">
        <f ca="1">_xlfn.IFNA(IF(VLOOKUP(Pres_2022_T1!CA416,LiaisonPolitique!$A$2:$C$13,3,FALSE)='Resultat (3)'!$A$1,Pres_2022_T1!CC416,0),0)</f>
        <v>0</v>
      </c>
      <c r="BM416">
        <f ca="1">_xlfn.IFNA(IF(VLOOKUP(Pres_2022_T1!CH416,LiaisonPolitique!$A$2:$C$13,3,FALSE)='Resultat (3)'!$A$1,Pres_2022_T1!CJ416,0),0)</f>
        <v>4281</v>
      </c>
      <c r="BT416">
        <f ca="1">_xlfn.IFNA(IF(VLOOKUP(Pres_2022_T1!CO416,LiaisonPolitique!$A$2:$C$13,3,FALSE)='Resultat (3)'!$A$1,Pres_2022_T1!CQ416,0),0)</f>
        <v>0</v>
      </c>
      <c r="CA416">
        <f ca="1">_xlfn.IFNA(IF(VLOOKUP(Pres_2022_T1!CV416,LiaisonPolitique!$A$2:$C$13,3,FALSE)='Resultat (3)'!$A$1,Pres_2022_T1!CX416,0),0)</f>
        <v>0</v>
      </c>
      <c r="CH416">
        <f t="shared" ca="1" si="6"/>
        <v>5794</v>
      </c>
    </row>
    <row r="417" spans="1:86" x14ac:dyDescent="0.6">
      <c r="A417" t="str">
        <v>77_03</v>
      </c>
      <c r="B417">
        <f ca="1">_xlfn.IFNA(IF(VLOOKUP(Pres_2022_T1!W417,LiaisonPolitique!$A$2:$C$13,3,FALSE)='Resultat (3)'!$A$1,Pres_2022_T1!Y417,0),0)</f>
        <v>0</v>
      </c>
      <c r="I417">
        <f ca="1">_xlfn.IFNA(IF(VLOOKUP(Pres_2022_T1!AD417,LiaisonPolitique!$A$2:$C$13,3,FALSE)='Resultat (3)'!$A$1,Pres_2022_T1!AF417,0),0)</f>
        <v>0</v>
      </c>
      <c r="P417">
        <f ca="1">_xlfn.IFNA(IF(VLOOKUP(Pres_2022_T1!AK417,LiaisonPolitique!$A$2:$C$13,3,FALSE)='Resultat (3)'!$A$1,Pres_2022_T1!AM417,0),0)</f>
        <v>0</v>
      </c>
      <c r="W417">
        <f ca="1">_xlfn.IFNA(IF(VLOOKUP(Pres_2022_T1!AR417,LiaisonPolitique!$A$2:$C$13,3,FALSE)='Resultat (3)'!$A$1,Pres_2022_T1!AT417,0),0)</f>
        <v>1255</v>
      </c>
      <c r="AD417">
        <f ca="1">_xlfn.IFNA(IF(VLOOKUP(Pres_2022_T1!AY417,LiaisonPolitique!$A$2:$C$13,3,FALSE)='Resultat (3)'!$A$1,Pres_2022_T1!BA417,0),0)</f>
        <v>0</v>
      </c>
      <c r="AK417">
        <f ca="1">_xlfn.IFNA(IF(VLOOKUP(Pres_2022_T1!BF417,LiaisonPolitique!$A$2:$C$13,3,FALSE)='Resultat (3)'!$A$1,Pres_2022_T1!BH417,0),0)</f>
        <v>0</v>
      </c>
      <c r="AR417">
        <f ca="1">_xlfn.IFNA(IF(VLOOKUP(Pres_2022_T1!BM417,LiaisonPolitique!$A$2:$C$13,3,FALSE)='Resultat (3)'!$A$1,Pres_2022_T1!BO417,0),0)</f>
        <v>0</v>
      </c>
      <c r="AY417">
        <f ca="1">_xlfn.IFNA(IF(VLOOKUP(Pres_2022_T1!BT417,LiaisonPolitique!$A$2:$C$13,3,FALSE)='Resultat (3)'!$A$1,Pres_2022_T1!BV417,0),0)</f>
        <v>0</v>
      </c>
      <c r="BF417">
        <f ca="1">_xlfn.IFNA(IF(VLOOKUP(Pres_2022_T1!CA417,LiaisonPolitique!$A$2:$C$13,3,FALSE)='Resultat (3)'!$A$1,Pres_2022_T1!CC417,0),0)</f>
        <v>0</v>
      </c>
      <c r="BM417">
        <f ca="1">_xlfn.IFNA(IF(VLOOKUP(Pres_2022_T1!CH417,LiaisonPolitique!$A$2:$C$13,3,FALSE)='Resultat (3)'!$A$1,Pres_2022_T1!CJ417,0),0)</f>
        <v>3088</v>
      </c>
      <c r="BT417">
        <f ca="1">_xlfn.IFNA(IF(VLOOKUP(Pres_2022_T1!CO417,LiaisonPolitique!$A$2:$C$13,3,FALSE)='Resultat (3)'!$A$1,Pres_2022_T1!CQ417,0),0)</f>
        <v>0</v>
      </c>
      <c r="CA417">
        <f ca="1">_xlfn.IFNA(IF(VLOOKUP(Pres_2022_T1!CV417,LiaisonPolitique!$A$2:$C$13,3,FALSE)='Resultat (3)'!$A$1,Pres_2022_T1!CX417,0),0)</f>
        <v>0</v>
      </c>
      <c r="CH417">
        <f t="shared" ca="1" si="6"/>
        <v>4343</v>
      </c>
    </row>
    <row r="418" spans="1:86" x14ac:dyDescent="0.6">
      <c r="A418" t="str">
        <v>77_04</v>
      </c>
      <c r="B418">
        <f ca="1">_xlfn.IFNA(IF(VLOOKUP(Pres_2022_T1!W418,LiaisonPolitique!$A$2:$C$13,3,FALSE)='Resultat (3)'!$A$1,Pres_2022_T1!Y418,0),0)</f>
        <v>0</v>
      </c>
      <c r="I418">
        <f ca="1">_xlfn.IFNA(IF(VLOOKUP(Pres_2022_T1!AD418,LiaisonPolitique!$A$2:$C$13,3,FALSE)='Resultat (3)'!$A$1,Pres_2022_T1!AF418,0),0)</f>
        <v>0</v>
      </c>
      <c r="P418">
        <f ca="1">_xlfn.IFNA(IF(VLOOKUP(Pres_2022_T1!AK418,LiaisonPolitique!$A$2:$C$13,3,FALSE)='Resultat (3)'!$A$1,Pres_2022_T1!AM418,0),0)</f>
        <v>0</v>
      </c>
      <c r="W418">
        <f ca="1">_xlfn.IFNA(IF(VLOOKUP(Pres_2022_T1!AR418,LiaisonPolitique!$A$2:$C$13,3,FALSE)='Resultat (3)'!$A$1,Pres_2022_T1!AT418,0),0)</f>
        <v>1518</v>
      </c>
      <c r="AD418">
        <f ca="1">_xlfn.IFNA(IF(VLOOKUP(Pres_2022_T1!AY418,LiaisonPolitique!$A$2:$C$13,3,FALSE)='Resultat (3)'!$A$1,Pres_2022_T1!BA418,0),0)</f>
        <v>0</v>
      </c>
      <c r="AK418">
        <f ca="1">_xlfn.IFNA(IF(VLOOKUP(Pres_2022_T1!BF418,LiaisonPolitique!$A$2:$C$13,3,FALSE)='Resultat (3)'!$A$1,Pres_2022_T1!BH418,0),0)</f>
        <v>0</v>
      </c>
      <c r="AR418">
        <f ca="1">_xlfn.IFNA(IF(VLOOKUP(Pres_2022_T1!BM418,LiaisonPolitique!$A$2:$C$13,3,FALSE)='Resultat (3)'!$A$1,Pres_2022_T1!BO418,0),0)</f>
        <v>0</v>
      </c>
      <c r="AY418">
        <f ca="1">_xlfn.IFNA(IF(VLOOKUP(Pres_2022_T1!BT418,LiaisonPolitique!$A$2:$C$13,3,FALSE)='Resultat (3)'!$A$1,Pres_2022_T1!BV418,0),0)</f>
        <v>0</v>
      </c>
      <c r="BF418">
        <f ca="1">_xlfn.IFNA(IF(VLOOKUP(Pres_2022_T1!CA418,LiaisonPolitique!$A$2:$C$13,3,FALSE)='Resultat (3)'!$A$1,Pres_2022_T1!CC418,0),0)</f>
        <v>0</v>
      </c>
      <c r="BM418">
        <f ca="1">_xlfn.IFNA(IF(VLOOKUP(Pres_2022_T1!CH418,LiaisonPolitique!$A$2:$C$13,3,FALSE)='Resultat (3)'!$A$1,Pres_2022_T1!CJ418,0),0)</f>
        <v>5005</v>
      </c>
      <c r="BT418">
        <f ca="1">_xlfn.IFNA(IF(VLOOKUP(Pres_2022_T1!CO418,LiaisonPolitique!$A$2:$C$13,3,FALSE)='Resultat (3)'!$A$1,Pres_2022_T1!CQ418,0),0)</f>
        <v>0</v>
      </c>
      <c r="CA418">
        <f ca="1">_xlfn.IFNA(IF(VLOOKUP(Pres_2022_T1!CV418,LiaisonPolitique!$A$2:$C$13,3,FALSE)='Resultat (3)'!$A$1,Pres_2022_T1!CX418,0),0)</f>
        <v>0</v>
      </c>
      <c r="CH418">
        <f t="shared" ca="1" si="6"/>
        <v>6523</v>
      </c>
    </row>
    <row r="419" spans="1:86" x14ac:dyDescent="0.6">
      <c r="A419" t="str">
        <v>77_05</v>
      </c>
      <c r="B419">
        <f ca="1">_xlfn.IFNA(IF(VLOOKUP(Pres_2022_T1!W419,LiaisonPolitique!$A$2:$C$13,3,FALSE)='Resultat (3)'!$A$1,Pres_2022_T1!Y419,0),0)</f>
        <v>0</v>
      </c>
      <c r="I419">
        <f ca="1">_xlfn.IFNA(IF(VLOOKUP(Pres_2022_T1!AD419,LiaisonPolitique!$A$2:$C$13,3,FALSE)='Resultat (3)'!$A$1,Pres_2022_T1!AF419,0),0)</f>
        <v>0</v>
      </c>
      <c r="P419">
        <f ca="1">_xlfn.IFNA(IF(VLOOKUP(Pres_2022_T1!AK419,LiaisonPolitique!$A$2:$C$13,3,FALSE)='Resultat (3)'!$A$1,Pres_2022_T1!AM419,0),0)</f>
        <v>0</v>
      </c>
      <c r="W419">
        <f ca="1">_xlfn.IFNA(IF(VLOOKUP(Pres_2022_T1!AR419,LiaisonPolitique!$A$2:$C$13,3,FALSE)='Resultat (3)'!$A$1,Pres_2022_T1!AT419,0),0)</f>
        <v>1433</v>
      </c>
      <c r="AD419">
        <f ca="1">_xlfn.IFNA(IF(VLOOKUP(Pres_2022_T1!AY419,LiaisonPolitique!$A$2:$C$13,3,FALSE)='Resultat (3)'!$A$1,Pres_2022_T1!BA419,0),0)</f>
        <v>0</v>
      </c>
      <c r="AK419">
        <f ca="1">_xlfn.IFNA(IF(VLOOKUP(Pres_2022_T1!BF419,LiaisonPolitique!$A$2:$C$13,3,FALSE)='Resultat (3)'!$A$1,Pres_2022_T1!BH419,0),0)</f>
        <v>0</v>
      </c>
      <c r="AR419">
        <f ca="1">_xlfn.IFNA(IF(VLOOKUP(Pres_2022_T1!BM419,LiaisonPolitique!$A$2:$C$13,3,FALSE)='Resultat (3)'!$A$1,Pres_2022_T1!BO419,0),0)</f>
        <v>0</v>
      </c>
      <c r="AY419">
        <f ca="1">_xlfn.IFNA(IF(VLOOKUP(Pres_2022_T1!BT419,LiaisonPolitique!$A$2:$C$13,3,FALSE)='Resultat (3)'!$A$1,Pres_2022_T1!BV419,0),0)</f>
        <v>0</v>
      </c>
      <c r="BF419">
        <f ca="1">_xlfn.IFNA(IF(VLOOKUP(Pres_2022_T1!CA419,LiaisonPolitique!$A$2:$C$13,3,FALSE)='Resultat (3)'!$A$1,Pres_2022_T1!CC419,0),0)</f>
        <v>0</v>
      </c>
      <c r="BM419">
        <f ca="1">_xlfn.IFNA(IF(VLOOKUP(Pres_2022_T1!CH419,LiaisonPolitique!$A$2:$C$13,3,FALSE)='Resultat (3)'!$A$1,Pres_2022_T1!CJ419,0),0)</f>
        <v>3634</v>
      </c>
      <c r="BT419">
        <f ca="1">_xlfn.IFNA(IF(VLOOKUP(Pres_2022_T1!CO419,LiaisonPolitique!$A$2:$C$13,3,FALSE)='Resultat (3)'!$A$1,Pres_2022_T1!CQ419,0),0)</f>
        <v>0</v>
      </c>
      <c r="CA419">
        <f ca="1">_xlfn.IFNA(IF(VLOOKUP(Pres_2022_T1!CV419,LiaisonPolitique!$A$2:$C$13,3,FALSE)='Resultat (3)'!$A$1,Pres_2022_T1!CX419,0),0)</f>
        <v>0</v>
      </c>
      <c r="CH419">
        <f t="shared" ca="1" si="6"/>
        <v>5067</v>
      </c>
    </row>
    <row r="420" spans="1:86" x14ac:dyDescent="0.6">
      <c r="A420" t="str">
        <v>77_06</v>
      </c>
      <c r="B420">
        <f ca="1">_xlfn.IFNA(IF(VLOOKUP(Pres_2022_T1!W420,LiaisonPolitique!$A$2:$C$13,3,FALSE)='Resultat (3)'!$A$1,Pres_2022_T1!Y420,0),0)</f>
        <v>0</v>
      </c>
      <c r="I420">
        <f ca="1">_xlfn.IFNA(IF(VLOOKUP(Pres_2022_T1!AD420,LiaisonPolitique!$A$2:$C$13,3,FALSE)='Resultat (3)'!$A$1,Pres_2022_T1!AF420,0),0)</f>
        <v>0</v>
      </c>
      <c r="P420">
        <f ca="1">_xlfn.IFNA(IF(VLOOKUP(Pres_2022_T1!AK420,LiaisonPolitique!$A$2:$C$13,3,FALSE)='Resultat (3)'!$A$1,Pres_2022_T1!AM420,0),0)</f>
        <v>0</v>
      </c>
      <c r="W420">
        <f ca="1">_xlfn.IFNA(IF(VLOOKUP(Pres_2022_T1!AR420,LiaisonPolitique!$A$2:$C$13,3,FALSE)='Resultat (3)'!$A$1,Pres_2022_T1!AT420,0),0)</f>
        <v>1243</v>
      </c>
      <c r="AD420">
        <f ca="1">_xlfn.IFNA(IF(VLOOKUP(Pres_2022_T1!AY420,LiaisonPolitique!$A$2:$C$13,3,FALSE)='Resultat (3)'!$A$1,Pres_2022_T1!BA420,0),0)</f>
        <v>0</v>
      </c>
      <c r="AK420">
        <f ca="1">_xlfn.IFNA(IF(VLOOKUP(Pres_2022_T1!BF420,LiaisonPolitique!$A$2:$C$13,3,FALSE)='Resultat (3)'!$A$1,Pres_2022_T1!BH420,0),0)</f>
        <v>0</v>
      </c>
      <c r="AR420">
        <f ca="1">_xlfn.IFNA(IF(VLOOKUP(Pres_2022_T1!BM420,LiaisonPolitique!$A$2:$C$13,3,FALSE)='Resultat (3)'!$A$1,Pres_2022_T1!BO420,0),0)</f>
        <v>0</v>
      </c>
      <c r="AY420">
        <f ca="1">_xlfn.IFNA(IF(VLOOKUP(Pres_2022_T1!BT420,LiaisonPolitique!$A$2:$C$13,3,FALSE)='Resultat (3)'!$A$1,Pres_2022_T1!BV420,0),0)</f>
        <v>0</v>
      </c>
      <c r="BF420">
        <f ca="1">_xlfn.IFNA(IF(VLOOKUP(Pres_2022_T1!CA420,LiaisonPolitique!$A$2:$C$13,3,FALSE)='Resultat (3)'!$A$1,Pres_2022_T1!CC420,0),0)</f>
        <v>0</v>
      </c>
      <c r="BM420">
        <f ca="1">_xlfn.IFNA(IF(VLOOKUP(Pres_2022_T1!CH420,LiaisonPolitique!$A$2:$C$13,3,FALSE)='Resultat (3)'!$A$1,Pres_2022_T1!CJ420,0),0)</f>
        <v>3263</v>
      </c>
      <c r="BT420">
        <f ca="1">_xlfn.IFNA(IF(VLOOKUP(Pres_2022_T1!CO420,LiaisonPolitique!$A$2:$C$13,3,FALSE)='Resultat (3)'!$A$1,Pres_2022_T1!CQ420,0),0)</f>
        <v>0</v>
      </c>
      <c r="CA420">
        <f ca="1">_xlfn.IFNA(IF(VLOOKUP(Pres_2022_T1!CV420,LiaisonPolitique!$A$2:$C$13,3,FALSE)='Resultat (3)'!$A$1,Pres_2022_T1!CX420,0),0)</f>
        <v>0</v>
      </c>
      <c r="CH420">
        <f t="shared" ca="1" si="6"/>
        <v>4506</v>
      </c>
    </row>
    <row r="421" spans="1:86" x14ac:dyDescent="0.6">
      <c r="A421" t="str">
        <v>77_07</v>
      </c>
      <c r="B421">
        <f ca="1">_xlfn.IFNA(IF(VLOOKUP(Pres_2022_T1!W421,LiaisonPolitique!$A$2:$C$13,3,FALSE)='Resultat (3)'!$A$1,Pres_2022_T1!Y421,0),0)</f>
        <v>0</v>
      </c>
      <c r="I421">
        <f ca="1">_xlfn.IFNA(IF(VLOOKUP(Pres_2022_T1!AD421,LiaisonPolitique!$A$2:$C$13,3,FALSE)='Resultat (3)'!$A$1,Pres_2022_T1!AF421,0),0)</f>
        <v>0</v>
      </c>
      <c r="P421">
        <f ca="1">_xlfn.IFNA(IF(VLOOKUP(Pres_2022_T1!AK421,LiaisonPolitique!$A$2:$C$13,3,FALSE)='Resultat (3)'!$A$1,Pres_2022_T1!AM421,0),0)</f>
        <v>0</v>
      </c>
      <c r="W421">
        <f ca="1">_xlfn.IFNA(IF(VLOOKUP(Pres_2022_T1!AR421,LiaisonPolitique!$A$2:$C$13,3,FALSE)='Resultat (3)'!$A$1,Pres_2022_T1!AT421,0),0)</f>
        <v>1275</v>
      </c>
      <c r="AD421">
        <f ca="1">_xlfn.IFNA(IF(VLOOKUP(Pres_2022_T1!AY421,LiaisonPolitique!$A$2:$C$13,3,FALSE)='Resultat (3)'!$A$1,Pres_2022_T1!BA421,0),0)</f>
        <v>0</v>
      </c>
      <c r="AK421">
        <f ca="1">_xlfn.IFNA(IF(VLOOKUP(Pres_2022_T1!BF421,LiaisonPolitique!$A$2:$C$13,3,FALSE)='Resultat (3)'!$A$1,Pres_2022_T1!BH421,0),0)</f>
        <v>0</v>
      </c>
      <c r="AR421">
        <f ca="1">_xlfn.IFNA(IF(VLOOKUP(Pres_2022_T1!BM421,LiaisonPolitique!$A$2:$C$13,3,FALSE)='Resultat (3)'!$A$1,Pres_2022_T1!BO421,0),0)</f>
        <v>0</v>
      </c>
      <c r="AY421">
        <f ca="1">_xlfn.IFNA(IF(VLOOKUP(Pres_2022_T1!BT421,LiaisonPolitique!$A$2:$C$13,3,FALSE)='Resultat (3)'!$A$1,Pres_2022_T1!BV421,0),0)</f>
        <v>0</v>
      </c>
      <c r="BF421">
        <f ca="1">_xlfn.IFNA(IF(VLOOKUP(Pres_2022_T1!CA421,LiaisonPolitique!$A$2:$C$13,3,FALSE)='Resultat (3)'!$A$1,Pres_2022_T1!CC421,0),0)</f>
        <v>0</v>
      </c>
      <c r="BM421">
        <f ca="1">_xlfn.IFNA(IF(VLOOKUP(Pres_2022_T1!CH421,LiaisonPolitique!$A$2:$C$13,3,FALSE)='Resultat (3)'!$A$1,Pres_2022_T1!CJ421,0),0)</f>
        <v>3112</v>
      </c>
      <c r="BT421">
        <f ca="1">_xlfn.IFNA(IF(VLOOKUP(Pres_2022_T1!CO421,LiaisonPolitique!$A$2:$C$13,3,FALSE)='Resultat (3)'!$A$1,Pres_2022_T1!CQ421,0),0)</f>
        <v>0</v>
      </c>
      <c r="CA421">
        <f ca="1">_xlfn.IFNA(IF(VLOOKUP(Pres_2022_T1!CV421,LiaisonPolitique!$A$2:$C$13,3,FALSE)='Resultat (3)'!$A$1,Pres_2022_T1!CX421,0),0)</f>
        <v>0</v>
      </c>
      <c r="CH421">
        <f t="shared" ca="1" si="6"/>
        <v>4387</v>
      </c>
    </row>
    <row r="422" spans="1:86" x14ac:dyDescent="0.6">
      <c r="A422" t="str">
        <v>77_08</v>
      </c>
      <c r="B422">
        <f ca="1">_xlfn.IFNA(IF(VLOOKUP(Pres_2022_T1!W422,LiaisonPolitique!$A$2:$C$13,3,FALSE)='Resultat (3)'!$A$1,Pres_2022_T1!Y422,0),0)</f>
        <v>0</v>
      </c>
      <c r="I422">
        <f ca="1">_xlfn.IFNA(IF(VLOOKUP(Pres_2022_T1!AD422,LiaisonPolitique!$A$2:$C$13,3,FALSE)='Resultat (3)'!$A$1,Pres_2022_T1!AF422,0),0)</f>
        <v>0</v>
      </c>
      <c r="P422">
        <f ca="1">_xlfn.IFNA(IF(VLOOKUP(Pres_2022_T1!AK422,LiaisonPolitique!$A$2:$C$13,3,FALSE)='Resultat (3)'!$A$1,Pres_2022_T1!AM422,0),0)</f>
        <v>0</v>
      </c>
      <c r="W422">
        <f ca="1">_xlfn.IFNA(IF(VLOOKUP(Pres_2022_T1!AR422,LiaisonPolitique!$A$2:$C$13,3,FALSE)='Resultat (3)'!$A$1,Pres_2022_T1!AT422,0),0)</f>
        <v>1357</v>
      </c>
      <c r="AD422">
        <f ca="1">_xlfn.IFNA(IF(VLOOKUP(Pres_2022_T1!AY422,LiaisonPolitique!$A$2:$C$13,3,FALSE)='Resultat (3)'!$A$1,Pres_2022_T1!BA422,0),0)</f>
        <v>0</v>
      </c>
      <c r="AK422">
        <f ca="1">_xlfn.IFNA(IF(VLOOKUP(Pres_2022_T1!BF422,LiaisonPolitique!$A$2:$C$13,3,FALSE)='Resultat (3)'!$A$1,Pres_2022_T1!BH422,0),0)</f>
        <v>0</v>
      </c>
      <c r="AR422">
        <f ca="1">_xlfn.IFNA(IF(VLOOKUP(Pres_2022_T1!BM422,LiaisonPolitique!$A$2:$C$13,3,FALSE)='Resultat (3)'!$A$1,Pres_2022_T1!BO422,0),0)</f>
        <v>0</v>
      </c>
      <c r="AY422">
        <f ca="1">_xlfn.IFNA(IF(VLOOKUP(Pres_2022_T1!BT422,LiaisonPolitique!$A$2:$C$13,3,FALSE)='Resultat (3)'!$A$1,Pres_2022_T1!BV422,0),0)</f>
        <v>0</v>
      </c>
      <c r="BF422">
        <f ca="1">_xlfn.IFNA(IF(VLOOKUP(Pres_2022_T1!CA422,LiaisonPolitique!$A$2:$C$13,3,FALSE)='Resultat (3)'!$A$1,Pres_2022_T1!CC422,0),0)</f>
        <v>0</v>
      </c>
      <c r="BM422">
        <f ca="1">_xlfn.IFNA(IF(VLOOKUP(Pres_2022_T1!CH422,LiaisonPolitique!$A$2:$C$13,3,FALSE)='Resultat (3)'!$A$1,Pres_2022_T1!CJ422,0),0)</f>
        <v>3807</v>
      </c>
      <c r="BT422">
        <f ca="1">_xlfn.IFNA(IF(VLOOKUP(Pres_2022_T1!CO422,LiaisonPolitique!$A$2:$C$13,3,FALSE)='Resultat (3)'!$A$1,Pres_2022_T1!CQ422,0),0)</f>
        <v>0</v>
      </c>
      <c r="CA422">
        <f ca="1">_xlfn.IFNA(IF(VLOOKUP(Pres_2022_T1!CV422,LiaisonPolitique!$A$2:$C$13,3,FALSE)='Resultat (3)'!$A$1,Pres_2022_T1!CX422,0),0)</f>
        <v>0</v>
      </c>
      <c r="CH422">
        <f t="shared" ca="1" si="6"/>
        <v>5164</v>
      </c>
    </row>
    <row r="423" spans="1:86" x14ac:dyDescent="0.6">
      <c r="A423" t="str">
        <v>77_09</v>
      </c>
      <c r="B423">
        <f ca="1">_xlfn.IFNA(IF(VLOOKUP(Pres_2022_T1!W423,LiaisonPolitique!$A$2:$C$13,3,FALSE)='Resultat (3)'!$A$1,Pres_2022_T1!Y423,0),0)</f>
        <v>0</v>
      </c>
      <c r="I423">
        <f ca="1">_xlfn.IFNA(IF(VLOOKUP(Pres_2022_T1!AD423,LiaisonPolitique!$A$2:$C$13,3,FALSE)='Resultat (3)'!$A$1,Pres_2022_T1!AF423,0),0)</f>
        <v>0</v>
      </c>
      <c r="P423">
        <f ca="1">_xlfn.IFNA(IF(VLOOKUP(Pres_2022_T1!AK423,LiaisonPolitique!$A$2:$C$13,3,FALSE)='Resultat (3)'!$A$1,Pres_2022_T1!AM423,0),0)</f>
        <v>0</v>
      </c>
      <c r="W423">
        <f ca="1">_xlfn.IFNA(IF(VLOOKUP(Pres_2022_T1!AR423,LiaisonPolitique!$A$2:$C$13,3,FALSE)='Resultat (3)'!$A$1,Pres_2022_T1!AT423,0),0)</f>
        <v>1370</v>
      </c>
      <c r="AD423">
        <f ca="1">_xlfn.IFNA(IF(VLOOKUP(Pres_2022_T1!AY423,LiaisonPolitique!$A$2:$C$13,3,FALSE)='Resultat (3)'!$A$1,Pres_2022_T1!BA423,0),0)</f>
        <v>0</v>
      </c>
      <c r="AK423">
        <f ca="1">_xlfn.IFNA(IF(VLOOKUP(Pres_2022_T1!BF423,LiaisonPolitique!$A$2:$C$13,3,FALSE)='Resultat (3)'!$A$1,Pres_2022_T1!BH423,0),0)</f>
        <v>0</v>
      </c>
      <c r="AR423">
        <f ca="1">_xlfn.IFNA(IF(VLOOKUP(Pres_2022_T1!BM423,LiaisonPolitique!$A$2:$C$13,3,FALSE)='Resultat (3)'!$A$1,Pres_2022_T1!BO423,0),0)</f>
        <v>0</v>
      </c>
      <c r="AY423">
        <f ca="1">_xlfn.IFNA(IF(VLOOKUP(Pres_2022_T1!BT423,LiaisonPolitique!$A$2:$C$13,3,FALSE)='Resultat (3)'!$A$1,Pres_2022_T1!BV423,0),0)</f>
        <v>0</v>
      </c>
      <c r="BF423">
        <f ca="1">_xlfn.IFNA(IF(VLOOKUP(Pres_2022_T1!CA423,LiaisonPolitique!$A$2:$C$13,3,FALSE)='Resultat (3)'!$A$1,Pres_2022_T1!CC423,0),0)</f>
        <v>0</v>
      </c>
      <c r="BM423">
        <f ca="1">_xlfn.IFNA(IF(VLOOKUP(Pres_2022_T1!CH423,LiaisonPolitique!$A$2:$C$13,3,FALSE)='Resultat (3)'!$A$1,Pres_2022_T1!CJ423,0),0)</f>
        <v>3286</v>
      </c>
      <c r="BT423">
        <f ca="1">_xlfn.IFNA(IF(VLOOKUP(Pres_2022_T1!CO423,LiaisonPolitique!$A$2:$C$13,3,FALSE)='Resultat (3)'!$A$1,Pres_2022_T1!CQ423,0),0)</f>
        <v>0</v>
      </c>
      <c r="CA423">
        <f ca="1">_xlfn.IFNA(IF(VLOOKUP(Pres_2022_T1!CV423,LiaisonPolitique!$A$2:$C$13,3,FALSE)='Resultat (3)'!$A$1,Pres_2022_T1!CX423,0),0)</f>
        <v>0</v>
      </c>
      <c r="CH423">
        <f t="shared" ca="1" si="6"/>
        <v>4656</v>
      </c>
    </row>
    <row r="424" spans="1:86" x14ac:dyDescent="0.6">
      <c r="A424" t="str">
        <v>77_10</v>
      </c>
      <c r="B424">
        <f ca="1">_xlfn.IFNA(IF(VLOOKUP(Pres_2022_T1!W424,LiaisonPolitique!$A$2:$C$13,3,FALSE)='Resultat (3)'!$A$1,Pres_2022_T1!Y424,0),0)</f>
        <v>0</v>
      </c>
      <c r="I424">
        <f ca="1">_xlfn.IFNA(IF(VLOOKUP(Pres_2022_T1!AD424,LiaisonPolitique!$A$2:$C$13,3,FALSE)='Resultat (3)'!$A$1,Pres_2022_T1!AF424,0),0)</f>
        <v>0</v>
      </c>
      <c r="P424">
        <f ca="1">_xlfn.IFNA(IF(VLOOKUP(Pres_2022_T1!AK424,LiaisonPolitique!$A$2:$C$13,3,FALSE)='Resultat (3)'!$A$1,Pres_2022_T1!AM424,0),0)</f>
        <v>0</v>
      </c>
      <c r="W424">
        <f ca="1">_xlfn.IFNA(IF(VLOOKUP(Pres_2022_T1!AR424,LiaisonPolitique!$A$2:$C$13,3,FALSE)='Resultat (3)'!$A$1,Pres_2022_T1!AT424,0),0)</f>
        <v>987</v>
      </c>
      <c r="AD424">
        <f ca="1">_xlfn.IFNA(IF(VLOOKUP(Pres_2022_T1!AY424,LiaisonPolitique!$A$2:$C$13,3,FALSE)='Resultat (3)'!$A$1,Pres_2022_T1!BA424,0),0)</f>
        <v>0</v>
      </c>
      <c r="AK424">
        <f ca="1">_xlfn.IFNA(IF(VLOOKUP(Pres_2022_T1!BF424,LiaisonPolitique!$A$2:$C$13,3,FALSE)='Resultat (3)'!$A$1,Pres_2022_T1!BH424,0),0)</f>
        <v>0</v>
      </c>
      <c r="AR424">
        <f ca="1">_xlfn.IFNA(IF(VLOOKUP(Pres_2022_T1!BM424,LiaisonPolitique!$A$2:$C$13,3,FALSE)='Resultat (3)'!$A$1,Pres_2022_T1!BO424,0),0)</f>
        <v>0</v>
      </c>
      <c r="AY424">
        <f ca="1">_xlfn.IFNA(IF(VLOOKUP(Pres_2022_T1!BT424,LiaisonPolitique!$A$2:$C$13,3,FALSE)='Resultat (3)'!$A$1,Pres_2022_T1!BV424,0),0)</f>
        <v>0</v>
      </c>
      <c r="BF424">
        <f ca="1">_xlfn.IFNA(IF(VLOOKUP(Pres_2022_T1!CA424,LiaisonPolitique!$A$2:$C$13,3,FALSE)='Resultat (3)'!$A$1,Pres_2022_T1!CC424,0),0)</f>
        <v>0</v>
      </c>
      <c r="BM424">
        <f ca="1">_xlfn.IFNA(IF(VLOOKUP(Pres_2022_T1!CH424,LiaisonPolitique!$A$2:$C$13,3,FALSE)='Resultat (3)'!$A$1,Pres_2022_T1!CJ424,0),0)</f>
        <v>2773</v>
      </c>
      <c r="BT424">
        <f ca="1">_xlfn.IFNA(IF(VLOOKUP(Pres_2022_T1!CO424,LiaisonPolitique!$A$2:$C$13,3,FALSE)='Resultat (3)'!$A$1,Pres_2022_T1!CQ424,0),0)</f>
        <v>0</v>
      </c>
      <c r="CA424">
        <f ca="1">_xlfn.IFNA(IF(VLOOKUP(Pres_2022_T1!CV424,LiaisonPolitique!$A$2:$C$13,3,FALSE)='Resultat (3)'!$A$1,Pres_2022_T1!CX424,0),0)</f>
        <v>0</v>
      </c>
      <c r="CH424">
        <f t="shared" ca="1" si="6"/>
        <v>3760</v>
      </c>
    </row>
    <row r="425" spans="1:86" x14ac:dyDescent="0.6">
      <c r="A425" t="str">
        <v>77_11</v>
      </c>
      <c r="B425">
        <f ca="1">_xlfn.IFNA(IF(VLOOKUP(Pres_2022_T1!W425,LiaisonPolitique!$A$2:$C$13,3,FALSE)='Resultat (3)'!$A$1,Pres_2022_T1!Y425,0),0)</f>
        <v>0</v>
      </c>
      <c r="I425">
        <f ca="1">_xlfn.IFNA(IF(VLOOKUP(Pres_2022_T1!AD425,LiaisonPolitique!$A$2:$C$13,3,FALSE)='Resultat (3)'!$A$1,Pres_2022_T1!AF425,0),0)</f>
        <v>0</v>
      </c>
      <c r="P425">
        <f ca="1">_xlfn.IFNA(IF(VLOOKUP(Pres_2022_T1!AK425,LiaisonPolitique!$A$2:$C$13,3,FALSE)='Resultat (3)'!$A$1,Pres_2022_T1!AM425,0),0)</f>
        <v>0</v>
      </c>
      <c r="W425">
        <f ca="1">_xlfn.IFNA(IF(VLOOKUP(Pres_2022_T1!AR425,LiaisonPolitique!$A$2:$C$13,3,FALSE)='Resultat (3)'!$A$1,Pres_2022_T1!AT425,0),0)</f>
        <v>821</v>
      </c>
      <c r="AD425">
        <f ca="1">_xlfn.IFNA(IF(VLOOKUP(Pres_2022_T1!AY425,LiaisonPolitique!$A$2:$C$13,3,FALSE)='Resultat (3)'!$A$1,Pres_2022_T1!BA425,0),0)</f>
        <v>0</v>
      </c>
      <c r="AK425">
        <f ca="1">_xlfn.IFNA(IF(VLOOKUP(Pres_2022_T1!BF425,LiaisonPolitique!$A$2:$C$13,3,FALSE)='Resultat (3)'!$A$1,Pres_2022_T1!BH425,0),0)</f>
        <v>0</v>
      </c>
      <c r="AR425">
        <f ca="1">_xlfn.IFNA(IF(VLOOKUP(Pres_2022_T1!BM425,LiaisonPolitique!$A$2:$C$13,3,FALSE)='Resultat (3)'!$A$1,Pres_2022_T1!BO425,0),0)</f>
        <v>0</v>
      </c>
      <c r="AY425">
        <f ca="1">_xlfn.IFNA(IF(VLOOKUP(Pres_2022_T1!BT425,LiaisonPolitique!$A$2:$C$13,3,FALSE)='Resultat (3)'!$A$1,Pres_2022_T1!BV425,0),0)</f>
        <v>0</v>
      </c>
      <c r="BF425">
        <f ca="1">_xlfn.IFNA(IF(VLOOKUP(Pres_2022_T1!CA425,LiaisonPolitique!$A$2:$C$13,3,FALSE)='Resultat (3)'!$A$1,Pres_2022_T1!CC425,0),0)</f>
        <v>0</v>
      </c>
      <c r="BM425">
        <f ca="1">_xlfn.IFNA(IF(VLOOKUP(Pres_2022_T1!CH425,LiaisonPolitique!$A$2:$C$13,3,FALSE)='Resultat (3)'!$A$1,Pres_2022_T1!CJ425,0),0)</f>
        <v>1850</v>
      </c>
      <c r="BT425">
        <f ca="1">_xlfn.IFNA(IF(VLOOKUP(Pres_2022_T1!CO425,LiaisonPolitique!$A$2:$C$13,3,FALSE)='Resultat (3)'!$A$1,Pres_2022_T1!CQ425,0),0)</f>
        <v>0</v>
      </c>
      <c r="CA425">
        <f ca="1">_xlfn.IFNA(IF(VLOOKUP(Pres_2022_T1!CV425,LiaisonPolitique!$A$2:$C$13,3,FALSE)='Resultat (3)'!$A$1,Pres_2022_T1!CX425,0),0)</f>
        <v>0</v>
      </c>
      <c r="CH425">
        <f t="shared" ca="1" si="6"/>
        <v>2671</v>
      </c>
    </row>
    <row r="426" spans="1:86" x14ac:dyDescent="0.6">
      <c r="A426" t="str">
        <v>78_01</v>
      </c>
      <c r="B426">
        <f ca="1">_xlfn.IFNA(IF(VLOOKUP(Pres_2022_T1!W426,LiaisonPolitique!$A$2:$C$13,3,FALSE)='Resultat (3)'!$A$1,Pres_2022_T1!Y426,0),0)</f>
        <v>0</v>
      </c>
      <c r="I426">
        <f ca="1">_xlfn.IFNA(IF(VLOOKUP(Pres_2022_T1!AD426,LiaisonPolitique!$A$2:$C$13,3,FALSE)='Resultat (3)'!$A$1,Pres_2022_T1!AF426,0),0)</f>
        <v>0</v>
      </c>
      <c r="P426">
        <f ca="1">_xlfn.IFNA(IF(VLOOKUP(Pres_2022_T1!AK426,LiaisonPolitique!$A$2:$C$13,3,FALSE)='Resultat (3)'!$A$1,Pres_2022_T1!AM426,0),0)</f>
        <v>0</v>
      </c>
      <c r="W426">
        <f ca="1">_xlfn.IFNA(IF(VLOOKUP(Pres_2022_T1!AR426,LiaisonPolitique!$A$2:$C$13,3,FALSE)='Resultat (3)'!$A$1,Pres_2022_T1!AT426,0),0)</f>
        <v>1117</v>
      </c>
      <c r="AD426">
        <f ca="1">_xlfn.IFNA(IF(VLOOKUP(Pres_2022_T1!AY426,LiaisonPolitique!$A$2:$C$13,3,FALSE)='Resultat (3)'!$A$1,Pres_2022_T1!BA426,0),0)</f>
        <v>0</v>
      </c>
      <c r="AK426">
        <f ca="1">_xlfn.IFNA(IF(VLOOKUP(Pres_2022_T1!BF426,LiaisonPolitique!$A$2:$C$13,3,FALSE)='Resultat (3)'!$A$1,Pres_2022_T1!BH426,0),0)</f>
        <v>0</v>
      </c>
      <c r="AR426">
        <f ca="1">_xlfn.IFNA(IF(VLOOKUP(Pres_2022_T1!BM426,LiaisonPolitique!$A$2:$C$13,3,FALSE)='Resultat (3)'!$A$1,Pres_2022_T1!BO426,0),0)</f>
        <v>0</v>
      </c>
      <c r="AY426">
        <f ca="1">_xlfn.IFNA(IF(VLOOKUP(Pres_2022_T1!BT426,LiaisonPolitique!$A$2:$C$13,3,FALSE)='Resultat (3)'!$A$1,Pres_2022_T1!BV426,0),0)</f>
        <v>0</v>
      </c>
      <c r="BF426">
        <f ca="1">_xlfn.IFNA(IF(VLOOKUP(Pres_2022_T1!CA426,LiaisonPolitique!$A$2:$C$13,3,FALSE)='Resultat (3)'!$A$1,Pres_2022_T1!CC426,0),0)</f>
        <v>0</v>
      </c>
      <c r="BM426">
        <f ca="1">_xlfn.IFNA(IF(VLOOKUP(Pres_2022_T1!CH426,LiaisonPolitique!$A$2:$C$13,3,FALSE)='Resultat (3)'!$A$1,Pres_2022_T1!CJ426,0),0)</f>
        <v>7172</v>
      </c>
      <c r="BT426">
        <f ca="1">_xlfn.IFNA(IF(VLOOKUP(Pres_2022_T1!CO426,LiaisonPolitique!$A$2:$C$13,3,FALSE)='Resultat (3)'!$A$1,Pres_2022_T1!CQ426,0),0)</f>
        <v>0</v>
      </c>
      <c r="CA426">
        <f ca="1">_xlfn.IFNA(IF(VLOOKUP(Pres_2022_T1!CV426,LiaisonPolitique!$A$2:$C$13,3,FALSE)='Resultat (3)'!$A$1,Pres_2022_T1!CX426,0),0)</f>
        <v>0</v>
      </c>
      <c r="CH426">
        <f t="shared" ca="1" si="6"/>
        <v>8289</v>
      </c>
    </row>
    <row r="427" spans="1:86" x14ac:dyDescent="0.6">
      <c r="A427" t="str">
        <v>78_02</v>
      </c>
      <c r="B427">
        <f ca="1">_xlfn.IFNA(IF(VLOOKUP(Pres_2022_T1!W427,LiaisonPolitique!$A$2:$C$13,3,FALSE)='Resultat (3)'!$A$1,Pres_2022_T1!Y427,0),0)</f>
        <v>0</v>
      </c>
      <c r="I427">
        <f ca="1">_xlfn.IFNA(IF(VLOOKUP(Pres_2022_T1!AD427,LiaisonPolitique!$A$2:$C$13,3,FALSE)='Resultat (3)'!$A$1,Pres_2022_T1!AF427,0),0)</f>
        <v>0</v>
      </c>
      <c r="P427">
        <f ca="1">_xlfn.IFNA(IF(VLOOKUP(Pres_2022_T1!AK427,LiaisonPolitique!$A$2:$C$13,3,FALSE)='Resultat (3)'!$A$1,Pres_2022_T1!AM427,0),0)</f>
        <v>0</v>
      </c>
      <c r="W427">
        <f ca="1">_xlfn.IFNA(IF(VLOOKUP(Pres_2022_T1!AR427,LiaisonPolitique!$A$2:$C$13,3,FALSE)='Resultat (3)'!$A$1,Pres_2022_T1!AT427,0),0)</f>
        <v>1358</v>
      </c>
      <c r="AD427">
        <f ca="1">_xlfn.IFNA(IF(VLOOKUP(Pres_2022_T1!AY427,LiaisonPolitique!$A$2:$C$13,3,FALSE)='Resultat (3)'!$A$1,Pres_2022_T1!BA427,0),0)</f>
        <v>0</v>
      </c>
      <c r="AK427">
        <f ca="1">_xlfn.IFNA(IF(VLOOKUP(Pres_2022_T1!BF427,LiaisonPolitique!$A$2:$C$13,3,FALSE)='Resultat (3)'!$A$1,Pres_2022_T1!BH427,0),0)</f>
        <v>0</v>
      </c>
      <c r="AR427">
        <f ca="1">_xlfn.IFNA(IF(VLOOKUP(Pres_2022_T1!BM427,LiaisonPolitique!$A$2:$C$13,3,FALSE)='Resultat (3)'!$A$1,Pres_2022_T1!BO427,0),0)</f>
        <v>0</v>
      </c>
      <c r="AY427">
        <f ca="1">_xlfn.IFNA(IF(VLOOKUP(Pres_2022_T1!BT427,LiaisonPolitique!$A$2:$C$13,3,FALSE)='Resultat (3)'!$A$1,Pres_2022_T1!BV427,0),0)</f>
        <v>0</v>
      </c>
      <c r="BF427">
        <f ca="1">_xlfn.IFNA(IF(VLOOKUP(Pres_2022_T1!CA427,LiaisonPolitique!$A$2:$C$13,3,FALSE)='Resultat (3)'!$A$1,Pres_2022_T1!CC427,0),0)</f>
        <v>0</v>
      </c>
      <c r="BM427">
        <f ca="1">_xlfn.IFNA(IF(VLOOKUP(Pres_2022_T1!CH427,LiaisonPolitique!$A$2:$C$13,3,FALSE)='Resultat (3)'!$A$1,Pres_2022_T1!CJ427,0),0)</f>
        <v>7361</v>
      </c>
      <c r="BT427">
        <f ca="1">_xlfn.IFNA(IF(VLOOKUP(Pres_2022_T1!CO427,LiaisonPolitique!$A$2:$C$13,3,FALSE)='Resultat (3)'!$A$1,Pres_2022_T1!CQ427,0),0)</f>
        <v>0</v>
      </c>
      <c r="CA427">
        <f ca="1">_xlfn.IFNA(IF(VLOOKUP(Pres_2022_T1!CV427,LiaisonPolitique!$A$2:$C$13,3,FALSE)='Resultat (3)'!$A$1,Pres_2022_T1!CX427,0),0)</f>
        <v>0</v>
      </c>
      <c r="CH427">
        <f t="shared" ca="1" si="6"/>
        <v>8719</v>
      </c>
    </row>
    <row r="428" spans="1:86" x14ac:dyDescent="0.6">
      <c r="A428" t="str">
        <v>78_03</v>
      </c>
      <c r="B428">
        <f ca="1">_xlfn.IFNA(IF(VLOOKUP(Pres_2022_T1!W428,LiaisonPolitique!$A$2:$C$13,3,FALSE)='Resultat (3)'!$A$1,Pres_2022_T1!Y428,0),0)</f>
        <v>0</v>
      </c>
      <c r="I428">
        <f ca="1">_xlfn.IFNA(IF(VLOOKUP(Pres_2022_T1!AD428,LiaisonPolitique!$A$2:$C$13,3,FALSE)='Resultat (3)'!$A$1,Pres_2022_T1!AF428,0),0)</f>
        <v>0</v>
      </c>
      <c r="P428">
        <f ca="1">_xlfn.IFNA(IF(VLOOKUP(Pres_2022_T1!AK428,LiaisonPolitique!$A$2:$C$13,3,FALSE)='Resultat (3)'!$A$1,Pres_2022_T1!AM428,0),0)</f>
        <v>0</v>
      </c>
      <c r="W428">
        <f ca="1">_xlfn.IFNA(IF(VLOOKUP(Pres_2022_T1!AR428,LiaisonPolitique!$A$2:$C$13,3,FALSE)='Resultat (3)'!$A$1,Pres_2022_T1!AT428,0),0)</f>
        <v>1136</v>
      </c>
      <c r="AD428">
        <f ca="1">_xlfn.IFNA(IF(VLOOKUP(Pres_2022_T1!AY428,LiaisonPolitique!$A$2:$C$13,3,FALSE)='Resultat (3)'!$A$1,Pres_2022_T1!BA428,0),0)</f>
        <v>0</v>
      </c>
      <c r="AK428">
        <f ca="1">_xlfn.IFNA(IF(VLOOKUP(Pres_2022_T1!BF428,LiaisonPolitique!$A$2:$C$13,3,FALSE)='Resultat (3)'!$A$1,Pres_2022_T1!BH428,0),0)</f>
        <v>0</v>
      </c>
      <c r="AR428">
        <f ca="1">_xlfn.IFNA(IF(VLOOKUP(Pres_2022_T1!BM428,LiaisonPolitique!$A$2:$C$13,3,FALSE)='Resultat (3)'!$A$1,Pres_2022_T1!BO428,0),0)</f>
        <v>0</v>
      </c>
      <c r="AY428">
        <f ca="1">_xlfn.IFNA(IF(VLOOKUP(Pres_2022_T1!BT428,LiaisonPolitique!$A$2:$C$13,3,FALSE)='Resultat (3)'!$A$1,Pres_2022_T1!BV428,0),0)</f>
        <v>0</v>
      </c>
      <c r="BF428">
        <f ca="1">_xlfn.IFNA(IF(VLOOKUP(Pres_2022_T1!CA428,LiaisonPolitique!$A$2:$C$13,3,FALSE)='Resultat (3)'!$A$1,Pres_2022_T1!CC428,0),0)</f>
        <v>0</v>
      </c>
      <c r="BM428">
        <f ca="1">_xlfn.IFNA(IF(VLOOKUP(Pres_2022_T1!CH428,LiaisonPolitique!$A$2:$C$13,3,FALSE)='Resultat (3)'!$A$1,Pres_2022_T1!CJ428,0),0)</f>
        <v>7208</v>
      </c>
      <c r="BT428">
        <f ca="1">_xlfn.IFNA(IF(VLOOKUP(Pres_2022_T1!CO428,LiaisonPolitique!$A$2:$C$13,3,FALSE)='Resultat (3)'!$A$1,Pres_2022_T1!CQ428,0),0)</f>
        <v>0</v>
      </c>
      <c r="CA428">
        <f ca="1">_xlfn.IFNA(IF(VLOOKUP(Pres_2022_T1!CV428,LiaisonPolitique!$A$2:$C$13,3,FALSE)='Resultat (3)'!$A$1,Pres_2022_T1!CX428,0),0)</f>
        <v>0</v>
      </c>
      <c r="CH428">
        <f t="shared" ca="1" si="6"/>
        <v>8344</v>
      </c>
    </row>
    <row r="429" spans="1:86" x14ac:dyDescent="0.6">
      <c r="A429" t="str">
        <v>78_04</v>
      </c>
      <c r="B429">
        <f ca="1">_xlfn.IFNA(IF(VLOOKUP(Pres_2022_T1!W429,LiaisonPolitique!$A$2:$C$13,3,FALSE)='Resultat (3)'!$A$1,Pres_2022_T1!Y429,0),0)</f>
        <v>0</v>
      </c>
      <c r="I429">
        <f ca="1">_xlfn.IFNA(IF(VLOOKUP(Pres_2022_T1!AD429,LiaisonPolitique!$A$2:$C$13,3,FALSE)='Resultat (3)'!$A$1,Pres_2022_T1!AF429,0),0)</f>
        <v>0</v>
      </c>
      <c r="P429">
        <f ca="1">_xlfn.IFNA(IF(VLOOKUP(Pres_2022_T1!AK429,LiaisonPolitique!$A$2:$C$13,3,FALSE)='Resultat (3)'!$A$1,Pres_2022_T1!AM429,0),0)</f>
        <v>0</v>
      </c>
      <c r="W429">
        <f ca="1">_xlfn.IFNA(IF(VLOOKUP(Pres_2022_T1!AR429,LiaisonPolitique!$A$2:$C$13,3,FALSE)='Resultat (3)'!$A$1,Pres_2022_T1!AT429,0),0)</f>
        <v>1069</v>
      </c>
      <c r="AD429">
        <f ca="1">_xlfn.IFNA(IF(VLOOKUP(Pres_2022_T1!AY429,LiaisonPolitique!$A$2:$C$13,3,FALSE)='Resultat (3)'!$A$1,Pres_2022_T1!BA429,0),0)</f>
        <v>0</v>
      </c>
      <c r="AK429">
        <f ca="1">_xlfn.IFNA(IF(VLOOKUP(Pres_2022_T1!BF429,LiaisonPolitique!$A$2:$C$13,3,FALSE)='Resultat (3)'!$A$1,Pres_2022_T1!BH429,0),0)</f>
        <v>0</v>
      </c>
      <c r="AR429">
        <f ca="1">_xlfn.IFNA(IF(VLOOKUP(Pres_2022_T1!BM429,LiaisonPolitique!$A$2:$C$13,3,FALSE)='Resultat (3)'!$A$1,Pres_2022_T1!BO429,0),0)</f>
        <v>0</v>
      </c>
      <c r="AY429">
        <f ca="1">_xlfn.IFNA(IF(VLOOKUP(Pres_2022_T1!BT429,LiaisonPolitique!$A$2:$C$13,3,FALSE)='Resultat (3)'!$A$1,Pres_2022_T1!BV429,0),0)</f>
        <v>0</v>
      </c>
      <c r="BF429">
        <f ca="1">_xlfn.IFNA(IF(VLOOKUP(Pres_2022_T1!CA429,LiaisonPolitique!$A$2:$C$13,3,FALSE)='Resultat (3)'!$A$1,Pres_2022_T1!CC429,0),0)</f>
        <v>0</v>
      </c>
      <c r="BM429">
        <f ca="1">_xlfn.IFNA(IF(VLOOKUP(Pres_2022_T1!CH429,LiaisonPolitique!$A$2:$C$13,3,FALSE)='Resultat (3)'!$A$1,Pres_2022_T1!CJ429,0),0)</f>
        <v>5667</v>
      </c>
      <c r="BT429">
        <f ca="1">_xlfn.IFNA(IF(VLOOKUP(Pres_2022_T1!CO429,LiaisonPolitique!$A$2:$C$13,3,FALSE)='Resultat (3)'!$A$1,Pres_2022_T1!CQ429,0),0)</f>
        <v>0</v>
      </c>
      <c r="CA429">
        <f ca="1">_xlfn.IFNA(IF(VLOOKUP(Pres_2022_T1!CV429,LiaisonPolitique!$A$2:$C$13,3,FALSE)='Resultat (3)'!$A$1,Pres_2022_T1!CX429,0),0)</f>
        <v>0</v>
      </c>
      <c r="CH429">
        <f t="shared" ca="1" si="6"/>
        <v>6736</v>
      </c>
    </row>
    <row r="430" spans="1:86" x14ac:dyDescent="0.6">
      <c r="A430" t="str">
        <v>78_05</v>
      </c>
      <c r="B430">
        <f ca="1">_xlfn.IFNA(IF(VLOOKUP(Pres_2022_T1!W430,LiaisonPolitique!$A$2:$C$13,3,FALSE)='Resultat (3)'!$A$1,Pres_2022_T1!Y430,0),0)</f>
        <v>0</v>
      </c>
      <c r="I430">
        <f ca="1">_xlfn.IFNA(IF(VLOOKUP(Pres_2022_T1!AD430,LiaisonPolitique!$A$2:$C$13,3,FALSE)='Resultat (3)'!$A$1,Pres_2022_T1!AF430,0),0)</f>
        <v>0</v>
      </c>
      <c r="P430">
        <f ca="1">_xlfn.IFNA(IF(VLOOKUP(Pres_2022_T1!AK430,LiaisonPolitique!$A$2:$C$13,3,FALSE)='Resultat (3)'!$A$1,Pres_2022_T1!AM430,0),0)</f>
        <v>0</v>
      </c>
      <c r="W430">
        <f ca="1">_xlfn.IFNA(IF(VLOOKUP(Pres_2022_T1!AR430,LiaisonPolitique!$A$2:$C$13,3,FALSE)='Resultat (3)'!$A$1,Pres_2022_T1!AT430,0),0)</f>
        <v>942</v>
      </c>
      <c r="AD430">
        <f ca="1">_xlfn.IFNA(IF(VLOOKUP(Pres_2022_T1!AY430,LiaisonPolitique!$A$2:$C$13,3,FALSE)='Resultat (3)'!$A$1,Pres_2022_T1!BA430,0),0)</f>
        <v>0</v>
      </c>
      <c r="AK430">
        <f ca="1">_xlfn.IFNA(IF(VLOOKUP(Pres_2022_T1!BF430,LiaisonPolitique!$A$2:$C$13,3,FALSE)='Resultat (3)'!$A$1,Pres_2022_T1!BH430,0),0)</f>
        <v>0</v>
      </c>
      <c r="AR430">
        <f ca="1">_xlfn.IFNA(IF(VLOOKUP(Pres_2022_T1!BM430,LiaisonPolitique!$A$2:$C$13,3,FALSE)='Resultat (3)'!$A$1,Pres_2022_T1!BO430,0),0)</f>
        <v>0</v>
      </c>
      <c r="AY430">
        <f ca="1">_xlfn.IFNA(IF(VLOOKUP(Pres_2022_T1!BT430,LiaisonPolitique!$A$2:$C$13,3,FALSE)='Resultat (3)'!$A$1,Pres_2022_T1!BV430,0),0)</f>
        <v>0</v>
      </c>
      <c r="BF430">
        <f ca="1">_xlfn.IFNA(IF(VLOOKUP(Pres_2022_T1!CA430,LiaisonPolitique!$A$2:$C$13,3,FALSE)='Resultat (3)'!$A$1,Pres_2022_T1!CC430,0),0)</f>
        <v>0</v>
      </c>
      <c r="BM430">
        <f ca="1">_xlfn.IFNA(IF(VLOOKUP(Pres_2022_T1!CH430,LiaisonPolitique!$A$2:$C$13,3,FALSE)='Resultat (3)'!$A$1,Pres_2022_T1!CJ430,0),0)</f>
        <v>5342</v>
      </c>
      <c r="BT430">
        <f ca="1">_xlfn.IFNA(IF(VLOOKUP(Pres_2022_T1!CO430,LiaisonPolitique!$A$2:$C$13,3,FALSE)='Resultat (3)'!$A$1,Pres_2022_T1!CQ430,0),0)</f>
        <v>0</v>
      </c>
      <c r="CA430">
        <f ca="1">_xlfn.IFNA(IF(VLOOKUP(Pres_2022_T1!CV430,LiaisonPolitique!$A$2:$C$13,3,FALSE)='Resultat (3)'!$A$1,Pres_2022_T1!CX430,0),0)</f>
        <v>0</v>
      </c>
      <c r="CH430">
        <f t="shared" ca="1" si="6"/>
        <v>6284</v>
      </c>
    </row>
    <row r="431" spans="1:86" x14ac:dyDescent="0.6">
      <c r="A431" t="str">
        <v>78_06</v>
      </c>
      <c r="B431">
        <f ca="1">_xlfn.IFNA(IF(VLOOKUP(Pres_2022_T1!W431,LiaisonPolitique!$A$2:$C$13,3,FALSE)='Resultat (3)'!$A$1,Pres_2022_T1!Y431,0),0)</f>
        <v>0</v>
      </c>
      <c r="I431">
        <f ca="1">_xlfn.IFNA(IF(VLOOKUP(Pres_2022_T1!AD431,LiaisonPolitique!$A$2:$C$13,3,FALSE)='Resultat (3)'!$A$1,Pres_2022_T1!AF431,0),0)</f>
        <v>0</v>
      </c>
      <c r="P431">
        <f ca="1">_xlfn.IFNA(IF(VLOOKUP(Pres_2022_T1!AK431,LiaisonPolitique!$A$2:$C$13,3,FALSE)='Resultat (3)'!$A$1,Pres_2022_T1!AM431,0),0)</f>
        <v>0</v>
      </c>
      <c r="W431">
        <f ca="1">_xlfn.IFNA(IF(VLOOKUP(Pres_2022_T1!AR431,LiaisonPolitique!$A$2:$C$13,3,FALSE)='Resultat (3)'!$A$1,Pres_2022_T1!AT431,0),0)</f>
        <v>919</v>
      </c>
      <c r="AD431">
        <f ca="1">_xlfn.IFNA(IF(VLOOKUP(Pres_2022_T1!AY431,LiaisonPolitique!$A$2:$C$13,3,FALSE)='Resultat (3)'!$A$1,Pres_2022_T1!BA431,0),0)</f>
        <v>0</v>
      </c>
      <c r="AK431">
        <f ca="1">_xlfn.IFNA(IF(VLOOKUP(Pres_2022_T1!BF431,LiaisonPolitique!$A$2:$C$13,3,FALSE)='Resultat (3)'!$A$1,Pres_2022_T1!BH431,0),0)</f>
        <v>0</v>
      </c>
      <c r="AR431">
        <f ca="1">_xlfn.IFNA(IF(VLOOKUP(Pres_2022_T1!BM431,LiaisonPolitique!$A$2:$C$13,3,FALSE)='Resultat (3)'!$A$1,Pres_2022_T1!BO431,0),0)</f>
        <v>0</v>
      </c>
      <c r="AY431">
        <f ca="1">_xlfn.IFNA(IF(VLOOKUP(Pres_2022_T1!BT431,LiaisonPolitique!$A$2:$C$13,3,FALSE)='Resultat (3)'!$A$1,Pres_2022_T1!BV431,0),0)</f>
        <v>0</v>
      </c>
      <c r="BF431">
        <f ca="1">_xlfn.IFNA(IF(VLOOKUP(Pres_2022_T1!CA431,LiaisonPolitique!$A$2:$C$13,3,FALSE)='Resultat (3)'!$A$1,Pres_2022_T1!CC431,0),0)</f>
        <v>0</v>
      </c>
      <c r="BM431">
        <f ca="1">_xlfn.IFNA(IF(VLOOKUP(Pres_2022_T1!CH431,LiaisonPolitique!$A$2:$C$13,3,FALSE)='Resultat (3)'!$A$1,Pres_2022_T1!CJ431,0),0)</f>
        <v>5021</v>
      </c>
      <c r="BT431">
        <f ca="1">_xlfn.IFNA(IF(VLOOKUP(Pres_2022_T1!CO431,LiaisonPolitique!$A$2:$C$13,3,FALSE)='Resultat (3)'!$A$1,Pres_2022_T1!CQ431,0),0)</f>
        <v>0</v>
      </c>
      <c r="CA431">
        <f ca="1">_xlfn.IFNA(IF(VLOOKUP(Pres_2022_T1!CV431,LiaisonPolitique!$A$2:$C$13,3,FALSE)='Resultat (3)'!$A$1,Pres_2022_T1!CX431,0),0)</f>
        <v>0</v>
      </c>
      <c r="CH431">
        <f t="shared" ca="1" si="6"/>
        <v>5940</v>
      </c>
    </row>
    <row r="432" spans="1:86" x14ac:dyDescent="0.6">
      <c r="A432" t="str">
        <v>78_07</v>
      </c>
      <c r="B432">
        <f ca="1">_xlfn.IFNA(IF(VLOOKUP(Pres_2022_T1!W432,LiaisonPolitique!$A$2:$C$13,3,FALSE)='Resultat (3)'!$A$1,Pres_2022_T1!Y432,0),0)</f>
        <v>0</v>
      </c>
      <c r="I432">
        <f ca="1">_xlfn.IFNA(IF(VLOOKUP(Pres_2022_T1!AD432,LiaisonPolitique!$A$2:$C$13,3,FALSE)='Resultat (3)'!$A$1,Pres_2022_T1!AF432,0),0)</f>
        <v>0</v>
      </c>
      <c r="P432">
        <f ca="1">_xlfn.IFNA(IF(VLOOKUP(Pres_2022_T1!AK432,LiaisonPolitique!$A$2:$C$13,3,FALSE)='Resultat (3)'!$A$1,Pres_2022_T1!AM432,0),0)</f>
        <v>0</v>
      </c>
      <c r="W432">
        <f ca="1">_xlfn.IFNA(IF(VLOOKUP(Pres_2022_T1!AR432,LiaisonPolitique!$A$2:$C$13,3,FALSE)='Resultat (3)'!$A$1,Pres_2022_T1!AT432,0),0)</f>
        <v>1206</v>
      </c>
      <c r="AD432">
        <f ca="1">_xlfn.IFNA(IF(VLOOKUP(Pres_2022_T1!AY432,LiaisonPolitique!$A$2:$C$13,3,FALSE)='Resultat (3)'!$A$1,Pres_2022_T1!BA432,0),0)</f>
        <v>0</v>
      </c>
      <c r="AK432">
        <f ca="1">_xlfn.IFNA(IF(VLOOKUP(Pres_2022_T1!BF432,LiaisonPolitique!$A$2:$C$13,3,FALSE)='Resultat (3)'!$A$1,Pres_2022_T1!BH432,0),0)</f>
        <v>0</v>
      </c>
      <c r="AR432">
        <f ca="1">_xlfn.IFNA(IF(VLOOKUP(Pres_2022_T1!BM432,LiaisonPolitique!$A$2:$C$13,3,FALSE)='Resultat (3)'!$A$1,Pres_2022_T1!BO432,0),0)</f>
        <v>0</v>
      </c>
      <c r="AY432">
        <f ca="1">_xlfn.IFNA(IF(VLOOKUP(Pres_2022_T1!BT432,LiaisonPolitique!$A$2:$C$13,3,FALSE)='Resultat (3)'!$A$1,Pres_2022_T1!BV432,0),0)</f>
        <v>0</v>
      </c>
      <c r="BF432">
        <f ca="1">_xlfn.IFNA(IF(VLOOKUP(Pres_2022_T1!CA432,LiaisonPolitique!$A$2:$C$13,3,FALSE)='Resultat (3)'!$A$1,Pres_2022_T1!CC432,0),0)</f>
        <v>0</v>
      </c>
      <c r="BM432">
        <f ca="1">_xlfn.IFNA(IF(VLOOKUP(Pres_2022_T1!CH432,LiaisonPolitique!$A$2:$C$13,3,FALSE)='Resultat (3)'!$A$1,Pres_2022_T1!CJ432,0),0)</f>
        <v>3710</v>
      </c>
      <c r="BT432">
        <f ca="1">_xlfn.IFNA(IF(VLOOKUP(Pres_2022_T1!CO432,LiaisonPolitique!$A$2:$C$13,3,FALSE)='Resultat (3)'!$A$1,Pres_2022_T1!CQ432,0),0)</f>
        <v>0</v>
      </c>
      <c r="CA432">
        <f ca="1">_xlfn.IFNA(IF(VLOOKUP(Pres_2022_T1!CV432,LiaisonPolitique!$A$2:$C$13,3,FALSE)='Resultat (3)'!$A$1,Pres_2022_T1!CX432,0),0)</f>
        <v>0</v>
      </c>
      <c r="CH432">
        <f t="shared" ca="1" si="6"/>
        <v>4916</v>
      </c>
    </row>
    <row r="433" spans="1:86" x14ac:dyDescent="0.6">
      <c r="A433" t="str">
        <v>78_08</v>
      </c>
      <c r="B433">
        <f ca="1">_xlfn.IFNA(IF(VLOOKUP(Pres_2022_T1!W433,LiaisonPolitique!$A$2:$C$13,3,FALSE)='Resultat (3)'!$A$1,Pres_2022_T1!Y433,0),0)</f>
        <v>0</v>
      </c>
      <c r="I433">
        <f ca="1">_xlfn.IFNA(IF(VLOOKUP(Pres_2022_T1!AD433,LiaisonPolitique!$A$2:$C$13,3,FALSE)='Resultat (3)'!$A$1,Pres_2022_T1!AF433,0),0)</f>
        <v>0</v>
      </c>
      <c r="P433">
        <f ca="1">_xlfn.IFNA(IF(VLOOKUP(Pres_2022_T1!AK433,LiaisonPolitique!$A$2:$C$13,3,FALSE)='Resultat (3)'!$A$1,Pres_2022_T1!AM433,0),0)</f>
        <v>0</v>
      </c>
      <c r="W433">
        <f ca="1">_xlfn.IFNA(IF(VLOOKUP(Pres_2022_T1!AR433,LiaisonPolitique!$A$2:$C$13,3,FALSE)='Resultat (3)'!$A$1,Pres_2022_T1!AT433,0),0)</f>
        <v>902</v>
      </c>
      <c r="AD433">
        <f ca="1">_xlfn.IFNA(IF(VLOOKUP(Pres_2022_T1!AY433,LiaisonPolitique!$A$2:$C$13,3,FALSE)='Resultat (3)'!$A$1,Pres_2022_T1!BA433,0),0)</f>
        <v>0</v>
      </c>
      <c r="AK433">
        <f ca="1">_xlfn.IFNA(IF(VLOOKUP(Pres_2022_T1!BF433,LiaisonPolitique!$A$2:$C$13,3,FALSE)='Resultat (3)'!$A$1,Pres_2022_T1!BH433,0),0)</f>
        <v>0</v>
      </c>
      <c r="AR433">
        <f ca="1">_xlfn.IFNA(IF(VLOOKUP(Pres_2022_T1!BM433,LiaisonPolitique!$A$2:$C$13,3,FALSE)='Resultat (3)'!$A$1,Pres_2022_T1!BO433,0),0)</f>
        <v>0</v>
      </c>
      <c r="AY433">
        <f ca="1">_xlfn.IFNA(IF(VLOOKUP(Pres_2022_T1!BT433,LiaisonPolitique!$A$2:$C$13,3,FALSE)='Resultat (3)'!$A$1,Pres_2022_T1!BV433,0),0)</f>
        <v>0</v>
      </c>
      <c r="BF433">
        <f ca="1">_xlfn.IFNA(IF(VLOOKUP(Pres_2022_T1!CA433,LiaisonPolitique!$A$2:$C$13,3,FALSE)='Resultat (3)'!$A$1,Pres_2022_T1!CC433,0),0)</f>
        <v>0</v>
      </c>
      <c r="BM433">
        <f ca="1">_xlfn.IFNA(IF(VLOOKUP(Pres_2022_T1!CH433,LiaisonPolitique!$A$2:$C$13,3,FALSE)='Resultat (3)'!$A$1,Pres_2022_T1!CJ433,0),0)</f>
        <v>2174</v>
      </c>
      <c r="BT433">
        <f ca="1">_xlfn.IFNA(IF(VLOOKUP(Pres_2022_T1!CO433,LiaisonPolitique!$A$2:$C$13,3,FALSE)='Resultat (3)'!$A$1,Pres_2022_T1!CQ433,0),0)</f>
        <v>0</v>
      </c>
      <c r="CA433">
        <f ca="1">_xlfn.IFNA(IF(VLOOKUP(Pres_2022_T1!CV433,LiaisonPolitique!$A$2:$C$13,3,FALSE)='Resultat (3)'!$A$1,Pres_2022_T1!CX433,0),0)</f>
        <v>0</v>
      </c>
      <c r="CH433">
        <f t="shared" ca="1" si="6"/>
        <v>3076</v>
      </c>
    </row>
    <row r="434" spans="1:86" x14ac:dyDescent="0.6">
      <c r="A434" t="str">
        <v>78_09</v>
      </c>
      <c r="B434">
        <f ca="1">_xlfn.IFNA(IF(VLOOKUP(Pres_2022_T1!W434,LiaisonPolitique!$A$2:$C$13,3,FALSE)='Resultat (3)'!$A$1,Pres_2022_T1!Y434,0),0)</f>
        <v>0</v>
      </c>
      <c r="I434">
        <f ca="1">_xlfn.IFNA(IF(VLOOKUP(Pres_2022_T1!AD434,LiaisonPolitique!$A$2:$C$13,3,FALSE)='Resultat (3)'!$A$1,Pres_2022_T1!AF434,0),0)</f>
        <v>0</v>
      </c>
      <c r="P434">
        <f ca="1">_xlfn.IFNA(IF(VLOOKUP(Pres_2022_T1!AK434,LiaisonPolitique!$A$2:$C$13,3,FALSE)='Resultat (3)'!$A$1,Pres_2022_T1!AM434,0),0)</f>
        <v>0</v>
      </c>
      <c r="W434">
        <f ca="1">_xlfn.IFNA(IF(VLOOKUP(Pres_2022_T1!AR434,LiaisonPolitique!$A$2:$C$13,3,FALSE)='Resultat (3)'!$A$1,Pres_2022_T1!AT434,0),0)</f>
        <v>1528</v>
      </c>
      <c r="AD434">
        <f ca="1">_xlfn.IFNA(IF(VLOOKUP(Pres_2022_T1!AY434,LiaisonPolitique!$A$2:$C$13,3,FALSE)='Resultat (3)'!$A$1,Pres_2022_T1!BA434,0),0)</f>
        <v>0</v>
      </c>
      <c r="AK434">
        <f ca="1">_xlfn.IFNA(IF(VLOOKUP(Pres_2022_T1!BF434,LiaisonPolitique!$A$2:$C$13,3,FALSE)='Resultat (3)'!$A$1,Pres_2022_T1!BH434,0),0)</f>
        <v>0</v>
      </c>
      <c r="AR434">
        <f ca="1">_xlfn.IFNA(IF(VLOOKUP(Pres_2022_T1!BM434,LiaisonPolitique!$A$2:$C$13,3,FALSE)='Resultat (3)'!$A$1,Pres_2022_T1!BO434,0),0)</f>
        <v>0</v>
      </c>
      <c r="AY434">
        <f ca="1">_xlfn.IFNA(IF(VLOOKUP(Pres_2022_T1!BT434,LiaisonPolitique!$A$2:$C$13,3,FALSE)='Resultat (3)'!$A$1,Pres_2022_T1!BV434,0),0)</f>
        <v>0</v>
      </c>
      <c r="BF434">
        <f ca="1">_xlfn.IFNA(IF(VLOOKUP(Pres_2022_T1!CA434,LiaisonPolitique!$A$2:$C$13,3,FALSE)='Resultat (3)'!$A$1,Pres_2022_T1!CC434,0),0)</f>
        <v>0</v>
      </c>
      <c r="BM434">
        <f ca="1">_xlfn.IFNA(IF(VLOOKUP(Pres_2022_T1!CH434,LiaisonPolitique!$A$2:$C$13,3,FALSE)='Resultat (3)'!$A$1,Pres_2022_T1!CJ434,0),0)</f>
        <v>4329</v>
      </c>
      <c r="BT434">
        <f ca="1">_xlfn.IFNA(IF(VLOOKUP(Pres_2022_T1!CO434,LiaisonPolitique!$A$2:$C$13,3,FALSE)='Resultat (3)'!$A$1,Pres_2022_T1!CQ434,0),0)</f>
        <v>0</v>
      </c>
      <c r="CA434">
        <f ca="1">_xlfn.IFNA(IF(VLOOKUP(Pres_2022_T1!CV434,LiaisonPolitique!$A$2:$C$13,3,FALSE)='Resultat (3)'!$A$1,Pres_2022_T1!CX434,0),0)</f>
        <v>0</v>
      </c>
      <c r="CH434">
        <f t="shared" ca="1" si="6"/>
        <v>5857</v>
      </c>
    </row>
    <row r="435" spans="1:86" x14ac:dyDescent="0.6">
      <c r="A435" t="str">
        <v>78_10</v>
      </c>
      <c r="B435">
        <f ca="1">_xlfn.IFNA(IF(VLOOKUP(Pres_2022_T1!W435,LiaisonPolitique!$A$2:$C$13,3,FALSE)='Resultat (3)'!$A$1,Pres_2022_T1!Y435,0),0)</f>
        <v>0</v>
      </c>
      <c r="I435">
        <f ca="1">_xlfn.IFNA(IF(VLOOKUP(Pres_2022_T1!AD435,LiaisonPolitique!$A$2:$C$13,3,FALSE)='Resultat (3)'!$A$1,Pres_2022_T1!AF435,0),0)</f>
        <v>0</v>
      </c>
      <c r="P435">
        <f ca="1">_xlfn.IFNA(IF(VLOOKUP(Pres_2022_T1!AK435,LiaisonPolitique!$A$2:$C$13,3,FALSE)='Resultat (3)'!$A$1,Pres_2022_T1!AM435,0),0)</f>
        <v>0</v>
      </c>
      <c r="W435">
        <f ca="1">_xlfn.IFNA(IF(VLOOKUP(Pres_2022_T1!AR435,LiaisonPolitique!$A$2:$C$13,3,FALSE)='Resultat (3)'!$A$1,Pres_2022_T1!AT435,0),0)</f>
        <v>1647</v>
      </c>
      <c r="AD435">
        <f ca="1">_xlfn.IFNA(IF(VLOOKUP(Pres_2022_T1!AY435,LiaisonPolitique!$A$2:$C$13,3,FALSE)='Resultat (3)'!$A$1,Pres_2022_T1!BA435,0),0)</f>
        <v>0</v>
      </c>
      <c r="AK435">
        <f ca="1">_xlfn.IFNA(IF(VLOOKUP(Pres_2022_T1!BF435,LiaisonPolitique!$A$2:$C$13,3,FALSE)='Resultat (3)'!$A$1,Pres_2022_T1!BH435,0),0)</f>
        <v>0</v>
      </c>
      <c r="AR435">
        <f ca="1">_xlfn.IFNA(IF(VLOOKUP(Pres_2022_T1!BM435,LiaisonPolitique!$A$2:$C$13,3,FALSE)='Resultat (3)'!$A$1,Pres_2022_T1!BO435,0),0)</f>
        <v>0</v>
      </c>
      <c r="AY435">
        <f ca="1">_xlfn.IFNA(IF(VLOOKUP(Pres_2022_T1!BT435,LiaisonPolitique!$A$2:$C$13,3,FALSE)='Resultat (3)'!$A$1,Pres_2022_T1!BV435,0),0)</f>
        <v>0</v>
      </c>
      <c r="BF435">
        <f ca="1">_xlfn.IFNA(IF(VLOOKUP(Pres_2022_T1!CA435,LiaisonPolitique!$A$2:$C$13,3,FALSE)='Resultat (3)'!$A$1,Pres_2022_T1!CC435,0),0)</f>
        <v>0</v>
      </c>
      <c r="BM435">
        <f ca="1">_xlfn.IFNA(IF(VLOOKUP(Pres_2022_T1!CH435,LiaisonPolitique!$A$2:$C$13,3,FALSE)='Resultat (3)'!$A$1,Pres_2022_T1!CJ435,0),0)</f>
        <v>5758</v>
      </c>
      <c r="BT435">
        <f ca="1">_xlfn.IFNA(IF(VLOOKUP(Pres_2022_T1!CO435,LiaisonPolitique!$A$2:$C$13,3,FALSE)='Resultat (3)'!$A$1,Pres_2022_T1!CQ435,0),0)</f>
        <v>0</v>
      </c>
      <c r="CA435">
        <f ca="1">_xlfn.IFNA(IF(VLOOKUP(Pres_2022_T1!CV435,LiaisonPolitique!$A$2:$C$13,3,FALSE)='Resultat (3)'!$A$1,Pres_2022_T1!CX435,0),0)</f>
        <v>0</v>
      </c>
      <c r="CH435">
        <f t="shared" ca="1" si="6"/>
        <v>7405</v>
      </c>
    </row>
    <row r="436" spans="1:86" x14ac:dyDescent="0.6">
      <c r="A436" t="str">
        <v>78_11</v>
      </c>
      <c r="B436">
        <f ca="1">_xlfn.IFNA(IF(VLOOKUP(Pres_2022_T1!W436,LiaisonPolitique!$A$2:$C$13,3,FALSE)='Resultat (3)'!$A$1,Pres_2022_T1!Y436,0),0)</f>
        <v>0</v>
      </c>
      <c r="I436">
        <f ca="1">_xlfn.IFNA(IF(VLOOKUP(Pres_2022_T1!AD436,LiaisonPolitique!$A$2:$C$13,3,FALSE)='Resultat (3)'!$A$1,Pres_2022_T1!AF436,0),0)</f>
        <v>0</v>
      </c>
      <c r="P436">
        <f ca="1">_xlfn.IFNA(IF(VLOOKUP(Pres_2022_T1!AK436,LiaisonPolitique!$A$2:$C$13,3,FALSE)='Resultat (3)'!$A$1,Pres_2022_T1!AM436,0),0)</f>
        <v>0</v>
      </c>
      <c r="W436">
        <f ca="1">_xlfn.IFNA(IF(VLOOKUP(Pres_2022_T1!AR436,LiaisonPolitique!$A$2:$C$13,3,FALSE)='Resultat (3)'!$A$1,Pres_2022_T1!AT436,0),0)</f>
        <v>882</v>
      </c>
      <c r="AD436">
        <f ca="1">_xlfn.IFNA(IF(VLOOKUP(Pres_2022_T1!AY436,LiaisonPolitique!$A$2:$C$13,3,FALSE)='Resultat (3)'!$A$1,Pres_2022_T1!BA436,0),0)</f>
        <v>0</v>
      </c>
      <c r="AK436">
        <f ca="1">_xlfn.IFNA(IF(VLOOKUP(Pres_2022_T1!BF436,LiaisonPolitique!$A$2:$C$13,3,FALSE)='Resultat (3)'!$A$1,Pres_2022_T1!BH436,0),0)</f>
        <v>0</v>
      </c>
      <c r="AR436">
        <f ca="1">_xlfn.IFNA(IF(VLOOKUP(Pres_2022_T1!BM436,LiaisonPolitique!$A$2:$C$13,3,FALSE)='Resultat (3)'!$A$1,Pres_2022_T1!BO436,0),0)</f>
        <v>0</v>
      </c>
      <c r="AY436">
        <f ca="1">_xlfn.IFNA(IF(VLOOKUP(Pres_2022_T1!BT436,LiaisonPolitique!$A$2:$C$13,3,FALSE)='Resultat (3)'!$A$1,Pres_2022_T1!BV436,0),0)</f>
        <v>0</v>
      </c>
      <c r="BF436">
        <f ca="1">_xlfn.IFNA(IF(VLOOKUP(Pres_2022_T1!CA436,LiaisonPolitique!$A$2:$C$13,3,FALSE)='Resultat (3)'!$A$1,Pres_2022_T1!CC436,0),0)</f>
        <v>0</v>
      </c>
      <c r="BM436">
        <f ca="1">_xlfn.IFNA(IF(VLOOKUP(Pres_2022_T1!CH436,LiaisonPolitique!$A$2:$C$13,3,FALSE)='Resultat (3)'!$A$1,Pres_2022_T1!CJ436,0),0)</f>
        <v>3392</v>
      </c>
      <c r="BT436">
        <f ca="1">_xlfn.IFNA(IF(VLOOKUP(Pres_2022_T1!CO436,LiaisonPolitique!$A$2:$C$13,3,FALSE)='Resultat (3)'!$A$1,Pres_2022_T1!CQ436,0),0)</f>
        <v>0</v>
      </c>
      <c r="CA436">
        <f ca="1">_xlfn.IFNA(IF(VLOOKUP(Pres_2022_T1!CV436,LiaisonPolitique!$A$2:$C$13,3,FALSE)='Resultat (3)'!$A$1,Pres_2022_T1!CX436,0),0)</f>
        <v>0</v>
      </c>
      <c r="CH436">
        <f t="shared" ca="1" si="6"/>
        <v>4274</v>
      </c>
    </row>
    <row r="437" spans="1:86" x14ac:dyDescent="0.6">
      <c r="A437" t="str">
        <v>78_12</v>
      </c>
      <c r="B437">
        <f ca="1">_xlfn.IFNA(IF(VLOOKUP(Pres_2022_T1!W437,LiaisonPolitique!$A$2:$C$13,3,FALSE)='Resultat (3)'!$A$1,Pres_2022_T1!Y437,0),0)</f>
        <v>0</v>
      </c>
      <c r="I437">
        <f ca="1">_xlfn.IFNA(IF(VLOOKUP(Pres_2022_T1!AD437,LiaisonPolitique!$A$2:$C$13,3,FALSE)='Resultat (3)'!$A$1,Pres_2022_T1!AF437,0),0)</f>
        <v>0</v>
      </c>
      <c r="P437">
        <f ca="1">_xlfn.IFNA(IF(VLOOKUP(Pres_2022_T1!AK437,LiaisonPolitique!$A$2:$C$13,3,FALSE)='Resultat (3)'!$A$1,Pres_2022_T1!AM437,0),0)</f>
        <v>0</v>
      </c>
      <c r="W437">
        <f ca="1">_xlfn.IFNA(IF(VLOOKUP(Pres_2022_T1!AR437,LiaisonPolitique!$A$2:$C$13,3,FALSE)='Resultat (3)'!$A$1,Pres_2022_T1!AT437,0),0)</f>
        <v>981</v>
      </c>
      <c r="AD437">
        <f ca="1">_xlfn.IFNA(IF(VLOOKUP(Pres_2022_T1!AY437,LiaisonPolitique!$A$2:$C$13,3,FALSE)='Resultat (3)'!$A$1,Pres_2022_T1!BA437,0),0)</f>
        <v>0</v>
      </c>
      <c r="AK437">
        <f ca="1">_xlfn.IFNA(IF(VLOOKUP(Pres_2022_T1!BF437,LiaisonPolitique!$A$2:$C$13,3,FALSE)='Resultat (3)'!$A$1,Pres_2022_T1!BH437,0),0)</f>
        <v>0</v>
      </c>
      <c r="AR437">
        <f ca="1">_xlfn.IFNA(IF(VLOOKUP(Pres_2022_T1!BM437,LiaisonPolitique!$A$2:$C$13,3,FALSE)='Resultat (3)'!$A$1,Pres_2022_T1!BO437,0),0)</f>
        <v>0</v>
      </c>
      <c r="AY437">
        <f ca="1">_xlfn.IFNA(IF(VLOOKUP(Pres_2022_T1!BT437,LiaisonPolitique!$A$2:$C$13,3,FALSE)='Resultat (3)'!$A$1,Pres_2022_T1!BV437,0),0)</f>
        <v>0</v>
      </c>
      <c r="BF437">
        <f ca="1">_xlfn.IFNA(IF(VLOOKUP(Pres_2022_T1!CA437,LiaisonPolitique!$A$2:$C$13,3,FALSE)='Resultat (3)'!$A$1,Pres_2022_T1!CC437,0),0)</f>
        <v>0</v>
      </c>
      <c r="BM437">
        <f ca="1">_xlfn.IFNA(IF(VLOOKUP(Pres_2022_T1!CH437,LiaisonPolitique!$A$2:$C$13,3,FALSE)='Resultat (3)'!$A$1,Pres_2022_T1!CJ437,0),0)</f>
        <v>4162</v>
      </c>
      <c r="BT437">
        <f ca="1">_xlfn.IFNA(IF(VLOOKUP(Pres_2022_T1!CO437,LiaisonPolitique!$A$2:$C$13,3,FALSE)='Resultat (3)'!$A$1,Pres_2022_T1!CQ437,0),0)</f>
        <v>0</v>
      </c>
      <c r="CA437">
        <f ca="1">_xlfn.IFNA(IF(VLOOKUP(Pres_2022_T1!CV437,LiaisonPolitique!$A$2:$C$13,3,FALSE)='Resultat (3)'!$A$1,Pres_2022_T1!CX437,0),0)</f>
        <v>0</v>
      </c>
      <c r="CH437">
        <f t="shared" ca="1" si="6"/>
        <v>5143</v>
      </c>
    </row>
    <row r="438" spans="1:86" x14ac:dyDescent="0.6">
      <c r="A438" t="str">
        <v>79_01</v>
      </c>
      <c r="B438">
        <f ca="1">_xlfn.IFNA(IF(VLOOKUP(Pres_2022_T1!W438,LiaisonPolitique!$A$2:$C$13,3,FALSE)='Resultat (3)'!$A$1,Pres_2022_T1!Y438,0),0)</f>
        <v>0</v>
      </c>
      <c r="I438">
        <f ca="1">_xlfn.IFNA(IF(VLOOKUP(Pres_2022_T1!AD438,LiaisonPolitique!$A$2:$C$13,3,FALSE)='Resultat (3)'!$A$1,Pres_2022_T1!AF438,0),0)</f>
        <v>0</v>
      </c>
      <c r="P438">
        <f ca="1">_xlfn.IFNA(IF(VLOOKUP(Pres_2022_T1!AK438,LiaisonPolitique!$A$2:$C$13,3,FALSE)='Resultat (3)'!$A$1,Pres_2022_T1!AM438,0),0)</f>
        <v>0</v>
      </c>
      <c r="W438">
        <f ca="1">_xlfn.IFNA(IF(VLOOKUP(Pres_2022_T1!AR438,LiaisonPolitique!$A$2:$C$13,3,FALSE)='Resultat (3)'!$A$1,Pres_2022_T1!AT438,0),0)</f>
        <v>1994</v>
      </c>
      <c r="AD438">
        <f ca="1">_xlfn.IFNA(IF(VLOOKUP(Pres_2022_T1!AY438,LiaisonPolitique!$A$2:$C$13,3,FALSE)='Resultat (3)'!$A$1,Pres_2022_T1!BA438,0),0)</f>
        <v>0</v>
      </c>
      <c r="AK438">
        <f ca="1">_xlfn.IFNA(IF(VLOOKUP(Pres_2022_T1!BF438,LiaisonPolitique!$A$2:$C$13,3,FALSE)='Resultat (3)'!$A$1,Pres_2022_T1!BH438,0),0)</f>
        <v>0</v>
      </c>
      <c r="AR438">
        <f ca="1">_xlfn.IFNA(IF(VLOOKUP(Pres_2022_T1!BM438,LiaisonPolitique!$A$2:$C$13,3,FALSE)='Resultat (3)'!$A$1,Pres_2022_T1!BO438,0),0)</f>
        <v>0</v>
      </c>
      <c r="AY438">
        <f ca="1">_xlfn.IFNA(IF(VLOOKUP(Pres_2022_T1!BT438,LiaisonPolitique!$A$2:$C$13,3,FALSE)='Resultat (3)'!$A$1,Pres_2022_T1!BV438,0),0)</f>
        <v>0</v>
      </c>
      <c r="BF438">
        <f ca="1">_xlfn.IFNA(IF(VLOOKUP(Pres_2022_T1!CA438,LiaisonPolitique!$A$2:$C$13,3,FALSE)='Resultat (3)'!$A$1,Pres_2022_T1!CC438,0),0)</f>
        <v>0</v>
      </c>
      <c r="BM438">
        <f ca="1">_xlfn.IFNA(IF(VLOOKUP(Pres_2022_T1!CH438,LiaisonPolitique!$A$2:$C$13,3,FALSE)='Resultat (3)'!$A$1,Pres_2022_T1!CJ438,0),0)</f>
        <v>2827</v>
      </c>
      <c r="BT438">
        <f ca="1">_xlfn.IFNA(IF(VLOOKUP(Pres_2022_T1!CO438,LiaisonPolitique!$A$2:$C$13,3,FALSE)='Resultat (3)'!$A$1,Pres_2022_T1!CQ438,0),0)</f>
        <v>0</v>
      </c>
      <c r="CA438">
        <f ca="1">_xlfn.IFNA(IF(VLOOKUP(Pres_2022_T1!CV438,LiaisonPolitique!$A$2:$C$13,3,FALSE)='Resultat (3)'!$A$1,Pres_2022_T1!CX438,0),0)</f>
        <v>0</v>
      </c>
      <c r="CH438">
        <f t="shared" ca="1" si="6"/>
        <v>4821</v>
      </c>
    </row>
    <row r="439" spans="1:86" x14ac:dyDescent="0.6">
      <c r="A439" t="str">
        <v>79_02</v>
      </c>
      <c r="B439">
        <f ca="1">_xlfn.IFNA(IF(VLOOKUP(Pres_2022_T1!W439,LiaisonPolitique!$A$2:$C$13,3,FALSE)='Resultat (3)'!$A$1,Pres_2022_T1!Y439,0),0)</f>
        <v>0</v>
      </c>
      <c r="I439">
        <f ca="1">_xlfn.IFNA(IF(VLOOKUP(Pres_2022_T1!AD439,LiaisonPolitique!$A$2:$C$13,3,FALSE)='Resultat (3)'!$A$1,Pres_2022_T1!AF439,0),0)</f>
        <v>0</v>
      </c>
      <c r="P439">
        <f ca="1">_xlfn.IFNA(IF(VLOOKUP(Pres_2022_T1!AK439,LiaisonPolitique!$A$2:$C$13,3,FALSE)='Resultat (3)'!$A$1,Pres_2022_T1!AM439,0),0)</f>
        <v>0</v>
      </c>
      <c r="W439">
        <f ca="1">_xlfn.IFNA(IF(VLOOKUP(Pres_2022_T1!AR439,LiaisonPolitique!$A$2:$C$13,3,FALSE)='Resultat (3)'!$A$1,Pres_2022_T1!AT439,0),0)</f>
        <v>2779</v>
      </c>
      <c r="AD439">
        <f ca="1">_xlfn.IFNA(IF(VLOOKUP(Pres_2022_T1!AY439,LiaisonPolitique!$A$2:$C$13,3,FALSE)='Resultat (3)'!$A$1,Pres_2022_T1!BA439,0),0)</f>
        <v>0</v>
      </c>
      <c r="AK439">
        <f ca="1">_xlfn.IFNA(IF(VLOOKUP(Pres_2022_T1!BF439,LiaisonPolitique!$A$2:$C$13,3,FALSE)='Resultat (3)'!$A$1,Pres_2022_T1!BH439,0),0)</f>
        <v>0</v>
      </c>
      <c r="AR439">
        <f ca="1">_xlfn.IFNA(IF(VLOOKUP(Pres_2022_T1!BM439,LiaisonPolitique!$A$2:$C$13,3,FALSE)='Resultat (3)'!$A$1,Pres_2022_T1!BO439,0),0)</f>
        <v>0</v>
      </c>
      <c r="AY439">
        <f ca="1">_xlfn.IFNA(IF(VLOOKUP(Pres_2022_T1!BT439,LiaisonPolitique!$A$2:$C$13,3,FALSE)='Resultat (3)'!$A$1,Pres_2022_T1!BV439,0),0)</f>
        <v>0</v>
      </c>
      <c r="BF439">
        <f ca="1">_xlfn.IFNA(IF(VLOOKUP(Pres_2022_T1!CA439,LiaisonPolitique!$A$2:$C$13,3,FALSE)='Resultat (3)'!$A$1,Pres_2022_T1!CC439,0),0)</f>
        <v>0</v>
      </c>
      <c r="BM439">
        <f ca="1">_xlfn.IFNA(IF(VLOOKUP(Pres_2022_T1!CH439,LiaisonPolitique!$A$2:$C$13,3,FALSE)='Resultat (3)'!$A$1,Pres_2022_T1!CJ439,0),0)</f>
        <v>3067</v>
      </c>
      <c r="BT439">
        <f ca="1">_xlfn.IFNA(IF(VLOOKUP(Pres_2022_T1!CO439,LiaisonPolitique!$A$2:$C$13,3,FALSE)='Resultat (3)'!$A$1,Pres_2022_T1!CQ439,0),0)</f>
        <v>0</v>
      </c>
      <c r="CA439">
        <f ca="1">_xlfn.IFNA(IF(VLOOKUP(Pres_2022_T1!CV439,LiaisonPolitique!$A$2:$C$13,3,FALSE)='Resultat (3)'!$A$1,Pres_2022_T1!CX439,0),0)</f>
        <v>0</v>
      </c>
      <c r="CH439">
        <f t="shared" ca="1" si="6"/>
        <v>5846</v>
      </c>
    </row>
    <row r="440" spans="1:86" x14ac:dyDescent="0.6">
      <c r="A440" t="str">
        <v>79_03</v>
      </c>
      <c r="B440">
        <f ca="1">_xlfn.IFNA(IF(VLOOKUP(Pres_2022_T1!W440,LiaisonPolitique!$A$2:$C$13,3,FALSE)='Resultat (3)'!$A$1,Pres_2022_T1!Y440,0),0)</f>
        <v>0</v>
      </c>
      <c r="I440">
        <f ca="1">_xlfn.IFNA(IF(VLOOKUP(Pres_2022_T1!AD440,LiaisonPolitique!$A$2:$C$13,3,FALSE)='Resultat (3)'!$A$1,Pres_2022_T1!AF440,0),0)</f>
        <v>0</v>
      </c>
      <c r="P440">
        <f ca="1">_xlfn.IFNA(IF(VLOOKUP(Pres_2022_T1!AK440,LiaisonPolitique!$A$2:$C$13,3,FALSE)='Resultat (3)'!$A$1,Pres_2022_T1!AM440,0),0)</f>
        <v>0</v>
      </c>
      <c r="W440">
        <f ca="1">_xlfn.IFNA(IF(VLOOKUP(Pres_2022_T1!AR440,LiaisonPolitique!$A$2:$C$13,3,FALSE)='Resultat (3)'!$A$1,Pres_2022_T1!AT440,0),0)</f>
        <v>2241</v>
      </c>
      <c r="AD440">
        <f ca="1">_xlfn.IFNA(IF(VLOOKUP(Pres_2022_T1!AY440,LiaisonPolitique!$A$2:$C$13,3,FALSE)='Resultat (3)'!$A$1,Pres_2022_T1!BA440,0),0)</f>
        <v>0</v>
      </c>
      <c r="AK440">
        <f ca="1">_xlfn.IFNA(IF(VLOOKUP(Pres_2022_T1!BF440,LiaisonPolitique!$A$2:$C$13,3,FALSE)='Resultat (3)'!$A$1,Pres_2022_T1!BH440,0),0)</f>
        <v>0</v>
      </c>
      <c r="AR440">
        <f ca="1">_xlfn.IFNA(IF(VLOOKUP(Pres_2022_T1!BM440,LiaisonPolitique!$A$2:$C$13,3,FALSE)='Resultat (3)'!$A$1,Pres_2022_T1!BO440,0),0)</f>
        <v>0</v>
      </c>
      <c r="AY440">
        <f ca="1">_xlfn.IFNA(IF(VLOOKUP(Pres_2022_T1!BT440,LiaisonPolitique!$A$2:$C$13,3,FALSE)='Resultat (3)'!$A$1,Pres_2022_T1!BV440,0),0)</f>
        <v>0</v>
      </c>
      <c r="BF440">
        <f ca="1">_xlfn.IFNA(IF(VLOOKUP(Pres_2022_T1!CA440,LiaisonPolitique!$A$2:$C$13,3,FALSE)='Resultat (3)'!$A$1,Pres_2022_T1!CC440,0),0)</f>
        <v>0</v>
      </c>
      <c r="BM440">
        <f ca="1">_xlfn.IFNA(IF(VLOOKUP(Pres_2022_T1!CH440,LiaisonPolitique!$A$2:$C$13,3,FALSE)='Resultat (3)'!$A$1,Pres_2022_T1!CJ440,0),0)</f>
        <v>3363</v>
      </c>
      <c r="BT440">
        <f ca="1">_xlfn.IFNA(IF(VLOOKUP(Pres_2022_T1!CO440,LiaisonPolitique!$A$2:$C$13,3,FALSE)='Resultat (3)'!$A$1,Pres_2022_T1!CQ440,0),0)</f>
        <v>0</v>
      </c>
      <c r="CA440">
        <f ca="1">_xlfn.IFNA(IF(VLOOKUP(Pres_2022_T1!CV440,LiaisonPolitique!$A$2:$C$13,3,FALSE)='Resultat (3)'!$A$1,Pres_2022_T1!CX440,0),0)</f>
        <v>0</v>
      </c>
      <c r="CH440">
        <f t="shared" ca="1" si="6"/>
        <v>5604</v>
      </c>
    </row>
    <row r="441" spans="1:86" x14ac:dyDescent="0.6">
      <c r="A441" t="str">
        <v>80_01</v>
      </c>
      <c r="B441">
        <f ca="1">_xlfn.IFNA(IF(VLOOKUP(Pres_2022_T1!W441,LiaisonPolitique!$A$2:$C$13,3,FALSE)='Resultat (3)'!$A$1,Pres_2022_T1!Y441,0),0)</f>
        <v>0</v>
      </c>
      <c r="I441">
        <f ca="1">_xlfn.IFNA(IF(VLOOKUP(Pres_2022_T1!AD441,LiaisonPolitique!$A$2:$C$13,3,FALSE)='Resultat (3)'!$A$1,Pres_2022_T1!AF441,0),0)</f>
        <v>0</v>
      </c>
      <c r="P441">
        <f ca="1">_xlfn.IFNA(IF(VLOOKUP(Pres_2022_T1!AK441,LiaisonPolitique!$A$2:$C$13,3,FALSE)='Resultat (3)'!$A$1,Pres_2022_T1!AM441,0),0)</f>
        <v>0</v>
      </c>
      <c r="W441">
        <f ca="1">_xlfn.IFNA(IF(VLOOKUP(Pres_2022_T1!AR441,LiaisonPolitique!$A$2:$C$13,3,FALSE)='Resultat (3)'!$A$1,Pres_2022_T1!AT441,0),0)</f>
        <v>1271</v>
      </c>
      <c r="AD441">
        <f ca="1">_xlfn.IFNA(IF(VLOOKUP(Pres_2022_T1!AY441,LiaisonPolitique!$A$2:$C$13,3,FALSE)='Resultat (3)'!$A$1,Pres_2022_T1!BA441,0),0)</f>
        <v>0</v>
      </c>
      <c r="AK441">
        <f ca="1">_xlfn.IFNA(IF(VLOOKUP(Pres_2022_T1!BF441,LiaisonPolitique!$A$2:$C$13,3,FALSE)='Resultat (3)'!$A$1,Pres_2022_T1!BH441,0),0)</f>
        <v>0</v>
      </c>
      <c r="AR441">
        <f ca="1">_xlfn.IFNA(IF(VLOOKUP(Pres_2022_T1!BM441,LiaisonPolitique!$A$2:$C$13,3,FALSE)='Resultat (3)'!$A$1,Pres_2022_T1!BO441,0),0)</f>
        <v>0</v>
      </c>
      <c r="AY441">
        <f ca="1">_xlfn.IFNA(IF(VLOOKUP(Pres_2022_T1!BT441,LiaisonPolitique!$A$2:$C$13,3,FALSE)='Resultat (3)'!$A$1,Pres_2022_T1!BV441,0),0)</f>
        <v>0</v>
      </c>
      <c r="BF441">
        <f ca="1">_xlfn.IFNA(IF(VLOOKUP(Pres_2022_T1!CA441,LiaisonPolitique!$A$2:$C$13,3,FALSE)='Resultat (3)'!$A$1,Pres_2022_T1!CC441,0),0)</f>
        <v>0</v>
      </c>
      <c r="BM441">
        <f ca="1">_xlfn.IFNA(IF(VLOOKUP(Pres_2022_T1!CH441,LiaisonPolitique!$A$2:$C$13,3,FALSE)='Resultat (3)'!$A$1,Pres_2022_T1!CJ441,0),0)</f>
        <v>1752</v>
      </c>
      <c r="BT441">
        <f ca="1">_xlfn.IFNA(IF(VLOOKUP(Pres_2022_T1!CO441,LiaisonPolitique!$A$2:$C$13,3,FALSE)='Resultat (3)'!$A$1,Pres_2022_T1!CQ441,0),0)</f>
        <v>0</v>
      </c>
      <c r="CA441">
        <f ca="1">_xlfn.IFNA(IF(VLOOKUP(Pres_2022_T1!CV441,LiaisonPolitique!$A$2:$C$13,3,FALSE)='Resultat (3)'!$A$1,Pres_2022_T1!CX441,0),0)</f>
        <v>0</v>
      </c>
      <c r="CH441">
        <f t="shared" ca="1" si="6"/>
        <v>3023</v>
      </c>
    </row>
    <row r="442" spans="1:86" x14ac:dyDescent="0.6">
      <c r="A442" t="str">
        <v>80_02</v>
      </c>
      <c r="B442">
        <f ca="1">_xlfn.IFNA(IF(VLOOKUP(Pres_2022_T1!W442,LiaisonPolitique!$A$2:$C$13,3,FALSE)='Resultat (3)'!$A$1,Pres_2022_T1!Y442,0),0)</f>
        <v>0</v>
      </c>
      <c r="I442">
        <f ca="1">_xlfn.IFNA(IF(VLOOKUP(Pres_2022_T1!AD442,LiaisonPolitique!$A$2:$C$13,3,FALSE)='Resultat (3)'!$A$1,Pres_2022_T1!AF442,0),0)</f>
        <v>0</v>
      </c>
      <c r="P442">
        <f ca="1">_xlfn.IFNA(IF(VLOOKUP(Pres_2022_T1!AK442,LiaisonPolitique!$A$2:$C$13,3,FALSE)='Resultat (3)'!$A$1,Pres_2022_T1!AM442,0),0)</f>
        <v>0</v>
      </c>
      <c r="W442">
        <f ca="1">_xlfn.IFNA(IF(VLOOKUP(Pres_2022_T1!AR442,LiaisonPolitique!$A$2:$C$13,3,FALSE)='Resultat (3)'!$A$1,Pres_2022_T1!AT442,0),0)</f>
        <v>943</v>
      </c>
      <c r="AD442">
        <f ca="1">_xlfn.IFNA(IF(VLOOKUP(Pres_2022_T1!AY442,LiaisonPolitique!$A$2:$C$13,3,FALSE)='Resultat (3)'!$A$1,Pres_2022_T1!BA442,0),0)</f>
        <v>0</v>
      </c>
      <c r="AK442">
        <f ca="1">_xlfn.IFNA(IF(VLOOKUP(Pres_2022_T1!BF442,LiaisonPolitique!$A$2:$C$13,3,FALSE)='Resultat (3)'!$A$1,Pres_2022_T1!BH442,0),0)</f>
        <v>0</v>
      </c>
      <c r="AR442">
        <f ca="1">_xlfn.IFNA(IF(VLOOKUP(Pres_2022_T1!BM442,LiaisonPolitique!$A$2:$C$13,3,FALSE)='Resultat (3)'!$A$1,Pres_2022_T1!BO442,0),0)</f>
        <v>0</v>
      </c>
      <c r="AY442">
        <f ca="1">_xlfn.IFNA(IF(VLOOKUP(Pres_2022_T1!BT442,LiaisonPolitique!$A$2:$C$13,3,FALSE)='Resultat (3)'!$A$1,Pres_2022_T1!BV442,0),0)</f>
        <v>0</v>
      </c>
      <c r="BF442">
        <f ca="1">_xlfn.IFNA(IF(VLOOKUP(Pres_2022_T1!CA442,LiaisonPolitique!$A$2:$C$13,3,FALSE)='Resultat (3)'!$A$1,Pres_2022_T1!CC442,0),0)</f>
        <v>0</v>
      </c>
      <c r="BM442">
        <f ca="1">_xlfn.IFNA(IF(VLOOKUP(Pres_2022_T1!CH442,LiaisonPolitique!$A$2:$C$13,3,FALSE)='Resultat (3)'!$A$1,Pres_2022_T1!CJ442,0),0)</f>
        <v>2180</v>
      </c>
      <c r="BT442">
        <f ca="1">_xlfn.IFNA(IF(VLOOKUP(Pres_2022_T1!CO442,LiaisonPolitique!$A$2:$C$13,3,FALSE)='Resultat (3)'!$A$1,Pres_2022_T1!CQ442,0),0)</f>
        <v>0</v>
      </c>
      <c r="CA442">
        <f ca="1">_xlfn.IFNA(IF(VLOOKUP(Pres_2022_T1!CV442,LiaisonPolitique!$A$2:$C$13,3,FALSE)='Resultat (3)'!$A$1,Pres_2022_T1!CX442,0),0)</f>
        <v>0</v>
      </c>
      <c r="CH442">
        <f t="shared" ca="1" si="6"/>
        <v>3123</v>
      </c>
    </row>
    <row r="443" spans="1:86" x14ac:dyDescent="0.6">
      <c r="A443" t="str">
        <v>80_03</v>
      </c>
      <c r="B443">
        <f ca="1">_xlfn.IFNA(IF(VLOOKUP(Pres_2022_T1!W443,LiaisonPolitique!$A$2:$C$13,3,FALSE)='Resultat (3)'!$A$1,Pres_2022_T1!Y443,0),0)</f>
        <v>0</v>
      </c>
      <c r="I443">
        <f ca="1">_xlfn.IFNA(IF(VLOOKUP(Pres_2022_T1!AD443,LiaisonPolitique!$A$2:$C$13,3,FALSE)='Resultat (3)'!$A$1,Pres_2022_T1!AF443,0),0)</f>
        <v>0</v>
      </c>
      <c r="P443">
        <f ca="1">_xlfn.IFNA(IF(VLOOKUP(Pres_2022_T1!AK443,LiaisonPolitique!$A$2:$C$13,3,FALSE)='Resultat (3)'!$A$1,Pres_2022_T1!AM443,0),0)</f>
        <v>0</v>
      </c>
      <c r="W443">
        <f ca="1">_xlfn.IFNA(IF(VLOOKUP(Pres_2022_T1!AR443,LiaisonPolitique!$A$2:$C$13,3,FALSE)='Resultat (3)'!$A$1,Pres_2022_T1!AT443,0),0)</f>
        <v>1926</v>
      </c>
      <c r="AD443">
        <f ca="1">_xlfn.IFNA(IF(VLOOKUP(Pres_2022_T1!AY443,LiaisonPolitique!$A$2:$C$13,3,FALSE)='Resultat (3)'!$A$1,Pres_2022_T1!BA443,0),0)</f>
        <v>0</v>
      </c>
      <c r="AK443">
        <f ca="1">_xlfn.IFNA(IF(VLOOKUP(Pres_2022_T1!BF443,LiaisonPolitique!$A$2:$C$13,3,FALSE)='Resultat (3)'!$A$1,Pres_2022_T1!BH443,0),0)</f>
        <v>0</v>
      </c>
      <c r="AR443">
        <f ca="1">_xlfn.IFNA(IF(VLOOKUP(Pres_2022_T1!BM443,LiaisonPolitique!$A$2:$C$13,3,FALSE)='Resultat (3)'!$A$1,Pres_2022_T1!BO443,0),0)</f>
        <v>0</v>
      </c>
      <c r="AY443">
        <f ca="1">_xlfn.IFNA(IF(VLOOKUP(Pres_2022_T1!BT443,LiaisonPolitique!$A$2:$C$13,3,FALSE)='Resultat (3)'!$A$1,Pres_2022_T1!BV443,0),0)</f>
        <v>0</v>
      </c>
      <c r="BF443">
        <f ca="1">_xlfn.IFNA(IF(VLOOKUP(Pres_2022_T1!CA443,LiaisonPolitique!$A$2:$C$13,3,FALSE)='Resultat (3)'!$A$1,Pres_2022_T1!CC443,0),0)</f>
        <v>0</v>
      </c>
      <c r="BM443">
        <f ca="1">_xlfn.IFNA(IF(VLOOKUP(Pres_2022_T1!CH443,LiaisonPolitique!$A$2:$C$13,3,FALSE)='Resultat (3)'!$A$1,Pres_2022_T1!CJ443,0),0)</f>
        <v>2813</v>
      </c>
      <c r="BT443">
        <f ca="1">_xlfn.IFNA(IF(VLOOKUP(Pres_2022_T1!CO443,LiaisonPolitique!$A$2:$C$13,3,FALSE)='Resultat (3)'!$A$1,Pres_2022_T1!CQ443,0),0)</f>
        <v>0</v>
      </c>
      <c r="CA443">
        <f ca="1">_xlfn.IFNA(IF(VLOOKUP(Pres_2022_T1!CV443,LiaisonPolitique!$A$2:$C$13,3,FALSE)='Resultat (3)'!$A$1,Pres_2022_T1!CX443,0),0)</f>
        <v>0</v>
      </c>
      <c r="CH443">
        <f t="shared" ca="1" si="6"/>
        <v>4739</v>
      </c>
    </row>
    <row r="444" spans="1:86" x14ac:dyDescent="0.6">
      <c r="A444" t="str">
        <v>80_04</v>
      </c>
      <c r="B444">
        <f ca="1">_xlfn.IFNA(IF(VLOOKUP(Pres_2022_T1!W444,LiaisonPolitique!$A$2:$C$13,3,FALSE)='Resultat (3)'!$A$1,Pres_2022_T1!Y444,0),0)</f>
        <v>0</v>
      </c>
      <c r="I444">
        <f ca="1">_xlfn.IFNA(IF(VLOOKUP(Pres_2022_T1!AD444,LiaisonPolitique!$A$2:$C$13,3,FALSE)='Resultat (3)'!$A$1,Pres_2022_T1!AF444,0),0)</f>
        <v>0</v>
      </c>
      <c r="P444">
        <f ca="1">_xlfn.IFNA(IF(VLOOKUP(Pres_2022_T1!AK444,LiaisonPolitique!$A$2:$C$13,3,FALSE)='Resultat (3)'!$A$1,Pres_2022_T1!AM444,0),0)</f>
        <v>0</v>
      </c>
      <c r="W444">
        <f ca="1">_xlfn.IFNA(IF(VLOOKUP(Pres_2022_T1!AR444,LiaisonPolitique!$A$2:$C$13,3,FALSE)='Resultat (3)'!$A$1,Pres_2022_T1!AT444,0),0)</f>
        <v>1649</v>
      </c>
      <c r="AD444">
        <f ca="1">_xlfn.IFNA(IF(VLOOKUP(Pres_2022_T1!AY444,LiaisonPolitique!$A$2:$C$13,3,FALSE)='Resultat (3)'!$A$1,Pres_2022_T1!BA444,0),0)</f>
        <v>0</v>
      </c>
      <c r="AK444">
        <f ca="1">_xlfn.IFNA(IF(VLOOKUP(Pres_2022_T1!BF444,LiaisonPolitique!$A$2:$C$13,3,FALSE)='Resultat (3)'!$A$1,Pres_2022_T1!BH444,0),0)</f>
        <v>0</v>
      </c>
      <c r="AR444">
        <f ca="1">_xlfn.IFNA(IF(VLOOKUP(Pres_2022_T1!BM444,LiaisonPolitique!$A$2:$C$13,3,FALSE)='Resultat (3)'!$A$1,Pres_2022_T1!BO444,0),0)</f>
        <v>0</v>
      </c>
      <c r="AY444">
        <f ca="1">_xlfn.IFNA(IF(VLOOKUP(Pres_2022_T1!BT444,LiaisonPolitique!$A$2:$C$13,3,FALSE)='Resultat (3)'!$A$1,Pres_2022_T1!BV444,0),0)</f>
        <v>0</v>
      </c>
      <c r="BF444">
        <f ca="1">_xlfn.IFNA(IF(VLOOKUP(Pres_2022_T1!CA444,LiaisonPolitique!$A$2:$C$13,3,FALSE)='Resultat (3)'!$A$1,Pres_2022_T1!CC444,0),0)</f>
        <v>0</v>
      </c>
      <c r="BM444">
        <f ca="1">_xlfn.IFNA(IF(VLOOKUP(Pres_2022_T1!CH444,LiaisonPolitique!$A$2:$C$13,3,FALSE)='Resultat (3)'!$A$1,Pres_2022_T1!CJ444,0),0)</f>
        <v>2422</v>
      </c>
      <c r="BT444">
        <f ca="1">_xlfn.IFNA(IF(VLOOKUP(Pres_2022_T1!CO444,LiaisonPolitique!$A$2:$C$13,3,FALSE)='Resultat (3)'!$A$1,Pres_2022_T1!CQ444,0),0)</f>
        <v>0</v>
      </c>
      <c r="CA444">
        <f ca="1">_xlfn.IFNA(IF(VLOOKUP(Pres_2022_T1!CV444,LiaisonPolitique!$A$2:$C$13,3,FALSE)='Resultat (3)'!$A$1,Pres_2022_T1!CX444,0),0)</f>
        <v>0</v>
      </c>
      <c r="CH444">
        <f t="shared" ca="1" si="6"/>
        <v>4071</v>
      </c>
    </row>
    <row r="445" spans="1:86" x14ac:dyDescent="0.6">
      <c r="A445" t="str">
        <v>80_05</v>
      </c>
      <c r="B445">
        <f ca="1">_xlfn.IFNA(IF(VLOOKUP(Pres_2022_T1!W445,LiaisonPolitique!$A$2:$C$13,3,FALSE)='Resultat (3)'!$A$1,Pres_2022_T1!Y445,0),0)</f>
        <v>0</v>
      </c>
      <c r="I445">
        <f ca="1">_xlfn.IFNA(IF(VLOOKUP(Pres_2022_T1!AD445,LiaisonPolitique!$A$2:$C$13,3,FALSE)='Resultat (3)'!$A$1,Pres_2022_T1!AF445,0),0)</f>
        <v>0</v>
      </c>
      <c r="P445">
        <f ca="1">_xlfn.IFNA(IF(VLOOKUP(Pres_2022_T1!AK445,LiaisonPolitique!$A$2:$C$13,3,FALSE)='Resultat (3)'!$A$1,Pres_2022_T1!AM445,0),0)</f>
        <v>0</v>
      </c>
      <c r="W445">
        <f ca="1">_xlfn.IFNA(IF(VLOOKUP(Pres_2022_T1!AR445,LiaisonPolitique!$A$2:$C$13,3,FALSE)='Resultat (3)'!$A$1,Pres_2022_T1!AT445,0),0)</f>
        <v>1582</v>
      </c>
      <c r="AD445">
        <f ca="1">_xlfn.IFNA(IF(VLOOKUP(Pres_2022_T1!AY445,LiaisonPolitique!$A$2:$C$13,3,FALSE)='Resultat (3)'!$A$1,Pres_2022_T1!BA445,0),0)</f>
        <v>0</v>
      </c>
      <c r="AK445">
        <f ca="1">_xlfn.IFNA(IF(VLOOKUP(Pres_2022_T1!BF445,LiaisonPolitique!$A$2:$C$13,3,FALSE)='Resultat (3)'!$A$1,Pres_2022_T1!BH445,0),0)</f>
        <v>0</v>
      </c>
      <c r="AR445">
        <f ca="1">_xlfn.IFNA(IF(VLOOKUP(Pres_2022_T1!BM445,LiaisonPolitique!$A$2:$C$13,3,FALSE)='Resultat (3)'!$A$1,Pres_2022_T1!BO445,0),0)</f>
        <v>0</v>
      </c>
      <c r="AY445">
        <f ca="1">_xlfn.IFNA(IF(VLOOKUP(Pres_2022_T1!BT445,LiaisonPolitique!$A$2:$C$13,3,FALSE)='Resultat (3)'!$A$1,Pres_2022_T1!BV445,0),0)</f>
        <v>0</v>
      </c>
      <c r="BF445">
        <f ca="1">_xlfn.IFNA(IF(VLOOKUP(Pres_2022_T1!CA445,LiaisonPolitique!$A$2:$C$13,3,FALSE)='Resultat (3)'!$A$1,Pres_2022_T1!CC445,0),0)</f>
        <v>0</v>
      </c>
      <c r="BM445">
        <f ca="1">_xlfn.IFNA(IF(VLOOKUP(Pres_2022_T1!CH445,LiaisonPolitique!$A$2:$C$13,3,FALSE)='Resultat (3)'!$A$1,Pres_2022_T1!CJ445,0),0)</f>
        <v>2213</v>
      </c>
      <c r="BT445">
        <f ca="1">_xlfn.IFNA(IF(VLOOKUP(Pres_2022_T1!CO445,LiaisonPolitique!$A$2:$C$13,3,FALSE)='Resultat (3)'!$A$1,Pres_2022_T1!CQ445,0),0)</f>
        <v>0</v>
      </c>
      <c r="CA445">
        <f ca="1">_xlfn.IFNA(IF(VLOOKUP(Pres_2022_T1!CV445,LiaisonPolitique!$A$2:$C$13,3,FALSE)='Resultat (3)'!$A$1,Pres_2022_T1!CX445,0),0)</f>
        <v>0</v>
      </c>
      <c r="CH445">
        <f t="shared" ca="1" si="6"/>
        <v>3795</v>
      </c>
    </row>
    <row r="446" spans="1:86" x14ac:dyDescent="0.6">
      <c r="A446" t="str">
        <v>81_01</v>
      </c>
      <c r="B446">
        <f ca="1">_xlfn.IFNA(IF(VLOOKUP(Pres_2022_T1!W446,LiaisonPolitique!$A$2:$C$13,3,FALSE)='Resultat (3)'!$A$1,Pres_2022_T1!Y446,0),0)</f>
        <v>0</v>
      </c>
      <c r="I446">
        <f ca="1">_xlfn.IFNA(IF(VLOOKUP(Pres_2022_T1!AD446,LiaisonPolitique!$A$2:$C$13,3,FALSE)='Resultat (3)'!$A$1,Pres_2022_T1!AF446,0),0)</f>
        <v>0</v>
      </c>
      <c r="P446">
        <f ca="1">_xlfn.IFNA(IF(VLOOKUP(Pres_2022_T1!AK446,LiaisonPolitique!$A$2:$C$13,3,FALSE)='Resultat (3)'!$A$1,Pres_2022_T1!AM446,0),0)</f>
        <v>0</v>
      </c>
      <c r="W446">
        <f ca="1">_xlfn.IFNA(IF(VLOOKUP(Pres_2022_T1!AR446,LiaisonPolitique!$A$2:$C$13,3,FALSE)='Resultat (3)'!$A$1,Pres_2022_T1!AT446,0),0)</f>
        <v>5066</v>
      </c>
      <c r="AD446">
        <f ca="1">_xlfn.IFNA(IF(VLOOKUP(Pres_2022_T1!AY446,LiaisonPolitique!$A$2:$C$13,3,FALSE)='Resultat (3)'!$A$1,Pres_2022_T1!BA446,0),0)</f>
        <v>0</v>
      </c>
      <c r="AK446">
        <f ca="1">_xlfn.IFNA(IF(VLOOKUP(Pres_2022_T1!BF446,LiaisonPolitique!$A$2:$C$13,3,FALSE)='Resultat (3)'!$A$1,Pres_2022_T1!BH446,0),0)</f>
        <v>0</v>
      </c>
      <c r="AR446">
        <f ca="1">_xlfn.IFNA(IF(VLOOKUP(Pres_2022_T1!BM446,LiaisonPolitique!$A$2:$C$13,3,FALSE)='Resultat (3)'!$A$1,Pres_2022_T1!BO446,0),0)</f>
        <v>0</v>
      </c>
      <c r="AY446">
        <f ca="1">_xlfn.IFNA(IF(VLOOKUP(Pres_2022_T1!BT446,LiaisonPolitique!$A$2:$C$13,3,FALSE)='Resultat (3)'!$A$1,Pres_2022_T1!BV446,0),0)</f>
        <v>0</v>
      </c>
      <c r="BF446">
        <f ca="1">_xlfn.IFNA(IF(VLOOKUP(Pres_2022_T1!CA446,LiaisonPolitique!$A$2:$C$13,3,FALSE)='Resultat (3)'!$A$1,Pres_2022_T1!CC446,0),0)</f>
        <v>0</v>
      </c>
      <c r="BM446">
        <f ca="1">_xlfn.IFNA(IF(VLOOKUP(Pres_2022_T1!CH446,LiaisonPolitique!$A$2:$C$13,3,FALSE)='Resultat (3)'!$A$1,Pres_2022_T1!CJ446,0),0)</f>
        <v>3117</v>
      </c>
      <c r="BT446">
        <f ca="1">_xlfn.IFNA(IF(VLOOKUP(Pres_2022_T1!CO446,LiaisonPolitique!$A$2:$C$13,3,FALSE)='Resultat (3)'!$A$1,Pres_2022_T1!CQ446,0),0)</f>
        <v>0</v>
      </c>
      <c r="CA446">
        <f ca="1">_xlfn.IFNA(IF(VLOOKUP(Pres_2022_T1!CV446,LiaisonPolitique!$A$2:$C$13,3,FALSE)='Resultat (3)'!$A$1,Pres_2022_T1!CX446,0),0)</f>
        <v>0</v>
      </c>
      <c r="CH446">
        <f t="shared" ca="1" si="6"/>
        <v>8183</v>
      </c>
    </row>
    <row r="447" spans="1:86" x14ac:dyDescent="0.6">
      <c r="A447" t="str">
        <v>81_02</v>
      </c>
      <c r="B447">
        <f ca="1">_xlfn.IFNA(IF(VLOOKUP(Pres_2022_T1!W447,LiaisonPolitique!$A$2:$C$13,3,FALSE)='Resultat (3)'!$A$1,Pres_2022_T1!Y447,0),0)</f>
        <v>0</v>
      </c>
      <c r="I447">
        <f ca="1">_xlfn.IFNA(IF(VLOOKUP(Pres_2022_T1!AD447,LiaisonPolitique!$A$2:$C$13,3,FALSE)='Resultat (3)'!$A$1,Pres_2022_T1!AF447,0),0)</f>
        <v>0</v>
      </c>
      <c r="P447">
        <f ca="1">_xlfn.IFNA(IF(VLOOKUP(Pres_2022_T1!AK447,LiaisonPolitique!$A$2:$C$13,3,FALSE)='Resultat (3)'!$A$1,Pres_2022_T1!AM447,0),0)</f>
        <v>0</v>
      </c>
      <c r="W447">
        <f ca="1">_xlfn.IFNA(IF(VLOOKUP(Pres_2022_T1!AR447,LiaisonPolitique!$A$2:$C$13,3,FALSE)='Resultat (3)'!$A$1,Pres_2022_T1!AT447,0),0)</f>
        <v>5736</v>
      </c>
      <c r="AD447">
        <f ca="1">_xlfn.IFNA(IF(VLOOKUP(Pres_2022_T1!AY447,LiaisonPolitique!$A$2:$C$13,3,FALSE)='Resultat (3)'!$A$1,Pres_2022_T1!BA447,0),0)</f>
        <v>0</v>
      </c>
      <c r="AK447">
        <f ca="1">_xlfn.IFNA(IF(VLOOKUP(Pres_2022_T1!BF447,LiaisonPolitique!$A$2:$C$13,3,FALSE)='Resultat (3)'!$A$1,Pres_2022_T1!BH447,0),0)</f>
        <v>0</v>
      </c>
      <c r="AR447">
        <f ca="1">_xlfn.IFNA(IF(VLOOKUP(Pres_2022_T1!BM447,LiaisonPolitique!$A$2:$C$13,3,FALSE)='Resultat (3)'!$A$1,Pres_2022_T1!BO447,0),0)</f>
        <v>0</v>
      </c>
      <c r="AY447">
        <f ca="1">_xlfn.IFNA(IF(VLOOKUP(Pres_2022_T1!BT447,LiaisonPolitique!$A$2:$C$13,3,FALSE)='Resultat (3)'!$A$1,Pres_2022_T1!BV447,0),0)</f>
        <v>0</v>
      </c>
      <c r="BF447">
        <f ca="1">_xlfn.IFNA(IF(VLOOKUP(Pres_2022_T1!CA447,LiaisonPolitique!$A$2:$C$13,3,FALSE)='Resultat (3)'!$A$1,Pres_2022_T1!CC447,0),0)</f>
        <v>0</v>
      </c>
      <c r="BM447">
        <f ca="1">_xlfn.IFNA(IF(VLOOKUP(Pres_2022_T1!CH447,LiaisonPolitique!$A$2:$C$13,3,FALSE)='Resultat (3)'!$A$1,Pres_2022_T1!CJ447,0),0)</f>
        <v>3123</v>
      </c>
      <c r="BT447">
        <f ca="1">_xlfn.IFNA(IF(VLOOKUP(Pres_2022_T1!CO447,LiaisonPolitique!$A$2:$C$13,3,FALSE)='Resultat (3)'!$A$1,Pres_2022_T1!CQ447,0),0)</f>
        <v>0</v>
      </c>
      <c r="CA447">
        <f ca="1">_xlfn.IFNA(IF(VLOOKUP(Pres_2022_T1!CV447,LiaisonPolitique!$A$2:$C$13,3,FALSE)='Resultat (3)'!$A$1,Pres_2022_T1!CX447,0),0)</f>
        <v>0</v>
      </c>
      <c r="CH447">
        <f t="shared" ca="1" si="6"/>
        <v>8859</v>
      </c>
    </row>
    <row r="448" spans="1:86" x14ac:dyDescent="0.6">
      <c r="A448" t="str">
        <v>81_03</v>
      </c>
      <c r="B448">
        <f ca="1">_xlfn.IFNA(IF(VLOOKUP(Pres_2022_T1!W448,LiaisonPolitique!$A$2:$C$13,3,FALSE)='Resultat (3)'!$A$1,Pres_2022_T1!Y448,0),0)</f>
        <v>0</v>
      </c>
      <c r="I448">
        <f ca="1">_xlfn.IFNA(IF(VLOOKUP(Pres_2022_T1!AD448,LiaisonPolitique!$A$2:$C$13,3,FALSE)='Resultat (3)'!$A$1,Pres_2022_T1!AF448,0),0)</f>
        <v>0</v>
      </c>
      <c r="P448">
        <f ca="1">_xlfn.IFNA(IF(VLOOKUP(Pres_2022_T1!AK448,LiaisonPolitique!$A$2:$C$13,3,FALSE)='Resultat (3)'!$A$1,Pres_2022_T1!AM448,0),0)</f>
        <v>0</v>
      </c>
      <c r="W448">
        <f ca="1">_xlfn.IFNA(IF(VLOOKUP(Pres_2022_T1!AR448,LiaisonPolitique!$A$2:$C$13,3,FALSE)='Resultat (3)'!$A$1,Pres_2022_T1!AT448,0),0)</f>
        <v>6208</v>
      </c>
      <c r="AD448">
        <f ca="1">_xlfn.IFNA(IF(VLOOKUP(Pres_2022_T1!AY448,LiaisonPolitique!$A$2:$C$13,3,FALSE)='Resultat (3)'!$A$1,Pres_2022_T1!BA448,0),0)</f>
        <v>0</v>
      </c>
      <c r="AK448">
        <f ca="1">_xlfn.IFNA(IF(VLOOKUP(Pres_2022_T1!BF448,LiaisonPolitique!$A$2:$C$13,3,FALSE)='Resultat (3)'!$A$1,Pres_2022_T1!BH448,0),0)</f>
        <v>0</v>
      </c>
      <c r="AR448">
        <f ca="1">_xlfn.IFNA(IF(VLOOKUP(Pres_2022_T1!BM448,LiaisonPolitique!$A$2:$C$13,3,FALSE)='Resultat (3)'!$A$1,Pres_2022_T1!BO448,0),0)</f>
        <v>0</v>
      </c>
      <c r="AY448">
        <f ca="1">_xlfn.IFNA(IF(VLOOKUP(Pres_2022_T1!BT448,LiaisonPolitique!$A$2:$C$13,3,FALSE)='Resultat (3)'!$A$1,Pres_2022_T1!BV448,0),0)</f>
        <v>0</v>
      </c>
      <c r="BF448">
        <f ca="1">_xlfn.IFNA(IF(VLOOKUP(Pres_2022_T1!CA448,LiaisonPolitique!$A$2:$C$13,3,FALSE)='Resultat (3)'!$A$1,Pres_2022_T1!CC448,0),0)</f>
        <v>0</v>
      </c>
      <c r="BM448">
        <f ca="1">_xlfn.IFNA(IF(VLOOKUP(Pres_2022_T1!CH448,LiaisonPolitique!$A$2:$C$13,3,FALSE)='Resultat (3)'!$A$1,Pres_2022_T1!CJ448,0),0)</f>
        <v>3774</v>
      </c>
      <c r="BT448">
        <f ca="1">_xlfn.IFNA(IF(VLOOKUP(Pres_2022_T1!CO448,LiaisonPolitique!$A$2:$C$13,3,FALSE)='Resultat (3)'!$A$1,Pres_2022_T1!CQ448,0),0)</f>
        <v>0</v>
      </c>
      <c r="CA448">
        <f ca="1">_xlfn.IFNA(IF(VLOOKUP(Pres_2022_T1!CV448,LiaisonPolitique!$A$2:$C$13,3,FALSE)='Resultat (3)'!$A$1,Pres_2022_T1!CX448,0),0)</f>
        <v>0</v>
      </c>
      <c r="CH448">
        <f t="shared" ca="1" si="6"/>
        <v>9982</v>
      </c>
    </row>
    <row r="449" spans="1:86" x14ac:dyDescent="0.6">
      <c r="A449" t="str">
        <v>82_01</v>
      </c>
      <c r="B449">
        <f ca="1">_xlfn.IFNA(IF(VLOOKUP(Pres_2022_T1!W449,LiaisonPolitique!$A$2:$C$13,3,FALSE)='Resultat (3)'!$A$1,Pres_2022_T1!Y449,0),0)</f>
        <v>0</v>
      </c>
      <c r="I449">
        <f ca="1">_xlfn.IFNA(IF(VLOOKUP(Pres_2022_T1!AD449,LiaisonPolitique!$A$2:$C$13,3,FALSE)='Resultat (3)'!$A$1,Pres_2022_T1!AF449,0),0)</f>
        <v>0</v>
      </c>
      <c r="P449">
        <f ca="1">_xlfn.IFNA(IF(VLOOKUP(Pres_2022_T1!AK449,LiaisonPolitique!$A$2:$C$13,3,FALSE)='Resultat (3)'!$A$1,Pres_2022_T1!AM449,0),0)</f>
        <v>0</v>
      </c>
      <c r="W449">
        <f ca="1">_xlfn.IFNA(IF(VLOOKUP(Pres_2022_T1!AR449,LiaisonPolitique!$A$2:$C$13,3,FALSE)='Resultat (3)'!$A$1,Pres_2022_T1!AT449,0),0)</f>
        <v>4302</v>
      </c>
      <c r="AD449">
        <f ca="1">_xlfn.IFNA(IF(VLOOKUP(Pres_2022_T1!AY449,LiaisonPolitique!$A$2:$C$13,3,FALSE)='Resultat (3)'!$A$1,Pres_2022_T1!BA449,0),0)</f>
        <v>0</v>
      </c>
      <c r="AK449">
        <f ca="1">_xlfn.IFNA(IF(VLOOKUP(Pres_2022_T1!BF449,LiaisonPolitique!$A$2:$C$13,3,FALSE)='Resultat (3)'!$A$1,Pres_2022_T1!BH449,0),0)</f>
        <v>0</v>
      </c>
      <c r="AR449">
        <f ca="1">_xlfn.IFNA(IF(VLOOKUP(Pres_2022_T1!BM449,LiaisonPolitique!$A$2:$C$13,3,FALSE)='Resultat (3)'!$A$1,Pres_2022_T1!BO449,0),0)</f>
        <v>0</v>
      </c>
      <c r="AY449">
        <f ca="1">_xlfn.IFNA(IF(VLOOKUP(Pres_2022_T1!BT449,LiaisonPolitique!$A$2:$C$13,3,FALSE)='Resultat (3)'!$A$1,Pres_2022_T1!BV449,0),0)</f>
        <v>0</v>
      </c>
      <c r="BF449">
        <f ca="1">_xlfn.IFNA(IF(VLOOKUP(Pres_2022_T1!CA449,LiaisonPolitique!$A$2:$C$13,3,FALSE)='Resultat (3)'!$A$1,Pres_2022_T1!CC449,0),0)</f>
        <v>0</v>
      </c>
      <c r="BM449">
        <f ca="1">_xlfn.IFNA(IF(VLOOKUP(Pres_2022_T1!CH449,LiaisonPolitique!$A$2:$C$13,3,FALSE)='Resultat (3)'!$A$1,Pres_2022_T1!CJ449,0),0)</f>
        <v>3211</v>
      </c>
      <c r="BT449">
        <f ca="1">_xlfn.IFNA(IF(VLOOKUP(Pres_2022_T1!CO449,LiaisonPolitique!$A$2:$C$13,3,FALSE)='Resultat (3)'!$A$1,Pres_2022_T1!CQ449,0),0)</f>
        <v>0</v>
      </c>
      <c r="CA449">
        <f ca="1">_xlfn.IFNA(IF(VLOOKUP(Pres_2022_T1!CV449,LiaisonPolitique!$A$2:$C$13,3,FALSE)='Resultat (3)'!$A$1,Pres_2022_T1!CX449,0),0)</f>
        <v>0</v>
      </c>
      <c r="CH449">
        <f t="shared" ca="1" si="6"/>
        <v>7513</v>
      </c>
    </row>
    <row r="450" spans="1:86" x14ac:dyDescent="0.6">
      <c r="A450" t="str">
        <v>82_02</v>
      </c>
      <c r="B450">
        <f ca="1">_xlfn.IFNA(IF(VLOOKUP(Pres_2022_T1!W450,LiaisonPolitique!$A$2:$C$13,3,FALSE)='Resultat (3)'!$A$1,Pres_2022_T1!Y450,0),0)</f>
        <v>0</v>
      </c>
      <c r="I450">
        <f ca="1">_xlfn.IFNA(IF(VLOOKUP(Pres_2022_T1!AD450,LiaisonPolitique!$A$2:$C$13,3,FALSE)='Resultat (3)'!$A$1,Pres_2022_T1!AF450,0),0)</f>
        <v>0</v>
      </c>
      <c r="P450">
        <f ca="1">_xlfn.IFNA(IF(VLOOKUP(Pres_2022_T1!AK450,LiaisonPolitique!$A$2:$C$13,3,FALSE)='Resultat (3)'!$A$1,Pres_2022_T1!AM450,0),0)</f>
        <v>0</v>
      </c>
      <c r="W450">
        <f ca="1">_xlfn.IFNA(IF(VLOOKUP(Pres_2022_T1!AR450,LiaisonPolitique!$A$2:$C$13,3,FALSE)='Resultat (3)'!$A$1,Pres_2022_T1!AT450,0),0)</f>
        <v>5271</v>
      </c>
      <c r="AD450">
        <f ca="1">_xlfn.IFNA(IF(VLOOKUP(Pres_2022_T1!AY450,LiaisonPolitique!$A$2:$C$13,3,FALSE)='Resultat (3)'!$A$1,Pres_2022_T1!BA450,0),0)</f>
        <v>0</v>
      </c>
      <c r="AK450">
        <f ca="1">_xlfn.IFNA(IF(VLOOKUP(Pres_2022_T1!BF450,LiaisonPolitique!$A$2:$C$13,3,FALSE)='Resultat (3)'!$A$1,Pres_2022_T1!BH450,0),0)</f>
        <v>0</v>
      </c>
      <c r="AR450">
        <f ca="1">_xlfn.IFNA(IF(VLOOKUP(Pres_2022_T1!BM450,LiaisonPolitique!$A$2:$C$13,3,FALSE)='Resultat (3)'!$A$1,Pres_2022_T1!BO450,0),0)</f>
        <v>0</v>
      </c>
      <c r="AY450">
        <f ca="1">_xlfn.IFNA(IF(VLOOKUP(Pres_2022_T1!BT450,LiaisonPolitique!$A$2:$C$13,3,FALSE)='Resultat (3)'!$A$1,Pres_2022_T1!BV450,0),0)</f>
        <v>0</v>
      </c>
      <c r="BF450">
        <f ca="1">_xlfn.IFNA(IF(VLOOKUP(Pres_2022_T1!CA450,LiaisonPolitique!$A$2:$C$13,3,FALSE)='Resultat (3)'!$A$1,Pres_2022_T1!CC450,0),0)</f>
        <v>0</v>
      </c>
      <c r="BM450">
        <f ca="1">_xlfn.IFNA(IF(VLOOKUP(Pres_2022_T1!CH450,LiaisonPolitique!$A$2:$C$13,3,FALSE)='Resultat (3)'!$A$1,Pres_2022_T1!CJ450,0),0)</f>
        <v>2783</v>
      </c>
      <c r="BT450">
        <f ca="1">_xlfn.IFNA(IF(VLOOKUP(Pres_2022_T1!CO450,LiaisonPolitique!$A$2:$C$13,3,FALSE)='Resultat (3)'!$A$1,Pres_2022_T1!CQ450,0),0)</f>
        <v>0</v>
      </c>
      <c r="CA450">
        <f ca="1">_xlfn.IFNA(IF(VLOOKUP(Pres_2022_T1!CV450,LiaisonPolitique!$A$2:$C$13,3,FALSE)='Resultat (3)'!$A$1,Pres_2022_T1!CX450,0),0)</f>
        <v>0</v>
      </c>
      <c r="CH450">
        <f t="shared" ca="1" si="6"/>
        <v>8054</v>
      </c>
    </row>
    <row r="451" spans="1:86" x14ac:dyDescent="0.6">
      <c r="A451" t="str">
        <v>83_01</v>
      </c>
      <c r="B451">
        <f ca="1">_xlfn.IFNA(IF(VLOOKUP(Pres_2022_T1!W451,LiaisonPolitique!$A$2:$C$13,3,FALSE)='Resultat (3)'!$A$1,Pres_2022_T1!Y451,0),0)</f>
        <v>0</v>
      </c>
      <c r="I451">
        <f ca="1">_xlfn.IFNA(IF(VLOOKUP(Pres_2022_T1!AD451,LiaisonPolitique!$A$2:$C$13,3,FALSE)='Resultat (3)'!$A$1,Pres_2022_T1!AF451,0),0)</f>
        <v>0</v>
      </c>
      <c r="P451">
        <f ca="1">_xlfn.IFNA(IF(VLOOKUP(Pres_2022_T1!AK451,LiaisonPolitique!$A$2:$C$13,3,FALSE)='Resultat (3)'!$A$1,Pres_2022_T1!AM451,0),0)</f>
        <v>0</v>
      </c>
      <c r="W451">
        <f ca="1">_xlfn.IFNA(IF(VLOOKUP(Pres_2022_T1!AR451,LiaisonPolitique!$A$2:$C$13,3,FALSE)='Resultat (3)'!$A$1,Pres_2022_T1!AT451,0),0)</f>
        <v>1277</v>
      </c>
      <c r="AD451">
        <f ca="1">_xlfn.IFNA(IF(VLOOKUP(Pres_2022_T1!AY451,LiaisonPolitique!$A$2:$C$13,3,FALSE)='Resultat (3)'!$A$1,Pres_2022_T1!BA451,0),0)</f>
        <v>0</v>
      </c>
      <c r="AK451">
        <f ca="1">_xlfn.IFNA(IF(VLOOKUP(Pres_2022_T1!BF451,LiaisonPolitique!$A$2:$C$13,3,FALSE)='Resultat (3)'!$A$1,Pres_2022_T1!BH451,0),0)</f>
        <v>0</v>
      </c>
      <c r="AR451">
        <f ca="1">_xlfn.IFNA(IF(VLOOKUP(Pres_2022_T1!BM451,LiaisonPolitique!$A$2:$C$13,3,FALSE)='Resultat (3)'!$A$1,Pres_2022_T1!BO451,0),0)</f>
        <v>0</v>
      </c>
      <c r="AY451">
        <f ca="1">_xlfn.IFNA(IF(VLOOKUP(Pres_2022_T1!BT451,LiaisonPolitique!$A$2:$C$13,3,FALSE)='Resultat (3)'!$A$1,Pres_2022_T1!BV451,0),0)</f>
        <v>0</v>
      </c>
      <c r="BF451">
        <f ca="1">_xlfn.IFNA(IF(VLOOKUP(Pres_2022_T1!CA451,LiaisonPolitique!$A$2:$C$13,3,FALSE)='Resultat (3)'!$A$1,Pres_2022_T1!CC451,0),0)</f>
        <v>0</v>
      </c>
      <c r="BM451">
        <f ca="1">_xlfn.IFNA(IF(VLOOKUP(Pres_2022_T1!CH451,LiaisonPolitique!$A$2:$C$13,3,FALSE)='Resultat (3)'!$A$1,Pres_2022_T1!CJ451,0),0)</f>
        <v>2604</v>
      </c>
      <c r="BT451">
        <f ca="1">_xlfn.IFNA(IF(VLOOKUP(Pres_2022_T1!CO451,LiaisonPolitique!$A$2:$C$13,3,FALSE)='Resultat (3)'!$A$1,Pres_2022_T1!CQ451,0),0)</f>
        <v>0</v>
      </c>
      <c r="CA451">
        <f ca="1">_xlfn.IFNA(IF(VLOOKUP(Pres_2022_T1!CV451,LiaisonPolitique!$A$2:$C$13,3,FALSE)='Resultat (3)'!$A$1,Pres_2022_T1!CX451,0),0)</f>
        <v>0</v>
      </c>
      <c r="CH451">
        <f t="shared" ref="CH451:CH514" ca="1" si="7">SUM(B451:CG451)</f>
        <v>3881</v>
      </c>
    </row>
    <row r="452" spans="1:86" x14ac:dyDescent="0.6">
      <c r="A452" t="str">
        <v>83_02</v>
      </c>
      <c r="B452">
        <f ca="1">_xlfn.IFNA(IF(VLOOKUP(Pres_2022_T1!W452,LiaisonPolitique!$A$2:$C$13,3,FALSE)='Resultat (3)'!$A$1,Pres_2022_T1!Y452,0),0)</f>
        <v>0</v>
      </c>
      <c r="I452">
        <f ca="1">_xlfn.IFNA(IF(VLOOKUP(Pres_2022_T1!AD452,LiaisonPolitique!$A$2:$C$13,3,FALSE)='Resultat (3)'!$A$1,Pres_2022_T1!AF452,0),0)</f>
        <v>0</v>
      </c>
      <c r="P452">
        <f ca="1">_xlfn.IFNA(IF(VLOOKUP(Pres_2022_T1!AK452,LiaisonPolitique!$A$2:$C$13,3,FALSE)='Resultat (3)'!$A$1,Pres_2022_T1!AM452,0),0)</f>
        <v>0</v>
      </c>
      <c r="W452">
        <f ca="1">_xlfn.IFNA(IF(VLOOKUP(Pres_2022_T1!AR452,LiaisonPolitique!$A$2:$C$13,3,FALSE)='Resultat (3)'!$A$1,Pres_2022_T1!AT452,0),0)</f>
        <v>2091</v>
      </c>
      <c r="AD452">
        <f ca="1">_xlfn.IFNA(IF(VLOOKUP(Pres_2022_T1!AY452,LiaisonPolitique!$A$2:$C$13,3,FALSE)='Resultat (3)'!$A$1,Pres_2022_T1!BA452,0),0)</f>
        <v>0</v>
      </c>
      <c r="AK452">
        <f ca="1">_xlfn.IFNA(IF(VLOOKUP(Pres_2022_T1!BF452,LiaisonPolitique!$A$2:$C$13,3,FALSE)='Resultat (3)'!$A$1,Pres_2022_T1!BH452,0),0)</f>
        <v>0</v>
      </c>
      <c r="AR452">
        <f ca="1">_xlfn.IFNA(IF(VLOOKUP(Pres_2022_T1!BM452,LiaisonPolitique!$A$2:$C$13,3,FALSE)='Resultat (3)'!$A$1,Pres_2022_T1!BO452,0),0)</f>
        <v>0</v>
      </c>
      <c r="AY452">
        <f ca="1">_xlfn.IFNA(IF(VLOOKUP(Pres_2022_T1!BT452,LiaisonPolitique!$A$2:$C$13,3,FALSE)='Resultat (3)'!$A$1,Pres_2022_T1!BV452,0),0)</f>
        <v>0</v>
      </c>
      <c r="BF452">
        <f ca="1">_xlfn.IFNA(IF(VLOOKUP(Pres_2022_T1!CA452,LiaisonPolitique!$A$2:$C$13,3,FALSE)='Resultat (3)'!$A$1,Pres_2022_T1!CC452,0),0)</f>
        <v>0</v>
      </c>
      <c r="BM452">
        <f ca="1">_xlfn.IFNA(IF(VLOOKUP(Pres_2022_T1!CH452,LiaisonPolitique!$A$2:$C$13,3,FALSE)='Resultat (3)'!$A$1,Pres_2022_T1!CJ452,0),0)</f>
        <v>2727</v>
      </c>
      <c r="BT452">
        <f ca="1">_xlfn.IFNA(IF(VLOOKUP(Pres_2022_T1!CO452,LiaisonPolitique!$A$2:$C$13,3,FALSE)='Resultat (3)'!$A$1,Pres_2022_T1!CQ452,0),0)</f>
        <v>0</v>
      </c>
      <c r="CA452">
        <f ca="1">_xlfn.IFNA(IF(VLOOKUP(Pres_2022_T1!CV452,LiaisonPolitique!$A$2:$C$13,3,FALSE)='Resultat (3)'!$A$1,Pres_2022_T1!CX452,0),0)</f>
        <v>0</v>
      </c>
      <c r="CH452">
        <f t="shared" ca="1" si="7"/>
        <v>4818</v>
      </c>
    </row>
    <row r="453" spans="1:86" x14ac:dyDescent="0.6">
      <c r="A453" t="str">
        <v>83_03</v>
      </c>
      <c r="B453">
        <f ca="1">_xlfn.IFNA(IF(VLOOKUP(Pres_2022_T1!W453,LiaisonPolitique!$A$2:$C$13,3,FALSE)='Resultat (3)'!$A$1,Pres_2022_T1!Y453,0),0)</f>
        <v>0</v>
      </c>
      <c r="I453">
        <f ca="1">_xlfn.IFNA(IF(VLOOKUP(Pres_2022_T1!AD453,LiaisonPolitique!$A$2:$C$13,3,FALSE)='Resultat (3)'!$A$1,Pres_2022_T1!AF453,0),0)</f>
        <v>0</v>
      </c>
      <c r="P453">
        <f ca="1">_xlfn.IFNA(IF(VLOOKUP(Pres_2022_T1!AK453,LiaisonPolitique!$A$2:$C$13,3,FALSE)='Resultat (3)'!$A$1,Pres_2022_T1!AM453,0),0)</f>
        <v>0</v>
      </c>
      <c r="W453">
        <f ca="1">_xlfn.IFNA(IF(VLOOKUP(Pres_2022_T1!AR453,LiaisonPolitique!$A$2:$C$13,3,FALSE)='Resultat (3)'!$A$1,Pres_2022_T1!AT453,0),0)</f>
        <v>2243</v>
      </c>
      <c r="AD453">
        <f ca="1">_xlfn.IFNA(IF(VLOOKUP(Pres_2022_T1!AY453,LiaisonPolitique!$A$2:$C$13,3,FALSE)='Resultat (3)'!$A$1,Pres_2022_T1!BA453,0),0)</f>
        <v>0</v>
      </c>
      <c r="AK453">
        <f ca="1">_xlfn.IFNA(IF(VLOOKUP(Pres_2022_T1!BF453,LiaisonPolitique!$A$2:$C$13,3,FALSE)='Resultat (3)'!$A$1,Pres_2022_T1!BH453,0),0)</f>
        <v>0</v>
      </c>
      <c r="AR453">
        <f ca="1">_xlfn.IFNA(IF(VLOOKUP(Pres_2022_T1!BM453,LiaisonPolitique!$A$2:$C$13,3,FALSE)='Resultat (3)'!$A$1,Pres_2022_T1!BO453,0),0)</f>
        <v>0</v>
      </c>
      <c r="AY453">
        <f ca="1">_xlfn.IFNA(IF(VLOOKUP(Pres_2022_T1!BT453,LiaisonPolitique!$A$2:$C$13,3,FALSE)='Resultat (3)'!$A$1,Pres_2022_T1!BV453,0),0)</f>
        <v>0</v>
      </c>
      <c r="BF453">
        <f ca="1">_xlfn.IFNA(IF(VLOOKUP(Pres_2022_T1!CA453,LiaisonPolitique!$A$2:$C$13,3,FALSE)='Resultat (3)'!$A$1,Pres_2022_T1!CC453,0),0)</f>
        <v>0</v>
      </c>
      <c r="BM453">
        <f ca="1">_xlfn.IFNA(IF(VLOOKUP(Pres_2022_T1!CH453,LiaisonPolitique!$A$2:$C$13,3,FALSE)='Resultat (3)'!$A$1,Pres_2022_T1!CJ453,0),0)</f>
        <v>4164</v>
      </c>
      <c r="BT453">
        <f ca="1">_xlfn.IFNA(IF(VLOOKUP(Pres_2022_T1!CO453,LiaisonPolitique!$A$2:$C$13,3,FALSE)='Resultat (3)'!$A$1,Pres_2022_T1!CQ453,0),0)</f>
        <v>0</v>
      </c>
      <c r="CA453">
        <f ca="1">_xlfn.IFNA(IF(VLOOKUP(Pres_2022_T1!CV453,LiaisonPolitique!$A$2:$C$13,3,FALSE)='Resultat (3)'!$A$1,Pres_2022_T1!CX453,0),0)</f>
        <v>0</v>
      </c>
      <c r="CH453">
        <f t="shared" ca="1" si="7"/>
        <v>6407</v>
      </c>
    </row>
    <row r="454" spans="1:86" x14ac:dyDescent="0.6">
      <c r="A454" t="str">
        <v>83_04</v>
      </c>
      <c r="B454">
        <f ca="1">_xlfn.IFNA(IF(VLOOKUP(Pres_2022_T1!W454,LiaisonPolitique!$A$2:$C$13,3,FALSE)='Resultat (3)'!$A$1,Pres_2022_T1!Y454,0),0)</f>
        <v>0</v>
      </c>
      <c r="I454">
        <f ca="1">_xlfn.IFNA(IF(VLOOKUP(Pres_2022_T1!AD454,LiaisonPolitique!$A$2:$C$13,3,FALSE)='Resultat (3)'!$A$1,Pres_2022_T1!AF454,0),0)</f>
        <v>0</v>
      </c>
      <c r="P454">
        <f ca="1">_xlfn.IFNA(IF(VLOOKUP(Pres_2022_T1!AK454,LiaisonPolitique!$A$2:$C$13,3,FALSE)='Resultat (3)'!$A$1,Pres_2022_T1!AM454,0),0)</f>
        <v>0</v>
      </c>
      <c r="W454">
        <f ca="1">_xlfn.IFNA(IF(VLOOKUP(Pres_2022_T1!AR454,LiaisonPolitique!$A$2:$C$13,3,FALSE)='Resultat (3)'!$A$1,Pres_2022_T1!AT454,0),0)</f>
        <v>2456</v>
      </c>
      <c r="AD454">
        <f ca="1">_xlfn.IFNA(IF(VLOOKUP(Pres_2022_T1!AY454,LiaisonPolitique!$A$2:$C$13,3,FALSE)='Resultat (3)'!$A$1,Pres_2022_T1!BA454,0),0)</f>
        <v>0</v>
      </c>
      <c r="AK454">
        <f ca="1">_xlfn.IFNA(IF(VLOOKUP(Pres_2022_T1!BF454,LiaisonPolitique!$A$2:$C$13,3,FALSE)='Resultat (3)'!$A$1,Pres_2022_T1!BH454,0),0)</f>
        <v>0</v>
      </c>
      <c r="AR454">
        <f ca="1">_xlfn.IFNA(IF(VLOOKUP(Pres_2022_T1!BM454,LiaisonPolitique!$A$2:$C$13,3,FALSE)='Resultat (3)'!$A$1,Pres_2022_T1!BO454,0),0)</f>
        <v>0</v>
      </c>
      <c r="AY454">
        <f ca="1">_xlfn.IFNA(IF(VLOOKUP(Pres_2022_T1!BT454,LiaisonPolitique!$A$2:$C$13,3,FALSE)='Resultat (3)'!$A$1,Pres_2022_T1!BV454,0),0)</f>
        <v>0</v>
      </c>
      <c r="BF454">
        <f ca="1">_xlfn.IFNA(IF(VLOOKUP(Pres_2022_T1!CA454,LiaisonPolitique!$A$2:$C$13,3,FALSE)='Resultat (3)'!$A$1,Pres_2022_T1!CC454,0),0)</f>
        <v>0</v>
      </c>
      <c r="BM454">
        <f ca="1">_xlfn.IFNA(IF(VLOOKUP(Pres_2022_T1!CH454,LiaisonPolitique!$A$2:$C$13,3,FALSE)='Resultat (3)'!$A$1,Pres_2022_T1!CJ454,0),0)</f>
        <v>3954</v>
      </c>
      <c r="BT454">
        <f ca="1">_xlfn.IFNA(IF(VLOOKUP(Pres_2022_T1!CO454,LiaisonPolitique!$A$2:$C$13,3,FALSE)='Resultat (3)'!$A$1,Pres_2022_T1!CQ454,0),0)</f>
        <v>0</v>
      </c>
      <c r="CA454">
        <f ca="1">_xlfn.IFNA(IF(VLOOKUP(Pres_2022_T1!CV454,LiaisonPolitique!$A$2:$C$13,3,FALSE)='Resultat (3)'!$A$1,Pres_2022_T1!CX454,0),0)</f>
        <v>0</v>
      </c>
      <c r="CH454">
        <f t="shared" ca="1" si="7"/>
        <v>6410</v>
      </c>
    </row>
    <row r="455" spans="1:86" x14ac:dyDescent="0.6">
      <c r="A455" t="str">
        <v>83_05</v>
      </c>
      <c r="B455">
        <f ca="1">_xlfn.IFNA(IF(VLOOKUP(Pres_2022_T1!W455,LiaisonPolitique!$A$2:$C$13,3,FALSE)='Resultat (3)'!$A$1,Pres_2022_T1!Y455,0),0)</f>
        <v>0</v>
      </c>
      <c r="I455">
        <f ca="1">_xlfn.IFNA(IF(VLOOKUP(Pres_2022_T1!AD455,LiaisonPolitique!$A$2:$C$13,3,FALSE)='Resultat (3)'!$A$1,Pres_2022_T1!AF455,0),0)</f>
        <v>0</v>
      </c>
      <c r="P455">
        <f ca="1">_xlfn.IFNA(IF(VLOOKUP(Pres_2022_T1!AK455,LiaisonPolitique!$A$2:$C$13,3,FALSE)='Resultat (3)'!$A$1,Pres_2022_T1!AM455,0),0)</f>
        <v>0</v>
      </c>
      <c r="W455">
        <f ca="1">_xlfn.IFNA(IF(VLOOKUP(Pres_2022_T1!AR455,LiaisonPolitique!$A$2:$C$13,3,FALSE)='Resultat (3)'!$A$1,Pres_2022_T1!AT455,0),0)</f>
        <v>1725</v>
      </c>
      <c r="AD455">
        <f ca="1">_xlfn.IFNA(IF(VLOOKUP(Pres_2022_T1!AY455,LiaisonPolitique!$A$2:$C$13,3,FALSE)='Resultat (3)'!$A$1,Pres_2022_T1!BA455,0),0)</f>
        <v>0</v>
      </c>
      <c r="AK455">
        <f ca="1">_xlfn.IFNA(IF(VLOOKUP(Pres_2022_T1!BF455,LiaisonPolitique!$A$2:$C$13,3,FALSE)='Resultat (3)'!$A$1,Pres_2022_T1!BH455,0),0)</f>
        <v>0</v>
      </c>
      <c r="AR455">
        <f ca="1">_xlfn.IFNA(IF(VLOOKUP(Pres_2022_T1!BM455,LiaisonPolitique!$A$2:$C$13,3,FALSE)='Resultat (3)'!$A$1,Pres_2022_T1!BO455,0),0)</f>
        <v>0</v>
      </c>
      <c r="AY455">
        <f ca="1">_xlfn.IFNA(IF(VLOOKUP(Pres_2022_T1!BT455,LiaisonPolitique!$A$2:$C$13,3,FALSE)='Resultat (3)'!$A$1,Pres_2022_T1!BV455,0),0)</f>
        <v>0</v>
      </c>
      <c r="BF455">
        <f ca="1">_xlfn.IFNA(IF(VLOOKUP(Pres_2022_T1!CA455,LiaisonPolitique!$A$2:$C$13,3,FALSE)='Resultat (3)'!$A$1,Pres_2022_T1!CC455,0),0)</f>
        <v>0</v>
      </c>
      <c r="BM455">
        <f ca="1">_xlfn.IFNA(IF(VLOOKUP(Pres_2022_T1!CH455,LiaisonPolitique!$A$2:$C$13,3,FALSE)='Resultat (3)'!$A$1,Pres_2022_T1!CJ455,0),0)</f>
        <v>4220</v>
      </c>
      <c r="BT455">
        <f ca="1">_xlfn.IFNA(IF(VLOOKUP(Pres_2022_T1!CO455,LiaisonPolitique!$A$2:$C$13,3,FALSE)='Resultat (3)'!$A$1,Pres_2022_T1!CQ455,0),0)</f>
        <v>0</v>
      </c>
      <c r="CA455">
        <f ca="1">_xlfn.IFNA(IF(VLOOKUP(Pres_2022_T1!CV455,LiaisonPolitique!$A$2:$C$13,3,FALSE)='Resultat (3)'!$A$1,Pres_2022_T1!CX455,0),0)</f>
        <v>0</v>
      </c>
      <c r="CH455">
        <f t="shared" ca="1" si="7"/>
        <v>5945</v>
      </c>
    </row>
    <row r="456" spans="1:86" x14ac:dyDescent="0.6">
      <c r="A456" t="str">
        <v>83_06</v>
      </c>
      <c r="B456">
        <f ca="1">_xlfn.IFNA(IF(VLOOKUP(Pres_2022_T1!W456,LiaisonPolitique!$A$2:$C$13,3,FALSE)='Resultat (3)'!$A$1,Pres_2022_T1!Y456,0),0)</f>
        <v>0</v>
      </c>
      <c r="I456">
        <f ca="1">_xlfn.IFNA(IF(VLOOKUP(Pres_2022_T1!AD456,LiaisonPolitique!$A$2:$C$13,3,FALSE)='Resultat (3)'!$A$1,Pres_2022_T1!AF456,0),0)</f>
        <v>0</v>
      </c>
      <c r="P456">
        <f ca="1">_xlfn.IFNA(IF(VLOOKUP(Pres_2022_T1!AK456,LiaisonPolitique!$A$2:$C$13,3,FALSE)='Resultat (3)'!$A$1,Pres_2022_T1!AM456,0),0)</f>
        <v>0</v>
      </c>
      <c r="W456">
        <f ca="1">_xlfn.IFNA(IF(VLOOKUP(Pres_2022_T1!AR456,LiaisonPolitique!$A$2:$C$13,3,FALSE)='Resultat (3)'!$A$1,Pres_2022_T1!AT456,0),0)</f>
        <v>3233</v>
      </c>
      <c r="AD456">
        <f ca="1">_xlfn.IFNA(IF(VLOOKUP(Pres_2022_T1!AY456,LiaisonPolitique!$A$2:$C$13,3,FALSE)='Resultat (3)'!$A$1,Pres_2022_T1!BA456,0),0)</f>
        <v>0</v>
      </c>
      <c r="AK456">
        <f ca="1">_xlfn.IFNA(IF(VLOOKUP(Pres_2022_T1!BF456,LiaisonPolitique!$A$2:$C$13,3,FALSE)='Resultat (3)'!$A$1,Pres_2022_T1!BH456,0),0)</f>
        <v>0</v>
      </c>
      <c r="AR456">
        <f ca="1">_xlfn.IFNA(IF(VLOOKUP(Pres_2022_T1!BM456,LiaisonPolitique!$A$2:$C$13,3,FALSE)='Resultat (3)'!$A$1,Pres_2022_T1!BO456,0),0)</f>
        <v>0</v>
      </c>
      <c r="AY456">
        <f ca="1">_xlfn.IFNA(IF(VLOOKUP(Pres_2022_T1!BT456,LiaisonPolitique!$A$2:$C$13,3,FALSE)='Resultat (3)'!$A$1,Pres_2022_T1!BV456,0),0)</f>
        <v>0</v>
      </c>
      <c r="BF456">
        <f ca="1">_xlfn.IFNA(IF(VLOOKUP(Pres_2022_T1!CA456,LiaisonPolitique!$A$2:$C$13,3,FALSE)='Resultat (3)'!$A$1,Pres_2022_T1!CC456,0),0)</f>
        <v>0</v>
      </c>
      <c r="BM456">
        <f ca="1">_xlfn.IFNA(IF(VLOOKUP(Pres_2022_T1!CH456,LiaisonPolitique!$A$2:$C$13,3,FALSE)='Resultat (3)'!$A$1,Pres_2022_T1!CJ456,0),0)</f>
        <v>3713</v>
      </c>
      <c r="BT456">
        <f ca="1">_xlfn.IFNA(IF(VLOOKUP(Pres_2022_T1!CO456,LiaisonPolitique!$A$2:$C$13,3,FALSE)='Resultat (3)'!$A$1,Pres_2022_T1!CQ456,0),0)</f>
        <v>0</v>
      </c>
      <c r="CA456">
        <f ca="1">_xlfn.IFNA(IF(VLOOKUP(Pres_2022_T1!CV456,LiaisonPolitique!$A$2:$C$13,3,FALSE)='Resultat (3)'!$A$1,Pres_2022_T1!CX456,0),0)</f>
        <v>0</v>
      </c>
      <c r="CH456">
        <f t="shared" ca="1" si="7"/>
        <v>6946</v>
      </c>
    </row>
    <row r="457" spans="1:86" x14ac:dyDescent="0.6">
      <c r="A457" t="str">
        <v>83_07</v>
      </c>
      <c r="B457">
        <f ca="1">_xlfn.IFNA(IF(VLOOKUP(Pres_2022_T1!W457,LiaisonPolitique!$A$2:$C$13,3,FALSE)='Resultat (3)'!$A$1,Pres_2022_T1!Y457,0),0)</f>
        <v>0</v>
      </c>
      <c r="I457">
        <f ca="1">_xlfn.IFNA(IF(VLOOKUP(Pres_2022_T1!AD457,LiaisonPolitique!$A$2:$C$13,3,FALSE)='Resultat (3)'!$A$1,Pres_2022_T1!AF457,0),0)</f>
        <v>0</v>
      </c>
      <c r="P457">
        <f ca="1">_xlfn.IFNA(IF(VLOOKUP(Pres_2022_T1!AK457,LiaisonPolitique!$A$2:$C$13,3,FALSE)='Resultat (3)'!$A$1,Pres_2022_T1!AM457,0),0)</f>
        <v>0</v>
      </c>
      <c r="W457">
        <f ca="1">_xlfn.IFNA(IF(VLOOKUP(Pres_2022_T1!AR457,LiaisonPolitique!$A$2:$C$13,3,FALSE)='Resultat (3)'!$A$1,Pres_2022_T1!AT457,0),0)</f>
        <v>1970</v>
      </c>
      <c r="AD457">
        <f ca="1">_xlfn.IFNA(IF(VLOOKUP(Pres_2022_T1!AY457,LiaisonPolitique!$A$2:$C$13,3,FALSE)='Resultat (3)'!$A$1,Pres_2022_T1!BA457,0),0)</f>
        <v>0</v>
      </c>
      <c r="AK457">
        <f ca="1">_xlfn.IFNA(IF(VLOOKUP(Pres_2022_T1!BF457,LiaisonPolitique!$A$2:$C$13,3,FALSE)='Resultat (3)'!$A$1,Pres_2022_T1!BH457,0),0)</f>
        <v>0</v>
      </c>
      <c r="AR457">
        <f ca="1">_xlfn.IFNA(IF(VLOOKUP(Pres_2022_T1!BM457,LiaisonPolitique!$A$2:$C$13,3,FALSE)='Resultat (3)'!$A$1,Pres_2022_T1!BO457,0),0)</f>
        <v>0</v>
      </c>
      <c r="AY457">
        <f ca="1">_xlfn.IFNA(IF(VLOOKUP(Pres_2022_T1!BT457,LiaisonPolitique!$A$2:$C$13,3,FALSE)='Resultat (3)'!$A$1,Pres_2022_T1!BV457,0),0)</f>
        <v>0</v>
      </c>
      <c r="BF457">
        <f ca="1">_xlfn.IFNA(IF(VLOOKUP(Pres_2022_T1!CA457,LiaisonPolitique!$A$2:$C$13,3,FALSE)='Resultat (3)'!$A$1,Pres_2022_T1!CC457,0),0)</f>
        <v>0</v>
      </c>
      <c r="BM457">
        <f ca="1">_xlfn.IFNA(IF(VLOOKUP(Pres_2022_T1!CH457,LiaisonPolitique!$A$2:$C$13,3,FALSE)='Resultat (3)'!$A$1,Pres_2022_T1!CJ457,0),0)</f>
        <v>3676</v>
      </c>
      <c r="BT457">
        <f ca="1">_xlfn.IFNA(IF(VLOOKUP(Pres_2022_T1!CO457,LiaisonPolitique!$A$2:$C$13,3,FALSE)='Resultat (3)'!$A$1,Pres_2022_T1!CQ457,0),0)</f>
        <v>0</v>
      </c>
      <c r="CA457">
        <f ca="1">_xlfn.IFNA(IF(VLOOKUP(Pres_2022_T1!CV457,LiaisonPolitique!$A$2:$C$13,3,FALSE)='Resultat (3)'!$A$1,Pres_2022_T1!CX457,0),0)</f>
        <v>0</v>
      </c>
      <c r="CH457">
        <f t="shared" ca="1" si="7"/>
        <v>5646</v>
      </c>
    </row>
    <row r="458" spans="1:86" x14ac:dyDescent="0.6">
      <c r="A458" t="str">
        <v>83_08</v>
      </c>
      <c r="B458">
        <f ca="1">_xlfn.IFNA(IF(VLOOKUP(Pres_2022_T1!W458,LiaisonPolitique!$A$2:$C$13,3,FALSE)='Resultat (3)'!$A$1,Pres_2022_T1!Y458,0),0)</f>
        <v>0</v>
      </c>
      <c r="I458">
        <f ca="1">_xlfn.IFNA(IF(VLOOKUP(Pres_2022_T1!AD458,LiaisonPolitique!$A$2:$C$13,3,FALSE)='Resultat (3)'!$A$1,Pres_2022_T1!AF458,0),0)</f>
        <v>0</v>
      </c>
      <c r="P458">
        <f ca="1">_xlfn.IFNA(IF(VLOOKUP(Pres_2022_T1!AK458,LiaisonPolitique!$A$2:$C$13,3,FALSE)='Resultat (3)'!$A$1,Pres_2022_T1!AM458,0),0)</f>
        <v>0</v>
      </c>
      <c r="W458">
        <f ca="1">_xlfn.IFNA(IF(VLOOKUP(Pres_2022_T1!AR458,LiaisonPolitique!$A$2:$C$13,3,FALSE)='Resultat (3)'!$A$1,Pres_2022_T1!AT458,0),0)</f>
        <v>2789</v>
      </c>
      <c r="AD458">
        <f ca="1">_xlfn.IFNA(IF(VLOOKUP(Pres_2022_T1!AY458,LiaisonPolitique!$A$2:$C$13,3,FALSE)='Resultat (3)'!$A$1,Pres_2022_T1!BA458,0),0)</f>
        <v>0</v>
      </c>
      <c r="AK458">
        <f ca="1">_xlfn.IFNA(IF(VLOOKUP(Pres_2022_T1!BF458,LiaisonPolitique!$A$2:$C$13,3,FALSE)='Resultat (3)'!$A$1,Pres_2022_T1!BH458,0),0)</f>
        <v>0</v>
      </c>
      <c r="AR458">
        <f ca="1">_xlfn.IFNA(IF(VLOOKUP(Pres_2022_T1!BM458,LiaisonPolitique!$A$2:$C$13,3,FALSE)='Resultat (3)'!$A$1,Pres_2022_T1!BO458,0),0)</f>
        <v>0</v>
      </c>
      <c r="AY458">
        <f ca="1">_xlfn.IFNA(IF(VLOOKUP(Pres_2022_T1!BT458,LiaisonPolitique!$A$2:$C$13,3,FALSE)='Resultat (3)'!$A$1,Pres_2022_T1!BV458,0),0)</f>
        <v>0</v>
      </c>
      <c r="BF458">
        <f ca="1">_xlfn.IFNA(IF(VLOOKUP(Pres_2022_T1!CA458,LiaisonPolitique!$A$2:$C$13,3,FALSE)='Resultat (3)'!$A$1,Pres_2022_T1!CC458,0),0)</f>
        <v>0</v>
      </c>
      <c r="BM458">
        <f ca="1">_xlfn.IFNA(IF(VLOOKUP(Pres_2022_T1!CH458,LiaisonPolitique!$A$2:$C$13,3,FALSE)='Resultat (3)'!$A$1,Pres_2022_T1!CJ458,0),0)</f>
        <v>3284</v>
      </c>
      <c r="BT458">
        <f ca="1">_xlfn.IFNA(IF(VLOOKUP(Pres_2022_T1!CO458,LiaisonPolitique!$A$2:$C$13,3,FALSE)='Resultat (3)'!$A$1,Pres_2022_T1!CQ458,0),0)</f>
        <v>0</v>
      </c>
      <c r="CA458">
        <f ca="1">_xlfn.IFNA(IF(VLOOKUP(Pres_2022_T1!CV458,LiaisonPolitique!$A$2:$C$13,3,FALSE)='Resultat (3)'!$A$1,Pres_2022_T1!CX458,0),0)</f>
        <v>0</v>
      </c>
      <c r="CH458">
        <f t="shared" ca="1" si="7"/>
        <v>6073</v>
      </c>
    </row>
    <row r="459" spans="1:86" x14ac:dyDescent="0.6">
      <c r="A459" t="str">
        <v>84_01</v>
      </c>
      <c r="B459">
        <f ca="1">_xlfn.IFNA(IF(VLOOKUP(Pres_2022_T1!W459,LiaisonPolitique!$A$2:$C$13,3,FALSE)='Resultat (3)'!$A$1,Pres_2022_T1!Y459,0),0)</f>
        <v>0</v>
      </c>
      <c r="I459">
        <f ca="1">_xlfn.IFNA(IF(VLOOKUP(Pres_2022_T1!AD459,LiaisonPolitique!$A$2:$C$13,3,FALSE)='Resultat (3)'!$A$1,Pres_2022_T1!AF459,0),0)</f>
        <v>0</v>
      </c>
      <c r="P459">
        <f ca="1">_xlfn.IFNA(IF(VLOOKUP(Pres_2022_T1!AK459,LiaisonPolitique!$A$2:$C$13,3,FALSE)='Resultat (3)'!$A$1,Pres_2022_T1!AM459,0),0)</f>
        <v>0</v>
      </c>
      <c r="W459">
        <f ca="1">_xlfn.IFNA(IF(VLOOKUP(Pres_2022_T1!AR459,LiaisonPolitique!$A$2:$C$13,3,FALSE)='Resultat (3)'!$A$1,Pres_2022_T1!AT459,0),0)</f>
        <v>1209</v>
      </c>
      <c r="AD459">
        <f ca="1">_xlfn.IFNA(IF(VLOOKUP(Pres_2022_T1!AY459,LiaisonPolitique!$A$2:$C$13,3,FALSE)='Resultat (3)'!$A$1,Pres_2022_T1!BA459,0),0)</f>
        <v>0</v>
      </c>
      <c r="AK459">
        <f ca="1">_xlfn.IFNA(IF(VLOOKUP(Pres_2022_T1!BF459,LiaisonPolitique!$A$2:$C$13,3,FALSE)='Resultat (3)'!$A$1,Pres_2022_T1!BH459,0),0)</f>
        <v>0</v>
      </c>
      <c r="AR459">
        <f ca="1">_xlfn.IFNA(IF(VLOOKUP(Pres_2022_T1!BM459,LiaisonPolitique!$A$2:$C$13,3,FALSE)='Resultat (3)'!$A$1,Pres_2022_T1!BO459,0),0)</f>
        <v>0</v>
      </c>
      <c r="AY459">
        <f ca="1">_xlfn.IFNA(IF(VLOOKUP(Pres_2022_T1!BT459,LiaisonPolitique!$A$2:$C$13,3,FALSE)='Resultat (3)'!$A$1,Pres_2022_T1!BV459,0),0)</f>
        <v>0</v>
      </c>
      <c r="BF459">
        <f ca="1">_xlfn.IFNA(IF(VLOOKUP(Pres_2022_T1!CA459,LiaisonPolitique!$A$2:$C$13,3,FALSE)='Resultat (3)'!$A$1,Pres_2022_T1!CC459,0),0)</f>
        <v>0</v>
      </c>
      <c r="BM459">
        <f ca="1">_xlfn.IFNA(IF(VLOOKUP(Pres_2022_T1!CH459,LiaisonPolitique!$A$2:$C$13,3,FALSE)='Resultat (3)'!$A$1,Pres_2022_T1!CJ459,0),0)</f>
        <v>1619</v>
      </c>
      <c r="BT459">
        <f ca="1">_xlfn.IFNA(IF(VLOOKUP(Pres_2022_T1!CO459,LiaisonPolitique!$A$2:$C$13,3,FALSE)='Resultat (3)'!$A$1,Pres_2022_T1!CQ459,0),0)</f>
        <v>0</v>
      </c>
      <c r="CA459">
        <f ca="1">_xlfn.IFNA(IF(VLOOKUP(Pres_2022_T1!CV459,LiaisonPolitique!$A$2:$C$13,3,FALSE)='Resultat (3)'!$A$1,Pres_2022_T1!CX459,0),0)</f>
        <v>0</v>
      </c>
      <c r="CH459">
        <f t="shared" ca="1" si="7"/>
        <v>2828</v>
      </c>
    </row>
    <row r="460" spans="1:86" x14ac:dyDescent="0.6">
      <c r="A460" t="str">
        <v>84_02</v>
      </c>
      <c r="B460">
        <f ca="1">_xlfn.IFNA(IF(VLOOKUP(Pres_2022_T1!W460,LiaisonPolitique!$A$2:$C$13,3,FALSE)='Resultat (3)'!$A$1,Pres_2022_T1!Y460,0),0)</f>
        <v>0</v>
      </c>
      <c r="I460">
        <f ca="1">_xlfn.IFNA(IF(VLOOKUP(Pres_2022_T1!AD460,LiaisonPolitique!$A$2:$C$13,3,FALSE)='Resultat (3)'!$A$1,Pres_2022_T1!AF460,0),0)</f>
        <v>0</v>
      </c>
      <c r="P460">
        <f ca="1">_xlfn.IFNA(IF(VLOOKUP(Pres_2022_T1!AK460,LiaisonPolitique!$A$2:$C$13,3,FALSE)='Resultat (3)'!$A$1,Pres_2022_T1!AM460,0),0)</f>
        <v>0</v>
      </c>
      <c r="W460">
        <f ca="1">_xlfn.IFNA(IF(VLOOKUP(Pres_2022_T1!AR460,LiaisonPolitique!$A$2:$C$13,3,FALSE)='Resultat (3)'!$A$1,Pres_2022_T1!AT460,0),0)</f>
        <v>1990</v>
      </c>
      <c r="AD460">
        <f ca="1">_xlfn.IFNA(IF(VLOOKUP(Pres_2022_T1!AY460,LiaisonPolitique!$A$2:$C$13,3,FALSE)='Resultat (3)'!$A$1,Pres_2022_T1!BA460,0),0)</f>
        <v>0</v>
      </c>
      <c r="AK460">
        <f ca="1">_xlfn.IFNA(IF(VLOOKUP(Pres_2022_T1!BF460,LiaisonPolitique!$A$2:$C$13,3,FALSE)='Resultat (3)'!$A$1,Pres_2022_T1!BH460,0),0)</f>
        <v>0</v>
      </c>
      <c r="AR460">
        <f ca="1">_xlfn.IFNA(IF(VLOOKUP(Pres_2022_T1!BM460,LiaisonPolitique!$A$2:$C$13,3,FALSE)='Resultat (3)'!$A$1,Pres_2022_T1!BO460,0),0)</f>
        <v>0</v>
      </c>
      <c r="AY460">
        <f ca="1">_xlfn.IFNA(IF(VLOOKUP(Pres_2022_T1!BT460,LiaisonPolitique!$A$2:$C$13,3,FALSE)='Resultat (3)'!$A$1,Pres_2022_T1!BV460,0),0)</f>
        <v>0</v>
      </c>
      <c r="BF460">
        <f ca="1">_xlfn.IFNA(IF(VLOOKUP(Pres_2022_T1!CA460,LiaisonPolitique!$A$2:$C$13,3,FALSE)='Resultat (3)'!$A$1,Pres_2022_T1!CC460,0),0)</f>
        <v>0</v>
      </c>
      <c r="BM460">
        <f ca="1">_xlfn.IFNA(IF(VLOOKUP(Pres_2022_T1!CH460,LiaisonPolitique!$A$2:$C$13,3,FALSE)='Resultat (3)'!$A$1,Pres_2022_T1!CJ460,0),0)</f>
        <v>2688</v>
      </c>
      <c r="BT460">
        <f ca="1">_xlfn.IFNA(IF(VLOOKUP(Pres_2022_T1!CO460,LiaisonPolitique!$A$2:$C$13,3,FALSE)='Resultat (3)'!$A$1,Pres_2022_T1!CQ460,0),0)</f>
        <v>0</v>
      </c>
      <c r="CA460">
        <f ca="1">_xlfn.IFNA(IF(VLOOKUP(Pres_2022_T1!CV460,LiaisonPolitique!$A$2:$C$13,3,FALSE)='Resultat (3)'!$A$1,Pres_2022_T1!CX460,0),0)</f>
        <v>0</v>
      </c>
      <c r="CH460">
        <f t="shared" ca="1" si="7"/>
        <v>4678</v>
      </c>
    </row>
    <row r="461" spans="1:86" x14ac:dyDescent="0.6">
      <c r="A461" t="str">
        <v>84_03</v>
      </c>
      <c r="B461">
        <f ca="1">_xlfn.IFNA(IF(VLOOKUP(Pres_2022_T1!W461,LiaisonPolitique!$A$2:$C$13,3,FALSE)='Resultat (3)'!$A$1,Pres_2022_T1!Y461,0),0)</f>
        <v>0</v>
      </c>
      <c r="I461">
        <f ca="1">_xlfn.IFNA(IF(VLOOKUP(Pres_2022_T1!AD461,LiaisonPolitique!$A$2:$C$13,3,FALSE)='Resultat (3)'!$A$1,Pres_2022_T1!AF461,0),0)</f>
        <v>0</v>
      </c>
      <c r="P461">
        <f ca="1">_xlfn.IFNA(IF(VLOOKUP(Pres_2022_T1!AK461,LiaisonPolitique!$A$2:$C$13,3,FALSE)='Resultat (3)'!$A$1,Pres_2022_T1!AM461,0),0)</f>
        <v>0</v>
      </c>
      <c r="W461">
        <f ca="1">_xlfn.IFNA(IF(VLOOKUP(Pres_2022_T1!AR461,LiaisonPolitique!$A$2:$C$13,3,FALSE)='Resultat (3)'!$A$1,Pres_2022_T1!AT461,0),0)</f>
        <v>1968</v>
      </c>
      <c r="AD461">
        <f ca="1">_xlfn.IFNA(IF(VLOOKUP(Pres_2022_T1!AY461,LiaisonPolitique!$A$2:$C$13,3,FALSE)='Resultat (3)'!$A$1,Pres_2022_T1!BA461,0),0)</f>
        <v>0</v>
      </c>
      <c r="AK461">
        <f ca="1">_xlfn.IFNA(IF(VLOOKUP(Pres_2022_T1!BF461,LiaisonPolitique!$A$2:$C$13,3,FALSE)='Resultat (3)'!$A$1,Pres_2022_T1!BH461,0),0)</f>
        <v>0</v>
      </c>
      <c r="AR461">
        <f ca="1">_xlfn.IFNA(IF(VLOOKUP(Pres_2022_T1!BM461,LiaisonPolitique!$A$2:$C$13,3,FALSE)='Resultat (3)'!$A$1,Pres_2022_T1!BO461,0),0)</f>
        <v>0</v>
      </c>
      <c r="AY461">
        <f ca="1">_xlfn.IFNA(IF(VLOOKUP(Pres_2022_T1!BT461,LiaisonPolitique!$A$2:$C$13,3,FALSE)='Resultat (3)'!$A$1,Pres_2022_T1!BV461,0),0)</f>
        <v>0</v>
      </c>
      <c r="BF461">
        <f ca="1">_xlfn.IFNA(IF(VLOOKUP(Pres_2022_T1!CA461,LiaisonPolitique!$A$2:$C$13,3,FALSE)='Resultat (3)'!$A$1,Pres_2022_T1!CC461,0),0)</f>
        <v>0</v>
      </c>
      <c r="BM461">
        <f ca="1">_xlfn.IFNA(IF(VLOOKUP(Pres_2022_T1!CH461,LiaisonPolitique!$A$2:$C$13,3,FALSE)='Resultat (3)'!$A$1,Pres_2022_T1!CJ461,0),0)</f>
        <v>2239</v>
      </c>
      <c r="BT461">
        <f ca="1">_xlfn.IFNA(IF(VLOOKUP(Pres_2022_T1!CO461,LiaisonPolitique!$A$2:$C$13,3,FALSE)='Resultat (3)'!$A$1,Pres_2022_T1!CQ461,0),0)</f>
        <v>0</v>
      </c>
      <c r="CA461">
        <f ca="1">_xlfn.IFNA(IF(VLOOKUP(Pres_2022_T1!CV461,LiaisonPolitique!$A$2:$C$13,3,FALSE)='Resultat (3)'!$A$1,Pres_2022_T1!CX461,0),0)</f>
        <v>0</v>
      </c>
      <c r="CH461">
        <f t="shared" ca="1" si="7"/>
        <v>4207</v>
      </c>
    </row>
    <row r="462" spans="1:86" x14ac:dyDescent="0.6">
      <c r="A462" t="str">
        <v>84_04</v>
      </c>
      <c r="B462">
        <f ca="1">_xlfn.IFNA(IF(VLOOKUP(Pres_2022_T1!W462,LiaisonPolitique!$A$2:$C$13,3,FALSE)='Resultat (3)'!$A$1,Pres_2022_T1!Y462,0),0)</f>
        <v>0</v>
      </c>
      <c r="I462">
        <f ca="1">_xlfn.IFNA(IF(VLOOKUP(Pres_2022_T1!AD462,LiaisonPolitique!$A$2:$C$13,3,FALSE)='Resultat (3)'!$A$1,Pres_2022_T1!AF462,0),0)</f>
        <v>0</v>
      </c>
      <c r="P462">
        <f ca="1">_xlfn.IFNA(IF(VLOOKUP(Pres_2022_T1!AK462,LiaisonPolitique!$A$2:$C$13,3,FALSE)='Resultat (3)'!$A$1,Pres_2022_T1!AM462,0),0)</f>
        <v>0</v>
      </c>
      <c r="W462">
        <f ca="1">_xlfn.IFNA(IF(VLOOKUP(Pres_2022_T1!AR462,LiaisonPolitique!$A$2:$C$13,3,FALSE)='Resultat (3)'!$A$1,Pres_2022_T1!AT462,0),0)</f>
        <v>2389</v>
      </c>
      <c r="AD462">
        <f ca="1">_xlfn.IFNA(IF(VLOOKUP(Pres_2022_T1!AY462,LiaisonPolitique!$A$2:$C$13,3,FALSE)='Resultat (3)'!$A$1,Pres_2022_T1!BA462,0),0)</f>
        <v>0</v>
      </c>
      <c r="AK462">
        <f ca="1">_xlfn.IFNA(IF(VLOOKUP(Pres_2022_T1!BF462,LiaisonPolitique!$A$2:$C$13,3,FALSE)='Resultat (3)'!$A$1,Pres_2022_T1!BH462,0),0)</f>
        <v>0</v>
      </c>
      <c r="AR462">
        <f ca="1">_xlfn.IFNA(IF(VLOOKUP(Pres_2022_T1!BM462,LiaisonPolitique!$A$2:$C$13,3,FALSE)='Resultat (3)'!$A$1,Pres_2022_T1!BO462,0),0)</f>
        <v>0</v>
      </c>
      <c r="AY462">
        <f ca="1">_xlfn.IFNA(IF(VLOOKUP(Pres_2022_T1!BT462,LiaisonPolitique!$A$2:$C$13,3,FALSE)='Resultat (3)'!$A$1,Pres_2022_T1!BV462,0),0)</f>
        <v>0</v>
      </c>
      <c r="BF462">
        <f ca="1">_xlfn.IFNA(IF(VLOOKUP(Pres_2022_T1!CA462,LiaisonPolitique!$A$2:$C$13,3,FALSE)='Resultat (3)'!$A$1,Pres_2022_T1!CC462,0),0)</f>
        <v>0</v>
      </c>
      <c r="BM462">
        <f ca="1">_xlfn.IFNA(IF(VLOOKUP(Pres_2022_T1!CH462,LiaisonPolitique!$A$2:$C$13,3,FALSE)='Resultat (3)'!$A$1,Pres_2022_T1!CJ462,0),0)</f>
        <v>2827</v>
      </c>
      <c r="BT462">
        <f ca="1">_xlfn.IFNA(IF(VLOOKUP(Pres_2022_T1!CO462,LiaisonPolitique!$A$2:$C$13,3,FALSE)='Resultat (3)'!$A$1,Pres_2022_T1!CQ462,0),0)</f>
        <v>0</v>
      </c>
      <c r="CA462">
        <f ca="1">_xlfn.IFNA(IF(VLOOKUP(Pres_2022_T1!CV462,LiaisonPolitique!$A$2:$C$13,3,FALSE)='Resultat (3)'!$A$1,Pres_2022_T1!CX462,0),0)</f>
        <v>0</v>
      </c>
      <c r="CH462">
        <f t="shared" ca="1" si="7"/>
        <v>5216</v>
      </c>
    </row>
    <row r="463" spans="1:86" x14ac:dyDescent="0.6">
      <c r="A463" t="str">
        <v>84_05</v>
      </c>
      <c r="B463">
        <f ca="1">_xlfn.IFNA(IF(VLOOKUP(Pres_2022_T1!W463,LiaisonPolitique!$A$2:$C$13,3,FALSE)='Resultat (3)'!$A$1,Pres_2022_T1!Y463,0),0)</f>
        <v>0</v>
      </c>
      <c r="I463">
        <f ca="1">_xlfn.IFNA(IF(VLOOKUP(Pres_2022_T1!AD463,LiaisonPolitique!$A$2:$C$13,3,FALSE)='Resultat (3)'!$A$1,Pres_2022_T1!AF463,0),0)</f>
        <v>0</v>
      </c>
      <c r="P463">
        <f ca="1">_xlfn.IFNA(IF(VLOOKUP(Pres_2022_T1!AK463,LiaisonPolitique!$A$2:$C$13,3,FALSE)='Resultat (3)'!$A$1,Pres_2022_T1!AM463,0),0)</f>
        <v>0</v>
      </c>
      <c r="W463">
        <f ca="1">_xlfn.IFNA(IF(VLOOKUP(Pres_2022_T1!AR463,LiaisonPolitique!$A$2:$C$13,3,FALSE)='Resultat (3)'!$A$1,Pres_2022_T1!AT463,0),0)</f>
        <v>2287</v>
      </c>
      <c r="AD463">
        <f ca="1">_xlfn.IFNA(IF(VLOOKUP(Pres_2022_T1!AY463,LiaisonPolitique!$A$2:$C$13,3,FALSE)='Resultat (3)'!$A$1,Pres_2022_T1!BA463,0),0)</f>
        <v>0</v>
      </c>
      <c r="AK463">
        <f ca="1">_xlfn.IFNA(IF(VLOOKUP(Pres_2022_T1!BF463,LiaisonPolitique!$A$2:$C$13,3,FALSE)='Resultat (3)'!$A$1,Pres_2022_T1!BH463,0),0)</f>
        <v>0</v>
      </c>
      <c r="AR463">
        <f ca="1">_xlfn.IFNA(IF(VLOOKUP(Pres_2022_T1!BM463,LiaisonPolitique!$A$2:$C$13,3,FALSE)='Resultat (3)'!$A$1,Pres_2022_T1!BO463,0),0)</f>
        <v>0</v>
      </c>
      <c r="AY463">
        <f ca="1">_xlfn.IFNA(IF(VLOOKUP(Pres_2022_T1!BT463,LiaisonPolitique!$A$2:$C$13,3,FALSE)='Resultat (3)'!$A$1,Pres_2022_T1!BV463,0),0)</f>
        <v>0</v>
      </c>
      <c r="BF463">
        <f ca="1">_xlfn.IFNA(IF(VLOOKUP(Pres_2022_T1!CA463,LiaisonPolitique!$A$2:$C$13,3,FALSE)='Resultat (3)'!$A$1,Pres_2022_T1!CC463,0),0)</f>
        <v>0</v>
      </c>
      <c r="BM463">
        <f ca="1">_xlfn.IFNA(IF(VLOOKUP(Pres_2022_T1!CH463,LiaisonPolitique!$A$2:$C$13,3,FALSE)='Resultat (3)'!$A$1,Pres_2022_T1!CJ463,0),0)</f>
        <v>2545</v>
      </c>
      <c r="BT463">
        <f ca="1">_xlfn.IFNA(IF(VLOOKUP(Pres_2022_T1!CO463,LiaisonPolitique!$A$2:$C$13,3,FALSE)='Resultat (3)'!$A$1,Pres_2022_T1!CQ463,0),0)</f>
        <v>0</v>
      </c>
      <c r="CA463">
        <f ca="1">_xlfn.IFNA(IF(VLOOKUP(Pres_2022_T1!CV463,LiaisonPolitique!$A$2:$C$13,3,FALSE)='Resultat (3)'!$A$1,Pres_2022_T1!CX463,0),0)</f>
        <v>0</v>
      </c>
      <c r="CH463">
        <f t="shared" ca="1" si="7"/>
        <v>4832</v>
      </c>
    </row>
    <row r="464" spans="1:86" x14ac:dyDescent="0.6">
      <c r="A464" t="str">
        <v>85_01</v>
      </c>
      <c r="B464">
        <f ca="1">_xlfn.IFNA(IF(VLOOKUP(Pres_2022_T1!W464,LiaisonPolitique!$A$2:$C$13,3,FALSE)='Resultat (3)'!$A$1,Pres_2022_T1!Y464,0),0)</f>
        <v>0</v>
      </c>
      <c r="I464">
        <f ca="1">_xlfn.IFNA(IF(VLOOKUP(Pres_2022_T1!AD464,LiaisonPolitique!$A$2:$C$13,3,FALSE)='Resultat (3)'!$A$1,Pres_2022_T1!AF464,0),0)</f>
        <v>0</v>
      </c>
      <c r="P464">
        <f ca="1">_xlfn.IFNA(IF(VLOOKUP(Pres_2022_T1!AK464,LiaisonPolitique!$A$2:$C$13,3,FALSE)='Resultat (3)'!$A$1,Pres_2022_T1!AM464,0),0)</f>
        <v>0</v>
      </c>
      <c r="W464">
        <f ca="1">_xlfn.IFNA(IF(VLOOKUP(Pres_2022_T1!AR464,LiaisonPolitique!$A$2:$C$13,3,FALSE)='Resultat (3)'!$A$1,Pres_2022_T1!AT464,0),0)</f>
        <v>2474</v>
      </c>
      <c r="AD464">
        <f ca="1">_xlfn.IFNA(IF(VLOOKUP(Pres_2022_T1!AY464,LiaisonPolitique!$A$2:$C$13,3,FALSE)='Resultat (3)'!$A$1,Pres_2022_T1!BA464,0),0)</f>
        <v>0</v>
      </c>
      <c r="AK464">
        <f ca="1">_xlfn.IFNA(IF(VLOOKUP(Pres_2022_T1!BF464,LiaisonPolitique!$A$2:$C$13,3,FALSE)='Resultat (3)'!$A$1,Pres_2022_T1!BH464,0),0)</f>
        <v>0</v>
      </c>
      <c r="AR464">
        <f ca="1">_xlfn.IFNA(IF(VLOOKUP(Pres_2022_T1!BM464,LiaisonPolitique!$A$2:$C$13,3,FALSE)='Resultat (3)'!$A$1,Pres_2022_T1!BO464,0),0)</f>
        <v>0</v>
      </c>
      <c r="AY464">
        <f ca="1">_xlfn.IFNA(IF(VLOOKUP(Pres_2022_T1!BT464,LiaisonPolitique!$A$2:$C$13,3,FALSE)='Resultat (3)'!$A$1,Pres_2022_T1!BV464,0),0)</f>
        <v>0</v>
      </c>
      <c r="BF464">
        <f ca="1">_xlfn.IFNA(IF(VLOOKUP(Pres_2022_T1!CA464,LiaisonPolitique!$A$2:$C$13,3,FALSE)='Resultat (3)'!$A$1,Pres_2022_T1!CC464,0),0)</f>
        <v>0</v>
      </c>
      <c r="BM464">
        <f ca="1">_xlfn.IFNA(IF(VLOOKUP(Pres_2022_T1!CH464,LiaisonPolitique!$A$2:$C$13,3,FALSE)='Resultat (3)'!$A$1,Pres_2022_T1!CJ464,0),0)</f>
        <v>4461</v>
      </c>
      <c r="BT464">
        <f ca="1">_xlfn.IFNA(IF(VLOOKUP(Pres_2022_T1!CO464,LiaisonPolitique!$A$2:$C$13,3,FALSE)='Resultat (3)'!$A$1,Pres_2022_T1!CQ464,0),0)</f>
        <v>0</v>
      </c>
      <c r="CA464">
        <f ca="1">_xlfn.IFNA(IF(VLOOKUP(Pres_2022_T1!CV464,LiaisonPolitique!$A$2:$C$13,3,FALSE)='Resultat (3)'!$A$1,Pres_2022_T1!CX464,0),0)</f>
        <v>0</v>
      </c>
      <c r="CH464">
        <f t="shared" ca="1" si="7"/>
        <v>6935</v>
      </c>
    </row>
    <row r="465" spans="1:86" x14ac:dyDescent="0.6">
      <c r="A465" t="str">
        <v>85_02</v>
      </c>
      <c r="B465">
        <f ca="1">_xlfn.IFNA(IF(VLOOKUP(Pres_2022_T1!W465,LiaisonPolitique!$A$2:$C$13,3,FALSE)='Resultat (3)'!$A$1,Pres_2022_T1!Y465,0),0)</f>
        <v>0</v>
      </c>
      <c r="I465">
        <f ca="1">_xlfn.IFNA(IF(VLOOKUP(Pres_2022_T1!AD465,LiaisonPolitique!$A$2:$C$13,3,FALSE)='Resultat (3)'!$A$1,Pres_2022_T1!AF465,0),0)</f>
        <v>0</v>
      </c>
      <c r="P465">
        <f ca="1">_xlfn.IFNA(IF(VLOOKUP(Pres_2022_T1!AK465,LiaisonPolitique!$A$2:$C$13,3,FALSE)='Resultat (3)'!$A$1,Pres_2022_T1!AM465,0),0)</f>
        <v>0</v>
      </c>
      <c r="W465">
        <f ca="1">_xlfn.IFNA(IF(VLOOKUP(Pres_2022_T1!AR465,LiaisonPolitique!$A$2:$C$13,3,FALSE)='Resultat (3)'!$A$1,Pres_2022_T1!AT465,0),0)</f>
        <v>2742</v>
      </c>
      <c r="AD465">
        <f ca="1">_xlfn.IFNA(IF(VLOOKUP(Pres_2022_T1!AY465,LiaisonPolitique!$A$2:$C$13,3,FALSE)='Resultat (3)'!$A$1,Pres_2022_T1!BA465,0),0)</f>
        <v>0</v>
      </c>
      <c r="AK465">
        <f ca="1">_xlfn.IFNA(IF(VLOOKUP(Pres_2022_T1!BF465,LiaisonPolitique!$A$2:$C$13,3,FALSE)='Resultat (3)'!$A$1,Pres_2022_T1!BH465,0),0)</f>
        <v>0</v>
      </c>
      <c r="AR465">
        <f ca="1">_xlfn.IFNA(IF(VLOOKUP(Pres_2022_T1!BM465,LiaisonPolitique!$A$2:$C$13,3,FALSE)='Resultat (3)'!$A$1,Pres_2022_T1!BO465,0),0)</f>
        <v>0</v>
      </c>
      <c r="AY465">
        <f ca="1">_xlfn.IFNA(IF(VLOOKUP(Pres_2022_T1!BT465,LiaisonPolitique!$A$2:$C$13,3,FALSE)='Resultat (3)'!$A$1,Pres_2022_T1!BV465,0),0)</f>
        <v>0</v>
      </c>
      <c r="BF465">
        <f ca="1">_xlfn.IFNA(IF(VLOOKUP(Pres_2022_T1!CA465,LiaisonPolitique!$A$2:$C$13,3,FALSE)='Resultat (3)'!$A$1,Pres_2022_T1!CC465,0),0)</f>
        <v>0</v>
      </c>
      <c r="BM465">
        <f ca="1">_xlfn.IFNA(IF(VLOOKUP(Pres_2022_T1!CH465,LiaisonPolitique!$A$2:$C$13,3,FALSE)='Resultat (3)'!$A$1,Pres_2022_T1!CJ465,0),0)</f>
        <v>4462</v>
      </c>
      <c r="BT465">
        <f ca="1">_xlfn.IFNA(IF(VLOOKUP(Pres_2022_T1!CO465,LiaisonPolitique!$A$2:$C$13,3,FALSE)='Resultat (3)'!$A$1,Pres_2022_T1!CQ465,0),0)</f>
        <v>0</v>
      </c>
      <c r="CA465">
        <f ca="1">_xlfn.IFNA(IF(VLOOKUP(Pres_2022_T1!CV465,LiaisonPolitique!$A$2:$C$13,3,FALSE)='Resultat (3)'!$A$1,Pres_2022_T1!CX465,0),0)</f>
        <v>0</v>
      </c>
      <c r="CH465">
        <f t="shared" ca="1" si="7"/>
        <v>7204</v>
      </c>
    </row>
    <row r="466" spans="1:86" x14ac:dyDescent="0.6">
      <c r="A466" t="str">
        <v>85_03</v>
      </c>
      <c r="B466">
        <f ca="1">_xlfn.IFNA(IF(VLOOKUP(Pres_2022_T1!W466,LiaisonPolitique!$A$2:$C$13,3,FALSE)='Resultat (3)'!$A$1,Pres_2022_T1!Y466,0),0)</f>
        <v>0</v>
      </c>
      <c r="I466">
        <f ca="1">_xlfn.IFNA(IF(VLOOKUP(Pres_2022_T1!AD466,LiaisonPolitique!$A$2:$C$13,3,FALSE)='Resultat (3)'!$A$1,Pres_2022_T1!AF466,0),0)</f>
        <v>0</v>
      </c>
      <c r="P466">
        <f ca="1">_xlfn.IFNA(IF(VLOOKUP(Pres_2022_T1!AK466,LiaisonPolitique!$A$2:$C$13,3,FALSE)='Resultat (3)'!$A$1,Pres_2022_T1!AM466,0),0)</f>
        <v>0</v>
      </c>
      <c r="W466">
        <f ca="1">_xlfn.IFNA(IF(VLOOKUP(Pres_2022_T1!AR466,LiaisonPolitique!$A$2:$C$13,3,FALSE)='Resultat (3)'!$A$1,Pres_2022_T1!AT466,0),0)</f>
        <v>2933</v>
      </c>
      <c r="AD466">
        <f ca="1">_xlfn.IFNA(IF(VLOOKUP(Pres_2022_T1!AY466,LiaisonPolitique!$A$2:$C$13,3,FALSE)='Resultat (3)'!$A$1,Pres_2022_T1!BA466,0),0)</f>
        <v>0</v>
      </c>
      <c r="AK466">
        <f ca="1">_xlfn.IFNA(IF(VLOOKUP(Pres_2022_T1!BF466,LiaisonPolitique!$A$2:$C$13,3,FALSE)='Resultat (3)'!$A$1,Pres_2022_T1!BH466,0),0)</f>
        <v>0</v>
      </c>
      <c r="AR466">
        <f ca="1">_xlfn.IFNA(IF(VLOOKUP(Pres_2022_T1!BM466,LiaisonPolitique!$A$2:$C$13,3,FALSE)='Resultat (3)'!$A$1,Pres_2022_T1!BO466,0),0)</f>
        <v>0</v>
      </c>
      <c r="AY466">
        <f ca="1">_xlfn.IFNA(IF(VLOOKUP(Pres_2022_T1!BT466,LiaisonPolitique!$A$2:$C$13,3,FALSE)='Resultat (3)'!$A$1,Pres_2022_T1!BV466,0),0)</f>
        <v>0</v>
      </c>
      <c r="BF466">
        <f ca="1">_xlfn.IFNA(IF(VLOOKUP(Pres_2022_T1!CA466,LiaisonPolitique!$A$2:$C$13,3,FALSE)='Resultat (3)'!$A$1,Pres_2022_T1!CC466,0),0)</f>
        <v>0</v>
      </c>
      <c r="BM466">
        <f ca="1">_xlfn.IFNA(IF(VLOOKUP(Pres_2022_T1!CH466,LiaisonPolitique!$A$2:$C$13,3,FALSE)='Resultat (3)'!$A$1,Pres_2022_T1!CJ466,0),0)</f>
        <v>6059</v>
      </c>
      <c r="BT466">
        <f ca="1">_xlfn.IFNA(IF(VLOOKUP(Pres_2022_T1!CO466,LiaisonPolitique!$A$2:$C$13,3,FALSE)='Resultat (3)'!$A$1,Pres_2022_T1!CQ466,0),0)</f>
        <v>0</v>
      </c>
      <c r="CA466">
        <f ca="1">_xlfn.IFNA(IF(VLOOKUP(Pres_2022_T1!CV466,LiaisonPolitique!$A$2:$C$13,3,FALSE)='Resultat (3)'!$A$1,Pres_2022_T1!CX466,0),0)</f>
        <v>0</v>
      </c>
      <c r="CH466">
        <f t="shared" ca="1" si="7"/>
        <v>8992</v>
      </c>
    </row>
    <row r="467" spans="1:86" x14ac:dyDescent="0.6">
      <c r="A467" t="str">
        <v>85_04</v>
      </c>
      <c r="B467">
        <f ca="1">_xlfn.IFNA(IF(VLOOKUP(Pres_2022_T1!W467,LiaisonPolitique!$A$2:$C$13,3,FALSE)='Resultat (3)'!$A$1,Pres_2022_T1!Y467,0),0)</f>
        <v>0</v>
      </c>
      <c r="I467">
        <f ca="1">_xlfn.IFNA(IF(VLOOKUP(Pres_2022_T1!AD467,LiaisonPolitique!$A$2:$C$13,3,FALSE)='Resultat (3)'!$A$1,Pres_2022_T1!AF467,0),0)</f>
        <v>0</v>
      </c>
      <c r="P467">
        <f ca="1">_xlfn.IFNA(IF(VLOOKUP(Pres_2022_T1!AK467,LiaisonPolitique!$A$2:$C$13,3,FALSE)='Resultat (3)'!$A$1,Pres_2022_T1!AM467,0),0)</f>
        <v>0</v>
      </c>
      <c r="W467">
        <f ca="1">_xlfn.IFNA(IF(VLOOKUP(Pres_2022_T1!AR467,LiaisonPolitique!$A$2:$C$13,3,FALSE)='Resultat (3)'!$A$1,Pres_2022_T1!AT467,0),0)</f>
        <v>2518</v>
      </c>
      <c r="AD467">
        <f ca="1">_xlfn.IFNA(IF(VLOOKUP(Pres_2022_T1!AY467,LiaisonPolitique!$A$2:$C$13,3,FALSE)='Resultat (3)'!$A$1,Pres_2022_T1!BA467,0),0)</f>
        <v>0</v>
      </c>
      <c r="AK467">
        <f ca="1">_xlfn.IFNA(IF(VLOOKUP(Pres_2022_T1!BF467,LiaisonPolitique!$A$2:$C$13,3,FALSE)='Resultat (3)'!$A$1,Pres_2022_T1!BH467,0),0)</f>
        <v>0</v>
      </c>
      <c r="AR467">
        <f ca="1">_xlfn.IFNA(IF(VLOOKUP(Pres_2022_T1!BM467,LiaisonPolitique!$A$2:$C$13,3,FALSE)='Resultat (3)'!$A$1,Pres_2022_T1!BO467,0),0)</f>
        <v>0</v>
      </c>
      <c r="AY467">
        <f ca="1">_xlfn.IFNA(IF(VLOOKUP(Pres_2022_T1!BT467,LiaisonPolitique!$A$2:$C$13,3,FALSE)='Resultat (3)'!$A$1,Pres_2022_T1!BV467,0),0)</f>
        <v>0</v>
      </c>
      <c r="BF467">
        <f ca="1">_xlfn.IFNA(IF(VLOOKUP(Pres_2022_T1!CA467,LiaisonPolitique!$A$2:$C$13,3,FALSE)='Resultat (3)'!$A$1,Pres_2022_T1!CC467,0),0)</f>
        <v>0</v>
      </c>
      <c r="BM467">
        <f ca="1">_xlfn.IFNA(IF(VLOOKUP(Pres_2022_T1!CH467,LiaisonPolitique!$A$2:$C$13,3,FALSE)='Resultat (3)'!$A$1,Pres_2022_T1!CJ467,0),0)</f>
        <v>4294</v>
      </c>
      <c r="BT467">
        <f ca="1">_xlfn.IFNA(IF(VLOOKUP(Pres_2022_T1!CO467,LiaisonPolitique!$A$2:$C$13,3,FALSE)='Resultat (3)'!$A$1,Pres_2022_T1!CQ467,0),0)</f>
        <v>0</v>
      </c>
      <c r="CA467">
        <f ca="1">_xlfn.IFNA(IF(VLOOKUP(Pres_2022_T1!CV467,LiaisonPolitique!$A$2:$C$13,3,FALSE)='Resultat (3)'!$A$1,Pres_2022_T1!CX467,0),0)</f>
        <v>0</v>
      </c>
      <c r="CH467">
        <f t="shared" ca="1" si="7"/>
        <v>6812</v>
      </c>
    </row>
    <row r="468" spans="1:86" x14ac:dyDescent="0.6">
      <c r="A468" t="str">
        <v>85_05</v>
      </c>
      <c r="B468">
        <f ca="1">_xlfn.IFNA(IF(VLOOKUP(Pres_2022_T1!W468,LiaisonPolitique!$A$2:$C$13,3,FALSE)='Resultat (3)'!$A$1,Pres_2022_T1!Y468,0),0)</f>
        <v>0</v>
      </c>
      <c r="I468">
        <f ca="1">_xlfn.IFNA(IF(VLOOKUP(Pres_2022_T1!AD468,LiaisonPolitique!$A$2:$C$13,3,FALSE)='Resultat (3)'!$A$1,Pres_2022_T1!AF468,0),0)</f>
        <v>0</v>
      </c>
      <c r="P468">
        <f ca="1">_xlfn.IFNA(IF(VLOOKUP(Pres_2022_T1!AK468,LiaisonPolitique!$A$2:$C$13,3,FALSE)='Resultat (3)'!$A$1,Pres_2022_T1!AM468,0),0)</f>
        <v>0</v>
      </c>
      <c r="W468">
        <f ca="1">_xlfn.IFNA(IF(VLOOKUP(Pres_2022_T1!AR468,LiaisonPolitique!$A$2:$C$13,3,FALSE)='Resultat (3)'!$A$1,Pres_2022_T1!AT468,0),0)</f>
        <v>2372</v>
      </c>
      <c r="AD468">
        <f ca="1">_xlfn.IFNA(IF(VLOOKUP(Pres_2022_T1!AY468,LiaisonPolitique!$A$2:$C$13,3,FALSE)='Resultat (3)'!$A$1,Pres_2022_T1!BA468,0),0)</f>
        <v>0</v>
      </c>
      <c r="AK468">
        <f ca="1">_xlfn.IFNA(IF(VLOOKUP(Pres_2022_T1!BF468,LiaisonPolitique!$A$2:$C$13,3,FALSE)='Resultat (3)'!$A$1,Pres_2022_T1!BH468,0),0)</f>
        <v>0</v>
      </c>
      <c r="AR468">
        <f ca="1">_xlfn.IFNA(IF(VLOOKUP(Pres_2022_T1!BM468,LiaisonPolitique!$A$2:$C$13,3,FALSE)='Resultat (3)'!$A$1,Pres_2022_T1!BO468,0),0)</f>
        <v>0</v>
      </c>
      <c r="AY468">
        <f ca="1">_xlfn.IFNA(IF(VLOOKUP(Pres_2022_T1!BT468,LiaisonPolitique!$A$2:$C$13,3,FALSE)='Resultat (3)'!$A$1,Pres_2022_T1!BV468,0),0)</f>
        <v>0</v>
      </c>
      <c r="BF468">
        <f ca="1">_xlfn.IFNA(IF(VLOOKUP(Pres_2022_T1!CA468,LiaisonPolitique!$A$2:$C$13,3,FALSE)='Resultat (3)'!$A$1,Pres_2022_T1!CC468,0),0)</f>
        <v>0</v>
      </c>
      <c r="BM468">
        <f ca="1">_xlfn.IFNA(IF(VLOOKUP(Pres_2022_T1!CH468,LiaisonPolitique!$A$2:$C$13,3,FALSE)='Resultat (3)'!$A$1,Pres_2022_T1!CJ468,0),0)</f>
        <v>3258</v>
      </c>
      <c r="BT468">
        <f ca="1">_xlfn.IFNA(IF(VLOOKUP(Pres_2022_T1!CO468,LiaisonPolitique!$A$2:$C$13,3,FALSE)='Resultat (3)'!$A$1,Pres_2022_T1!CQ468,0),0)</f>
        <v>0</v>
      </c>
      <c r="CA468">
        <f ca="1">_xlfn.IFNA(IF(VLOOKUP(Pres_2022_T1!CV468,LiaisonPolitique!$A$2:$C$13,3,FALSE)='Resultat (3)'!$A$1,Pres_2022_T1!CX468,0),0)</f>
        <v>0</v>
      </c>
      <c r="CH468">
        <f t="shared" ca="1" si="7"/>
        <v>5630</v>
      </c>
    </row>
    <row r="469" spans="1:86" x14ac:dyDescent="0.6">
      <c r="A469" t="str">
        <v>86_01</v>
      </c>
      <c r="B469">
        <f ca="1">_xlfn.IFNA(IF(VLOOKUP(Pres_2022_T1!W469,LiaisonPolitique!$A$2:$C$13,3,FALSE)='Resultat (3)'!$A$1,Pres_2022_T1!Y469,0),0)</f>
        <v>0</v>
      </c>
      <c r="I469">
        <f ca="1">_xlfn.IFNA(IF(VLOOKUP(Pres_2022_T1!AD469,LiaisonPolitique!$A$2:$C$13,3,FALSE)='Resultat (3)'!$A$1,Pres_2022_T1!AF469,0),0)</f>
        <v>0</v>
      </c>
      <c r="P469">
        <f ca="1">_xlfn.IFNA(IF(VLOOKUP(Pres_2022_T1!AK469,LiaisonPolitique!$A$2:$C$13,3,FALSE)='Resultat (3)'!$A$1,Pres_2022_T1!AM469,0),0)</f>
        <v>0</v>
      </c>
      <c r="W469">
        <f ca="1">_xlfn.IFNA(IF(VLOOKUP(Pres_2022_T1!AR469,LiaisonPolitique!$A$2:$C$13,3,FALSE)='Resultat (3)'!$A$1,Pres_2022_T1!AT469,0),0)</f>
        <v>1768</v>
      </c>
      <c r="AD469">
        <f ca="1">_xlfn.IFNA(IF(VLOOKUP(Pres_2022_T1!AY469,LiaisonPolitique!$A$2:$C$13,3,FALSE)='Resultat (3)'!$A$1,Pres_2022_T1!BA469,0),0)</f>
        <v>0</v>
      </c>
      <c r="AK469">
        <f ca="1">_xlfn.IFNA(IF(VLOOKUP(Pres_2022_T1!BF469,LiaisonPolitique!$A$2:$C$13,3,FALSE)='Resultat (3)'!$A$1,Pres_2022_T1!BH469,0),0)</f>
        <v>0</v>
      </c>
      <c r="AR469">
        <f ca="1">_xlfn.IFNA(IF(VLOOKUP(Pres_2022_T1!BM469,LiaisonPolitique!$A$2:$C$13,3,FALSE)='Resultat (3)'!$A$1,Pres_2022_T1!BO469,0),0)</f>
        <v>0</v>
      </c>
      <c r="AY469">
        <f ca="1">_xlfn.IFNA(IF(VLOOKUP(Pres_2022_T1!BT469,LiaisonPolitique!$A$2:$C$13,3,FALSE)='Resultat (3)'!$A$1,Pres_2022_T1!BV469,0),0)</f>
        <v>0</v>
      </c>
      <c r="BF469">
        <f ca="1">_xlfn.IFNA(IF(VLOOKUP(Pres_2022_T1!CA469,LiaisonPolitique!$A$2:$C$13,3,FALSE)='Resultat (3)'!$A$1,Pres_2022_T1!CC469,0),0)</f>
        <v>0</v>
      </c>
      <c r="BM469">
        <f ca="1">_xlfn.IFNA(IF(VLOOKUP(Pres_2022_T1!CH469,LiaisonPolitique!$A$2:$C$13,3,FALSE)='Resultat (3)'!$A$1,Pres_2022_T1!CJ469,0),0)</f>
        <v>2425</v>
      </c>
      <c r="BT469">
        <f ca="1">_xlfn.IFNA(IF(VLOOKUP(Pres_2022_T1!CO469,LiaisonPolitique!$A$2:$C$13,3,FALSE)='Resultat (3)'!$A$1,Pres_2022_T1!CQ469,0),0)</f>
        <v>0</v>
      </c>
      <c r="CA469">
        <f ca="1">_xlfn.IFNA(IF(VLOOKUP(Pres_2022_T1!CV469,LiaisonPolitique!$A$2:$C$13,3,FALSE)='Resultat (3)'!$A$1,Pres_2022_T1!CX469,0),0)</f>
        <v>0</v>
      </c>
      <c r="CH469">
        <f t="shared" ca="1" si="7"/>
        <v>4193</v>
      </c>
    </row>
    <row r="470" spans="1:86" x14ac:dyDescent="0.6">
      <c r="A470" t="str">
        <v>86_02</v>
      </c>
      <c r="B470">
        <f ca="1">_xlfn.IFNA(IF(VLOOKUP(Pres_2022_T1!W470,LiaisonPolitique!$A$2:$C$13,3,FALSE)='Resultat (3)'!$A$1,Pres_2022_T1!Y470,0),0)</f>
        <v>0</v>
      </c>
      <c r="I470">
        <f ca="1">_xlfn.IFNA(IF(VLOOKUP(Pres_2022_T1!AD470,LiaisonPolitique!$A$2:$C$13,3,FALSE)='Resultat (3)'!$A$1,Pres_2022_T1!AF470,0),0)</f>
        <v>0</v>
      </c>
      <c r="P470">
        <f ca="1">_xlfn.IFNA(IF(VLOOKUP(Pres_2022_T1!AK470,LiaisonPolitique!$A$2:$C$13,3,FALSE)='Resultat (3)'!$A$1,Pres_2022_T1!AM470,0),0)</f>
        <v>0</v>
      </c>
      <c r="W470">
        <f ca="1">_xlfn.IFNA(IF(VLOOKUP(Pres_2022_T1!AR470,LiaisonPolitique!$A$2:$C$13,3,FALSE)='Resultat (3)'!$A$1,Pres_2022_T1!AT470,0),0)</f>
        <v>1727</v>
      </c>
      <c r="AD470">
        <f ca="1">_xlfn.IFNA(IF(VLOOKUP(Pres_2022_T1!AY470,LiaisonPolitique!$A$2:$C$13,3,FALSE)='Resultat (3)'!$A$1,Pres_2022_T1!BA470,0),0)</f>
        <v>0</v>
      </c>
      <c r="AK470">
        <f ca="1">_xlfn.IFNA(IF(VLOOKUP(Pres_2022_T1!BF470,LiaisonPolitique!$A$2:$C$13,3,FALSE)='Resultat (3)'!$A$1,Pres_2022_T1!BH470,0),0)</f>
        <v>0</v>
      </c>
      <c r="AR470">
        <f ca="1">_xlfn.IFNA(IF(VLOOKUP(Pres_2022_T1!BM470,LiaisonPolitique!$A$2:$C$13,3,FALSE)='Resultat (3)'!$A$1,Pres_2022_T1!BO470,0),0)</f>
        <v>0</v>
      </c>
      <c r="AY470">
        <f ca="1">_xlfn.IFNA(IF(VLOOKUP(Pres_2022_T1!BT470,LiaisonPolitique!$A$2:$C$13,3,FALSE)='Resultat (3)'!$A$1,Pres_2022_T1!BV470,0),0)</f>
        <v>0</v>
      </c>
      <c r="BF470">
        <f ca="1">_xlfn.IFNA(IF(VLOOKUP(Pres_2022_T1!CA470,LiaisonPolitique!$A$2:$C$13,3,FALSE)='Resultat (3)'!$A$1,Pres_2022_T1!CC470,0),0)</f>
        <v>0</v>
      </c>
      <c r="BM470">
        <f ca="1">_xlfn.IFNA(IF(VLOOKUP(Pres_2022_T1!CH470,LiaisonPolitique!$A$2:$C$13,3,FALSE)='Resultat (3)'!$A$1,Pres_2022_T1!CJ470,0),0)</f>
        <v>2683</v>
      </c>
      <c r="BT470">
        <f ca="1">_xlfn.IFNA(IF(VLOOKUP(Pres_2022_T1!CO470,LiaisonPolitique!$A$2:$C$13,3,FALSE)='Resultat (3)'!$A$1,Pres_2022_T1!CQ470,0),0)</f>
        <v>0</v>
      </c>
      <c r="CA470">
        <f ca="1">_xlfn.IFNA(IF(VLOOKUP(Pres_2022_T1!CV470,LiaisonPolitique!$A$2:$C$13,3,FALSE)='Resultat (3)'!$A$1,Pres_2022_T1!CX470,0),0)</f>
        <v>0</v>
      </c>
      <c r="CH470">
        <f t="shared" ca="1" si="7"/>
        <v>4410</v>
      </c>
    </row>
    <row r="471" spans="1:86" x14ac:dyDescent="0.6">
      <c r="A471" t="str">
        <v>86_03</v>
      </c>
      <c r="B471">
        <f ca="1">_xlfn.IFNA(IF(VLOOKUP(Pres_2022_T1!W471,LiaisonPolitique!$A$2:$C$13,3,FALSE)='Resultat (3)'!$A$1,Pres_2022_T1!Y471,0),0)</f>
        <v>0</v>
      </c>
      <c r="I471">
        <f ca="1">_xlfn.IFNA(IF(VLOOKUP(Pres_2022_T1!AD471,LiaisonPolitique!$A$2:$C$13,3,FALSE)='Resultat (3)'!$A$1,Pres_2022_T1!AF471,0),0)</f>
        <v>0</v>
      </c>
      <c r="P471">
        <f ca="1">_xlfn.IFNA(IF(VLOOKUP(Pres_2022_T1!AK471,LiaisonPolitique!$A$2:$C$13,3,FALSE)='Resultat (3)'!$A$1,Pres_2022_T1!AM471,0),0)</f>
        <v>0</v>
      </c>
      <c r="W471">
        <f ca="1">_xlfn.IFNA(IF(VLOOKUP(Pres_2022_T1!AR471,LiaisonPolitique!$A$2:$C$13,3,FALSE)='Resultat (3)'!$A$1,Pres_2022_T1!AT471,0),0)</f>
        <v>2423</v>
      </c>
      <c r="AD471">
        <f ca="1">_xlfn.IFNA(IF(VLOOKUP(Pres_2022_T1!AY471,LiaisonPolitique!$A$2:$C$13,3,FALSE)='Resultat (3)'!$A$1,Pres_2022_T1!BA471,0),0)</f>
        <v>0</v>
      </c>
      <c r="AK471">
        <f ca="1">_xlfn.IFNA(IF(VLOOKUP(Pres_2022_T1!BF471,LiaisonPolitique!$A$2:$C$13,3,FALSE)='Resultat (3)'!$A$1,Pres_2022_T1!BH471,0),0)</f>
        <v>0</v>
      </c>
      <c r="AR471">
        <f ca="1">_xlfn.IFNA(IF(VLOOKUP(Pres_2022_T1!BM471,LiaisonPolitique!$A$2:$C$13,3,FALSE)='Resultat (3)'!$A$1,Pres_2022_T1!BO471,0),0)</f>
        <v>0</v>
      </c>
      <c r="AY471">
        <f ca="1">_xlfn.IFNA(IF(VLOOKUP(Pres_2022_T1!BT471,LiaisonPolitique!$A$2:$C$13,3,FALSE)='Resultat (3)'!$A$1,Pres_2022_T1!BV471,0),0)</f>
        <v>0</v>
      </c>
      <c r="BF471">
        <f ca="1">_xlfn.IFNA(IF(VLOOKUP(Pres_2022_T1!CA471,LiaisonPolitique!$A$2:$C$13,3,FALSE)='Resultat (3)'!$A$1,Pres_2022_T1!CC471,0),0)</f>
        <v>0</v>
      </c>
      <c r="BM471">
        <f ca="1">_xlfn.IFNA(IF(VLOOKUP(Pres_2022_T1!CH471,LiaisonPolitique!$A$2:$C$13,3,FALSE)='Resultat (3)'!$A$1,Pres_2022_T1!CJ471,0),0)</f>
        <v>2596</v>
      </c>
      <c r="BT471">
        <f ca="1">_xlfn.IFNA(IF(VLOOKUP(Pres_2022_T1!CO471,LiaisonPolitique!$A$2:$C$13,3,FALSE)='Resultat (3)'!$A$1,Pres_2022_T1!CQ471,0),0)</f>
        <v>0</v>
      </c>
      <c r="CA471">
        <f ca="1">_xlfn.IFNA(IF(VLOOKUP(Pres_2022_T1!CV471,LiaisonPolitique!$A$2:$C$13,3,FALSE)='Resultat (3)'!$A$1,Pres_2022_T1!CX471,0),0)</f>
        <v>0</v>
      </c>
      <c r="CH471">
        <f t="shared" ca="1" si="7"/>
        <v>5019</v>
      </c>
    </row>
    <row r="472" spans="1:86" x14ac:dyDescent="0.6">
      <c r="A472" t="str">
        <v>86_04</v>
      </c>
      <c r="B472">
        <f ca="1">_xlfn.IFNA(IF(VLOOKUP(Pres_2022_T1!W472,LiaisonPolitique!$A$2:$C$13,3,FALSE)='Resultat (3)'!$A$1,Pres_2022_T1!Y472,0),0)</f>
        <v>0</v>
      </c>
      <c r="I472">
        <f ca="1">_xlfn.IFNA(IF(VLOOKUP(Pres_2022_T1!AD472,LiaisonPolitique!$A$2:$C$13,3,FALSE)='Resultat (3)'!$A$1,Pres_2022_T1!AF472,0),0)</f>
        <v>0</v>
      </c>
      <c r="P472">
        <f ca="1">_xlfn.IFNA(IF(VLOOKUP(Pres_2022_T1!AK472,LiaisonPolitique!$A$2:$C$13,3,FALSE)='Resultat (3)'!$A$1,Pres_2022_T1!AM472,0),0)</f>
        <v>0</v>
      </c>
      <c r="W472">
        <f ca="1">_xlfn.IFNA(IF(VLOOKUP(Pres_2022_T1!AR472,LiaisonPolitique!$A$2:$C$13,3,FALSE)='Resultat (3)'!$A$1,Pres_2022_T1!AT472,0),0)</f>
        <v>1823</v>
      </c>
      <c r="AD472">
        <f ca="1">_xlfn.IFNA(IF(VLOOKUP(Pres_2022_T1!AY472,LiaisonPolitique!$A$2:$C$13,3,FALSE)='Resultat (3)'!$A$1,Pres_2022_T1!BA472,0),0)</f>
        <v>0</v>
      </c>
      <c r="AK472">
        <f ca="1">_xlfn.IFNA(IF(VLOOKUP(Pres_2022_T1!BF472,LiaisonPolitique!$A$2:$C$13,3,FALSE)='Resultat (3)'!$A$1,Pres_2022_T1!BH472,0),0)</f>
        <v>0</v>
      </c>
      <c r="AR472">
        <f ca="1">_xlfn.IFNA(IF(VLOOKUP(Pres_2022_T1!BM472,LiaisonPolitique!$A$2:$C$13,3,FALSE)='Resultat (3)'!$A$1,Pres_2022_T1!BO472,0),0)</f>
        <v>0</v>
      </c>
      <c r="AY472">
        <f ca="1">_xlfn.IFNA(IF(VLOOKUP(Pres_2022_T1!BT472,LiaisonPolitique!$A$2:$C$13,3,FALSE)='Resultat (3)'!$A$1,Pres_2022_T1!BV472,0),0)</f>
        <v>0</v>
      </c>
      <c r="BF472">
        <f ca="1">_xlfn.IFNA(IF(VLOOKUP(Pres_2022_T1!CA472,LiaisonPolitique!$A$2:$C$13,3,FALSE)='Resultat (3)'!$A$1,Pres_2022_T1!CC472,0),0)</f>
        <v>0</v>
      </c>
      <c r="BM472">
        <f ca="1">_xlfn.IFNA(IF(VLOOKUP(Pres_2022_T1!CH472,LiaisonPolitique!$A$2:$C$13,3,FALSE)='Resultat (3)'!$A$1,Pres_2022_T1!CJ472,0),0)</f>
        <v>2255</v>
      </c>
      <c r="BT472">
        <f ca="1">_xlfn.IFNA(IF(VLOOKUP(Pres_2022_T1!CO472,LiaisonPolitique!$A$2:$C$13,3,FALSE)='Resultat (3)'!$A$1,Pres_2022_T1!CQ472,0),0)</f>
        <v>0</v>
      </c>
      <c r="CA472">
        <f ca="1">_xlfn.IFNA(IF(VLOOKUP(Pres_2022_T1!CV472,LiaisonPolitique!$A$2:$C$13,3,FALSE)='Resultat (3)'!$A$1,Pres_2022_T1!CX472,0),0)</f>
        <v>0</v>
      </c>
      <c r="CH472">
        <f t="shared" ca="1" si="7"/>
        <v>4078</v>
      </c>
    </row>
    <row r="473" spans="1:86" x14ac:dyDescent="0.6">
      <c r="A473" t="str">
        <v>87_01</v>
      </c>
      <c r="B473">
        <f ca="1">_xlfn.IFNA(IF(VLOOKUP(Pres_2022_T1!W473,LiaisonPolitique!$A$2:$C$13,3,FALSE)='Resultat (3)'!$A$1,Pres_2022_T1!Y473,0),0)</f>
        <v>0</v>
      </c>
      <c r="I473">
        <f ca="1">_xlfn.IFNA(IF(VLOOKUP(Pres_2022_T1!AD473,LiaisonPolitique!$A$2:$C$13,3,FALSE)='Resultat (3)'!$A$1,Pres_2022_T1!AF473,0),0)</f>
        <v>0</v>
      </c>
      <c r="P473">
        <f ca="1">_xlfn.IFNA(IF(VLOOKUP(Pres_2022_T1!AK473,LiaisonPolitique!$A$2:$C$13,3,FALSE)='Resultat (3)'!$A$1,Pres_2022_T1!AM473,0),0)</f>
        <v>0</v>
      </c>
      <c r="W473">
        <f ca="1">_xlfn.IFNA(IF(VLOOKUP(Pres_2022_T1!AR473,LiaisonPolitique!$A$2:$C$13,3,FALSE)='Resultat (3)'!$A$1,Pres_2022_T1!AT473,0),0)</f>
        <v>2830</v>
      </c>
      <c r="AD473">
        <f ca="1">_xlfn.IFNA(IF(VLOOKUP(Pres_2022_T1!AY473,LiaisonPolitique!$A$2:$C$13,3,FALSE)='Resultat (3)'!$A$1,Pres_2022_T1!BA473,0),0)</f>
        <v>0</v>
      </c>
      <c r="AK473">
        <f ca="1">_xlfn.IFNA(IF(VLOOKUP(Pres_2022_T1!BF473,LiaisonPolitique!$A$2:$C$13,3,FALSE)='Resultat (3)'!$A$1,Pres_2022_T1!BH473,0),0)</f>
        <v>0</v>
      </c>
      <c r="AR473">
        <f ca="1">_xlfn.IFNA(IF(VLOOKUP(Pres_2022_T1!BM473,LiaisonPolitique!$A$2:$C$13,3,FALSE)='Resultat (3)'!$A$1,Pres_2022_T1!BO473,0),0)</f>
        <v>0</v>
      </c>
      <c r="AY473">
        <f ca="1">_xlfn.IFNA(IF(VLOOKUP(Pres_2022_T1!BT473,LiaisonPolitique!$A$2:$C$13,3,FALSE)='Resultat (3)'!$A$1,Pres_2022_T1!BV473,0),0)</f>
        <v>0</v>
      </c>
      <c r="BF473">
        <f ca="1">_xlfn.IFNA(IF(VLOOKUP(Pres_2022_T1!CA473,LiaisonPolitique!$A$2:$C$13,3,FALSE)='Resultat (3)'!$A$1,Pres_2022_T1!CC473,0),0)</f>
        <v>0</v>
      </c>
      <c r="BM473">
        <f ca="1">_xlfn.IFNA(IF(VLOOKUP(Pres_2022_T1!CH473,LiaisonPolitique!$A$2:$C$13,3,FALSE)='Resultat (3)'!$A$1,Pres_2022_T1!CJ473,0),0)</f>
        <v>2756</v>
      </c>
      <c r="BT473">
        <f ca="1">_xlfn.IFNA(IF(VLOOKUP(Pres_2022_T1!CO473,LiaisonPolitique!$A$2:$C$13,3,FALSE)='Resultat (3)'!$A$1,Pres_2022_T1!CQ473,0),0)</f>
        <v>0</v>
      </c>
      <c r="CA473">
        <f ca="1">_xlfn.IFNA(IF(VLOOKUP(Pres_2022_T1!CV473,LiaisonPolitique!$A$2:$C$13,3,FALSE)='Resultat (3)'!$A$1,Pres_2022_T1!CX473,0),0)</f>
        <v>0</v>
      </c>
      <c r="CH473">
        <f t="shared" ca="1" si="7"/>
        <v>5586</v>
      </c>
    </row>
    <row r="474" spans="1:86" x14ac:dyDescent="0.6">
      <c r="A474" t="str">
        <v>87_02</v>
      </c>
      <c r="B474">
        <f ca="1">_xlfn.IFNA(IF(VLOOKUP(Pres_2022_T1!W474,LiaisonPolitique!$A$2:$C$13,3,FALSE)='Resultat (3)'!$A$1,Pres_2022_T1!Y474,0),0)</f>
        <v>0</v>
      </c>
      <c r="I474">
        <f ca="1">_xlfn.IFNA(IF(VLOOKUP(Pres_2022_T1!AD474,LiaisonPolitique!$A$2:$C$13,3,FALSE)='Resultat (3)'!$A$1,Pres_2022_T1!AF474,0),0)</f>
        <v>0</v>
      </c>
      <c r="P474">
        <f ca="1">_xlfn.IFNA(IF(VLOOKUP(Pres_2022_T1!AK474,LiaisonPolitique!$A$2:$C$13,3,FALSE)='Resultat (3)'!$A$1,Pres_2022_T1!AM474,0),0)</f>
        <v>0</v>
      </c>
      <c r="W474">
        <f ca="1">_xlfn.IFNA(IF(VLOOKUP(Pres_2022_T1!AR474,LiaisonPolitique!$A$2:$C$13,3,FALSE)='Resultat (3)'!$A$1,Pres_2022_T1!AT474,0),0)</f>
        <v>4237</v>
      </c>
      <c r="AD474">
        <f ca="1">_xlfn.IFNA(IF(VLOOKUP(Pres_2022_T1!AY474,LiaisonPolitique!$A$2:$C$13,3,FALSE)='Resultat (3)'!$A$1,Pres_2022_T1!BA474,0),0)</f>
        <v>0</v>
      </c>
      <c r="AK474">
        <f ca="1">_xlfn.IFNA(IF(VLOOKUP(Pres_2022_T1!BF474,LiaisonPolitique!$A$2:$C$13,3,FALSE)='Resultat (3)'!$A$1,Pres_2022_T1!BH474,0),0)</f>
        <v>0</v>
      </c>
      <c r="AR474">
        <f ca="1">_xlfn.IFNA(IF(VLOOKUP(Pres_2022_T1!BM474,LiaisonPolitique!$A$2:$C$13,3,FALSE)='Resultat (3)'!$A$1,Pres_2022_T1!BO474,0),0)</f>
        <v>0</v>
      </c>
      <c r="AY474">
        <f ca="1">_xlfn.IFNA(IF(VLOOKUP(Pres_2022_T1!BT474,LiaisonPolitique!$A$2:$C$13,3,FALSE)='Resultat (3)'!$A$1,Pres_2022_T1!BV474,0),0)</f>
        <v>0</v>
      </c>
      <c r="BF474">
        <f ca="1">_xlfn.IFNA(IF(VLOOKUP(Pres_2022_T1!CA474,LiaisonPolitique!$A$2:$C$13,3,FALSE)='Resultat (3)'!$A$1,Pres_2022_T1!CC474,0),0)</f>
        <v>0</v>
      </c>
      <c r="BM474">
        <f ca="1">_xlfn.IFNA(IF(VLOOKUP(Pres_2022_T1!CH474,LiaisonPolitique!$A$2:$C$13,3,FALSE)='Resultat (3)'!$A$1,Pres_2022_T1!CJ474,0),0)</f>
        <v>3859</v>
      </c>
      <c r="BT474">
        <f ca="1">_xlfn.IFNA(IF(VLOOKUP(Pres_2022_T1!CO474,LiaisonPolitique!$A$2:$C$13,3,FALSE)='Resultat (3)'!$A$1,Pres_2022_T1!CQ474,0),0)</f>
        <v>0</v>
      </c>
      <c r="CA474">
        <f ca="1">_xlfn.IFNA(IF(VLOOKUP(Pres_2022_T1!CV474,LiaisonPolitique!$A$2:$C$13,3,FALSE)='Resultat (3)'!$A$1,Pres_2022_T1!CX474,0),0)</f>
        <v>0</v>
      </c>
      <c r="CH474">
        <f t="shared" ca="1" si="7"/>
        <v>8096</v>
      </c>
    </row>
    <row r="475" spans="1:86" x14ac:dyDescent="0.6">
      <c r="A475" t="str">
        <v>87_03</v>
      </c>
      <c r="B475">
        <f ca="1">_xlfn.IFNA(IF(VLOOKUP(Pres_2022_T1!W475,LiaisonPolitique!$A$2:$C$13,3,FALSE)='Resultat (3)'!$A$1,Pres_2022_T1!Y475,0),0)</f>
        <v>0</v>
      </c>
      <c r="I475">
        <f ca="1">_xlfn.IFNA(IF(VLOOKUP(Pres_2022_T1!AD475,LiaisonPolitique!$A$2:$C$13,3,FALSE)='Resultat (3)'!$A$1,Pres_2022_T1!AF475,0),0)</f>
        <v>0</v>
      </c>
      <c r="P475">
        <f ca="1">_xlfn.IFNA(IF(VLOOKUP(Pres_2022_T1!AK475,LiaisonPolitique!$A$2:$C$13,3,FALSE)='Resultat (3)'!$A$1,Pres_2022_T1!AM475,0),0)</f>
        <v>0</v>
      </c>
      <c r="W475">
        <f ca="1">_xlfn.IFNA(IF(VLOOKUP(Pres_2022_T1!AR475,LiaisonPolitique!$A$2:$C$13,3,FALSE)='Resultat (3)'!$A$1,Pres_2022_T1!AT475,0),0)</f>
        <v>2906</v>
      </c>
      <c r="AD475">
        <f ca="1">_xlfn.IFNA(IF(VLOOKUP(Pres_2022_T1!AY475,LiaisonPolitique!$A$2:$C$13,3,FALSE)='Resultat (3)'!$A$1,Pres_2022_T1!BA475,0),0)</f>
        <v>0</v>
      </c>
      <c r="AK475">
        <f ca="1">_xlfn.IFNA(IF(VLOOKUP(Pres_2022_T1!BF475,LiaisonPolitique!$A$2:$C$13,3,FALSE)='Resultat (3)'!$A$1,Pres_2022_T1!BH475,0),0)</f>
        <v>0</v>
      </c>
      <c r="AR475">
        <f ca="1">_xlfn.IFNA(IF(VLOOKUP(Pres_2022_T1!BM475,LiaisonPolitique!$A$2:$C$13,3,FALSE)='Resultat (3)'!$A$1,Pres_2022_T1!BO475,0),0)</f>
        <v>0</v>
      </c>
      <c r="AY475">
        <f ca="1">_xlfn.IFNA(IF(VLOOKUP(Pres_2022_T1!BT475,LiaisonPolitique!$A$2:$C$13,3,FALSE)='Resultat (3)'!$A$1,Pres_2022_T1!BV475,0),0)</f>
        <v>0</v>
      </c>
      <c r="BF475">
        <f ca="1">_xlfn.IFNA(IF(VLOOKUP(Pres_2022_T1!CA475,LiaisonPolitique!$A$2:$C$13,3,FALSE)='Resultat (3)'!$A$1,Pres_2022_T1!CC475,0),0)</f>
        <v>0</v>
      </c>
      <c r="BM475">
        <f ca="1">_xlfn.IFNA(IF(VLOOKUP(Pres_2022_T1!CH475,LiaisonPolitique!$A$2:$C$13,3,FALSE)='Resultat (3)'!$A$1,Pres_2022_T1!CJ475,0),0)</f>
        <v>2929</v>
      </c>
      <c r="BT475">
        <f ca="1">_xlfn.IFNA(IF(VLOOKUP(Pres_2022_T1!CO475,LiaisonPolitique!$A$2:$C$13,3,FALSE)='Resultat (3)'!$A$1,Pres_2022_T1!CQ475,0),0)</f>
        <v>0</v>
      </c>
      <c r="CA475">
        <f ca="1">_xlfn.IFNA(IF(VLOOKUP(Pres_2022_T1!CV475,LiaisonPolitique!$A$2:$C$13,3,FALSE)='Resultat (3)'!$A$1,Pres_2022_T1!CX475,0),0)</f>
        <v>0</v>
      </c>
      <c r="CH475">
        <f t="shared" ca="1" si="7"/>
        <v>5835</v>
      </c>
    </row>
    <row r="476" spans="1:86" x14ac:dyDescent="0.6">
      <c r="A476" t="str">
        <v>88_01</v>
      </c>
      <c r="B476">
        <f ca="1">_xlfn.IFNA(IF(VLOOKUP(Pres_2022_T1!W476,LiaisonPolitique!$A$2:$C$13,3,FALSE)='Resultat (3)'!$A$1,Pres_2022_T1!Y476,0),0)</f>
        <v>0</v>
      </c>
      <c r="I476">
        <f ca="1">_xlfn.IFNA(IF(VLOOKUP(Pres_2022_T1!AD476,LiaisonPolitique!$A$2:$C$13,3,FALSE)='Resultat (3)'!$A$1,Pres_2022_T1!AF476,0),0)</f>
        <v>0</v>
      </c>
      <c r="P476">
        <f ca="1">_xlfn.IFNA(IF(VLOOKUP(Pres_2022_T1!AK476,LiaisonPolitique!$A$2:$C$13,3,FALSE)='Resultat (3)'!$A$1,Pres_2022_T1!AM476,0),0)</f>
        <v>0</v>
      </c>
      <c r="W476">
        <f ca="1">_xlfn.IFNA(IF(VLOOKUP(Pres_2022_T1!AR476,LiaisonPolitique!$A$2:$C$13,3,FALSE)='Resultat (3)'!$A$1,Pres_2022_T1!AT476,0),0)</f>
        <v>1645</v>
      </c>
      <c r="AD476">
        <f ca="1">_xlfn.IFNA(IF(VLOOKUP(Pres_2022_T1!AY476,LiaisonPolitique!$A$2:$C$13,3,FALSE)='Resultat (3)'!$A$1,Pres_2022_T1!BA476,0),0)</f>
        <v>0</v>
      </c>
      <c r="AK476">
        <f ca="1">_xlfn.IFNA(IF(VLOOKUP(Pres_2022_T1!BF476,LiaisonPolitique!$A$2:$C$13,3,FALSE)='Resultat (3)'!$A$1,Pres_2022_T1!BH476,0),0)</f>
        <v>0</v>
      </c>
      <c r="AR476">
        <f ca="1">_xlfn.IFNA(IF(VLOOKUP(Pres_2022_T1!BM476,LiaisonPolitique!$A$2:$C$13,3,FALSE)='Resultat (3)'!$A$1,Pres_2022_T1!BO476,0),0)</f>
        <v>0</v>
      </c>
      <c r="AY476">
        <f ca="1">_xlfn.IFNA(IF(VLOOKUP(Pres_2022_T1!BT476,LiaisonPolitique!$A$2:$C$13,3,FALSE)='Resultat (3)'!$A$1,Pres_2022_T1!BV476,0),0)</f>
        <v>0</v>
      </c>
      <c r="BF476">
        <f ca="1">_xlfn.IFNA(IF(VLOOKUP(Pres_2022_T1!CA476,LiaisonPolitique!$A$2:$C$13,3,FALSE)='Resultat (3)'!$A$1,Pres_2022_T1!CC476,0),0)</f>
        <v>0</v>
      </c>
      <c r="BM476">
        <f ca="1">_xlfn.IFNA(IF(VLOOKUP(Pres_2022_T1!CH476,LiaisonPolitique!$A$2:$C$13,3,FALSE)='Resultat (3)'!$A$1,Pres_2022_T1!CJ476,0),0)</f>
        <v>2587</v>
      </c>
      <c r="BT476">
        <f ca="1">_xlfn.IFNA(IF(VLOOKUP(Pres_2022_T1!CO476,LiaisonPolitique!$A$2:$C$13,3,FALSE)='Resultat (3)'!$A$1,Pres_2022_T1!CQ476,0),0)</f>
        <v>0</v>
      </c>
      <c r="CA476">
        <f ca="1">_xlfn.IFNA(IF(VLOOKUP(Pres_2022_T1!CV476,LiaisonPolitique!$A$2:$C$13,3,FALSE)='Resultat (3)'!$A$1,Pres_2022_T1!CX476,0),0)</f>
        <v>0</v>
      </c>
      <c r="CH476">
        <f t="shared" ca="1" si="7"/>
        <v>4232</v>
      </c>
    </row>
    <row r="477" spans="1:86" x14ac:dyDescent="0.6">
      <c r="A477" t="str">
        <v>88_02</v>
      </c>
      <c r="B477">
        <f ca="1">_xlfn.IFNA(IF(VLOOKUP(Pres_2022_T1!W477,LiaisonPolitique!$A$2:$C$13,3,FALSE)='Resultat (3)'!$A$1,Pres_2022_T1!Y477,0),0)</f>
        <v>0</v>
      </c>
      <c r="I477">
        <f ca="1">_xlfn.IFNA(IF(VLOOKUP(Pres_2022_T1!AD477,LiaisonPolitique!$A$2:$C$13,3,FALSE)='Resultat (3)'!$A$1,Pres_2022_T1!AF477,0),0)</f>
        <v>0</v>
      </c>
      <c r="P477">
        <f ca="1">_xlfn.IFNA(IF(VLOOKUP(Pres_2022_T1!AK477,LiaisonPolitique!$A$2:$C$13,3,FALSE)='Resultat (3)'!$A$1,Pres_2022_T1!AM477,0),0)</f>
        <v>0</v>
      </c>
      <c r="W477">
        <f ca="1">_xlfn.IFNA(IF(VLOOKUP(Pres_2022_T1!AR477,LiaisonPolitique!$A$2:$C$13,3,FALSE)='Resultat (3)'!$A$1,Pres_2022_T1!AT477,0),0)</f>
        <v>1800</v>
      </c>
      <c r="AD477">
        <f ca="1">_xlfn.IFNA(IF(VLOOKUP(Pres_2022_T1!AY477,LiaisonPolitique!$A$2:$C$13,3,FALSE)='Resultat (3)'!$A$1,Pres_2022_T1!BA477,0),0)</f>
        <v>0</v>
      </c>
      <c r="AK477">
        <f ca="1">_xlfn.IFNA(IF(VLOOKUP(Pres_2022_T1!BF477,LiaisonPolitique!$A$2:$C$13,3,FALSE)='Resultat (3)'!$A$1,Pres_2022_T1!BH477,0),0)</f>
        <v>0</v>
      </c>
      <c r="AR477">
        <f ca="1">_xlfn.IFNA(IF(VLOOKUP(Pres_2022_T1!BM477,LiaisonPolitique!$A$2:$C$13,3,FALSE)='Resultat (3)'!$A$1,Pres_2022_T1!BO477,0),0)</f>
        <v>0</v>
      </c>
      <c r="AY477">
        <f ca="1">_xlfn.IFNA(IF(VLOOKUP(Pres_2022_T1!BT477,LiaisonPolitique!$A$2:$C$13,3,FALSE)='Resultat (3)'!$A$1,Pres_2022_T1!BV477,0),0)</f>
        <v>0</v>
      </c>
      <c r="BF477">
        <f ca="1">_xlfn.IFNA(IF(VLOOKUP(Pres_2022_T1!CA477,LiaisonPolitique!$A$2:$C$13,3,FALSE)='Resultat (3)'!$A$1,Pres_2022_T1!CC477,0),0)</f>
        <v>0</v>
      </c>
      <c r="BM477">
        <f ca="1">_xlfn.IFNA(IF(VLOOKUP(Pres_2022_T1!CH477,LiaisonPolitique!$A$2:$C$13,3,FALSE)='Resultat (3)'!$A$1,Pres_2022_T1!CJ477,0),0)</f>
        <v>2148</v>
      </c>
      <c r="BT477">
        <f ca="1">_xlfn.IFNA(IF(VLOOKUP(Pres_2022_T1!CO477,LiaisonPolitique!$A$2:$C$13,3,FALSE)='Resultat (3)'!$A$1,Pres_2022_T1!CQ477,0),0)</f>
        <v>0</v>
      </c>
      <c r="CA477">
        <f ca="1">_xlfn.IFNA(IF(VLOOKUP(Pres_2022_T1!CV477,LiaisonPolitique!$A$2:$C$13,3,FALSE)='Resultat (3)'!$A$1,Pres_2022_T1!CX477,0),0)</f>
        <v>0</v>
      </c>
      <c r="CH477">
        <f t="shared" ca="1" si="7"/>
        <v>3948</v>
      </c>
    </row>
    <row r="478" spans="1:86" x14ac:dyDescent="0.6">
      <c r="A478" t="str">
        <v>88_03</v>
      </c>
      <c r="B478">
        <f ca="1">_xlfn.IFNA(IF(VLOOKUP(Pres_2022_T1!W478,LiaisonPolitique!$A$2:$C$13,3,FALSE)='Resultat (3)'!$A$1,Pres_2022_T1!Y478,0),0)</f>
        <v>0</v>
      </c>
      <c r="I478">
        <f ca="1">_xlfn.IFNA(IF(VLOOKUP(Pres_2022_T1!AD478,LiaisonPolitique!$A$2:$C$13,3,FALSE)='Resultat (3)'!$A$1,Pres_2022_T1!AF478,0),0)</f>
        <v>0</v>
      </c>
      <c r="P478">
        <f ca="1">_xlfn.IFNA(IF(VLOOKUP(Pres_2022_T1!AK478,LiaisonPolitique!$A$2:$C$13,3,FALSE)='Resultat (3)'!$A$1,Pres_2022_T1!AM478,0),0)</f>
        <v>0</v>
      </c>
      <c r="W478">
        <f ca="1">_xlfn.IFNA(IF(VLOOKUP(Pres_2022_T1!AR478,LiaisonPolitique!$A$2:$C$13,3,FALSE)='Resultat (3)'!$A$1,Pres_2022_T1!AT478,0),0)</f>
        <v>1834</v>
      </c>
      <c r="AD478">
        <f ca="1">_xlfn.IFNA(IF(VLOOKUP(Pres_2022_T1!AY478,LiaisonPolitique!$A$2:$C$13,3,FALSE)='Resultat (3)'!$A$1,Pres_2022_T1!BA478,0),0)</f>
        <v>0</v>
      </c>
      <c r="AK478">
        <f ca="1">_xlfn.IFNA(IF(VLOOKUP(Pres_2022_T1!BF478,LiaisonPolitique!$A$2:$C$13,3,FALSE)='Resultat (3)'!$A$1,Pres_2022_T1!BH478,0),0)</f>
        <v>0</v>
      </c>
      <c r="AR478">
        <f ca="1">_xlfn.IFNA(IF(VLOOKUP(Pres_2022_T1!BM478,LiaisonPolitique!$A$2:$C$13,3,FALSE)='Resultat (3)'!$A$1,Pres_2022_T1!BO478,0),0)</f>
        <v>0</v>
      </c>
      <c r="AY478">
        <f ca="1">_xlfn.IFNA(IF(VLOOKUP(Pres_2022_T1!BT478,LiaisonPolitique!$A$2:$C$13,3,FALSE)='Resultat (3)'!$A$1,Pres_2022_T1!BV478,0),0)</f>
        <v>0</v>
      </c>
      <c r="BF478">
        <f ca="1">_xlfn.IFNA(IF(VLOOKUP(Pres_2022_T1!CA478,LiaisonPolitique!$A$2:$C$13,3,FALSE)='Resultat (3)'!$A$1,Pres_2022_T1!CC478,0),0)</f>
        <v>0</v>
      </c>
      <c r="BM478">
        <f ca="1">_xlfn.IFNA(IF(VLOOKUP(Pres_2022_T1!CH478,LiaisonPolitique!$A$2:$C$13,3,FALSE)='Resultat (3)'!$A$1,Pres_2022_T1!CJ478,0),0)</f>
        <v>2224</v>
      </c>
      <c r="BT478">
        <f ca="1">_xlfn.IFNA(IF(VLOOKUP(Pres_2022_T1!CO478,LiaisonPolitique!$A$2:$C$13,3,FALSE)='Resultat (3)'!$A$1,Pres_2022_T1!CQ478,0),0)</f>
        <v>0</v>
      </c>
      <c r="CA478">
        <f ca="1">_xlfn.IFNA(IF(VLOOKUP(Pres_2022_T1!CV478,LiaisonPolitique!$A$2:$C$13,3,FALSE)='Resultat (3)'!$A$1,Pres_2022_T1!CX478,0),0)</f>
        <v>0</v>
      </c>
      <c r="CH478">
        <f t="shared" ca="1" si="7"/>
        <v>4058</v>
      </c>
    </row>
    <row r="479" spans="1:86" x14ac:dyDescent="0.6">
      <c r="A479" t="str">
        <v>88_04</v>
      </c>
      <c r="B479">
        <f ca="1">_xlfn.IFNA(IF(VLOOKUP(Pres_2022_T1!W479,LiaisonPolitique!$A$2:$C$13,3,FALSE)='Resultat (3)'!$A$1,Pres_2022_T1!Y479,0),0)</f>
        <v>0</v>
      </c>
      <c r="I479">
        <f ca="1">_xlfn.IFNA(IF(VLOOKUP(Pres_2022_T1!AD479,LiaisonPolitique!$A$2:$C$13,3,FALSE)='Resultat (3)'!$A$1,Pres_2022_T1!AF479,0),0)</f>
        <v>0</v>
      </c>
      <c r="P479">
        <f ca="1">_xlfn.IFNA(IF(VLOOKUP(Pres_2022_T1!AK479,LiaisonPolitique!$A$2:$C$13,3,FALSE)='Resultat (3)'!$A$1,Pres_2022_T1!AM479,0),0)</f>
        <v>0</v>
      </c>
      <c r="W479">
        <f ca="1">_xlfn.IFNA(IF(VLOOKUP(Pres_2022_T1!AR479,LiaisonPolitique!$A$2:$C$13,3,FALSE)='Resultat (3)'!$A$1,Pres_2022_T1!AT479,0),0)</f>
        <v>1924</v>
      </c>
      <c r="AD479">
        <f ca="1">_xlfn.IFNA(IF(VLOOKUP(Pres_2022_T1!AY479,LiaisonPolitique!$A$2:$C$13,3,FALSE)='Resultat (3)'!$A$1,Pres_2022_T1!BA479,0),0)</f>
        <v>0</v>
      </c>
      <c r="AK479">
        <f ca="1">_xlfn.IFNA(IF(VLOOKUP(Pres_2022_T1!BF479,LiaisonPolitique!$A$2:$C$13,3,FALSE)='Resultat (3)'!$A$1,Pres_2022_T1!BH479,0),0)</f>
        <v>0</v>
      </c>
      <c r="AR479">
        <f ca="1">_xlfn.IFNA(IF(VLOOKUP(Pres_2022_T1!BM479,LiaisonPolitique!$A$2:$C$13,3,FALSE)='Resultat (3)'!$A$1,Pres_2022_T1!BO479,0),0)</f>
        <v>0</v>
      </c>
      <c r="AY479">
        <f ca="1">_xlfn.IFNA(IF(VLOOKUP(Pres_2022_T1!BT479,LiaisonPolitique!$A$2:$C$13,3,FALSE)='Resultat (3)'!$A$1,Pres_2022_T1!BV479,0),0)</f>
        <v>0</v>
      </c>
      <c r="BF479">
        <f ca="1">_xlfn.IFNA(IF(VLOOKUP(Pres_2022_T1!CA479,LiaisonPolitique!$A$2:$C$13,3,FALSE)='Resultat (3)'!$A$1,Pres_2022_T1!CC479,0),0)</f>
        <v>0</v>
      </c>
      <c r="BM479">
        <f ca="1">_xlfn.IFNA(IF(VLOOKUP(Pres_2022_T1!CH479,LiaisonPolitique!$A$2:$C$13,3,FALSE)='Resultat (3)'!$A$1,Pres_2022_T1!CJ479,0),0)</f>
        <v>2385</v>
      </c>
      <c r="BT479">
        <f ca="1">_xlfn.IFNA(IF(VLOOKUP(Pres_2022_T1!CO479,LiaisonPolitique!$A$2:$C$13,3,FALSE)='Resultat (3)'!$A$1,Pres_2022_T1!CQ479,0),0)</f>
        <v>0</v>
      </c>
      <c r="CA479">
        <f ca="1">_xlfn.IFNA(IF(VLOOKUP(Pres_2022_T1!CV479,LiaisonPolitique!$A$2:$C$13,3,FALSE)='Resultat (3)'!$A$1,Pres_2022_T1!CX479,0),0)</f>
        <v>0</v>
      </c>
      <c r="CH479">
        <f t="shared" ca="1" si="7"/>
        <v>4309</v>
      </c>
    </row>
    <row r="480" spans="1:86" x14ac:dyDescent="0.6">
      <c r="A480" t="str">
        <v>89_01</v>
      </c>
      <c r="B480">
        <f ca="1">_xlfn.IFNA(IF(VLOOKUP(Pres_2022_T1!W480,LiaisonPolitique!$A$2:$C$13,3,FALSE)='Resultat (3)'!$A$1,Pres_2022_T1!Y480,0),0)</f>
        <v>0</v>
      </c>
      <c r="I480">
        <f ca="1">_xlfn.IFNA(IF(VLOOKUP(Pres_2022_T1!AD480,LiaisonPolitique!$A$2:$C$13,3,FALSE)='Resultat (3)'!$A$1,Pres_2022_T1!AF480,0),0)</f>
        <v>0</v>
      </c>
      <c r="P480">
        <f ca="1">_xlfn.IFNA(IF(VLOOKUP(Pres_2022_T1!AK480,LiaisonPolitique!$A$2:$C$13,3,FALSE)='Resultat (3)'!$A$1,Pres_2022_T1!AM480,0),0)</f>
        <v>0</v>
      </c>
      <c r="W480">
        <f ca="1">_xlfn.IFNA(IF(VLOOKUP(Pres_2022_T1!AR480,LiaisonPolitique!$A$2:$C$13,3,FALSE)='Resultat (3)'!$A$1,Pres_2022_T1!AT480,0),0)</f>
        <v>1701</v>
      </c>
      <c r="AD480">
        <f ca="1">_xlfn.IFNA(IF(VLOOKUP(Pres_2022_T1!AY480,LiaisonPolitique!$A$2:$C$13,3,FALSE)='Resultat (3)'!$A$1,Pres_2022_T1!BA480,0),0)</f>
        <v>0</v>
      </c>
      <c r="AK480">
        <f ca="1">_xlfn.IFNA(IF(VLOOKUP(Pres_2022_T1!BF480,LiaisonPolitique!$A$2:$C$13,3,FALSE)='Resultat (3)'!$A$1,Pres_2022_T1!BH480,0),0)</f>
        <v>0</v>
      </c>
      <c r="AR480">
        <f ca="1">_xlfn.IFNA(IF(VLOOKUP(Pres_2022_T1!BM480,LiaisonPolitique!$A$2:$C$13,3,FALSE)='Resultat (3)'!$A$1,Pres_2022_T1!BO480,0),0)</f>
        <v>0</v>
      </c>
      <c r="AY480">
        <f ca="1">_xlfn.IFNA(IF(VLOOKUP(Pres_2022_T1!BT480,LiaisonPolitique!$A$2:$C$13,3,FALSE)='Resultat (3)'!$A$1,Pres_2022_T1!BV480,0),0)</f>
        <v>0</v>
      </c>
      <c r="BF480">
        <f ca="1">_xlfn.IFNA(IF(VLOOKUP(Pres_2022_T1!CA480,LiaisonPolitique!$A$2:$C$13,3,FALSE)='Resultat (3)'!$A$1,Pres_2022_T1!CC480,0),0)</f>
        <v>0</v>
      </c>
      <c r="BM480">
        <f ca="1">_xlfn.IFNA(IF(VLOOKUP(Pres_2022_T1!CH480,LiaisonPolitique!$A$2:$C$13,3,FALSE)='Resultat (3)'!$A$1,Pres_2022_T1!CJ480,0),0)</f>
        <v>3247</v>
      </c>
      <c r="BT480">
        <f ca="1">_xlfn.IFNA(IF(VLOOKUP(Pres_2022_T1!CO480,LiaisonPolitique!$A$2:$C$13,3,FALSE)='Resultat (3)'!$A$1,Pres_2022_T1!CQ480,0),0)</f>
        <v>0</v>
      </c>
      <c r="CA480">
        <f ca="1">_xlfn.IFNA(IF(VLOOKUP(Pres_2022_T1!CV480,LiaisonPolitique!$A$2:$C$13,3,FALSE)='Resultat (3)'!$A$1,Pres_2022_T1!CX480,0),0)</f>
        <v>0</v>
      </c>
      <c r="CH480">
        <f t="shared" ca="1" si="7"/>
        <v>4948</v>
      </c>
    </row>
    <row r="481" spans="1:86" x14ac:dyDescent="0.6">
      <c r="A481" t="str">
        <v>89_02</v>
      </c>
      <c r="B481">
        <f ca="1">_xlfn.IFNA(IF(VLOOKUP(Pres_2022_T1!W481,LiaisonPolitique!$A$2:$C$13,3,FALSE)='Resultat (3)'!$A$1,Pres_2022_T1!Y481,0),0)</f>
        <v>0</v>
      </c>
      <c r="I481">
        <f ca="1">_xlfn.IFNA(IF(VLOOKUP(Pres_2022_T1!AD481,LiaisonPolitique!$A$2:$C$13,3,FALSE)='Resultat (3)'!$A$1,Pres_2022_T1!AF481,0),0)</f>
        <v>0</v>
      </c>
      <c r="P481">
        <f ca="1">_xlfn.IFNA(IF(VLOOKUP(Pres_2022_T1!AK481,LiaisonPolitique!$A$2:$C$13,3,FALSE)='Resultat (3)'!$A$1,Pres_2022_T1!AM481,0),0)</f>
        <v>0</v>
      </c>
      <c r="W481">
        <f ca="1">_xlfn.IFNA(IF(VLOOKUP(Pres_2022_T1!AR481,LiaisonPolitique!$A$2:$C$13,3,FALSE)='Resultat (3)'!$A$1,Pres_2022_T1!AT481,0),0)</f>
        <v>1844</v>
      </c>
      <c r="AD481">
        <f ca="1">_xlfn.IFNA(IF(VLOOKUP(Pres_2022_T1!AY481,LiaisonPolitique!$A$2:$C$13,3,FALSE)='Resultat (3)'!$A$1,Pres_2022_T1!BA481,0),0)</f>
        <v>0</v>
      </c>
      <c r="AK481">
        <f ca="1">_xlfn.IFNA(IF(VLOOKUP(Pres_2022_T1!BF481,LiaisonPolitique!$A$2:$C$13,3,FALSE)='Resultat (3)'!$A$1,Pres_2022_T1!BH481,0),0)</f>
        <v>0</v>
      </c>
      <c r="AR481">
        <f ca="1">_xlfn.IFNA(IF(VLOOKUP(Pres_2022_T1!BM481,LiaisonPolitique!$A$2:$C$13,3,FALSE)='Resultat (3)'!$A$1,Pres_2022_T1!BO481,0),0)</f>
        <v>0</v>
      </c>
      <c r="AY481">
        <f ca="1">_xlfn.IFNA(IF(VLOOKUP(Pres_2022_T1!BT481,LiaisonPolitique!$A$2:$C$13,3,FALSE)='Resultat (3)'!$A$1,Pres_2022_T1!BV481,0),0)</f>
        <v>0</v>
      </c>
      <c r="BF481">
        <f ca="1">_xlfn.IFNA(IF(VLOOKUP(Pres_2022_T1!CA481,LiaisonPolitique!$A$2:$C$13,3,FALSE)='Resultat (3)'!$A$1,Pres_2022_T1!CC481,0),0)</f>
        <v>0</v>
      </c>
      <c r="BM481">
        <f ca="1">_xlfn.IFNA(IF(VLOOKUP(Pres_2022_T1!CH481,LiaisonPolitique!$A$2:$C$13,3,FALSE)='Resultat (3)'!$A$1,Pres_2022_T1!CJ481,0),0)</f>
        <v>2859</v>
      </c>
      <c r="BT481">
        <f ca="1">_xlfn.IFNA(IF(VLOOKUP(Pres_2022_T1!CO481,LiaisonPolitique!$A$2:$C$13,3,FALSE)='Resultat (3)'!$A$1,Pres_2022_T1!CQ481,0),0)</f>
        <v>0</v>
      </c>
      <c r="CA481">
        <f ca="1">_xlfn.IFNA(IF(VLOOKUP(Pres_2022_T1!CV481,LiaisonPolitique!$A$2:$C$13,3,FALSE)='Resultat (3)'!$A$1,Pres_2022_T1!CX481,0),0)</f>
        <v>0</v>
      </c>
      <c r="CH481">
        <f t="shared" ca="1" si="7"/>
        <v>4703</v>
      </c>
    </row>
    <row r="482" spans="1:86" x14ac:dyDescent="0.6">
      <c r="A482" t="str">
        <v>89_03</v>
      </c>
      <c r="B482">
        <f ca="1">_xlfn.IFNA(IF(VLOOKUP(Pres_2022_T1!W482,LiaisonPolitique!$A$2:$C$13,3,FALSE)='Resultat (3)'!$A$1,Pres_2022_T1!Y482,0),0)</f>
        <v>0</v>
      </c>
      <c r="I482">
        <f ca="1">_xlfn.IFNA(IF(VLOOKUP(Pres_2022_T1!AD482,LiaisonPolitique!$A$2:$C$13,3,FALSE)='Resultat (3)'!$A$1,Pres_2022_T1!AF482,0),0)</f>
        <v>0</v>
      </c>
      <c r="P482">
        <f ca="1">_xlfn.IFNA(IF(VLOOKUP(Pres_2022_T1!AK482,LiaisonPolitique!$A$2:$C$13,3,FALSE)='Resultat (3)'!$A$1,Pres_2022_T1!AM482,0),0)</f>
        <v>0</v>
      </c>
      <c r="W482">
        <f ca="1">_xlfn.IFNA(IF(VLOOKUP(Pres_2022_T1!AR482,LiaisonPolitique!$A$2:$C$13,3,FALSE)='Resultat (3)'!$A$1,Pres_2022_T1!AT482,0),0)</f>
        <v>1811</v>
      </c>
      <c r="AD482">
        <f ca="1">_xlfn.IFNA(IF(VLOOKUP(Pres_2022_T1!AY482,LiaisonPolitique!$A$2:$C$13,3,FALSE)='Resultat (3)'!$A$1,Pres_2022_T1!BA482,0),0)</f>
        <v>0</v>
      </c>
      <c r="AK482">
        <f ca="1">_xlfn.IFNA(IF(VLOOKUP(Pres_2022_T1!BF482,LiaisonPolitique!$A$2:$C$13,3,FALSE)='Resultat (3)'!$A$1,Pres_2022_T1!BH482,0),0)</f>
        <v>0</v>
      </c>
      <c r="AR482">
        <f ca="1">_xlfn.IFNA(IF(VLOOKUP(Pres_2022_T1!BM482,LiaisonPolitique!$A$2:$C$13,3,FALSE)='Resultat (3)'!$A$1,Pres_2022_T1!BO482,0),0)</f>
        <v>0</v>
      </c>
      <c r="AY482">
        <f ca="1">_xlfn.IFNA(IF(VLOOKUP(Pres_2022_T1!BT482,LiaisonPolitique!$A$2:$C$13,3,FALSE)='Resultat (3)'!$A$1,Pres_2022_T1!BV482,0),0)</f>
        <v>0</v>
      </c>
      <c r="BF482">
        <f ca="1">_xlfn.IFNA(IF(VLOOKUP(Pres_2022_T1!CA482,LiaisonPolitique!$A$2:$C$13,3,FALSE)='Resultat (3)'!$A$1,Pres_2022_T1!CC482,0),0)</f>
        <v>0</v>
      </c>
      <c r="BM482">
        <f ca="1">_xlfn.IFNA(IF(VLOOKUP(Pres_2022_T1!CH482,LiaisonPolitique!$A$2:$C$13,3,FALSE)='Resultat (3)'!$A$1,Pres_2022_T1!CJ482,0),0)</f>
        <v>3216</v>
      </c>
      <c r="BT482">
        <f ca="1">_xlfn.IFNA(IF(VLOOKUP(Pres_2022_T1!CO482,LiaisonPolitique!$A$2:$C$13,3,FALSE)='Resultat (3)'!$A$1,Pres_2022_T1!CQ482,0),0)</f>
        <v>0</v>
      </c>
      <c r="CA482">
        <f ca="1">_xlfn.IFNA(IF(VLOOKUP(Pres_2022_T1!CV482,LiaisonPolitique!$A$2:$C$13,3,FALSE)='Resultat (3)'!$A$1,Pres_2022_T1!CX482,0),0)</f>
        <v>0</v>
      </c>
      <c r="CH482">
        <f t="shared" ca="1" si="7"/>
        <v>5027</v>
      </c>
    </row>
    <row r="483" spans="1:86" x14ac:dyDescent="0.6">
      <c r="A483" t="str">
        <v>90_01</v>
      </c>
      <c r="B483">
        <f ca="1">_xlfn.IFNA(IF(VLOOKUP(Pres_2022_T1!W483,LiaisonPolitique!$A$2:$C$13,3,FALSE)='Resultat (3)'!$A$1,Pres_2022_T1!Y483,0),0)</f>
        <v>0</v>
      </c>
      <c r="I483">
        <f ca="1">_xlfn.IFNA(IF(VLOOKUP(Pres_2022_T1!AD483,LiaisonPolitique!$A$2:$C$13,3,FALSE)='Resultat (3)'!$A$1,Pres_2022_T1!AF483,0),0)</f>
        <v>0</v>
      </c>
      <c r="P483">
        <f ca="1">_xlfn.IFNA(IF(VLOOKUP(Pres_2022_T1!AK483,LiaisonPolitique!$A$2:$C$13,3,FALSE)='Resultat (3)'!$A$1,Pres_2022_T1!AM483,0),0)</f>
        <v>0</v>
      </c>
      <c r="W483">
        <f ca="1">_xlfn.IFNA(IF(VLOOKUP(Pres_2022_T1!AR483,LiaisonPolitique!$A$2:$C$13,3,FALSE)='Resultat (3)'!$A$1,Pres_2022_T1!AT483,0),0)</f>
        <v>999</v>
      </c>
      <c r="AD483">
        <f ca="1">_xlfn.IFNA(IF(VLOOKUP(Pres_2022_T1!AY483,LiaisonPolitique!$A$2:$C$13,3,FALSE)='Resultat (3)'!$A$1,Pres_2022_T1!BA483,0),0)</f>
        <v>0</v>
      </c>
      <c r="AK483">
        <f ca="1">_xlfn.IFNA(IF(VLOOKUP(Pres_2022_T1!BF483,LiaisonPolitique!$A$2:$C$13,3,FALSE)='Resultat (3)'!$A$1,Pres_2022_T1!BH483,0),0)</f>
        <v>0</v>
      </c>
      <c r="AR483">
        <f ca="1">_xlfn.IFNA(IF(VLOOKUP(Pres_2022_T1!BM483,LiaisonPolitique!$A$2:$C$13,3,FALSE)='Resultat (3)'!$A$1,Pres_2022_T1!BO483,0),0)</f>
        <v>0</v>
      </c>
      <c r="AY483">
        <f ca="1">_xlfn.IFNA(IF(VLOOKUP(Pres_2022_T1!BT483,LiaisonPolitique!$A$2:$C$13,3,FALSE)='Resultat (3)'!$A$1,Pres_2022_T1!BV483,0),0)</f>
        <v>0</v>
      </c>
      <c r="BF483">
        <f ca="1">_xlfn.IFNA(IF(VLOOKUP(Pres_2022_T1!CA483,LiaisonPolitique!$A$2:$C$13,3,FALSE)='Resultat (3)'!$A$1,Pres_2022_T1!CC483,0),0)</f>
        <v>0</v>
      </c>
      <c r="BM483">
        <f ca="1">_xlfn.IFNA(IF(VLOOKUP(Pres_2022_T1!CH483,LiaisonPolitique!$A$2:$C$13,3,FALSE)='Resultat (3)'!$A$1,Pres_2022_T1!CJ483,0),0)</f>
        <v>1790</v>
      </c>
      <c r="BT483">
        <f ca="1">_xlfn.IFNA(IF(VLOOKUP(Pres_2022_T1!CO483,LiaisonPolitique!$A$2:$C$13,3,FALSE)='Resultat (3)'!$A$1,Pres_2022_T1!CQ483,0),0)</f>
        <v>0</v>
      </c>
      <c r="CA483">
        <f ca="1">_xlfn.IFNA(IF(VLOOKUP(Pres_2022_T1!CV483,LiaisonPolitique!$A$2:$C$13,3,FALSE)='Resultat (3)'!$A$1,Pres_2022_T1!CX483,0),0)</f>
        <v>0</v>
      </c>
      <c r="CH483">
        <f t="shared" ca="1" si="7"/>
        <v>2789</v>
      </c>
    </row>
    <row r="484" spans="1:86" x14ac:dyDescent="0.6">
      <c r="A484" t="str">
        <v>90_02</v>
      </c>
      <c r="B484">
        <f ca="1">_xlfn.IFNA(IF(VLOOKUP(Pres_2022_T1!W484,LiaisonPolitique!$A$2:$C$13,3,FALSE)='Resultat (3)'!$A$1,Pres_2022_T1!Y484,0),0)</f>
        <v>0</v>
      </c>
      <c r="I484">
        <f ca="1">_xlfn.IFNA(IF(VLOOKUP(Pres_2022_T1!AD484,LiaisonPolitique!$A$2:$C$13,3,FALSE)='Resultat (3)'!$A$1,Pres_2022_T1!AF484,0),0)</f>
        <v>0</v>
      </c>
      <c r="P484">
        <f ca="1">_xlfn.IFNA(IF(VLOOKUP(Pres_2022_T1!AK484,LiaisonPolitique!$A$2:$C$13,3,FALSE)='Resultat (3)'!$A$1,Pres_2022_T1!AM484,0),0)</f>
        <v>0</v>
      </c>
      <c r="W484">
        <f ca="1">_xlfn.IFNA(IF(VLOOKUP(Pres_2022_T1!AR484,LiaisonPolitique!$A$2:$C$13,3,FALSE)='Resultat (3)'!$A$1,Pres_2022_T1!AT484,0),0)</f>
        <v>1001</v>
      </c>
      <c r="AD484">
        <f ca="1">_xlfn.IFNA(IF(VLOOKUP(Pres_2022_T1!AY484,LiaisonPolitique!$A$2:$C$13,3,FALSE)='Resultat (3)'!$A$1,Pres_2022_T1!BA484,0),0)</f>
        <v>0</v>
      </c>
      <c r="AK484">
        <f ca="1">_xlfn.IFNA(IF(VLOOKUP(Pres_2022_T1!BF484,LiaisonPolitique!$A$2:$C$13,3,FALSE)='Resultat (3)'!$A$1,Pres_2022_T1!BH484,0),0)</f>
        <v>0</v>
      </c>
      <c r="AR484">
        <f ca="1">_xlfn.IFNA(IF(VLOOKUP(Pres_2022_T1!BM484,LiaisonPolitique!$A$2:$C$13,3,FALSE)='Resultat (3)'!$A$1,Pres_2022_T1!BO484,0),0)</f>
        <v>0</v>
      </c>
      <c r="AY484">
        <f ca="1">_xlfn.IFNA(IF(VLOOKUP(Pres_2022_T1!BT484,LiaisonPolitique!$A$2:$C$13,3,FALSE)='Resultat (3)'!$A$1,Pres_2022_T1!BV484,0),0)</f>
        <v>0</v>
      </c>
      <c r="BF484">
        <f ca="1">_xlfn.IFNA(IF(VLOOKUP(Pres_2022_T1!CA484,LiaisonPolitique!$A$2:$C$13,3,FALSE)='Resultat (3)'!$A$1,Pres_2022_T1!CC484,0),0)</f>
        <v>0</v>
      </c>
      <c r="BM484">
        <f ca="1">_xlfn.IFNA(IF(VLOOKUP(Pres_2022_T1!CH484,LiaisonPolitique!$A$2:$C$13,3,FALSE)='Resultat (3)'!$A$1,Pres_2022_T1!CJ484,0),0)</f>
        <v>1532</v>
      </c>
      <c r="BT484">
        <f ca="1">_xlfn.IFNA(IF(VLOOKUP(Pres_2022_T1!CO484,LiaisonPolitique!$A$2:$C$13,3,FALSE)='Resultat (3)'!$A$1,Pres_2022_T1!CQ484,0),0)</f>
        <v>0</v>
      </c>
      <c r="CA484">
        <f ca="1">_xlfn.IFNA(IF(VLOOKUP(Pres_2022_T1!CV484,LiaisonPolitique!$A$2:$C$13,3,FALSE)='Resultat (3)'!$A$1,Pres_2022_T1!CX484,0),0)</f>
        <v>0</v>
      </c>
      <c r="CH484">
        <f t="shared" ca="1" si="7"/>
        <v>2533</v>
      </c>
    </row>
    <row r="485" spans="1:86" x14ac:dyDescent="0.6">
      <c r="A485" t="str">
        <v>91_01</v>
      </c>
      <c r="B485">
        <f ca="1">_xlfn.IFNA(IF(VLOOKUP(Pres_2022_T1!W485,LiaisonPolitique!$A$2:$C$13,3,FALSE)='Resultat (3)'!$A$1,Pres_2022_T1!Y485,0),0)</f>
        <v>0</v>
      </c>
      <c r="I485">
        <f ca="1">_xlfn.IFNA(IF(VLOOKUP(Pres_2022_T1!AD485,LiaisonPolitique!$A$2:$C$13,3,FALSE)='Resultat (3)'!$A$1,Pres_2022_T1!AF485,0),0)</f>
        <v>0</v>
      </c>
      <c r="P485">
        <f ca="1">_xlfn.IFNA(IF(VLOOKUP(Pres_2022_T1!AK485,LiaisonPolitique!$A$2:$C$13,3,FALSE)='Resultat (3)'!$A$1,Pres_2022_T1!AM485,0),0)</f>
        <v>0</v>
      </c>
      <c r="W485">
        <f ca="1">_xlfn.IFNA(IF(VLOOKUP(Pres_2022_T1!AR485,LiaisonPolitique!$A$2:$C$13,3,FALSE)='Resultat (3)'!$A$1,Pres_2022_T1!AT485,0),0)</f>
        <v>754</v>
      </c>
      <c r="AD485">
        <f ca="1">_xlfn.IFNA(IF(VLOOKUP(Pres_2022_T1!AY485,LiaisonPolitique!$A$2:$C$13,3,FALSE)='Resultat (3)'!$A$1,Pres_2022_T1!BA485,0),0)</f>
        <v>0</v>
      </c>
      <c r="AK485">
        <f ca="1">_xlfn.IFNA(IF(VLOOKUP(Pres_2022_T1!BF485,LiaisonPolitique!$A$2:$C$13,3,FALSE)='Resultat (3)'!$A$1,Pres_2022_T1!BH485,0),0)</f>
        <v>0</v>
      </c>
      <c r="AR485">
        <f ca="1">_xlfn.IFNA(IF(VLOOKUP(Pres_2022_T1!BM485,LiaisonPolitique!$A$2:$C$13,3,FALSE)='Resultat (3)'!$A$1,Pres_2022_T1!BO485,0),0)</f>
        <v>0</v>
      </c>
      <c r="AY485">
        <f ca="1">_xlfn.IFNA(IF(VLOOKUP(Pres_2022_T1!BT485,LiaisonPolitique!$A$2:$C$13,3,FALSE)='Resultat (3)'!$A$1,Pres_2022_T1!BV485,0),0)</f>
        <v>0</v>
      </c>
      <c r="BF485">
        <f ca="1">_xlfn.IFNA(IF(VLOOKUP(Pres_2022_T1!CA485,LiaisonPolitique!$A$2:$C$13,3,FALSE)='Resultat (3)'!$A$1,Pres_2022_T1!CC485,0),0)</f>
        <v>0</v>
      </c>
      <c r="BM485">
        <f ca="1">_xlfn.IFNA(IF(VLOOKUP(Pres_2022_T1!CH485,LiaisonPolitique!$A$2:$C$13,3,FALSE)='Resultat (3)'!$A$1,Pres_2022_T1!CJ485,0),0)</f>
        <v>1780</v>
      </c>
      <c r="BT485">
        <f ca="1">_xlfn.IFNA(IF(VLOOKUP(Pres_2022_T1!CO485,LiaisonPolitique!$A$2:$C$13,3,FALSE)='Resultat (3)'!$A$1,Pres_2022_T1!CQ485,0),0)</f>
        <v>0</v>
      </c>
      <c r="CA485">
        <f ca="1">_xlfn.IFNA(IF(VLOOKUP(Pres_2022_T1!CV485,LiaisonPolitique!$A$2:$C$13,3,FALSE)='Resultat (3)'!$A$1,Pres_2022_T1!CX485,0),0)</f>
        <v>0</v>
      </c>
      <c r="CH485">
        <f t="shared" ca="1" si="7"/>
        <v>2534</v>
      </c>
    </row>
    <row r="486" spans="1:86" x14ac:dyDescent="0.6">
      <c r="A486" t="str">
        <v>91_02</v>
      </c>
      <c r="B486">
        <f ca="1">_xlfn.IFNA(IF(VLOOKUP(Pres_2022_T1!W486,LiaisonPolitique!$A$2:$C$13,3,FALSE)='Resultat (3)'!$A$1,Pres_2022_T1!Y486,0),0)</f>
        <v>0</v>
      </c>
      <c r="I486">
        <f ca="1">_xlfn.IFNA(IF(VLOOKUP(Pres_2022_T1!AD486,LiaisonPolitique!$A$2:$C$13,3,FALSE)='Resultat (3)'!$A$1,Pres_2022_T1!AF486,0),0)</f>
        <v>0</v>
      </c>
      <c r="P486">
        <f ca="1">_xlfn.IFNA(IF(VLOOKUP(Pres_2022_T1!AK486,LiaisonPolitique!$A$2:$C$13,3,FALSE)='Resultat (3)'!$A$1,Pres_2022_T1!AM486,0),0)</f>
        <v>0</v>
      </c>
      <c r="W486">
        <f ca="1">_xlfn.IFNA(IF(VLOOKUP(Pres_2022_T1!AR486,LiaisonPolitique!$A$2:$C$13,3,FALSE)='Resultat (3)'!$A$1,Pres_2022_T1!AT486,0),0)</f>
        <v>1686</v>
      </c>
      <c r="AD486">
        <f ca="1">_xlfn.IFNA(IF(VLOOKUP(Pres_2022_T1!AY486,LiaisonPolitique!$A$2:$C$13,3,FALSE)='Resultat (3)'!$A$1,Pres_2022_T1!BA486,0),0)</f>
        <v>0</v>
      </c>
      <c r="AK486">
        <f ca="1">_xlfn.IFNA(IF(VLOOKUP(Pres_2022_T1!BF486,LiaisonPolitique!$A$2:$C$13,3,FALSE)='Resultat (3)'!$A$1,Pres_2022_T1!BH486,0),0)</f>
        <v>0</v>
      </c>
      <c r="AR486">
        <f ca="1">_xlfn.IFNA(IF(VLOOKUP(Pres_2022_T1!BM486,LiaisonPolitique!$A$2:$C$13,3,FALSE)='Resultat (3)'!$A$1,Pres_2022_T1!BO486,0),0)</f>
        <v>0</v>
      </c>
      <c r="AY486">
        <f ca="1">_xlfn.IFNA(IF(VLOOKUP(Pres_2022_T1!BT486,LiaisonPolitique!$A$2:$C$13,3,FALSE)='Resultat (3)'!$A$1,Pres_2022_T1!BV486,0),0)</f>
        <v>0</v>
      </c>
      <c r="BF486">
        <f ca="1">_xlfn.IFNA(IF(VLOOKUP(Pres_2022_T1!CA486,LiaisonPolitique!$A$2:$C$13,3,FALSE)='Resultat (3)'!$A$1,Pres_2022_T1!CC486,0),0)</f>
        <v>0</v>
      </c>
      <c r="BM486">
        <f ca="1">_xlfn.IFNA(IF(VLOOKUP(Pres_2022_T1!CH486,LiaisonPolitique!$A$2:$C$13,3,FALSE)='Resultat (3)'!$A$1,Pres_2022_T1!CJ486,0),0)</f>
        <v>4132</v>
      </c>
      <c r="BT486">
        <f ca="1">_xlfn.IFNA(IF(VLOOKUP(Pres_2022_T1!CO486,LiaisonPolitique!$A$2:$C$13,3,FALSE)='Resultat (3)'!$A$1,Pres_2022_T1!CQ486,0),0)</f>
        <v>0</v>
      </c>
      <c r="CA486">
        <f ca="1">_xlfn.IFNA(IF(VLOOKUP(Pres_2022_T1!CV486,LiaisonPolitique!$A$2:$C$13,3,FALSE)='Resultat (3)'!$A$1,Pres_2022_T1!CX486,0),0)</f>
        <v>0</v>
      </c>
      <c r="CH486">
        <f t="shared" ca="1" si="7"/>
        <v>5818</v>
      </c>
    </row>
    <row r="487" spans="1:86" x14ac:dyDescent="0.6">
      <c r="A487" t="str">
        <v>91_03</v>
      </c>
      <c r="B487">
        <f ca="1">_xlfn.IFNA(IF(VLOOKUP(Pres_2022_T1!W487,LiaisonPolitique!$A$2:$C$13,3,FALSE)='Resultat (3)'!$A$1,Pres_2022_T1!Y487,0),0)</f>
        <v>0</v>
      </c>
      <c r="I487">
        <f ca="1">_xlfn.IFNA(IF(VLOOKUP(Pres_2022_T1!AD487,LiaisonPolitique!$A$2:$C$13,3,FALSE)='Resultat (3)'!$A$1,Pres_2022_T1!AF487,0),0)</f>
        <v>0</v>
      </c>
      <c r="P487">
        <f ca="1">_xlfn.IFNA(IF(VLOOKUP(Pres_2022_T1!AK487,LiaisonPolitique!$A$2:$C$13,3,FALSE)='Resultat (3)'!$A$1,Pres_2022_T1!AM487,0),0)</f>
        <v>0</v>
      </c>
      <c r="W487">
        <f ca="1">_xlfn.IFNA(IF(VLOOKUP(Pres_2022_T1!AR487,LiaisonPolitique!$A$2:$C$13,3,FALSE)='Resultat (3)'!$A$1,Pres_2022_T1!AT487,0),0)</f>
        <v>1746</v>
      </c>
      <c r="AD487">
        <f ca="1">_xlfn.IFNA(IF(VLOOKUP(Pres_2022_T1!AY487,LiaisonPolitique!$A$2:$C$13,3,FALSE)='Resultat (3)'!$A$1,Pres_2022_T1!BA487,0),0)</f>
        <v>0</v>
      </c>
      <c r="AK487">
        <f ca="1">_xlfn.IFNA(IF(VLOOKUP(Pres_2022_T1!BF487,LiaisonPolitique!$A$2:$C$13,3,FALSE)='Resultat (3)'!$A$1,Pres_2022_T1!BH487,0),0)</f>
        <v>0</v>
      </c>
      <c r="AR487">
        <f ca="1">_xlfn.IFNA(IF(VLOOKUP(Pres_2022_T1!BM487,LiaisonPolitique!$A$2:$C$13,3,FALSE)='Resultat (3)'!$A$1,Pres_2022_T1!BO487,0),0)</f>
        <v>0</v>
      </c>
      <c r="AY487">
        <f ca="1">_xlfn.IFNA(IF(VLOOKUP(Pres_2022_T1!BT487,LiaisonPolitique!$A$2:$C$13,3,FALSE)='Resultat (3)'!$A$1,Pres_2022_T1!BV487,0),0)</f>
        <v>0</v>
      </c>
      <c r="BF487">
        <f ca="1">_xlfn.IFNA(IF(VLOOKUP(Pres_2022_T1!CA487,LiaisonPolitique!$A$2:$C$13,3,FALSE)='Resultat (3)'!$A$1,Pres_2022_T1!CC487,0),0)</f>
        <v>0</v>
      </c>
      <c r="BM487">
        <f ca="1">_xlfn.IFNA(IF(VLOOKUP(Pres_2022_T1!CH487,LiaisonPolitique!$A$2:$C$13,3,FALSE)='Resultat (3)'!$A$1,Pres_2022_T1!CJ487,0),0)</f>
        <v>4295</v>
      </c>
      <c r="BT487">
        <f ca="1">_xlfn.IFNA(IF(VLOOKUP(Pres_2022_T1!CO487,LiaisonPolitique!$A$2:$C$13,3,FALSE)='Resultat (3)'!$A$1,Pres_2022_T1!CQ487,0),0)</f>
        <v>0</v>
      </c>
      <c r="CA487">
        <f ca="1">_xlfn.IFNA(IF(VLOOKUP(Pres_2022_T1!CV487,LiaisonPolitique!$A$2:$C$13,3,FALSE)='Resultat (3)'!$A$1,Pres_2022_T1!CX487,0),0)</f>
        <v>0</v>
      </c>
      <c r="CH487">
        <f t="shared" ca="1" si="7"/>
        <v>6041</v>
      </c>
    </row>
    <row r="488" spans="1:86" x14ac:dyDescent="0.6">
      <c r="A488" t="str">
        <v>91_04</v>
      </c>
      <c r="B488">
        <f ca="1">_xlfn.IFNA(IF(VLOOKUP(Pres_2022_T1!W488,LiaisonPolitique!$A$2:$C$13,3,FALSE)='Resultat (3)'!$A$1,Pres_2022_T1!Y488,0),0)</f>
        <v>0</v>
      </c>
      <c r="I488">
        <f ca="1">_xlfn.IFNA(IF(VLOOKUP(Pres_2022_T1!AD488,LiaisonPolitique!$A$2:$C$13,3,FALSE)='Resultat (3)'!$A$1,Pres_2022_T1!AF488,0),0)</f>
        <v>0</v>
      </c>
      <c r="P488">
        <f ca="1">_xlfn.IFNA(IF(VLOOKUP(Pres_2022_T1!AK488,LiaisonPolitique!$A$2:$C$13,3,FALSE)='Resultat (3)'!$A$1,Pres_2022_T1!AM488,0),0)</f>
        <v>0</v>
      </c>
      <c r="W488">
        <f ca="1">_xlfn.IFNA(IF(VLOOKUP(Pres_2022_T1!AR488,LiaisonPolitique!$A$2:$C$13,3,FALSE)='Resultat (3)'!$A$1,Pres_2022_T1!AT488,0),0)</f>
        <v>1730</v>
      </c>
      <c r="AD488">
        <f ca="1">_xlfn.IFNA(IF(VLOOKUP(Pres_2022_T1!AY488,LiaisonPolitique!$A$2:$C$13,3,FALSE)='Resultat (3)'!$A$1,Pres_2022_T1!BA488,0),0)</f>
        <v>0</v>
      </c>
      <c r="AK488">
        <f ca="1">_xlfn.IFNA(IF(VLOOKUP(Pres_2022_T1!BF488,LiaisonPolitique!$A$2:$C$13,3,FALSE)='Resultat (3)'!$A$1,Pres_2022_T1!BH488,0),0)</f>
        <v>0</v>
      </c>
      <c r="AR488">
        <f ca="1">_xlfn.IFNA(IF(VLOOKUP(Pres_2022_T1!BM488,LiaisonPolitique!$A$2:$C$13,3,FALSE)='Resultat (3)'!$A$1,Pres_2022_T1!BO488,0),0)</f>
        <v>0</v>
      </c>
      <c r="AY488">
        <f ca="1">_xlfn.IFNA(IF(VLOOKUP(Pres_2022_T1!BT488,LiaisonPolitique!$A$2:$C$13,3,FALSE)='Resultat (3)'!$A$1,Pres_2022_T1!BV488,0),0)</f>
        <v>0</v>
      </c>
      <c r="BF488">
        <f ca="1">_xlfn.IFNA(IF(VLOOKUP(Pres_2022_T1!CA488,LiaisonPolitique!$A$2:$C$13,3,FALSE)='Resultat (3)'!$A$1,Pres_2022_T1!CC488,0),0)</f>
        <v>0</v>
      </c>
      <c r="BM488">
        <f ca="1">_xlfn.IFNA(IF(VLOOKUP(Pres_2022_T1!CH488,LiaisonPolitique!$A$2:$C$13,3,FALSE)='Resultat (3)'!$A$1,Pres_2022_T1!CJ488,0),0)</f>
        <v>4575</v>
      </c>
      <c r="BT488">
        <f ca="1">_xlfn.IFNA(IF(VLOOKUP(Pres_2022_T1!CO488,LiaisonPolitique!$A$2:$C$13,3,FALSE)='Resultat (3)'!$A$1,Pres_2022_T1!CQ488,0),0)</f>
        <v>0</v>
      </c>
      <c r="CA488">
        <f ca="1">_xlfn.IFNA(IF(VLOOKUP(Pres_2022_T1!CV488,LiaisonPolitique!$A$2:$C$13,3,FALSE)='Resultat (3)'!$A$1,Pres_2022_T1!CX488,0),0)</f>
        <v>0</v>
      </c>
      <c r="CH488">
        <f t="shared" ca="1" si="7"/>
        <v>6305</v>
      </c>
    </row>
    <row r="489" spans="1:86" x14ac:dyDescent="0.6">
      <c r="A489" t="str">
        <v>91_05</v>
      </c>
      <c r="B489">
        <f ca="1">_xlfn.IFNA(IF(VLOOKUP(Pres_2022_T1!W489,LiaisonPolitique!$A$2:$C$13,3,FALSE)='Resultat (3)'!$A$1,Pres_2022_T1!Y489,0),0)</f>
        <v>0</v>
      </c>
      <c r="I489">
        <f ca="1">_xlfn.IFNA(IF(VLOOKUP(Pres_2022_T1!AD489,LiaisonPolitique!$A$2:$C$13,3,FALSE)='Resultat (3)'!$A$1,Pres_2022_T1!AF489,0),0)</f>
        <v>0</v>
      </c>
      <c r="P489">
        <f ca="1">_xlfn.IFNA(IF(VLOOKUP(Pres_2022_T1!AK489,LiaisonPolitique!$A$2:$C$13,3,FALSE)='Resultat (3)'!$A$1,Pres_2022_T1!AM489,0),0)</f>
        <v>0</v>
      </c>
      <c r="W489">
        <f ca="1">_xlfn.IFNA(IF(VLOOKUP(Pres_2022_T1!AR489,LiaisonPolitique!$A$2:$C$13,3,FALSE)='Resultat (3)'!$A$1,Pres_2022_T1!AT489,0),0)</f>
        <v>934</v>
      </c>
      <c r="AD489">
        <f ca="1">_xlfn.IFNA(IF(VLOOKUP(Pres_2022_T1!AY489,LiaisonPolitique!$A$2:$C$13,3,FALSE)='Resultat (3)'!$A$1,Pres_2022_T1!BA489,0),0)</f>
        <v>0</v>
      </c>
      <c r="AK489">
        <f ca="1">_xlfn.IFNA(IF(VLOOKUP(Pres_2022_T1!BF489,LiaisonPolitique!$A$2:$C$13,3,FALSE)='Resultat (3)'!$A$1,Pres_2022_T1!BH489,0),0)</f>
        <v>0</v>
      </c>
      <c r="AR489">
        <f ca="1">_xlfn.IFNA(IF(VLOOKUP(Pres_2022_T1!BM489,LiaisonPolitique!$A$2:$C$13,3,FALSE)='Resultat (3)'!$A$1,Pres_2022_T1!BO489,0),0)</f>
        <v>0</v>
      </c>
      <c r="AY489">
        <f ca="1">_xlfn.IFNA(IF(VLOOKUP(Pres_2022_T1!BT489,LiaisonPolitique!$A$2:$C$13,3,FALSE)='Resultat (3)'!$A$1,Pres_2022_T1!BV489,0),0)</f>
        <v>0</v>
      </c>
      <c r="BF489">
        <f ca="1">_xlfn.IFNA(IF(VLOOKUP(Pres_2022_T1!CA489,LiaisonPolitique!$A$2:$C$13,3,FALSE)='Resultat (3)'!$A$1,Pres_2022_T1!CC489,0),0)</f>
        <v>0</v>
      </c>
      <c r="BM489">
        <f ca="1">_xlfn.IFNA(IF(VLOOKUP(Pres_2022_T1!CH489,LiaisonPolitique!$A$2:$C$13,3,FALSE)='Resultat (3)'!$A$1,Pres_2022_T1!CJ489,0),0)</f>
        <v>4040</v>
      </c>
      <c r="BT489">
        <f ca="1">_xlfn.IFNA(IF(VLOOKUP(Pres_2022_T1!CO489,LiaisonPolitique!$A$2:$C$13,3,FALSE)='Resultat (3)'!$A$1,Pres_2022_T1!CQ489,0),0)</f>
        <v>0</v>
      </c>
      <c r="CA489">
        <f ca="1">_xlfn.IFNA(IF(VLOOKUP(Pres_2022_T1!CV489,LiaisonPolitique!$A$2:$C$13,3,FALSE)='Resultat (3)'!$A$1,Pres_2022_T1!CX489,0),0)</f>
        <v>0</v>
      </c>
      <c r="CH489">
        <f t="shared" ca="1" si="7"/>
        <v>4974</v>
      </c>
    </row>
    <row r="490" spans="1:86" x14ac:dyDescent="0.6">
      <c r="A490" t="str">
        <v>91_06</v>
      </c>
      <c r="B490">
        <f ca="1">_xlfn.IFNA(IF(VLOOKUP(Pres_2022_T1!W490,LiaisonPolitique!$A$2:$C$13,3,FALSE)='Resultat (3)'!$A$1,Pres_2022_T1!Y490,0),0)</f>
        <v>0</v>
      </c>
      <c r="I490">
        <f ca="1">_xlfn.IFNA(IF(VLOOKUP(Pres_2022_T1!AD490,LiaisonPolitique!$A$2:$C$13,3,FALSE)='Resultat (3)'!$A$1,Pres_2022_T1!AF490,0),0)</f>
        <v>0</v>
      </c>
      <c r="P490">
        <f ca="1">_xlfn.IFNA(IF(VLOOKUP(Pres_2022_T1!AK490,LiaisonPolitique!$A$2:$C$13,3,FALSE)='Resultat (3)'!$A$1,Pres_2022_T1!AM490,0),0)</f>
        <v>0</v>
      </c>
      <c r="W490">
        <f ca="1">_xlfn.IFNA(IF(VLOOKUP(Pres_2022_T1!AR490,LiaisonPolitique!$A$2:$C$13,3,FALSE)='Resultat (3)'!$A$1,Pres_2022_T1!AT490,0),0)</f>
        <v>1111</v>
      </c>
      <c r="AD490">
        <f ca="1">_xlfn.IFNA(IF(VLOOKUP(Pres_2022_T1!AY490,LiaisonPolitique!$A$2:$C$13,3,FALSE)='Resultat (3)'!$A$1,Pres_2022_T1!BA490,0),0)</f>
        <v>0</v>
      </c>
      <c r="AK490">
        <f ca="1">_xlfn.IFNA(IF(VLOOKUP(Pres_2022_T1!BF490,LiaisonPolitique!$A$2:$C$13,3,FALSE)='Resultat (3)'!$A$1,Pres_2022_T1!BH490,0),0)</f>
        <v>0</v>
      </c>
      <c r="AR490">
        <f ca="1">_xlfn.IFNA(IF(VLOOKUP(Pres_2022_T1!BM490,LiaisonPolitique!$A$2:$C$13,3,FALSE)='Resultat (3)'!$A$1,Pres_2022_T1!BO490,0),0)</f>
        <v>0</v>
      </c>
      <c r="AY490">
        <f ca="1">_xlfn.IFNA(IF(VLOOKUP(Pres_2022_T1!BT490,LiaisonPolitique!$A$2:$C$13,3,FALSE)='Resultat (3)'!$A$1,Pres_2022_T1!BV490,0),0)</f>
        <v>0</v>
      </c>
      <c r="BF490">
        <f ca="1">_xlfn.IFNA(IF(VLOOKUP(Pres_2022_T1!CA490,LiaisonPolitique!$A$2:$C$13,3,FALSE)='Resultat (3)'!$A$1,Pres_2022_T1!CC490,0),0)</f>
        <v>0</v>
      </c>
      <c r="BM490">
        <f ca="1">_xlfn.IFNA(IF(VLOOKUP(Pres_2022_T1!CH490,LiaisonPolitique!$A$2:$C$13,3,FALSE)='Resultat (3)'!$A$1,Pres_2022_T1!CJ490,0),0)</f>
        <v>3373</v>
      </c>
      <c r="BT490">
        <f ca="1">_xlfn.IFNA(IF(VLOOKUP(Pres_2022_T1!CO490,LiaisonPolitique!$A$2:$C$13,3,FALSE)='Resultat (3)'!$A$1,Pres_2022_T1!CQ490,0),0)</f>
        <v>0</v>
      </c>
      <c r="CA490">
        <f ca="1">_xlfn.IFNA(IF(VLOOKUP(Pres_2022_T1!CV490,LiaisonPolitique!$A$2:$C$13,3,FALSE)='Resultat (3)'!$A$1,Pres_2022_T1!CX490,0),0)</f>
        <v>0</v>
      </c>
      <c r="CH490">
        <f t="shared" ca="1" si="7"/>
        <v>4484</v>
      </c>
    </row>
    <row r="491" spans="1:86" x14ac:dyDescent="0.6">
      <c r="A491" t="str">
        <v>91_07</v>
      </c>
      <c r="B491">
        <f ca="1">_xlfn.IFNA(IF(VLOOKUP(Pres_2022_T1!W491,LiaisonPolitique!$A$2:$C$13,3,FALSE)='Resultat (3)'!$A$1,Pres_2022_T1!Y491,0),0)</f>
        <v>0</v>
      </c>
      <c r="I491">
        <f ca="1">_xlfn.IFNA(IF(VLOOKUP(Pres_2022_T1!AD491,LiaisonPolitique!$A$2:$C$13,3,FALSE)='Resultat (3)'!$A$1,Pres_2022_T1!AF491,0),0)</f>
        <v>0</v>
      </c>
      <c r="P491">
        <f ca="1">_xlfn.IFNA(IF(VLOOKUP(Pres_2022_T1!AK491,LiaisonPolitique!$A$2:$C$13,3,FALSE)='Resultat (3)'!$A$1,Pres_2022_T1!AM491,0),0)</f>
        <v>0</v>
      </c>
      <c r="W491">
        <f ca="1">_xlfn.IFNA(IF(VLOOKUP(Pres_2022_T1!AR491,LiaisonPolitique!$A$2:$C$13,3,FALSE)='Resultat (3)'!$A$1,Pres_2022_T1!AT491,0),0)</f>
        <v>960</v>
      </c>
      <c r="AD491">
        <f ca="1">_xlfn.IFNA(IF(VLOOKUP(Pres_2022_T1!AY491,LiaisonPolitique!$A$2:$C$13,3,FALSE)='Resultat (3)'!$A$1,Pres_2022_T1!BA491,0),0)</f>
        <v>0</v>
      </c>
      <c r="AK491">
        <f ca="1">_xlfn.IFNA(IF(VLOOKUP(Pres_2022_T1!BF491,LiaisonPolitique!$A$2:$C$13,3,FALSE)='Resultat (3)'!$A$1,Pres_2022_T1!BH491,0),0)</f>
        <v>0</v>
      </c>
      <c r="AR491">
        <f ca="1">_xlfn.IFNA(IF(VLOOKUP(Pres_2022_T1!BM491,LiaisonPolitique!$A$2:$C$13,3,FALSE)='Resultat (3)'!$A$1,Pres_2022_T1!BO491,0),0)</f>
        <v>0</v>
      </c>
      <c r="AY491">
        <f ca="1">_xlfn.IFNA(IF(VLOOKUP(Pres_2022_T1!BT491,LiaisonPolitique!$A$2:$C$13,3,FALSE)='Resultat (3)'!$A$1,Pres_2022_T1!BV491,0),0)</f>
        <v>0</v>
      </c>
      <c r="BF491">
        <f ca="1">_xlfn.IFNA(IF(VLOOKUP(Pres_2022_T1!CA491,LiaisonPolitique!$A$2:$C$13,3,FALSE)='Resultat (3)'!$A$1,Pres_2022_T1!CC491,0),0)</f>
        <v>0</v>
      </c>
      <c r="BM491">
        <f ca="1">_xlfn.IFNA(IF(VLOOKUP(Pres_2022_T1!CH491,LiaisonPolitique!$A$2:$C$13,3,FALSE)='Resultat (3)'!$A$1,Pres_2022_T1!CJ491,0),0)</f>
        <v>2923</v>
      </c>
      <c r="BT491">
        <f ca="1">_xlfn.IFNA(IF(VLOOKUP(Pres_2022_T1!CO491,LiaisonPolitique!$A$2:$C$13,3,FALSE)='Resultat (3)'!$A$1,Pres_2022_T1!CQ491,0),0)</f>
        <v>0</v>
      </c>
      <c r="CA491">
        <f ca="1">_xlfn.IFNA(IF(VLOOKUP(Pres_2022_T1!CV491,LiaisonPolitique!$A$2:$C$13,3,FALSE)='Resultat (3)'!$A$1,Pres_2022_T1!CX491,0),0)</f>
        <v>0</v>
      </c>
      <c r="CH491">
        <f t="shared" ca="1" si="7"/>
        <v>3883</v>
      </c>
    </row>
    <row r="492" spans="1:86" x14ac:dyDescent="0.6">
      <c r="A492" t="str">
        <v>91_08</v>
      </c>
      <c r="B492">
        <f ca="1">_xlfn.IFNA(IF(VLOOKUP(Pres_2022_T1!W492,LiaisonPolitique!$A$2:$C$13,3,FALSE)='Resultat (3)'!$A$1,Pres_2022_T1!Y492,0),0)</f>
        <v>0</v>
      </c>
      <c r="I492">
        <f ca="1">_xlfn.IFNA(IF(VLOOKUP(Pres_2022_T1!AD492,LiaisonPolitique!$A$2:$C$13,3,FALSE)='Resultat (3)'!$A$1,Pres_2022_T1!AF492,0),0)</f>
        <v>0</v>
      </c>
      <c r="P492">
        <f ca="1">_xlfn.IFNA(IF(VLOOKUP(Pres_2022_T1!AK492,LiaisonPolitique!$A$2:$C$13,3,FALSE)='Resultat (3)'!$A$1,Pres_2022_T1!AM492,0),0)</f>
        <v>0</v>
      </c>
      <c r="W492">
        <f ca="1">_xlfn.IFNA(IF(VLOOKUP(Pres_2022_T1!AR492,LiaisonPolitique!$A$2:$C$13,3,FALSE)='Resultat (3)'!$A$1,Pres_2022_T1!AT492,0),0)</f>
        <v>928</v>
      </c>
      <c r="AD492">
        <f ca="1">_xlfn.IFNA(IF(VLOOKUP(Pres_2022_T1!AY492,LiaisonPolitique!$A$2:$C$13,3,FALSE)='Resultat (3)'!$A$1,Pres_2022_T1!BA492,0),0)</f>
        <v>0</v>
      </c>
      <c r="AK492">
        <f ca="1">_xlfn.IFNA(IF(VLOOKUP(Pres_2022_T1!BF492,LiaisonPolitique!$A$2:$C$13,3,FALSE)='Resultat (3)'!$A$1,Pres_2022_T1!BH492,0),0)</f>
        <v>0</v>
      </c>
      <c r="AR492">
        <f ca="1">_xlfn.IFNA(IF(VLOOKUP(Pres_2022_T1!BM492,LiaisonPolitique!$A$2:$C$13,3,FALSE)='Resultat (3)'!$A$1,Pres_2022_T1!BO492,0),0)</f>
        <v>0</v>
      </c>
      <c r="AY492">
        <f ca="1">_xlfn.IFNA(IF(VLOOKUP(Pres_2022_T1!BT492,LiaisonPolitique!$A$2:$C$13,3,FALSE)='Resultat (3)'!$A$1,Pres_2022_T1!BV492,0),0)</f>
        <v>0</v>
      </c>
      <c r="BF492">
        <f ca="1">_xlfn.IFNA(IF(VLOOKUP(Pres_2022_T1!CA492,LiaisonPolitique!$A$2:$C$13,3,FALSE)='Resultat (3)'!$A$1,Pres_2022_T1!CC492,0),0)</f>
        <v>0</v>
      </c>
      <c r="BM492">
        <f ca="1">_xlfn.IFNA(IF(VLOOKUP(Pres_2022_T1!CH492,LiaisonPolitique!$A$2:$C$13,3,FALSE)='Resultat (3)'!$A$1,Pres_2022_T1!CJ492,0),0)</f>
        <v>2817</v>
      </c>
      <c r="BT492">
        <f ca="1">_xlfn.IFNA(IF(VLOOKUP(Pres_2022_T1!CO492,LiaisonPolitique!$A$2:$C$13,3,FALSE)='Resultat (3)'!$A$1,Pres_2022_T1!CQ492,0),0)</f>
        <v>0</v>
      </c>
      <c r="CA492">
        <f ca="1">_xlfn.IFNA(IF(VLOOKUP(Pres_2022_T1!CV492,LiaisonPolitique!$A$2:$C$13,3,FALSE)='Resultat (3)'!$A$1,Pres_2022_T1!CX492,0),0)</f>
        <v>0</v>
      </c>
      <c r="CH492">
        <f t="shared" ca="1" si="7"/>
        <v>3745</v>
      </c>
    </row>
    <row r="493" spans="1:86" x14ac:dyDescent="0.6">
      <c r="A493" t="str">
        <v>91_09</v>
      </c>
      <c r="B493">
        <f ca="1">_xlfn.IFNA(IF(VLOOKUP(Pres_2022_T1!W493,LiaisonPolitique!$A$2:$C$13,3,FALSE)='Resultat (3)'!$A$1,Pres_2022_T1!Y493,0),0)</f>
        <v>0</v>
      </c>
      <c r="I493">
        <f ca="1">_xlfn.IFNA(IF(VLOOKUP(Pres_2022_T1!AD493,LiaisonPolitique!$A$2:$C$13,3,FALSE)='Resultat (3)'!$A$1,Pres_2022_T1!AF493,0),0)</f>
        <v>0</v>
      </c>
      <c r="P493">
        <f ca="1">_xlfn.IFNA(IF(VLOOKUP(Pres_2022_T1!AK493,LiaisonPolitique!$A$2:$C$13,3,FALSE)='Resultat (3)'!$A$1,Pres_2022_T1!AM493,0),0)</f>
        <v>0</v>
      </c>
      <c r="W493">
        <f ca="1">_xlfn.IFNA(IF(VLOOKUP(Pres_2022_T1!AR493,LiaisonPolitique!$A$2:$C$13,3,FALSE)='Resultat (3)'!$A$1,Pres_2022_T1!AT493,0),0)</f>
        <v>1032</v>
      </c>
      <c r="AD493">
        <f ca="1">_xlfn.IFNA(IF(VLOOKUP(Pres_2022_T1!AY493,LiaisonPolitique!$A$2:$C$13,3,FALSE)='Resultat (3)'!$A$1,Pres_2022_T1!BA493,0),0)</f>
        <v>0</v>
      </c>
      <c r="AK493">
        <f ca="1">_xlfn.IFNA(IF(VLOOKUP(Pres_2022_T1!BF493,LiaisonPolitique!$A$2:$C$13,3,FALSE)='Resultat (3)'!$A$1,Pres_2022_T1!BH493,0),0)</f>
        <v>0</v>
      </c>
      <c r="AR493">
        <f ca="1">_xlfn.IFNA(IF(VLOOKUP(Pres_2022_T1!BM493,LiaisonPolitique!$A$2:$C$13,3,FALSE)='Resultat (3)'!$A$1,Pres_2022_T1!BO493,0),0)</f>
        <v>0</v>
      </c>
      <c r="AY493">
        <f ca="1">_xlfn.IFNA(IF(VLOOKUP(Pres_2022_T1!BT493,LiaisonPolitique!$A$2:$C$13,3,FALSE)='Resultat (3)'!$A$1,Pres_2022_T1!BV493,0),0)</f>
        <v>0</v>
      </c>
      <c r="BF493">
        <f ca="1">_xlfn.IFNA(IF(VLOOKUP(Pres_2022_T1!CA493,LiaisonPolitique!$A$2:$C$13,3,FALSE)='Resultat (3)'!$A$1,Pres_2022_T1!CC493,0),0)</f>
        <v>0</v>
      </c>
      <c r="BM493">
        <f ca="1">_xlfn.IFNA(IF(VLOOKUP(Pres_2022_T1!CH493,LiaisonPolitique!$A$2:$C$13,3,FALSE)='Resultat (3)'!$A$1,Pres_2022_T1!CJ493,0),0)</f>
        <v>3091</v>
      </c>
      <c r="BT493">
        <f ca="1">_xlfn.IFNA(IF(VLOOKUP(Pres_2022_T1!CO493,LiaisonPolitique!$A$2:$C$13,3,FALSE)='Resultat (3)'!$A$1,Pres_2022_T1!CQ493,0),0)</f>
        <v>0</v>
      </c>
      <c r="CA493">
        <f ca="1">_xlfn.IFNA(IF(VLOOKUP(Pres_2022_T1!CV493,LiaisonPolitique!$A$2:$C$13,3,FALSE)='Resultat (3)'!$A$1,Pres_2022_T1!CX493,0),0)</f>
        <v>0</v>
      </c>
      <c r="CH493">
        <f t="shared" ca="1" si="7"/>
        <v>4123</v>
      </c>
    </row>
    <row r="494" spans="1:86" x14ac:dyDescent="0.6">
      <c r="A494" t="str">
        <v>91_10</v>
      </c>
      <c r="B494">
        <f ca="1">_xlfn.IFNA(IF(VLOOKUP(Pres_2022_T1!W494,LiaisonPolitique!$A$2:$C$13,3,FALSE)='Resultat (3)'!$A$1,Pres_2022_T1!Y494,0),0)</f>
        <v>0</v>
      </c>
      <c r="I494">
        <f ca="1">_xlfn.IFNA(IF(VLOOKUP(Pres_2022_T1!AD494,LiaisonPolitique!$A$2:$C$13,3,FALSE)='Resultat (3)'!$A$1,Pres_2022_T1!AF494,0),0)</f>
        <v>0</v>
      </c>
      <c r="P494">
        <f ca="1">_xlfn.IFNA(IF(VLOOKUP(Pres_2022_T1!AK494,LiaisonPolitique!$A$2:$C$13,3,FALSE)='Resultat (3)'!$A$1,Pres_2022_T1!AM494,0),0)</f>
        <v>0</v>
      </c>
      <c r="W494">
        <f ca="1">_xlfn.IFNA(IF(VLOOKUP(Pres_2022_T1!AR494,LiaisonPolitique!$A$2:$C$13,3,FALSE)='Resultat (3)'!$A$1,Pres_2022_T1!AT494,0),0)</f>
        <v>729</v>
      </c>
      <c r="AD494">
        <f ca="1">_xlfn.IFNA(IF(VLOOKUP(Pres_2022_T1!AY494,LiaisonPolitique!$A$2:$C$13,3,FALSE)='Resultat (3)'!$A$1,Pres_2022_T1!BA494,0),0)</f>
        <v>0</v>
      </c>
      <c r="AK494">
        <f ca="1">_xlfn.IFNA(IF(VLOOKUP(Pres_2022_T1!BF494,LiaisonPolitique!$A$2:$C$13,3,FALSE)='Resultat (3)'!$A$1,Pres_2022_T1!BH494,0),0)</f>
        <v>0</v>
      </c>
      <c r="AR494">
        <f ca="1">_xlfn.IFNA(IF(VLOOKUP(Pres_2022_T1!BM494,LiaisonPolitique!$A$2:$C$13,3,FALSE)='Resultat (3)'!$A$1,Pres_2022_T1!BO494,0),0)</f>
        <v>0</v>
      </c>
      <c r="AY494">
        <f ca="1">_xlfn.IFNA(IF(VLOOKUP(Pres_2022_T1!BT494,LiaisonPolitique!$A$2:$C$13,3,FALSE)='Resultat (3)'!$A$1,Pres_2022_T1!BV494,0),0)</f>
        <v>0</v>
      </c>
      <c r="BF494">
        <f ca="1">_xlfn.IFNA(IF(VLOOKUP(Pres_2022_T1!CA494,LiaisonPolitique!$A$2:$C$13,3,FALSE)='Resultat (3)'!$A$1,Pres_2022_T1!CC494,0),0)</f>
        <v>0</v>
      </c>
      <c r="BM494">
        <f ca="1">_xlfn.IFNA(IF(VLOOKUP(Pres_2022_T1!CH494,LiaisonPolitique!$A$2:$C$13,3,FALSE)='Resultat (3)'!$A$1,Pres_2022_T1!CJ494,0),0)</f>
        <v>2020</v>
      </c>
      <c r="BT494">
        <f ca="1">_xlfn.IFNA(IF(VLOOKUP(Pres_2022_T1!CO494,LiaisonPolitique!$A$2:$C$13,3,FALSE)='Resultat (3)'!$A$1,Pres_2022_T1!CQ494,0),0)</f>
        <v>0</v>
      </c>
      <c r="CA494">
        <f ca="1">_xlfn.IFNA(IF(VLOOKUP(Pres_2022_T1!CV494,LiaisonPolitique!$A$2:$C$13,3,FALSE)='Resultat (3)'!$A$1,Pres_2022_T1!CX494,0),0)</f>
        <v>0</v>
      </c>
      <c r="CH494">
        <f t="shared" ca="1" si="7"/>
        <v>2749</v>
      </c>
    </row>
    <row r="495" spans="1:86" x14ac:dyDescent="0.6">
      <c r="A495" t="str">
        <v>92_01</v>
      </c>
      <c r="B495">
        <f ca="1">_xlfn.IFNA(IF(VLOOKUP(Pres_2022_T1!W495,LiaisonPolitique!$A$2:$C$13,3,FALSE)='Resultat (3)'!$A$1,Pres_2022_T1!Y495,0),0)</f>
        <v>0</v>
      </c>
      <c r="I495">
        <f ca="1">_xlfn.IFNA(IF(VLOOKUP(Pres_2022_T1!AD495,LiaisonPolitique!$A$2:$C$13,3,FALSE)='Resultat (3)'!$A$1,Pres_2022_T1!AF495,0),0)</f>
        <v>0</v>
      </c>
      <c r="P495">
        <f ca="1">_xlfn.IFNA(IF(VLOOKUP(Pres_2022_T1!AK495,LiaisonPolitique!$A$2:$C$13,3,FALSE)='Resultat (3)'!$A$1,Pres_2022_T1!AM495,0),0)</f>
        <v>0</v>
      </c>
      <c r="W495">
        <f ca="1">_xlfn.IFNA(IF(VLOOKUP(Pres_2022_T1!AR495,LiaisonPolitique!$A$2:$C$13,3,FALSE)='Resultat (3)'!$A$1,Pres_2022_T1!AT495,0),0)</f>
        <v>470</v>
      </c>
      <c r="AD495">
        <f ca="1">_xlfn.IFNA(IF(VLOOKUP(Pres_2022_T1!AY495,LiaisonPolitique!$A$2:$C$13,3,FALSE)='Resultat (3)'!$A$1,Pres_2022_T1!BA495,0),0)</f>
        <v>0</v>
      </c>
      <c r="AK495">
        <f ca="1">_xlfn.IFNA(IF(VLOOKUP(Pres_2022_T1!BF495,LiaisonPolitique!$A$2:$C$13,3,FALSE)='Resultat (3)'!$A$1,Pres_2022_T1!BH495,0),0)</f>
        <v>0</v>
      </c>
      <c r="AR495">
        <f ca="1">_xlfn.IFNA(IF(VLOOKUP(Pres_2022_T1!BM495,LiaisonPolitique!$A$2:$C$13,3,FALSE)='Resultat (3)'!$A$1,Pres_2022_T1!BO495,0),0)</f>
        <v>0</v>
      </c>
      <c r="AY495">
        <f ca="1">_xlfn.IFNA(IF(VLOOKUP(Pres_2022_T1!BT495,LiaisonPolitique!$A$2:$C$13,3,FALSE)='Resultat (3)'!$A$1,Pres_2022_T1!BV495,0),0)</f>
        <v>0</v>
      </c>
      <c r="BF495">
        <f ca="1">_xlfn.IFNA(IF(VLOOKUP(Pres_2022_T1!CA495,LiaisonPolitique!$A$2:$C$13,3,FALSE)='Resultat (3)'!$A$1,Pres_2022_T1!CC495,0),0)</f>
        <v>0</v>
      </c>
      <c r="BM495">
        <f ca="1">_xlfn.IFNA(IF(VLOOKUP(Pres_2022_T1!CH495,LiaisonPolitique!$A$2:$C$13,3,FALSE)='Resultat (3)'!$A$1,Pres_2022_T1!CJ495,0),0)</f>
        <v>1344</v>
      </c>
      <c r="BT495">
        <f ca="1">_xlfn.IFNA(IF(VLOOKUP(Pres_2022_T1!CO495,LiaisonPolitique!$A$2:$C$13,3,FALSE)='Resultat (3)'!$A$1,Pres_2022_T1!CQ495,0),0)</f>
        <v>0</v>
      </c>
      <c r="CA495">
        <f ca="1">_xlfn.IFNA(IF(VLOOKUP(Pres_2022_T1!CV495,LiaisonPolitique!$A$2:$C$13,3,FALSE)='Resultat (3)'!$A$1,Pres_2022_T1!CX495,0),0)</f>
        <v>0</v>
      </c>
      <c r="CH495">
        <f t="shared" ca="1" si="7"/>
        <v>1814</v>
      </c>
    </row>
    <row r="496" spans="1:86" x14ac:dyDescent="0.6">
      <c r="A496" t="str">
        <v>92_02</v>
      </c>
      <c r="B496">
        <f ca="1">_xlfn.IFNA(IF(VLOOKUP(Pres_2022_T1!W496,LiaisonPolitique!$A$2:$C$13,3,FALSE)='Resultat (3)'!$A$1,Pres_2022_T1!Y496,0),0)</f>
        <v>0</v>
      </c>
      <c r="I496">
        <f ca="1">_xlfn.IFNA(IF(VLOOKUP(Pres_2022_T1!AD496,LiaisonPolitique!$A$2:$C$13,3,FALSE)='Resultat (3)'!$A$1,Pres_2022_T1!AF496,0),0)</f>
        <v>0</v>
      </c>
      <c r="P496">
        <f ca="1">_xlfn.IFNA(IF(VLOOKUP(Pres_2022_T1!AK496,LiaisonPolitique!$A$2:$C$13,3,FALSE)='Resultat (3)'!$A$1,Pres_2022_T1!AM496,0),0)</f>
        <v>0</v>
      </c>
      <c r="W496">
        <f ca="1">_xlfn.IFNA(IF(VLOOKUP(Pres_2022_T1!AR496,LiaisonPolitique!$A$2:$C$13,3,FALSE)='Resultat (3)'!$A$1,Pres_2022_T1!AT496,0),0)</f>
        <v>737</v>
      </c>
      <c r="AD496">
        <f ca="1">_xlfn.IFNA(IF(VLOOKUP(Pres_2022_T1!AY496,LiaisonPolitique!$A$2:$C$13,3,FALSE)='Resultat (3)'!$A$1,Pres_2022_T1!BA496,0),0)</f>
        <v>0</v>
      </c>
      <c r="AK496">
        <f ca="1">_xlfn.IFNA(IF(VLOOKUP(Pres_2022_T1!BF496,LiaisonPolitique!$A$2:$C$13,3,FALSE)='Resultat (3)'!$A$1,Pres_2022_T1!BH496,0),0)</f>
        <v>0</v>
      </c>
      <c r="AR496">
        <f ca="1">_xlfn.IFNA(IF(VLOOKUP(Pres_2022_T1!BM496,LiaisonPolitique!$A$2:$C$13,3,FALSE)='Resultat (3)'!$A$1,Pres_2022_T1!BO496,0),0)</f>
        <v>0</v>
      </c>
      <c r="AY496">
        <f ca="1">_xlfn.IFNA(IF(VLOOKUP(Pres_2022_T1!BT496,LiaisonPolitique!$A$2:$C$13,3,FALSE)='Resultat (3)'!$A$1,Pres_2022_T1!BV496,0),0)</f>
        <v>0</v>
      </c>
      <c r="BF496">
        <f ca="1">_xlfn.IFNA(IF(VLOOKUP(Pres_2022_T1!CA496,LiaisonPolitique!$A$2:$C$13,3,FALSE)='Resultat (3)'!$A$1,Pres_2022_T1!CC496,0),0)</f>
        <v>0</v>
      </c>
      <c r="BM496">
        <f ca="1">_xlfn.IFNA(IF(VLOOKUP(Pres_2022_T1!CH496,LiaisonPolitique!$A$2:$C$13,3,FALSE)='Resultat (3)'!$A$1,Pres_2022_T1!CJ496,0),0)</f>
        <v>4042</v>
      </c>
      <c r="BT496">
        <f ca="1">_xlfn.IFNA(IF(VLOOKUP(Pres_2022_T1!CO496,LiaisonPolitique!$A$2:$C$13,3,FALSE)='Resultat (3)'!$A$1,Pres_2022_T1!CQ496,0),0)</f>
        <v>0</v>
      </c>
      <c r="CA496">
        <f ca="1">_xlfn.IFNA(IF(VLOOKUP(Pres_2022_T1!CV496,LiaisonPolitique!$A$2:$C$13,3,FALSE)='Resultat (3)'!$A$1,Pres_2022_T1!CX496,0),0)</f>
        <v>0</v>
      </c>
      <c r="CH496">
        <f t="shared" ca="1" si="7"/>
        <v>4779</v>
      </c>
    </row>
    <row r="497" spans="1:86" x14ac:dyDescent="0.6">
      <c r="A497" t="str">
        <v>92_03</v>
      </c>
      <c r="B497">
        <f ca="1">_xlfn.IFNA(IF(VLOOKUP(Pres_2022_T1!W497,LiaisonPolitique!$A$2:$C$13,3,FALSE)='Resultat (3)'!$A$1,Pres_2022_T1!Y497,0),0)</f>
        <v>0</v>
      </c>
      <c r="I497">
        <f ca="1">_xlfn.IFNA(IF(VLOOKUP(Pres_2022_T1!AD497,LiaisonPolitique!$A$2:$C$13,3,FALSE)='Resultat (3)'!$A$1,Pres_2022_T1!AF497,0),0)</f>
        <v>0</v>
      </c>
      <c r="P497">
        <f ca="1">_xlfn.IFNA(IF(VLOOKUP(Pres_2022_T1!AK497,LiaisonPolitique!$A$2:$C$13,3,FALSE)='Resultat (3)'!$A$1,Pres_2022_T1!AM497,0),0)</f>
        <v>0</v>
      </c>
      <c r="W497">
        <f ca="1">_xlfn.IFNA(IF(VLOOKUP(Pres_2022_T1!AR497,LiaisonPolitique!$A$2:$C$13,3,FALSE)='Resultat (3)'!$A$1,Pres_2022_T1!AT497,0),0)</f>
        <v>911</v>
      </c>
      <c r="AD497">
        <f ca="1">_xlfn.IFNA(IF(VLOOKUP(Pres_2022_T1!AY497,LiaisonPolitique!$A$2:$C$13,3,FALSE)='Resultat (3)'!$A$1,Pres_2022_T1!BA497,0),0)</f>
        <v>0</v>
      </c>
      <c r="AK497">
        <f ca="1">_xlfn.IFNA(IF(VLOOKUP(Pres_2022_T1!BF497,LiaisonPolitique!$A$2:$C$13,3,FALSE)='Resultat (3)'!$A$1,Pres_2022_T1!BH497,0),0)</f>
        <v>0</v>
      </c>
      <c r="AR497">
        <f ca="1">_xlfn.IFNA(IF(VLOOKUP(Pres_2022_T1!BM497,LiaisonPolitique!$A$2:$C$13,3,FALSE)='Resultat (3)'!$A$1,Pres_2022_T1!BO497,0),0)</f>
        <v>0</v>
      </c>
      <c r="AY497">
        <f ca="1">_xlfn.IFNA(IF(VLOOKUP(Pres_2022_T1!BT497,LiaisonPolitique!$A$2:$C$13,3,FALSE)='Resultat (3)'!$A$1,Pres_2022_T1!BV497,0),0)</f>
        <v>0</v>
      </c>
      <c r="BF497">
        <f ca="1">_xlfn.IFNA(IF(VLOOKUP(Pres_2022_T1!CA497,LiaisonPolitique!$A$2:$C$13,3,FALSE)='Resultat (3)'!$A$1,Pres_2022_T1!CC497,0),0)</f>
        <v>0</v>
      </c>
      <c r="BM497">
        <f ca="1">_xlfn.IFNA(IF(VLOOKUP(Pres_2022_T1!CH497,LiaisonPolitique!$A$2:$C$13,3,FALSE)='Resultat (3)'!$A$1,Pres_2022_T1!CJ497,0),0)</f>
        <v>5917</v>
      </c>
      <c r="BT497">
        <f ca="1">_xlfn.IFNA(IF(VLOOKUP(Pres_2022_T1!CO497,LiaisonPolitique!$A$2:$C$13,3,FALSE)='Resultat (3)'!$A$1,Pres_2022_T1!CQ497,0),0)</f>
        <v>0</v>
      </c>
      <c r="CA497">
        <f ca="1">_xlfn.IFNA(IF(VLOOKUP(Pres_2022_T1!CV497,LiaisonPolitique!$A$2:$C$13,3,FALSE)='Resultat (3)'!$A$1,Pres_2022_T1!CX497,0),0)</f>
        <v>0</v>
      </c>
      <c r="CH497">
        <f t="shared" ca="1" si="7"/>
        <v>6828</v>
      </c>
    </row>
    <row r="498" spans="1:86" x14ac:dyDescent="0.6">
      <c r="A498" t="str">
        <v>92_04</v>
      </c>
      <c r="B498">
        <f ca="1">_xlfn.IFNA(IF(VLOOKUP(Pres_2022_T1!W498,LiaisonPolitique!$A$2:$C$13,3,FALSE)='Resultat (3)'!$A$1,Pres_2022_T1!Y498,0),0)</f>
        <v>0</v>
      </c>
      <c r="I498">
        <f ca="1">_xlfn.IFNA(IF(VLOOKUP(Pres_2022_T1!AD498,LiaisonPolitique!$A$2:$C$13,3,FALSE)='Resultat (3)'!$A$1,Pres_2022_T1!AF498,0),0)</f>
        <v>0</v>
      </c>
      <c r="P498">
        <f ca="1">_xlfn.IFNA(IF(VLOOKUP(Pres_2022_T1!AK498,LiaisonPolitique!$A$2:$C$13,3,FALSE)='Resultat (3)'!$A$1,Pres_2022_T1!AM498,0),0)</f>
        <v>0</v>
      </c>
      <c r="W498">
        <f ca="1">_xlfn.IFNA(IF(VLOOKUP(Pres_2022_T1!AR498,LiaisonPolitique!$A$2:$C$13,3,FALSE)='Resultat (3)'!$A$1,Pres_2022_T1!AT498,0),0)</f>
        <v>800</v>
      </c>
      <c r="AD498">
        <f ca="1">_xlfn.IFNA(IF(VLOOKUP(Pres_2022_T1!AY498,LiaisonPolitique!$A$2:$C$13,3,FALSE)='Resultat (3)'!$A$1,Pres_2022_T1!BA498,0),0)</f>
        <v>0</v>
      </c>
      <c r="AK498">
        <f ca="1">_xlfn.IFNA(IF(VLOOKUP(Pres_2022_T1!BF498,LiaisonPolitique!$A$2:$C$13,3,FALSE)='Resultat (3)'!$A$1,Pres_2022_T1!BH498,0),0)</f>
        <v>0</v>
      </c>
      <c r="AR498">
        <f ca="1">_xlfn.IFNA(IF(VLOOKUP(Pres_2022_T1!BM498,LiaisonPolitique!$A$2:$C$13,3,FALSE)='Resultat (3)'!$A$1,Pres_2022_T1!BO498,0),0)</f>
        <v>0</v>
      </c>
      <c r="AY498">
        <f ca="1">_xlfn.IFNA(IF(VLOOKUP(Pres_2022_T1!BT498,LiaisonPolitique!$A$2:$C$13,3,FALSE)='Resultat (3)'!$A$1,Pres_2022_T1!BV498,0),0)</f>
        <v>0</v>
      </c>
      <c r="BF498">
        <f ca="1">_xlfn.IFNA(IF(VLOOKUP(Pres_2022_T1!CA498,LiaisonPolitique!$A$2:$C$13,3,FALSE)='Resultat (3)'!$A$1,Pres_2022_T1!CC498,0),0)</f>
        <v>0</v>
      </c>
      <c r="BM498">
        <f ca="1">_xlfn.IFNA(IF(VLOOKUP(Pres_2022_T1!CH498,LiaisonPolitique!$A$2:$C$13,3,FALSE)='Resultat (3)'!$A$1,Pres_2022_T1!CJ498,0),0)</f>
        <v>3057</v>
      </c>
      <c r="BT498">
        <f ca="1">_xlfn.IFNA(IF(VLOOKUP(Pres_2022_T1!CO498,LiaisonPolitique!$A$2:$C$13,3,FALSE)='Resultat (3)'!$A$1,Pres_2022_T1!CQ498,0),0)</f>
        <v>0</v>
      </c>
      <c r="CA498">
        <f ca="1">_xlfn.IFNA(IF(VLOOKUP(Pres_2022_T1!CV498,LiaisonPolitique!$A$2:$C$13,3,FALSE)='Resultat (3)'!$A$1,Pres_2022_T1!CX498,0),0)</f>
        <v>0</v>
      </c>
      <c r="CH498">
        <f t="shared" ca="1" si="7"/>
        <v>3857</v>
      </c>
    </row>
    <row r="499" spans="1:86" x14ac:dyDescent="0.6">
      <c r="A499" t="str">
        <v>92_05</v>
      </c>
      <c r="B499">
        <f ca="1">_xlfn.IFNA(IF(VLOOKUP(Pres_2022_T1!W499,LiaisonPolitique!$A$2:$C$13,3,FALSE)='Resultat (3)'!$A$1,Pres_2022_T1!Y499,0),0)</f>
        <v>0</v>
      </c>
      <c r="I499">
        <f ca="1">_xlfn.IFNA(IF(VLOOKUP(Pres_2022_T1!AD499,LiaisonPolitique!$A$2:$C$13,3,FALSE)='Resultat (3)'!$A$1,Pres_2022_T1!AF499,0),0)</f>
        <v>0</v>
      </c>
      <c r="P499">
        <f ca="1">_xlfn.IFNA(IF(VLOOKUP(Pres_2022_T1!AK499,LiaisonPolitique!$A$2:$C$13,3,FALSE)='Resultat (3)'!$A$1,Pres_2022_T1!AM499,0),0)</f>
        <v>0</v>
      </c>
      <c r="W499">
        <f ca="1">_xlfn.IFNA(IF(VLOOKUP(Pres_2022_T1!AR499,LiaisonPolitique!$A$2:$C$13,3,FALSE)='Resultat (3)'!$A$1,Pres_2022_T1!AT499,0),0)</f>
        <v>790</v>
      </c>
      <c r="AD499">
        <f ca="1">_xlfn.IFNA(IF(VLOOKUP(Pres_2022_T1!AY499,LiaisonPolitique!$A$2:$C$13,3,FALSE)='Resultat (3)'!$A$1,Pres_2022_T1!BA499,0),0)</f>
        <v>0</v>
      </c>
      <c r="AK499">
        <f ca="1">_xlfn.IFNA(IF(VLOOKUP(Pres_2022_T1!BF499,LiaisonPolitique!$A$2:$C$13,3,FALSE)='Resultat (3)'!$A$1,Pres_2022_T1!BH499,0),0)</f>
        <v>0</v>
      </c>
      <c r="AR499">
        <f ca="1">_xlfn.IFNA(IF(VLOOKUP(Pres_2022_T1!BM499,LiaisonPolitique!$A$2:$C$13,3,FALSE)='Resultat (3)'!$A$1,Pres_2022_T1!BO499,0),0)</f>
        <v>0</v>
      </c>
      <c r="AY499">
        <f ca="1">_xlfn.IFNA(IF(VLOOKUP(Pres_2022_T1!BT499,LiaisonPolitique!$A$2:$C$13,3,FALSE)='Resultat (3)'!$A$1,Pres_2022_T1!BV499,0),0)</f>
        <v>0</v>
      </c>
      <c r="BF499">
        <f ca="1">_xlfn.IFNA(IF(VLOOKUP(Pres_2022_T1!CA499,LiaisonPolitique!$A$2:$C$13,3,FALSE)='Resultat (3)'!$A$1,Pres_2022_T1!CC499,0),0)</f>
        <v>0</v>
      </c>
      <c r="BM499">
        <f ca="1">_xlfn.IFNA(IF(VLOOKUP(Pres_2022_T1!CH499,LiaisonPolitique!$A$2:$C$13,3,FALSE)='Resultat (3)'!$A$1,Pres_2022_T1!CJ499,0),0)</f>
        <v>4433</v>
      </c>
      <c r="BT499">
        <f ca="1">_xlfn.IFNA(IF(VLOOKUP(Pres_2022_T1!CO499,LiaisonPolitique!$A$2:$C$13,3,FALSE)='Resultat (3)'!$A$1,Pres_2022_T1!CQ499,0),0)</f>
        <v>0</v>
      </c>
      <c r="CA499">
        <f ca="1">_xlfn.IFNA(IF(VLOOKUP(Pres_2022_T1!CV499,LiaisonPolitique!$A$2:$C$13,3,FALSE)='Resultat (3)'!$A$1,Pres_2022_T1!CX499,0),0)</f>
        <v>0</v>
      </c>
      <c r="CH499">
        <f t="shared" ca="1" si="7"/>
        <v>5223</v>
      </c>
    </row>
    <row r="500" spans="1:86" x14ac:dyDescent="0.6">
      <c r="A500" t="str">
        <v>92_06</v>
      </c>
      <c r="B500">
        <f ca="1">_xlfn.IFNA(IF(VLOOKUP(Pres_2022_T1!W500,LiaisonPolitique!$A$2:$C$13,3,FALSE)='Resultat (3)'!$A$1,Pres_2022_T1!Y500,0),0)</f>
        <v>0</v>
      </c>
      <c r="I500">
        <f ca="1">_xlfn.IFNA(IF(VLOOKUP(Pres_2022_T1!AD500,LiaisonPolitique!$A$2:$C$13,3,FALSE)='Resultat (3)'!$A$1,Pres_2022_T1!AF500,0),0)</f>
        <v>0</v>
      </c>
      <c r="P500">
        <f ca="1">_xlfn.IFNA(IF(VLOOKUP(Pres_2022_T1!AK500,LiaisonPolitique!$A$2:$C$13,3,FALSE)='Resultat (3)'!$A$1,Pres_2022_T1!AM500,0),0)</f>
        <v>0</v>
      </c>
      <c r="W500">
        <f ca="1">_xlfn.IFNA(IF(VLOOKUP(Pres_2022_T1!AR500,LiaisonPolitique!$A$2:$C$13,3,FALSE)='Resultat (3)'!$A$1,Pres_2022_T1!AT500,0),0)</f>
        <v>862</v>
      </c>
      <c r="AD500">
        <f ca="1">_xlfn.IFNA(IF(VLOOKUP(Pres_2022_T1!AY500,LiaisonPolitique!$A$2:$C$13,3,FALSE)='Resultat (3)'!$A$1,Pres_2022_T1!BA500,0),0)</f>
        <v>0</v>
      </c>
      <c r="AK500">
        <f ca="1">_xlfn.IFNA(IF(VLOOKUP(Pres_2022_T1!BF500,LiaisonPolitique!$A$2:$C$13,3,FALSE)='Resultat (3)'!$A$1,Pres_2022_T1!BH500,0),0)</f>
        <v>0</v>
      </c>
      <c r="AR500">
        <f ca="1">_xlfn.IFNA(IF(VLOOKUP(Pres_2022_T1!BM500,LiaisonPolitique!$A$2:$C$13,3,FALSE)='Resultat (3)'!$A$1,Pres_2022_T1!BO500,0),0)</f>
        <v>0</v>
      </c>
      <c r="AY500">
        <f ca="1">_xlfn.IFNA(IF(VLOOKUP(Pres_2022_T1!BT500,LiaisonPolitique!$A$2:$C$13,3,FALSE)='Resultat (3)'!$A$1,Pres_2022_T1!BV500,0),0)</f>
        <v>0</v>
      </c>
      <c r="BF500">
        <f ca="1">_xlfn.IFNA(IF(VLOOKUP(Pres_2022_T1!CA500,LiaisonPolitique!$A$2:$C$13,3,FALSE)='Resultat (3)'!$A$1,Pres_2022_T1!CC500,0),0)</f>
        <v>0</v>
      </c>
      <c r="BM500">
        <f ca="1">_xlfn.IFNA(IF(VLOOKUP(Pres_2022_T1!CH500,LiaisonPolitique!$A$2:$C$13,3,FALSE)='Resultat (3)'!$A$1,Pres_2022_T1!CJ500,0),0)</f>
        <v>6911</v>
      </c>
      <c r="BT500">
        <f ca="1">_xlfn.IFNA(IF(VLOOKUP(Pres_2022_T1!CO500,LiaisonPolitique!$A$2:$C$13,3,FALSE)='Resultat (3)'!$A$1,Pres_2022_T1!CQ500,0),0)</f>
        <v>0</v>
      </c>
      <c r="CA500">
        <f ca="1">_xlfn.IFNA(IF(VLOOKUP(Pres_2022_T1!CV500,LiaisonPolitique!$A$2:$C$13,3,FALSE)='Resultat (3)'!$A$1,Pres_2022_T1!CX500,0),0)</f>
        <v>0</v>
      </c>
      <c r="CH500">
        <f t="shared" ca="1" si="7"/>
        <v>7773</v>
      </c>
    </row>
    <row r="501" spans="1:86" x14ac:dyDescent="0.6">
      <c r="A501" t="str">
        <v>92_07</v>
      </c>
      <c r="B501">
        <f ca="1">_xlfn.IFNA(IF(VLOOKUP(Pres_2022_T1!W501,LiaisonPolitique!$A$2:$C$13,3,FALSE)='Resultat (3)'!$A$1,Pres_2022_T1!Y501,0),0)</f>
        <v>0</v>
      </c>
      <c r="I501">
        <f ca="1">_xlfn.IFNA(IF(VLOOKUP(Pres_2022_T1!AD501,LiaisonPolitique!$A$2:$C$13,3,FALSE)='Resultat (3)'!$A$1,Pres_2022_T1!AF501,0),0)</f>
        <v>0</v>
      </c>
      <c r="P501">
        <f ca="1">_xlfn.IFNA(IF(VLOOKUP(Pres_2022_T1!AK501,LiaisonPolitique!$A$2:$C$13,3,FALSE)='Resultat (3)'!$A$1,Pres_2022_T1!AM501,0),0)</f>
        <v>0</v>
      </c>
      <c r="W501">
        <f ca="1">_xlfn.IFNA(IF(VLOOKUP(Pres_2022_T1!AR501,LiaisonPolitique!$A$2:$C$13,3,FALSE)='Resultat (3)'!$A$1,Pres_2022_T1!AT501,0),0)</f>
        <v>1081</v>
      </c>
      <c r="AD501">
        <f ca="1">_xlfn.IFNA(IF(VLOOKUP(Pres_2022_T1!AY501,LiaisonPolitique!$A$2:$C$13,3,FALSE)='Resultat (3)'!$A$1,Pres_2022_T1!BA501,0),0)</f>
        <v>0</v>
      </c>
      <c r="AK501">
        <f ca="1">_xlfn.IFNA(IF(VLOOKUP(Pres_2022_T1!BF501,LiaisonPolitique!$A$2:$C$13,3,FALSE)='Resultat (3)'!$A$1,Pres_2022_T1!BH501,0),0)</f>
        <v>0</v>
      </c>
      <c r="AR501">
        <f ca="1">_xlfn.IFNA(IF(VLOOKUP(Pres_2022_T1!BM501,LiaisonPolitique!$A$2:$C$13,3,FALSE)='Resultat (3)'!$A$1,Pres_2022_T1!BO501,0),0)</f>
        <v>0</v>
      </c>
      <c r="AY501">
        <f ca="1">_xlfn.IFNA(IF(VLOOKUP(Pres_2022_T1!BT501,LiaisonPolitique!$A$2:$C$13,3,FALSE)='Resultat (3)'!$A$1,Pres_2022_T1!BV501,0),0)</f>
        <v>0</v>
      </c>
      <c r="BF501">
        <f ca="1">_xlfn.IFNA(IF(VLOOKUP(Pres_2022_T1!CA501,LiaisonPolitique!$A$2:$C$13,3,FALSE)='Resultat (3)'!$A$1,Pres_2022_T1!CC501,0),0)</f>
        <v>0</v>
      </c>
      <c r="BM501">
        <f ca="1">_xlfn.IFNA(IF(VLOOKUP(Pres_2022_T1!CH501,LiaisonPolitique!$A$2:$C$13,3,FALSE)='Resultat (3)'!$A$1,Pres_2022_T1!CJ501,0),0)</f>
        <v>7170</v>
      </c>
      <c r="BT501">
        <f ca="1">_xlfn.IFNA(IF(VLOOKUP(Pres_2022_T1!CO501,LiaisonPolitique!$A$2:$C$13,3,FALSE)='Resultat (3)'!$A$1,Pres_2022_T1!CQ501,0),0)</f>
        <v>0</v>
      </c>
      <c r="CA501">
        <f ca="1">_xlfn.IFNA(IF(VLOOKUP(Pres_2022_T1!CV501,LiaisonPolitique!$A$2:$C$13,3,FALSE)='Resultat (3)'!$A$1,Pres_2022_T1!CX501,0),0)</f>
        <v>0</v>
      </c>
      <c r="CH501">
        <f t="shared" ca="1" si="7"/>
        <v>8251</v>
      </c>
    </row>
    <row r="502" spans="1:86" x14ac:dyDescent="0.6">
      <c r="A502" t="str">
        <v>92_08</v>
      </c>
      <c r="B502">
        <f ca="1">_xlfn.IFNA(IF(VLOOKUP(Pres_2022_T1!W502,LiaisonPolitique!$A$2:$C$13,3,FALSE)='Resultat (3)'!$A$1,Pres_2022_T1!Y502,0),0)</f>
        <v>0</v>
      </c>
      <c r="I502">
        <f ca="1">_xlfn.IFNA(IF(VLOOKUP(Pres_2022_T1!AD502,LiaisonPolitique!$A$2:$C$13,3,FALSE)='Resultat (3)'!$A$1,Pres_2022_T1!AF502,0),0)</f>
        <v>0</v>
      </c>
      <c r="P502">
        <f ca="1">_xlfn.IFNA(IF(VLOOKUP(Pres_2022_T1!AK502,LiaisonPolitique!$A$2:$C$13,3,FALSE)='Resultat (3)'!$A$1,Pres_2022_T1!AM502,0),0)</f>
        <v>0</v>
      </c>
      <c r="W502">
        <f ca="1">_xlfn.IFNA(IF(VLOOKUP(Pres_2022_T1!AR502,LiaisonPolitique!$A$2:$C$13,3,FALSE)='Resultat (3)'!$A$1,Pres_2022_T1!AT502,0),0)</f>
        <v>858</v>
      </c>
      <c r="AD502">
        <f ca="1">_xlfn.IFNA(IF(VLOOKUP(Pres_2022_T1!AY502,LiaisonPolitique!$A$2:$C$13,3,FALSE)='Resultat (3)'!$A$1,Pres_2022_T1!BA502,0),0)</f>
        <v>0</v>
      </c>
      <c r="AK502">
        <f ca="1">_xlfn.IFNA(IF(VLOOKUP(Pres_2022_T1!BF502,LiaisonPolitique!$A$2:$C$13,3,FALSE)='Resultat (3)'!$A$1,Pres_2022_T1!BH502,0),0)</f>
        <v>0</v>
      </c>
      <c r="AR502">
        <f ca="1">_xlfn.IFNA(IF(VLOOKUP(Pres_2022_T1!BM502,LiaisonPolitique!$A$2:$C$13,3,FALSE)='Resultat (3)'!$A$1,Pres_2022_T1!BO502,0),0)</f>
        <v>0</v>
      </c>
      <c r="AY502">
        <f ca="1">_xlfn.IFNA(IF(VLOOKUP(Pres_2022_T1!BT502,LiaisonPolitique!$A$2:$C$13,3,FALSE)='Resultat (3)'!$A$1,Pres_2022_T1!BV502,0),0)</f>
        <v>0</v>
      </c>
      <c r="BF502">
        <f ca="1">_xlfn.IFNA(IF(VLOOKUP(Pres_2022_T1!CA502,LiaisonPolitique!$A$2:$C$13,3,FALSE)='Resultat (3)'!$A$1,Pres_2022_T1!CC502,0),0)</f>
        <v>0</v>
      </c>
      <c r="BM502">
        <f ca="1">_xlfn.IFNA(IF(VLOOKUP(Pres_2022_T1!CH502,LiaisonPolitique!$A$2:$C$13,3,FALSE)='Resultat (3)'!$A$1,Pres_2022_T1!CJ502,0),0)</f>
        <v>4990</v>
      </c>
      <c r="BT502">
        <f ca="1">_xlfn.IFNA(IF(VLOOKUP(Pres_2022_T1!CO502,LiaisonPolitique!$A$2:$C$13,3,FALSE)='Resultat (3)'!$A$1,Pres_2022_T1!CQ502,0),0)</f>
        <v>0</v>
      </c>
      <c r="CA502">
        <f ca="1">_xlfn.IFNA(IF(VLOOKUP(Pres_2022_T1!CV502,LiaisonPolitique!$A$2:$C$13,3,FALSE)='Resultat (3)'!$A$1,Pres_2022_T1!CX502,0),0)</f>
        <v>0</v>
      </c>
      <c r="CH502">
        <f t="shared" ca="1" si="7"/>
        <v>5848</v>
      </c>
    </row>
    <row r="503" spans="1:86" x14ac:dyDescent="0.6">
      <c r="A503" t="str">
        <v>92_09</v>
      </c>
      <c r="B503">
        <f ca="1">_xlfn.IFNA(IF(VLOOKUP(Pres_2022_T1!W503,LiaisonPolitique!$A$2:$C$13,3,FALSE)='Resultat (3)'!$A$1,Pres_2022_T1!Y503,0),0)</f>
        <v>0</v>
      </c>
      <c r="I503">
        <f ca="1">_xlfn.IFNA(IF(VLOOKUP(Pres_2022_T1!AD503,LiaisonPolitique!$A$2:$C$13,3,FALSE)='Resultat (3)'!$A$1,Pres_2022_T1!AF503,0),0)</f>
        <v>0</v>
      </c>
      <c r="P503">
        <f ca="1">_xlfn.IFNA(IF(VLOOKUP(Pres_2022_T1!AK503,LiaisonPolitique!$A$2:$C$13,3,FALSE)='Resultat (3)'!$A$1,Pres_2022_T1!AM503,0),0)</f>
        <v>0</v>
      </c>
      <c r="W503">
        <f ca="1">_xlfn.IFNA(IF(VLOOKUP(Pres_2022_T1!AR503,LiaisonPolitique!$A$2:$C$13,3,FALSE)='Resultat (3)'!$A$1,Pres_2022_T1!AT503,0),0)</f>
        <v>683</v>
      </c>
      <c r="AD503">
        <f ca="1">_xlfn.IFNA(IF(VLOOKUP(Pres_2022_T1!AY503,LiaisonPolitique!$A$2:$C$13,3,FALSE)='Resultat (3)'!$A$1,Pres_2022_T1!BA503,0),0)</f>
        <v>0</v>
      </c>
      <c r="AK503">
        <f ca="1">_xlfn.IFNA(IF(VLOOKUP(Pres_2022_T1!BF503,LiaisonPolitique!$A$2:$C$13,3,FALSE)='Resultat (3)'!$A$1,Pres_2022_T1!BH503,0),0)</f>
        <v>0</v>
      </c>
      <c r="AR503">
        <f ca="1">_xlfn.IFNA(IF(VLOOKUP(Pres_2022_T1!BM503,LiaisonPolitique!$A$2:$C$13,3,FALSE)='Resultat (3)'!$A$1,Pres_2022_T1!BO503,0),0)</f>
        <v>0</v>
      </c>
      <c r="AY503">
        <f ca="1">_xlfn.IFNA(IF(VLOOKUP(Pres_2022_T1!BT503,LiaisonPolitique!$A$2:$C$13,3,FALSE)='Resultat (3)'!$A$1,Pres_2022_T1!BV503,0),0)</f>
        <v>0</v>
      </c>
      <c r="BF503">
        <f ca="1">_xlfn.IFNA(IF(VLOOKUP(Pres_2022_T1!CA503,LiaisonPolitique!$A$2:$C$13,3,FALSE)='Resultat (3)'!$A$1,Pres_2022_T1!CC503,0),0)</f>
        <v>0</v>
      </c>
      <c r="BM503">
        <f ca="1">_xlfn.IFNA(IF(VLOOKUP(Pres_2022_T1!CH503,LiaisonPolitique!$A$2:$C$13,3,FALSE)='Resultat (3)'!$A$1,Pres_2022_T1!CJ503,0),0)</f>
        <v>5642</v>
      </c>
      <c r="BT503">
        <f ca="1">_xlfn.IFNA(IF(VLOOKUP(Pres_2022_T1!CO503,LiaisonPolitique!$A$2:$C$13,3,FALSE)='Resultat (3)'!$A$1,Pres_2022_T1!CQ503,0),0)</f>
        <v>0</v>
      </c>
      <c r="CA503">
        <f ca="1">_xlfn.IFNA(IF(VLOOKUP(Pres_2022_T1!CV503,LiaisonPolitique!$A$2:$C$13,3,FALSE)='Resultat (3)'!$A$1,Pres_2022_T1!CX503,0),0)</f>
        <v>0</v>
      </c>
      <c r="CH503">
        <f t="shared" ca="1" si="7"/>
        <v>6325</v>
      </c>
    </row>
    <row r="504" spans="1:86" x14ac:dyDescent="0.6">
      <c r="A504" t="str">
        <v>92_10</v>
      </c>
      <c r="B504">
        <f ca="1">_xlfn.IFNA(IF(VLOOKUP(Pres_2022_T1!W504,LiaisonPolitique!$A$2:$C$13,3,FALSE)='Resultat (3)'!$A$1,Pres_2022_T1!Y504,0),0)</f>
        <v>0</v>
      </c>
      <c r="I504">
        <f ca="1">_xlfn.IFNA(IF(VLOOKUP(Pres_2022_T1!AD504,LiaisonPolitique!$A$2:$C$13,3,FALSE)='Resultat (3)'!$A$1,Pres_2022_T1!AF504,0),0)</f>
        <v>0</v>
      </c>
      <c r="P504">
        <f ca="1">_xlfn.IFNA(IF(VLOOKUP(Pres_2022_T1!AK504,LiaisonPolitique!$A$2:$C$13,3,FALSE)='Resultat (3)'!$A$1,Pres_2022_T1!AM504,0),0)</f>
        <v>0</v>
      </c>
      <c r="W504">
        <f ca="1">_xlfn.IFNA(IF(VLOOKUP(Pres_2022_T1!AR504,LiaisonPolitique!$A$2:$C$13,3,FALSE)='Resultat (3)'!$A$1,Pres_2022_T1!AT504,0),0)</f>
        <v>949</v>
      </c>
      <c r="AD504">
        <f ca="1">_xlfn.IFNA(IF(VLOOKUP(Pres_2022_T1!AY504,LiaisonPolitique!$A$2:$C$13,3,FALSE)='Resultat (3)'!$A$1,Pres_2022_T1!BA504,0),0)</f>
        <v>0</v>
      </c>
      <c r="AK504">
        <f ca="1">_xlfn.IFNA(IF(VLOOKUP(Pres_2022_T1!BF504,LiaisonPolitique!$A$2:$C$13,3,FALSE)='Resultat (3)'!$A$1,Pres_2022_T1!BH504,0),0)</f>
        <v>0</v>
      </c>
      <c r="AR504">
        <f ca="1">_xlfn.IFNA(IF(VLOOKUP(Pres_2022_T1!BM504,LiaisonPolitique!$A$2:$C$13,3,FALSE)='Resultat (3)'!$A$1,Pres_2022_T1!BO504,0),0)</f>
        <v>0</v>
      </c>
      <c r="AY504">
        <f ca="1">_xlfn.IFNA(IF(VLOOKUP(Pres_2022_T1!BT504,LiaisonPolitique!$A$2:$C$13,3,FALSE)='Resultat (3)'!$A$1,Pres_2022_T1!BV504,0),0)</f>
        <v>0</v>
      </c>
      <c r="BF504">
        <f ca="1">_xlfn.IFNA(IF(VLOOKUP(Pres_2022_T1!CA504,LiaisonPolitique!$A$2:$C$13,3,FALSE)='Resultat (3)'!$A$1,Pres_2022_T1!CC504,0),0)</f>
        <v>0</v>
      </c>
      <c r="BM504">
        <f ca="1">_xlfn.IFNA(IF(VLOOKUP(Pres_2022_T1!CH504,LiaisonPolitique!$A$2:$C$13,3,FALSE)='Resultat (3)'!$A$1,Pres_2022_T1!CJ504,0),0)</f>
        <v>4728</v>
      </c>
      <c r="BT504">
        <f ca="1">_xlfn.IFNA(IF(VLOOKUP(Pres_2022_T1!CO504,LiaisonPolitique!$A$2:$C$13,3,FALSE)='Resultat (3)'!$A$1,Pres_2022_T1!CQ504,0),0)</f>
        <v>0</v>
      </c>
      <c r="CA504">
        <f ca="1">_xlfn.IFNA(IF(VLOOKUP(Pres_2022_T1!CV504,LiaisonPolitique!$A$2:$C$13,3,FALSE)='Resultat (3)'!$A$1,Pres_2022_T1!CX504,0),0)</f>
        <v>0</v>
      </c>
      <c r="CH504">
        <f t="shared" ca="1" si="7"/>
        <v>5677</v>
      </c>
    </row>
    <row r="505" spans="1:86" x14ac:dyDescent="0.6">
      <c r="A505" t="str">
        <v>92_11</v>
      </c>
      <c r="B505">
        <f ca="1">_xlfn.IFNA(IF(VLOOKUP(Pres_2022_T1!W505,LiaisonPolitique!$A$2:$C$13,3,FALSE)='Resultat (3)'!$A$1,Pres_2022_T1!Y505,0),0)</f>
        <v>0</v>
      </c>
      <c r="I505">
        <f ca="1">_xlfn.IFNA(IF(VLOOKUP(Pres_2022_T1!AD505,LiaisonPolitique!$A$2:$C$13,3,FALSE)='Resultat (3)'!$A$1,Pres_2022_T1!AF505,0),0)</f>
        <v>0</v>
      </c>
      <c r="P505">
        <f ca="1">_xlfn.IFNA(IF(VLOOKUP(Pres_2022_T1!AK505,LiaisonPolitique!$A$2:$C$13,3,FALSE)='Resultat (3)'!$A$1,Pres_2022_T1!AM505,0),0)</f>
        <v>0</v>
      </c>
      <c r="W505">
        <f ca="1">_xlfn.IFNA(IF(VLOOKUP(Pres_2022_T1!AR505,LiaisonPolitique!$A$2:$C$13,3,FALSE)='Resultat (3)'!$A$1,Pres_2022_T1!AT505,0),0)</f>
        <v>760</v>
      </c>
      <c r="AD505">
        <f ca="1">_xlfn.IFNA(IF(VLOOKUP(Pres_2022_T1!AY505,LiaisonPolitique!$A$2:$C$13,3,FALSE)='Resultat (3)'!$A$1,Pres_2022_T1!BA505,0),0)</f>
        <v>0</v>
      </c>
      <c r="AK505">
        <f ca="1">_xlfn.IFNA(IF(VLOOKUP(Pres_2022_T1!BF505,LiaisonPolitique!$A$2:$C$13,3,FALSE)='Resultat (3)'!$A$1,Pres_2022_T1!BH505,0),0)</f>
        <v>0</v>
      </c>
      <c r="AR505">
        <f ca="1">_xlfn.IFNA(IF(VLOOKUP(Pres_2022_T1!BM505,LiaisonPolitique!$A$2:$C$13,3,FALSE)='Resultat (3)'!$A$1,Pres_2022_T1!BO505,0),0)</f>
        <v>0</v>
      </c>
      <c r="AY505">
        <f ca="1">_xlfn.IFNA(IF(VLOOKUP(Pres_2022_T1!BT505,LiaisonPolitique!$A$2:$C$13,3,FALSE)='Resultat (3)'!$A$1,Pres_2022_T1!BV505,0),0)</f>
        <v>0</v>
      </c>
      <c r="BF505">
        <f ca="1">_xlfn.IFNA(IF(VLOOKUP(Pres_2022_T1!CA505,LiaisonPolitique!$A$2:$C$13,3,FALSE)='Resultat (3)'!$A$1,Pres_2022_T1!CC505,0),0)</f>
        <v>0</v>
      </c>
      <c r="BM505">
        <f ca="1">_xlfn.IFNA(IF(VLOOKUP(Pres_2022_T1!CH505,LiaisonPolitique!$A$2:$C$13,3,FALSE)='Resultat (3)'!$A$1,Pres_2022_T1!CJ505,0),0)</f>
        <v>2426</v>
      </c>
      <c r="BT505">
        <f ca="1">_xlfn.IFNA(IF(VLOOKUP(Pres_2022_T1!CO505,LiaisonPolitique!$A$2:$C$13,3,FALSE)='Resultat (3)'!$A$1,Pres_2022_T1!CQ505,0),0)</f>
        <v>0</v>
      </c>
      <c r="CA505">
        <f ca="1">_xlfn.IFNA(IF(VLOOKUP(Pres_2022_T1!CV505,LiaisonPolitique!$A$2:$C$13,3,FALSE)='Resultat (3)'!$A$1,Pres_2022_T1!CX505,0),0)</f>
        <v>0</v>
      </c>
      <c r="CH505">
        <f t="shared" ca="1" si="7"/>
        <v>3186</v>
      </c>
    </row>
    <row r="506" spans="1:86" x14ac:dyDescent="0.6">
      <c r="A506" t="str">
        <v>92_12</v>
      </c>
      <c r="B506">
        <f ca="1">_xlfn.IFNA(IF(VLOOKUP(Pres_2022_T1!W506,LiaisonPolitique!$A$2:$C$13,3,FALSE)='Resultat (3)'!$A$1,Pres_2022_T1!Y506,0),0)</f>
        <v>0</v>
      </c>
      <c r="I506">
        <f ca="1">_xlfn.IFNA(IF(VLOOKUP(Pres_2022_T1!AD506,LiaisonPolitique!$A$2:$C$13,3,FALSE)='Resultat (3)'!$A$1,Pres_2022_T1!AF506,0),0)</f>
        <v>0</v>
      </c>
      <c r="P506">
        <f ca="1">_xlfn.IFNA(IF(VLOOKUP(Pres_2022_T1!AK506,LiaisonPolitique!$A$2:$C$13,3,FALSE)='Resultat (3)'!$A$1,Pres_2022_T1!AM506,0),0)</f>
        <v>0</v>
      </c>
      <c r="W506">
        <f ca="1">_xlfn.IFNA(IF(VLOOKUP(Pres_2022_T1!AR506,LiaisonPolitique!$A$2:$C$13,3,FALSE)='Resultat (3)'!$A$1,Pres_2022_T1!AT506,0),0)</f>
        <v>1252</v>
      </c>
      <c r="AD506">
        <f ca="1">_xlfn.IFNA(IF(VLOOKUP(Pres_2022_T1!AY506,LiaisonPolitique!$A$2:$C$13,3,FALSE)='Resultat (3)'!$A$1,Pres_2022_T1!BA506,0),0)</f>
        <v>0</v>
      </c>
      <c r="AK506">
        <f ca="1">_xlfn.IFNA(IF(VLOOKUP(Pres_2022_T1!BF506,LiaisonPolitique!$A$2:$C$13,3,FALSE)='Resultat (3)'!$A$1,Pres_2022_T1!BH506,0),0)</f>
        <v>0</v>
      </c>
      <c r="AR506">
        <f ca="1">_xlfn.IFNA(IF(VLOOKUP(Pres_2022_T1!BM506,LiaisonPolitique!$A$2:$C$13,3,FALSE)='Resultat (3)'!$A$1,Pres_2022_T1!BO506,0),0)</f>
        <v>0</v>
      </c>
      <c r="AY506">
        <f ca="1">_xlfn.IFNA(IF(VLOOKUP(Pres_2022_T1!BT506,LiaisonPolitique!$A$2:$C$13,3,FALSE)='Resultat (3)'!$A$1,Pres_2022_T1!BV506,0),0)</f>
        <v>0</v>
      </c>
      <c r="BF506">
        <f ca="1">_xlfn.IFNA(IF(VLOOKUP(Pres_2022_T1!CA506,LiaisonPolitique!$A$2:$C$13,3,FALSE)='Resultat (3)'!$A$1,Pres_2022_T1!CC506,0),0)</f>
        <v>0</v>
      </c>
      <c r="BM506">
        <f ca="1">_xlfn.IFNA(IF(VLOOKUP(Pres_2022_T1!CH506,LiaisonPolitique!$A$2:$C$13,3,FALSE)='Resultat (3)'!$A$1,Pres_2022_T1!CJ506,0),0)</f>
        <v>5599</v>
      </c>
      <c r="BT506">
        <f ca="1">_xlfn.IFNA(IF(VLOOKUP(Pres_2022_T1!CO506,LiaisonPolitique!$A$2:$C$13,3,FALSE)='Resultat (3)'!$A$1,Pres_2022_T1!CQ506,0),0)</f>
        <v>0</v>
      </c>
      <c r="CA506">
        <f ca="1">_xlfn.IFNA(IF(VLOOKUP(Pres_2022_T1!CV506,LiaisonPolitique!$A$2:$C$13,3,FALSE)='Resultat (3)'!$A$1,Pres_2022_T1!CX506,0),0)</f>
        <v>0</v>
      </c>
      <c r="CH506">
        <f t="shared" ca="1" si="7"/>
        <v>6851</v>
      </c>
    </row>
    <row r="507" spans="1:86" x14ac:dyDescent="0.6">
      <c r="A507" t="str">
        <v>92_13</v>
      </c>
      <c r="B507">
        <f ca="1">_xlfn.IFNA(IF(VLOOKUP(Pres_2022_T1!W507,LiaisonPolitique!$A$2:$C$13,3,FALSE)='Resultat (3)'!$A$1,Pres_2022_T1!Y507,0),0)</f>
        <v>0</v>
      </c>
      <c r="I507">
        <f ca="1">_xlfn.IFNA(IF(VLOOKUP(Pres_2022_T1!AD507,LiaisonPolitique!$A$2:$C$13,3,FALSE)='Resultat (3)'!$A$1,Pres_2022_T1!AF507,0),0)</f>
        <v>0</v>
      </c>
      <c r="P507">
        <f ca="1">_xlfn.IFNA(IF(VLOOKUP(Pres_2022_T1!AK507,LiaisonPolitique!$A$2:$C$13,3,FALSE)='Resultat (3)'!$A$1,Pres_2022_T1!AM507,0),0)</f>
        <v>0</v>
      </c>
      <c r="W507">
        <f ca="1">_xlfn.IFNA(IF(VLOOKUP(Pres_2022_T1!AR507,LiaisonPolitique!$A$2:$C$13,3,FALSE)='Resultat (3)'!$A$1,Pres_2022_T1!AT507,0),0)</f>
        <v>1107</v>
      </c>
      <c r="AD507">
        <f ca="1">_xlfn.IFNA(IF(VLOOKUP(Pres_2022_T1!AY507,LiaisonPolitique!$A$2:$C$13,3,FALSE)='Resultat (3)'!$A$1,Pres_2022_T1!BA507,0),0)</f>
        <v>0</v>
      </c>
      <c r="AK507">
        <f ca="1">_xlfn.IFNA(IF(VLOOKUP(Pres_2022_T1!BF507,LiaisonPolitique!$A$2:$C$13,3,FALSE)='Resultat (3)'!$A$1,Pres_2022_T1!BH507,0),0)</f>
        <v>0</v>
      </c>
      <c r="AR507">
        <f ca="1">_xlfn.IFNA(IF(VLOOKUP(Pres_2022_T1!BM507,LiaisonPolitique!$A$2:$C$13,3,FALSE)='Resultat (3)'!$A$1,Pres_2022_T1!BO507,0),0)</f>
        <v>0</v>
      </c>
      <c r="AY507">
        <f ca="1">_xlfn.IFNA(IF(VLOOKUP(Pres_2022_T1!BT507,LiaisonPolitique!$A$2:$C$13,3,FALSE)='Resultat (3)'!$A$1,Pres_2022_T1!BV507,0),0)</f>
        <v>0</v>
      </c>
      <c r="BF507">
        <f ca="1">_xlfn.IFNA(IF(VLOOKUP(Pres_2022_T1!CA507,LiaisonPolitique!$A$2:$C$13,3,FALSE)='Resultat (3)'!$A$1,Pres_2022_T1!CC507,0),0)</f>
        <v>0</v>
      </c>
      <c r="BM507">
        <f ca="1">_xlfn.IFNA(IF(VLOOKUP(Pres_2022_T1!CH507,LiaisonPolitique!$A$2:$C$13,3,FALSE)='Resultat (3)'!$A$1,Pres_2022_T1!CJ507,0),0)</f>
        <v>5972</v>
      </c>
      <c r="BT507">
        <f ca="1">_xlfn.IFNA(IF(VLOOKUP(Pres_2022_T1!CO507,LiaisonPolitique!$A$2:$C$13,3,FALSE)='Resultat (3)'!$A$1,Pres_2022_T1!CQ507,0),0)</f>
        <v>0</v>
      </c>
      <c r="CA507">
        <f ca="1">_xlfn.IFNA(IF(VLOOKUP(Pres_2022_T1!CV507,LiaisonPolitique!$A$2:$C$13,3,FALSE)='Resultat (3)'!$A$1,Pres_2022_T1!CX507,0),0)</f>
        <v>0</v>
      </c>
      <c r="CH507">
        <f t="shared" ca="1" si="7"/>
        <v>7079</v>
      </c>
    </row>
    <row r="508" spans="1:86" x14ac:dyDescent="0.6">
      <c r="A508" t="str">
        <v>93_01</v>
      </c>
      <c r="B508">
        <f ca="1">_xlfn.IFNA(IF(VLOOKUP(Pres_2022_T1!W508,LiaisonPolitique!$A$2:$C$13,3,FALSE)='Resultat (3)'!$A$1,Pres_2022_T1!Y508,0),0)</f>
        <v>0</v>
      </c>
      <c r="I508">
        <f ca="1">_xlfn.IFNA(IF(VLOOKUP(Pres_2022_T1!AD508,LiaisonPolitique!$A$2:$C$13,3,FALSE)='Resultat (3)'!$A$1,Pres_2022_T1!AF508,0),0)</f>
        <v>0</v>
      </c>
      <c r="P508">
        <f ca="1">_xlfn.IFNA(IF(VLOOKUP(Pres_2022_T1!AK508,LiaisonPolitique!$A$2:$C$13,3,FALSE)='Resultat (3)'!$A$1,Pres_2022_T1!AM508,0),0)</f>
        <v>0</v>
      </c>
      <c r="W508">
        <f ca="1">_xlfn.IFNA(IF(VLOOKUP(Pres_2022_T1!AR508,LiaisonPolitique!$A$2:$C$13,3,FALSE)='Resultat (3)'!$A$1,Pres_2022_T1!AT508,0),0)</f>
        <v>437</v>
      </c>
      <c r="AD508">
        <f ca="1">_xlfn.IFNA(IF(VLOOKUP(Pres_2022_T1!AY508,LiaisonPolitique!$A$2:$C$13,3,FALSE)='Resultat (3)'!$A$1,Pres_2022_T1!BA508,0),0)</f>
        <v>0</v>
      </c>
      <c r="AK508">
        <f ca="1">_xlfn.IFNA(IF(VLOOKUP(Pres_2022_T1!BF508,LiaisonPolitique!$A$2:$C$13,3,FALSE)='Resultat (3)'!$A$1,Pres_2022_T1!BH508,0),0)</f>
        <v>0</v>
      </c>
      <c r="AR508">
        <f ca="1">_xlfn.IFNA(IF(VLOOKUP(Pres_2022_T1!BM508,LiaisonPolitique!$A$2:$C$13,3,FALSE)='Resultat (3)'!$A$1,Pres_2022_T1!BO508,0),0)</f>
        <v>0</v>
      </c>
      <c r="AY508">
        <f ca="1">_xlfn.IFNA(IF(VLOOKUP(Pres_2022_T1!BT508,LiaisonPolitique!$A$2:$C$13,3,FALSE)='Resultat (3)'!$A$1,Pres_2022_T1!BV508,0),0)</f>
        <v>0</v>
      </c>
      <c r="BF508">
        <f ca="1">_xlfn.IFNA(IF(VLOOKUP(Pres_2022_T1!CA508,LiaisonPolitique!$A$2:$C$13,3,FALSE)='Resultat (3)'!$A$1,Pres_2022_T1!CC508,0),0)</f>
        <v>0</v>
      </c>
      <c r="BM508">
        <f ca="1">_xlfn.IFNA(IF(VLOOKUP(Pres_2022_T1!CH508,LiaisonPolitique!$A$2:$C$13,3,FALSE)='Resultat (3)'!$A$1,Pres_2022_T1!CJ508,0),0)</f>
        <v>1251</v>
      </c>
      <c r="BT508">
        <f ca="1">_xlfn.IFNA(IF(VLOOKUP(Pres_2022_T1!CO508,LiaisonPolitique!$A$2:$C$13,3,FALSE)='Resultat (3)'!$A$1,Pres_2022_T1!CQ508,0),0)</f>
        <v>0</v>
      </c>
      <c r="CA508">
        <f ca="1">_xlfn.IFNA(IF(VLOOKUP(Pres_2022_T1!CV508,LiaisonPolitique!$A$2:$C$13,3,FALSE)='Resultat (3)'!$A$1,Pres_2022_T1!CX508,0),0)</f>
        <v>0</v>
      </c>
      <c r="CH508">
        <f t="shared" ca="1" si="7"/>
        <v>1688</v>
      </c>
    </row>
    <row r="509" spans="1:86" x14ac:dyDescent="0.6">
      <c r="A509" t="str">
        <v>93_02</v>
      </c>
      <c r="B509">
        <f ca="1">_xlfn.IFNA(IF(VLOOKUP(Pres_2022_T1!W509,LiaisonPolitique!$A$2:$C$13,3,FALSE)='Resultat (3)'!$A$1,Pres_2022_T1!Y509,0),0)</f>
        <v>0</v>
      </c>
      <c r="I509">
        <f ca="1">_xlfn.IFNA(IF(VLOOKUP(Pres_2022_T1!AD509,LiaisonPolitique!$A$2:$C$13,3,FALSE)='Resultat (3)'!$A$1,Pres_2022_T1!AF509,0),0)</f>
        <v>0</v>
      </c>
      <c r="P509">
        <f ca="1">_xlfn.IFNA(IF(VLOOKUP(Pres_2022_T1!AK509,LiaisonPolitique!$A$2:$C$13,3,FALSE)='Resultat (3)'!$A$1,Pres_2022_T1!AM509,0),0)</f>
        <v>0</v>
      </c>
      <c r="W509">
        <f ca="1">_xlfn.IFNA(IF(VLOOKUP(Pres_2022_T1!AR509,LiaisonPolitique!$A$2:$C$13,3,FALSE)='Resultat (3)'!$A$1,Pres_2022_T1!AT509,0),0)</f>
        <v>342</v>
      </c>
      <c r="AD509">
        <f ca="1">_xlfn.IFNA(IF(VLOOKUP(Pres_2022_T1!AY509,LiaisonPolitique!$A$2:$C$13,3,FALSE)='Resultat (3)'!$A$1,Pres_2022_T1!BA509,0),0)</f>
        <v>0</v>
      </c>
      <c r="AK509">
        <f ca="1">_xlfn.IFNA(IF(VLOOKUP(Pres_2022_T1!BF509,LiaisonPolitique!$A$2:$C$13,3,FALSE)='Resultat (3)'!$A$1,Pres_2022_T1!BH509,0),0)</f>
        <v>0</v>
      </c>
      <c r="AR509">
        <f ca="1">_xlfn.IFNA(IF(VLOOKUP(Pres_2022_T1!BM509,LiaisonPolitique!$A$2:$C$13,3,FALSE)='Resultat (3)'!$A$1,Pres_2022_T1!BO509,0),0)</f>
        <v>0</v>
      </c>
      <c r="AY509">
        <f ca="1">_xlfn.IFNA(IF(VLOOKUP(Pres_2022_T1!BT509,LiaisonPolitique!$A$2:$C$13,3,FALSE)='Resultat (3)'!$A$1,Pres_2022_T1!BV509,0),0)</f>
        <v>0</v>
      </c>
      <c r="BF509">
        <f ca="1">_xlfn.IFNA(IF(VLOOKUP(Pres_2022_T1!CA509,LiaisonPolitique!$A$2:$C$13,3,FALSE)='Resultat (3)'!$A$1,Pres_2022_T1!CC509,0),0)</f>
        <v>0</v>
      </c>
      <c r="BM509">
        <f ca="1">_xlfn.IFNA(IF(VLOOKUP(Pres_2022_T1!CH509,LiaisonPolitique!$A$2:$C$13,3,FALSE)='Resultat (3)'!$A$1,Pres_2022_T1!CJ509,0),0)</f>
        <v>626</v>
      </c>
      <c r="BT509">
        <f ca="1">_xlfn.IFNA(IF(VLOOKUP(Pres_2022_T1!CO509,LiaisonPolitique!$A$2:$C$13,3,FALSE)='Resultat (3)'!$A$1,Pres_2022_T1!CQ509,0),0)</f>
        <v>0</v>
      </c>
      <c r="CA509">
        <f ca="1">_xlfn.IFNA(IF(VLOOKUP(Pres_2022_T1!CV509,LiaisonPolitique!$A$2:$C$13,3,FALSE)='Resultat (3)'!$A$1,Pres_2022_T1!CX509,0),0)</f>
        <v>0</v>
      </c>
      <c r="CH509">
        <f t="shared" ca="1" si="7"/>
        <v>968</v>
      </c>
    </row>
    <row r="510" spans="1:86" x14ac:dyDescent="0.6">
      <c r="A510" t="str">
        <v>93_03</v>
      </c>
      <c r="B510">
        <f ca="1">_xlfn.IFNA(IF(VLOOKUP(Pres_2022_T1!W510,LiaisonPolitique!$A$2:$C$13,3,FALSE)='Resultat (3)'!$A$1,Pres_2022_T1!Y510,0),0)</f>
        <v>0</v>
      </c>
      <c r="I510">
        <f ca="1">_xlfn.IFNA(IF(VLOOKUP(Pres_2022_T1!AD510,LiaisonPolitique!$A$2:$C$13,3,FALSE)='Resultat (3)'!$A$1,Pres_2022_T1!AF510,0),0)</f>
        <v>0</v>
      </c>
      <c r="P510">
        <f ca="1">_xlfn.IFNA(IF(VLOOKUP(Pres_2022_T1!AK510,LiaisonPolitique!$A$2:$C$13,3,FALSE)='Resultat (3)'!$A$1,Pres_2022_T1!AM510,0),0)</f>
        <v>0</v>
      </c>
      <c r="W510">
        <f ca="1">_xlfn.IFNA(IF(VLOOKUP(Pres_2022_T1!AR510,LiaisonPolitique!$A$2:$C$13,3,FALSE)='Resultat (3)'!$A$1,Pres_2022_T1!AT510,0),0)</f>
        <v>928</v>
      </c>
      <c r="AD510">
        <f ca="1">_xlfn.IFNA(IF(VLOOKUP(Pres_2022_T1!AY510,LiaisonPolitique!$A$2:$C$13,3,FALSE)='Resultat (3)'!$A$1,Pres_2022_T1!BA510,0),0)</f>
        <v>0</v>
      </c>
      <c r="AK510">
        <f ca="1">_xlfn.IFNA(IF(VLOOKUP(Pres_2022_T1!BF510,LiaisonPolitique!$A$2:$C$13,3,FALSE)='Resultat (3)'!$A$1,Pres_2022_T1!BH510,0),0)</f>
        <v>0</v>
      </c>
      <c r="AR510">
        <f ca="1">_xlfn.IFNA(IF(VLOOKUP(Pres_2022_T1!BM510,LiaisonPolitique!$A$2:$C$13,3,FALSE)='Resultat (3)'!$A$1,Pres_2022_T1!BO510,0),0)</f>
        <v>0</v>
      </c>
      <c r="AY510">
        <f ca="1">_xlfn.IFNA(IF(VLOOKUP(Pres_2022_T1!BT510,LiaisonPolitique!$A$2:$C$13,3,FALSE)='Resultat (3)'!$A$1,Pres_2022_T1!BV510,0),0)</f>
        <v>0</v>
      </c>
      <c r="BF510">
        <f ca="1">_xlfn.IFNA(IF(VLOOKUP(Pres_2022_T1!CA510,LiaisonPolitique!$A$2:$C$13,3,FALSE)='Resultat (3)'!$A$1,Pres_2022_T1!CC510,0),0)</f>
        <v>0</v>
      </c>
      <c r="BM510">
        <f ca="1">_xlfn.IFNA(IF(VLOOKUP(Pres_2022_T1!CH510,LiaisonPolitique!$A$2:$C$13,3,FALSE)='Resultat (3)'!$A$1,Pres_2022_T1!CJ510,0),0)</f>
        <v>2624</v>
      </c>
      <c r="BT510">
        <f ca="1">_xlfn.IFNA(IF(VLOOKUP(Pres_2022_T1!CO510,LiaisonPolitique!$A$2:$C$13,3,FALSE)='Resultat (3)'!$A$1,Pres_2022_T1!CQ510,0),0)</f>
        <v>0</v>
      </c>
      <c r="CA510">
        <f ca="1">_xlfn.IFNA(IF(VLOOKUP(Pres_2022_T1!CV510,LiaisonPolitique!$A$2:$C$13,3,FALSE)='Resultat (3)'!$A$1,Pres_2022_T1!CX510,0),0)</f>
        <v>0</v>
      </c>
      <c r="CH510">
        <f t="shared" ca="1" si="7"/>
        <v>3552</v>
      </c>
    </row>
    <row r="511" spans="1:86" x14ac:dyDescent="0.6">
      <c r="A511" t="str">
        <v>93_04</v>
      </c>
      <c r="B511">
        <f ca="1">_xlfn.IFNA(IF(VLOOKUP(Pres_2022_T1!W511,LiaisonPolitique!$A$2:$C$13,3,FALSE)='Resultat (3)'!$A$1,Pres_2022_T1!Y511,0),0)</f>
        <v>0</v>
      </c>
      <c r="I511">
        <f ca="1">_xlfn.IFNA(IF(VLOOKUP(Pres_2022_T1!AD511,LiaisonPolitique!$A$2:$C$13,3,FALSE)='Resultat (3)'!$A$1,Pres_2022_T1!AF511,0),0)</f>
        <v>0</v>
      </c>
      <c r="P511">
        <f ca="1">_xlfn.IFNA(IF(VLOOKUP(Pres_2022_T1!AK511,LiaisonPolitique!$A$2:$C$13,3,FALSE)='Resultat (3)'!$A$1,Pres_2022_T1!AM511,0),0)</f>
        <v>0</v>
      </c>
      <c r="W511">
        <f ca="1">_xlfn.IFNA(IF(VLOOKUP(Pres_2022_T1!AR511,LiaisonPolitique!$A$2:$C$13,3,FALSE)='Resultat (3)'!$A$1,Pres_2022_T1!AT511,0),0)</f>
        <v>396</v>
      </c>
      <c r="AD511">
        <f ca="1">_xlfn.IFNA(IF(VLOOKUP(Pres_2022_T1!AY511,LiaisonPolitique!$A$2:$C$13,3,FALSE)='Resultat (3)'!$A$1,Pres_2022_T1!BA511,0),0)</f>
        <v>0</v>
      </c>
      <c r="AK511">
        <f ca="1">_xlfn.IFNA(IF(VLOOKUP(Pres_2022_T1!BF511,LiaisonPolitique!$A$2:$C$13,3,FALSE)='Resultat (3)'!$A$1,Pres_2022_T1!BH511,0),0)</f>
        <v>0</v>
      </c>
      <c r="AR511">
        <f ca="1">_xlfn.IFNA(IF(VLOOKUP(Pres_2022_T1!BM511,LiaisonPolitique!$A$2:$C$13,3,FALSE)='Resultat (3)'!$A$1,Pres_2022_T1!BO511,0),0)</f>
        <v>0</v>
      </c>
      <c r="AY511">
        <f ca="1">_xlfn.IFNA(IF(VLOOKUP(Pres_2022_T1!BT511,LiaisonPolitique!$A$2:$C$13,3,FALSE)='Resultat (3)'!$A$1,Pres_2022_T1!BV511,0),0)</f>
        <v>0</v>
      </c>
      <c r="BF511">
        <f ca="1">_xlfn.IFNA(IF(VLOOKUP(Pres_2022_T1!CA511,LiaisonPolitique!$A$2:$C$13,3,FALSE)='Resultat (3)'!$A$1,Pres_2022_T1!CC511,0),0)</f>
        <v>0</v>
      </c>
      <c r="BM511">
        <f ca="1">_xlfn.IFNA(IF(VLOOKUP(Pres_2022_T1!CH511,LiaisonPolitique!$A$2:$C$13,3,FALSE)='Resultat (3)'!$A$1,Pres_2022_T1!CJ511,0),0)</f>
        <v>1040</v>
      </c>
      <c r="BT511">
        <f ca="1">_xlfn.IFNA(IF(VLOOKUP(Pres_2022_T1!CO511,LiaisonPolitique!$A$2:$C$13,3,FALSE)='Resultat (3)'!$A$1,Pres_2022_T1!CQ511,0),0)</f>
        <v>0</v>
      </c>
      <c r="CA511">
        <f ca="1">_xlfn.IFNA(IF(VLOOKUP(Pres_2022_T1!CV511,LiaisonPolitique!$A$2:$C$13,3,FALSE)='Resultat (3)'!$A$1,Pres_2022_T1!CX511,0),0)</f>
        <v>0</v>
      </c>
      <c r="CH511">
        <f t="shared" ca="1" si="7"/>
        <v>1436</v>
      </c>
    </row>
    <row r="512" spans="1:86" x14ac:dyDescent="0.6">
      <c r="A512" t="str">
        <v>93_05</v>
      </c>
      <c r="B512">
        <f ca="1">_xlfn.IFNA(IF(VLOOKUP(Pres_2022_T1!W512,LiaisonPolitique!$A$2:$C$13,3,FALSE)='Resultat (3)'!$A$1,Pres_2022_T1!Y512,0),0)</f>
        <v>0</v>
      </c>
      <c r="I512">
        <f ca="1">_xlfn.IFNA(IF(VLOOKUP(Pres_2022_T1!AD512,LiaisonPolitique!$A$2:$C$13,3,FALSE)='Resultat (3)'!$A$1,Pres_2022_T1!AF512,0),0)</f>
        <v>0</v>
      </c>
      <c r="P512">
        <f ca="1">_xlfn.IFNA(IF(VLOOKUP(Pres_2022_T1!AK512,LiaisonPolitique!$A$2:$C$13,3,FALSE)='Resultat (3)'!$A$1,Pres_2022_T1!AM512,0),0)</f>
        <v>0</v>
      </c>
      <c r="W512">
        <f ca="1">_xlfn.IFNA(IF(VLOOKUP(Pres_2022_T1!AR512,LiaisonPolitique!$A$2:$C$13,3,FALSE)='Resultat (3)'!$A$1,Pres_2022_T1!AT512,0),0)</f>
        <v>473</v>
      </c>
      <c r="AD512">
        <f ca="1">_xlfn.IFNA(IF(VLOOKUP(Pres_2022_T1!AY512,LiaisonPolitique!$A$2:$C$13,3,FALSE)='Resultat (3)'!$A$1,Pres_2022_T1!BA512,0),0)</f>
        <v>0</v>
      </c>
      <c r="AK512">
        <f ca="1">_xlfn.IFNA(IF(VLOOKUP(Pres_2022_T1!BF512,LiaisonPolitique!$A$2:$C$13,3,FALSE)='Resultat (3)'!$A$1,Pres_2022_T1!BH512,0),0)</f>
        <v>0</v>
      </c>
      <c r="AR512">
        <f ca="1">_xlfn.IFNA(IF(VLOOKUP(Pres_2022_T1!BM512,LiaisonPolitique!$A$2:$C$13,3,FALSE)='Resultat (3)'!$A$1,Pres_2022_T1!BO512,0),0)</f>
        <v>0</v>
      </c>
      <c r="AY512">
        <f ca="1">_xlfn.IFNA(IF(VLOOKUP(Pres_2022_T1!BT512,LiaisonPolitique!$A$2:$C$13,3,FALSE)='Resultat (3)'!$A$1,Pres_2022_T1!BV512,0),0)</f>
        <v>0</v>
      </c>
      <c r="BF512">
        <f ca="1">_xlfn.IFNA(IF(VLOOKUP(Pres_2022_T1!CA512,LiaisonPolitique!$A$2:$C$13,3,FALSE)='Resultat (3)'!$A$1,Pres_2022_T1!CC512,0),0)</f>
        <v>0</v>
      </c>
      <c r="BM512">
        <f ca="1">_xlfn.IFNA(IF(VLOOKUP(Pres_2022_T1!CH512,LiaisonPolitique!$A$2:$C$13,3,FALSE)='Resultat (3)'!$A$1,Pres_2022_T1!CJ512,0),0)</f>
        <v>1229</v>
      </c>
      <c r="BT512">
        <f ca="1">_xlfn.IFNA(IF(VLOOKUP(Pres_2022_T1!CO512,LiaisonPolitique!$A$2:$C$13,3,FALSE)='Resultat (3)'!$A$1,Pres_2022_T1!CQ512,0),0)</f>
        <v>0</v>
      </c>
      <c r="CA512">
        <f ca="1">_xlfn.IFNA(IF(VLOOKUP(Pres_2022_T1!CV512,LiaisonPolitique!$A$2:$C$13,3,FALSE)='Resultat (3)'!$A$1,Pres_2022_T1!CX512,0),0)</f>
        <v>0</v>
      </c>
      <c r="CH512">
        <f t="shared" ca="1" si="7"/>
        <v>1702</v>
      </c>
    </row>
    <row r="513" spans="1:86" x14ac:dyDescent="0.6">
      <c r="A513" t="str">
        <v>93_06</v>
      </c>
      <c r="B513">
        <f ca="1">_xlfn.IFNA(IF(VLOOKUP(Pres_2022_T1!W513,LiaisonPolitique!$A$2:$C$13,3,FALSE)='Resultat (3)'!$A$1,Pres_2022_T1!Y513,0),0)</f>
        <v>0</v>
      </c>
      <c r="I513">
        <f ca="1">_xlfn.IFNA(IF(VLOOKUP(Pres_2022_T1!AD513,LiaisonPolitique!$A$2:$C$13,3,FALSE)='Resultat (3)'!$A$1,Pres_2022_T1!AF513,0),0)</f>
        <v>0</v>
      </c>
      <c r="P513">
        <f ca="1">_xlfn.IFNA(IF(VLOOKUP(Pres_2022_T1!AK513,LiaisonPolitique!$A$2:$C$13,3,FALSE)='Resultat (3)'!$A$1,Pres_2022_T1!AM513,0),0)</f>
        <v>0</v>
      </c>
      <c r="W513">
        <f ca="1">_xlfn.IFNA(IF(VLOOKUP(Pres_2022_T1!AR513,LiaisonPolitique!$A$2:$C$13,3,FALSE)='Resultat (3)'!$A$1,Pres_2022_T1!AT513,0),0)</f>
        <v>364</v>
      </c>
      <c r="AD513">
        <f ca="1">_xlfn.IFNA(IF(VLOOKUP(Pres_2022_T1!AY513,LiaisonPolitique!$A$2:$C$13,3,FALSE)='Resultat (3)'!$A$1,Pres_2022_T1!BA513,0),0)</f>
        <v>0</v>
      </c>
      <c r="AK513">
        <f ca="1">_xlfn.IFNA(IF(VLOOKUP(Pres_2022_T1!BF513,LiaisonPolitique!$A$2:$C$13,3,FALSE)='Resultat (3)'!$A$1,Pres_2022_T1!BH513,0),0)</f>
        <v>0</v>
      </c>
      <c r="AR513">
        <f ca="1">_xlfn.IFNA(IF(VLOOKUP(Pres_2022_T1!BM513,LiaisonPolitique!$A$2:$C$13,3,FALSE)='Resultat (3)'!$A$1,Pres_2022_T1!BO513,0),0)</f>
        <v>0</v>
      </c>
      <c r="AY513">
        <f ca="1">_xlfn.IFNA(IF(VLOOKUP(Pres_2022_T1!BT513,LiaisonPolitique!$A$2:$C$13,3,FALSE)='Resultat (3)'!$A$1,Pres_2022_T1!BV513,0),0)</f>
        <v>0</v>
      </c>
      <c r="BF513">
        <f ca="1">_xlfn.IFNA(IF(VLOOKUP(Pres_2022_T1!CA513,LiaisonPolitique!$A$2:$C$13,3,FALSE)='Resultat (3)'!$A$1,Pres_2022_T1!CC513,0),0)</f>
        <v>0</v>
      </c>
      <c r="BM513">
        <f ca="1">_xlfn.IFNA(IF(VLOOKUP(Pres_2022_T1!CH513,LiaisonPolitique!$A$2:$C$13,3,FALSE)='Resultat (3)'!$A$1,Pres_2022_T1!CJ513,0),0)</f>
        <v>879</v>
      </c>
      <c r="BT513">
        <f ca="1">_xlfn.IFNA(IF(VLOOKUP(Pres_2022_T1!CO513,LiaisonPolitique!$A$2:$C$13,3,FALSE)='Resultat (3)'!$A$1,Pres_2022_T1!CQ513,0),0)</f>
        <v>0</v>
      </c>
      <c r="CA513">
        <f ca="1">_xlfn.IFNA(IF(VLOOKUP(Pres_2022_T1!CV513,LiaisonPolitique!$A$2:$C$13,3,FALSE)='Resultat (3)'!$A$1,Pres_2022_T1!CX513,0),0)</f>
        <v>0</v>
      </c>
      <c r="CH513">
        <f t="shared" ca="1" si="7"/>
        <v>1243</v>
      </c>
    </row>
    <row r="514" spans="1:86" x14ac:dyDescent="0.6">
      <c r="A514" t="str">
        <v>93_07</v>
      </c>
      <c r="B514">
        <f ca="1">_xlfn.IFNA(IF(VLOOKUP(Pres_2022_T1!W514,LiaisonPolitique!$A$2:$C$13,3,FALSE)='Resultat (3)'!$A$1,Pres_2022_T1!Y514,0),0)</f>
        <v>0</v>
      </c>
      <c r="I514">
        <f ca="1">_xlfn.IFNA(IF(VLOOKUP(Pres_2022_T1!AD514,LiaisonPolitique!$A$2:$C$13,3,FALSE)='Resultat (3)'!$A$1,Pres_2022_T1!AF514,0),0)</f>
        <v>0</v>
      </c>
      <c r="P514">
        <f ca="1">_xlfn.IFNA(IF(VLOOKUP(Pres_2022_T1!AK514,LiaisonPolitique!$A$2:$C$13,3,FALSE)='Resultat (3)'!$A$1,Pres_2022_T1!AM514,0),0)</f>
        <v>0</v>
      </c>
      <c r="W514">
        <f ca="1">_xlfn.IFNA(IF(VLOOKUP(Pres_2022_T1!AR514,LiaisonPolitique!$A$2:$C$13,3,FALSE)='Resultat (3)'!$A$1,Pres_2022_T1!AT514,0),0)</f>
        <v>583</v>
      </c>
      <c r="AD514">
        <f ca="1">_xlfn.IFNA(IF(VLOOKUP(Pres_2022_T1!AY514,LiaisonPolitique!$A$2:$C$13,3,FALSE)='Resultat (3)'!$A$1,Pres_2022_T1!BA514,0),0)</f>
        <v>0</v>
      </c>
      <c r="AK514">
        <f ca="1">_xlfn.IFNA(IF(VLOOKUP(Pres_2022_T1!BF514,LiaisonPolitique!$A$2:$C$13,3,FALSE)='Resultat (3)'!$A$1,Pres_2022_T1!BH514,0),0)</f>
        <v>0</v>
      </c>
      <c r="AR514">
        <f ca="1">_xlfn.IFNA(IF(VLOOKUP(Pres_2022_T1!BM514,LiaisonPolitique!$A$2:$C$13,3,FALSE)='Resultat (3)'!$A$1,Pres_2022_T1!BO514,0),0)</f>
        <v>0</v>
      </c>
      <c r="AY514">
        <f ca="1">_xlfn.IFNA(IF(VLOOKUP(Pres_2022_T1!BT514,LiaisonPolitique!$A$2:$C$13,3,FALSE)='Resultat (3)'!$A$1,Pres_2022_T1!BV514,0),0)</f>
        <v>0</v>
      </c>
      <c r="BF514">
        <f ca="1">_xlfn.IFNA(IF(VLOOKUP(Pres_2022_T1!CA514,LiaisonPolitique!$A$2:$C$13,3,FALSE)='Resultat (3)'!$A$1,Pres_2022_T1!CC514,0),0)</f>
        <v>0</v>
      </c>
      <c r="BM514">
        <f ca="1">_xlfn.IFNA(IF(VLOOKUP(Pres_2022_T1!CH514,LiaisonPolitique!$A$2:$C$13,3,FALSE)='Resultat (3)'!$A$1,Pres_2022_T1!CJ514,0),0)</f>
        <v>1054</v>
      </c>
      <c r="BT514">
        <f ca="1">_xlfn.IFNA(IF(VLOOKUP(Pres_2022_T1!CO514,LiaisonPolitique!$A$2:$C$13,3,FALSE)='Resultat (3)'!$A$1,Pres_2022_T1!CQ514,0),0)</f>
        <v>0</v>
      </c>
      <c r="CA514">
        <f ca="1">_xlfn.IFNA(IF(VLOOKUP(Pres_2022_T1!CV514,LiaisonPolitique!$A$2:$C$13,3,FALSE)='Resultat (3)'!$A$1,Pres_2022_T1!CX514,0),0)</f>
        <v>0</v>
      </c>
      <c r="CH514">
        <f t="shared" ca="1" si="7"/>
        <v>1637</v>
      </c>
    </row>
    <row r="515" spans="1:86" x14ac:dyDescent="0.6">
      <c r="A515" t="str">
        <v>93_08</v>
      </c>
      <c r="B515">
        <f ca="1">_xlfn.IFNA(IF(VLOOKUP(Pres_2022_T1!W515,LiaisonPolitique!$A$2:$C$13,3,FALSE)='Resultat (3)'!$A$1,Pres_2022_T1!Y515,0),0)</f>
        <v>0</v>
      </c>
      <c r="I515">
        <f ca="1">_xlfn.IFNA(IF(VLOOKUP(Pres_2022_T1!AD515,LiaisonPolitique!$A$2:$C$13,3,FALSE)='Resultat (3)'!$A$1,Pres_2022_T1!AF515,0),0)</f>
        <v>0</v>
      </c>
      <c r="P515">
        <f ca="1">_xlfn.IFNA(IF(VLOOKUP(Pres_2022_T1!AK515,LiaisonPolitique!$A$2:$C$13,3,FALSE)='Resultat (3)'!$A$1,Pres_2022_T1!AM515,0),0)</f>
        <v>0</v>
      </c>
      <c r="W515">
        <f ca="1">_xlfn.IFNA(IF(VLOOKUP(Pres_2022_T1!AR515,LiaisonPolitique!$A$2:$C$13,3,FALSE)='Resultat (3)'!$A$1,Pres_2022_T1!AT515,0),0)</f>
        <v>715</v>
      </c>
      <c r="AD515">
        <f ca="1">_xlfn.IFNA(IF(VLOOKUP(Pres_2022_T1!AY515,LiaisonPolitique!$A$2:$C$13,3,FALSE)='Resultat (3)'!$A$1,Pres_2022_T1!BA515,0),0)</f>
        <v>0</v>
      </c>
      <c r="AK515">
        <f ca="1">_xlfn.IFNA(IF(VLOOKUP(Pres_2022_T1!BF515,LiaisonPolitique!$A$2:$C$13,3,FALSE)='Resultat (3)'!$A$1,Pres_2022_T1!BH515,0),0)</f>
        <v>0</v>
      </c>
      <c r="AR515">
        <f ca="1">_xlfn.IFNA(IF(VLOOKUP(Pres_2022_T1!BM515,LiaisonPolitique!$A$2:$C$13,3,FALSE)='Resultat (3)'!$A$1,Pres_2022_T1!BO515,0),0)</f>
        <v>0</v>
      </c>
      <c r="AY515">
        <f ca="1">_xlfn.IFNA(IF(VLOOKUP(Pres_2022_T1!BT515,LiaisonPolitique!$A$2:$C$13,3,FALSE)='Resultat (3)'!$A$1,Pres_2022_T1!BV515,0),0)</f>
        <v>0</v>
      </c>
      <c r="BF515">
        <f ca="1">_xlfn.IFNA(IF(VLOOKUP(Pres_2022_T1!CA515,LiaisonPolitique!$A$2:$C$13,3,FALSE)='Resultat (3)'!$A$1,Pres_2022_T1!CC515,0),0)</f>
        <v>0</v>
      </c>
      <c r="BM515">
        <f ca="1">_xlfn.IFNA(IF(VLOOKUP(Pres_2022_T1!CH515,LiaisonPolitique!$A$2:$C$13,3,FALSE)='Resultat (3)'!$A$1,Pres_2022_T1!CJ515,0),0)</f>
        <v>2285</v>
      </c>
      <c r="BT515">
        <f ca="1">_xlfn.IFNA(IF(VLOOKUP(Pres_2022_T1!CO515,LiaisonPolitique!$A$2:$C$13,3,FALSE)='Resultat (3)'!$A$1,Pres_2022_T1!CQ515,0),0)</f>
        <v>0</v>
      </c>
      <c r="CA515">
        <f ca="1">_xlfn.IFNA(IF(VLOOKUP(Pres_2022_T1!CV515,LiaisonPolitique!$A$2:$C$13,3,FALSE)='Resultat (3)'!$A$1,Pres_2022_T1!CX515,0),0)</f>
        <v>0</v>
      </c>
      <c r="CH515">
        <f t="shared" ref="CH515:CH578" ca="1" si="8">SUM(B515:CG515)</f>
        <v>3000</v>
      </c>
    </row>
    <row r="516" spans="1:86" x14ac:dyDescent="0.6">
      <c r="A516" t="str">
        <v>93_09</v>
      </c>
      <c r="B516">
        <f ca="1">_xlfn.IFNA(IF(VLOOKUP(Pres_2022_T1!W516,LiaisonPolitique!$A$2:$C$13,3,FALSE)='Resultat (3)'!$A$1,Pres_2022_T1!Y516,0),0)</f>
        <v>0</v>
      </c>
      <c r="I516">
        <f ca="1">_xlfn.IFNA(IF(VLOOKUP(Pres_2022_T1!AD516,LiaisonPolitique!$A$2:$C$13,3,FALSE)='Resultat (3)'!$A$1,Pres_2022_T1!AF516,0),0)</f>
        <v>0</v>
      </c>
      <c r="P516">
        <f ca="1">_xlfn.IFNA(IF(VLOOKUP(Pres_2022_T1!AK516,LiaisonPolitique!$A$2:$C$13,3,FALSE)='Resultat (3)'!$A$1,Pres_2022_T1!AM516,0),0)</f>
        <v>0</v>
      </c>
      <c r="W516">
        <f ca="1">_xlfn.IFNA(IF(VLOOKUP(Pres_2022_T1!AR516,LiaisonPolitique!$A$2:$C$13,3,FALSE)='Resultat (3)'!$A$1,Pres_2022_T1!AT516,0),0)</f>
        <v>631</v>
      </c>
      <c r="AD516">
        <f ca="1">_xlfn.IFNA(IF(VLOOKUP(Pres_2022_T1!AY516,LiaisonPolitique!$A$2:$C$13,3,FALSE)='Resultat (3)'!$A$1,Pres_2022_T1!BA516,0),0)</f>
        <v>0</v>
      </c>
      <c r="AK516">
        <f ca="1">_xlfn.IFNA(IF(VLOOKUP(Pres_2022_T1!BF516,LiaisonPolitique!$A$2:$C$13,3,FALSE)='Resultat (3)'!$A$1,Pres_2022_T1!BH516,0),0)</f>
        <v>0</v>
      </c>
      <c r="AR516">
        <f ca="1">_xlfn.IFNA(IF(VLOOKUP(Pres_2022_T1!BM516,LiaisonPolitique!$A$2:$C$13,3,FALSE)='Resultat (3)'!$A$1,Pres_2022_T1!BO516,0),0)</f>
        <v>0</v>
      </c>
      <c r="AY516">
        <f ca="1">_xlfn.IFNA(IF(VLOOKUP(Pres_2022_T1!BT516,LiaisonPolitique!$A$2:$C$13,3,FALSE)='Resultat (3)'!$A$1,Pres_2022_T1!BV516,0),0)</f>
        <v>0</v>
      </c>
      <c r="BF516">
        <f ca="1">_xlfn.IFNA(IF(VLOOKUP(Pres_2022_T1!CA516,LiaisonPolitique!$A$2:$C$13,3,FALSE)='Resultat (3)'!$A$1,Pres_2022_T1!CC516,0),0)</f>
        <v>0</v>
      </c>
      <c r="BM516">
        <f ca="1">_xlfn.IFNA(IF(VLOOKUP(Pres_2022_T1!CH516,LiaisonPolitique!$A$2:$C$13,3,FALSE)='Resultat (3)'!$A$1,Pres_2022_T1!CJ516,0),0)</f>
        <v>1414</v>
      </c>
      <c r="BT516">
        <f ca="1">_xlfn.IFNA(IF(VLOOKUP(Pres_2022_T1!CO516,LiaisonPolitique!$A$2:$C$13,3,FALSE)='Resultat (3)'!$A$1,Pres_2022_T1!CQ516,0),0)</f>
        <v>0</v>
      </c>
      <c r="CA516">
        <f ca="1">_xlfn.IFNA(IF(VLOOKUP(Pres_2022_T1!CV516,LiaisonPolitique!$A$2:$C$13,3,FALSE)='Resultat (3)'!$A$1,Pres_2022_T1!CX516,0),0)</f>
        <v>0</v>
      </c>
      <c r="CH516">
        <f t="shared" ca="1" si="8"/>
        <v>2045</v>
      </c>
    </row>
    <row r="517" spans="1:86" x14ac:dyDescent="0.6">
      <c r="A517" t="str">
        <v>93_10</v>
      </c>
      <c r="B517">
        <f ca="1">_xlfn.IFNA(IF(VLOOKUP(Pres_2022_T1!W517,LiaisonPolitique!$A$2:$C$13,3,FALSE)='Resultat (3)'!$A$1,Pres_2022_T1!Y517,0),0)</f>
        <v>0</v>
      </c>
      <c r="I517">
        <f ca="1">_xlfn.IFNA(IF(VLOOKUP(Pres_2022_T1!AD517,LiaisonPolitique!$A$2:$C$13,3,FALSE)='Resultat (3)'!$A$1,Pres_2022_T1!AF517,0),0)</f>
        <v>0</v>
      </c>
      <c r="P517">
        <f ca="1">_xlfn.IFNA(IF(VLOOKUP(Pres_2022_T1!AK517,LiaisonPolitique!$A$2:$C$13,3,FALSE)='Resultat (3)'!$A$1,Pres_2022_T1!AM517,0),0)</f>
        <v>0</v>
      </c>
      <c r="W517">
        <f ca="1">_xlfn.IFNA(IF(VLOOKUP(Pres_2022_T1!AR517,LiaisonPolitique!$A$2:$C$13,3,FALSE)='Resultat (3)'!$A$1,Pres_2022_T1!AT517,0),0)</f>
        <v>714</v>
      </c>
      <c r="AD517">
        <f ca="1">_xlfn.IFNA(IF(VLOOKUP(Pres_2022_T1!AY517,LiaisonPolitique!$A$2:$C$13,3,FALSE)='Resultat (3)'!$A$1,Pres_2022_T1!BA517,0),0)</f>
        <v>0</v>
      </c>
      <c r="AK517">
        <f ca="1">_xlfn.IFNA(IF(VLOOKUP(Pres_2022_T1!BF517,LiaisonPolitique!$A$2:$C$13,3,FALSE)='Resultat (3)'!$A$1,Pres_2022_T1!BH517,0),0)</f>
        <v>0</v>
      </c>
      <c r="AR517">
        <f ca="1">_xlfn.IFNA(IF(VLOOKUP(Pres_2022_T1!BM517,LiaisonPolitique!$A$2:$C$13,3,FALSE)='Resultat (3)'!$A$1,Pres_2022_T1!BO517,0),0)</f>
        <v>0</v>
      </c>
      <c r="AY517">
        <f ca="1">_xlfn.IFNA(IF(VLOOKUP(Pres_2022_T1!BT517,LiaisonPolitique!$A$2:$C$13,3,FALSE)='Resultat (3)'!$A$1,Pres_2022_T1!BV517,0),0)</f>
        <v>0</v>
      </c>
      <c r="BF517">
        <f ca="1">_xlfn.IFNA(IF(VLOOKUP(Pres_2022_T1!CA517,LiaisonPolitique!$A$2:$C$13,3,FALSE)='Resultat (3)'!$A$1,Pres_2022_T1!CC517,0),0)</f>
        <v>0</v>
      </c>
      <c r="BM517">
        <f ca="1">_xlfn.IFNA(IF(VLOOKUP(Pres_2022_T1!CH517,LiaisonPolitique!$A$2:$C$13,3,FALSE)='Resultat (3)'!$A$1,Pres_2022_T1!CJ517,0),0)</f>
        <v>1912</v>
      </c>
      <c r="BT517">
        <f ca="1">_xlfn.IFNA(IF(VLOOKUP(Pres_2022_T1!CO517,LiaisonPolitique!$A$2:$C$13,3,FALSE)='Resultat (3)'!$A$1,Pres_2022_T1!CQ517,0),0)</f>
        <v>0</v>
      </c>
      <c r="CA517">
        <f ca="1">_xlfn.IFNA(IF(VLOOKUP(Pres_2022_T1!CV517,LiaisonPolitique!$A$2:$C$13,3,FALSE)='Resultat (3)'!$A$1,Pres_2022_T1!CX517,0),0)</f>
        <v>0</v>
      </c>
      <c r="CH517">
        <f t="shared" ca="1" si="8"/>
        <v>2626</v>
      </c>
    </row>
    <row r="518" spans="1:86" x14ac:dyDescent="0.6">
      <c r="A518" t="str">
        <v>93_11</v>
      </c>
      <c r="B518">
        <f ca="1">_xlfn.IFNA(IF(VLOOKUP(Pres_2022_T1!W518,LiaisonPolitique!$A$2:$C$13,3,FALSE)='Resultat (3)'!$A$1,Pres_2022_T1!Y518,0),0)</f>
        <v>0</v>
      </c>
      <c r="I518">
        <f ca="1">_xlfn.IFNA(IF(VLOOKUP(Pres_2022_T1!AD518,LiaisonPolitique!$A$2:$C$13,3,FALSE)='Resultat (3)'!$A$1,Pres_2022_T1!AF518,0),0)</f>
        <v>0</v>
      </c>
      <c r="P518">
        <f ca="1">_xlfn.IFNA(IF(VLOOKUP(Pres_2022_T1!AK518,LiaisonPolitique!$A$2:$C$13,3,FALSE)='Resultat (3)'!$A$1,Pres_2022_T1!AM518,0),0)</f>
        <v>0</v>
      </c>
      <c r="W518">
        <f ca="1">_xlfn.IFNA(IF(VLOOKUP(Pres_2022_T1!AR518,LiaisonPolitique!$A$2:$C$13,3,FALSE)='Resultat (3)'!$A$1,Pres_2022_T1!AT518,0),0)</f>
        <v>522</v>
      </c>
      <c r="AD518">
        <f ca="1">_xlfn.IFNA(IF(VLOOKUP(Pres_2022_T1!AY518,LiaisonPolitique!$A$2:$C$13,3,FALSE)='Resultat (3)'!$A$1,Pres_2022_T1!BA518,0),0)</f>
        <v>0</v>
      </c>
      <c r="AK518">
        <f ca="1">_xlfn.IFNA(IF(VLOOKUP(Pres_2022_T1!BF518,LiaisonPolitique!$A$2:$C$13,3,FALSE)='Resultat (3)'!$A$1,Pres_2022_T1!BH518,0),0)</f>
        <v>0</v>
      </c>
      <c r="AR518">
        <f ca="1">_xlfn.IFNA(IF(VLOOKUP(Pres_2022_T1!BM518,LiaisonPolitique!$A$2:$C$13,3,FALSE)='Resultat (3)'!$A$1,Pres_2022_T1!BO518,0),0)</f>
        <v>0</v>
      </c>
      <c r="AY518">
        <f ca="1">_xlfn.IFNA(IF(VLOOKUP(Pres_2022_T1!BT518,LiaisonPolitique!$A$2:$C$13,3,FALSE)='Resultat (3)'!$A$1,Pres_2022_T1!BV518,0),0)</f>
        <v>0</v>
      </c>
      <c r="BF518">
        <f ca="1">_xlfn.IFNA(IF(VLOOKUP(Pres_2022_T1!CA518,LiaisonPolitique!$A$2:$C$13,3,FALSE)='Resultat (3)'!$A$1,Pres_2022_T1!CC518,0),0)</f>
        <v>0</v>
      </c>
      <c r="BM518">
        <f ca="1">_xlfn.IFNA(IF(VLOOKUP(Pres_2022_T1!CH518,LiaisonPolitique!$A$2:$C$13,3,FALSE)='Resultat (3)'!$A$1,Pres_2022_T1!CJ518,0),0)</f>
        <v>1197</v>
      </c>
      <c r="BT518">
        <f ca="1">_xlfn.IFNA(IF(VLOOKUP(Pres_2022_T1!CO518,LiaisonPolitique!$A$2:$C$13,3,FALSE)='Resultat (3)'!$A$1,Pres_2022_T1!CQ518,0),0)</f>
        <v>0</v>
      </c>
      <c r="CA518">
        <f ca="1">_xlfn.IFNA(IF(VLOOKUP(Pres_2022_T1!CV518,LiaisonPolitique!$A$2:$C$13,3,FALSE)='Resultat (3)'!$A$1,Pres_2022_T1!CX518,0),0)</f>
        <v>0</v>
      </c>
      <c r="CH518">
        <f t="shared" ca="1" si="8"/>
        <v>1719</v>
      </c>
    </row>
    <row r="519" spans="1:86" x14ac:dyDescent="0.6">
      <c r="A519" t="str">
        <v>93_12</v>
      </c>
      <c r="B519">
        <f ca="1">_xlfn.IFNA(IF(VLOOKUP(Pres_2022_T1!W519,LiaisonPolitique!$A$2:$C$13,3,FALSE)='Resultat (3)'!$A$1,Pres_2022_T1!Y519,0),0)</f>
        <v>0</v>
      </c>
      <c r="I519">
        <f ca="1">_xlfn.IFNA(IF(VLOOKUP(Pres_2022_T1!AD519,LiaisonPolitique!$A$2:$C$13,3,FALSE)='Resultat (3)'!$A$1,Pres_2022_T1!AF519,0),0)</f>
        <v>0</v>
      </c>
      <c r="P519">
        <f ca="1">_xlfn.IFNA(IF(VLOOKUP(Pres_2022_T1!AK519,LiaisonPolitique!$A$2:$C$13,3,FALSE)='Resultat (3)'!$A$1,Pres_2022_T1!AM519,0),0)</f>
        <v>0</v>
      </c>
      <c r="W519">
        <f ca="1">_xlfn.IFNA(IF(VLOOKUP(Pres_2022_T1!AR519,LiaisonPolitique!$A$2:$C$13,3,FALSE)='Resultat (3)'!$A$1,Pres_2022_T1!AT519,0),0)</f>
        <v>700</v>
      </c>
      <c r="AD519">
        <f ca="1">_xlfn.IFNA(IF(VLOOKUP(Pres_2022_T1!AY519,LiaisonPolitique!$A$2:$C$13,3,FALSE)='Resultat (3)'!$A$1,Pres_2022_T1!BA519,0),0)</f>
        <v>0</v>
      </c>
      <c r="AK519">
        <f ca="1">_xlfn.IFNA(IF(VLOOKUP(Pres_2022_T1!BF519,LiaisonPolitique!$A$2:$C$13,3,FALSE)='Resultat (3)'!$A$1,Pres_2022_T1!BH519,0),0)</f>
        <v>0</v>
      </c>
      <c r="AR519">
        <f ca="1">_xlfn.IFNA(IF(VLOOKUP(Pres_2022_T1!BM519,LiaisonPolitique!$A$2:$C$13,3,FALSE)='Resultat (3)'!$A$1,Pres_2022_T1!BO519,0),0)</f>
        <v>0</v>
      </c>
      <c r="AY519">
        <f ca="1">_xlfn.IFNA(IF(VLOOKUP(Pres_2022_T1!BT519,LiaisonPolitique!$A$2:$C$13,3,FALSE)='Resultat (3)'!$A$1,Pres_2022_T1!BV519,0),0)</f>
        <v>0</v>
      </c>
      <c r="BF519">
        <f ca="1">_xlfn.IFNA(IF(VLOOKUP(Pres_2022_T1!CA519,LiaisonPolitique!$A$2:$C$13,3,FALSE)='Resultat (3)'!$A$1,Pres_2022_T1!CC519,0),0)</f>
        <v>0</v>
      </c>
      <c r="BM519">
        <f ca="1">_xlfn.IFNA(IF(VLOOKUP(Pres_2022_T1!CH519,LiaisonPolitique!$A$2:$C$13,3,FALSE)='Resultat (3)'!$A$1,Pres_2022_T1!CJ519,0),0)</f>
        <v>1970</v>
      </c>
      <c r="BT519">
        <f ca="1">_xlfn.IFNA(IF(VLOOKUP(Pres_2022_T1!CO519,LiaisonPolitique!$A$2:$C$13,3,FALSE)='Resultat (3)'!$A$1,Pres_2022_T1!CQ519,0),0)</f>
        <v>0</v>
      </c>
      <c r="CA519">
        <f ca="1">_xlfn.IFNA(IF(VLOOKUP(Pres_2022_T1!CV519,LiaisonPolitique!$A$2:$C$13,3,FALSE)='Resultat (3)'!$A$1,Pres_2022_T1!CX519,0),0)</f>
        <v>0</v>
      </c>
      <c r="CH519">
        <f t="shared" ca="1" si="8"/>
        <v>2670</v>
      </c>
    </row>
    <row r="520" spans="1:86" x14ac:dyDescent="0.6">
      <c r="A520" t="str">
        <v>94_01</v>
      </c>
      <c r="B520">
        <f ca="1">_xlfn.IFNA(IF(VLOOKUP(Pres_2022_T1!W520,LiaisonPolitique!$A$2:$C$13,3,FALSE)='Resultat (3)'!$A$1,Pres_2022_T1!Y520,0),0)</f>
        <v>0</v>
      </c>
      <c r="I520">
        <f ca="1">_xlfn.IFNA(IF(VLOOKUP(Pres_2022_T1!AD520,LiaisonPolitique!$A$2:$C$13,3,FALSE)='Resultat (3)'!$A$1,Pres_2022_T1!AF520,0),0)</f>
        <v>0</v>
      </c>
      <c r="P520">
        <f ca="1">_xlfn.IFNA(IF(VLOOKUP(Pres_2022_T1!AK520,LiaisonPolitique!$A$2:$C$13,3,FALSE)='Resultat (3)'!$A$1,Pres_2022_T1!AM520,0),0)</f>
        <v>0</v>
      </c>
      <c r="W520">
        <f ca="1">_xlfn.IFNA(IF(VLOOKUP(Pres_2022_T1!AR520,LiaisonPolitique!$A$2:$C$13,3,FALSE)='Resultat (3)'!$A$1,Pres_2022_T1!AT520,0),0)</f>
        <v>1097</v>
      </c>
      <c r="AD520">
        <f ca="1">_xlfn.IFNA(IF(VLOOKUP(Pres_2022_T1!AY520,LiaisonPolitique!$A$2:$C$13,3,FALSE)='Resultat (3)'!$A$1,Pres_2022_T1!BA520,0),0)</f>
        <v>0</v>
      </c>
      <c r="AK520">
        <f ca="1">_xlfn.IFNA(IF(VLOOKUP(Pres_2022_T1!BF520,LiaisonPolitique!$A$2:$C$13,3,FALSE)='Resultat (3)'!$A$1,Pres_2022_T1!BH520,0),0)</f>
        <v>0</v>
      </c>
      <c r="AR520">
        <f ca="1">_xlfn.IFNA(IF(VLOOKUP(Pres_2022_T1!BM520,LiaisonPolitique!$A$2:$C$13,3,FALSE)='Resultat (3)'!$A$1,Pres_2022_T1!BO520,0),0)</f>
        <v>0</v>
      </c>
      <c r="AY520">
        <f ca="1">_xlfn.IFNA(IF(VLOOKUP(Pres_2022_T1!BT520,LiaisonPolitique!$A$2:$C$13,3,FALSE)='Resultat (3)'!$A$1,Pres_2022_T1!BV520,0),0)</f>
        <v>0</v>
      </c>
      <c r="BF520">
        <f ca="1">_xlfn.IFNA(IF(VLOOKUP(Pres_2022_T1!CA520,LiaisonPolitique!$A$2:$C$13,3,FALSE)='Resultat (3)'!$A$1,Pres_2022_T1!CC520,0),0)</f>
        <v>0</v>
      </c>
      <c r="BM520">
        <f ca="1">_xlfn.IFNA(IF(VLOOKUP(Pres_2022_T1!CH520,LiaisonPolitique!$A$2:$C$13,3,FALSE)='Resultat (3)'!$A$1,Pres_2022_T1!CJ520,0),0)</f>
        <v>4773</v>
      </c>
      <c r="BT520">
        <f ca="1">_xlfn.IFNA(IF(VLOOKUP(Pres_2022_T1!CO520,LiaisonPolitique!$A$2:$C$13,3,FALSE)='Resultat (3)'!$A$1,Pres_2022_T1!CQ520,0),0)</f>
        <v>0</v>
      </c>
      <c r="CA520">
        <f ca="1">_xlfn.IFNA(IF(VLOOKUP(Pres_2022_T1!CV520,LiaisonPolitique!$A$2:$C$13,3,FALSE)='Resultat (3)'!$A$1,Pres_2022_T1!CX520,0),0)</f>
        <v>0</v>
      </c>
      <c r="CH520">
        <f t="shared" ca="1" si="8"/>
        <v>5870</v>
      </c>
    </row>
    <row r="521" spans="1:86" x14ac:dyDescent="0.6">
      <c r="A521" t="str">
        <v>94_02</v>
      </c>
      <c r="B521">
        <f ca="1">_xlfn.IFNA(IF(VLOOKUP(Pres_2022_T1!W521,LiaisonPolitique!$A$2:$C$13,3,FALSE)='Resultat (3)'!$A$1,Pres_2022_T1!Y521,0),0)</f>
        <v>0</v>
      </c>
      <c r="I521">
        <f ca="1">_xlfn.IFNA(IF(VLOOKUP(Pres_2022_T1!AD521,LiaisonPolitique!$A$2:$C$13,3,FALSE)='Resultat (3)'!$A$1,Pres_2022_T1!AF521,0),0)</f>
        <v>0</v>
      </c>
      <c r="P521">
        <f ca="1">_xlfn.IFNA(IF(VLOOKUP(Pres_2022_T1!AK521,LiaisonPolitique!$A$2:$C$13,3,FALSE)='Resultat (3)'!$A$1,Pres_2022_T1!AM521,0),0)</f>
        <v>0</v>
      </c>
      <c r="W521">
        <f ca="1">_xlfn.IFNA(IF(VLOOKUP(Pres_2022_T1!AR521,LiaisonPolitique!$A$2:$C$13,3,FALSE)='Resultat (3)'!$A$1,Pres_2022_T1!AT521,0),0)</f>
        <v>623</v>
      </c>
      <c r="AD521">
        <f ca="1">_xlfn.IFNA(IF(VLOOKUP(Pres_2022_T1!AY521,LiaisonPolitique!$A$2:$C$13,3,FALSE)='Resultat (3)'!$A$1,Pres_2022_T1!BA521,0),0)</f>
        <v>0</v>
      </c>
      <c r="AK521">
        <f ca="1">_xlfn.IFNA(IF(VLOOKUP(Pres_2022_T1!BF521,LiaisonPolitique!$A$2:$C$13,3,FALSE)='Resultat (3)'!$A$1,Pres_2022_T1!BH521,0),0)</f>
        <v>0</v>
      </c>
      <c r="AR521">
        <f ca="1">_xlfn.IFNA(IF(VLOOKUP(Pres_2022_T1!BM521,LiaisonPolitique!$A$2:$C$13,3,FALSE)='Resultat (3)'!$A$1,Pres_2022_T1!BO521,0),0)</f>
        <v>0</v>
      </c>
      <c r="AY521">
        <f ca="1">_xlfn.IFNA(IF(VLOOKUP(Pres_2022_T1!BT521,LiaisonPolitique!$A$2:$C$13,3,FALSE)='Resultat (3)'!$A$1,Pres_2022_T1!BV521,0),0)</f>
        <v>0</v>
      </c>
      <c r="BF521">
        <f ca="1">_xlfn.IFNA(IF(VLOOKUP(Pres_2022_T1!CA521,LiaisonPolitique!$A$2:$C$13,3,FALSE)='Resultat (3)'!$A$1,Pres_2022_T1!CC521,0),0)</f>
        <v>0</v>
      </c>
      <c r="BM521">
        <f ca="1">_xlfn.IFNA(IF(VLOOKUP(Pres_2022_T1!CH521,LiaisonPolitique!$A$2:$C$13,3,FALSE)='Resultat (3)'!$A$1,Pres_2022_T1!CJ521,0),0)</f>
        <v>1646</v>
      </c>
      <c r="BT521">
        <f ca="1">_xlfn.IFNA(IF(VLOOKUP(Pres_2022_T1!CO521,LiaisonPolitique!$A$2:$C$13,3,FALSE)='Resultat (3)'!$A$1,Pres_2022_T1!CQ521,0),0)</f>
        <v>0</v>
      </c>
      <c r="CA521">
        <f ca="1">_xlfn.IFNA(IF(VLOOKUP(Pres_2022_T1!CV521,LiaisonPolitique!$A$2:$C$13,3,FALSE)='Resultat (3)'!$A$1,Pres_2022_T1!CX521,0),0)</f>
        <v>0</v>
      </c>
      <c r="CH521">
        <f t="shared" ca="1" si="8"/>
        <v>2269</v>
      </c>
    </row>
    <row r="522" spans="1:86" x14ac:dyDescent="0.6">
      <c r="A522" t="str">
        <v>94_03</v>
      </c>
      <c r="B522">
        <f ca="1">_xlfn.IFNA(IF(VLOOKUP(Pres_2022_T1!W522,LiaisonPolitique!$A$2:$C$13,3,FALSE)='Resultat (3)'!$A$1,Pres_2022_T1!Y522,0),0)</f>
        <v>0</v>
      </c>
      <c r="I522">
        <f ca="1">_xlfn.IFNA(IF(VLOOKUP(Pres_2022_T1!AD522,LiaisonPolitique!$A$2:$C$13,3,FALSE)='Resultat (3)'!$A$1,Pres_2022_T1!AF522,0),0)</f>
        <v>0</v>
      </c>
      <c r="P522">
        <f ca="1">_xlfn.IFNA(IF(VLOOKUP(Pres_2022_T1!AK522,LiaisonPolitique!$A$2:$C$13,3,FALSE)='Resultat (3)'!$A$1,Pres_2022_T1!AM522,0),0)</f>
        <v>0</v>
      </c>
      <c r="W522">
        <f ca="1">_xlfn.IFNA(IF(VLOOKUP(Pres_2022_T1!AR522,LiaisonPolitique!$A$2:$C$13,3,FALSE)='Resultat (3)'!$A$1,Pres_2022_T1!AT522,0),0)</f>
        <v>855</v>
      </c>
      <c r="AD522">
        <f ca="1">_xlfn.IFNA(IF(VLOOKUP(Pres_2022_T1!AY522,LiaisonPolitique!$A$2:$C$13,3,FALSE)='Resultat (3)'!$A$1,Pres_2022_T1!BA522,0),0)</f>
        <v>0</v>
      </c>
      <c r="AK522">
        <f ca="1">_xlfn.IFNA(IF(VLOOKUP(Pres_2022_T1!BF522,LiaisonPolitique!$A$2:$C$13,3,FALSE)='Resultat (3)'!$A$1,Pres_2022_T1!BH522,0),0)</f>
        <v>0</v>
      </c>
      <c r="AR522">
        <f ca="1">_xlfn.IFNA(IF(VLOOKUP(Pres_2022_T1!BM522,LiaisonPolitique!$A$2:$C$13,3,FALSE)='Resultat (3)'!$A$1,Pres_2022_T1!BO522,0),0)</f>
        <v>0</v>
      </c>
      <c r="AY522">
        <f ca="1">_xlfn.IFNA(IF(VLOOKUP(Pres_2022_T1!BT522,LiaisonPolitique!$A$2:$C$13,3,FALSE)='Resultat (3)'!$A$1,Pres_2022_T1!BV522,0),0)</f>
        <v>0</v>
      </c>
      <c r="BF522">
        <f ca="1">_xlfn.IFNA(IF(VLOOKUP(Pres_2022_T1!CA522,LiaisonPolitique!$A$2:$C$13,3,FALSE)='Resultat (3)'!$A$1,Pres_2022_T1!CC522,0),0)</f>
        <v>0</v>
      </c>
      <c r="BM522">
        <f ca="1">_xlfn.IFNA(IF(VLOOKUP(Pres_2022_T1!CH522,LiaisonPolitique!$A$2:$C$13,3,FALSE)='Resultat (3)'!$A$1,Pres_2022_T1!CJ522,0),0)</f>
        <v>2678</v>
      </c>
      <c r="BT522">
        <f ca="1">_xlfn.IFNA(IF(VLOOKUP(Pres_2022_T1!CO522,LiaisonPolitique!$A$2:$C$13,3,FALSE)='Resultat (3)'!$A$1,Pres_2022_T1!CQ522,0),0)</f>
        <v>0</v>
      </c>
      <c r="CA522">
        <f ca="1">_xlfn.IFNA(IF(VLOOKUP(Pres_2022_T1!CV522,LiaisonPolitique!$A$2:$C$13,3,FALSE)='Resultat (3)'!$A$1,Pres_2022_T1!CX522,0),0)</f>
        <v>0</v>
      </c>
      <c r="CH522">
        <f t="shared" ca="1" si="8"/>
        <v>3533</v>
      </c>
    </row>
    <row r="523" spans="1:86" x14ac:dyDescent="0.6">
      <c r="A523" t="str">
        <v>94_04</v>
      </c>
      <c r="B523">
        <f ca="1">_xlfn.IFNA(IF(VLOOKUP(Pres_2022_T1!W523,LiaisonPolitique!$A$2:$C$13,3,FALSE)='Resultat (3)'!$A$1,Pres_2022_T1!Y523,0),0)</f>
        <v>0</v>
      </c>
      <c r="I523">
        <f ca="1">_xlfn.IFNA(IF(VLOOKUP(Pres_2022_T1!AD523,LiaisonPolitique!$A$2:$C$13,3,FALSE)='Resultat (3)'!$A$1,Pres_2022_T1!AF523,0),0)</f>
        <v>0</v>
      </c>
      <c r="P523">
        <f ca="1">_xlfn.IFNA(IF(VLOOKUP(Pres_2022_T1!AK523,LiaisonPolitique!$A$2:$C$13,3,FALSE)='Resultat (3)'!$A$1,Pres_2022_T1!AM523,0),0)</f>
        <v>0</v>
      </c>
      <c r="W523">
        <f ca="1">_xlfn.IFNA(IF(VLOOKUP(Pres_2022_T1!AR523,LiaisonPolitique!$A$2:$C$13,3,FALSE)='Resultat (3)'!$A$1,Pres_2022_T1!AT523,0),0)</f>
        <v>1001</v>
      </c>
      <c r="AD523">
        <f ca="1">_xlfn.IFNA(IF(VLOOKUP(Pres_2022_T1!AY523,LiaisonPolitique!$A$2:$C$13,3,FALSE)='Resultat (3)'!$A$1,Pres_2022_T1!BA523,0),0)</f>
        <v>0</v>
      </c>
      <c r="AK523">
        <f ca="1">_xlfn.IFNA(IF(VLOOKUP(Pres_2022_T1!BF523,LiaisonPolitique!$A$2:$C$13,3,FALSE)='Resultat (3)'!$A$1,Pres_2022_T1!BH523,0),0)</f>
        <v>0</v>
      </c>
      <c r="AR523">
        <f ca="1">_xlfn.IFNA(IF(VLOOKUP(Pres_2022_T1!BM523,LiaisonPolitique!$A$2:$C$13,3,FALSE)='Resultat (3)'!$A$1,Pres_2022_T1!BO523,0),0)</f>
        <v>0</v>
      </c>
      <c r="AY523">
        <f ca="1">_xlfn.IFNA(IF(VLOOKUP(Pres_2022_T1!BT523,LiaisonPolitique!$A$2:$C$13,3,FALSE)='Resultat (3)'!$A$1,Pres_2022_T1!BV523,0),0)</f>
        <v>0</v>
      </c>
      <c r="BF523">
        <f ca="1">_xlfn.IFNA(IF(VLOOKUP(Pres_2022_T1!CA523,LiaisonPolitique!$A$2:$C$13,3,FALSE)='Resultat (3)'!$A$1,Pres_2022_T1!CC523,0),0)</f>
        <v>0</v>
      </c>
      <c r="BM523">
        <f ca="1">_xlfn.IFNA(IF(VLOOKUP(Pres_2022_T1!CH523,LiaisonPolitique!$A$2:$C$13,3,FALSE)='Resultat (3)'!$A$1,Pres_2022_T1!CJ523,0),0)</f>
        <v>3606</v>
      </c>
      <c r="BT523">
        <f ca="1">_xlfn.IFNA(IF(VLOOKUP(Pres_2022_T1!CO523,LiaisonPolitique!$A$2:$C$13,3,FALSE)='Resultat (3)'!$A$1,Pres_2022_T1!CQ523,0),0)</f>
        <v>0</v>
      </c>
      <c r="CA523">
        <f ca="1">_xlfn.IFNA(IF(VLOOKUP(Pres_2022_T1!CV523,LiaisonPolitique!$A$2:$C$13,3,FALSE)='Resultat (3)'!$A$1,Pres_2022_T1!CX523,0),0)</f>
        <v>0</v>
      </c>
      <c r="CH523">
        <f t="shared" ca="1" si="8"/>
        <v>4607</v>
      </c>
    </row>
    <row r="524" spans="1:86" x14ac:dyDescent="0.6">
      <c r="A524" t="str">
        <v>94_05</v>
      </c>
      <c r="B524">
        <f ca="1">_xlfn.IFNA(IF(VLOOKUP(Pres_2022_T1!W524,LiaisonPolitique!$A$2:$C$13,3,FALSE)='Resultat (3)'!$A$1,Pres_2022_T1!Y524,0),0)</f>
        <v>0</v>
      </c>
      <c r="I524">
        <f ca="1">_xlfn.IFNA(IF(VLOOKUP(Pres_2022_T1!AD524,LiaisonPolitique!$A$2:$C$13,3,FALSE)='Resultat (3)'!$A$1,Pres_2022_T1!AF524,0),0)</f>
        <v>0</v>
      </c>
      <c r="P524">
        <f ca="1">_xlfn.IFNA(IF(VLOOKUP(Pres_2022_T1!AK524,LiaisonPolitique!$A$2:$C$13,3,FALSE)='Resultat (3)'!$A$1,Pres_2022_T1!AM524,0),0)</f>
        <v>0</v>
      </c>
      <c r="W524">
        <f ca="1">_xlfn.IFNA(IF(VLOOKUP(Pres_2022_T1!AR524,LiaisonPolitique!$A$2:$C$13,3,FALSE)='Resultat (3)'!$A$1,Pres_2022_T1!AT524,0),0)</f>
        <v>974</v>
      </c>
      <c r="AD524">
        <f ca="1">_xlfn.IFNA(IF(VLOOKUP(Pres_2022_T1!AY524,LiaisonPolitique!$A$2:$C$13,3,FALSE)='Resultat (3)'!$A$1,Pres_2022_T1!BA524,0),0)</f>
        <v>0</v>
      </c>
      <c r="AK524">
        <f ca="1">_xlfn.IFNA(IF(VLOOKUP(Pres_2022_T1!BF524,LiaisonPolitique!$A$2:$C$13,3,FALSE)='Resultat (3)'!$A$1,Pres_2022_T1!BH524,0),0)</f>
        <v>0</v>
      </c>
      <c r="AR524">
        <f ca="1">_xlfn.IFNA(IF(VLOOKUP(Pres_2022_T1!BM524,LiaisonPolitique!$A$2:$C$13,3,FALSE)='Resultat (3)'!$A$1,Pres_2022_T1!BO524,0),0)</f>
        <v>0</v>
      </c>
      <c r="AY524">
        <f ca="1">_xlfn.IFNA(IF(VLOOKUP(Pres_2022_T1!BT524,LiaisonPolitique!$A$2:$C$13,3,FALSE)='Resultat (3)'!$A$1,Pres_2022_T1!BV524,0),0)</f>
        <v>0</v>
      </c>
      <c r="BF524">
        <f ca="1">_xlfn.IFNA(IF(VLOOKUP(Pres_2022_T1!CA524,LiaisonPolitique!$A$2:$C$13,3,FALSE)='Resultat (3)'!$A$1,Pres_2022_T1!CC524,0),0)</f>
        <v>0</v>
      </c>
      <c r="BM524">
        <f ca="1">_xlfn.IFNA(IF(VLOOKUP(Pres_2022_T1!CH524,LiaisonPolitique!$A$2:$C$13,3,FALSE)='Resultat (3)'!$A$1,Pres_2022_T1!CJ524,0),0)</f>
        <v>4714</v>
      </c>
      <c r="BT524">
        <f ca="1">_xlfn.IFNA(IF(VLOOKUP(Pres_2022_T1!CO524,LiaisonPolitique!$A$2:$C$13,3,FALSE)='Resultat (3)'!$A$1,Pres_2022_T1!CQ524,0),0)</f>
        <v>0</v>
      </c>
      <c r="CA524">
        <f ca="1">_xlfn.IFNA(IF(VLOOKUP(Pres_2022_T1!CV524,LiaisonPolitique!$A$2:$C$13,3,FALSE)='Resultat (3)'!$A$1,Pres_2022_T1!CX524,0),0)</f>
        <v>0</v>
      </c>
      <c r="CH524">
        <f t="shared" ca="1" si="8"/>
        <v>5688</v>
      </c>
    </row>
    <row r="525" spans="1:86" x14ac:dyDescent="0.6">
      <c r="A525" t="str">
        <v>94_06</v>
      </c>
      <c r="B525">
        <f ca="1">_xlfn.IFNA(IF(VLOOKUP(Pres_2022_T1!W525,LiaisonPolitique!$A$2:$C$13,3,FALSE)='Resultat (3)'!$A$1,Pres_2022_T1!Y525,0),0)</f>
        <v>0</v>
      </c>
      <c r="I525">
        <f ca="1">_xlfn.IFNA(IF(VLOOKUP(Pres_2022_T1!AD525,LiaisonPolitique!$A$2:$C$13,3,FALSE)='Resultat (3)'!$A$1,Pres_2022_T1!AF525,0),0)</f>
        <v>0</v>
      </c>
      <c r="P525">
        <f ca="1">_xlfn.IFNA(IF(VLOOKUP(Pres_2022_T1!AK525,LiaisonPolitique!$A$2:$C$13,3,FALSE)='Resultat (3)'!$A$1,Pres_2022_T1!AM525,0),0)</f>
        <v>0</v>
      </c>
      <c r="W525">
        <f ca="1">_xlfn.IFNA(IF(VLOOKUP(Pres_2022_T1!AR525,LiaisonPolitique!$A$2:$C$13,3,FALSE)='Resultat (3)'!$A$1,Pres_2022_T1!AT525,0),0)</f>
        <v>837</v>
      </c>
      <c r="AD525">
        <f ca="1">_xlfn.IFNA(IF(VLOOKUP(Pres_2022_T1!AY525,LiaisonPolitique!$A$2:$C$13,3,FALSE)='Resultat (3)'!$A$1,Pres_2022_T1!BA525,0),0)</f>
        <v>0</v>
      </c>
      <c r="AK525">
        <f ca="1">_xlfn.IFNA(IF(VLOOKUP(Pres_2022_T1!BF525,LiaisonPolitique!$A$2:$C$13,3,FALSE)='Resultat (3)'!$A$1,Pres_2022_T1!BH525,0),0)</f>
        <v>0</v>
      </c>
      <c r="AR525">
        <f ca="1">_xlfn.IFNA(IF(VLOOKUP(Pres_2022_T1!BM525,LiaisonPolitique!$A$2:$C$13,3,FALSE)='Resultat (3)'!$A$1,Pres_2022_T1!BO525,0),0)</f>
        <v>0</v>
      </c>
      <c r="AY525">
        <f ca="1">_xlfn.IFNA(IF(VLOOKUP(Pres_2022_T1!BT525,LiaisonPolitique!$A$2:$C$13,3,FALSE)='Resultat (3)'!$A$1,Pres_2022_T1!BV525,0),0)</f>
        <v>0</v>
      </c>
      <c r="BF525">
        <f ca="1">_xlfn.IFNA(IF(VLOOKUP(Pres_2022_T1!CA525,LiaisonPolitique!$A$2:$C$13,3,FALSE)='Resultat (3)'!$A$1,Pres_2022_T1!CC525,0),0)</f>
        <v>0</v>
      </c>
      <c r="BM525">
        <f ca="1">_xlfn.IFNA(IF(VLOOKUP(Pres_2022_T1!CH525,LiaisonPolitique!$A$2:$C$13,3,FALSE)='Resultat (3)'!$A$1,Pres_2022_T1!CJ525,0),0)</f>
        <v>4020</v>
      </c>
      <c r="BT525">
        <f ca="1">_xlfn.IFNA(IF(VLOOKUP(Pres_2022_T1!CO525,LiaisonPolitique!$A$2:$C$13,3,FALSE)='Resultat (3)'!$A$1,Pres_2022_T1!CQ525,0),0)</f>
        <v>0</v>
      </c>
      <c r="CA525">
        <f ca="1">_xlfn.IFNA(IF(VLOOKUP(Pres_2022_T1!CV525,LiaisonPolitique!$A$2:$C$13,3,FALSE)='Resultat (3)'!$A$1,Pres_2022_T1!CX525,0),0)</f>
        <v>0</v>
      </c>
      <c r="CH525">
        <f t="shared" ca="1" si="8"/>
        <v>4857</v>
      </c>
    </row>
    <row r="526" spans="1:86" x14ac:dyDescent="0.6">
      <c r="A526" t="str">
        <v>94_07</v>
      </c>
      <c r="B526">
        <f ca="1">_xlfn.IFNA(IF(VLOOKUP(Pres_2022_T1!W526,LiaisonPolitique!$A$2:$C$13,3,FALSE)='Resultat (3)'!$A$1,Pres_2022_T1!Y526,0),0)</f>
        <v>0</v>
      </c>
      <c r="I526">
        <f ca="1">_xlfn.IFNA(IF(VLOOKUP(Pres_2022_T1!AD526,LiaisonPolitique!$A$2:$C$13,3,FALSE)='Resultat (3)'!$A$1,Pres_2022_T1!AF526,0),0)</f>
        <v>0</v>
      </c>
      <c r="P526">
        <f ca="1">_xlfn.IFNA(IF(VLOOKUP(Pres_2022_T1!AK526,LiaisonPolitique!$A$2:$C$13,3,FALSE)='Resultat (3)'!$A$1,Pres_2022_T1!AM526,0),0)</f>
        <v>0</v>
      </c>
      <c r="W526">
        <f ca="1">_xlfn.IFNA(IF(VLOOKUP(Pres_2022_T1!AR526,LiaisonPolitique!$A$2:$C$13,3,FALSE)='Resultat (3)'!$A$1,Pres_2022_T1!AT526,0),0)</f>
        <v>794</v>
      </c>
      <c r="AD526">
        <f ca="1">_xlfn.IFNA(IF(VLOOKUP(Pres_2022_T1!AY526,LiaisonPolitique!$A$2:$C$13,3,FALSE)='Resultat (3)'!$A$1,Pres_2022_T1!BA526,0),0)</f>
        <v>0</v>
      </c>
      <c r="AK526">
        <f ca="1">_xlfn.IFNA(IF(VLOOKUP(Pres_2022_T1!BF526,LiaisonPolitique!$A$2:$C$13,3,FALSE)='Resultat (3)'!$A$1,Pres_2022_T1!BH526,0),0)</f>
        <v>0</v>
      </c>
      <c r="AR526">
        <f ca="1">_xlfn.IFNA(IF(VLOOKUP(Pres_2022_T1!BM526,LiaisonPolitique!$A$2:$C$13,3,FALSE)='Resultat (3)'!$A$1,Pres_2022_T1!BO526,0),0)</f>
        <v>0</v>
      </c>
      <c r="AY526">
        <f ca="1">_xlfn.IFNA(IF(VLOOKUP(Pres_2022_T1!BT526,LiaisonPolitique!$A$2:$C$13,3,FALSE)='Resultat (3)'!$A$1,Pres_2022_T1!BV526,0),0)</f>
        <v>0</v>
      </c>
      <c r="BF526">
        <f ca="1">_xlfn.IFNA(IF(VLOOKUP(Pres_2022_T1!CA526,LiaisonPolitique!$A$2:$C$13,3,FALSE)='Resultat (3)'!$A$1,Pres_2022_T1!CC526,0),0)</f>
        <v>0</v>
      </c>
      <c r="BM526">
        <f ca="1">_xlfn.IFNA(IF(VLOOKUP(Pres_2022_T1!CH526,LiaisonPolitique!$A$2:$C$13,3,FALSE)='Resultat (3)'!$A$1,Pres_2022_T1!CJ526,0),0)</f>
        <v>2670</v>
      </c>
      <c r="BT526">
        <f ca="1">_xlfn.IFNA(IF(VLOOKUP(Pres_2022_T1!CO526,LiaisonPolitique!$A$2:$C$13,3,FALSE)='Resultat (3)'!$A$1,Pres_2022_T1!CQ526,0),0)</f>
        <v>0</v>
      </c>
      <c r="CA526">
        <f ca="1">_xlfn.IFNA(IF(VLOOKUP(Pres_2022_T1!CV526,LiaisonPolitique!$A$2:$C$13,3,FALSE)='Resultat (3)'!$A$1,Pres_2022_T1!CX526,0),0)</f>
        <v>0</v>
      </c>
      <c r="CH526">
        <f t="shared" ca="1" si="8"/>
        <v>3464</v>
      </c>
    </row>
    <row r="527" spans="1:86" x14ac:dyDescent="0.6">
      <c r="A527" t="str">
        <v>94_08</v>
      </c>
      <c r="B527">
        <f ca="1">_xlfn.IFNA(IF(VLOOKUP(Pres_2022_T1!W527,LiaisonPolitique!$A$2:$C$13,3,FALSE)='Resultat (3)'!$A$1,Pres_2022_T1!Y527,0),0)</f>
        <v>0</v>
      </c>
      <c r="I527">
        <f ca="1">_xlfn.IFNA(IF(VLOOKUP(Pres_2022_T1!AD527,LiaisonPolitique!$A$2:$C$13,3,FALSE)='Resultat (3)'!$A$1,Pres_2022_T1!AF527,0),0)</f>
        <v>0</v>
      </c>
      <c r="P527">
        <f ca="1">_xlfn.IFNA(IF(VLOOKUP(Pres_2022_T1!AK527,LiaisonPolitique!$A$2:$C$13,3,FALSE)='Resultat (3)'!$A$1,Pres_2022_T1!AM527,0),0)</f>
        <v>0</v>
      </c>
      <c r="W527">
        <f ca="1">_xlfn.IFNA(IF(VLOOKUP(Pres_2022_T1!AR527,LiaisonPolitique!$A$2:$C$13,3,FALSE)='Resultat (3)'!$A$1,Pres_2022_T1!AT527,0),0)</f>
        <v>1033</v>
      </c>
      <c r="AD527">
        <f ca="1">_xlfn.IFNA(IF(VLOOKUP(Pres_2022_T1!AY527,LiaisonPolitique!$A$2:$C$13,3,FALSE)='Resultat (3)'!$A$1,Pres_2022_T1!BA527,0),0)</f>
        <v>0</v>
      </c>
      <c r="AK527">
        <f ca="1">_xlfn.IFNA(IF(VLOOKUP(Pres_2022_T1!BF527,LiaisonPolitique!$A$2:$C$13,3,FALSE)='Resultat (3)'!$A$1,Pres_2022_T1!BH527,0),0)</f>
        <v>0</v>
      </c>
      <c r="AR527">
        <f ca="1">_xlfn.IFNA(IF(VLOOKUP(Pres_2022_T1!BM527,LiaisonPolitique!$A$2:$C$13,3,FALSE)='Resultat (3)'!$A$1,Pres_2022_T1!BO527,0),0)</f>
        <v>0</v>
      </c>
      <c r="AY527">
        <f ca="1">_xlfn.IFNA(IF(VLOOKUP(Pres_2022_T1!BT527,LiaisonPolitique!$A$2:$C$13,3,FALSE)='Resultat (3)'!$A$1,Pres_2022_T1!BV527,0),0)</f>
        <v>0</v>
      </c>
      <c r="BF527">
        <f ca="1">_xlfn.IFNA(IF(VLOOKUP(Pres_2022_T1!CA527,LiaisonPolitique!$A$2:$C$13,3,FALSE)='Resultat (3)'!$A$1,Pres_2022_T1!CC527,0),0)</f>
        <v>0</v>
      </c>
      <c r="BM527">
        <f ca="1">_xlfn.IFNA(IF(VLOOKUP(Pres_2022_T1!CH527,LiaisonPolitique!$A$2:$C$13,3,FALSE)='Resultat (3)'!$A$1,Pres_2022_T1!CJ527,0),0)</f>
        <v>4174</v>
      </c>
      <c r="BT527">
        <f ca="1">_xlfn.IFNA(IF(VLOOKUP(Pres_2022_T1!CO527,LiaisonPolitique!$A$2:$C$13,3,FALSE)='Resultat (3)'!$A$1,Pres_2022_T1!CQ527,0),0)</f>
        <v>0</v>
      </c>
      <c r="CA527">
        <f ca="1">_xlfn.IFNA(IF(VLOOKUP(Pres_2022_T1!CV527,LiaisonPolitique!$A$2:$C$13,3,FALSE)='Resultat (3)'!$A$1,Pres_2022_T1!CX527,0),0)</f>
        <v>0</v>
      </c>
      <c r="CH527">
        <f t="shared" ca="1" si="8"/>
        <v>5207</v>
      </c>
    </row>
    <row r="528" spans="1:86" x14ac:dyDescent="0.6">
      <c r="A528" t="str">
        <v>94_09</v>
      </c>
      <c r="B528">
        <f ca="1">_xlfn.IFNA(IF(VLOOKUP(Pres_2022_T1!W528,LiaisonPolitique!$A$2:$C$13,3,FALSE)='Resultat (3)'!$A$1,Pres_2022_T1!Y528,0),0)</f>
        <v>0</v>
      </c>
      <c r="I528">
        <f ca="1">_xlfn.IFNA(IF(VLOOKUP(Pres_2022_T1!AD528,LiaisonPolitique!$A$2:$C$13,3,FALSE)='Resultat (3)'!$A$1,Pres_2022_T1!AF528,0),0)</f>
        <v>0</v>
      </c>
      <c r="P528">
        <f ca="1">_xlfn.IFNA(IF(VLOOKUP(Pres_2022_T1!AK528,LiaisonPolitique!$A$2:$C$13,3,FALSE)='Resultat (3)'!$A$1,Pres_2022_T1!AM528,0),0)</f>
        <v>0</v>
      </c>
      <c r="W528">
        <f ca="1">_xlfn.IFNA(IF(VLOOKUP(Pres_2022_T1!AR528,LiaisonPolitique!$A$2:$C$13,3,FALSE)='Resultat (3)'!$A$1,Pres_2022_T1!AT528,0),0)</f>
        <v>538</v>
      </c>
      <c r="AD528">
        <f ca="1">_xlfn.IFNA(IF(VLOOKUP(Pres_2022_T1!AY528,LiaisonPolitique!$A$2:$C$13,3,FALSE)='Resultat (3)'!$A$1,Pres_2022_T1!BA528,0),0)</f>
        <v>0</v>
      </c>
      <c r="AK528">
        <f ca="1">_xlfn.IFNA(IF(VLOOKUP(Pres_2022_T1!BF528,LiaisonPolitique!$A$2:$C$13,3,FALSE)='Resultat (3)'!$A$1,Pres_2022_T1!BH528,0),0)</f>
        <v>0</v>
      </c>
      <c r="AR528">
        <f ca="1">_xlfn.IFNA(IF(VLOOKUP(Pres_2022_T1!BM528,LiaisonPolitique!$A$2:$C$13,3,FALSE)='Resultat (3)'!$A$1,Pres_2022_T1!BO528,0),0)</f>
        <v>0</v>
      </c>
      <c r="AY528">
        <f ca="1">_xlfn.IFNA(IF(VLOOKUP(Pres_2022_T1!BT528,LiaisonPolitique!$A$2:$C$13,3,FALSE)='Resultat (3)'!$A$1,Pres_2022_T1!BV528,0),0)</f>
        <v>0</v>
      </c>
      <c r="BF528">
        <f ca="1">_xlfn.IFNA(IF(VLOOKUP(Pres_2022_T1!CA528,LiaisonPolitique!$A$2:$C$13,3,FALSE)='Resultat (3)'!$A$1,Pres_2022_T1!CC528,0),0)</f>
        <v>0</v>
      </c>
      <c r="BM528">
        <f ca="1">_xlfn.IFNA(IF(VLOOKUP(Pres_2022_T1!CH528,LiaisonPolitique!$A$2:$C$13,3,FALSE)='Resultat (3)'!$A$1,Pres_2022_T1!CJ528,0),0)</f>
        <v>1297</v>
      </c>
      <c r="BT528">
        <f ca="1">_xlfn.IFNA(IF(VLOOKUP(Pres_2022_T1!CO528,LiaisonPolitique!$A$2:$C$13,3,FALSE)='Resultat (3)'!$A$1,Pres_2022_T1!CQ528,0),0)</f>
        <v>0</v>
      </c>
      <c r="CA528">
        <f ca="1">_xlfn.IFNA(IF(VLOOKUP(Pres_2022_T1!CV528,LiaisonPolitique!$A$2:$C$13,3,FALSE)='Resultat (3)'!$A$1,Pres_2022_T1!CX528,0),0)</f>
        <v>0</v>
      </c>
      <c r="CH528">
        <f t="shared" ca="1" si="8"/>
        <v>1835</v>
      </c>
    </row>
    <row r="529" spans="1:86" x14ac:dyDescent="0.6">
      <c r="A529" t="str">
        <v>94_10</v>
      </c>
      <c r="B529">
        <f ca="1">_xlfn.IFNA(IF(VLOOKUP(Pres_2022_T1!W529,LiaisonPolitique!$A$2:$C$13,3,FALSE)='Resultat (3)'!$A$1,Pres_2022_T1!Y529,0),0)</f>
        <v>0</v>
      </c>
      <c r="I529">
        <f ca="1">_xlfn.IFNA(IF(VLOOKUP(Pres_2022_T1!AD529,LiaisonPolitique!$A$2:$C$13,3,FALSE)='Resultat (3)'!$A$1,Pres_2022_T1!AF529,0),0)</f>
        <v>0</v>
      </c>
      <c r="P529">
        <f ca="1">_xlfn.IFNA(IF(VLOOKUP(Pres_2022_T1!AK529,LiaisonPolitique!$A$2:$C$13,3,FALSE)='Resultat (3)'!$A$1,Pres_2022_T1!AM529,0),0)</f>
        <v>0</v>
      </c>
      <c r="W529">
        <f ca="1">_xlfn.IFNA(IF(VLOOKUP(Pres_2022_T1!AR529,LiaisonPolitique!$A$2:$C$13,3,FALSE)='Resultat (3)'!$A$1,Pres_2022_T1!AT529,0),0)</f>
        <v>580</v>
      </c>
      <c r="AD529">
        <f ca="1">_xlfn.IFNA(IF(VLOOKUP(Pres_2022_T1!AY529,LiaisonPolitique!$A$2:$C$13,3,FALSE)='Resultat (3)'!$A$1,Pres_2022_T1!BA529,0),0)</f>
        <v>0</v>
      </c>
      <c r="AK529">
        <f ca="1">_xlfn.IFNA(IF(VLOOKUP(Pres_2022_T1!BF529,LiaisonPolitique!$A$2:$C$13,3,FALSE)='Resultat (3)'!$A$1,Pres_2022_T1!BH529,0),0)</f>
        <v>0</v>
      </c>
      <c r="AR529">
        <f ca="1">_xlfn.IFNA(IF(VLOOKUP(Pres_2022_T1!BM529,LiaisonPolitique!$A$2:$C$13,3,FALSE)='Resultat (3)'!$A$1,Pres_2022_T1!BO529,0),0)</f>
        <v>0</v>
      </c>
      <c r="AY529">
        <f ca="1">_xlfn.IFNA(IF(VLOOKUP(Pres_2022_T1!BT529,LiaisonPolitique!$A$2:$C$13,3,FALSE)='Resultat (3)'!$A$1,Pres_2022_T1!BV529,0),0)</f>
        <v>0</v>
      </c>
      <c r="BF529">
        <f ca="1">_xlfn.IFNA(IF(VLOOKUP(Pres_2022_T1!CA529,LiaisonPolitique!$A$2:$C$13,3,FALSE)='Resultat (3)'!$A$1,Pres_2022_T1!CC529,0),0)</f>
        <v>0</v>
      </c>
      <c r="BM529">
        <f ca="1">_xlfn.IFNA(IF(VLOOKUP(Pres_2022_T1!CH529,LiaisonPolitique!$A$2:$C$13,3,FALSE)='Resultat (3)'!$A$1,Pres_2022_T1!CJ529,0),0)</f>
        <v>1345</v>
      </c>
      <c r="BT529">
        <f ca="1">_xlfn.IFNA(IF(VLOOKUP(Pres_2022_T1!CO529,LiaisonPolitique!$A$2:$C$13,3,FALSE)='Resultat (3)'!$A$1,Pres_2022_T1!CQ529,0),0)</f>
        <v>0</v>
      </c>
      <c r="CA529">
        <f ca="1">_xlfn.IFNA(IF(VLOOKUP(Pres_2022_T1!CV529,LiaisonPolitique!$A$2:$C$13,3,FALSE)='Resultat (3)'!$A$1,Pres_2022_T1!CX529,0),0)</f>
        <v>0</v>
      </c>
      <c r="CH529">
        <f t="shared" ca="1" si="8"/>
        <v>1925</v>
      </c>
    </row>
    <row r="530" spans="1:86" x14ac:dyDescent="0.6">
      <c r="A530" t="str">
        <v>94_11</v>
      </c>
      <c r="B530">
        <f ca="1">_xlfn.IFNA(IF(VLOOKUP(Pres_2022_T1!W530,LiaisonPolitique!$A$2:$C$13,3,FALSE)='Resultat (3)'!$A$1,Pres_2022_T1!Y530,0),0)</f>
        <v>0</v>
      </c>
      <c r="I530">
        <f ca="1">_xlfn.IFNA(IF(VLOOKUP(Pres_2022_T1!AD530,LiaisonPolitique!$A$2:$C$13,3,FALSE)='Resultat (3)'!$A$1,Pres_2022_T1!AF530,0),0)</f>
        <v>0</v>
      </c>
      <c r="P530">
        <f ca="1">_xlfn.IFNA(IF(VLOOKUP(Pres_2022_T1!AK530,LiaisonPolitique!$A$2:$C$13,3,FALSE)='Resultat (3)'!$A$1,Pres_2022_T1!AM530,0),0)</f>
        <v>0</v>
      </c>
      <c r="W530">
        <f ca="1">_xlfn.IFNA(IF(VLOOKUP(Pres_2022_T1!AR530,LiaisonPolitique!$A$2:$C$13,3,FALSE)='Resultat (3)'!$A$1,Pres_2022_T1!AT530,0),0)</f>
        <v>612</v>
      </c>
      <c r="AD530">
        <f ca="1">_xlfn.IFNA(IF(VLOOKUP(Pres_2022_T1!AY530,LiaisonPolitique!$A$2:$C$13,3,FALSE)='Resultat (3)'!$A$1,Pres_2022_T1!BA530,0),0)</f>
        <v>0</v>
      </c>
      <c r="AK530">
        <f ca="1">_xlfn.IFNA(IF(VLOOKUP(Pres_2022_T1!BF530,LiaisonPolitique!$A$2:$C$13,3,FALSE)='Resultat (3)'!$A$1,Pres_2022_T1!BH530,0),0)</f>
        <v>0</v>
      </c>
      <c r="AR530">
        <f ca="1">_xlfn.IFNA(IF(VLOOKUP(Pres_2022_T1!BM530,LiaisonPolitique!$A$2:$C$13,3,FALSE)='Resultat (3)'!$A$1,Pres_2022_T1!BO530,0),0)</f>
        <v>0</v>
      </c>
      <c r="AY530">
        <f ca="1">_xlfn.IFNA(IF(VLOOKUP(Pres_2022_T1!BT530,LiaisonPolitique!$A$2:$C$13,3,FALSE)='Resultat (3)'!$A$1,Pres_2022_T1!BV530,0),0)</f>
        <v>0</v>
      </c>
      <c r="BF530">
        <f ca="1">_xlfn.IFNA(IF(VLOOKUP(Pres_2022_T1!CA530,LiaisonPolitique!$A$2:$C$13,3,FALSE)='Resultat (3)'!$A$1,Pres_2022_T1!CC530,0),0)</f>
        <v>0</v>
      </c>
      <c r="BM530">
        <f ca="1">_xlfn.IFNA(IF(VLOOKUP(Pres_2022_T1!CH530,LiaisonPolitique!$A$2:$C$13,3,FALSE)='Resultat (3)'!$A$1,Pres_2022_T1!CJ530,0),0)</f>
        <v>1599</v>
      </c>
      <c r="BT530">
        <f ca="1">_xlfn.IFNA(IF(VLOOKUP(Pres_2022_T1!CO530,LiaisonPolitique!$A$2:$C$13,3,FALSE)='Resultat (3)'!$A$1,Pres_2022_T1!CQ530,0),0)</f>
        <v>0</v>
      </c>
      <c r="CA530">
        <f ca="1">_xlfn.IFNA(IF(VLOOKUP(Pres_2022_T1!CV530,LiaisonPolitique!$A$2:$C$13,3,FALSE)='Resultat (3)'!$A$1,Pres_2022_T1!CX530,0),0)</f>
        <v>0</v>
      </c>
      <c r="CH530">
        <f t="shared" ca="1" si="8"/>
        <v>2211</v>
      </c>
    </row>
    <row r="531" spans="1:86" x14ac:dyDescent="0.6">
      <c r="A531" t="str">
        <v>95_01</v>
      </c>
      <c r="B531">
        <f ca="1">_xlfn.IFNA(IF(VLOOKUP(Pres_2022_T1!W531,LiaisonPolitique!$A$2:$C$13,3,FALSE)='Resultat (3)'!$A$1,Pres_2022_T1!Y531,0),0)</f>
        <v>0</v>
      </c>
      <c r="I531">
        <f ca="1">_xlfn.IFNA(IF(VLOOKUP(Pres_2022_T1!AD531,LiaisonPolitique!$A$2:$C$13,3,FALSE)='Resultat (3)'!$A$1,Pres_2022_T1!AF531,0),0)</f>
        <v>0</v>
      </c>
      <c r="P531">
        <f ca="1">_xlfn.IFNA(IF(VLOOKUP(Pres_2022_T1!AK531,LiaisonPolitique!$A$2:$C$13,3,FALSE)='Resultat (3)'!$A$1,Pres_2022_T1!AM531,0),0)</f>
        <v>0</v>
      </c>
      <c r="W531">
        <f ca="1">_xlfn.IFNA(IF(VLOOKUP(Pres_2022_T1!AR531,LiaisonPolitique!$A$2:$C$13,3,FALSE)='Resultat (3)'!$A$1,Pres_2022_T1!AT531,0),0)</f>
        <v>1333</v>
      </c>
      <c r="AD531">
        <f ca="1">_xlfn.IFNA(IF(VLOOKUP(Pres_2022_T1!AY531,LiaisonPolitique!$A$2:$C$13,3,FALSE)='Resultat (3)'!$A$1,Pres_2022_T1!BA531,0),0)</f>
        <v>0</v>
      </c>
      <c r="AK531">
        <f ca="1">_xlfn.IFNA(IF(VLOOKUP(Pres_2022_T1!BF531,LiaisonPolitique!$A$2:$C$13,3,FALSE)='Resultat (3)'!$A$1,Pres_2022_T1!BH531,0),0)</f>
        <v>0</v>
      </c>
      <c r="AR531">
        <f ca="1">_xlfn.IFNA(IF(VLOOKUP(Pres_2022_T1!BM531,LiaisonPolitique!$A$2:$C$13,3,FALSE)='Resultat (3)'!$A$1,Pres_2022_T1!BO531,0),0)</f>
        <v>0</v>
      </c>
      <c r="AY531">
        <f ca="1">_xlfn.IFNA(IF(VLOOKUP(Pres_2022_T1!BT531,LiaisonPolitique!$A$2:$C$13,3,FALSE)='Resultat (3)'!$A$1,Pres_2022_T1!BV531,0),0)</f>
        <v>0</v>
      </c>
      <c r="BF531">
        <f ca="1">_xlfn.IFNA(IF(VLOOKUP(Pres_2022_T1!CA531,LiaisonPolitique!$A$2:$C$13,3,FALSE)='Resultat (3)'!$A$1,Pres_2022_T1!CC531,0),0)</f>
        <v>0</v>
      </c>
      <c r="BM531">
        <f ca="1">_xlfn.IFNA(IF(VLOOKUP(Pres_2022_T1!CH531,LiaisonPolitique!$A$2:$C$13,3,FALSE)='Resultat (3)'!$A$1,Pres_2022_T1!CJ531,0),0)</f>
        <v>3501</v>
      </c>
      <c r="BT531">
        <f ca="1">_xlfn.IFNA(IF(VLOOKUP(Pres_2022_T1!CO531,LiaisonPolitique!$A$2:$C$13,3,FALSE)='Resultat (3)'!$A$1,Pres_2022_T1!CQ531,0),0)</f>
        <v>0</v>
      </c>
      <c r="CA531">
        <f ca="1">_xlfn.IFNA(IF(VLOOKUP(Pres_2022_T1!CV531,LiaisonPolitique!$A$2:$C$13,3,FALSE)='Resultat (3)'!$A$1,Pres_2022_T1!CX531,0),0)</f>
        <v>0</v>
      </c>
      <c r="CH531">
        <f t="shared" ca="1" si="8"/>
        <v>4834</v>
      </c>
    </row>
    <row r="532" spans="1:86" x14ac:dyDescent="0.6">
      <c r="A532" t="str">
        <v>95_02</v>
      </c>
      <c r="B532">
        <f ca="1">_xlfn.IFNA(IF(VLOOKUP(Pres_2022_T1!W532,LiaisonPolitique!$A$2:$C$13,3,FALSE)='Resultat (3)'!$A$1,Pres_2022_T1!Y532,0),0)</f>
        <v>0</v>
      </c>
      <c r="I532">
        <f ca="1">_xlfn.IFNA(IF(VLOOKUP(Pres_2022_T1!AD532,LiaisonPolitique!$A$2:$C$13,3,FALSE)='Resultat (3)'!$A$1,Pres_2022_T1!AF532,0),0)</f>
        <v>0</v>
      </c>
      <c r="P532">
        <f ca="1">_xlfn.IFNA(IF(VLOOKUP(Pres_2022_T1!AK532,LiaisonPolitique!$A$2:$C$13,3,FALSE)='Resultat (3)'!$A$1,Pres_2022_T1!AM532,0),0)</f>
        <v>0</v>
      </c>
      <c r="W532">
        <f ca="1">_xlfn.IFNA(IF(VLOOKUP(Pres_2022_T1!AR532,LiaisonPolitique!$A$2:$C$13,3,FALSE)='Resultat (3)'!$A$1,Pres_2022_T1!AT532,0),0)</f>
        <v>1117</v>
      </c>
      <c r="AD532">
        <f ca="1">_xlfn.IFNA(IF(VLOOKUP(Pres_2022_T1!AY532,LiaisonPolitique!$A$2:$C$13,3,FALSE)='Resultat (3)'!$A$1,Pres_2022_T1!BA532,0),0)</f>
        <v>0</v>
      </c>
      <c r="AK532">
        <f ca="1">_xlfn.IFNA(IF(VLOOKUP(Pres_2022_T1!BF532,LiaisonPolitique!$A$2:$C$13,3,FALSE)='Resultat (3)'!$A$1,Pres_2022_T1!BH532,0),0)</f>
        <v>0</v>
      </c>
      <c r="AR532">
        <f ca="1">_xlfn.IFNA(IF(VLOOKUP(Pres_2022_T1!BM532,LiaisonPolitique!$A$2:$C$13,3,FALSE)='Resultat (3)'!$A$1,Pres_2022_T1!BO532,0),0)</f>
        <v>0</v>
      </c>
      <c r="AY532">
        <f ca="1">_xlfn.IFNA(IF(VLOOKUP(Pres_2022_T1!BT532,LiaisonPolitique!$A$2:$C$13,3,FALSE)='Resultat (3)'!$A$1,Pres_2022_T1!BV532,0),0)</f>
        <v>0</v>
      </c>
      <c r="BF532">
        <f ca="1">_xlfn.IFNA(IF(VLOOKUP(Pres_2022_T1!CA532,LiaisonPolitique!$A$2:$C$13,3,FALSE)='Resultat (3)'!$A$1,Pres_2022_T1!CC532,0),0)</f>
        <v>0</v>
      </c>
      <c r="BM532">
        <f ca="1">_xlfn.IFNA(IF(VLOOKUP(Pres_2022_T1!CH532,LiaisonPolitique!$A$2:$C$13,3,FALSE)='Resultat (3)'!$A$1,Pres_2022_T1!CJ532,0),0)</f>
        <v>3197</v>
      </c>
      <c r="BT532">
        <f ca="1">_xlfn.IFNA(IF(VLOOKUP(Pres_2022_T1!CO532,LiaisonPolitique!$A$2:$C$13,3,FALSE)='Resultat (3)'!$A$1,Pres_2022_T1!CQ532,0),0)</f>
        <v>0</v>
      </c>
      <c r="CA532">
        <f ca="1">_xlfn.IFNA(IF(VLOOKUP(Pres_2022_T1!CV532,LiaisonPolitique!$A$2:$C$13,3,FALSE)='Resultat (3)'!$A$1,Pres_2022_T1!CX532,0),0)</f>
        <v>0</v>
      </c>
      <c r="CH532">
        <f t="shared" ca="1" si="8"/>
        <v>4314</v>
      </c>
    </row>
    <row r="533" spans="1:86" x14ac:dyDescent="0.6">
      <c r="A533" t="str">
        <v>95_03</v>
      </c>
      <c r="B533">
        <f ca="1">_xlfn.IFNA(IF(VLOOKUP(Pres_2022_T1!W533,LiaisonPolitique!$A$2:$C$13,3,FALSE)='Resultat (3)'!$A$1,Pres_2022_T1!Y533,0),0)</f>
        <v>0</v>
      </c>
      <c r="I533">
        <f ca="1">_xlfn.IFNA(IF(VLOOKUP(Pres_2022_T1!AD533,LiaisonPolitique!$A$2:$C$13,3,FALSE)='Resultat (3)'!$A$1,Pres_2022_T1!AF533,0),0)</f>
        <v>0</v>
      </c>
      <c r="P533">
        <f ca="1">_xlfn.IFNA(IF(VLOOKUP(Pres_2022_T1!AK533,LiaisonPolitique!$A$2:$C$13,3,FALSE)='Resultat (3)'!$A$1,Pres_2022_T1!AM533,0),0)</f>
        <v>0</v>
      </c>
      <c r="W533">
        <f ca="1">_xlfn.IFNA(IF(VLOOKUP(Pres_2022_T1!AR533,LiaisonPolitique!$A$2:$C$13,3,FALSE)='Resultat (3)'!$A$1,Pres_2022_T1!AT533,0),0)</f>
        <v>1350</v>
      </c>
      <c r="AD533">
        <f ca="1">_xlfn.IFNA(IF(VLOOKUP(Pres_2022_T1!AY533,LiaisonPolitique!$A$2:$C$13,3,FALSE)='Resultat (3)'!$A$1,Pres_2022_T1!BA533,0),0)</f>
        <v>0</v>
      </c>
      <c r="AK533">
        <f ca="1">_xlfn.IFNA(IF(VLOOKUP(Pres_2022_T1!BF533,LiaisonPolitique!$A$2:$C$13,3,FALSE)='Resultat (3)'!$A$1,Pres_2022_T1!BH533,0),0)</f>
        <v>0</v>
      </c>
      <c r="AR533">
        <f ca="1">_xlfn.IFNA(IF(VLOOKUP(Pres_2022_T1!BM533,LiaisonPolitique!$A$2:$C$13,3,FALSE)='Resultat (3)'!$A$1,Pres_2022_T1!BO533,0),0)</f>
        <v>0</v>
      </c>
      <c r="AY533">
        <f ca="1">_xlfn.IFNA(IF(VLOOKUP(Pres_2022_T1!BT533,LiaisonPolitique!$A$2:$C$13,3,FALSE)='Resultat (3)'!$A$1,Pres_2022_T1!BV533,0),0)</f>
        <v>0</v>
      </c>
      <c r="BF533">
        <f ca="1">_xlfn.IFNA(IF(VLOOKUP(Pres_2022_T1!CA533,LiaisonPolitique!$A$2:$C$13,3,FALSE)='Resultat (3)'!$A$1,Pres_2022_T1!CC533,0),0)</f>
        <v>0</v>
      </c>
      <c r="BM533">
        <f ca="1">_xlfn.IFNA(IF(VLOOKUP(Pres_2022_T1!CH533,LiaisonPolitique!$A$2:$C$13,3,FALSE)='Resultat (3)'!$A$1,Pres_2022_T1!CJ533,0),0)</f>
        <v>4257</v>
      </c>
      <c r="BT533">
        <f ca="1">_xlfn.IFNA(IF(VLOOKUP(Pres_2022_T1!CO533,LiaisonPolitique!$A$2:$C$13,3,FALSE)='Resultat (3)'!$A$1,Pres_2022_T1!CQ533,0),0)</f>
        <v>0</v>
      </c>
      <c r="CA533">
        <f ca="1">_xlfn.IFNA(IF(VLOOKUP(Pres_2022_T1!CV533,LiaisonPolitique!$A$2:$C$13,3,FALSE)='Resultat (3)'!$A$1,Pres_2022_T1!CX533,0),0)</f>
        <v>0</v>
      </c>
      <c r="CH533">
        <f t="shared" ca="1" si="8"/>
        <v>5607</v>
      </c>
    </row>
    <row r="534" spans="1:86" x14ac:dyDescent="0.6">
      <c r="A534" t="str">
        <v>95_04</v>
      </c>
      <c r="B534">
        <f ca="1">_xlfn.IFNA(IF(VLOOKUP(Pres_2022_T1!W534,LiaisonPolitique!$A$2:$C$13,3,FALSE)='Resultat (3)'!$A$1,Pres_2022_T1!Y534,0),0)</f>
        <v>0</v>
      </c>
      <c r="I534">
        <f ca="1">_xlfn.IFNA(IF(VLOOKUP(Pres_2022_T1!AD534,LiaisonPolitique!$A$2:$C$13,3,FALSE)='Resultat (3)'!$A$1,Pres_2022_T1!AF534,0),0)</f>
        <v>0</v>
      </c>
      <c r="P534">
        <f ca="1">_xlfn.IFNA(IF(VLOOKUP(Pres_2022_T1!AK534,LiaisonPolitique!$A$2:$C$13,3,FALSE)='Resultat (3)'!$A$1,Pres_2022_T1!AM534,0),0)</f>
        <v>0</v>
      </c>
      <c r="W534">
        <f ca="1">_xlfn.IFNA(IF(VLOOKUP(Pres_2022_T1!AR534,LiaisonPolitique!$A$2:$C$13,3,FALSE)='Resultat (3)'!$A$1,Pres_2022_T1!AT534,0),0)</f>
        <v>1054</v>
      </c>
      <c r="AD534">
        <f ca="1">_xlfn.IFNA(IF(VLOOKUP(Pres_2022_T1!AY534,LiaisonPolitique!$A$2:$C$13,3,FALSE)='Resultat (3)'!$A$1,Pres_2022_T1!BA534,0),0)</f>
        <v>0</v>
      </c>
      <c r="AK534">
        <f ca="1">_xlfn.IFNA(IF(VLOOKUP(Pres_2022_T1!BF534,LiaisonPolitique!$A$2:$C$13,3,FALSE)='Resultat (3)'!$A$1,Pres_2022_T1!BH534,0),0)</f>
        <v>0</v>
      </c>
      <c r="AR534">
        <f ca="1">_xlfn.IFNA(IF(VLOOKUP(Pres_2022_T1!BM534,LiaisonPolitique!$A$2:$C$13,3,FALSE)='Resultat (3)'!$A$1,Pres_2022_T1!BO534,0),0)</f>
        <v>0</v>
      </c>
      <c r="AY534">
        <f ca="1">_xlfn.IFNA(IF(VLOOKUP(Pres_2022_T1!BT534,LiaisonPolitique!$A$2:$C$13,3,FALSE)='Resultat (3)'!$A$1,Pres_2022_T1!BV534,0),0)</f>
        <v>0</v>
      </c>
      <c r="BF534">
        <f ca="1">_xlfn.IFNA(IF(VLOOKUP(Pres_2022_T1!CA534,LiaisonPolitique!$A$2:$C$13,3,FALSE)='Resultat (3)'!$A$1,Pres_2022_T1!CC534,0),0)</f>
        <v>0</v>
      </c>
      <c r="BM534">
        <f ca="1">_xlfn.IFNA(IF(VLOOKUP(Pres_2022_T1!CH534,LiaisonPolitique!$A$2:$C$13,3,FALSE)='Resultat (3)'!$A$1,Pres_2022_T1!CJ534,0),0)</f>
        <v>3273</v>
      </c>
      <c r="BT534">
        <f ca="1">_xlfn.IFNA(IF(VLOOKUP(Pres_2022_T1!CO534,LiaisonPolitique!$A$2:$C$13,3,FALSE)='Resultat (3)'!$A$1,Pres_2022_T1!CQ534,0),0)</f>
        <v>0</v>
      </c>
      <c r="CA534">
        <f ca="1">_xlfn.IFNA(IF(VLOOKUP(Pres_2022_T1!CV534,LiaisonPolitique!$A$2:$C$13,3,FALSE)='Resultat (3)'!$A$1,Pres_2022_T1!CX534,0),0)</f>
        <v>0</v>
      </c>
      <c r="CH534">
        <f t="shared" ca="1" si="8"/>
        <v>4327</v>
      </c>
    </row>
    <row r="535" spans="1:86" x14ac:dyDescent="0.6">
      <c r="A535" t="str">
        <v>95_05</v>
      </c>
      <c r="B535">
        <f ca="1">_xlfn.IFNA(IF(VLOOKUP(Pres_2022_T1!W535,LiaisonPolitique!$A$2:$C$13,3,FALSE)='Resultat (3)'!$A$1,Pres_2022_T1!Y535,0),0)</f>
        <v>0</v>
      </c>
      <c r="I535">
        <f ca="1">_xlfn.IFNA(IF(VLOOKUP(Pres_2022_T1!AD535,LiaisonPolitique!$A$2:$C$13,3,FALSE)='Resultat (3)'!$A$1,Pres_2022_T1!AF535,0),0)</f>
        <v>0</v>
      </c>
      <c r="P535">
        <f ca="1">_xlfn.IFNA(IF(VLOOKUP(Pres_2022_T1!AK535,LiaisonPolitique!$A$2:$C$13,3,FALSE)='Resultat (3)'!$A$1,Pres_2022_T1!AM535,0),0)</f>
        <v>0</v>
      </c>
      <c r="W535">
        <f ca="1">_xlfn.IFNA(IF(VLOOKUP(Pres_2022_T1!AR535,LiaisonPolitique!$A$2:$C$13,3,FALSE)='Resultat (3)'!$A$1,Pres_2022_T1!AT535,0),0)</f>
        <v>599</v>
      </c>
      <c r="AD535">
        <f ca="1">_xlfn.IFNA(IF(VLOOKUP(Pres_2022_T1!AY535,LiaisonPolitique!$A$2:$C$13,3,FALSE)='Resultat (3)'!$A$1,Pres_2022_T1!BA535,0),0)</f>
        <v>0</v>
      </c>
      <c r="AK535">
        <f ca="1">_xlfn.IFNA(IF(VLOOKUP(Pres_2022_T1!BF535,LiaisonPolitique!$A$2:$C$13,3,FALSE)='Resultat (3)'!$A$1,Pres_2022_T1!BH535,0),0)</f>
        <v>0</v>
      </c>
      <c r="AR535">
        <f ca="1">_xlfn.IFNA(IF(VLOOKUP(Pres_2022_T1!BM535,LiaisonPolitique!$A$2:$C$13,3,FALSE)='Resultat (3)'!$A$1,Pres_2022_T1!BO535,0),0)</f>
        <v>0</v>
      </c>
      <c r="AY535">
        <f ca="1">_xlfn.IFNA(IF(VLOOKUP(Pres_2022_T1!BT535,LiaisonPolitique!$A$2:$C$13,3,FALSE)='Resultat (3)'!$A$1,Pres_2022_T1!BV535,0),0)</f>
        <v>0</v>
      </c>
      <c r="BF535">
        <f ca="1">_xlfn.IFNA(IF(VLOOKUP(Pres_2022_T1!CA535,LiaisonPolitique!$A$2:$C$13,3,FALSE)='Resultat (3)'!$A$1,Pres_2022_T1!CC535,0),0)</f>
        <v>0</v>
      </c>
      <c r="BM535">
        <f ca="1">_xlfn.IFNA(IF(VLOOKUP(Pres_2022_T1!CH535,LiaisonPolitique!$A$2:$C$13,3,FALSE)='Resultat (3)'!$A$1,Pres_2022_T1!CJ535,0),0)</f>
        <v>1497</v>
      </c>
      <c r="BT535">
        <f ca="1">_xlfn.IFNA(IF(VLOOKUP(Pres_2022_T1!CO535,LiaisonPolitique!$A$2:$C$13,3,FALSE)='Resultat (3)'!$A$1,Pres_2022_T1!CQ535,0),0)</f>
        <v>0</v>
      </c>
      <c r="CA535">
        <f ca="1">_xlfn.IFNA(IF(VLOOKUP(Pres_2022_T1!CV535,LiaisonPolitique!$A$2:$C$13,3,FALSE)='Resultat (3)'!$A$1,Pres_2022_T1!CX535,0),0)</f>
        <v>0</v>
      </c>
      <c r="CH535">
        <f t="shared" ca="1" si="8"/>
        <v>2096</v>
      </c>
    </row>
    <row r="536" spans="1:86" x14ac:dyDescent="0.6">
      <c r="A536" t="str">
        <v>95_06</v>
      </c>
      <c r="B536">
        <f ca="1">_xlfn.IFNA(IF(VLOOKUP(Pres_2022_T1!W536,LiaisonPolitique!$A$2:$C$13,3,FALSE)='Resultat (3)'!$A$1,Pres_2022_T1!Y536,0),0)</f>
        <v>0</v>
      </c>
      <c r="I536">
        <f ca="1">_xlfn.IFNA(IF(VLOOKUP(Pres_2022_T1!AD536,LiaisonPolitique!$A$2:$C$13,3,FALSE)='Resultat (3)'!$A$1,Pres_2022_T1!AF536,0),0)</f>
        <v>0</v>
      </c>
      <c r="P536">
        <f ca="1">_xlfn.IFNA(IF(VLOOKUP(Pres_2022_T1!AK536,LiaisonPolitique!$A$2:$C$13,3,FALSE)='Resultat (3)'!$A$1,Pres_2022_T1!AM536,0),0)</f>
        <v>0</v>
      </c>
      <c r="W536">
        <f ca="1">_xlfn.IFNA(IF(VLOOKUP(Pres_2022_T1!AR536,LiaisonPolitique!$A$2:$C$13,3,FALSE)='Resultat (3)'!$A$1,Pres_2022_T1!AT536,0),0)</f>
        <v>920</v>
      </c>
      <c r="AD536">
        <f ca="1">_xlfn.IFNA(IF(VLOOKUP(Pres_2022_T1!AY536,LiaisonPolitique!$A$2:$C$13,3,FALSE)='Resultat (3)'!$A$1,Pres_2022_T1!BA536,0),0)</f>
        <v>0</v>
      </c>
      <c r="AK536">
        <f ca="1">_xlfn.IFNA(IF(VLOOKUP(Pres_2022_T1!BF536,LiaisonPolitique!$A$2:$C$13,3,FALSE)='Resultat (3)'!$A$1,Pres_2022_T1!BH536,0),0)</f>
        <v>0</v>
      </c>
      <c r="AR536">
        <f ca="1">_xlfn.IFNA(IF(VLOOKUP(Pres_2022_T1!BM536,LiaisonPolitique!$A$2:$C$13,3,FALSE)='Resultat (3)'!$A$1,Pres_2022_T1!BO536,0),0)</f>
        <v>0</v>
      </c>
      <c r="AY536">
        <f ca="1">_xlfn.IFNA(IF(VLOOKUP(Pres_2022_T1!BT536,LiaisonPolitique!$A$2:$C$13,3,FALSE)='Resultat (3)'!$A$1,Pres_2022_T1!BV536,0),0)</f>
        <v>0</v>
      </c>
      <c r="BF536">
        <f ca="1">_xlfn.IFNA(IF(VLOOKUP(Pres_2022_T1!CA536,LiaisonPolitique!$A$2:$C$13,3,FALSE)='Resultat (3)'!$A$1,Pres_2022_T1!CC536,0),0)</f>
        <v>0</v>
      </c>
      <c r="BM536">
        <f ca="1">_xlfn.IFNA(IF(VLOOKUP(Pres_2022_T1!CH536,LiaisonPolitique!$A$2:$C$13,3,FALSE)='Resultat (3)'!$A$1,Pres_2022_T1!CJ536,0),0)</f>
        <v>3250</v>
      </c>
      <c r="BT536">
        <f ca="1">_xlfn.IFNA(IF(VLOOKUP(Pres_2022_T1!CO536,LiaisonPolitique!$A$2:$C$13,3,FALSE)='Resultat (3)'!$A$1,Pres_2022_T1!CQ536,0),0)</f>
        <v>0</v>
      </c>
      <c r="CA536">
        <f ca="1">_xlfn.IFNA(IF(VLOOKUP(Pres_2022_T1!CV536,LiaisonPolitique!$A$2:$C$13,3,FALSE)='Resultat (3)'!$A$1,Pres_2022_T1!CX536,0),0)</f>
        <v>0</v>
      </c>
      <c r="CH536">
        <f t="shared" ca="1" si="8"/>
        <v>4170</v>
      </c>
    </row>
    <row r="537" spans="1:86" x14ac:dyDescent="0.6">
      <c r="A537" t="str">
        <v>95_07</v>
      </c>
      <c r="B537">
        <f ca="1">_xlfn.IFNA(IF(VLOOKUP(Pres_2022_T1!W537,LiaisonPolitique!$A$2:$C$13,3,FALSE)='Resultat (3)'!$A$1,Pres_2022_T1!Y537,0),0)</f>
        <v>0</v>
      </c>
      <c r="I537">
        <f ca="1">_xlfn.IFNA(IF(VLOOKUP(Pres_2022_T1!AD537,LiaisonPolitique!$A$2:$C$13,3,FALSE)='Resultat (3)'!$A$1,Pres_2022_T1!AF537,0),0)</f>
        <v>0</v>
      </c>
      <c r="P537">
        <f ca="1">_xlfn.IFNA(IF(VLOOKUP(Pres_2022_T1!AK537,LiaisonPolitique!$A$2:$C$13,3,FALSE)='Resultat (3)'!$A$1,Pres_2022_T1!AM537,0),0)</f>
        <v>0</v>
      </c>
      <c r="W537">
        <f ca="1">_xlfn.IFNA(IF(VLOOKUP(Pres_2022_T1!AR537,LiaisonPolitique!$A$2:$C$13,3,FALSE)='Resultat (3)'!$A$1,Pres_2022_T1!AT537,0),0)</f>
        <v>822</v>
      </c>
      <c r="AD537">
        <f ca="1">_xlfn.IFNA(IF(VLOOKUP(Pres_2022_T1!AY537,LiaisonPolitique!$A$2:$C$13,3,FALSE)='Resultat (3)'!$A$1,Pres_2022_T1!BA537,0),0)</f>
        <v>0</v>
      </c>
      <c r="AK537">
        <f ca="1">_xlfn.IFNA(IF(VLOOKUP(Pres_2022_T1!BF537,LiaisonPolitique!$A$2:$C$13,3,FALSE)='Resultat (3)'!$A$1,Pres_2022_T1!BH537,0),0)</f>
        <v>0</v>
      </c>
      <c r="AR537">
        <f ca="1">_xlfn.IFNA(IF(VLOOKUP(Pres_2022_T1!BM537,LiaisonPolitique!$A$2:$C$13,3,FALSE)='Resultat (3)'!$A$1,Pres_2022_T1!BO537,0),0)</f>
        <v>0</v>
      </c>
      <c r="AY537">
        <f ca="1">_xlfn.IFNA(IF(VLOOKUP(Pres_2022_T1!BT537,LiaisonPolitique!$A$2:$C$13,3,FALSE)='Resultat (3)'!$A$1,Pres_2022_T1!BV537,0),0)</f>
        <v>0</v>
      </c>
      <c r="BF537">
        <f ca="1">_xlfn.IFNA(IF(VLOOKUP(Pres_2022_T1!CA537,LiaisonPolitique!$A$2:$C$13,3,FALSE)='Resultat (3)'!$A$1,Pres_2022_T1!CC537,0),0)</f>
        <v>0</v>
      </c>
      <c r="BM537">
        <f ca="1">_xlfn.IFNA(IF(VLOOKUP(Pres_2022_T1!CH537,LiaisonPolitique!$A$2:$C$13,3,FALSE)='Resultat (3)'!$A$1,Pres_2022_T1!CJ537,0),0)</f>
        <v>2529</v>
      </c>
      <c r="BT537">
        <f ca="1">_xlfn.IFNA(IF(VLOOKUP(Pres_2022_T1!CO537,LiaisonPolitique!$A$2:$C$13,3,FALSE)='Resultat (3)'!$A$1,Pres_2022_T1!CQ537,0),0)</f>
        <v>0</v>
      </c>
      <c r="CA537">
        <f ca="1">_xlfn.IFNA(IF(VLOOKUP(Pres_2022_T1!CV537,LiaisonPolitique!$A$2:$C$13,3,FALSE)='Resultat (3)'!$A$1,Pres_2022_T1!CX537,0),0)</f>
        <v>0</v>
      </c>
      <c r="CH537">
        <f t="shared" ca="1" si="8"/>
        <v>3351</v>
      </c>
    </row>
    <row r="538" spans="1:86" x14ac:dyDescent="0.6">
      <c r="A538" t="str">
        <v>95_08</v>
      </c>
      <c r="B538">
        <f ca="1">_xlfn.IFNA(IF(VLOOKUP(Pres_2022_T1!W538,LiaisonPolitique!$A$2:$C$13,3,FALSE)='Resultat (3)'!$A$1,Pres_2022_T1!Y538,0),0)</f>
        <v>0</v>
      </c>
      <c r="I538">
        <f ca="1">_xlfn.IFNA(IF(VLOOKUP(Pres_2022_T1!AD538,LiaisonPolitique!$A$2:$C$13,3,FALSE)='Resultat (3)'!$A$1,Pres_2022_T1!AF538,0),0)</f>
        <v>0</v>
      </c>
      <c r="P538">
        <f ca="1">_xlfn.IFNA(IF(VLOOKUP(Pres_2022_T1!AK538,LiaisonPolitique!$A$2:$C$13,3,FALSE)='Resultat (3)'!$A$1,Pres_2022_T1!AM538,0),0)</f>
        <v>0</v>
      </c>
      <c r="W538">
        <f ca="1">_xlfn.IFNA(IF(VLOOKUP(Pres_2022_T1!AR538,LiaisonPolitique!$A$2:$C$13,3,FALSE)='Resultat (3)'!$A$1,Pres_2022_T1!AT538,0),0)</f>
        <v>383</v>
      </c>
      <c r="AD538">
        <f ca="1">_xlfn.IFNA(IF(VLOOKUP(Pres_2022_T1!AY538,LiaisonPolitique!$A$2:$C$13,3,FALSE)='Resultat (3)'!$A$1,Pres_2022_T1!BA538,0),0)</f>
        <v>0</v>
      </c>
      <c r="AK538">
        <f ca="1">_xlfn.IFNA(IF(VLOOKUP(Pres_2022_T1!BF538,LiaisonPolitique!$A$2:$C$13,3,FALSE)='Resultat (3)'!$A$1,Pres_2022_T1!BH538,0),0)</f>
        <v>0</v>
      </c>
      <c r="AR538">
        <f ca="1">_xlfn.IFNA(IF(VLOOKUP(Pres_2022_T1!BM538,LiaisonPolitique!$A$2:$C$13,3,FALSE)='Resultat (3)'!$A$1,Pres_2022_T1!BO538,0),0)</f>
        <v>0</v>
      </c>
      <c r="AY538">
        <f ca="1">_xlfn.IFNA(IF(VLOOKUP(Pres_2022_T1!BT538,LiaisonPolitique!$A$2:$C$13,3,FALSE)='Resultat (3)'!$A$1,Pres_2022_T1!BV538,0),0)</f>
        <v>0</v>
      </c>
      <c r="BF538">
        <f ca="1">_xlfn.IFNA(IF(VLOOKUP(Pres_2022_T1!CA538,LiaisonPolitique!$A$2:$C$13,3,FALSE)='Resultat (3)'!$A$1,Pres_2022_T1!CC538,0),0)</f>
        <v>0</v>
      </c>
      <c r="BM538">
        <f ca="1">_xlfn.IFNA(IF(VLOOKUP(Pres_2022_T1!CH538,LiaisonPolitique!$A$2:$C$13,3,FALSE)='Resultat (3)'!$A$1,Pres_2022_T1!CJ538,0),0)</f>
        <v>940</v>
      </c>
      <c r="BT538">
        <f ca="1">_xlfn.IFNA(IF(VLOOKUP(Pres_2022_T1!CO538,LiaisonPolitique!$A$2:$C$13,3,FALSE)='Resultat (3)'!$A$1,Pres_2022_T1!CQ538,0),0)</f>
        <v>0</v>
      </c>
      <c r="CA538">
        <f ca="1">_xlfn.IFNA(IF(VLOOKUP(Pres_2022_T1!CV538,LiaisonPolitique!$A$2:$C$13,3,FALSE)='Resultat (3)'!$A$1,Pres_2022_T1!CX538,0),0)</f>
        <v>0</v>
      </c>
      <c r="CH538">
        <f t="shared" ca="1" si="8"/>
        <v>1323</v>
      </c>
    </row>
    <row r="539" spans="1:86" x14ac:dyDescent="0.6">
      <c r="A539" t="str">
        <v>95_09</v>
      </c>
      <c r="B539">
        <f ca="1">_xlfn.IFNA(IF(VLOOKUP(Pres_2022_T1!W539,LiaisonPolitique!$A$2:$C$13,3,FALSE)='Resultat (3)'!$A$1,Pres_2022_T1!Y539,0),0)</f>
        <v>0</v>
      </c>
      <c r="I539">
        <f ca="1">_xlfn.IFNA(IF(VLOOKUP(Pres_2022_T1!AD539,LiaisonPolitique!$A$2:$C$13,3,FALSE)='Resultat (3)'!$A$1,Pres_2022_T1!AF539,0),0)</f>
        <v>0</v>
      </c>
      <c r="P539">
        <f ca="1">_xlfn.IFNA(IF(VLOOKUP(Pres_2022_T1!AK539,LiaisonPolitique!$A$2:$C$13,3,FALSE)='Resultat (3)'!$A$1,Pres_2022_T1!AM539,0),0)</f>
        <v>0</v>
      </c>
      <c r="W539">
        <f ca="1">_xlfn.IFNA(IF(VLOOKUP(Pres_2022_T1!AR539,LiaisonPolitique!$A$2:$C$13,3,FALSE)='Resultat (3)'!$A$1,Pres_2022_T1!AT539,0),0)</f>
        <v>780</v>
      </c>
      <c r="AD539">
        <f ca="1">_xlfn.IFNA(IF(VLOOKUP(Pres_2022_T1!AY539,LiaisonPolitique!$A$2:$C$13,3,FALSE)='Resultat (3)'!$A$1,Pres_2022_T1!BA539,0),0)</f>
        <v>0</v>
      </c>
      <c r="AK539">
        <f ca="1">_xlfn.IFNA(IF(VLOOKUP(Pres_2022_T1!BF539,LiaisonPolitique!$A$2:$C$13,3,FALSE)='Resultat (3)'!$A$1,Pres_2022_T1!BH539,0),0)</f>
        <v>0</v>
      </c>
      <c r="AR539">
        <f ca="1">_xlfn.IFNA(IF(VLOOKUP(Pres_2022_T1!BM539,LiaisonPolitique!$A$2:$C$13,3,FALSE)='Resultat (3)'!$A$1,Pres_2022_T1!BO539,0),0)</f>
        <v>0</v>
      </c>
      <c r="AY539">
        <f ca="1">_xlfn.IFNA(IF(VLOOKUP(Pres_2022_T1!BT539,LiaisonPolitique!$A$2:$C$13,3,FALSE)='Resultat (3)'!$A$1,Pres_2022_T1!BV539,0),0)</f>
        <v>0</v>
      </c>
      <c r="BF539">
        <f ca="1">_xlfn.IFNA(IF(VLOOKUP(Pres_2022_T1!CA539,LiaisonPolitique!$A$2:$C$13,3,FALSE)='Resultat (3)'!$A$1,Pres_2022_T1!CC539,0),0)</f>
        <v>0</v>
      </c>
      <c r="BM539">
        <f ca="1">_xlfn.IFNA(IF(VLOOKUP(Pres_2022_T1!CH539,LiaisonPolitique!$A$2:$C$13,3,FALSE)='Resultat (3)'!$A$1,Pres_2022_T1!CJ539,0),0)</f>
        <v>1891</v>
      </c>
      <c r="BT539">
        <f ca="1">_xlfn.IFNA(IF(VLOOKUP(Pres_2022_T1!CO539,LiaisonPolitique!$A$2:$C$13,3,FALSE)='Resultat (3)'!$A$1,Pres_2022_T1!CQ539,0),0)</f>
        <v>0</v>
      </c>
      <c r="CA539">
        <f ca="1">_xlfn.IFNA(IF(VLOOKUP(Pres_2022_T1!CV539,LiaisonPolitique!$A$2:$C$13,3,FALSE)='Resultat (3)'!$A$1,Pres_2022_T1!CX539,0),0)</f>
        <v>0</v>
      </c>
      <c r="CH539">
        <f t="shared" ca="1" si="8"/>
        <v>2671</v>
      </c>
    </row>
    <row r="540" spans="1:86" x14ac:dyDescent="0.6">
      <c r="A540" t="str">
        <v>95_10</v>
      </c>
      <c r="B540">
        <f ca="1">_xlfn.IFNA(IF(VLOOKUP(Pres_2022_T1!W540,LiaisonPolitique!$A$2:$C$13,3,FALSE)='Resultat (3)'!$A$1,Pres_2022_T1!Y540,0),0)</f>
        <v>0</v>
      </c>
      <c r="I540">
        <f ca="1">_xlfn.IFNA(IF(VLOOKUP(Pres_2022_T1!AD540,LiaisonPolitique!$A$2:$C$13,3,FALSE)='Resultat (3)'!$A$1,Pres_2022_T1!AF540,0),0)</f>
        <v>0</v>
      </c>
      <c r="P540">
        <f ca="1">_xlfn.IFNA(IF(VLOOKUP(Pres_2022_T1!AK540,LiaisonPolitique!$A$2:$C$13,3,FALSE)='Resultat (3)'!$A$1,Pres_2022_T1!AM540,0),0)</f>
        <v>0</v>
      </c>
      <c r="W540">
        <f ca="1">_xlfn.IFNA(IF(VLOOKUP(Pres_2022_T1!AR540,LiaisonPolitique!$A$2:$C$13,3,FALSE)='Resultat (3)'!$A$1,Pres_2022_T1!AT540,0),0)</f>
        <v>743</v>
      </c>
      <c r="AD540">
        <f ca="1">_xlfn.IFNA(IF(VLOOKUP(Pres_2022_T1!AY540,LiaisonPolitique!$A$2:$C$13,3,FALSE)='Resultat (3)'!$A$1,Pres_2022_T1!BA540,0),0)</f>
        <v>0</v>
      </c>
      <c r="AK540">
        <f ca="1">_xlfn.IFNA(IF(VLOOKUP(Pres_2022_T1!BF540,LiaisonPolitique!$A$2:$C$13,3,FALSE)='Resultat (3)'!$A$1,Pres_2022_T1!BH540,0),0)</f>
        <v>0</v>
      </c>
      <c r="AR540">
        <f ca="1">_xlfn.IFNA(IF(VLOOKUP(Pres_2022_T1!BM540,LiaisonPolitique!$A$2:$C$13,3,FALSE)='Resultat (3)'!$A$1,Pres_2022_T1!BO540,0),0)</f>
        <v>0</v>
      </c>
      <c r="AY540">
        <f ca="1">_xlfn.IFNA(IF(VLOOKUP(Pres_2022_T1!BT540,LiaisonPolitique!$A$2:$C$13,3,FALSE)='Resultat (3)'!$A$1,Pres_2022_T1!BV540,0),0)</f>
        <v>0</v>
      </c>
      <c r="BF540">
        <f ca="1">_xlfn.IFNA(IF(VLOOKUP(Pres_2022_T1!CA540,LiaisonPolitique!$A$2:$C$13,3,FALSE)='Resultat (3)'!$A$1,Pres_2022_T1!CC540,0),0)</f>
        <v>0</v>
      </c>
      <c r="BM540">
        <f ca="1">_xlfn.IFNA(IF(VLOOKUP(Pres_2022_T1!CH540,LiaisonPolitique!$A$2:$C$13,3,FALSE)='Resultat (3)'!$A$1,Pres_2022_T1!CJ540,0),0)</f>
        <v>2068</v>
      </c>
      <c r="BT540">
        <f ca="1">_xlfn.IFNA(IF(VLOOKUP(Pres_2022_T1!CO540,LiaisonPolitique!$A$2:$C$13,3,FALSE)='Resultat (3)'!$A$1,Pres_2022_T1!CQ540,0),0)</f>
        <v>0</v>
      </c>
      <c r="CA540">
        <f ca="1">_xlfn.IFNA(IF(VLOOKUP(Pres_2022_T1!CV540,LiaisonPolitique!$A$2:$C$13,3,FALSE)='Resultat (3)'!$A$1,Pres_2022_T1!CX540,0),0)</f>
        <v>0</v>
      </c>
      <c r="CH540">
        <f t="shared" ca="1" si="8"/>
        <v>2811</v>
      </c>
    </row>
    <row r="541" spans="1:86" x14ac:dyDescent="0.6">
      <c r="A541" t="str">
        <v>ZA_01</v>
      </c>
      <c r="B541">
        <f ca="1">_xlfn.IFNA(IF(VLOOKUP(Pres_2022_T1!W541,LiaisonPolitique!$A$2:$C$13,3,FALSE)='Resultat (3)'!$A$1,Pres_2022_T1!Y541,0),0)</f>
        <v>0</v>
      </c>
      <c r="I541">
        <f ca="1">_xlfn.IFNA(IF(VLOOKUP(Pres_2022_T1!AD541,LiaisonPolitique!$A$2:$C$13,3,FALSE)='Resultat (3)'!$A$1,Pres_2022_T1!AF541,0),0)</f>
        <v>0</v>
      </c>
      <c r="P541">
        <f ca="1">_xlfn.IFNA(IF(VLOOKUP(Pres_2022_T1!AK541,LiaisonPolitique!$A$2:$C$13,3,FALSE)='Resultat (3)'!$A$1,Pres_2022_T1!AM541,0),0)</f>
        <v>0</v>
      </c>
      <c r="W541">
        <f ca="1">_xlfn.IFNA(IF(VLOOKUP(Pres_2022_T1!AR541,LiaisonPolitique!$A$2:$C$13,3,FALSE)='Resultat (3)'!$A$1,Pres_2022_T1!AT541,0),0)</f>
        <v>177</v>
      </c>
      <c r="AD541">
        <f ca="1">_xlfn.IFNA(IF(VLOOKUP(Pres_2022_T1!AY541,LiaisonPolitique!$A$2:$C$13,3,FALSE)='Resultat (3)'!$A$1,Pres_2022_T1!BA541,0),0)</f>
        <v>0</v>
      </c>
      <c r="AK541">
        <f ca="1">_xlfn.IFNA(IF(VLOOKUP(Pres_2022_T1!BF541,LiaisonPolitique!$A$2:$C$13,3,FALSE)='Resultat (3)'!$A$1,Pres_2022_T1!BH541,0),0)</f>
        <v>0</v>
      </c>
      <c r="AR541">
        <f ca="1">_xlfn.IFNA(IF(VLOOKUP(Pres_2022_T1!BM541,LiaisonPolitique!$A$2:$C$13,3,FALSE)='Resultat (3)'!$A$1,Pres_2022_T1!BO541,0),0)</f>
        <v>0</v>
      </c>
      <c r="AY541">
        <f ca="1">_xlfn.IFNA(IF(VLOOKUP(Pres_2022_T1!BT541,LiaisonPolitique!$A$2:$C$13,3,FALSE)='Resultat (3)'!$A$1,Pres_2022_T1!BV541,0),0)</f>
        <v>0</v>
      </c>
      <c r="BF541">
        <f ca="1">_xlfn.IFNA(IF(VLOOKUP(Pres_2022_T1!CA541,LiaisonPolitique!$A$2:$C$13,3,FALSE)='Resultat (3)'!$A$1,Pres_2022_T1!CC541,0),0)</f>
        <v>0</v>
      </c>
      <c r="BM541">
        <f ca="1">_xlfn.IFNA(IF(VLOOKUP(Pres_2022_T1!CH541,LiaisonPolitique!$A$2:$C$13,3,FALSE)='Resultat (3)'!$A$1,Pres_2022_T1!CJ541,0),0)</f>
        <v>776</v>
      </c>
      <c r="BT541">
        <f ca="1">_xlfn.IFNA(IF(VLOOKUP(Pres_2022_T1!CO541,LiaisonPolitique!$A$2:$C$13,3,FALSE)='Resultat (3)'!$A$1,Pres_2022_T1!CQ541,0),0)</f>
        <v>0</v>
      </c>
      <c r="CA541">
        <f ca="1">_xlfn.IFNA(IF(VLOOKUP(Pres_2022_T1!CV541,LiaisonPolitique!$A$2:$C$13,3,FALSE)='Resultat (3)'!$A$1,Pres_2022_T1!CX541,0),0)</f>
        <v>0</v>
      </c>
      <c r="CH541">
        <f t="shared" ca="1" si="8"/>
        <v>953</v>
      </c>
    </row>
    <row r="542" spans="1:86" x14ac:dyDescent="0.6">
      <c r="A542" t="str">
        <v>ZA_02</v>
      </c>
      <c r="B542">
        <f ca="1">_xlfn.IFNA(IF(VLOOKUP(Pres_2022_T1!W542,LiaisonPolitique!$A$2:$C$13,3,FALSE)='Resultat (3)'!$A$1,Pres_2022_T1!Y542,0),0)</f>
        <v>0</v>
      </c>
      <c r="I542">
        <f ca="1">_xlfn.IFNA(IF(VLOOKUP(Pres_2022_T1!AD542,LiaisonPolitique!$A$2:$C$13,3,FALSE)='Resultat (3)'!$A$1,Pres_2022_T1!AF542,0),0)</f>
        <v>0</v>
      </c>
      <c r="P542">
        <f ca="1">_xlfn.IFNA(IF(VLOOKUP(Pres_2022_T1!AK542,LiaisonPolitique!$A$2:$C$13,3,FALSE)='Resultat (3)'!$A$1,Pres_2022_T1!AM542,0),0)</f>
        <v>0</v>
      </c>
      <c r="W542">
        <f ca="1">_xlfn.IFNA(IF(VLOOKUP(Pres_2022_T1!AR542,LiaisonPolitique!$A$2:$C$13,3,FALSE)='Resultat (3)'!$A$1,Pres_2022_T1!AT542,0),0)</f>
        <v>331</v>
      </c>
      <c r="AD542">
        <f ca="1">_xlfn.IFNA(IF(VLOOKUP(Pres_2022_T1!AY542,LiaisonPolitique!$A$2:$C$13,3,FALSE)='Resultat (3)'!$A$1,Pres_2022_T1!BA542,0),0)</f>
        <v>0</v>
      </c>
      <c r="AK542">
        <f ca="1">_xlfn.IFNA(IF(VLOOKUP(Pres_2022_T1!BF542,LiaisonPolitique!$A$2:$C$13,3,FALSE)='Resultat (3)'!$A$1,Pres_2022_T1!BH542,0),0)</f>
        <v>0</v>
      </c>
      <c r="AR542">
        <f ca="1">_xlfn.IFNA(IF(VLOOKUP(Pres_2022_T1!BM542,LiaisonPolitique!$A$2:$C$13,3,FALSE)='Resultat (3)'!$A$1,Pres_2022_T1!BO542,0),0)</f>
        <v>0</v>
      </c>
      <c r="AY542">
        <f ca="1">_xlfn.IFNA(IF(VLOOKUP(Pres_2022_T1!BT542,LiaisonPolitique!$A$2:$C$13,3,FALSE)='Resultat (3)'!$A$1,Pres_2022_T1!BV542,0),0)</f>
        <v>0</v>
      </c>
      <c r="BF542">
        <f ca="1">_xlfn.IFNA(IF(VLOOKUP(Pres_2022_T1!CA542,LiaisonPolitique!$A$2:$C$13,3,FALSE)='Resultat (3)'!$A$1,Pres_2022_T1!CC542,0),0)</f>
        <v>0</v>
      </c>
      <c r="BM542">
        <f ca="1">_xlfn.IFNA(IF(VLOOKUP(Pres_2022_T1!CH542,LiaisonPolitique!$A$2:$C$13,3,FALSE)='Resultat (3)'!$A$1,Pres_2022_T1!CJ542,0),0)</f>
        <v>1224</v>
      </c>
      <c r="BT542">
        <f ca="1">_xlfn.IFNA(IF(VLOOKUP(Pres_2022_T1!CO542,LiaisonPolitique!$A$2:$C$13,3,FALSE)='Resultat (3)'!$A$1,Pres_2022_T1!CQ542,0),0)</f>
        <v>0</v>
      </c>
      <c r="CA542">
        <f ca="1">_xlfn.IFNA(IF(VLOOKUP(Pres_2022_T1!CV542,LiaisonPolitique!$A$2:$C$13,3,FALSE)='Resultat (3)'!$A$1,Pres_2022_T1!CX542,0),0)</f>
        <v>0</v>
      </c>
      <c r="CH542">
        <f t="shared" ca="1" si="8"/>
        <v>1555</v>
      </c>
    </row>
    <row r="543" spans="1:86" x14ac:dyDescent="0.6">
      <c r="A543" t="str">
        <v>ZA_03</v>
      </c>
      <c r="B543">
        <f ca="1">_xlfn.IFNA(IF(VLOOKUP(Pres_2022_T1!W543,LiaisonPolitique!$A$2:$C$13,3,FALSE)='Resultat (3)'!$A$1,Pres_2022_T1!Y543,0),0)</f>
        <v>0</v>
      </c>
      <c r="I543">
        <f ca="1">_xlfn.IFNA(IF(VLOOKUP(Pres_2022_T1!AD543,LiaisonPolitique!$A$2:$C$13,3,FALSE)='Resultat (3)'!$A$1,Pres_2022_T1!AF543,0),0)</f>
        <v>0</v>
      </c>
      <c r="P543">
        <f ca="1">_xlfn.IFNA(IF(VLOOKUP(Pres_2022_T1!AK543,LiaisonPolitique!$A$2:$C$13,3,FALSE)='Resultat (3)'!$A$1,Pres_2022_T1!AM543,0),0)</f>
        <v>0</v>
      </c>
      <c r="W543">
        <f ca="1">_xlfn.IFNA(IF(VLOOKUP(Pres_2022_T1!AR543,LiaisonPolitique!$A$2:$C$13,3,FALSE)='Resultat (3)'!$A$1,Pres_2022_T1!AT543,0),0)</f>
        <v>316</v>
      </c>
      <c r="AD543">
        <f ca="1">_xlfn.IFNA(IF(VLOOKUP(Pres_2022_T1!AY543,LiaisonPolitique!$A$2:$C$13,3,FALSE)='Resultat (3)'!$A$1,Pres_2022_T1!BA543,0),0)</f>
        <v>0</v>
      </c>
      <c r="AK543">
        <f ca="1">_xlfn.IFNA(IF(VLOOKUP(Pres_2022_T1!BF543,LiaisonPolitique!$A$2:$C$13,3,FALSE)='Resultat (3)'!$A$1,Pres_2022_T1!BH543,0),0)</f>
        <v>0</v>
      </c>
      <c r="AR543">
        <f ca="1">_xlfn.IFNA(IF(VLOOKUP(Pres_2022_T1!BM543,LiaisonPolitique!$A$2:$C$13,3,FALSE)='Resultat (3)'!$A$1,Pres_2022_T1!BO543,0),0)</f>
        <v>0</v>
      </c>
      <c r="AY543">
        <f ca="1">_xlfn.IFNA(IF(VLOOKUP(Pres_2022_T1!BT543,LiaisonPolitique!$A$2:$C$13,3,FALSE)='Resultat (3)'!$A$1,Pres_2022_T1!BV543,0),0)</f>
        <v>0</v>
      </c>
      <c r="BF543">
        <f ca="1">_xlfn.IFNA(IF(VLOOKUP(Pres_2022_T1!CA543,LiaisonPolitique!$A$2:$C$13,3,FALSE)='Resultat (3)'!$A$1,Pres_2022_T1!CC543,0),0)</f>
        <v>0</v>
      </c>
      <c r="BM543">
        <f ca="1">_xlfn.IFNA(IF(VLOOKUP(Pres_2022_T1!CH543,LiaisonPolitique!$A$2:$C$13,3,FALSE)='Resultat (3)'!$A$1,Pres_2022_T1!CJ543,0),0)</f>
        <v>1127</v>
      </c>
      <c r="BT543">
        <f ca="1">_xlfn.IFNA(IF(VLOOKUP(Pres_2022_T1!CO543,LiaisonPolitique!$A$2:$C$13,3,FALSE)='Resultat (3)'!$A$1,Pres_2022_T1!CQ543,0),0)</f>
        <v>0</v>
      </c>
      <c r="CA543">
        <f ca="1">_xlfn.IFNA(IF(VLOOKUP(Pres_2022_T1!CV543,LiaisonPolitique!$A$2:$C$13,3,FALSE)='Resultat (3)'!$A$1,Pres_2022_T1!CX543,0),0)</f>
        <v>0</v>
      </c>
      <c r="CH543">
        <f t="shared" ca="1" si="8"/>
        <v>1443</v>
      </c>
    </row>
    <row r="544" spans="1:86" x14ac:dyDescent="0.6">
      <c r="A544" t="str">
        <v>ZA_04</v>
      </c>
      <c r="B544">
        <f ca="1">_xlfn.IFNA(IF(VLOOKUP(Pres_2022_T1!W544,LiaisonPolitique!$A$2:$C$13,3,FALSE)='Resultat (3)'!$A$1,Pres_2022_T1!Y544,0),0)</f>
        <v>0</v>
      </c>
      <c r="I544">
        <f ca="1">_xlfn.IFNA(IF(VLOOKUP(Pres_2022_T1!AD544,LiaisonPolitique!$A$2:$C$13,3,FALSE)='Resultat (3)'!$A$1,Pres_2022_T1!AF544,0),0)</f>
        <v>0</v>
      </c>
      <c r="P544">
        <f ca="1">_xlfn.IFNA(IF(VLOOKUP(Pres_2022_T1!AK544,LiaisonPolitique!$A$2:$C$13,3,FALSE)='Resultat (3)'!$A$1,Pres_2022_T1!AM544,0),0)</f>
        <v>0</v>
      </c>
      <c r="W544">
        <f ca="1">_xlfn.IFNA(IF(VLOOKUP(Pres_2022_T1!AR544,LiaisonPolitique!$A$2:$C$13,3,FALSE)='Resultat (3)'!$A$1,Pres_2022_T1!AT544,0),0)</f>
        <v>209</v>
      </c>
      <c r="AD544">
        <f ca="1">_xlfn.IFNA(IF(VLOOKUP(Pres_2022_T1!AY544,LiaisonPolitique!$A$2:$C$13,3,FALSE)='Resultat (3)'!$A$1,Pres_2022_T1!BA544,0),0)</f>
        <v>0</v>
      </c>
      <c r="AK544">
        <f ca="1">_xlfn.IFNA(IF(VLOOKUP(Pres_2022_T1!BF544,LiaisonPolitique!$A$2:$C$13,3,FALSE)='Resultat (3)'!$A$1,Pres_2022_T1!BH544,0),0)</f>
        <v>0</v>
      </c>
      <c r="AR544">
        <f ca="1">_xlfn.IFNA(IF(VLOOKUP(Pres_2022_T1!BM544,LiaisonPolitique!$A$2:$C$13,3,FALSE)='Resultat (3)'!$A$1,Pres_2022_T1!BO544,0),0)</f>
        <v>0</v>
      </c>
      <c r="AY544">
        <f ca="1">_xlfn.IFNA(IF(VLOOKUP(Pres_2022_T1!BT544,LiaisonPolitique!$A$2:$C$13,3,FALSE)='Resultat (3)'!$A$1,Pres_2022_T1!BV544,0),0)</f>
        <v>0</v>
      </c>
      <c r="BF544">
        <f ca="1">_xlfn.IFNA(IF(VLOOKUP(Pres_2022_T1!CA544,LiaisonPolitique!$A$2:$C$13,3,FALSE)='Resultat (3)'!$A$1,Pres_2022_T1!CC544,0),0)</f>
        <v>0</v>
      </c>
      <c r="BM544">
        <f ca="1">_xlfn.IFNA(IF(VLOOKUP(Pres_2022_T1!CH544,LiaisonPolitique!$A$2:$C$13,3,FALSE)='Resultat (3)'!$A$1,Pres_2022_T1!CJ544,0),0)</f>
        <v>852</v>
      </c>
      <c r="BT544">
        <f ca="1">_xlfn.IFNA(IF(VLOOKUP(Pres_2022_T1!CO544,LiaisonPolitique!$A$2:$C$13,3,FALSE)='Resultat (3)'!$A$1,Pres_2022_T1!CQ544,0),0)</f>
        <v>0</v>
      </c>
      <c r="CA544">
        <f ca="1">_xlfn.IFNA(IF(VLOOKUP(Pres_2022_T1!CV544,LiaisonPolitique!$A$2:$C$13,3,FALSE)='Resultat (3)'!$A$1,Pres_2022_T1!CX544,0),0)</f>
        <v>0</v>
      </c>
      <c r="CH544">
        <f t="shared" ca="1" si="8"/>
        <v>1061</v>
      </c>
    </row>
    <row r="545" spans="1:86" x14ac:dyDescent="0.6">
      <c r="A545" t="str">
        <v>ZB_01</v>
      </c>
      <c r="B545">
        <f ca="1">_xlfn.IFNA(IF(VLOOKUP(Pres_2022_T1!W545,LiaisonPolitique!$A$2:$C$13,3,FALSE)='Resultat (3)'!$A$1,Pres_2022_T1!Y545,0),0)</f>
        <v>0</v>
      </c>
      <c r="I545">
        <f ca="1">_xlfn.IFNA(IF(VLOOKUP(Pres_2022_T1!AD545,LiaisonPolitique!$A$2:$C$13,3,FALSE)='Resultat (3)'!$A$1,Pres_2022_T1!AF545,0),0)</f>
        <v>0</v>
      </c>
      <c r="P545">
        <f ca="1">_xlfn.IFNA(IF(VLOOKUP(Pres_2022_T1!AK545,LiaisonPolitique!$A$2:$C$13,3,FALSE)='Resultat (3)'!$A$1,Pres_2022_T1!AM545,0),0)</f>
        <v>0</v>
      </c>
      <c r="W545">
        <f ca="1">_xlfn.IFNA(IF(VLOOKUP(Pres_2022_T1!AR545,LiaisonPolitique!$A$2:$C$13,3,FALSE)='Resultat (3)'!$A$1,Pres_2022_T1!AT545,0),0)</f>
        <v>302</v>
      </c>
      <c r="AD545">
        <f ca="1">_xlfn.IFNA(IF(VLOOKUP(Pres_2022_T1!AY545,LiaisonPolitique!$A$2:$C$13,3,FALSE)='Resultat (3)'!$A$1,Pres_2022_T1!BA545,0),0)</f>
        <v>0</v>
      </c>
      <c r="AK545">
        <f ca="1">_xlfn.IFNA(IF(VLOOKUP(Pres_2022_T1!BF545,LiaisonPolitique!$A$2:$C$13,3,FALSE)='Resultat (3)'!$A$1,Pres_2022_T1!BH545,0),0)</f>
        <v>0</v>
      </c>
      <c r="AR545">
        <f ca="1">_xlfn.IFNA(IF(VLOOKUP(Pres_2022_T1!BM545,LiaisonPolitique!$A$2:$C$13,3,FALSE)='Resultat (3)'!$A$1,Pres_2022_T1!BO545,0),0)</f>
        <v>0</v>
      </c>
      <c r="AY545">
        <f ca="1">_xlfn.IFNA(IF(VLOOKUP(Pres_2022_T1!BT545,LiaisonPolitique!$A$2:$C$13,3,FALSE)='Resultat (3)'!$A$1,Pres_2022_T1!BV545,0),0)</f>
        <v>0</v>
      </c>
      <c r="BF545">
        <f ca="1">_xlfn.IFNA(IF(VLOOKUP(Pres_2022_T1!CA545,LiaisonPolitique!$A$2:$C$13,3,FALSE)='Resultat (3)'!$A$1,Pres_2022_T1!CC545,0),0)</f>
        <v>0</v>
      </c>
      <c r="BM545">
        <f ca="1">_xlfn.IFNA(IF(VLOOKUP(Pres_2022_T1!CH545,LiaisonPolitique!$A$2:$C$13,3,FALSE)='Resultat (3)'!$A$1,Pres_2022_T1!CJ545,0),0)</f>
        <v>1254</v>
      </c>
      <c r="BT545">
        <f ca="1">_xlfn.IFNA(IF(VLOOKUP(Pres_2022_T1!CO545,LiaisonPolitique!$A$2:$C$13,3,FALSE)='Resultat (3)'!$A$1,Pres_2022_T1!CQ545,0),0)</f>
        <v>0</v>
      </c>
      <c r="CA545">
        <f ca="1">_xlfn.IFNA(IF(VLOOKUP(Pres_2022_T1!CV545,LiaisonPolitique!$A$2:$C$13,3,FALSE)='Resultat (3)'!$A$1,Pres_2022_T1!CX545,0),0)</f>
        <v>0</v>
      </c>
      <c r="CH545">
        <f t="shared" ca="1" si="8"/>
        <v>1556</v>
      </c>
    </row>
    <row r="546" spans="1:86" x14ac:dyDescent="0.6">
      <c r="A546" t="str">
        <v>ZB_02</v>
      </c>
      <c r="B546">
        <f ca="1">_xlfn.IFNA(IF(VLOOKUP(Pres_2022_T1!W546,LiaisonPolitique!$A$2:$C$13,3,FALSE)='Resultat (3)'!$A$1,Pres_2022_T1!Y546,0),0)</f>
        <v>0</v>
      </c>
      <c r="I546">
        <f ca="1">_xlfn.IFNA(IF(VLOOKUP(Pres_2022_T1!AD546,LiaisonPolitique!$A$2:$C$13,3,FALSE)='Resultat (3)'!$A$1,Pres_2022_T1!AF546,0),0)</f>
        <v>0</v>
      </c>
      <c r="P546">
        <f ca="1">_xlfn.IFNA(IF(VLOOKUP(Pres_2022_T1!AK546,LiaisonPolitique!$A$2:$C$13,3,FALSE)='Resultat (3)'!$A$1,Pres_2022_T1!AM546,0),0)</f>
        <v>0</v>
      </c>
      <c r="W546">
        <f ca="1">_xlfn.IFNA(IF(VLOOKUP(Pres_2022_T1!AR546,LiaisonPolitique!$A$2:$C$13,3,FALSE)='Resultat (3)'!$A$1,Pres_2022_T1!AT546,0),0)</f>
        <v>317</v>
      </c>
      <c r="AD546">
        <f ca="1">_xlfn.IFNA(IF(VLOOKUP(Pres_2022_T1!AY546,LiaisonPolitique!$A$2:$C$13,3,FALSE)='Resultat (3)'!$A$1,Pres_2022_T1!BA546,0),0)</f>
        <v>0</v>
      </c>
      <c r="AK546">
        <f ca="1">_xlfn.IFNA(IF(VLOOKUP(Pres_2022_T1!BF546,LiaisonPolitique!$A$2:$C$13,3,FALSE)='Resultat (3)'!$A$1,Pres_2022_T1!BH546,0),0)</f>
        <v>0</v>
      </c>
      <c r="AR546">
        <f ca="1">_xlfn.IFNA(IF(VLOOKUP(Pres_2022_T1!BM546,LiaisonPolitique!$A$2:$C$13,3,FALSE)='Resultat (3)'!$A$1,Pres_2022_T1!BO546,0),0)</f>
        <v>0</v>
      </c>
      <c r="AY546">
        <f ca="1">_xlfn.IFNA(IF(VLOOKUP(Pres_2022_T1!BT546,LiaisonPolitique!$A$2:$C$13,3,FALSE)='Resultat (3)'!$A$1,Pres_2022_T1!BV546,0),0)</f>
        <v>0</v>
      </c>
      <c r="BF546">
        <f ca="1">_xlfn.IFNA(IF(VLOOKUP(Pres_2022_T1!CA546,LiaisonPolitique!$A$2:$C$13,3,FALSE)='Resultat (3)'!$A$1,Pres_2022_T1!CC546,0),0)</f>
        <v>0</v>
      </c>
      <c r="BM546">
        <f ca="1">_xlfn.IFNA(IF(VLOOKUP(Pres_2022_T1!CH546,LiaisonPolitique!$A$2:$C$13,3,FALSE)='Resultat (3)'!$A$1,Pres_2022_T1!CJ546,0),0)</f>
        <v>1364</v>
      </c>
      <c r="BT546">
        <f ca="1">_xlfn.IFNA(IF(VLOOKUP(Pres_2022_T1!CO546,LiaisonPolitique!$A$2:$C$13,3,FALSE)='Resultat (3)'!$A$1,Pres_2022_T1!CQ546,0),0)</f>
        <v>0</v>
      </c>
      <c r="CA546">
        <f ca="1">_xlfn.IFNA(IF(VLOOKUP(Pres_2022_T1!CV546,LiaisonPolitique!$A$2:$C$13,3,FALSE)='Resultat (3)'!$A$1,Pres_2022_T1!CX546,0),0)</f>
        <v>0</v>
      </c>
      <c r="CH546">
        <f t="shared" ca="1" si="8"/>
        <v>1681</v>
      </c>
    </row>
    <row r="547" spans="1:86" x14ac:dyDescent="0.6">
      <c r="A547" t="str">
        <v>ZB_03</v>
      </c>
      <c r="B547">
        <f ca="1">_xlfn.IFNA(IF(VLOOKUP(Pres_2022_T1!W547,LiaisonPolitique!$A$2:$C$13,3,FALSE)='Resultat (3)'!$A$1,Pres_2022_T1!Y547,0),0)</f>
        <v>0</v>
      </c>
      <c r="I547">
        <f ca="1">_xlfn.IFNA(IF(VLOOKUP(Pres_2022_T1!AD547,LiaisonPolitique!$A$2:$C$13,3,FALSE)='Resultat (3)'!$A$1,Pres_2022_T1!AF547,0),0)</f>
        <v>0</v>
      </c>
      <c r="P547">
        <f ca="1">_xlfn.IFNA(IF(VLOOKUP(Pres_2022_T1!AK547,LiaisonPolitique!$A$2:$C$13,3,FALSE)='Resultat (3)'!$A$1,Pres_2022_T1!AM547,0),0)</f>
        <v>0</v>
      </c>
      <c r="W547">
        <f ca="1">_xlfn.IFNA(IF(VLOOKUP(Pres_2022_T1!AR547,LiaisonPolitique!$A$2:$C$13,3,FALSE)='Resultat (3)'!$A$1,Pres_2022_T1!AT547,0),0)</f>
        <v>209</v>
      </c>
      <c r="AD547">
        <f ca="1">_xlfn.IFNA(IF(VLOOKUP(Pres_2022_T1!AY547,LiaisonPolitique!$A$2:$C$13,3,FALSE)='Resultat (3)'!$A$1,Pres_2022_T1!BA547,0),0)</f>
        <v>0</v>
      </c>
      <c r="AK547">
        <f ca="1">_xlfn.IFNA(IF(VLOOKUP(Pres_2022_T1!BF547,LiaisonPolitique!$A$2:$C$13,3,FALSE)='Resultat (3)'!$A$1,Pres_2022_T1!BH547,0),0)</f>
        <v>0</v>
      </c>
      <c r="AR547">
        <f ca="1">_xlfn.IFNA(IF(VLOOKUP(Pres_2022_T1!BM547,LiaisonPolitique!$A$2:$C$13,3,FALSE)='Resultat (3)'!$A$1,Pres_2022_T1!BO547,0),0)</f>
        <v>0</v>
      </c>
      <c r="AY547">
        <f ca="1">_xlfn.IFNA(IF(VLOOKUP(Pres_2022_T1!BT547,LiaisonPolitique!$A$2:$C$13,3,FALSE)='Resultat (3)'!$A$1,Pres_2022_T1!BV547,0),0)</f>
        <v>0</v>
      </c>
      <c r="BF547">
        <f ca="1">_xlfn.IFNA(IF(VLOOKUP(Pres_2022_T1!CA547,LiaisonPolitique!$A$2:$C$13,3,FALSE)='Resultat (3)'!$A$1,Pres_2022_T1!CC547,0),0)</f>
        <v>0</v>
      </c>
      <c r="BM547">
        <f ca="1">_xlfn.IFNA(IF(VLOOKUP(Pres_2022_T1!CH547,LiaisonPolitique!$A$2:$C$13,3,FALSE)='Resultat (3)'!$A$1,Pres_2022_T1!CJ547,0),0)</f>
        <v>856</v>
      </c>
      <c r="BT547">
        <f ca="1">_xlfn.IFNA(IF(VLOOKUP(Pres_2022_T1!CO547,LiaisonPolitique!$A$2:$C$13,3,FALSE)='Resultat (3)'!$A$1,Pres_2022_T1!CQ547,0),0)</f>
        <v>0</v>
      </c>
      <c r="CA547">
        <f ca="1">_xlfn.IFNA(IF(VLOOKUP(Pres_2022_T1!CV547,LiaisonPolitique!$A$2:$C$13,3,FALSE)='Resultat (3)'!$A$1,Pres_2022_T1!CX547,0),0)</f>
        <v>0</v>
      </c>
      <c r="CH547">
        <f t="shared" ca="1" si="8"/>
        <v>1065</v>
      </c>
    </row>
    <row r="548" spans="1:86" x14ac:dyDescent="0.6">
      <c r="A548" t="str">
        <v>ZB_04</v>
      </c>
      <c r="B548">
        <f ca="1">_xlfn.IFNA(IF(VLOOKUP(Pres_2022_T1!W548,LiaisonPolitique!$A$2:$C$13,3,FALSE)='Resultat (3)'!$A$1,Pres_2022_T1!Y548,0),0)</f>
        <v>0</v>
      </c>
      <c r="I548">
        <f ca="1">_xlfn.IFNA(IF(VLOOKUP(Pres_2022_T1!AD548,LiaisonPolitique!$A$2:$C$13,3,FALSE)='Resultat (3)'!$A$1,Pres_2022_T1!AF548,0),0)</f>
        <v>0</v>
      </c>
      <c r="P548">
        <f ca="1">_xlfn.IFNA(IF(VLOOKUP(Pres_2022_T1!AK548,LiaisonPolitique!$A$2:$C$13,3,FALSE)='Resultat (3)'!$A$1,Pres_2022_T1!AM548,0),0)</f>
        <v>0</v>
      </c>
      <c r="W548">
        <f ca="1">_xlfn.IFNA(IF(VLOOKUP(Pres_2022_T1!AR548,LiaisonPolitique!$A$2:$C$13,3,FALSE)='Resultat (3)'!$A$1,Pres_2022_T1!AT548,0),0)</f>
        <v>334</v>
      </c>
      <c r="AD548">
        <f ca="1">_xlfn.IFNA(IF(VLOOKUP(Pres_2022_T1!AY548,LiaisonPolitique!$A$2:$C$13,3,FALSE)='Resultat (3)'!$A$1,Pres_2022_T1!BA548,0),0)</f>
        <v>0</v>
      </c>
      <c r="AK548">
        <f ca="1">_xlfn.IFNA(IF(VLOOKUP(Pres_2022_T1!BF548,LiaisonPolitique!$A$2:$C$13,3,FALSE)='Resultat (3)'!$A$1,Pres_2022_T1!BH548,0),0)</f>
        <v>0</v>
      </c>
      <c r="AR548">
        <f ca="1">_xlfn.IFNA(IF(VLOOKUP(Pres_2022_T1!BM548,LiaisonPolitique!$A$2:$C$13,3,FALSE)='Resultat (3)'!$A$1,Pres_2022_T1!BO548,0),0)</f>
        <v>0</v>
      </c>
      <c r="AY548">
        <f ca="1">_xlfn.IFNA(IF(VLOOKUP(Pres_2022_T1!BT548,LiaisonPolitique!$A$2:$C$13,3,FALSE)='Resultat (3)'!$A$1,Pres_2022_T1!BV548,0),0)</f>
        <v>0</v>
      </c>
      <c r="BF548">
        <f ca="1">_xlfn.IFNA(IF(VLOOKUP(Pres_2022_T1!CA548,LiaisonPolitique!$A$2:$C$13,3,FALSE)='Resultat (3)'!$A$1,Pres_2022_T1!CC548,0),0)</f>
        <v>0</v>
      </c>
      <c r="BM548">
        <f ca="1">_xlfn.IFNA(IF(VLOOKUP(Pres_2022_T1!CH548,LiaisonPolitique!$A$2:$C$13,3,FALSE)='Resultat (3)'!$A$1,Pres_2022_T1!CJ548,0),0)</f>
        <v>1257</v>
      </c>
      <c r="BT548">
        <f ca="1">_xlfn.IFNA(IF(VLOOKUP(Pres_2022_T1!CO548,LiaisonPolitique!$A$2:$C$13,3,FALSE)='Resultat (3)'!$A$1,Pres_2022_T1!CQ548,0),0)</f>
        <v>0</v>
      </c>
      <c r="CA548">
        <f ca="1">_xlfn.IFNA(IF(VLOOKUP(Pres_2022_T1!CV548,LiaisonPolitique!$A$2:$C$13,3,FALSE)='Resultat (3)'!$A$1,Pres_2022_T1!CX548,0),0)</f>
        <v>0</v>
      </c>
      <c r="CH548">
        <f t="shared" ca="1" si="8"/>
        <v>1591</v>
      </c>
    </row>
    <row r="549" spans="1:86" x14ac:dyDescent="0.6">
      <c r="A549" t="str">
        <v>ZC_01</v>
      </c>
      <c r="B549">
        <f ca="1">_xlfn.IFNA(IF(VLOOKUP(Pres_2022_T1!W549,LiaisonPolitique!$A$2:$C$13,3,FALSE)='Resultat (3)'!$A$1,Pres_2022_T1!Y549,0),0)</f>
        <v>0</v>
      </c>
      <c r="I549">
        <f ca="1">_xlfn.IFNA(IF(VLOOKUP(Pres_2022_T1!AD549,LiaisonPolitique!$A$2:$C$13,3,FALSE)='Resultat (3)'!$A$1,Pres_2022_T1!AF549,0),0)</f>
        <v>0</v>
      </c>
      <c r="P549">
        <f ca="1">_xlfn.IFNA(IF(VLOOKUP(Pres_2022_T1!AK549,LiaisonPolitique!$A$2:$C$13,3,FALSE)='Resultat (3)'!$A$1,Pres_2022_T1!AM549,0),0)</f>
        <v>0</v>
      </c>
      <c r="W549">
        <f ca="1">_xlfn.IFNA(IF(VLOOKUP(Pres_2022_T1!AR549,LiaisonPolitique!$A$2:$C$13,3,FALSE)='Resultat (3)'!$A$1,Pres_2022_T1!AT549,0),0)</f>
        <v>331</v>
      </c>
      <c r="AD549">
        <f ca="1">_xlfn.IFNA(IF(VLOOKUP(Pres_2022_T1!AY549,LiaisonPolitique!$A$2:$C$13,3,FALSE)='Resultat (3)'!$A$1,Pres_2022_T1!BA549,0),0)</f>
        <v>0</v>
      </c>
      <c r="AK549">
        <f ca="1">_xlfn.IFNA(IF(VLOOKUP(Pres_2022_T1!BF549,LiaisonPolitique!$A$2:$C$13,3,FALSE)='Resultat (3)'!$A$1,Pres_2022_T1!BH549,0),0)</f>
        <v>0</v>
      </c>
      <c r="AR549">
        <f ca="1">_xlfn.IFNA(IF(VLOOKUP(Pres_2022_T1!BM549,LiaisonPolitique!$A$2:$C$13,3,FALSE)='Resultat (3)'!$A$1,Pres_2022_T1!BO549,0),0)</f>
        <v>0</v>
      </c>
      <c r="AY549">
        <f ca="1">_xlfn.IFNA(IF(VLOOKUP(Pres_2022_T1!BT549,LiaisonPolitique!$A$2:$C$13,3,FALSE)='Resultat (3)'!$A$1,Pres_2022_T1!BV549,0),0)</f>
        <v>0</v>
      </c>
      <c r="BF549">
        <f ca="1">_xlfn.IFNA(IF(VLOOKUP(Pres_2022_T1!CA549,LiaisonPolitique!$A$2:$C$13,3,FALSE)='Resultat (3)'!$A$1,Pres_2022_T1!CC549,0),0)</f>
        <v>0</v>
      </c>
      <c r="BM549">
        <f ca="1">_xlfn.IFNA(IF(VLOOKUP(Pres_2022_T1!CH549,LiaisonPolitique!$A$2:$C$13,3,FALSE)='Resultat (3)'!$A$1,Pres_2022_T1!CJ549,0),0)</f>
        <v>725</v>
      </c>
      <c r="BT549">
        <f ca="1">_xlfn.IFNA(IF(VLOOKUP(Pres_2022_T1!CO549,LiaisonPolitique!$A$2:$C$13,3,FALSE)='Resultat (3)'!$A$1,Pres_2022_T1!CQ549,0),0)</f>
        <v>0</v>
      </c>
      <c r="CA549">
        <f ca="1">_xlfn.IFNA(IF(VLOOKUP(Pres_2022_T1!CV549,LiaisonPolitique!$A$2:$C$13,3,FALSE)='Resultat (3)'!$A$1,Pres_2022_T1!CX549,0),0)</f>
        <v>0</v>
      </c>
      <c r="CH549">
        <f t="shared" ca="1" si="8"/>
        <v>1056</v>
      </c>
    </row>
    <row r="550" spans="1:86" x14ac:dyDescent="0.6">
      <c r="A550" t="str">
        <v>ZC_02</v>
      </c>
      <c r="B550">
        <f ca="1">_xlfn.IFNA(IF(VLOOKUP(Pres_2022_T1!W550,LiaisonPolitique!$A$2:$C$13,3,FALSE)='Resultat (3)'!$A$1,Pres_2022_T1!Y550,0),0)</f>
        <v>0</v>
      </c>
      <c r="I550">
        <f ca="1">_xlfn.IFNA(IF(VLOOKUP(Pres_2022_T1!AD550,LiaisonPolitique!$A$2:$C$13,3,FALSE)='Resultat (3)'!$A$1,Pres_2022_T1!AF550,0),0)</f>
        <v>0</v>
      </c>
      <c r="P550">
        <f ca="1">_xlfn.IFNA(IF(VLOOKUP(Pres_2022_T1!AK550,LiaisonPolitique!$A$2:$C$13,3,FALSE)='Resultat (3)'!$A$1,Pres_2022_T1!AM550,0),0)</f>
        <v>0</v>
      </c>
      <c r="W550">
        <f ca="1">_xlfn.IFNA(IF(VLOOKUP(Pres_2022_T1!AR550,LiaisonPolitique!$A$2:$C$13,3,FALSE)='Resultat (3)'!$A$1,Pres_2022_T1!AT550,0),0)</f>
        <v>185</v>
      </c>
      <c r="AD550">
        <f ca="1">_xlfn.IFNA(IF(VLOOKUP(Pres_2022_T1!AY550,LiaisonPolitique!$A$2:$C$13,3,FALSE)='Resultat (3)'!$A$1,Pres_2022_T1!BA550,0),0)</f>
        <v>0</v>
      </c>
      <c r="AK550">
        <f ca="1">_xlfn.IFNA(IF(VLOOKUP(Pres_2022_T1!BF550,LiaisonPolitique!$A$2:$C$13,3,FALSE)='Resultat (3)'!$A$1,Pres_2022_T1!BH550,0),0)</f>
        <v>0</v>
      </c>
      <c r="AR550">
        <f ca="1">_xlfn.IFNA(IF(VLOOKUP(Pres_2022_T1!BM550,LiaisonPolitique!$A$2:$C$13,3,FALSE)='Resultat (3)'!$A$1,Pres_2022_T1!BO550,0),0)</f>
        <v>0</v>
      </c>
      <c r="AY550">
        <f ca="1">_xlfn.IFNA(IF(VLOOKUP(Pres_2022_T1!BT550,LiaisonPolitique!$A$2:$C$13,3,FALSE)='Resultat (3)'!$A$1,Pres_2022_T1!BV550,0),0)</f>
        <v>0</v>
      </c>
      <c r="BF550">
        <f ca="1">_xlfn.IFNA(IF(VLOOKUP(Pres_2022_T1!CA550,LiaisonPolitique!$A$2:$C$13,3,FALSE)='Resultat (3)'!$A$1,Pres_2022_T1!CC550,0),0)</f>
        <v>0</v>
      </c>
      <c r="BM550">
        <f ca="1">_xlfn.IFNA(IF(VLOOKUP(Pres_2022_T1!CH550,LiaisonPolitique!$A$2:$C$13,3,FALSE)='Resultat (3)'!$A$1,Pres_2022_T1!CJ550,0),0)</f>
        <v>272</v>
      </c>
      <c r="BT550">
        <f ca="1">_xlfn.IFNA(IF(VLOOKUP(Pres_2022_T1!CO550,LiaisonPolitique!$A$2:$C$13,3,FALSE)='Resultat (3)'!$A$1,Pres_2022_T1!CQ550,0),0)</f>
        <v>0</v>
      </c>
      <c r="CA550">
        <f ca="1">_xlfn.IFNA(IF(VLOOKUP(Pres_2022_T1!CV550,LiaisonPolitique!$A$2:$C$13,3,FALSE)='Resultat (3)'!$A$1,Pres_2022_T1!CX550,0),0)</f>
        <v>0</v>
      </c>
      <c r="CH550">
        <f t="shared" ca="1" si="8"/>
        <v>457</v>
      </c>
    </row>
    <row r="551" spans="1:86" x14ac:dyDescent="0.6">
      <c r="A551" t="str">
        <v>ZD_01</v>
      </c>
      <c r="B551">
        <f ca="1">_xlfn.IFNA(IF(VLOOKUP(Pres_2022_T1!W551,LiaisonPolitique!$A$2:$C$13,3,FALSE)='Resultat (3)'!$A$1,Pres_2022_T1!Y551,0),0)</f>
        <v>0</v>
      </c>
      <c r="I551">
        <f ca="1">_xlfn.IFNA(IF(VLOOKUP(Pres_2022_T1!AD551,LiaisonPolitique!$A$2:$C$13,3,FALSE)='Resultat (3)'!$A$1,Pres_2022_T1!AF551,0),0)</f>
        <v>0</v>
      </c>
      <c r="P551">
        <f ca="1">_xlfn.IFNA(IF(VLOOKUP(Pres_2022_T1!AK551,LiaisonPolitique!$A$2:$C$13,3,FALSE)='Resultat (3)'!$A$1,Pres_2022_T1!AM551,0),0)</f>
        <v>0</v>
      </c>
      <c r="W551">
        <f ca="1">_xlfn.IFNA(IF(VLOOKUP(Pres_2022_T1!AR551,LiaisonPolitique!$A$2:$C$13,3,FALSE)='Resultat (3)'!$A$1,Pres_2022_T1!AT551,0),0)</f>
        <v>653</v>
      </c>
      <c r="AD551">
        <f ca="1">_xlfn.IFNA(IF(VLOOKUP(Pres_2022_T1!AY551,LiaisonPolitique!$A$2:$C$13,3,FALSE)='Resultat (3)'!$A$1,Pres_2022_T1!BA551,0),0)</f>
        <v>0</v>
      </c>
      <c r="AK551">
        <f ca="1">_xlfn.IFNA(IF(VLOOKUP(Pres_2022_T1!BF551,LiaisonPolitique!$A$2:$C$13,3,FALSE)='Resultat (3)'!$A$1,Pres_2022_T1!BH551,0),0)</f>
        <v>0</v>
      </c>
      <c r="AR551">
        <f ca="1">_xlfn.IFNA(IF(VLOOKUP(Pres_2022_T1!BM551,LiaisonPolitique!$A$2:$C$13,3,FALSE)='Resultat (3)'!$A$1,Pres_2022_T1!BO551,0),0)</f>
        <v>0</v>
      </c>
      <c r="AY551">
        <f ca="1">_xlfn.IFNA(IF(VLOOKUP(Pres_2022_T1!BT551,LiaisonPolitique!$A$2:$C$13,3,FALSE)='Resultat (3)'!$A$1,Pres_2022_T1!BV551,0),0)</f>
        <v>0</v>
      </c>
      <c r="BF551">
        <f ca="1">_xlfn.IFNA(IF(VLOOKUP(Pres_2022_T1!CA551,LiaisonPolitique!$A$2:$C$13,3,FALSE)='Resultat (3)'!$A$1,Pres_2022_T1!CC551,0),0)</f>
        <v>0</v>
      </c>
      <c r="BM551">
        <f ca="1">_xlfn.IFNA(IF(VLOOKUP(Pres_2022_T1!CH551,LiaisonPolitique!$A$2:$C$13,3,FALSE)='Resultat (3)'!$A$1,Pres_2022_T1!CJ551,0),0)</f>
        <v>1567</v>
      </c>
      <c r="BT551">
        <f ca="1">_xlfn.IFNA(IF(VLOOKUP(Pres_2022_T1!CO551,LiaisonPolitique!$A$2:$C$13,3,FALSE)='Resultat (3)'!$A$1,Pres_2022_T1!CQ551,0),0)</f>
        <v>0</v>
      </c>
      <c r="CA551">
        <f ca="1">_xlfn.IFNA(IF(VLOOKUP(Pres_2022_T1!CV551,LiaisonPolitique!$A$2:$C$13,3,FALSE)='Resultat (3)'!$A$1,Pres_2022_T1!CX551,0),0)</f>
        <v>0</v>
      </c>
      <c r="CH551">
        <f t="shared" ca="1" si="8"/>
        <v>2220</v>
      </c>
    </row>
    <row r="552" spans="1:86" x14ac:dyDescent="0.6">
      <c r="A552" t="str">
        <v>ZD_02</v>
      </c>
      <c r="B552">
        <f ca="1">_xlfn.IFNA(IF(VLOOKUP(Pres_2022_T1!W552,LiaisonPolitique!$A$2:$C$13,3,FALSE)='Resultat (3)'!$A$1,Pres_2022_T1!Y552,0),0)</f>
        <v>0</v>
      </c>
      <c r="I552">
        <f ca="1">_xlfn.IFNA(IF(VLOOKUP(Pres_2022_T1!AD552,LiaisonPolitique!$A$2:$C$13,3,FALSE)='Resultat (3)'!$A$1,Pres_2022_T1!AF552,0),0)</f>
        <v>0</v>
      </c>
      <c r="P552">
        <f ca="1">_xlfn.IFNA(IF(VLOOKUP(Pres_2022_T1!AK552,LiaisonPolitique!$A$2:$C$13,3,FALSE)='Resultat (3)'!$A$1,Pres_2022_T1!AM552,0),0)</f>
        <v>0</v>
      </c>
      <c r="W552">
        <f ca="1">_xlfn.IFNA(IF(VLOOKUP(Pres_2022_T1!AR552,LiaisonPolitique!$A$2:$C$13,3,FALSE)='Resultat (3)'!$A$1,Pres_2022_T1!AT552,0),0)</f>
        <v>659</v>
      </c>
      <c r="AD552">
        <f ca="1">_xlfn.IFNA(IF(VLOOKUP(Pres_2022_T1!AY552,LiaisonPolitique!$A$2:$C$13,3,FALSE)='Resultat (3)'!$A$1,Pres_2022_T1!BA552,0),0)</f>
        <v>0</v>
      </c>
      <c r="AK552">
        <f ca="1">_xlfn.IFNA(IF(VLOOKUP(Pres_2022_T1!BF552,LiaisonPolitique!$A$2:$C$13,3,FALSE)='Resultat (3)'!$A$1,Pres_2022_T1!BH552,0),0)</f>
        <v>0</v>
      </c>
      <c r="AR552">
        <f ca="1">_xlfn.IFNA(IF(VLOOKUP(Pres_2022_T1!BM552,LiaisonPolitique!$A$2:$C$13,3,FALSE)='Resultat (3)'!$A$1,Pres_2022_T1!BO552,0),0)</f>
        <v>0</v>
      </c>
      <c r="AY552">
        <f ca="1">_xlfn.IFNA(IF(VLOOKUP(Pres_2022_T1!BT552,LiaisonPolitique!$A$2:$C$13,3,FALSE)='Resultat (3)'!$A$1,Pres_2022_T1!BV552,0),0)</f>
        <v>0</v>
      </c>
      <c r="BF552">
        <f ca="1">_xlfn.IFNA(IF(VLOOKUP(Pres_2022_T1!CA552,LiaisonPolitique!$A$2:$C$13,3,FALSE)='Resultat (3)'!$A$1,Pres_2022_T1!CC552,0),0)</f>
        <v>0</v>
      </c>
      <c r="BM552">
        <f ca="1">_xlfn.IFNA(IF(VLOOKUP(Pres_2022_T1!CH552,LiaisonPolitique!$A$2:$C$13,3,FALSE)='Resultat (3)'!$A$1,Pres_2022_T1!CJ552,0),0)</f>
        <v>1250</v>
      </c>
      <c r="BT552">
        <f ca="1">_xlfn.IFNA(IF(VLOOKUP(Pres_2022_T1!CO552,LiaisonPolitique!$A$2:$C$13,3,FALSE)='Resultat (3)'!$A$1,Pres_2022_T1!CQ552,0),0)</f>
        <v>0</v>
      </c>
      <c r="CA552">
        <f ca="1">_xlfn.IFNA(IF(VLOOKUP(Pres_2022_T1!CV552,LiaisonPolitique!$A$2:$C$13,3,FALSE)='Resultat (3)'!$A$1,Pres_2022_T1!CX552,0),0)</f>
        <v>0</v>
      </c>
      <c r="CH552">
        <f t="shared" ca="1" si="8"/>
        <v>1909</v>
      </c>
    </row>
    <row r="553" spans="1:86" x14ac:dyDescent="0.6">
      <c r="A553" t="str">
        <v>ZD_03</v>
      </c>
      <c r="B553">
        <f ca="1">_xlfn.IFNA(IF(VLOOKUP(Pres_2022_T1!W553,LiaisonPolitique!$A$2:$C$13,3,FALSE)='Resultat (3)'!$A$1,Pres_2022_T1!Y553,0),0)</f>
        <v>0</v>
      </c>
      <c r="I553">
        <f ca="1">_xlfn.IFNA(IF(VLOOKUP(Pres_2022_T1!AD553,LiaisonPolitique!$A$2:$C$13,3,FALSE)='Resultat (3)'!$A$1,Pres_2022_T1!AF553,0),0)</f>
        <v>0</v>
      </c>
      <c r="P553">
        <f ca="1">_xlfn.IFNA(IF(VLOOKUP(Pres_2022_T1!AK553,LiaisonPolitique!$A$2:$C$13,3,FALSE)='Resultat (3)'!$A$1,Pres_2022_T1!AM553,0),0)</f>
        <v>0</v>
      </c>
      <c r="W553">
        <f ca="1">_xlfn.IFNA(IF(VLOOKUP(Pres_2022_T1!AR553,LiaisonPolitique!$A$2:$C$13,3,FALSE)='Resultat (3)'!$A$1,Pres_2022_T1!AT553,0),0)</f>
        <v>734</v>
      </c>
      <c r="AD553">
        <f ca="1">_xlfn.IFNA(IF(VLOOKUP(Pres_2022_T1!AY553,LiaisonPolitique!$A$2:$C$13,3,FALSE)='Resultat (3)'!$A$1,Pres_2022_T1!BA553,0),0)</f>
        <v>0</v>
      </c>
      <c r="AK553">
        <f ca="1">_xlfn.IFNA(IF(VLOOKUP(Pres_2022_T1!BF553,LiaisonPolitique!$A$2:$C$13,3,FALSE)='Resultat (3)'!$A$1,Pres_2022_T1!BH553,0),0)</f>
        <v>0</v>
      </c>
      <c r="AR553">
        <f ca="1">_xlfn.IFNA(IF(VLOOKUP(Pres_2022_T1!BM553,LiaisonPolitique!$A$2:$C$13,3,FALSE)='Resultat (3)'!$A$1,Pres_2022_T1!BO553,0),0)</f>
        <v>0</v>
      </c>
      <c r="AY553">
        <f ca="1">_xlfn.IFNA(IF(VLOOKUP(Pres_2022_T1!BT553,LiaisonPolitique!$A$2:$C$13,3,FALSE)='Resultat (3)'!$A$1,Pres_2022_T1!BV553,0),0)</f>
        <v>0</v>
      </c>
      <c r="BF553">
        <f ca="1">_xlfn.IFNA(IF(VLOOKUP(Pres_2022_T1!CA553,LiaisonPolitique!$A$2:$C$13,3,FALSE)='Resultat (3)'!$A$1,Pres_2022_T1!CC553,0),0)</f>
        <v>0</v>
      </c>
      <c r="BM553">
        <f ca="1">_xlfn.IFNA(IF(VLOOKUP(Pres_2022_T1!CH553,LiaisonPolitique!$A$2:$C$13,3,FALSE)='Resultat (3)'!$A$1,Pres_2022_T1!CJ553,0),0)</f>
        <v>1409</v>
      </c>
      <c r="BT553">
        <f ca="1">_xlfn.IFNA(IF(VLOOKUP(Pres_2022_T1!CO553,LiaisonPolitique!$A$2:$C$13,3,FALSE)='Resultat (3)'!$A$1,Pres_2022_T1!CQ553,0),0)</f>
        <v>0</v>
      </c>
      <c r="CA553">
        <f ca="1">_xlfn.IFNA(IF(VLOOKUP(Pres_2022_T1!CV553,LiaisonPolitique!$A$2:$C$13,3,FALSE)='Resultat (3)'!$A$1,Pres_2022_T1!CX553,0),0)</f>
        <v>0</v>
      </c>
      <c r="CH553">
        <f t="shared" ca="1" si="8"/>
        <v>2143</v>
      </c>
    </row>
    <row r="554" spans="1:86" x14ac:dyDescent="0.6">
      <c r="A554" t="str">
        <v>ZD_04</v>
      </c>
      <c r="B554">
        <f ca="1">_xlfn.IFNA(IF(VLOOKUP(Pres_2022_T1!W554,LiaisonPolitique!$A$2:$C$13,3,FALSE)='Resultat (3)'!$A$1,Pres_2022_T1!Y554,0),0)</f>
        <v>0</v>
      </c>
      <c r="I554">
        <f ca="1">_xlfn.IFNA(IF(VLOOKUP(Pres_2022_T1!AD554,LiaisonPolitique!$A$2:$C$13,3,FALSE)='Resultat (3)'!$A$1,Pres_2022_T1!AF554,0),0)</f>
        <v>0</v>
      </c>
      <c r="P554">
        <f ca="1">_xlfn.IFNA(IF(VLOOKUP(Pres_2022_T1!AK554,LiaisonPolitique!$A$2:$C$13,3,FALSE)='Resultat (3)'!$A$1,Pres_2022_T1!AM554,0),0)</f>
        <v>0</v>
      </c>
      <c r="W554">
        <f ca="1">_xlfn.IFNA(IF(VLOOKUP(Pres_2022_T1!AR554,LiaisonPolitique!$A$2:$C$13,3,FALSE)='Resultat (3)'!$A$1,Pres_2022_T1!AT554,0),0)</f>
        <v>848</v>
      </c>
      <c r="AD554">
        <f ca="1">_xlfn.IFNA(IF(VLOOKUP(Pres_2022_T1!AY554,LiaisonPolitique!$A$2:$C$13,3,FALSE)='Resultat (3)'!$A$1,Pres_2022_T1!BA554,0),0)</f>
        <v>0</v>
      </c>
      <c r="AK554">
        <f ca="1">_xlfn.IFNA(IF(VLOOKUP(Pres_2022_T1!BF554,LiaisonPolitique!$A$2:$C$13,3,FALSE)='Resultat (3)'!$A$1,Pres_2022_T1!BH554,0),0)</f>
        <v>0</v>
      </c>
      <c r="AR554">
        <f ca="1">_xlfn.IFNA(IF(VLOOKUP(Pres_2022_T1!BM554,LiaisonPolitique!$A$2:$C$13,3,FALSE)='Resultat (3)'!$A$1,Pres_2022_T1!BO554,0),0)</f>
        <v>0</v>
      </c>
      <c r="AY554">
        <f ca="1">_xlfn.IFNA(IF(VLOOKUP(Pres_2022_T1!BT554,LiaisonPolitique!$A$2:$C$13,3,FALSE)='Resultat (3)'!$A$1,Pres_2022_T1!BV554,0),0)</f>
        <v>0</v>
      </c>
      <c r="BF554">
        <f ca="1">_xlfn.IFNA(IF(VLOOKUP(Pres_2022_T1!CA554,LiaisonPolitique!$A$2:$C$13,3,FALSE)='Resultat (3)'!$A$1,Pres_2022_T1!CC554,0),0)</f>
        <v>0</v>
      </c>
      <c r="BM554">
        <f ca="1">_xlfn.IFNA(IF(VLOOKUP(Pres_2022_T1!CH554,LiaisonPolitique!$A$2:$C$13,3,FALSE)='Resultat (3)'!$A$1,Pres_2022_T1!CJ554,0),0)</f>
        <v>1818</v>
      </c>
      <c r="BT554">
        <f ca="1">_xlfn.IFNA(IF(VLOOKUP(Pres_2022_T1!CO554,LiaisonPolitique!$A$2:$C$13,3,FALSE)='Resultat (3)'!$A$1,Pres_2022_T1!CQ554,0),0)</f>
        <v>0</v>
      </c>
      <c r="CA554">
        <f ca="1">_xlfn.IFNA(IF(VLOOKUP(Pres_2022_T1!CV554,LiaisonPolitique!$A$2:$C$13,3,FALSE)='Resultat (3)'!$A$1,Pres_2022_T1!CX554,0),0)</f>
        <v>0</v>
      </c>
      <c r="CH554">
        <f t="shared" ca="1" si="8"/>
        <v>2666</v>
      </c>
    </row>
    <row r="555" spans="1:86" x14ac:dyDescent="0.6">
      <c r="A555" t="str">
        <v>ZD_05</v>
      </c>
      <c r="B555">
        <f ca="1">_xlfn.IFNA(IF(VLOOKUP(Pres_2022_T1!W555,LiaisonPolitique!$A$2:$C$13,3,FALSE)='Resultat (3)'!$A$1,Pres_2022_T1!Y555,0),0)</f>
        <v>0</v>
      </c>
      <c r="I555">
        <f ca="1">_xlfn.IFNA(IF(VLOOKUP(Pres_2022_T1!AD555,LiaisonPolitique!$A$2:$C$13,3,FALSE)='Resultat (3)'!$A$1,Pres_2022_T1!AF555,0),0)</f>
        <v>0</v>
      </c>
      <c r="P555">
        <f ca="1">_xlfn.IFNA(IF(VLOOKUP(Pres_2022_T1!AK555,LiaisonPolitique!$A$2:$C$13,3,FALSE)='Resultat (3)'!$A$1,Pres_2022_T1!AM555,0),0)</f>
        <v>0</v>
      </c>
      <c r="W555">
        <f ca="1">_xlfn.IFNA(IF(VLOOKUP(Pres_2022_T1!AR555,LiaisonPolitique!$A$2:$C$13,3,FALSE)='Resultat (3)'!$A$1,Pres_2022_T1!AT555,0),0)</f>
        <v>476</v>
      </c>
      <c r="AD555">
        <f ca="1">_xlfn.IFNA(IF(VLOOKUP(Pres_2022_T1!AY555,LiaisonPolitique!$A$2:$C$13,3,FALSE)='Resultat (3)'!$A$1,Pres_2022_T1!BA555,0),0)</f>
        <v>0</v>
      </c>
      <c r="AK555">
        <f ca="1">_xlfn.IFNA(IF(VLOOKUP(Pres_2022_T1!BF555,LiaisonPolitique!$A$2:$C$13,3,FALSE)='Resultat (3)'!$A$1,Pres_2022_T1!BH555,0),0)</f>
        <v>0</v>
      </c>
      <c r="AR555">
        <f ca="1">_xlfn.IFNA(IF(VLOOKUP(Pres_2022_T1!BM555,LiaisonPolitique!$A$2:$C$13,3,FALSE)='Resultat (3)'!$A$1,Pres_2022_T1!BO555,0),0)</f>
        <v>0</v>
      </c>
      <c r="AY555">
        <f ca="1">_xlfn.IFNA(IF(VLOOKUP(Pres_2022_T1!BT555,LiaisonPolitique!$A$2:$C$13,3,FALSE)='Resultat (3)'!$A$1,Pres_2022_T1!BV555,0),0)</f>
        <v>0</v>
      </c>
      <c r="BF555">
        <f ca="1">_xlfn.IFNA(IF(VLOOKUP(Pres_2022_T1!CA555,LiaisonPolitique!$A$2:$C$13,3,FALSE)='Resultat (3)'!$A$1,Pres_2022_T1!CC555,0),0)</f>
        <v>0</v>
      </c>
      <c r="BM555">
        <f ca="1">_xlfn.IFNA(IF(VLOOKUP(Pres_2022_T1!CH555,LiaisonPolitique!$A$2:$C$13,3,FALSE)='Resultat (3)'!$A$1,Pres_2022_T1!CJ555,0),0)</f>
        <v>931</v>
      </c>
      <c r="BT555">
        <f ca="1">_xlfn.IFNA(IF(VLOOKUP(Pres_2022_T1!CO555,LiaisonPolitique!$A$2:$C$13,3,FALSE)='Resultat (3)'!$A$1,Pres_2022_T1!CQ555,0),0)</f>
        <v>0</v>
      </c>
      <c r="CA555">
        <f ca="1">_xlfn.IFNA(IF(VLOOKUP(Pres_2022_T1!CV555,LiaisonPolitique!$A$2:$C$13,3,FALSE)='Resultat (3)'!$A$1,Pres_2022_T1!CX555,0),0)</f>
        <v>0</v>
      </c>
      <c r="CH555">
        <f t="shared" ca="1" si="8"/>
        <v>1407</v>
      </c>
    </row>
    <row r="556" spans="1:86" x14ac:dyDescent="0.6">
      <c r="A556" t="str">
        <v>ZD_06</v>
      </c>
      <c r="B556">
        <f ca="1">_xlfn.IFNA(IF(VLOOKUP(Pres_2022_T1!W556,LiaisonPolitique!$A$2:$C$13,3,FALSE)='Resultat (3)'!$A$1,Pres_2022_T1!Y556,0),0)</f>
        <v>0</v>
      </c>
      <c r="I556">
        <f ca="1">_xlfn.IFNA(IF(VLOOKUP(Pres_2022_T1!AD556,LiaisonPolitique!$A$2:$C$13,3,FALSE)='Resultat (3)'!$A$1,Pres_2022_T1!AF556,0),0)</f>
        <v>0</v>
      </c>
      <c r="P556">
        <f ca="1">_xlfn.IFNA(IF(VLOOKUP(Pres_2022_T1!AK556,LiaisonPolitique!$A$2:$C$13,3,FALSE)='Resultat (3)'!$A$1,Pres_2022_T1!AM556,0),0)</f>
        <v>0</v>
      </c>
      <c r="W556">
        <f ca="1">_xlfn.IFNA(IF(VLOOKUP(Pres_2022_T1!AR556,LiaisonPolitique!$A$2:$C$13,3,FALSE)='Resultat (3)'!$A$1,Pres_2022_T1!AT556,0),0)</f>
        <v>499</v>
      </c>
      <c r="AD556">
        <f ca="1">_xlfn.IFNA(IF(VLOOKUP(Pres_2022_T1!AY556,LiaisonPolitique!$A$2:$C$13,3,FALSE)='Resultat (3)'!$A$1,Pres_2022_T1!BA556,0),0)</f>
        <v>0</v>
      </c>
      <c r="AK556">
        <f ca="1">_xlfn.IFNA(IF(VLOOKUP(Pres_2022_T1!BF556,LiaisonPolitique!$A$2:$C$13,3,FALSE)='Resultat (3)'!$A$1,Pres_2022_T1!BH556,0),0)</f>
        <v>0</v>
      </c>
      <c r="AR556">
        <f ca="1">_xlfn.IFNA(IF(VLOOKUP(Pres_2022_T1!BM556,LiaisonPolitique!$A$2:$C$13,3,FALSE)='Resultat (3)'!$A$1,Pres_2022_T1!BO556,0),0)</f>
        <v>0</v>
      </c>
      <c r="AY556">
        <f ca="1">_xlfn.IFNA(IF(VLOOKUP(Pres_2022_T1!BT556,LiaisonPolitique!$A$2:$C$13,3,FALSE)='Resultat (3)'!$A$1,Pres_2022_T1!BV556,0),0)</f>
        <v>0</v>
      </c>
      <c r="BF556">
        <f ca="1">_xlfn.IFNA(IF(VLOOKUP(Pres_2022_T1!CA556,LiaisonPolitique!$A$2:$C$13,3,FALSE)='Resultat (3)'!$A$1,Pres_2022_T1!CC556,0),0)</f>
        <v>0</v>
      </c>
      <c r="BM556">
        <f ca="1">_xlfn.IFNA(IF(VLOOKUP(Pres_2022_T1!CH556,LiaisonPolitique!$A$2:$C$13,3,FALSE)='Resultat (3)'!$A$1,Pres_2022_T1!CJ556,0),0)</f>
        <v>1089</v>
      </c>
      <c r="BT556">
        <f ca="1">_xlfn.IFNA(IF(VLOOKUP(Pres_2022_T1!CO556,LiaisonPolitique!$A$2:$C$13,3,FALSE)='Resultat (3)'!$A$1,Pres_2022_T1!CQ556,0),0)</f>
        <v>0</v>
      </c>
      <c r="CA556">
        <f ca="1">_xlfn.IFNA(IF(VLOOKUP(Pres_2022_T1!CV556,LiaisonPolitique!$A$2:$C$13,3,FALSE)='Resultat (3)'!$A$1,Pres_2022_T1!CX556,0),0)</f>
        <v>0</v>
      </c>
      <c r="CH556">
        <f t="shared" ca="1" si="8"/>
        <v>1588</v>
      </c>
    </row>
    <row r="557" spans="1:86" x14ac:dyDescent="0.6">
      <c r="A557" t="str">
        <v>ZD_07</v>
      </c>
      <c r="B557">
        <f ca="1">_xlfn.IFNA(IF(VLOOKUP(Pres_2022_T1!W557,LiaisonPolitique!$A$2:$C$13,3,FALSE)='Resultat (3)'!$A$1,Pres_2022_T1!Y557,0),0)</f>
        <v>0</v>
      </c>
      <c r="I557">
        <f ca="1">_xlfn.IFNA(IF(VLOOKUP(Pres_2022_T1!AD557,LiaisonPolitique!$A$2:$C$13,3,FALSE)='Resultat (3)'!$A$1,Pres_2022_T1!AF557,0),0)</f>
        <v>0</v>
      </c>
      <c r="P557">
        <f ca="1">_xlfn.IFNA(IF(VLOOKUP(Pres_2022_T1!AK557,LiaisonPolitique!$A$2:$C$13,3,FALSE)='Resultat (3)'!$A$1,Pres_2022_T1!AM557,0),0)</f>
        <v>0</v>
      </c>
      <c r="W557">
        <f ca="1">_xlfn.IFNA(IF(VLOOKUP(Pres_2022_T1!AR557,LiaisonPolitique!$A$2:$C$13,3,FALSE)='Resultat (3)'!$A$1,Pres_2022_T1!AT557,0),0)</f>
        <v>975</v>
      </c>
      <c r="AD557">
        <f ca="1">_xlfn.IFNA(IF(VLOOKUP(Pres_2022_T1!AY557,LiaisonPolitique!$A$2:$C$13,3,FALSE)='Resultat (3)'!$A$1,Pres_2022_T1!BA557,0),0)</f>
        <v>0</v>
      </c>
      <c r="AK557">
        <f ca="1">_xlfn.IFNA(IF(VLOOKUP(Pres_2022_T1!BF557,LiaisonPolitique!$A$2:$C$13,3,FALSE)='Resultat (3)'!$A$1,Pres_2022_T1!BH557,0),0)</f>
        <v>0</v>
      </c>
      <c r="AR557">
        <f ca="1">_xlfn.IFNA(IF(VLOOKUP(Pres_2022_T1!BM557,LiaisonPolitique!$A$2:$C$13,3,FALSE)='Resultat (3)'!$A$1,Pres_2022_T1!BO557,0),0)</f>
        <v>0</v>
      </c>
      <c r="AY557">
        <f ca="1">_xlfn.IFNA(IF(VLOOKUP(Pres_2022_T1!BT557,LiaisonPolitique!$A$2:$C$13,3,FALSE)='Resultat (3)'!$A$1,Pres_2022_T1!BV557,0),0)</f>
        <v>0</v>
      </c>
      <c r="BF557">
        <f ca="1">_xlfn.IFNA(IF(VLOOKUP(Pres_2022_T1!CA557,LiaisonPolitique!$A$2:$C$13,3,FALSE)='Resultat (3)'!$A$1,Pres_2022_T1!CC557,0),0)</f>
        <v>0</v>
      </c>
      <c r="BM557">
        <f ca="1">_xlfn.IFNA(IF(VLOOKUP(Pres_2022_T1!CH557,LiaisonPolitique!$A$2:$C$13,3,FALSE)='Resultat (3)'!$A$1,Pres_2022_T1!CJ557,0),0)</f>
        <v>1674</v>
      </c>
      <c r="BT557">
        <f ca="1">_xlfn.IFNA(IF(VLOOKUP(Pres_2022_T1!CO557,LiaisonPolitique!$A$2:$C$13,3,FALSE)='Resultat (3)'!$A$1,Pres_2022_T1!CQ557,0),0)</f>
        <v>0</v>
      </c>
      <c r="CA557">
        <f ca="1">_xlfn.IFNA(IF(VLOOKUP(Pres_2022_T1!CV557,LiaisonPolitique!$A$2:$C$13,3,FALSE)='Resultat (3)'!$A$1,Pres_2022_T1!CX557,0),0)</f>
        <v>0</v>
      </c>
      <c r="CH557">
        <f t="shared" ca="1" si="8"/>
        <v>2649</v>
      </c>
    </row>
    <row r="558" spans="1:86" x14ac:dyDescent="0.6">
      <c r="A558" t="str">
        <v>ZM_01</v>
      </c>
      <c r="B558">
        <f ca="1">_xlfn.IFNA(IF(VLOOKUP(Pres_2022_T1!W558,LiaisonPolitique!$A$2:$C$13,3,FALSE)='Resultat (3)'!$A$1,Pres_2022_T1!Y558,0),0)</f>
        <v>0</v>
      </c>
      <c r="I558">
        <f ca="1">_xlfn.IFNA(IF(VLOOKUP(Pres_2022_T1!AD558,LiaisonPolitique!$A$2:$C$13,3,FALSE)='Resultat (3)'!$A$1,Pres_2022_T1!AF558,0),0)</f>
        <v>0</v>
      </c>
      <c r="P558">
        <f ca="1">_xlfn.IFNA(IF(VLOOKUP(Pres_2022_T1!AK558,LiaisonPolitique!$A$2:$C$13,3,FALSE)='Resultat (3)'!$A$1,Pres_2022_T1!AM558,0),0)</f>
        <v>0</v>
      </c>
      <c r="W558">
        <f ca="1">_xlfn.IFNA(IF(VLOOKUP(Pres_2022_T1!AR558,LiaisonPolitique!$A$2:$C$13,3,FALSE)='Resultat (3)'!$A$1,Pres_2022_T1!AT558,0),0)</f>
        <v>140</v>
      </c>
      <c r="AD558">
        <f ca="1">_xlfn.IFNA(IF(VLOOKUP(Pres_2022_T1!AY558,LiaisonPolitique!$A$2:$C$13,3,FALSE)='Resultat (3)'!$A$1,Pres_2022_T1!BA558,0),0)</f>
        <v>0</v>
      </c>
      <c r="AK558">
        <f ca="1">_xlfn.IFNA(IF(VLOOKUP(Pres_2022_T1!BF558,LiaisonPolitique!$A$2:$C$13,3,FALSE)='Resultat (3)'!$A$1,Pres_2022_T1!BH558,0),0)</f>
        <v>0</v>
      </c>
      <c r="AR558">
        <f ca="1">_xlfn.IFNA(IF(VLOOKUP(Pres_2022_T1!BM558,LiaisonPolitique!$A$2:$C$13,3,FALSE)='Resultat (3)'!$A$1,Pres_2022_T1!BO558,0),0)</f>
        <v>0</v>
      </c>
      <c r="AY558">
        <f ca="1">_xlfn.IFNA(IF(VLOOKUP(Pres_2022_T1!BT558,LiaisonPolitique!$A$2:$C$13,3,FALSE)='Resultat (3)'!$A$1,Pres_2022_T1!BV558,0),0)</f>
        <v>0</v>
      </c>
      <c r="BF558">
        <f ca="1">_xlfn.IFNA(IF(VLOOKUP(Pres_2022_T1!CA558,LiaisonPolitique!$A$2:$C$13,3,FALSE)='Resultat (3)'!$A$1,Pres_2022_T1!CC558,0),0)</f>
        <v>0</v>
      </c>
      <c r="BM558">
        <f ca="1">_xlfn.IFNA(IF(VLOOKUP(Pres_2022_T1!CH558,LiaisonPolitique!$A$2:$C$13,3,FALSE)='Resultat (3)'!$A$1,Pres_2022_T1!CJ558,0),0)</f>
        <v>1022</v>
      </c>
      <c r="BT558">
        <f ca="1">_xlfn.IFNA(IF(VLOOKUP(Pres_2022_T1!CO558,LiaisonPolitique!$A$2:$C$13,3,FALSE)='Resultat (3)'!$A$1,Pres_2022_T1!CQ558,0),0)</f>
        <v>0</v>
      </c>
      <c r="CA558">
        <f ca="1">_xlfn.IFNA(IF(VLOOKUP(Pres_2022_T1!CV558,LiaisonPolitique!$A$2:$C$13,3,FALSE)='Resultat (3)'!$A$1,Pres_2022_T1!CX558,0),0)</f>
        <v>0</v>
      </c>
      <c r="CH558">
        <f t="shared" ca="1" si="8"/>
        <v>1162</v>
      </c>
    </row>
    <row r="559" spans="1:86" x14ac:dyDescent="0.6">
      <c r="A559" t="str">
        <v>ZM_02</v>
      </c>
      <c r="B559">
        <f ca="1">_xlfn.IFNA(IF(VLOOKUP(Pres_2022_T1!W559,LiaisonPolitique!$A$2:$C$13,3,FALSE)='Resultat (3)'!$A$1,Pres_2022_T1!Y559,0),0)</f>
        <v>0</v>
      </c>
      <c r="I559">
        <f ca="1">_xlfn.IFNA(IF(VLOOKUP(Pres_2022_T1!AD559,LiaisonPolitique!$A$2:$C$13,3,FALSE)='Resultat (3)'!$A$1,Pres_2022_T1!AF559,0),0)</f>
        <v>0</v>
      </c>
      <c r="P559">
        <f ca="1">_xlfn.IFNA(IF(VLOOKUP(Pres_2022_T1!AK559,LiaisonPolitique!$A$2:$C$13,3,FALSE)='Resultat (3)'!$A$1,Pres_2022_T1!AM559,0),0)</f>
        <v>0</v>
      </c>
      <c r="W559">
        <f ca="1">_xlfn.IFNA(IF(VLOOKUP(Pres_2022_T1!AR559,LiaisonPolitique!$A$2:$C$13,3,FALSE)='Resultat (3)'!$A$1,Pres_2022_T1!AT559,0),0)</f>
        <v>219</v>
      </c>
      <c r="AD559">
        <f ca="1">_xlfn.IFNA(IF(VLOOKUP(Pres_2022_T1!AY559,LiaisonPolitique!$A$2:$C$13,3,FALSE)='Resultat (3)'!$A$1,Pres_2022_T1!BA559,0),0)</f>
        <v>0</v>
      </c>
      <c r="AK559">
        <f ca="1">_xlfn.IFNA(IF(VLOOKUP(Pres_2022_T1!BF559,LiaisonPolitique!$A$2:$C$13,3,FALSE)='Resultat (3)'!$A$1,Pres_2022_T1!BH559,0),0)</f>
        <v>0</v>
      </c>
      <c r="AR559">
        <f ca="1">_xlfn.IFNA(IF(VLOOKUP(Pres_2022_T1!BM559,LiaisonPolitique!$A$2:$C$13,3,FALSE)='Resultat (3)'!$A$1,Pres_2022_T1!BO559,0),0)</f>
        <v>0</v>
      </c>
      <c r="AY559">
        <f ca="1">_xlfn.IFNA(IF(VLOOKUP(Pres_2022_T1!BT559,LiaisonPolitique!$A$2:$C$13,3,FALSE)='Resultat (3)'!$A$1,Pres_2022_T1!BV559,0),0)</f>
        <v>0</v>
      </c>
      <c r="BF559">
        <f ca="1">_xlfn.IFNA(IF(VLOOKUP(Pres_2022_T1!CA559,LiaisonPolitique!$A$2:$C$13,3,FALSE)='Resultat (3)'!$A$1,Pres_2022_T1!CC559,0),0)</f>
        <v>0</v>
      </c>
      <c r="BM559">
        <f ca="1">_xlfn.IFNA(IF(VLOOKUP(Pres_2022_T1!CH559,LiaisonPolitique!$A$2:$C$13,3,FALSE)='Resultat (3)'!$A$1,Pres_2022_T1!CJ559,0),0)</f>
        <v>1788</v>
      </c>
      <c r="BT559">
        <f ca="1">_xlfn.IFNA(IF(VLOOKUP(Pres_2022_T1!CO559,LiaisonPolitique!$A$2:$C$13,3,FALSE)='Resultat (3)'!$A$1,Pres_2022_T1!CQ559,0),0)</f>
        <v>0</v>
      </c>
      <c r="CA559">
        <f ca="1">_xlfn.IFNA(IF(VLOOKUP(Pres_2022_T1!CV559,LiaisonPolitique!$A$2:$C$13,3,FALSE)='Resultat (3)'!$A$1,Pres_2022_T1!CX559,0),0)</f>
        <v>0</v>
      </c>
      <c r="CH559">
        <f t="shared" ca="1" si="8"/>
        <v>2007</v>
      </c>
    </row>
    <row r="560" spans="1:86" x14ac:dyDescent="0.6">
      <c r="A560" t="str">
        <v>ZN_01</v>
      </c>
      <c r="B560">
        <f ca="1">_xlfn.IFNA(IF(VLOOKUP(Pres_2022_T1!W560,LiaisonPolitique!$A$2:$C$13,3,FALSE)='Resultat (3)'!$A$1,Pres_2022_T1!Y560,0),0)</f>
        <v>0</v>
      </c>
      <c r="I560">
        <f ca="1">_xlfn.IFNA(IF(VLOOKUP(Pres_2022_T1!AD560,LiaisonPolitique!$A$2:$C$13,3,FALSE)='Resultat (3)'!$A$1,Pres_2022_T1!AF560,0),0)</f>
        <v>0</v>
      </c>
      <c r="P560">
        <f ca="1">_xlfn.IFNA(IF(VLOOKUP(Pres_2022_T1!AK560,LiaisonPolitique!$A$2:$C$13,3,FALSE)='Resultat (3)'!$A$1,Pres_2022_T1!AM560,0),0)</f>
        <v>0</v>
      </c>
      <c r="W560">
        <f ca="1">_xlfn.IFNA(IF(VLOOKUP(Pres_2022_T1!AR560,LiaisonPolitique!$A$2:$C$13,3,FALSE)='Resultat (3)'!$A$1,Pres_2022_T1!AT560,0),0)</f>
        <v>529</v>
      </c>
      <c r="AD560">
        <f ca="1">_xlfn.IFNA(IF(VLOOKUP(Pres_2022_T1!AY560,LiaisonPolitique!$A$2:$C$13,3,FALSE)='Resultat (3)'!$A$1,Pres_2022_T1!BA560,0),0)</f>
        <v>0</v>
      </c>
      <c r="AK560">
        <f ca="1">_xlfn.IFNA(IF(VLOOKUP(Pres_2022_T1!BF560,LiaisonPolitique!$A$2:$C$13,3,FALSE)='Resultat (3)'!$A$1,Pres_2022_T1!BH560,0),0)</f>
        <v>0</v>
      </c>
      <c r="AR560">
        <f ca="1">_xlfn.IFNA(IF(VLOOKUP(Pres_2022_T1!BM560,LiaisonPolitique!$A$2:$C$13,3,FALSE)='Resultat (3)'!$A$1,Pres_2022_T1!BO560,0),0)</f>
        <v>0</v>
      </c>
      <c r="AY560">
        <f ca="1">_xlfn.IFNA(IF(VLOOKUP(Pres_2022_T1!BT560,LiaisonPolitique!$A$2:$C$13,3,FALSE)='Resultat (3)'!$A$1,Pres_2022_T1!BV560,0),0)</f>
        <v>0</v>
      </c>
      <c r="BF560">
        <f ca="1">_xlfn.IFNA(IF(VLOOKUP(Pres_2022_T1!CA560,LiaisonPolitique!$A$2:$C$13,3,FALSE)='Resultat (3)'!$A$1,Pres_2022_T1!CC560,0),0)</f>
        <v>0</v>
      </c>
      <c r="BM560">
        <f ca="1">_xlfn.IFNA(IF(VLOOKUP(Pres_2022_T1!CH560,LiaisonPolitique!$A$2:$C$13,3,FALSE)='Resultat (3)'!$A$1,Pres_2022_T1!CJ560,0),0)</f>
        <v>1875</v>
      </c>
      <c r="BT560">
        <f ca="1">_xlfn.IFNA(IF(VLOOKUP(Pres_2022_T1!CO560,LiaisonPolitique!$A$2:$C$13,3,FALSE)='Resultat (3)'!$A$1,Pres_2022_T1!CQ560,0),0)</f>
        <v>0</v>
      </c>
      <c r="CA560">
        <f ca="1">_xlfn.IFNA(IF(VLOOKUP(Pres_2022_T1!CV560,LiaisonPolitique!$A$2:$C$13,3,FALSE)='Resultat (3)'!$A$1,Pres_2022_T1!CX560,0),0)</f>
        <v>0</v>
      </c>
      <c r="CH560">
        <f t="shared" ca="1" si="8"/>
        <v>2404</v>
      </c>
    </row>
    <row r="561" spans="1:86" x14ac:dyDescent="0.6">
      <c r="A561" t="str">
        <v>ZN_02</v>
      </c>
      <c r="B561">
        <f ca="1">_xlfn.IFNA(IF(VLOOKUP(Pres_2022_T1!W561,LiaisonPolitique!$A$2:$C$13,3,FALSE)='Resultat (3)'!$A$1,Pres_2022_T1!Y561,0),0)</f>
        <v>0</v>
      </c>
      <c r="I561">
        <f ca="1">_xlfn.IFNA(IF(VLOOKUP(Pres_2022_T1!AD561,LiaisonPolitique!$A$2:$C$13,3,FALSE)='Resultat (3)'!$A$1,Pres_2022_T1!AF561,0),0)</f>
        <v>0</v>
      </c>
      <c r="P561">
        <f ca="1">_xlfn.IFNA(IF(VLOOKUP(Pres_2022_T1!AK561,LiaisonPolitique!$A$2:$C$13,3,FALSE)='Resultat (3)'!$A$1,Pres_2022_T1!AM561,0),0)</f>
        <v>0</v>
      </c>
      <c r="W561">
        <f ca="1">_xlfn.IFNA(IF(VLOOKUP(Pres_2022_T1!AR561,LiaisonPolitique!$A$2:$C$13,3,FALSE)='Resultat (3)'!$A$1,Pres_2022_T1!AT561,0),0)</f>
        <v>502</v>
      </c>
      <c r="AD561">
        <f ca="1">_xlfn.IFNA(IF(VLOOKUP(Pres_2022_T1!AY561,LiaisonPolitique!$A$2:$C$13,3,FALSE)='Resultat (3)'!$A$1,Pres_2022_T1!BA561,0),0)</f>
        <v>0</v>
      </c>
      <c r="AK561">
        <f ca="1">_xlfn.IFNA(IF(VLOOKUP(Pres_2022_T1!BF561,LiaisonPolitique!$A$2:$C$13,3,FALSE)='Resultat (3)'!$A$1,Pres_2022_T1!BH561,0),0)</f>
        <v>0</v>
      </c>
      <c r="AR561">
        <f ca="1">_xlfn.IFNA(IF(VLOOKUP(Pres_2022_T1!BM561,LiaisonPolitique!$A$2:$C$13,3,FALSE)='Resultat (3)'!$A$1,Pres_2022_T1!BO561,0),0)</f>
        <v>0</v>
      </c>
      <c r="AY561">
        <f ca="1">_xlfn.IFNA(IF(VLOOKUP(Pres_2022_T1!BT561,LiaisonPolitique!$A$2:$C$13,3,FALSE)='Resultat (3)'!$A$1,Pres_2022_T1!BV561,0),0)</f>
        <v>0</v>
      </c>
      <c r="BF561">
        <f ca="1">_xlfn.IFNA(IF(VLOOKUP(Pres_2022_T1!CA561,LiaisonPolitique!$A$2:$C$13,3,FALSE)='Resultat (3)'!$A$1,Pres_2022_T1!CC561,0),0)</f>
        <v>0</v>
      </c>
      <c r="BM561">
        <f ca="1">_xlfn.IFNA(IF(VLOOKUP(Pres_2022_T1!CH561,LiaisonPolitique!$A$2:$C$13,3,FALSE)='Resultat (3)'!$A$1,Pres_2022_T1!CJ561,0),0)</f>
        <v>2269</v>
      </c>
      <c r="BT561">
        <f ca="1">_xlfn.IFNA(IF(VLOOKUP(Pres_2022_T1!CO561,LiaisonPolitique!$A$2:$C$13,3,FALSE)='Resultat (3)'!$A$1,Pres_2022_T1!CQ561,0),0)</f>
        <v>0</v>
      </c>
      <c r="CA561">
        <f ca="1">_xlfn.IFNA(IF(VLOOKUP(Pres_2022_T1!CV561,LiaisonPolitique!$A$2:$C$13,3,FALSE)='Resultat (3)'!$A$1,Pres_2022_T1!CX561,0),0)</f>
        <v>0</v>
      </c>
      <c r="CH561">
        <f t="shared" ca="1" si="8"/>
        <v>2771</v>
      </c>
    </row>
    <row r="562" spans="1:86" x14ac:dyDescent="0.6">
      <c r="A562" t="str">
        <v>ZP_01</v>
      </c>
      <c r="B562">
        <f ca="1">_xlfn.IFNA(IF(VLOOKUP(Pres_2022_T1!W562,LiaisonPolitique!$A$2:$C$13,3,FALSE)='Resultat (3)'!$A$1,Pres_2022_T1!Y562,0),0)</f>
        <v>0</v>
      </c>
      <c r="I562">
        <f ca="1">_xlfn.IFNA(IF(VLOOKUP(Pres_2022_T1!AD562,LiaisonPolitique!$A$2:$C$13,3,FALSE)='Resultat (3)'!$A$1,Pres_2022_T1!AF562,0),0)</f>
        <v>0</v>
      </c>
      <c r="P562">
        <f ca="1">_xlfn.IFNA(IF(VLOOKUP(Pres_2022_T1!AK562,LiaisonPolitique!$A$2:$C$13,3,FALSE)='Resultat (3)'!$A$1,Pres_2022_T1!AM562,0),0)</f>
        <v>0</v>
      </c>
      <c r="W562">
        <f ca="1">_xlfn.IFNA(IF(VLOOKUP(Pres_2022_T1!AR562,LiaisonPolitique!$A$2:$C$13,3,FALSE)='Resultat (3)'!$A$1,Pres_2022_T1!AT562,0),0)</f>
        <v>240</v>
      </c>
      <c r="AD562">
        <f ca="1">_xlfn.IFNA(IF(VLOOKUP(Pres_2022_T1!AY562,LiaisonPolitique!$A$2:$C$13,3,FALSE)='Resultat (3)'!$A$1,Pres_2022_T1!BA562,0),0)</f>
        <v>0</v>
      </c>
      <c r="AK562">
        <f ca="1">_xlfn.IFNA(IF(VLOOKUP(Pres_2022_T1!BF562,LiaisonPolitique!$A$2:$C$13,3,FALSE)='Resultat (3)'!$A$1,Pres_2022_T1!BH562,0),0)</f>
        <v>0</v>
      </c>
      <c r="AR562">
        <f ca="1">_xlfn.IFNA(IF(VLOOKUP(Pres_2022_T1!BM562,LiaisonPolitique!$A$2:$C$13,3,FALSE)='Resultat (3)'!$A$1,Pres_2022_T1!BO562,0),0)</f>
        <v>0</v>
      </c>
      <c r="AY562">
        <f ca="1">_xlfn.IFNA(IF(VLOOKUP(Pres_2022_T1!BT562,LiaisonPolitique!$A$2:$C$13,3,FALSE)='Resultat (3)'!$A$1,Pres_2022_T1!BV562,0),0)</f>
        <v>0</v>
      </c>
      <c r="BF562">
        <f ca="1">_xlfn.IFNA(IF(VLOOKUP(Pres_2022_T1!CA562,LiaisonPolitique!$A$2:$C$13,3,FALSE)='Resultat (3)'!$A$1,Pres_2022_T1!CC562,0),0)</f>
        <v>0</v>
      </c>
      <c r="BM562">
        <f ca="1">_xlfn.IFNA(IF(VLOOKUP(Pres_2022_T1!CH562,LiaisonPolitique!$A$2:$C$13,3,FALSE)='Resultat (3)'!$A$1,Pres_2022_T1!CJ562,0),0)</f>
        <v>1824</v>
      </c>
      <c r="BT562">
        <f ca="1">_xlfn.IFNA(IF(VLOOKUP(Pres_2022_T1!CO562,LiaisonPolitique!$A$2:$C$13,3,FALSE)='Resultat (3)'!$A$1,Pres_2022_T1!CQ562,0),0)</f>
        <v>0</v>
      </c>
      <c r="CA562">
        <f ca="1">_xlfn.IFNA(IF(VLOOKUP(Pres_2022_T1!CV562,LiaisonPolitique!$A$2:$C$13,3,FALSE)='Resultat (3)'!$A$1,Pres_2022_T1!CX562,0),0)</f>
        <v>0</v>
      </c>
      <c r="CH562">
        <f t="shared" ca="1" si="8"/>
        <v>2064</v>
      </c>
    </row>
    <row r="563" spans="1:86" x14ac:dyDescent="0.6">
      <c r="A563" t="str">
        <v>ZP_02</v>
      </c>
      <c r="B563">
        <f ca="1">_xlfn.IFNA(IF(VLOOKUP(Pres_2022_T1!W563,LiaisonPolitique!$A$2:$C$13,3,FALSE)='Resultat (3)'!$A$1,Pres_2022_T1!Y563,0),0)</f>
        <v>0</v>
      </c>
      <c r="I563">
        <f ca="1">_xlfn.IFNA(IF(VLOOKUP(Pres_2022_T1!AD563,LiaisonPolitique!$A$2:$C$13,3,FALSE)='Resultat (3)'!$A$1,Pres_2022_T1!AF563,0),0)</f>
        <v>0</v>
      </c>
      <c r="P563">
        <f ca="1">_xlfn.IFNA(IF(VLOOKUP(Pres_2022_T1!AK563,LiaisonPolitique!$A$2:$C$13,3,FALSE)='Resultat (3)'!$A$1,Pres_2022_T1!AM563,0),0)</f>
        <v>0</v>
      </c>
      <c r="W563">
        <f ca="1">_xlfn.IFNA(IF(VLOOKUP(Pres_2022_T1!AR563,LiaisonPolitique!$A$2:$C$13,3,FALSE)='Resultat (3)'!$A$1,Pres_2022_T1!AT563,0),0)</f>
        <v>160</v>
      </c>
      <c r="AD563">
        <f ca="1">_xlfn.IFNA(IF(VLOOKUP(Pres_2022_T1!AY563,LiaisonPolitique!$A$2:$C$13,3,FALSE)='Resultat (3)'!$A$1,Pres_2022_T1!BA563,0),0)</f>
        <v>0</v>
      </c>
      <c r="AK563">
        <f ca="1">_xlfn.IFNA(IF(VLOOKUP(Pres_2022_T1!BF563,LiaisonPolitique!$A$2:$C$13,3,FALSE)='Resultat (3)'!$A$1,Pres_2022_T1!BH563,0),0)</f>
        <v>0</v>
      </c>
      <c r="AR563">
        <f ca="1">_xlfn.IFNA(IF(VLOOKUP(Pres_2022_T1!BM563,LiaisonPolitique!$A$2:$C$13,3,FALSE)='Resultat (3)'!$A$1,Pres_2022_T1!BO563,0),0)</f>
        <v>0</v>
      </c>
      <c r="AY563">
        <f ca="1">_xlfn.IFNA(IF(VLOOKUP(Pres_2022_T1!BT563,LiaisonPolitique!$A$2:$C$13,3,FALSE)='Resultat (3)'!$A$1,Pres_2022_T1!BV563,0),0)</f>
        <v>0</v>
      </c>
      <c r="BF563">
        <f ca="1">_xlfn.IFNA(IF(VLOOKUP(Pres_2022_T1!CA563,LiaisonPolitique!$A$2:$C$13,3,FALSE)='Resultat (3)'!$A$1,Pres_2022_T1!CC563,0),0)</f>
        <v>0</v>
      </c>
      <c r="BM563">
        <f ca="1">_xlfn.IFNA(IF(VLOOKUP(Pres_2022_T1!CH563,LiaisonPolitique!$A$2:$C$13,3,FALSE)='Resultat (3)'!$A$1,Pres_2022_T1!CJ563,0),0)</f>
        <v>1247</v>
      </c>
      <c r="BT563">
        <f ca="1">_xlfn.IFNA(IF(VLOOKUP(Pres_2022_T1!CO563,LiaisonPolitique!$A$2:$C$13,3,FALSE)='Resultat (3)'!$A$1,Pres_2022_T1!CQ563,0),0)</f>
        <v>0</v>
      </c>
      <c r="CA563">
        <f ca="1">_xlfn.IFNA(IF(VLOOKUP(Pres_2022_T1!CV563,LiaisonPolitique!$A$2:$C$13,3,FALSE)='Resultat (3)'!$A$1,Pres_2022_T1!CX563,0),0)</f>
        <v>0</v>
      </c>
      <c r="CH563">
        <f t="shared" ca="1" si="8"/>
        <v>1407</v>
      </c>
    </row>
    <row r="564" spans="1:86" x14ac:dyDescent="0.6">
      <c r="A564" t="str">
        <v>ZP_03</v>
      </c>
      <c r="B564">
        <f ca="1">_xlfn.IFNA(IF(VLOOKUP(Pres_2022_T1!W564,LiaisonPolitique!$A$2:$C$13,3,FALSE)='Resultat (3)'!$A$1,Pres_2022_T1!Y564,0),0)</f>
        <v>0</v>
      </c>
      <c r="I564">
        <f ca="1">_xlfn.IFNA(IF(VLOOKUP(Pres_2022_T1!AD564,LiaisonPolitique!$A$2:$C$13,3,FALSE)='Resultat (3)'!$A$1,Pres_2022_T1!AF564,0),0)</f>
        <v>0</v>
      </c>
      <c r="P564">
        <f ca="1">_xlfn.IFNA(IF(VLOOKUP(Pres_2022_T1!AK564,LiaisonPolitique!$A$2:$C$13,3,FALSE)='Resultat (3)'!$A$1,Pres_2022_T1!AM564,0),0)</f>
        <v>0</v>
      </c>
      <c r="W564">
        <f ca="1">_xlfn.IFNA(IF(VLOOKUP(Pres_2022_T1!AR564,LiaisonPolitique!$A$2:$C$13,3,FALSE)='Resultat (3)'!$A$1,Pres_2022_T1!AT564,0),0)</f>
        <v>210</v>
      </c>
      <c r="AD564">
        <f ca="1">_xlfn.IFNA(IF(VLOOKUP(Pres_2022_T1!AY564,LiaisonPolitique!$A$2:$C$13,3,FALSE)='Resultat (3)'!$A$1,Pres_2022_T1!BA564,0),0)</f>
        <v>0</v>
      </c>
      <c r="AK564">
        <f ca="1">_xlfn.IFNA(IF(VLOOKUP(Pres_2022_T1!BF564,LiaisonPolitique!$A$2:$C$13,3,FALSE)='Resultat (3)'!$A$1,Pres_2022_T1!BH564,0),0)</f>
        <v>0</v>
      </c>
      <c r="AR564">
        <f ca="1">_xlfn.IFNA(IF(VLOOKUP(Pres_2022_T1!BM564,LiaisonPolitique!$A$2:$C$13,3,FALSE)='Resultat (3)'!$A$1,Pres_2022_T1!BO564,0),0)</f>
        <v>0</v>
      </c>
      <c r="AY564">
        <f ca="1">_xlfn.IFNA(IF(VLOOKUP(Pres_2022_T1!BT564,LiaisonPolitique!$A$2:$C$13,3,FALSE)='Resultat (3)'!$A$1,Pres_2022_T1!BV564,0),0)</f>
        <v>0</v>
      </c>
      <c r="BF564">
        <f ca="1">_xlfn.IFNA(IF(VLOOKUP(Pres_2022_T1!CA564,LiaisonPolitique!$A$2:$C$13,3,FALSE)='Resultat (3)'!$A$1,Pres_2022_T1!CC564,0),0)</f>
        <v>0</v>
      </c>
      <c r="BM564">
        <f ca="1">_xlfn.IFNA(IF(VLOOKUP(Pres_2022_T1!CH564,LiaisonPolitique!$A$2:$C$13,3,FALSE)='Resultat (3)'!$A$1,Pres_2022_T1!CJ564,0),0)</f>
        <v>1654</v>
      </c>
      <c r="BT564">
        <f ca="1">_xlfn.IFNA(IF(VLOOKUP(Pres_2022_T1!CO564,LiaisonPolitique!$A$2:$C$13,3,FALSE)='Resultat (3)'!$A$1,Pres_2022_T1!CQ564,0),0)</f>
        <v>0</v>
      </c>
      <c r="CA564">
        <f ca="1">_xlfn.IFNA(IF(VLOOKUP(Pres_2022_T1!CV564,LiaisonPolitique!$A$2:$C$13,3,FALSE)='Resultat (3)'!$A$1,Pres_2022_T1!CX564,0),0)</f>
        <v>0</v>
      </c>
      <c r="CH564">
        <f t="shared" ca="1" si="8"/>
        <v>1864</v>
      </c>
    </row>
    <row r="565" spans="1:86" x14ac:dyDescent="0.6">
      <c r="A565" t="str">
        <v>ZS_01</v>
      </c>
      <c r="B565">
        <f ca="1">_xlfn.IFNA(IF(VLOOKUP(Pres_2022_T1!W565,LiaisonPolitique!$A$2:$C$13,3,FALSE)='Resultat (3)'!$A$1,Pres_2022_T1!Y565,0),0)</f>
        <v>0</v>
      </c>
      <c r="I565">
        <f ca="1">_xlfn.IFNA(IF(VLOOKUP(Pres_2022_T1!AD565,LiaisonPolitique!$A$2:$C$13,3,FALSE)='Resultat (3)'!$A$1,Pres_2022_T1!AF565,0),0)</f>
        <v>0</v>
      </c>
      <c r="P565">
        <f ca="1">_xlfn.IFNA(IF(VLOOKUP(Pres_2022_T1!AK565,LiaisonPolitique!$A$2:$C$13,3,FALSE)='Resultat (3)'!$A$1,Pres_2022_T1!AM565,0),0)</f>
        <v>0</v>
      </c>
      <c r="W565">
        <f ca="1">_xlfn.IFNA(IF(VLOOKUP(Pres_2022_T1!AR565,LiaisonPolitique!$A$2:$C$13,3,FALSE)='Resultat (3)'!$A$1,Pres_2022_T1!AT565,0),0)</f>
        <v>108</v>
      </c>
      <c r="AD565">
        <f ca="1">_xlfn.IFNA(IF(VLOOKUP(Pres_2022_T1!AY565,LiaisonPolitique!$A$2:$C$13,3,FALSE)='Resultat (3)'!$A$1,Pres_2022_T1!BA565,0),0)</f>
        <v>0</v>
      </c>
      <c r="AK565">
        <f ca="1">_xlfn.IFNA(IF(VLOOKUP(Pres_2022_T1!BF565,LiaisonPolitique!$A$2:$C$13,3,FALSE)='Resultat (3)'!$A$1,Pres_2022_T1!BH565,0),0)</f>
        <v>0</v>
      </c>
      <c r="AR565">
        <f ca="1">_xlfn.IFNA(IF(VLOOKUP(Pres_2022_T1!BM565,LiaisonPolitique!$A$2:$C$13,3,FALSE)='Resultat (3)'!$A$1,Pres_2022_T1!BO565,0),0)</f>
        <v>0</v>
      </c>
      <c r="AY565">
        <f ca="1">_xlfn.IFNA(IF(VLOOKUP(Pres_2022_T1!BT565,LiaisonPolitique!$A$2:$C$13,3,FALSE)='Resultat (3)'!$A$1,Pres_2022_T1!BV565,0),0)</f>
        <v>0</v>
      </c>
      <c r="BF565">
        <f ca="1">_xlfn.IFNA(IF(VLOOKUP(Pres_2022_T1!CA565,LiaisonPolitique!$A$2:$C$13,3,FALSE)='Resultat (3)'!$A$1,Pres_2022_T1!CC565,0),0)</f>
        <v>0</v>
      </c>
      <c r="BM565">
        <f ca="1">_xlfn.IFNA(IF(VLOOKUP(Pres_2022_T1!CH565,LiaisonPolitique!$A$2:$C$13,3,FALSE)='Resultat (3)'!$A$1,Pres_2022_T1!CJ565,0),0)</f>
        <v>51</v>
      </c>
      <c r="BT565">
        <f ca="1">_xlfn.IFNA(IF(VLOOKUP(Pres_2022_T1!CO565,LiaisonPolitique!$A$2:$C$13,3,FALSE)='Resultat (3)'!$A$1,Pres_2022_T1!CQ565,0),0)</f>
        <v>0</v>
      </c>
      <c r="CA565">
        <f ca="1">_xlfn.IFNA(IF(VLOOKUP(Pres_2022_T1!CV565,LiaisonPolitique!$A$2:$C$13,3,FALSE)='Resultat (3)'!$A$1,Pres_2022_T1!CX565,0),0)</f>
        <v>0</v>
      </c>
      <c r="CH565">
        <f t="shared" ca="1" si="8"/>
        <v>159</v>
      </c>
    </row>
    <row r="566" spans="1:86" x14ac:dyDescent="0.6">
      <c r="A566" t="str">
        <v>ZW_01</v>
      </c>
      <c r="B566">
        <f ca="1">_xlfn.IFNA(IF(VLOOKUP(Pres_2022_T1!W566,LiaisonPolitique!$A$2:$C$13,3,FALSE)='Resultat (3)'!$A$1,Pres_2022_T1!Y566,0),0)</f>
        <v>0</v>
      </c>
      <c r="I566">
        <f ca="1">_xlfn.IFNA(IF(VLOOKUP(Pres_2022_T1!AD566,LiaisonPolitique!$A$2:$C$13,3,FALSE)='Resultat (3)'!$A$1,Pres_2022_T1!AF566,0),0)</f>
        <v>0</v>
      </c>
      <c r="P566">
        <f ca="1">_xlfn.IFNA(IF(VLOOKUP(Pres_2022_T1!AK566,LiaisonPolitique!$A$2:$C$13,3,FALSE)='Resultat (3)'!$A$1,Pres_2022_T1!AM566,0),0)</f>
        <v>0</v>
      </c>
      <c r="W566">
        <f ca="1">_xlfn.IFNA(IF(VLOOKUP(Pres_2022_T1!AR566,LiaisonPolitique!$A$2:$C$13,3,FALSE)='Resultat (3)'!$A$1,Pres_2022_T1!AT566,0),0)</f>
        <v>78</v>
      </c>
      <c r="AD566">
        <f ca="1">_xlfn.IFNA(IF(VLOOKUP(Pres_2022_T1!AY566,LiaisonPolitique!$A$2:$C$13,3,FALSE)='Resultat (3)'!$A$1,Pres_2022_T1!BA566,0),0)</f>
        <v>0</v>
      </c>
      <c r="AK566">
        <f ca="1">_xlfn.IFNA(IF(VLOOKUP(Pres_2022_T1!BF566,LiaisonPolitique!$A$2:$C$13,3,FALSE)='Resultat (3)'!$A$1,Pres_2022_T1!BH566,0),0)</f>
        <v>0</v>
      </c>
      <c r="AR566">
        <f ca="1">_xlfn.IFNA(IF(VLOOKUP(Pres_2022_T1!BM566,LiaisonPolitique!$A$2:$C$13,3,FALSE)='Resultat (3)'!$A$1,Pres_2022_T1!BO566,0),0)</f>
        <v>0</v>
      </c>
      <c r="AY566">
        <f ca="1">_xlfn.IFNA(IF(VLOOKUP(Pres_2022_T1!BT566,LiaisonPolitique!$A$2:$C$13,3,FALSE)='Resultat (3)'!$A$1,Pres_2022_T1!BV566,0),0)</f>
        <v>0</v>
      </c>
      <c r="BF566">
        <f ca="1">_xlfn.IFNA(IF(VLOOKUP(Pres_2022_T1!CA566,LiaisonPolitique!$A$2:$C$13,3,FALSE)='Resultat (3)'!$A$1,Pres_2022_T1!CC566,0),0)</f>
        <v>0</v>
      </c>
      <c r="BM566">
        <f ca="1">_xlfn.IFNA(IF(VLOOKUP(Pres_2022_T1!CH566,LiaisonPolitique!$A$2:$C$13,3,FALSE)='Resultat (3)'!$A$1,Pres_2022_T1!CJ566,0),0)</f>
        <v>1354</v>
      </c>
      <c r="BT566">
        <f ca="1">_xlfn.IFNA(IF(VLOOKUP(Pres_2022_T1!CO566,LiaisonPolitique!$A$2:$C$13,3,FALSE)='Resultat (3)'!$A$1,Pres_2022_T1!CQ566,0),0)</f>
        <v>0</v>
      </c>
      <c r="CA566">
        <f ca="1">_xlfn.IFNA(IF(VLOOKUP(Pres_2022_T1!CV566,LiaisonPolitique!$A$2:$C$13,3,FALSE)='Resultat (3)'!$A$1,Pres_2022_T1!CX566,0),0)</f>
        <v>0</v>
      </c>
      <c r="CH566">
        <f t="shared" ca="1" si="8"/>
        <v>1432</v>
      </c>
    </row>
    <row r="567" spans="1:86" x14ac:dyDescent="0.6">
      <c r="A567" t="str">
        <v>ZX_01</v>
      </c>
      <c r="B567">
        <f ca="1">_xlfn.IFNA(IF(VLOOKUP(Pres_2022_T1!W567,LiaisonPolitique!$A$2:$C$13,3,FALSE)='Resultat (3)'!$A$1,Pres_2022_T1!Y567,0),0)</f>
        <v>0</v>
      </c>
      <c r="I567">
        <f ca="1">_xlfn.IFNA(IF(VLOOKUP(Pres_2022_T1!AD567,LiaisonPolitique!$A$2:$C$13,3,FALSE)='Resultat (3)'!$A$1,Pres_2022_T1!AF567,0),0)</f>
        <v>0</v>
      </c>
      <c r="P567">
        <f ca="1">_xlfn.IFNA(IF(VLOOKUP(Pres_2022_T1!AK567,LiaisonPolitique!$A$2:$C$13,3,FALSE)='Resultat (3)'!$A$1,Pres_2022_T1!AM567,0),0)</f>
        <v>0</v>
      </c>
      <c r="W567">
        <f ca="1">_xlfn.IFNA(IF(VLOOKUP(Pres_2022_T1!AR567,LiaisonPolitique!$A$2:$C$13,3,FALSE)='Resultat (3)'!$A$1,Pres_2022_T1!AT567,0),0)</f>
        <v>208</v>
      </c>
      <c r="AD567">
        <f ca="1">_xlfn.IFNA(IF(VLOOKUP(Pres_2022_T1!AY567,LiaisonPolitique!$A$2:$C$13,3,FALSE)='Resultat (3)'!$A$1,Pres_2022_T1!BA567,0),0)</f>
        <v>0</v>
      </c>
      <c r="AK567">
        <f ca="1">_xlfn.IFNA(IF(VLOOKUP(Pres_2022_T1!BF567,LiaisonPolitique!$A$2:$C$13,3,FALSE)='Resultat (3)'!$A$1,Pres_2022_T1!BH567,0),0)</f>
        <v>0</v>
      </c>
      <c r="AR567">
        <f ca="1">_xlfn.IFNA(IF(VLOOKUP(Pres_2022_T1!BM567,LiaisonPolitique!$A$2:$C$13,3,FALSE)='Resultat (3)'!$A$1,Pres_2022_T1!BO567,0),0)</f>
        <v>0</v>
      </c>
      <c r="AY567">
        <f ca="1">_xlfn.IFNA(IF(VLOOKUP(Pres_2022_T1!BT567,LiaisonPolitique!$A$2:$C$13,3,FALSE)='Resultat (3)'!$A$1,Pres_2022_T1!BV567,0),0)</f>
        <v>0</v>
      </c>
      <c r="BF567">
        <f ca="1">_xlfn.IFNA(IF(VLOOKUP(Pres_2022_T1!CA567,LiaisonPolitique!$A$2:$C$13,3,FALSE)='Resultat (3)'!$A$1,Pres_2022_T1!CC567,0),0)</f>
        <v>0</v>
      </c>
      <c r="BM567">
        <f ca="1">_xlfn.IFNA(IF(VLOOKUP(Pres_2022_T1!CH567,LiaisonPolitique!$A$2:$C$13,3,FALSE)='Resultat (3)'!$A$1,Pres_2022_T1!CJ567,0),0)</f>
        <v>354</v>
      </c>
      <c r="BT567">
        <f ca="1">_xlfn.IFNA(IF(VLOOKUP(Pres_2022_T1!CO567,LiaisonPolitique!$A$2:$C$13,3,FALSE)='Resultat (3)'!$A$1,Pres_2022_T1!CQ567,0),0)</f>
        <v>0</v>
      </c>
      <c r="CA567">
        <f ca="1">_xlfn.IFNA(IF(VLOOKUP(Pres_2022_T1!CV567,LiaisonPolitique!$A$2:$C$13,3,FALSE)='Resultat (3)'!$A$1,Pres_2022_T1!CX567,0),0)</f>
        <v>0</v>
      </c>
      <c r="CH567">
        <f t="shared" ca="1" si="8"/>
        <v>562</v>
      </c>
    </row>
    <row r="568" spans="1:86" x14ac:dyDescent="0.6">
      <c r="A568" t="str">
        <v>ZZ_01</v>
      </c>
      <c r="B568">
        <f ca="1">_xlfn.IFNA(IF(VLOOKUP(Pres_2022_T1!W568,LiaisonPolitique!$A$2:$C$13,3,FALSE)='Resultat (3)'!$A$1,Pres_2022_T1!Y568,0),0)</f>
        <v>0</v>
      </c>
      <c r="I568">
        <f ca="1">_xlfn.IFNA(IF(VLOOKUP(Pres_2022_T1!AD568,LiaisonPolitique!$A$2:$C$13,3,FALSE)='Resultat (3)'!$A$1,Pres_2022_T1!AF568,0),0)</f>
        <v>0</v>
      </c>
      <c r="P568">
        <f ca="1">_xlfn.IFNA(IF(VLOOKUP(Pres_2022_T1!AK568,LiaisonPolitique!$A$2:$C$13,3,FALSE)='Resultat (3)'!$A$1,Pres_2022_T1!AM568,0),0)</f>
        <v>0</v>
      </c>
      <c r="W568">
        <f ca="1">_xlfn.IFNA(IF(VLOOKUP(Pres_2022_T1!AR568,LiaisonPolitique!$A$2:$C$13,3,FALSE)='Resultat (3)'!$A$1,Pres_2022_T1!AT568,0),0)</f>
        <v>683</v>
      </c>
      <c r="AD568">
        <f ca="1">_xlfn.IFNA(IF(VLOOKUP(Pres_2022_T1!AY568,LiaisonPolitique!$A$2:$C$13,3,FALSE)='Resultat (3)'!$A$1,Pres_2022_T1!BA568,0),0)</f>
        <v>0</v>
      </c>
      <c r="AK568">
        <f ca="1">_xlfn.IFNA(IF(VLOOKUP(Pres_2022_T1!BF568,LiaisonPolitique!$A$2:$C$13,3,FALSE)='Resultat (3)'!$A$1,Pres_2022_T1!BH568,0),0)</f>
        <v>0</v>
      </c>
      <c r="AR568">
        <f ca="1">_xlfn.IFNA(IF(VLOOKUP(Pres_2022_T1!BM568,LiaisonPolitique!$A$2:$C$13,3,FALSE)='Resultat (3)'!$A$1,Pres_2022_T1!BO568,0),0)</f>
        <v>0</v>
      </c>
      <c r="AY568">
        <f ca="1">_xlfn.IFNA(IF(VLOOKUP(Pres_2022_T1!BT568,LiaisonPolitique!$A$2:$C$13,3,FALSE)='Resultat (3)'!$A$1,Pres_2022_T1!BV568,0),0)</f>
        <v>0</v>
      </c>
      <c r="BF568">
        <f ca="1">_xlfn.IFNA(IF(VLOOKUP(Pres_2022_T1!CA568,LiaisonPolitique!$A$2:$C$13,3,FALSE)='Resultat (3)'!$A$1,Pres_2022_T1!CC568,0),0)</f>
        <v>0</v>
      </c>
      <c r="BM568">
        <f ca="1">_xlfn.IFNA(IF(VLOOKUP(Pres_2022_T1!CH568,LiaisonPolitique!$A$2:$C$13,3,FALSE)='Resultat (3)'!$A$1,Pres_2022_T1!CJ568,0),0)</f>
        <v>2810</v>
      </c>
      <c r="BT568">
        <f ca="1">_xlfn.IFNA(IF(VLOOKUP(Pres_2022_T1!CO568,LiaisonPolitique!$A$2:$C$13,3,FALSE)='Resultat (3)'!$A$1,Pres_2022_T1!CQ568,0),0)</f>
        <v>0</v>
      </c>
      <c r="CA568">
        <f ca="1">_xlfn.IFNA(IF(VLOOKUP(Pres_2022_T1!CV568,LiaisonPolitique!$A$2:$C$13,3,FALSE)='Resultat (3)'!$A$1,Pres_2022_T1!CX568,0),0)</f>
        <v>0</v>
      </c>
      <c r="CH568">
        <f t="shared" ca="1" si="8"/>
        <v>3493</v>
      </c>
    </row>
    <row r="569" spans="1:86" x14ac:dyDescent="0.6">
      <c r="A569" t="str">
        <v>ZZ_02</v>
      </c>
      <c r="B569">
        <f ca="1">_xlfn.IFNA(IF(VLOOKUP(Pres_2022_T1!W569,LiaisonPolitique!$A$2:$C$13,3,FALSE)='Resultat (3)'!$A$1,Pres_2022_T1!Y569,0),0)</f>
        <v>0</v>
      </c>
      <c r="I569">
        <f ca="1">_xlfn.IFNA(IF(VLOOKUP(Pres_2022_T1!AD569,LiaisonPolitique!$A$2:$C$13,3,FALSE)='Resultat (3)'!$A$1,Pres_2022_T1!AF569,0),0)</f>
        <v>0</v>
      </c>
      <c r="P569">
        <f ca="1">_xlfn.IFNA(IF(VLOOKUP(Pres_2022_T1!AK569,LiaisonPolitique!$A$2:$C$13,3,FALSE)='Resultat (3)'!$A$1,Pres_2022_T1!AM569,0),0)</f>
        <v>0</v>
      </c>
      <c r="W569">
        <f ca="1">_xlfn.IFNA(IF(VLOOKUP(Pres_2022_T1!AR569,LiaisonPolitique!$A$2:$C$13,3,FALSE)='Resultat (3)'!$A$1,Pres_2022_T1!AT569,0),0)</f>
        <v>173</v>
      </c>
      <c r="AD569">
        <f ca="1">_xlfn.IFNA(IF(VLOOKUP(Pres_2022_T1!AY569,LiaisonPolitique!$A$2:$C$13,3,FALSE)='Resultat (3)'!$A$1,Pres_2022_T1!BA569,0),0)</f>
        <v>0</v>
      </c>
      <c r="AK569">
        <f ca="1">_xlfn.IFNA(IF(VLOOKUP(Pres_2022_T1!BF569,LiaisonPolitique!$A$2:$C$13,3,FALSE)='Resultat (3)'!$A$1,Pres_2022_T1!BH569,0),0)</f>
        <v>0</v>
      </c>
      <c r="AR569">
        <f ca="1">_xlfn.IFNA(IF(VLOOKUP(Pres_2022_T1!BM569,LiaisonPolitique!$A$2:$C$13,3,FALSE)='Resultat (3)'!$A$1,Pres_2022_T1!BO569,0),0)</f>
        <v>0</v>
      </c>
      <c r="AY569">
        <f ca="1">_xlfn.IFNA(IF(VLOOKUP(Pres_2022_T1!BT569,LiaisonPolitique!$A$2:$C$13,3,FALSE)='Resultat (3)'!$A$1,Pres_2022_T1!BV569,0),0)</f>
        <v>0</v>
      </c>
      <c r="BF569">
        <f ca="1">_xlfn.IFNA(IF(VLOOKUP(Pres_2022_T1!CA569,LiaisonPolitique!$A$2:$C$13,3,FALSE)='Resultat (3)'!$A$1,Pres_2022_T1!CC569,0),0)</f>
        <v>0</v>
      </c>
      <c r="BM569">
        <f ca="1">_xlfn.IFNA(IF(VLOOKUP(Pres_2022_T1!CH569,LiaisonPolitique!$A$2:$C$13,3,FALSE)='Resultat (3)'!$A$1,Pres_2022_T1!CJ569,0),0)</f>
        <v>727</v>
      </c>
      <c r="BT569">
        <f ca="1">_xlfn.IFNA(IF(VLOOKUP(Pres_2022_T1!CO569,LiaisonPolitique!$A$2:$C$13,3,FALSE)='Resultat (3)'!$A$1,Pres_2022_T1!CQ569,0),0)</f>
        <v>0</v>
      </c>
      <c r="CA569">
        <f ca="1">_xlfn.IFNA(IF(VLOOKUP(Pres_2022_T1!CV569,LiaisonPolitique!$A$2:$C$13,3,FALSE)='Resultat (3)'!$A$1,Pres_2022_T1!CX569,0),0)</f>
        <v>0</v>
      </c>
      <c r="CH569">
        <f t="shared" ca="1" si="8"/>
        <v>900</v>
      </c>
    </row>
    <row r="570" spans="1:86" x14ac:dyDescent="0.6">
      <c r="A570" t="str">
        <v>ZZ_03</v>
      </c>
      <c r="B570">
        <f ca="1">_xlfn.IFNA(IF(VLOOKUP(Pres_2022_T1!W570,LiaisonPolitique!$A$2:$C$13,3,FALSE)='Resultat (3)'!$A$1,Pres_2022_T1!Y570,0),0)</f>
        <v>0</v>
      </c>
      <c r="I570">
        <f ca="1">_xlfn.IFNA(IF(VLOOKUP(Pres_2022_T1!AD570,LiaisonPolitique!$A$2:$C$13,3,FALSE)='Resultat (3)'!$A$1,Pres_2022_T1!AF570,0),0)</f>
        <v>0</v>
      </c>
      <c r="P570">
        <f ca="1">_xlfn.IFNA(IF(VLOOKUP(Pres_2022_T1!AK570,LiaisonPolitique!$A$2:$C$13,3,FALSE)='Resultat (3)'!$A$1,Pres_2022_T1!AM570,0),0)</f>
        <v>0</v>
      </c>
      <c r="W570">
        <f ca="1">_xlfn.IFNA(IF(VLOOKUP(Pres_2022_T1!AR570,LiaisonPolitique!$A$2:$C$13,3,FALSE)='Resultat (3)'!$A$1,Pres_2022_T1!AT570,0),0)</f>
        <v>421</v>
      </c>
      <c r="AD570">
        <f ca="1">_xlfn.IFNA(IF(VLOOKUP(Pres_2022_T1!AY570,LiaisonPolitique!$A$2:$C$13,3,FALSE)='Resultat (3)'!$A$1,Pres_2022_T1!BA570,0),0)</f>
        <v>0</v>
      </c>
      <c r="AK570">
        <f ca="1">_xlfn.IFNA(IF(VLOOKUP(Pres_2022_T1!BF570,LiaisonPolitique!$A$2:$C$13,3,FALSE)='Resultat (3)'!$A$1,Pres_2022_T1!BH570,0),0)</f>
        <v>0</v>
      </c>
      <c r="AR570">
        <f ca="1">_xlfn.IFNA(IF(VLOOKUP(Pres_2022_T1!BM570,LiaisonPolitique!$A$2:$C$13,3,FALSE)='Resultat (3)'!$A$1,Pres_2022_T1!BO570,0),0)</f>
        <v>0</v>
      </c>
      <c r="AY570">
        <f ca="1">_xlfn.IFNA(IF(VLOOKUP(Pres_2022_T1!BT570,LiaisonPolitique!$A$2:$C$13,3,FALSE)='Resultat (3)'!$A$1,Pres_2022_T1!BV570,0),0)</f>
        <v>0</v>
      </c>
      <c r="BF570">
        <f ca="1">_xlfn.IFNA(IF(VLOOKUP(Pres_2022_T1!CA570,LiaisonPolitique!$A$2:$C$13,3,FALSE)='Resultat (3)'!$A$1,Pres_2022_T1!CC570,0),0)</f>
        <v>0</v>
      </c>
      <c r="BM570">
        <f ca="1">_xlfn.IFNA(IF(VLOOKUP(Pres_2022_T1!CH570,LiaisonPolitique!$A$2:$C$13,3,FALSE)='Resultat (3)'!$A$1,Pres_2022_T1!CJ570,0),0)</f>
        <v>1935</v>
      </c>
      <c r="BT570">
        <f ca="1">_xlfn.IFNA(IF(VLOOKUP(Pres_2022_T1!CO570,LiaisonPolitique!$A$2:$C$13,3,FALSE)='Resultat (3)'!$A$1,Pres_2022_T1!CQ570,0),0)</f>
        <v>0</v>
      </c>
      <c r="CA570">
        <f ca="1">_xlfn.IFNA(IF(VLOOKUP(Pres_2022_T1!CV570,LiaisonPolitique!$A$2:$C$13,3,FALSE)='Resultat (3)'!$A$1,Pres_2022_T1!CX570,0),0)</f>
        <v>0</v>
      </c>
      <c r="CH570">
        <f t="shared" ca="1" si="8"/>
        <v>2356</v>
      </c>
    </row>
    <row r="571" spans="1:86" x14ac:dyDescent="0.6">
      <c r="A571" t="str">
        <v>ZZ_04</v>
      </c>
      <c r="B571">
        <f ca="1">_xlfn.IFNA(IF(VLOOKUP(Pres_2022_T1!W571,LiaisonPolitique!$A$2:$C$13,3,FALSE)='Resultat (3)'!$A$1,Pres_2022_T1!Y571,0),0)</f>
        <v>0</v>
      </c>
      <c r="I571">
        <f ca="1">_xlfn.IFNA(IF(VLOOKUP(Pres_2022_T1!AD571,LiaisonPolitique!$A$2:$C$13,3,FALSE)='Resultat (3)'!$A$1,Pres_2022_T1!AF571,0),0)</f>
        <v>0</v>
      </c>
      <c r="P571">
        <f ca="1">_xlfn.IFNA(IF(VLOOKUP(Pres_2022_T1!AK571,LiaisonPolitique!$A$2:$C$13,3,FALSE)='Resultat (3)'!$A$1,Pres_2022_T1!AM571,0),0)</f>
        <v>0</v>
      </c>
      <c r="W571">
        <f ca="1">_xlfn.IFNA(IF(VLOOKUP(Pres_2022_T1!AR571,LiaisonPolitique!$A$2:$C$13,3,FALSE)='Resultat (3)'!$A$1,Pres_2022_T1!AT571,0),0)</f>
        <v>820</v>
      </c>
      <c r="AD571">
        <f ca="1">_xlfn.IFNA(IF(VLOOKUP(Pres_2022_T1!AY571,LiaisonPolitique!$A$2:$C$13,3,FALSE)='Resultat (3)'!$A$1,Pres_2022_T1!BA571,0),0)</f>
        <v>0</v>
      </c>
      <c r="AK571">
        <f ca="1">_xlfn.IFNA(IF(VLOOKUP(Pres_2022_T1!BF571,LiaisonPolitique!$A$2:$C$13,3,FALSE)='Resultat (3)'!$A$1,Pres_2022_T1!BH571,0),0)</f>
        <v>0</v>
      </c>
      <c r="AR571">
        <f ca="1">_xlfn.IFNA(IF(VLOOKUP(Pres_2022_T1!BM571,LiaisonPolitique!$A$2:$C$13,3,FALSE)='Resultat (3)'!$A$1,Pres_2022_T1!BO571,0),0)</f>
        <v>0</v>
      </c>
      <c r="AY571">
        <f ca="1">_xlfn.IFNA(IF(VLOOKUP(Pres_2022_T1!BT571,LiaisonPolitique!$A$2:$C$13,3,FALSE)='Resultat (3)'!$A$1,Pres_2022_T1!BV571,0),0)</f>
        <v>0</v>
      </c>
      <c r="BF571">
        <f ca="1">_xlfn.IFNA(IF(VLOOKUP(Pres_2022_T1!CA571,LiaisonPolitique!$A$2:$C$13,3,FALSE)='Resultat (3)'!$A$1,Pres_2022_T1!CC571,0),0)</f>
        <v>0</v>
      </c>
      <c r="BM571">
        <f ca="1">_xlfn.IFNA(IF(VLOOKUP(Pres_2022_T1!CH571,LiaisonPolitique!$A$2:$C$13,3,FALSE)='Resultat (3)'!$A$1,Pres_2022_T1!CJ571,0),0)</f>
        <v>2674</v>
      </c>
      <c r="BT571">
        <f ca="1">_xlfn.IFNA(IF(VLOOKUP(Pres_2022_T1!CO571,LiaisonPolitique!$A$2:$C$13,3,FALSE)='Resultat (3)'!$A$1,Pres_2022_T1!CQ571,0),0)</f>
        <v>0</v>
      </c>
      <c r="CA571">
        <f ca="1">_xlfn.IFNA(IF(VLOOKUP(Pres_2022_T1!CV571,LiaisonPolitique!$A$2:$C$13,3,FALSE)='Resultat (3)'!$A$1,Pres_2022_T1!CX571,0),0)</f>
        <v>0</v>
      </c>
      <c r="CH571">
        <f t="shared" ca="1" si="8"/>
        <v>3494</v>
      </c>
    </row>
    <row r="572" spans="1:86" x14ac:dyDescent="0.6">
      <c r="A572" t="str">
        <v>ZZ_05</v>
      </c>
      <c r="B572">
        <f ca="1">_xlfn.IFNA(IF(VLOOKUP(Pres_2022_T1!W572,LiaisonPolitique!$A$2:$C$13,3,FALSE)='Resultat (3)'!$A$1,Pres_2022_T1!Y572,0),0)</f>
        <v>0</v>
      </c>
      <c r="I572">
        <f ca="1">_xlfn.IFNA(IF(VLOOKUP(Pres_2022_T1!AD572,LiaisonPolitique!$A$2:$C$13,3,FALSE)='Resultat (3)'!$A$1,Pres_2022_T1!AF572,0),0)</f>
        <v>0</v>
      </c>
      <c r="P572">
        <f ca="1">_xlfn.IFNA(IF(VLOOKUP(Pres_2022_T1!AK572,LiaisonPolitique!$A$2:$C$13,3,FALSE)='Resultat (3)'!$A$1,Pres_2022_T1!AM572,0),0)</f>
        <v>0</v>
      </c>
      <c r="W572">
        <f ca="1">_xlfn.IFNA(IF(VLOOKUP(Pres_2022_T1!AR572,LiaisonPolitique!$A$2:$C$13,3,FALSE)='Resultat (3)'!$A$1,Pres_2022_T1!AT572,0),0)</f>
        <v>446</v>
      </c>
      <c r="AD572">
        <f ca="1">_xlfn.IFNA(IF(VLOOKUP(Pres_2022_T1!AY572,LiaisonPolitique!$A$2:$C$13,3,FALSE)='Resultat (3)'!$A$1,Pres_2022_T1!BA572,0),0)</f>
        <v>0</v>
      </c>
      <c r="AK572">
        <f ca="1">_xlfn.IFNA(IF(VLOOKUP(Pres_2022_T1!BF572,LiaisonPolitique!$A$2:$C$13,3,FALSE)='Resultat (3)'!$A$1,Pres_2022_T1!BH572,0),0)</f>
        <v>0</v>
      </c>
      <c r="AR572">
        <f ca="1">_xlfn.IFNA(IF(VLOOKUP(Pres_2022_T1!BM572,LiaisonPolitique!$A$2:$C$13,3,FALSE)='Resultat (3)'!$A$1,Pres_2022_T1!BO572,0),0)</f>
        <v>0</v>
      </c>
      <c r="AY572">
        <f ca="1">_xlfn.IFNA(IF(VLOOKUP(Pres_2022_T1!BT572,LiaisonPolitique!$A$2:$C$13,3,FALSE)='Resultat (3)'!$A$1,Pres_2022_T1!BV572,0),0)</f>
        <v>0</v>
      </c>
      <c r="BF572">
        <f ca="1">_xlfn.IFNA(IF(VLOOKUP(Pres_2022_T1!CA572,LiaisonPolitique!$A$2:$C$13,3,FALSE)='Resultat (3)'!$A$1,Pres_2022_T1!CC572,0),0)</f>
        <v>0</v>
      </c>
      <c r="BM572">
        <f ca="1">_xlfn.IFNA(IF(VLOOKUP(Pres_2022_T1!CH572,LiaisonPolitique!$A$2:$C$13,3,FALSE)='Resultat (3)'!$A$1,Pres_2022_T1!CJ572,0),0)</f>
        <v>1600</v>
      </c>
      <c r="BT572">
        <f ca="1">_xlfn.IFNA(IF(VLOOKUP(Pres_2022_T1!CO572,LiaisonPolitique!$A$2:$C$13,3,FALSE)='Resultat (3)'!$A$1,Pres_2022_T1!CQ572,0),0)</f>
        <v>0</v>
      </c>
      <c r="CA572">
        <f ca="1">_xlfn.IFNA(IF(VLOOKUP(Pres_2022_T1!CV572,LiaisonPolitique!$A$2:$C$13,3,FALSE)='Resultat (3)'!$A$1,Pres_2022_T1!CX572,0),0)</f>
        <v>0</v>
      </c>
      <c r="CH572">
        <f t="shared" ca="1" si="8"/>
        <v>2046</v>
      </c>
    </row>
    <row r="573" spans="1:86" x14ac:dyDescent="0.6">
      <c r="A573" t="str">
        <v>ZZ_06</v>
      </c>
      <c r="B573">
        <f ca="1">_xlfn.IFNA(IF(VLOOKUP(Pres_2022_T1!W573,LiaisonPolitique!$A$2:$C$13,3,FALSE)='Resultat (3)'!$A$1,Pres_2022_T1!Y573,0),0)</f>
        <v>0</v>
      </c>
      <c r="I573">
        <f ca="1">_xlfn.IFNA(IF(VLOOKUP(Pres_2022_T1!AD573,LiaisonPolitique!$A$2:$C$13,3,FALSE)='Resultat (3)'!$A$1,Pres_2022_T1!AF573,0),0)</f>
        <v>0</v>
      </c>
      <c r="P573">
        <f ca="1">_xlfn.IFNA(IF(VLOOKUP(Pres_2022_T1!AK573,LiaisonPolitique!$A$2:$C$13,3,FALSE)='Resultat (3)'!$A$1,Pres_2022_T1!AM573,0),0)</f>
        <v>0</v>
      </c>
      <c r="W573">
        <f ca="1">_xlfn.IFNA(IF(VLOOKUP(Pres_2022_T1!AR573,LiaisonPolitique!$A$2:$C$13,3,FALSE)='Resultat (3)'!$A$1,Pres_2022_T1!AT573,0),0)</f>
        <v>1094</v>
      </c>
      <c r="AD573">
        <f ca="1">_xlfn.IFNA(IF(VLOOKUP(Pres_2022_T1!AY573,LiaisonPolitique!$A$2:$C$13,3,FALSE)='Resultat (3)'!$A$1,Pres_2022_T1!BA573,0),0)</f>
        <v>0</v>
      </c>
      <c r="AK573">
        <f ca="1">_xlfn.IFNA(IF(VLOOKUP(Pres_2022_T1!BF573,LiaisonPolitique!$A$2:$C$13,3,FALSE)='Resultat (3)'!$A$1,Pres_2022_T1!BH573,0),0)</f>
        <v>0</v>
      </c>
      <c r="AR573">
        <f ca="1">_xlfn.IFNA(IF(VLOOKUP(Pres_2022_T1!BM573,LiaisonPolitique!$A$2:$C$13,3,FALSE)='Resultat (3)'!$A$1,Pres_2022_T1!BO573,0),0)</f>
        <v>0</v>
      </c>
      <c r="AY573">
        <f ca="1">_xlfn.IFNA(IF(VLOOKUP(Pres_2022_T1!BT573,LiaisonPolitique!$A$2:$C$13,3,FALSE)='Resultat (3)'!$A$1,Pres_2022_T1!BV573,0),0)</f>
        <v>0</v>
      </c>
      <c r="BF573">
        <f ca="1">_xlfn.IFNA(IF(VLOOKUP(Pres_2022_T1!CA573,LiaisonPolitique!$A$2:$C$13,3,FALSE)='Resultat (3)'!$A$1,Pres_2022_T1!CC573,0),0)</f>
        <v>0</v>
      </c>
      <c r="BM573">
        <f ca="1">_xlfn.IFNA(IF(VLOOKUP(Pres_2022_T1!CH573,LiaisonPolitique!$A$2:$C$13,3,FALSE)='Resultat (3)'!$A$1,Pres_2022_T1!CJ573,0),0)</f>
        <v>3099</v>
      </c>
      <c r="BT573">
        <f ca="1">_xlfn.IFNA(IF(VLOOKUP(Pres_2022_T1!CO573,LiaisonPolitique!$A$2:$C$13,3,FALSE)='Resultat (3)'!$A$1,Pres_2022_T1!CQ573,0),0)</f>
        <v>0</v>
      </c>
      <c r="CA573">
        <f ca="1">_xlfn.IFNA(IF(VLOOKUP(Pres_2022_T1!CV573,LiaisonPolitique!$A$2:$C$13,3,FALSE)='Resultat (3)'!$A$1,Pres_2022_T1!CX573,0),0)</f>
        <v>0</v>
      </c>
      <c r="CH573">
        <f t="shared" ca="1" si="8"/>
        <v>4193</v>
      </c>
    </row>
    <row r="574" spans="1:86" x14ac:dyDescent="0.6">
      <c r="A574" t="str">
        <v>ZZ_07</v>
      </c>
      <c r="B574">
        <f ca="1">_xlfn.IFNA(IF(VLOOKUP(Pres_2022_T1!W574,LiaisonPolitique!$A$2:$C$13,3,FALSE)='Resultat (3)'!$A$1,Pres_2022_T1!Y574,0),0)</f>
        <v>0</v>
      </c>
      <c r="I574">
        <f ca="1">_xlfn.IFNA(IF(VLOOKUP(Pres_2022_T1!AD574,LiaisonPolitique!$A$2:$C$13,3,FALSE)='Resultat (3)'!$A$1,Pres_2022_T1!AF574,0),0)</f>
        <v>0</v>
      </c>
      <c r="P574">
        <f ca="1">_xlfn.IFNA(IF(VLOOKUP(Pres_2022_T1!AK574,LiaisonPolitique!$A$2:$C$13,3,FALSE)='Resultat (3)'!$A$1,Pres_2022_T1!AM574,0),0)</f>
        <v>0</v>
      </c>
      <c r="W574">
        <f ca="1">_xlfn.IFNA(IF(VLOOKUP(Pres_2022_T1!AR574,LiaisonPolitique!$A$2:$C$13,3,FALSE)='Resultat (3)'!$A$1,Pres_2022_T1!AT574,0),0)</f>
        <v>579</v>
      </c>
      <c r="AD574">
        <f ca="1">_xlfn.IFNA(IF(VLOOKUP(Pres_2022_T1!AY574,LiaisonPolitique!$A$2:$C$13,3,FALSE)='Resultat (3)'!$A$1,Pres_2022_T1!BA574,0),0)</f>
        <v>0</v>
      </c>
      <c r="AK574">
        <f ca="1">_xlfn.IFNA(IF(VLOOKUP(Pres_2022_T1!BF574,LiaisonPolitique!$A$2:$C$13,3,FALSE)='Resultat (3)'!$A$1,Pres_2022_T1!BH574,0),0)</f>
        <v>0</v>
      </c>
      <c r="AR574">
        <f ca="1">_xlfn.IFNA(IF(VLOOKUP(Pres_2022_T1!BM574,LiaisonPolitique!$A$2:$C$13,3,FALSE)='Resultat (3)'!$A$1,Pres_2022_T1!BO574,0),0)</f>
        <v>0</v>
      </c>
      <c r="AY574">
        <f ca="1">_xlfn.IFNA(IF(VLOOKUP(Pres_2022_T1!BT574,LiaisonPolitique!$A$2:$C$13,3,FALSE)='Resultat (3)'!$A$1,Pres_2022_T1!BV574,0),0)</f>
        <v>0</v>
      </c>
      <c r="BF574">
        <f ca="1">_xlfn.IFNA(IF(VLOOKUP(Pres_2022_T1!CA574,LiaisonPolitique!$A$2:$C$13,3,FALSE)='Resultat (3)'!$A$1,Pres_2022_T1!CC574,0),0)</f>
        <v>0</v>
      </c>
      <c r="BM574">
        <f ca="1">_xlfn.IFNA(IF(VLOOKUP(Pres_2022_T1!CH574,LiaisonPolitique!$A$2:$C$13,3,FALSE)='Resultat (3)'!$A$1,Pres_2022_T1!CJ574,0),0)</f>
        <v>1758</v>
      </c>
      <c r="BT574">
        <f ca="1">_xlfn.IFNA(IF(VLOOKUP(Pres_2022_T1!CO574,LiaisonPolitique!$A$2:$C$13,3,FALSE)='Resultat (3)'!$A$1,Pres_2022_T1!CQ574,0),0)</f>
        <v>0</v>
      </c>
      <c r="CA574">
        <f ca="1">_xlfn.IFNA(IF(VLOOKUP(Pres_2022_T1!CV574,LiaisonPolitique!$A$2:$C$13,3,FALSE)='Resultat (3)'!$A$1,Pres_2022_T1!CX574,0),0)</f>
        <v>0</v>
      </c>
      <c r="CH574">
        <f t="shared" ca="1" si="8"/>
        <v>2337</v>
      </c>
    </row>
    <row r="575" spans="1:86" x14ac:dyDescent="0.6">
      <c r="A575" t="str">
        <v>ZZ_08</v>
      </c>
      <c r="B575">
        <f ca="1">_xlfn.IFNA(IF(VLOOKUP(Pres_2022_T1!W575,LiaisonPolitique!$A$2:$C$13,3,FALSE)='Resultat (3)'!$A$1,Pres_2022_T1!Y575,0),0)</f>
        <v>0</v>
      </c>
      <c r="I575">
        <f ca="1">_xlfn.IFNA(IF(VLOOKUP(Pres_2022_T1!AD575,LiaisonPolitique!$A$2:$C$13,3,FALSE)='Resultat (3)'!$A$1,Pres_2022_T1!AF575,0),0)</f>
        <v>0</v>
      </c>
      <c r="P575">
        <f ca="1">_xlfn.IFNA(IF(VLOOKUP(Pres_2022_T1!AK575,LiaisonPolitique!$A$2:$C$13,3,FALSE)='Resultat (3)'!$A$1,Pres_2022_T1!AM575,0),0)</f>
        <v>0</v>
      </c>
      <c r="W575">
        <f ca="1">_xlfn.IFNA(IF(VLOOKUP(Pres_2022_T1!AR575,LiaisonPolitique!$A$2:$C$13,3,FALSE)='Resultat (3)'!$A$1,Pres_2022_T1!AT575,0),0)</f>
        <v>225</v>
      </c>
      <c r="AD575">
        <f ca="1">_xlfn.IFNA(IF(VLOOKUP(Pres_2022_T1!AY575,LiaisonPolitique!$A$2:$C$13,3,FALSE)='Resultat (3)'!$A$1,Pres_2022_T1!BA575,0),0)</f>
        <v>0</v>
      </c>
      <c r="AK575">
        <f ca="1">_xlfn.IFNA(IF(VLOOKUP(Pres_2022_T1!BF575,LiaisonPolitique!$A$2:$C$13,3,FALSE)='Resultat (3)'!$A$1,Pres_2022_T1!BH575,0),0)</f>
        <v>0</v>
      </c>
      <c r="AR575">
        <f ca="1">_xlfn.IFNA(IF(VLOOKUP(Pres_2022_T1!BM575,LiaisonPolitique!$A$2:$C$13,3,FALSE)='Resultat (3)'!$A$1,Pres_2022_T1!BO575,0),0)</f>
        <v>0</v>
      </c>
      <c r="AY575">
        <f ca="1">_xlfn.IFNA(IF(VLOOKUP(Pres_2022_T1!BT575,LiaisonPolitique!$A$2:$C$13,3,FALSE)='Resultat (3)'!$A$1,Pres_2022_T1!BV575,0),0)</f>
        <v>0</v>
      </c>
      <c r="BF575">
        <f ca="1">_xlfn.IFNA(IF(VLOOKUP(Pres_2022_T1!CA575,LiaisonPolitique!$A$2:$C$13,3,FALSE)='Resultat (3)'!$A$1,Pres_2022_T1!CC575,0),0)</f>
        <v>0</v>
      </c>
      <c r="BM575">
        <f ca="1">_xlfn.IFNA(IF(VLOOKUP(Pres_2022_T1!CH575,LiaisonPolitique!$A$2:$C$13,3,FALSE)='Resultat (3)'!$A$1,Pres_2022_T1!CJ575,0),0)</f>
        <v>1084</v>
      </c>
      <c r="BT575">
        <f ca="1">_xlfn.IFNA(IF(VLOOKUP(Pres_2022_T1!CO575,LiaisonPolitique!$A$2:$C$13,3,FALSE)='Resultat (3)'!$A$1,Pres_2022_T1!CQ575,0),0)</f>
        <v>0</v>
      </c>
      <c r="CA575">
        <f ca="1">_xlfn.IFNA(IF(VLOOKUP(Pres_2022_T1!CV575,LiaisonPolitique!$A$2:$C$13,3,FALSE)='Resultat (3)'!$A$1,Pres_2022_T1!CX575,0),0)</f>
        <v>0</v>
      </c>
      <c r="CH575">
        <f t="shared" ca="1" si="8"/>
        <v>1309</v>
      </c>
    </row>
    <row r="576" spans="1:86" x14ac:dyDescent="0.6">
      <c r="A576" t="str">
        <v>ZZ_09</v>
      </c>
      <c r="B576">
        <f ca="1">_xlfn.IFNA(IF(VLOOKUP(Pres_2022_T1!W576,LiaisonPolitique!$A$2:$C$13,3,FALSE)='Resultat (3)'!$A$1,Pres_2022_T1!Y576,0),0)</f>
        <v>0</v>
      </c>
      <c r="I576">
        <f ca="1">_xlfn.IFNA(IF(VLOOKUP(Pres_2022_T1!AD576,LiaisonPolitique!$A$2:$C$13,3,FALSE)='Resultat (3)'!$A$1,Pres_2022_T1!AF576,0),0)</f>
        <v>0</v>
      </c>
      <c r="P576">
        <f ca="1">_xlfn.IFNA(IF(VLOOKUP(Pres_2022_T1!AK576,LiaisonPolitique!$A$2:$C$13,3,FALSE)='Resultat (3)'!$A$1,Pres_2022_T1!AM576,0),0)</f>
        <v>0</v>
      </c>
      <c r="W576">
        <f ca="1">_xlfn.IFNA(IF(VLOOKUP(Pres_2022_T1!AR576,LiaisonPolitique!$A$2:$C$13,3,FALSE)='Resultat (3)'!$A$1,Pres_2022_T1!AT576,0),0)</f>
        <v>493</v>
      </c>
      <c r="AD576">
        <f ca="1">_xlfn.IFNA(IF(VLOOKUP(Pres_2022_T1!AY576,LiaisonPolitique!$A$2:$C$13,3,FALSE)='Resultat (3)'!$A$1,Pres_2022_T1!BA576,0),0)</f>
        <v>0</v>
      </c>
      <c r="AK576">
        <f ca="1">_xlfn.IFNA(IF(VLOOKUP(Pres_2022_T1!BF576,LiaisonPolitique!$A$2:$C$13,3,FALSE)='Resultat (3)'!$A$1,Pres_2022_T1!BH576,0),0)</f>
        <v>0</v>
      </c>
      <c r="AR576">
        <f ca="1">_xlfn.IFNA(IF(VLOOKUP(Pres_2022_T1!BM576,LiaisonPolitique!$A$2:$C$13,3,FALSE)='Resultat (3)'!$A$1,Pres_2022_T1!BO576,0),0)</f>
        <v>0</v>
      </c>
      <c r="AY576">
        <f ca="1">_xlfn.IFNA(IF(VLOOKUP(Pres_2022_T1!BT576,LiaisonPolitique!$A$2:$C$13,3,FALSE)='Resultat (3)'!$A$1,Pres_2022_T1!BV576,0),0)</f>
        <v>0</v>
      </c>
      <c r="BF576">
        <f ca="1">_xlfn.IFNA(IF(VLOOKUP(Pres_2022_T1!CA576,LiaisonPolitique!$A$2:$C$13,3,FALSE)='Resultat (3)'!$A$1,Pres_2022_T1!CC576,0),0)</f>
        <v>0</v>
      </c>
      <c r="BM576">
        <f ca="1">_xlfn.IFNA(IF(VLOOKUP(Pres_2022_T1!CH576,LiaisonPolitique!$A$2:$C$13,3,FALSE)='Resultat (3)'!$A$1,Pres_2022_T1!CJ576,0),0)</f>
        <v>1256</v>
      </c>
      <c r="BT576">
        <f ca="1">_xlfn.IFNA(IF(VLOOKUP(Pres_2022_T1!CO576,LiaisonPolitique!$A$2:$C$13,3,FALSE)='Resultat (3)'!$A$1,Pres_2022_T1!CQ576,0),0)</f>
        <v>0</v>
      </c>
      <c r="CA576">
        <f ca="1">_xlfn.IFNA(IF(VLOOKUP(Pres_2022_T1!CV576,LiaisonPolitique!$A$2:$C$13,3,FALSE)='Resultat (3)'!$A$1,Pres_2022_T1!CX576,0),0)</f>
        <v>0</v>
      </c>
      <c r="CH576">
        <f t="shared" ca="1" si="8"/>
        <v>1749</v>
      </c>
    </row>
    <row r="577" spans="1:86" x14ac:dyDescent="0.6">
      <c r="A577" t="str">
        <v>ZZ_10</v>
      </c>
      <c r="B577">
        <f ca="1">_xlfn.IFNA(IF(VLOOKUP(Pres_2022_T1!W577,LiaisonPolitique!$A$2:$C$13,3,FALSE)='Resultat (3)'!$A$1,Pres_2022_T1!Y577,0),0)</f>
        <v>0</v>
      </c>
      <c r="I577">
        <f ca="1">_xlfn.IFNA(IF(VLOOKUP(Pres_2022_T1!AD577,LiaisonPolitique!$A$2:$C$13,3,FALSE)='Resultat (3)'!$A$1,Pres_2022_T1!AF577,0),0)</f>
        <v>0</v>
      </c>
      <c r="P577">
        <f ca="1">_xlfn.IFNA(IF(VLOOKUP(Pres_2022_T1!AK577,LiaisonPolitique!$A$2:$C$13,3,FALSE)='Resultat (3)'!$A$1,Pres_2022_T1!AM577,0),0)</f>
        <v>0</v>
      </c>
      <c r="W577">
        <f ca="1">_xlfn.IFNA(IF(VLOOKUP(Pres_2022_T1!AR577,LiaisonPolitique!$A$2:$C$13,3,FALSE)='Resultat (3)'!$A$1,Pres_2022_T1!AT577,0),0)</f>
        <v>531</v>
      </c>
      <c r="AD577">
        <f ca="1">_xlfn.IFNA(IF(VLOOKUP(Pres_2022_T1!AY577,LiaisonPolitique!$A$2:$C$13,3,FALSE)='Resultat (3)'!$A$1,Pres_2022_T1!BA577,0),0)</f>
        <v>0</v>
      </c>
      <c r="AK577">
        <f ca="1">_xlfn.IFNA(IF(VLOOKUP(Pres_2022_T1!BF577,LiaisonPolitique!$A$2:$C$13,3,FALSE)='Resultat (3)'!$A$1,Pres_2022_T1!BH577,0),0)</f>
        <v>0</v>
      </c>
      <c r="AR577">
        <f ca="1">_xlfn.IFNA(IF(VLOOKUP(Pres_2022_T1!BM577,LiaisonPolitique!$A$2:$C$13,3,FALSE)='Resultat (3)'!$A$1,Pres_2022_T1!BO577,0),0)</f>
        <v>0</v>
      </c>
      <c r="AY577">
        <f ca="1">_xlfn.IFNA(IF(VLOOKUP(Pres_2022_T1!BT577,LiaisonPolitique!$A$2:$C$13,3,FALSE)='Resultat (3)'!$A$1,Pres_2022_T1!BV577,0),0)</f>
        <v>0</v>
      </c>
      <c r="BF577">
        <f ca="1">_xlfn.IFNA(IF(VLOOKUP(Pres_2022_T1!CA577,LiaisonPolitique!$A$2:$C$13,3,FALSE)='Resultat (3)'!$A$1,Pres_2022_T1!CC577,0),0)</f>
        <v>0</v>
      </c>
      <c r="BM577">
        <f ca="1">_xlfn.IFNA(IF(VLOOKUP(Pres_2022_T1!CH577,LiaisonPolitique!$A$2:$C$13,3,FALSE)='Resultat (3)'!$A$1,Pres_2022_T1!CJ577,0),0)</f>
        <v>1971</v>
      </c>
      <c r="BT577">
        <f ca="1">_xlfn.IFNA(IF(VLOOKUP(Pres_2022_T1!CO577,LiaisonPolitique!$A$2:$C$13,3,FALSE)='Resultat (3)'!$A$1,Pres_2022_T1!CQ577,0),0)</f>
        <v>0</v>
      </c>
      <c r="CA577">
        <f ca="1">_xlfn.IFNA(IF(VLOOKUP(Pres_2022_T1!CV577,LiaisonPolitique!$A$2:$C$13,3,FALSE)='Resultat (3)'!$A$1,Pres_2022_T1!CX577,0),0)</f>
        <v>0</v>
      </c>
      <c r="CH577">
        <f t="shared" ca="1" si="8"/>
        <v>2502</v>
      </c>
    </row>
    <row r="578" spans="1:86" x14ac:dyDescent="0.6">
      <c r="A578" t="str">
        <v>ZZ_11</v>
      </c>
      <c r="B578">
        <f ca="1">_xlfn.IFNA(IF(VLOOKUP(Pres_2022_T1!W578,LiaisonPolitique!$A$2:$C$13,3,FALSE)='Resultat (3)'!$A$1,Pres_2022_T1!Y578,0),0)</f>
        <v>0</v>
      </c>
      <c r="I578">
        <f ca="1">_xlfn.IFNA(IF(VLOOKUP(Pres_2022_T1!AD578,LiaisonPolitique!$A$2:$C$13,3,FALSE)='Resultat (3)'!$A$1,Pres_2022_T1!AF578,0),0)</f>
        <v>0</v>
      </c>
      <c r="P578">
        <f ca="1">_xlfn.IFNA(IF(VLOOKUP(Pres_2022_T1!AK578,LiaisonPolitique!$A$2:$C$13,3,FALSE)='Resultat (3)'!$A$1,Pres_2022_T1!AM578,0),0)</f>
        <v>0</v>
      </c>
      <c r="W578">
        <f ca="1">_xlfn.IFNA(IF(VLOOKUP(Pres_2022_T1!AR578,LiaisonPolitique!$A$2:$C$13,3,FALSE)='Resultat (3)'!$A$1,Pres_2022_T1!AT578,0),0)</f>
        <v>499</v>
      </c>
      <c r="AD578">
        <f ca="1">_xlfn.IFNA(IF(VLOOKUP(Pres_2022_T1!AY578,LiaisonPolitique!$A$2:$C$13,3,FALSE)='Resultat (3)'!$A$1,Pres_2022_T1!BA578,0),0)</f>
        <v>0</v>
      </c>
      <c r="AK578">
        <f ca="1">_xlfn.IFNA(IF(VLOOKUP(Pres_2022_T1!BF578,LiaisonPolitique!$A$2:$C$13,3,FALSE)='Resultat (3)'!$A$1,Pres_2022_T1!BH578,0),0)</f>
        <v>0</v>
      </c>
      <c r="AR578">
        <f ca="1">_xlfn.IFNA(IF(VLOOKUP(Pres_2022_T1!BM578,LiaisonPolitique!$A$2:$C$13,3,FALSE)='Resultat (3)'!$A$1,Pres_2022_T1!BO578,0),0)</f>
        <v>0</v>
      </c>
      <c r="AY578">
        <f ca="1">_xlfn.IFNA(IF(VLOOKUP(Pres_2022_T1!BT578,LiaisonPolitique!$A$2:$C$13,3,FALSE)='Resultat (3)'!$A$1,Pres_2022_T1!BV578,0),0)</f>
        <v>0</v>
      </c>
      <c r="BF578">
        <f ca="1">_xlfn.IFNA(IF(VLOOKUP(Pres_2022_T1!CA578,LiaisonPolitique!$A$2:$C$13,3,FALSE)='Resultat (3)'!$A$1,Pres_2022_T1!CC578,0),0)</f>
        <v>0</v>
      </c>
      <c r="BM578">
        <f ca="1">_xlfn.IFNA(IF(VLOOKUP(Pres_2022_T1!CH578,LiaisonPolitique!$A$2:$C$13,3,FALSE)='Resultat (3)'!$A$1,Pres_2022_T1!CJ578,0),0)</f>
        <v>2042</v>
      </c>
      <c r="BT578">
        <f ca="1">_xlfn.IFNA(IF(VLOOKUP(Pres_2022_T1!CO578,LiaisonPolitique!$A$2:$C$13,3,FALSE)='Resultat (3)'!$A$1,Pres_2022_T1!CQ578,0),0)</f>
        <v>0</v>
      </c>
      <c r="CA578">
        <f ca="1">_xlfn.IFNA(IF(VLOOKUP(Pres_2022_T1!CV578,LiaisonPolitique!$A$2:$C$13,3,FALSE)='Resultat (3)'!$A$1,Pres_2022_T1!CX578,0),0)</f>
        <v>0</v>
      </c>
      <c r="CH578">
        <f t="shared" ca="1" si="8"/>
        <v>2541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D866-CFC0-4722-AA9A-8640F29ACDA5}">
  <dimension ref="A1:CH578"/>
  <sheetViews>
    <sheetView topLeftCell="BL1" workbookViewId="0">
      <selection activeCell="CH1" sqref="CH1"/>
    </sheetView>
  </sheetViews>
  <sheetFormatPr baseColWidth="10" defaultRowHeight="13" x14ac:dyDescent="0.6"/>
  <sheetData>
    <row r="1" spans="1:86" x14ac:dyDescent="0.6">
      <c r="A1">
        <f ca="1">_xlfn.SHEET()-2</f>
        <v>4</v>
      </c>
      <c r="B1" t="str" cm="1">
        <f t="array" ref="B1:CG1">Pres_2022_T1!U1:CZ1</f>
        <v>N°Panneau</v>
      </c>
      <c r="C1" t="str">
        <v>Sexe</v>
      </c>
      <c r="D1" t="str">
        <v>Nom</v>
      </c>
      <c r="E1" t="str">
        <v>Prénom</v>
      </c>
      <c r="F1" t="str">
        <v>Voix</v>
      </c>
      <c r="G1" t="str">
        <v>% Voix/Ins</v>
      </c>
      <c r="H1" t="str">
        <v>% Voix/Exp</v>
      </c>
      <c r="I1" t="str">
        <v>N°Panneau</v>
      </c>
      <c r="J1" t="str">
        <v>Sexe</v>
      </c>
      <c r="K1" t="str">
        <v>Nom</v>
      </c>
      <c r="L1" t="str">
        <v>Prénom</v>
      </c>
      <c r="M1" t="str">
        <v>Voix</v>
      </c>
      <c r="N1" t="str">
        <v>% Voix/Ins</v>
      </c>
      <c r="O1" t="str">
        <v>% Voix/Exp</v>
      </c>
      <c r="P1" t="str">
        <v>N°Panneau</v>
      </c>
      <c r="Q1" t="str">
        <v>Sexe</v>
      </c>
      <c r="R1" t="str">
        <v>Nom</v>
      </c>
      <c r="S1" t="str">
        <v>Prénom</v>
      </c>
      <c r="T1" t="str">
        <v>Voix</v>
      </c>
      <c r="U1" t="str">
        <v>% Voix/Ins</v>
      </c>
      <c r="V1" t="str">
        <v>% Voix/Exp</v>
      </c>
      <c r="W1" t="str">
        <v>N°Panneau</v>
      </c>
      <c r="X1" t="str">
        <v>Sexe</v>
      </c>
      <c r="Y1" t="str">
        <v>Nom</v>
      </c>
      <c r="Z1" t="str">
        <v>Prénom</v>
      </c>
      <c r="AA1" t="str">
        <v>Voix</v>
      </c>
      <c r="AB1" t="str">
        <v>% Voix/Ins</v>
      </c>
      <c r="AC1" t="str">
        <v>% Voix/Exp</v>
      </c>
      <c r="AD1" t="str">
        <v>N°Panneau</v>
      </c>
      <c r="AE1" t="str">
        <v>Sexe</v>
      </c>
      <c r="AF1" t="str">
        <v>Nom</v>
      </c>
      <c r="AG1" t="str">
        <v>Prénom</v>
      </c>
      <c r="AH1" t="str">
        <v>Voix</v>
      </c>
      <c r="AI1" t="str">
        <v>% Voix/Ins</v>
      </c>
      <c r="AJ1" t="str">
        <v>% Voix/Exp</v>
      </c>
      <c r="AK1" t="str">
        <v>N°Panneau</v>
      </c>
      <c r="AL1" t="str">
        <v>Sexe</v>
      </c>
      <c r="AM1" t="str">
        <v>Nom</v>
      </c>
      <c r="AN1" t="str">
        <v>Prénom</v>
      </c>
      <c r="AO1" t="str">
        <v>Voix</v>
      </c>
      <c r="AP1" t="str">
        <v>% Voix/Ins</v>
      </c>
      <c r="AQ1" t="str">
        <v>% Voix/Exp</v>
      </c>
      <c r="AR1" t="str">
        <v>N°Panneau</v>
      </c>
      <c r="AS1" t="str">
        <v>Sexe</v>
      </c>
      <c r="AT1" t="str">
        <v>Nom</v>
      </c>
      <c r="AU1" t="str">
        <v>Prénom</v>
      </c>
      <c r="AV1" t="str">
        <v>Voix</v>
      </c>
      <c r="AW1" t="str">
        <v>% Voix/Ins</v>
      </c>
      <c r="AX1" t="str">
        <v>% Voix/Exp</v>
      </c>
      <c r="AY1" t="str">
        <v>N°Panneau</v>
      </c>
      <c r="AZ1" t="str">
        <v>Sexe</v>
      </c>
      <c r="BA1" t="str">
        <v>Nom</v>
      </c>
      <c r="BB1" t="str">
        <v>Prénom</v>
      </c>
      <c r="BC1" t="str">
        <v>Voix</v>
      </c>
      <c r="BD1" t="str">
        <v>% Voix/Ins</v>
      </c>
      <c r="BE1" t="str">
        <v>% Voix/Exp</v>
      </c>
      <c r="BF1" t="str">
        <v>N°Panneau</v>
      </c>
      <c r="BG1" t="str">
        <v>Sexe</v>
      </c>
      <c r="BH1" t="str">
        <v>Nom</v>
      </c>
      <c r="BI1" t="str">
        <v>Prénom</v>
      </c>
      <c r="BJ1" t="str">
        <v>Voix</v>
      </c>
      <c r="BK1" t="str">
        <v>% Voix/Ins</v>
      </c>
      <c r="BL1" t="str">
        <v>% Voix/Exp</v>
      </c>
      <c r="BM1" t="str">
        <v>N°Panneau</v>
      </c>
      <c r="BN1" t="str">
        <v>Sexe</v>
      </c>
      <c r="BO1" t="str">
        <v>Nom</v>
      </c>
      <c r="BP1" t="str">
        <v>Prénom</v>
      </c>
      <c r="BQ1" t="str">
        <v>Voix</v>
      </c>
      <c r="BR1" t="str">
        <v>% Voix/Ins</v>
      </c>
      <c r="BS1" t="str">
        <v>% Voix/Exp</v>
      </c>
      <c r="BT1" t="str">
        <v>N°Panneau</v>
      </c>
      <c r="BU1" t="str">
        <v>Sexe</v>
      </c>
      <c r="BV1" t="str">
        <v>Nom</v>
      </c>
      <c r="BW1" t="str">
        <v>Prénom</v>
      </c>
      <c r="BX1" t="str">
        <v>Voix</v>
      </c>
      <c r="BY1" t="str">
        <v>% Voix/Ins</v>
      </c>
      <c r="BZ1" t="str">
        <v>% Voix/Exp</v>
      </c>
      <c r="CA1" t="str">
        <v>N°Panneau</v>
      </c>
      <c r="CB1" t="str">
        <v>Sexe</v>
      </c>
      <c r="CC1" t="str">
        <v>Nom</v>
      </c>
      <c r="CD1" t="str">
        <v>Prénom</v>
      </c>
      <c r="CE1" t="str">
        <v>Voix</v>
      </c>
      <c r="CF1" t="str">
        <v>% Voix/Ins</v>
      </c>
      <c r="CG1" t="str">
        <v>% Voix/Exp</v>
      </c>
      <c r="CH1" t="str">
        <f ca="1">_xlfn.CONCAT("PresT22022_Voix_",$A$1)</f>
        <v>PresT22022_Voix_4</v>
      </c>
    </row>
    <row r="2" spans="1:86" x14ac:dyDescent="0.6">
      <c r="A2" t="str" cm="1">
        <f t="array" ref="A2:A578">Pres_2022_T1!F2:F578</f>
        <v>01_01</v>
      </c>
      <c r="B2">
        <f ca="1">_xlfn.IFNA(IF(VLOOKUP(Pres_2022_T1!W2,LiaisonPolitique!$A$2:$C$13,3,FALSE)='Resultat (4)'!$A$1,Pres_2022_T1!Y2,0),0)</f>
        <v>0</v>
      </c>
      <c r="I2">
        <f ca="1">_xlfn.IFNA(IF(VLOOKUP(Pres_2022_T1!AD2,LiaisonPolitique!$A$2:$C$13,3,FALSE)='Resultat (4)'!$A$1,Pres_2022_T1!AF2,0),0)</f>
        <v>0</v>
      </c>
      <c r="P2">
        <f ca="1">_xlfn.IFNA(IF(VLOOKUP(Pres_2022_T1!AK2,LiaisonPolitique!$A$2:$C$13,3,FALSE)='Resultat (4)'!$A$1,Pres_2022_T1!AM2,0),0)</f>
        <v>0</v>
      </c>
      <c r="W2">
        <f ca="1">_xlfn.IFNA(IF(VLOOKUP(Pres_2022_T1!AR2,LiaisonPolitique!$A$2:$C$13,3,FALSE)='Resultat (4)'!$A$1,Pres_2022_T1!AT2,0),0)</f>
        <v>0</v>
      </c>
      <c r="AD2">
        <f ca="1">_xlfn.IFNA(IF(VLOOKUP(Pres_2022_T1!AY2,LiaisonPolitique!$A$2:$C$13,3,FALSE)='Resultat (4)'!$A$1,Pres_2022_T1!BA2,0),0)</f>
        <v>17846</v>
      </c>
      <c r="AK2">
        <f ca="1">_xlfn.IFNA(IF(VLOOKUP(Pres_2022_T1!BF2,LiaisonPolitique!$A$2:$C$13,3,FALSE)='Resultat (4)'!$A$1,Pres_2022_T1!BH2,0),0)</f>
        <v>4974</v>
      </c>
      <c r="AR2">
        <f ca="1">_xlfn.IFNA(IF(VLOOKUP(Pres_2022_T1!BM2,LiaisonPolitique!$A$2:$C$13,3,FALSE)='Resultat (4)'!$A$1,Pres_2022_T1!BO2,0),0)</f>
        <v>0</v>
      </c>
      <c r="AY2">
        <f ca="1">_xlfn.IFNA(IF(VLOOKUP(Pres_2022_T1!BT2,LiaisonPolitique!$A$2:$C$13,3,FALSE)='Resultat (4)'!$A$1,Pres_2022_T1!BV2,0),0)</f>
        <v>0</v>
      </c>
      <c r="BF2">
        <f ca="1">_xlfn.IFNA(IF(VLOOKUP(Pres_2022_T1!CA2,LiaisonPolitique!$A$2:$C$13,3,FALSE)='Resultat (4)'!$A$1,Pres_2022_T1!CC2,0),0)</f>
        <v>0</v>
      </c>
      <c r="BM2">
        <f ca="1">_xlfn.IFNA(IF(VLOOKUP(Pres_2022_T1!CH2,LiaisonPolitique!$A$2:$C$13,3,FALSE)='Resultat (4)'!$A$1,Pres_2022_T1!CJ2,0),0)</f>
        <v>0</v>
      </c>
      <c r="BT2">
        <f ca="1">_xlfn.IFNA(IF(VLOOKUP(Pres_2022_T1!CO2,LiaisonPolitique!$A$2:$C$13,3,FALSE)='Resultat (4)'!$A$1,Pres_2022_T1!CQ2,0),0)</f>
        <v>0</v>
      </c>
      <c r="CA2">
        <f ca="1">_xlfn.IFNA(IF(VLOOKUP(Pres_2022_T1!CV2,LiaisonPolitique!$A$2:$C$13,3,FALSE)='Resultat (4)'!$A$1,Pres_2022_T1!CX2,0),0)</f>
        <v>1753</v>
      </c>
      <c r="CH2">
        <f ca="1">SUM(B2:CG2)</f>
        <v>24573</v>
      </c>
    </row>
    <row r="3" spans="1:86" x14ac:dyDescent="0.6">
      <c r="A3" t="str">
        <v>01_02</v>
      </c>
      <c r="B3">
        <f ca="1">_xlfn.IFNA(IF(VLOOKUP(Pres_2022_T1!W3,LiaisonPolitique!$A$2:$C$13,3,FALSE)='Resultat (4)'!$A$1,Pres_2022_T1!Y3,0),0)</f>
        <v>0</v>
      </c>
      <c r="I3">
        <f ca="1">_xlfn.IFNA(IF(VLOOKUP(Pres_2022_T1!AD3,LiaisonPolitique!$A$2:$C$13,3,FALSE)='Resultat (4)'!$A$1,Pres_2022_T1!AF3,0),0)</f>
        <v>0</v>
      </c>
      <c r="P3">
        <f ca="1">_xlfn.IFNA(IF(VLOOKUP(Pres_2022_T1!AK3,LiaisonPolitique!$A$2:$C$13,3,FALSE)='Resultat (4)'!$A$1,Pres_2022_T1!AM3,0),0)</f>
        <v>0</v>
      </c>
      <c r="W3">
        <f ca="1">_xlfn.IFNA(IF(VLOOKUP(Pres_2022_T1!AR3,LiaisonPolitique!$A$2:$C$13,3,FALSE)='Resultat (4)'!$A$1,Pres_2022_T1!AT3,0),0)</f>
        <v>0</v>
      </c>
      <c r="AD3">
        <f ca="1">_xlfn.IFNA(IF(VLOOKUP(Pres_2022_T1!AY3,LiaisonPolitique!$A$2:$C$13,3,FALSE)='Resultat (4)'!$A$1,Pres_2022_T1!BA3,0),0)</f>
        <v>20576</v>
      </c>
      <c r="AK3">
        <f ca="1">_xlfn.IFNA(IF(VLOOKUP(Pres_2022_T1!BF3,LiaisonPolitique!$A$2:$C$13,3,FALSE)='Resultat (4)'!$A$1,Pres_2022_T1!BH3,0),0)</f>
        <v>6722</v>
      </c>
      <c r="AR3">
        <f ca="1">_xlfn.IFNA(IF(VLOOKUP(Pres_2022_T1!BM3,LiaisonPolitique!$A$2:$C$13,3,FALSE)='Resultat (4)'!$A$1,Pres_2022_T1!BO3,0),0)</f>
        <v>0</v>
      </c>
      <c r="AY3">
        <f ca="1">_xlfn.IFNA(IF(VLOOKUP(Pres_2022_T1!BT3,LiaisonPolitique!$A$2:$C$13,3,FALSE)='Resultat (4)'!$A$1,Pres_2022_T1!BV3,0),0)</f>
        <v>0</v>
      </c>
      <c r="BF3">
        <f ca="1">_xlfn.IFNA(IF(VLOOKUP(Pres_2022_T1!CA3,LiaisonPolitique!$A$2:$C$13,3,FALSE)='Resultat (4)'!$A$1,Pres_2022_T1!CC3,0),0)</f>
        <v>0</v>
      </c>
      <c r="BM3">
        <f ca="1">_xlfn.IFNA(IF(VLOOKUP(Pres_2022_T1!CH3,LiaisonPolitique!$A$2:$C$13,3,FALSE)='Resultat (4)'!$A$1,Pres_2022_T1!CJ3,0),0)</f>
        <v>0</v>
      </c>
      <c r="BT3">
        <f ca="1">_xlfn.IFNA(IF(VLOOKUP(Pres_2022_T1!CO3,LiaisonPolitique!$A$2:$C$13,3,FALSE)='Resultat (4)'!$A$1,Pres_2022_T1!CQ3,0),0)</f>
        <v>0</v>
      </c>
      <c r="CA3">
        <f ca="1">_xlfn.IFNA(IF(VLOOKUP(Pres_2022_T1!CV3,LiaisonPolitique!$A$2:$C$13,3,FALSE)='Resultat (4)'!$A$1,Pres_2022_T1!CX3,0),0)</f>
        <v>1883</v>
      </c>
      <c r="CH3">
        <f t="shared" ref="CH3:CH66" ca="1" si="0">SUM(B3:CG3)</f>
        <v>29181</v>
      </c>
    </row>
    <row r="4" spans="1:86" x14ac:dyDescent="0.6">
      <c r="A4" t="str">
        <v>01_03</v>
      </c>
      <c r="B4">
        <f ca="1">_xlfn.IFNA(IF(VLOOKUP(Pres_2022_T1!W4,LiaisonPolitique!$A$2:$C$13,3,FALSE)='Resultat (4)'!$A$1,Pres_2022_T1!Y4,0),0)</f>
        <v>0</v>
      </c>
      <c r="I4">
        <f ca="1">_xlfn.IFNA(IF(VLOOKUP(Pres_2022_T1!AD4,LiaisonPolitique!$A$2:$C$13,3,FALSE)='Resultat (4)'!$A$1,Pres_2022_T1!AF4,0),0)</f>
        <v>0</v>
      </c>
      <c r="P4">
        <f ca="1">_xlfn.IFNA(IF(VLOOKUP(Pres_2022_T1!AK4,LiaisonPolitique!$A$2:$C$13,3,FALSE)='Resultat (4)'!$A$1,Pres_2022_T1!AM4,0),0)</f>
        <v>0</v>
      </c>
      <c r="W4">
        <f ca="1">_xlfn.IFNA(IF(VLOOKUP(Pres_2022_T1!AR4,LiaisonPolitique!$A$2:$C$13,3,FALSE)='Resultat (4)'!$A$1,Pres_2022_T1!AT4,0),0)</f>
        <v>0</v>
      </c>
      <c r="AD4">
        <f ca="1">_xlfn.IFNA(IF(VLOOKUP(Pres_2022_T1!AY4,LiaisonPolitique!$A$2:$C$13,3,FALSE)='Resultat (4)'!$A$1,Pres_2022_T1!BA4,0),0)</f>
        <v>11720</v>
      </c>
      <c r="AK4">
        <f ca="1">_xlfn.IFNA(IF(VLOOKUP(Pres_2022_T1!BF4,LiaisonPolitique!$A$2:$C$13,3,FALSE)='Resultat (4)'!$A$1,Pres_2022_T1!BH4,0),0)</f>
        <v>4834</v>
      </c>
      <c r="AR4">
        <f ca="1">_xlfn.IFNA(IF(VLOOKUP(Pres_2022_T1!BM4,LiaisonPolitique!$A$2:$C$13,3,FALSE)='Resultat (4)'!$A$1,Pres_2022_T1!BO4,0),0)</f>
        <v>0</v>
      </c>
      <c r="AY4">
        <f ca="1">_xlfn.IFNA(IF(VLOOKUP(Pres_2022_T1!BT4,LiaisonPolitique!$A$2:$C$13,3,FALSE)='Resultat (4)'!$A$1,Pres_2022_T1!BV4,0),0)</f>
        <v>0</v>
      </c>
      <c r="BF4">
        <f ca="1">_xlfn.IFNA(IF(VLOOKUP(Pres_2022_T1!CA4,LiaisonPolitique!$A$2:$C$13,3,FALSE)='Resultat (4)'!$A$1,Pres_2022_T1!CC4,0),0)</f>
        <v>0</v>
      </c>
      <c r="BM4">
        <f ca="1">_xlfn.IFNA(IF(VLOOKUP(Pres_2022_T1!CH4,LiaisonPolitique!$A$2:$C$13,3,FALSE)='Resultat (4)'!$A$1,Pres_2022_T1!CJ4,0),0)</f>
        <v>0</v>
      </c>
      <c r="BT4">
        <f ca="1">_xlfn.IFNA(IF(VLOOKUP(Pres_2022_T1!CO4,LiaisonPolitique!$A$2:$C$13,3,FALSE)='Resultat (4)'!$A$1,Pres_2022_T1!CQ4,0),0)</f>
        <v>0</v>
      </c>
      <c r="CA4">
        <f ca="1">_xlfn.IFNA(IF(VLOOKUP(Pres_2022_T1!CV4,LiaisonPolitique!$A$2:$C$13,3,FALSE)='Resultat (4)'!$A$1,Pres_2022_T1!CX4,0),0)</f>
        <v>1820</v>
      </c>
      <c r="CH4">
        <f t="shared" ca="1" si="0"/>
        <v>18374</v>
      </c>
    </row>
    <row r="5" spans="1:86" x14ac:dyDescent="0.6">
      <c r="A5" t="str">
        <v>01_04</v>
      </c>
      <c r="B5">
        <f ca="1">_xlfn.IFNA(IF(VLOOKUP(Pres_2022_T1!W5,LiaisonPolitique!$A$2:$C$13,3,FALSE)='Resultat (4)'!$A$1,Pres_2022_T1!Y5,0),0)</f>
        <v>0</v>
      </c>
      <c r="I5">
        <f ca="1">_xlfn.IFNA(IF(VLOOKUP(Pres_2022_T1!AD5,LiaisonPolitique!$A$2:$C$13,3,FALSE)='Resultat (4)'!$A$1,Pres_2022_T1!AF5,0),0)</f>
        <v>0</v>
      </c>
      <c r="P5">
        <f ca="1">_xlfn.IFNA(IF(VLOOKUP(Pres_2022_T1!AK5,LiaisonPolitique!$A$2:$C$13,3,FALSE)='Resultat (4)'!$A$1,Pres_2022_T1!AM5,0),0)</f>
        <v>0</v>
      </c>
      <c r="W5">
        <f ca="1">_xlfn.IFNA(IF(VLOOKUP(Pres_2022_T1!AR5,LiaisonPolitique!$A$2:$C$13,3,FALSE)='Resultat (4)'!$A$1,Pres_2022_T1!AT5,0),0)</f>
        <v>0</v>
      </c>
      <c r="AD5">
        <f ca="1">_xlfn.IFNA(IF(VLOOKUP(Pres_2022_T1!AY5,LiaisonPolitique!$A$2:$C$13,3,FALSE)='Resultat (4)'!$A$1,Pres_2022_T1!BA5,0),0)</f>
        <v>20991</v>
      </c>
      <c r="AK5">
        <f ca="1">_xlfn.IFNA(IF(VLOOKUP(Pres_2022_T1!BF5,LiaisonPolitique!$A$2:$C$13,3,FALSE)='Resultat (4)'!$A$1,Pres_2022_T1!BH5,0),0)</f>
        <v>6136</v>
      </c>
      <c r="AR5">
        <f ca="1">_xlfn.IFNA(IF(VLOOKUP(Pres_2022_T1!BM5,LiaisonPolitique!$A$2:$C$13,3,FALSE)='Resultat (4)'!$A$1,Pres_2022_T1!BO5,0),0)</f>
        <v>0</v>
      </c>
      <c r="AY5">
        <f ca="1">_xlfn.IFNA(IF(VLOOKUP(Pres_2022_T1!BT5,LiaisonPolitique!$A$2:$C$13,3,FALSE)='Resultat (4)'!$A$1,Pres_2022_T1!BV5,0),0)</f>
        <v>0</v>
      </c>
      <c r="BF5">
        <f ca="1">_xlfn.IFNA(IF(VLOOKUP(Pres_2022_T1!CA5,LiaisonPolitique!$A$2:$C$13,3,FALSE)='Resultat (4)'!$A$1,Pres_2022_T1!CC5,0),0)</f>
        <v>0</v>
      </c>
      <c r="BM5">
        <f ca="1">_xlfn.IFNA(IF(VLOOKUP(Pres_2022_T1!CH5,LiaisonPolitique!$A$2:$C$13,3,FALSE)='Resultat (4)'!$A$1,Pres_2022_T1!CJ5,0),0)</f>
        <v>0</v>
      </c>
      <c r="BT5">
        <f ca="1">_xlfn.IFNA(IF(VLOOKUP(Pres_2022_T1!CO5,LiaisonPolitique!$A$2:$C$13,3,FALSE)='Resultat (4)'!$A$1,Pres_2022_T1!CQ5,0),0)</f>
        <v>0</v>
      </c>
      <c r="CA5">
        <f ca="1">_xlfn.IFNA(IF(VLOOKUP(Pres_2022_T1!CV5,LiaisonPolitique!$A$2:$C$13,3,FALSE)='Resultat (4)'!$A$1,Pres_2022_T1!CX5,0),0)</f>
        <v>2020</v>
      </c>
      <c r="CH5">
        <f t="shared" ca="1" si="0"/>
        <v>29147</v>
      </c>
    </row>
    <row r="6" spans="1:86" x14ac:dyDescent="0.6">
      <c r="A6" t="str">
        <v>01_05</v>
      </c>
      <c r="B6">
        <f ca="1">_xlfn.IFNA(IF(VLOOKUP(Pres_2022_T1!W6,LiaisonPolitique!$A$2:$C$13,3,FALSE)='Resultat (4)'!$A$1,Pres_2022_T1!Y6,0),0)</f>
        <v>0</v>
      </c>
      <c r="I6">
        <f ca="1">_xlfn.IFNA(IF(VLOOKUP(Pres_2022_T1!AD6,LiaisonPolitique!$A$2:$C$13,3,FALSE)='Resultat (4)'!$A$1,Pres_2022_T1!AF6,0),0)</f>
        <v>0</v>
      </c>
      <c r="P6">
        <f ca="1">_xlfn.IFNA(IF(VLOOKUP(Pres_2022_T1!AK6,LiaisonPolitique!$A$2:$C$13,3,FALSE)='Resultat (4)'!$A$1,Pres_2022_T1!AM6,0),0)</f>
        <v>0</v>
      </c>
      <c r="W6">
        <f ca="1">_xlfn.IFNA(IF(VLOOKUP(Pres_2022_T1!AR6,LiaisonPolitique!$A$2:$C$13,3,FALSE)='Resultat (4)'!$A$1,Pres_2022_T1!AT6,0),0)</f>
        <v>0</v>
      </c>
      <c r="AD6">
        <f ca="1">_xlfn.IFNA(IF(VLOOKUP(Pres_2022_T1!AY6,LiaisonPolitique!$A$2:$C$13,3,FALSE)='Resultat (4)'!$A$1,Pres_2022_T1!BA6,0),0)</f>
        <v>15622</v>
      </c>
      <c r="AK6">
        <f ca="1">_xlfn.IFNA(IF(VLOOKUP(Pres_2022_T1!BF6,LiaisonPolitique!$A$2:$C$13,3,FALSE)='Resultat (4)'!$A$1,Pres_2022_T1!BH6,0),0)</f>
        <v>4864</v>
      </c>
      <c r="AR6">
        <f ca="1">_xlfn.IFNA(IF(VLOOKUP(Pres_2022_T1!BM6,LiaisonPolitique!$A$2:$C$13,3,FALSE)='Resultat (4)'!$A$1,Pres_2022_T1!BO6,0),0)</f>
        <v>0</v>
      </c>
      <c r="AY6">
        <f ca="1">_xlfn.IFNA(IF(VLOOKUP(Pres_2022_T1!BT6,LiaisonPolitique!$A$2:$C$13,3,FALSE)='Resultat (4)'!$A$1,Pres_2022_T1!BV6,0),0)</f>
        <v>0</v>
      </c>
      <c r="BF6">
        <f ca="1">_xlfn.IFNA(IF(VLOOKUP(Pres_2022_T1!CA6,LiaisonPolitique!$A$2:$C$13,3,FALSE)='Resultat (4)'!$A$1,Pres_2022_T1!CC6,0),0)</f>
        <v>0</v>
      </c>
      <c r="BM6">
        <f ca="1">_xlfn.IFNA(IF(VLOOKUP(Pres_2022_T1!CH6,LiaisonPolitique!$A$2:$C$13,3,FALSE)='Resultat (4)'!$A$1,Pres_2022_T1!CJ6,0),0)</f>
        <v>0</v>
      </c>
      <c r="BT6">
        <f ca="1">_xlfn.IFNA(IF(VLOOKUP(Pres_2022_T1!CO6,LiaisonPolitique!$A$2:$C$13,3,FALSE)='Resultat (4)'!$A$1,Pres_2022_T1!CQ6,0),0)</f>
        <v>0</v>
      </c>
      <c r="CA6">
        <f ca="1">_xlfn.IFNA(IF(VLOOKUP(Pres_2022_T1!CV6,LiaisonPolitique!$A$2:$C$13,3,FALSE)='Resultat (4)'!$A$1,Pres_2022_T1!CX6,0),0)</f>
        <v>1522</v>
      </c>
      <c r="CH6">
        <f t="shared" ca="1" si="0"/>
        <v>22008</v>
      </c>
    </row>
    <row r="7" spans="1:86" x14ac:dyDescent="0.6">
      <c r="A7" t="str">
        <v>02_01</v>
      </c>
      <c r="B7">
        <f ca="1">_xlfn.IFNA(IF(VLOOKUP(Pres_2022_T1!W7,LiaisonPolitique!$A$2:$C$13,3,FALSE)='Resultat (4)'!$A$1,Pres_2022_T1!Y7,0),0)</f>
        <v>0</v>
      </c>
      <c r="I7">
        <f ca="1">_xlfn.IFNA(IF(VLOOKUP(Pres_2022_T1!AD7,LiaisonPolitique!$A$2:$C$13,3,FALSE)='Resultat (4)'!$A$1,Pres_2022_T1!AF7,0),0)</f>
        <v>0</v>
      </c>
      <c r="P7">
        <f ca="1">_xlfn.IFNA(IF(VLOOKUP(Pres_2022_T1!AK7,LiaisonPolitique!$A$2:$C$13,3,FALSE)='Resultat (4)'!$A$1,Pres_2022_T1!AM7,0),0)</f>
        <v>0</v>
      </c>
      <c r="W7">
        <f ca="1">_xlfn.IFNA(IF(VLOOKUP(Pres_2022_T1!AR7,LiaisonPolitique!$A$2:$C$13,3,FALSE)='Resultat (4)'!$A$1,Pres_2022_T1!AT7,0),0)</f>
        <v>0</v>
      </c>
      <c r="AD7">
        <f ca="1">_xlfn.IFNA(IF(VLOOKUP(Pres_2022_T1!AY7,LiaisonPolitique!$A$2:$C$13,3,FALSE)='Resultat (4)'!$A$1,Pres_2022_T1!BA7,0),0)</f>
        <v>20991</v>
      </c>
      <c r="AK7">
        <f ca="1">_xlfn.IFNA(IF(VLOOKUP(Pres_2022_T1!BF7,LiaisonPolitique!$A$2:$C$13,3,FALSE)='Resultat (4)'!$A$1,Pres_2022_T1!BH7,0),0)</f>
        <v>3411</v>
      </c>
      <c r="AR7">
        <f ca="1">_xlfn.IFNA(IF(VLOOKUP(Pres_2022_T1!BM7,LiaisonPolitique!$A$2:$C$13,3,FALSE)='Resultat (4)'!$A$1,Pres_2022_T1!BO7,0),0)</f>
        <v>0</v>
      </c>
      <c r="AY7">
        <f ca="1">_xlfn.IFNA(IF(VLOOKUP(Pres_2022_T1!BT7,LiaisonPolitique!$A$2:$C$13,3,FALSE)='Resultat (4)'!$A$1,Pres_2022_T1!BV7,0),0)</f>
        <v>0</v>
      </c>
      <c r="BF7">
        <f ca="1">_xlfn.IFNA(IF(VLOOKUP(Pres_2022_T1!CA7,LiaisonPolitique!$A$2:$C$13,3,FALSE)='Resultat (4)'!$A$1,Pres_2022_T1!CC7,0),0)</f>
        <v>0</v>
      </c>
      <c r="BM7">
        <f ca="1">_xlfn.IFNA(IF(VLOOKUP(Pres_2022_T1!CH7,LiaisonPolitique!$A$2:$C$13,3,FALSE)='Resultat (4)'!$A$1,Pres_2022_T1!CJ7,0),0)</f>
        <v>0</v>
      </c>
      <c r="BT7">
        <f ca="1">_xlfn.IFNA(IF(VLOOKUP(Pres_2022_T1!CO7,LiaisonPolitique!$A$2:$C$13,3,FALSE)='Resultat (4)'!$A$1,Pres_2022_T1!CQ7,0),0)</f>
        <v>0</v>
      </c>
      <c r="CA7">
        <f ca="1">_xlfn.IFNA(IF(VLOOKUP(Pres_2022_T1!CV7,LiaisonPolitique!$A$2:$C$13,3,FALSE)='Resultat (4)'!$A$1,Pres_2022_T1!CX7,0),0)</f>
        <v>1139</v>
      </c>
      <c r="CH7">
        <f t="shared" ca="1" si="0"/>
        <v>25541</v>
      </c>
    </row>
    <row r="8" spans="1:86" x14ac:dyDescent="0.6">
      <c r="A8" t="str">
        <v>02_02</v>
      </c>
      <c r="B8">
        <f ca="1">_xlfn.IFNA(IF(VLOOKUP(Pres_2022_T1!W8,LiaisonPolitique!$A$2:$C$13,3,FALSE)='Resultat (4)'!$A$1,Pres_2022_T1!Y8,0),0)</f>
        <v>0</v>
      </c>
      <c r="I8">
        <f ca="1">_xlfn.IFNA(IF(VLOOKUP(Pres_2022_T1!AD8,LiaisonPolitique!$A$2:$C$13,3,FALSE)='Resultat (4)'!$A$1,Pres_2022_T1!AF8,0),0)</f>
        <v>0</v>
      </c>
      <c r="P8">
        <f ca="1">_xlfn.IFNA(IF(VLOOKUP(Pres_2022_T1!AK8,LiaisonPolitique!$A$2:$C$13,3,FALSE)='Resultat (4)'!$A$1,Pres_2022_T1!AM8,0),0)</f>
        <v>0</v>
      </c>
      <c r="W8">
        <f ca="1">_xlfn.IFNA(IF(VLOOKUP(Pres_2022_T1!AR8,LiaisonPolitique!$A$2:$C$13,3,FALSE)='Resultat (4)'!$A$1,Pres_2022_T1!AT8,0),0)</f>
        <v>0</v>
      </c>
      <c r="AD8">
        <f ca="1">_xlfn.IFNA(IF(VLOOKUP(Pres_2022_T1!AY8,LiaisonPolitique!$A$2:$C$13,3,FALSE)='Resultat (4)'!$A$1,Pres_2022_T1!BA8,0),0)</f>
        <v>18547</v>
      </c>
      <c r="AK8">
        <f ca="1">_xlfn.IFNA(IF(VLOOKUP(Pres_2022_T1!BF8,LiaisonPolitique!$A$2:$C$13,3,FALSE)='Resultat (4)'!$A$1,Pres_2022_T1!BH8,0),0)</f>
        <v>3828</v>
      </c>
      <c r="AR8">
        <f ca="1">_xlfn.IFNA(IF(VLOOKUP(Pres_2022_T1!BM8,LiaisonPolitique!$A$2:$C$13,3,FALSE)='Resultat (4)'!$A$1,Pres_2022_T1!BO8,0),0)</f>
        <v>0</v>
      </c>
      <c r="AY8">
        <f ca="1">_xlfn.IFNA(IF(VLOOKUP(Pres_2022_T1!BT8,LiaisonPolitique!$A$2:$C$13,3,FALSE)='Resultat (4)'!$A$1,Pres_2022_T1!BV8,0),0)</f>
        <v>0</v>
      </c>
      <c r="BF8">
        <f ca="1">_xlfn.IFNA(IF(VLOOKUP(Pres_2022_T1!CA8,LiaisonPolitique!$A$2:$C$13,3,FALSE)='Resultat (4)'!$A$1,Pres_2022_T1!CC8,0),0)</f>
        <v>0</v>
      </c>
      <c r="BM8">
        <f ca="1">_xlfn.IFNA(IF(VLOOKUP(Pres_2022_T1!CH8,LiaisonPolitique!$A$2:$C$13,3,FALSE)='Resultat (4)'!$A$1,Pres_2022_T1!CJ8,0),0)</f>
        <v>0</v>
      </c>
      <c r="BT8">
        <f ca="1">_xlfn.IFNA(IF(VLOOKUP(Pres_2022_T1!CO8,LiaisonPolitique!$A$2:$C$13,3,FALSE)='Resultat (4)'!$A$1,Pres_2022_T1!CQ8,0),0)</f>
        <v>0</v>
      </c>
      <c r="CA8">
        <f ca="1">_xlfn.IFNA(IF(VLOOKUP(Pres_2022_T1!CV8,LiaisonPolitique!$A$2:$C$13,3,FALSE)='Resultat (4)'!$A$1,Pres_2022_T1!CX8,0),0)</f>
        <v>967</v>
      </c>
      <c r="CH8">
        <f t="shared" ca="1" si="0"/>
        <v>23342</v>
      </c>
    </row>
    <row r="9" spans="1:86" x14ac:dyDescent="0.6">
      <c r="A9" t="str">
        <v>02_03</v>
      </c>
      <c r="B9">
        <f ca="1">_xlfn.IFNA(IF(VLOOKUP(Pres_2022_T1!W9,LiaisonPolitique!$A$2:$C$13,3,FALSE)='Resultat (4)'!$A$1,Pres_2022_T1!Y9,0),0)</f>
        <v>0</v>
      </c>
      <c r="I9">
        <f ca="1">_xlfn.IFNA(IF(VLOOKUP(Pres_2022_T1!AD9,LiaisonPolitique!$A$2:$C$13,3,FALSE)='Resultat (4)'!$A$1,Pres_2022_T1!AF9,0),0)</f>
        <v>0</v>
      </c>
      <c r="P9">
        <f ca="1">_xlfn.IFNA(IF(VLOOKUP(Pres_2022_T1!AK9,LiaisonPolitique!$A$2:$C$13,3,FALSE)='Resultat (4)'!$A$1,Pres_2022_T1!AM9,0),0)</f>
        <v>0</v>
      </c>
      <c r="W9">
        <f ca="1">_xlfn.IFNA(IF(VLOOKUP(Pres_2022_T1!AR9,LiaisonPolitique!$A$2:$C$13,3,FALSE)='Resultat (4)'!$A$1,Pres_2022_T1!AT9,0),0)</f>
        <v>0</v>
      </c>
      <c r="AD9">
        <f ca="1">_xlfn.IFNA(IF(VLOOKUP(Pres_2022_T1!AY9,LiaisonPolitique!$A$2:$C$13,3,FALSE)='Resultat (4)'!$A$1,Pres_2022_T1!BA9,0),0)</f>
        <v>21462</v>
      </c>
      <c r="AK9">
        <f ca="1">_xlfn.IFNA(IF(VLOOKUP(Pres_2022_T1!BF9,LiaisonPolitique!$A$2:$C$13,3,FALSE)='Resultat (4)'!$A$1,Pres_2022_T1!BH9,0),0)</f>
        <v>3078</v>
      </c>
      <c r="AR9">
        <f ca="1">_xlfn.IFNA(IF(VLOOKUP(Pres_2022_T1!BM9,LiaisonPolitique!$A$2:$C$13,3,FALSE)='Resultat (4)'!$A$1,Pres_2022_T1!BO9,0),0)</f>
        <v>0</v>
      </c>
      <c r="AY9">
        <f ca="1">_xlfn.IFNA(IF(VLOOKUP(Pres_2022_T1!BT9,LiaisonPolitique!$A$2:$C$13,3,FALSE)='Resultat (4)'!$A$1,Pres_2022_T1!BV9,0),0)</f>
        <v>0</v>
      </c>
      <c r="BF9">
        <f ca="1">_xlfn.IFNA(IF(VLOOKUP(Pres_2022_T1!CA9,LiaisonPolitique!$A$2:$C$13,3,FALSE)='Resultat (4)'!$A$1,Pres_2022_T1!CC9,0),0)</f>
        <v>0</v>
      </c>
      <c r="BM9">
        <f ca="1">_xlfn.IFNA(IF(VLOOKUP(Pres_2022_T1!CH9,LiaisonPolitique!$A$2:$C$13,3,FALSE)='Resultat (4)'!$A$1,Pres_2022_T1!CJ9,0),0)</f>
        <v>0</v>
      </c>
      <c r="BT9">
        <f ca="1">_xlfn.IFNA(IF(VLOOKUP(Pres_2022_T1!CO9,LiaisonPolitique!$A$2:$C$13,3,FALSE)='Resultat (4)'!$A$1,Pres_2022_T1!CQ9,0),0)</f>
        <v>0</v>
      </c>
      <c r="CA9">
        <f ca="1">_xlfn.IFNA(IF(VLOOKUP(Pres_2022_T1!CV9,LiaisonPolitique!$A$2:$C$13,3,FALSE)='Resultat (4)'!$A$1,Pres_2022_T1!CX9,0),0)</f>
        <v>1089</v>
      </c>
      <c r="CH9">
        <f t="shared" ca="1" si="0"/>
        <v>25629</v>
      </c>
    </row>
    <row r="10" spans="1:86" x14ac:dyDescent="0.6">
      <c r="A10" t="str">
        <v>02_04</v>
      </c>
      <c r="B10">
        <f ca="1">_xlfn.IFNA(IF(VLOOKUP(Pres_2022_T1!W10,LiaisonPolitique!$A$2:$C$13,3,FALSE)='Resultat (4)'!$A$1,Pres_2022_T1!Y10,0),0)</f>
        <v>0</v>
      </c>
      <c r="I10">
        <f ca="1">_xlfn.IFNA(IF(VLOOKUP(Pres_2022_T1!AD10,LiaisonPolitique!$A$2:$C$13,3,FALSE)='Resultat (4)'!$A$1,Pres_2022_T1!AF10,0),0)</f>
        <v>0</v>
      </c>
      <c r="P10">
        <f ca="1">_xlfn.IFNA(IF(VLOOKUP(Pres_2022_T1!AK10,LiaisonPolitique!$A$2:$C$13,3,FALSE)='Resultat (4)'!$A$1,Pres_2022_T1!AM10,0),0)</f>
        <v>0</v>
      </c>
      <c r="W10">
        <f ca="1">_xlfn.IFNA(IF(VLOOKUP(Pres_2022_T1!AR10,LiaisonPolitique!$A$2:$C$13,3,FALSE)='Resultat (4)'!$A$1,Pres_2022_T1!AT10,0),0)</f>
        <v>0</v>
      </c>
      <c r="AD10">
        <f ca="1">_xlfn.IFNA(IF(VLOOKUP(Pres_2022_T1!AY10,LiaisonPolitique!$A$2:$C$13,3,FALSE)='Resultat (4)'!$A$1,Pres_2022_T1!BA10,0),0)</f>
        <v>20915</v>
      </c>
      <c r="AK10">
        <f ca="1">_xlfn.IFNA(IF(VLOOKUP(Pres_2022_T1!BF10,LiaisonPolitique!$A$2:$C$13,3,FALSE)='Resultat (4)'!$A$1,Pres_2022_T1!BH10,0),0)</f>
        <v>3759</v>
      </c>
      <c r="AR10">
        <f ca="1">_xlfn.IFNA(IF(VLOOKUP(Pres_2022_T1!BM10,LiaisonPolitique!$A$2:$C$13,3,FALSE)='Resultat (4)'!$A$1,Pres_2022_T1!BO10,0),0)</f>
        <v>0</v>
      </c>
      <c r="AY10">
        <f ca="1">_xlfn.IFNA(IF(VLOOKUP(Pres_2022_T1!BT10,LiaisonPolitique!$A$2:$C$13,3,FALSE)='Resultat (4)'!$A$1,Pres_2022_T1!BV10,0),0)</f>
        <v>0</v>
      </c>
      <c r="BF10">
        <f ca="1">_xlfn.IFNA(IF(VLOOKUP(Pres_2022_T1!CA10,LiaisonPolitique!$A$2:$C$13,3,FALSE)='Resultat (4)'!$A$1,Pres_2022_T1!CC10,0),0)</f>
        <v>0</v>
      </c>
      <c r="BM10">
        <f ca="1">_xlfn.IFNA(IF(VLOOKUP(Pres_2022_T1!CH10,LiaisonPolitique!$A$2:$C$13,3,FALSE)='Resultat (4)'!$A$1,Pres_2022_T1!CJ10,0),0)</f>
        <v>0</v>
      </c>
      <c r="BT10">
        <f ca="1">_xlfn.IFNA(IF(VLOOKUP(Pres_2022_T1!CO10,LiaisonPolitique!$A$2:$C$13,3,FALSE)='Resultat (4)'!$A$1,Pres_2022_T1!CQ10,0),0)</f>
        <v>0</v>
      </c>
      <c r="CA10">
        <f ca="1">_xlfn.IFNA(IF(VLOOKUP(Pres_2022_T1!CV10,LiaisonPolitique!$A$2:$C$13,3,FALSE)='Resultat (4)'!$A$1,Pres_2022_T1!CX10,0),0)</f>
        <v>1113</v>
      </c>
      <c r="CH10">
        <f t="shared" ca="1" si="0"/>
        <v>25787</v>
      </c>
    </row>
    <row r="11" spans="1:86" x14ac:dyDescent="0.6">
      <c r="A11" t="str">
        <v>02_05</v>
      </c>
      <c r="B11">
        <f ca="1">_xlfn.IFNA(IF(VLOOKUP(Pres_2022_T1!W11,LiaisonPolitique!$A$2:$C$13,3,FALSE)='Resultat (4)'!$A$1,Pres_2022_T1!Y11,0),0)</f>
        <v>0</v>
      </c>
      <c r="I11">
        <f ca="1">_xlfn.IFNA(IF(VLOOKUP(Pres_2022_T1!AD11,LiaisonPolitique!$A$2:$C$13,3,FALSE)='Resultat (4)'!$A$1,Pres_2022_T1!AF11,0),0)</f>
        <v>0</v>
      </c>
      <c r="P11">
        <f ca="1">_xlfn.IFNA(IF(VLOOKUP(Pres_2022_T1!AK11,LiaisonPolitique!$A$2:$C$13,3,FALSE)='Resultat (4)'!$A$1,Pres_2022_T1!AM11,0),0)</f>
        <v>0</v>
      </c>
      <c r="W11">
        <f ca="1">_xlfn.IFNA(IF(VLOOKUP(Pres_2022_T1!AR11,LiaisonPolitique!$A$2:$C$13,3,FALSE)='Resultat (4)'!$A$1,Pres_2022_T1!AT11,0),0)</f>
        <v>0</v>
      </c>
      <c r="AD11">
        <f ca="1">_xlfn.IFNA(IF(VLOOKUP(Pres_2022_T1!AY11,LiaisonPolitique!$A$2:$C$13,3,FALSE)='Resultat (4)'!$A$1,Pres_2022_T1!BA11,0),0)</f>
        <v>22427</v>
      </c>
      <c r="AK11">
        <f ca="1">_xlfn.IFNA(IF(VLOOKUP(Pres_2022_T1!BF11,LiaisonPolitique!$A$2:$C$13,3,FALSE)='Resultat (4)'!$A$1,Pres_2022_T1!BH11,0),0)</f>
        <v>4190</v>
      </c>
      <c r="AR11">
        <f ca="1">_xlfn.IFNA(IF(VLOOKUP(Pres_2022_T1!BM11,LiaisonPolitique!$A$2:$C$13,3,FALSE)='Resultat (4)'!$A$1,Pres_2022_T1!BO11,0),0)</f>
        <v>0</v>
      </c>
      <c r="AY11">
        <f ca="1">_xlfn.IFNA(IF(VLOOKUP(Pres_2022_T1!BT11,LiaisonPolitique!$A$2:$C$13,3,FALSE)='Resultat (4)'!$A$1,Pres_2022_T1!BV11,0),0)</f>
        <v>0</v>
      </c>
      <c r="BF11">
        <f ca="1">_xlfn.IFNA(IF(VLOOKUP(Pres_2022_T1!CA11,LiaisonPolitique!$A$2:$C$13,3,FALSE)='Resultat (4)'!$A$1,Pres_2022_T1!CC11,0),0)</f>
        <v>0</v>
      </c>
      <c r="BM11">
        <f ca="1">_xlfn.IFNA(IF(VLOOKUP(Pres_2022_T1!CH11,LiaisonPolitique!$A$2:$C$13,3,FALSE)='Resultat (4)'!$A$1,Pres_2022_T1!CJ11,0),0)</f>
        <v>0</v>
      </c>
      <c r="BT11">
        <f ca="1">_xlfn.IFNA(IF(VLOOKUP(Pres_2022_T1!CO11,LiaisonPolitique!$A$2:$C$13,3,FALSE)='Resultat (4)'!$A$1,Pres_2022_T1!CQ11,0),0)</f>
        <v>0</v>
      </c>
      <c r="CA11">
        <f ca="1">_xlfn.IFNA(IF(VLOOKUP(Pres_2022_T1!CV11,LiaisonPolitique!$A$2:$C$13,3,FALSE)='Resultat (4)'!$A$1,Pres_2022_T1!CX11,0),0)</f>
        <v>1482</v>
      </c>
      <c r="CH11">
        <f t="shared" ca="1" si="0"/>
        <v>28099</v>
      </c>
    </row>
    <row r="12" spans="1:86" x14ac:dyDescent="0.6">
      <c r="A12" t="str">
        <v>03_01</v>
      </c>
      <c r="B12">
        <f ca="1">_xlfn.IFNA(IF(VLOOKUP(Pres_2022_T1!W12,LiaisonPolitique!$A$2:$C$13,3,FALSE)='Resultat (4)'!$A$1,Pres_2022_T1!Y12,0),0)</f>
        <v>0</v>
      </c>
      <c r="I12">
        <f ca="1">_xlfn.IFNA(IF(VLOOKUP(Pres_2022_T1!AD12,LiaisonPolitique!$A$2:$C$13,3,FALSE)='Resultat (4)'!$A$1,Pres_2022_T1!AF12,0),0)</f>
        <v>0</v>
      </c>
      <c r="P12">
        <f ca="1">_xlfn.IFNA(IF(VLOOKUP(Pres_2022_T1!AK12,LiaisonPolitique!$A$2:$C$13,3,FALSE)='Resultat (4)'!$A$1,Pres_2022_T1!AM12,0),0)</f>
        <v>0</v>
      </c>
      <c r="W12">
        <f ca="1">_xlfn.IFNA(IF(VLOOKUP(Pres_2022_T1!AR12,LiaisonPolitique!$A$2:$C$13,3,FALSE)='Resultat (4)'!$A$1,Pres_2022_T1!AT12,0),0)</f>
        <v>0</v>
      </c>
      <c r="AD12">
        <f ca="1">_xlfn.IFNA(IF(VLOOKUP(Pres_2022_T1!AY12,LiaisonPolitique!$A$2:$C$13,3,FALSE)='Resultat (4)'!$A$1,Pres_2022_T1!BA12,0),0)</f>
        <v>18198</v>
      </c>
      <c r="AK12">
        <f ca="1">_xlfn.IFNA(IF(VLOOKUP(Pres_2022_T1!BF12,LiaisonPolitique!$A$2:$C$13,3,FALSE)='Resultat (4)'!$A$1,Pres_2022_T1!BH12,0),0)</f>
        <v>4143</v>
      </c>
      <c r="AR12">
        <f ca="1">_xlfn.IFNA(IF(VLOOKUP(Pres_2022_T1!BM12,LiaisonPolitique!$A$2:$C$13,3,FALSE)='Resultat (4)'!$A$1,Pres_2022_T1!BO12,0),0)</f>
        <v>0</v>
      </c>
      <c r="AY12">
        <f ca="1">_xlfn.IFNA(IF(VLOOKUP(Pres_2022_T1!BT12,LiaisonPolitique!$A$2:$C$13,3,FALSE)='Resultat (4)'!$A$1,Pres_2022_T1!BV12,0),0)</f>
        <v>0</v>
      </c>
      <c r="BF12">
        <f ca="1">_xlfn.IFNA(IF(VLOOKUP(Pres_2022_T1!CA12,LiaisonPolitique!$A$2:$C$13,3,FALSE)='Resultat (4)'!$A$1,Pres_2022_T1!CC12,0),0)</f>
        <v>0</v>
      </c>
      <c r="BM12">
        <f ca="1">_xlfn.IFNA(IF(VLOOKUP(Pres_2022_T1!CH12,LiaisonPolitique!$A$2:$C$13,3,FALSE)='Resultat (4)'!$A$1,Pres_2022_T1!CJ12,0),0)</f>
        <v>0</v>
      </c>
      <c r="BT12">
        <f ca="1">_xlfn.IFNA(IF(VLOOKUP(Pres_2022_T1!CO12,LiaisonPolitique!$A$2:$C$13,3,FALSE)='Resultat (4)'!$A$1,Pres_2022_T1!CQ12,0),0)</f>
        <v>0</v>
      </c>
      <c r="CA12">
        <f ca="1">_xlfn.IFNA(IF(VLOOKUP(Pres_2022_T1!CV12,LiaisonPolitique!$A$2:$C$13,3,FALSE)='Resultat (4)'!$A$1,Pres_2022_T1!CX12,0),0)</f>
        <v>1427</v>
      </c>
      <c r="CH12">
        <f t="shared" ca="1" si="0"/>
        <v>23768</v>
      </c>
    </row>
    <row r="13" spans="1:86" x14ac:dyDescent="0.6">
      <c r="A13" t="str">
        <v>03_02</v>
      </c>
      <c r="B13">
        <f ca="1">_xlfn.IFNA(IF(VLOOKUP(Pres_2022_T1!W13,LiaisonPolitique!$A$2:$C$13,3,FALSE)='Resultat (4)'!$A$1,Pres_2022_T1!Y13,0),0)</f>
        <v>0</v>
      </c>
      <c r="I13">
        <f ca="1">_xlfn.IFNA(IF(VLOOKUP(Pres_2022_T1!AD13,LiaisonPolitique!$A$2:$C$13,3,FALSE)='Resultat (4)'!$A$1,Pres_2022_T1!AF13,0),0)</f>
        <v>0</v>
      </c>
      <c r="P13">
        <f ca="1">_xlfn.IFNA(IF(VLOOKUP(Pres_2022_T1!AK13,LiaisonPolitique!$A$2:$C$13,3,FALSE)='Resultat (4)'!$A$1,Pres_2022_T1!AM13,0),0)</f>
        <v>0</v>
      </c>
      <c r="W13">
        <f ca="1">_xlfn.IFNA(IF(VLOOKUP(Pres_2022_T1!AR13,LiaisonPolitique!$A$2:$C$13,3,FALSE)='Resultat (4)'!$A$1,Pres_2022_T1!AT13,0),0)</f>
        <v>0</v>
      </c>
      <c r="AD13">
        <f ca="1">_xlfn.IFNA(IF(VLOOKUP(Pres_2022_T1!AY13,LiaisonPolitique!$A$2:$C$13,3,FALSE)='Resultat (4)'!$A$1,Pres_2022_T1!BA13,0),0)</f>
        <v>16372</v>
      </c>
      <c r="AK13">
        <f ca="1">_xlfn.IFNA(IF(VLOOKUP(Pres_2022_T1!BF13,LiaisonPolitique!$A$2:$C$13,3,FALSE)='Resultat (4)'!$A$1,Pres_2022_T1!BH13,0),0)</f>
        <v>3633</v>
      </c>
      <c r="AR13">
        <f ca="1">_xlfn.IFNA(IF(VLOOKUP(Pres_2022_T1!BM13,LiaisonPolitique!$A$2:$C$13,3,FALSE)='Resultat (4)'!$A$1,Pres_2022_T1!BO13,0),0)</f>
        <v>0</v>
      </c>
      <c r="AY13">
        <f ca="1">_xlfn.IFNA(IF(VLOOKUP(Pres_2022_T1!BT13,LiaisonPolitique!$A$2:$C$13,3,FALSE)='Resultat (4)'!$A$1,Pres_2022_T1!BV13,0),0)</f>
        <v>0</v>
      </c>
      <c r="BF13">
        <f ca="1">_xlfn.IFNA(IF(VLOOKUP(Pres_2022_T1!CA13,LiaisonPolitique!$A$2:$C$13,3,FALSE)='Resultat (4)'!$A$1,Pres_2022_T1!CC13,0),0)</f>
        <v>0</v>
      </c>
      <c r="BM13">
        <f ca="1">_xlfn.IFNA(IF(VLOOKUP(Pres_2022_T1!CH13,LiaisonPolitique!$A$2:$C$13,3,FALSE)='Resultat (4)'!$A$1,Pres_2022_T1!CJ13,0),0)</f>
        <v>0</v>
      </c>
      <c r="BT13">
        <f ca="1">_xlfn.IFNA(IF(VLOOKUP(Pres_2022_T1!CO13,LiaisonPolitique!$A$2:$C$13,3,FALSE)='Resultat (4)'!$A$1,Pres_2022_T1!CQ13,0),0)</f>
        <v>0</v>
      </c>
      <c r="CA13">
        <f ca="1">_xlfn.IFNA(IF(VLOOKUP(Pres_2022_T1!CV13,LiaisonPolitique!$A$2:$C$13,3,FALSE)='Resultat (4)'!$A$1,Pres_2022_T1!CX13,0),0)</f>
        <v>1291</v>
      </c>
      <c r="CH13">
        <f t="shared" ca="1" si="0"/>
        <v>21296</v>
      </c>
    </row>
    <row r="14" spans="1:86" x14ac:dyDescent="0.6">
      <c r="A14" t="str">
        <v>03_03</v>
      </c>
      <c r="B14">
        <f ca="1">_xlfn.IFNA(IF(VLOOKUP(Pres_2022_T1!W14,LiaisonPolitique!$A$2:$C$13,3,FALSE)='Resultat (4)'!$A$1,Pres_2022_T1!Y14,0),0)</f>
        <v>0</v>
      </c>
      <c r="I14">
        <f ca="1">_xlfn.IFNA(IF(VLOOKUP(Pres_2022_T1!AD14,LiaisonPolitique!$A$2:$C$13,3,FALSE)='Resultat (4)'!$A$1,Pres_2022_T1!AF14,0),0)</f>
        <v>0</v>
      </c>
      <c r="P14">
        <f ca="1">_xlfn.IFNA(IF(VLOOKUP(Pres_2022_T1!AK14,LiaisonPolitique!$A$2:$C$13,3,FALSE)='Resultat (4)'!$A$1,Pres_2022_T1!AM14,0),0)</f>
        <v>0</v>
      </c>
      <c r="W14">
        <f ca="1">_xlfn.IFNA(IF(VLOOKUP(Pres_2022_T1!AR14,LiaisonPolitique!$A$2:$C$13,3,FALSE)='Resultat (4)'!$A$1,Pres_2022_T1!AT14,0),0)</f>
        <v>0</v>
      </c>
      <c r="AD14">
        <f ca="1">_xlfn.IFNA(IF(VLOOKUP(Pres_2022_T1!AY14,LiaisonPolitique!$A$2:$C$13,3,FALSE)='Resultat (4)'!$A$1,Pres_2022_T1!BA14,0),0)</f>
        <v>15745</v>
      </c>
      <c r="AK14">
        <f ca="1">_xlfn.IFNA(IF(VLOOKUP(Pres_2022_T1!BF14,LiaisonPolitique!$A$2:$C$13,3,FALSE)='Resultat (4)'!$A$1,Pres_2022_T1!BH14,0),0)</f>
        <v>4585</v>
      </c>
      <c r="AR14">
        <f ca="1">_xlfn.IFNA(IF(VLOOKUP(Pres_2022_T1!BM14,LiaisonPolitique!$A$2:$C$13,3,FALSE)='Resultat (4)'!$A$1,Pres_2022_T1!BO14,0),0)</f>
        <v>0</v>
      </c>
      <c r="AY14">
        <f ca="1">_xlfn.IFNA(IF(VLOOKUP(Pres_2022_T1!BT14,LiaisonPolitique!$A$2:$C$13,3,FALSE)='Resultat (4)'!$A$1,Pres_2022_T1!BV14,0),0)</f>
        <v>0</v>
      </c>
      <c r="BF14">
        <f ca="1">_xlfn.IFNA(IF(VLOOKUP(Pres_2022_T1!CA14,LiaisonPolitique!$A$2:$C$13,3,FALSE)='Resultat (4)'!$A$1,Pres_2022_T1!CC14,0),0)</f>
        <v>0</v>
      </c>
      <c r="BM14">
        <f ca="1">_xlfn.IFNA(IF(VLOOKUP(Pres_2022_T1!CH14,LiaisonPolitique!$A$2:$C$13,3,FALSE)='Resultat (4)'!$A$1,Pres_2022_T1!CJ14,0),0)</f>
        <v>0</v>
      </c>
      <c r="BT14">
        <f ca="1">_xlfn.IFNA(IF(VLOOKUP(Pres_2022_T1!CO14,LiaisonPolitique!$A$2:$C$13,3,FALSE)='Resultat (4)'!$A$1,Pres_2022_T1!CQ14,0),0)</f>
        <v>0</v>
      </c>
      <c r="CA14">
        <f ca="1">_xlfn.IFNA(IF(VLOOKUP(Pres_2022_T1!CV14,LiaisonPolitique!$A$2:$C$13,3,FALSE)='Resultat (4)'!$A$1,Pres_2022_T1!CX14,0),0)</f>
        <v>1498</v>
      </c>
      <c r="CH14">
        <f t="shared" ca="1" si="0"/>
        <v>21828</v>
      </c>
    </row>
    <row r="15" spans="1:86" x14ac:dyDescent="0.6">
      <c r="A15" t="str">
        <v>04_01</v>
      </c>
      <c r="B15">
        <f ca="1">_xlfn.IFNA(IF(VLOOKUP(Pres_2022_T1!W15,LiaisonPolitique!$A$2:$C$13,3,FALSE)='Resultat (4)'!$A$1,Pres_2022_T1!Y15,0),0)</f>
        <v>0</v>
      </c>
      <c r="I15">
        <f ca="1">_xlfn.IFNA(IF(VLOOKUP(Pres_2022_T1!AD15,LiaisonPolitique!$A$2:$C$13,3,FALSE)='Resultat (4)'!$A$1,Pres_2022_T1!AF15,0),0)</f>
        <v>0</v>
      </c>
      <c r="P15">
        <f ca="1">_xlfn.IFNA(IF(VLOOKUP(Pres_2022_T1!AK15,LiaisonPolitique!$A$2:$C$13,3,FALSE)='Resultat (4)'!$A$1,Pres_2022_T1!AM15,0),0)</f>
        <v>0</v>
      </c>
      <c r="W15">
        <f ca="1">_xlfn.IFNA(IF(VLOOKUP(Pres_2022_T1!AR15,LiaisonPolitique!$A$2:$C$13,3,FALSE)='Resultat (4)'!$A$1,Pres_2022_T1!AT15,0),0)</f>
        <v>0</v>
      </c>
      <c r="AD15">
        <f ca="1">_xlfn.IFNA(IF(VLOOKUP(Pres_2022_T1!AY15,LiaisonPolitique!$A$2:$C$13,3,FALSE)='Resultat (4)'!$A$1,Pres_2022_T1!BA15,0),0)</f>
        <v>13257</v>
      </c>
      <c r="AK15">
        <f ca="1">_xlfn.IFNA(IF(VLOOKUP(Pres_2022_T1!BF15,LiaisonPolitique!$A$2:$C$13,3,FALSE)='Resultat (4)'!$A$1,Pres_2022_T1!BH15,0),0)</f>
        <v>4020</v>
      </c>
      <c r="AR15">
        <f ca="1">_xlfn.IFNA(IF(VLOOKUP(Pres_2022_T1!BM15,LiaisonPolitique!$A$2:$C$13,3,FALSE)='Resultat (4)'!$A$1,Pres_2022_T1!BO15,0),0)</f>
        <v>0</v>
      </c>
      <c r="AY15">
        <f ca="1">_xlfn.IFNA(IF(VLOOKUP(Pres_2022_T1!BT15,LiaisonPolitique!$A$2:$C$13,3,FALSE)='Resultat (4)'!$A$1,Pres_2022_T1!BV15,0),0)</f>
        <v>0</v>
      </c>
      <c r="BF15">
        <f ca="1">_xlfn.IFNA(IF(VLOOKUP(Pres_2022_T1!CA15,LiaisonPolitique!$A$2:$C$13,3,FALSE)='Resultat (4)'!$A$1,Pres_2022_T1!CC15,0),0)</f>
        <v>0</v>
      </c>
      <c r="BM15">
        <f ca="1">_xlfn.IFNA(IF(VLOOKUP(Pres_2022_T1!CH15,LiaisonPolitique!$A$2:$C$13,3,FALSE)='Resultat (4)'!$A$1,Pres_2022_T1!CJ15,0),0)</f>
        <v>0</v>
      </c>
      <c r="BT15">
        <f ca="1">_xlfn.IFNA(IF(VLOOKUP(Pres_2022_T1!CO15,LiaisonPolitique!$A$2:$C$13,3,FALSE)='Resultat (4)'!$A$1,Pres_2022_T1!CQ15,0),0)</f>
        <v>0</v>
      </c>
      <c r="CA15">
        <f ca="1">_xlfn.IFNA(IF(VLOOKUP(Pres_2022_T1!CV15,LiaisonPolitique!$A$2:$C$13,3,FALSE)='Resultat (4)'!$A$1,Pres_2022_T1!CX15,0),0)</f>
        <v>1205</v>
      </c>
      <c r="CH15">
        <f t="shared" ca="1" si="0"/>
        <v>18482</v>
      </c>
    </row>
    <row r="16" spans="1:86" x14ac:dyDescent="0.6">
      <c r="A16" t="str">
        <v>04_02</v>
      </c>
      <c r="B16">
        <f ca="1">_xlfn.IFNA(IF(VLOOKUP(Pres_2022_T1!W16,LiaisonPolitique!$A$2:$C$13,3,FALSE)='Resultat (4)'!$A$1,Pres_2022_T1!Y16,0),0)</f>
        <v>0</v>
      </c>
      <c r="I16">
        <f ca="1">_xlfn.IFNA(IF(VLOOKUP(Pres_2022_T1!AD16,LiaisonPolitique!$A$2:$C$13,3,FALSE)='Resultat (4)'!$A$1,Pres_2022_T1!AF16,0),0)</f>
        <v>0</v>
      </c>
      <c r="P16">
        <f ca="1">_xlfn.IFNA(IF(VLOOKUP(Pres_2022_T1!AK16,LiaisonPolitique!$A$2:$C$13,3,FALSE)='Resultat (4)'!$A$1,Pres_2022_T1!AM16,0),0)</f>
        <v>0</v>
      </c>
      <c r="W16">
        <f ca="1">_xlfn.IFNA(IF(VLOOKUP(Pres_2022_T1!AR16,LiaisonPolitique!$A$2:$C$13,3,FALSE)='Resultat (4)'!$A$1,Pres_2022_T1!AT16,0),0)</f>
        <v>0</v>
      </c>
      <c r="AD16">
        <f ca="1">_xlfn.IFNA(IF(VLOOKUP(Pres_2022_T1!AY16,LiaisonPolitique!$A$2:$C$13,3,FALSE)='Resultat (4)'!$A$1,Pres_2022_T1!BA16,0),0)</f>
        <v>12753</v>
      </c>
      <c r="AK16">
        <f ca="1">_xlfn.IFNA(IF(VLOOKUP(Pres_2022_T1!BF16,LiaisonPolitique!$A$2:$C$13,3,FALSE)='Resultat (4)'!$A$1,Pres_2022_T1!BH16,0),0)</f>
        <v>3906</v>
      </c>
      <c r="AR16">
        <f ca="1">_xlfn.IFNA(IF(VLOOKUP(Pres_2022_T1!BM16,LiaisonPolitique!$A$2:$C$13,3,FALSE)='Resultat (4)'!$A$1,Pres_2022_T1!BO16,0),0)</f>
        <v>0</v>
      </c>
      <c r="AY16">
        <f ca="1">_xlfn.IFNA(IF(VLOOKUP(Pres_2022_T1!BT16,LiaisonPolitique!$A$2:$C$13,3,FALSE)='Resultat (4)'!$A$1,Pres_2022_T1!BV16,0),0)</f>
        <v>0</v>
      </c>
      <c r="BF16">
        <f ca="1">_xlfn.IFNA(IF(VLOOKUP(Pres_2022_T1!CA16,LiaisonPolitique!$A$2:$C$13,3,FALSE)='Resultat (4)'!$A$1,Pres_2022_T1!CC16,0),0)</f>
        <v>0</v>
      </c>
      <c r="BM16">
        <f ca="1">_xlfn.IFNA(IF(VLOOKUP(Pres_2022_T1!CH16,LiaisonPolitique!$A$2:$C$13,3,FALSE)='Resultat (4)'!$A$1,Pres_2022_T1!CJ16,0),0)</f>
        <v>0</v>
      </c>
      <c r="BT16">
        <f ca="1">_xlfn.IFNA(IF(VLOOKUP(Pres_2022_T1!CO16,LiaisonPolitique!$A$2:$C$13,3,FALSE)='Resultat (4)'!$A$1,Pres_2022_T1!CQ16,0),0)</f>
        <v>0</v>
      </c>
      <c r="CA16">
        <f ca="1">_xlfn.IFNA(IF(VLOOKUP(Pres_2022_T1!CV16,LiaisonPolitique!$A$2:$C$13,3,FALSE)='Resultat (4)'!$A$1,Pres_2022_T1!CX16,0),0)</f>
        <v>1299</v>
      </c>
      <c r="CH16">
        <f t="shared" ca="1" si="0"/>
        <v>17958</v>
      </c>
    </row>
    <row r="17" spans="1:86" x14ac:dyDescent="0.6">
      <c r="A17" t="str">
        <v>05_01</v>
      </c>
      <c r="B17">
        <f ca="1">_xlfn.IFNA(IF(VLOOKUP(Pres_2022_T1!W17,LiaisonPolitique!$A$2:$C$13,3,FALSE)='Resultat (4)'!$A$1,Pres_2022_T1!Y17,0),0)</f>
        <v>0</v>
      </c>
      <c r="I17">
        <f ca="1">_xlfn.IFNA(IF(VLOOKUP(Pres_2022_T1!AD17,LiaisonPolitique!$A$2:$C$13,3,FALSE)='Resultat (4)'!$A$1,Pres_2022_T1!AF17,0),0)</f>
        <v>0</v>
      </c>
      <c r="P17">
        <f ca="1">_xlfn.IFNA(IF(VLOOKUP(Pres_2022_T1!AK17,LiaisonPolitique!$A$2:$C$13,3,FALSE)='Resultat (4)'!$A$1,Pres_2022_T1!AM17,0),0)</f>
        <v>0</v>
      </c>
      <c r="W17">
        <f ca="1">_xlfn.IFNA(IF(VLOOKUP(Pres_2022_T1!AR17,LiaisonPolitique!$A$2:$C$13,3,FALSE)='Resultat (4)'!$A$1,Pres_2022_T1!AT17,0),0)</f>
        <v>0</v>
      </c>
      <c r="AD17">
        <f ca="1">_xlfn.IFNA(IF(VLOOKUP(Pres_2022_T1!AY17,LiaisonPolitique!$A$2:$C$13,3,FALSE)='Resultat (4)'!$A$1,Pres_2022_T1!BA17,0),0)</f>
        <v>10894</v>
      </c>
      <c r="AK17">
        <f ca="1">_xlfn.IFNA(IF(VLOOKUP(Pres_2022_T1!BF17,LiaisonPolitique!$A$2:$C$13,3,FALSE)='Resultat (4)'!$A$1,Pres_2022_T1!BH17,0),0)</f>
        <v>3367</v>
      </c>
      <c r="AR17">
        <f ca="1">_xlfn.IFNA(IF(VLOOKUP(Pres_2022_T1!BM17,LiaisonPolitique!$A$2:$C$13,3,FALSE)='Resultat (4)'!$A$1,Pres_2022_T1!BO17,0),0)</f>
        <v>0</v>
      </c>
      <c r="AY17">
        <f ca="1">_xlfn.IFNA(IF(VLOOKUP(Pres_2022_T1!BT17,LiaisonPolitique!$A$2:$C$13,3,FALSE)='Resultat (4)'!$A$1,Pres_2022_T1!BV17,0),0)</f>
        <v>0</v>
      </c>
      <c r="BF17">
        <f ca="1">_xlfn.IFNA(IF(VLOOKUP(Pres_2022_T1!CA17,LiaisonPolitique!$A$2:$C$13,3,FALSE)='Resultat (4)'!$A$1,Pres_2022_T1!CC17,0),0)</f>
        <v>0</v>
      </c>
      <c r="BM17">
        <f ca="1">_xlfn.IFNA(IF(VLOOKUP(Pres_2022_T1!CH17,LiaisonPolitique!$A$2:$C$13,3,FALSE)='Resultat (4)'!$A$1,Pres_2022_T1!CJ17,0),0)</f>
        <v>0</v>
      </c>
      <c r="BT17">
        <f ca="1">_xlfn.IFNA(IF(VLOOKUP(Pres_2022_T1!CO17,LiaisonPolitique!$A$2:$C$13,3,FALSE)='Resultat (4)'!$A$1,Pres_2022_T1!CQ17,0),0)</f>
        <v>0</v>
      </c>
      <c r="CA17">
        <f ca="1">_xlfn.IFNA(IF(VLOOKUP(Pres_2022_T1!CV17,LiaisonPolitique!$A$2:$C$13,3,FALSE)='Resultat (4)'!$A$1,Pres_2022_T1!CX17,0),0)</f>
        <v>1147</v>
      </c>
      <c r="CH17">
        <f t="shared" ca="1" si="0"/>
        <v>15408</v>
      </c>
    </row>
    <row r="18" spans="1:86" x14ac:dyDescent="0.6">
      <c r="A18" t="str">
        <v>05_02</v>
      </c>
      <c r="B18">
        <f ca="1">_xlfn.IFNA(IF(VLOOKUP(Pres_2022_T1!W18,LiaisonPolitique!$A$2:$C$13,3,FALSE)='Resultat (4)'!$A$1,Pres_2022_T1!Y18,0),0)</f>
        <v>0</v>
      </c>
      <c r="I18">
        <f ca="1">_xlfn.IFNA(IF(VLOOKUP(Pres_2022_T1!AD18,LiaisonPolitique!$A$2:$C$13,3,FALSE)='Resultat (4)'!$A$1,Pres_2022_T1!AF18,0),0)</f>
        <v>0</v>
      </c>
      <c r="P18">
        <f ca="1">_xlfn.IFNA(IF(VLOOKUP(Pres_2022_T1!AK18,LiaisonPolitique!$A$2:$C$13,3,FALSE)='Resultat (4)'!$A$1,Pres_2022_T1!AM18,0),0)</f>
        <v>0</v>
      </c>
      <c r="W18">
        <f ca="1">_xlfn.IFNA(IF(VLOOKUP(Pres_2022_T1!AR18,LiaisonPolitique!$A$2:$C$13,3,FALSE)='Resultat (4)'!$A$1,Pres_2022_T1!AT18,0),0)</f>
        <v>0</v>
      </c>
      <c r="AD18">
        <f ca="1">_xlfn.IFNA(IF(VLOOKUP(Pres_2022_T1!AY18,LiaisonPolitique!$A$2:$C$13,3,FALSE)='Resultat (4)'!$A$1,Pres_2022_T1!BA18,0),0)</f>
        <v>8802</v>
      </c>
      <c r="AK18">
        <f ca="1">_xlfn.IFNA(IF(VLOOKUP(Pres_2022_T1!BF18,LiaisonPolitique!$A$2:$C$13,3,FALSE)='Resultat (4)'!$A$1,Pres_2022_T1!BH18,0),0)</f>
        <v>2797</v>
      </c>
      <c r="AR18">
        <f ca="1">_xlfn.IFNA(IF(VLOOKUP(Pres_2022_T1!BM18,LiaisonPolitique!$A$2:$C$13,3,FALSE)='Resultat (4)'!$A$1,Pres_2022_T1!BO18,0),0)</f>
        <v>0</v>
      </c>
      <c r="AY18">
        <f ca="1">_xlfn.IFNA(IF(VLOOKUP(Pres_2022_T1!BT18,LiaisonPolitique!$A$2:$C$13,3,FALSE)='Resultat (4)'!$A$1,Pres_2022_T1!BV18,0),0)</f>
        <v>0</v>
      </c>
      <c r="BF18">
        <f ca="1">_xlfn.IFNA(IF(VLOOKUP(Pres_2022_T1!CA18,LiaisonPolitique!$A$2:$C$13,3,FALSE)='Resultat (4)'!$A$1,Pres_2022_T1!CC18,0),0)</f>
        <v>0</v>
      </c>
      <c r="BM18">
        <f ca="1">_xlfn.IFNA(IF(VLOOKUP(Pres_2022_T1!CH18,LiaisonPolitique!$A$2:$C$13,3,FALSE)='Resultat (4)'!$A$1,Pres_2022_T1!CJ18,0),0)</f>
        <v>0</v>
      </c>
      <c r="BT18">
        <f ca="1">_xlfn.IFNA(IF(VLOOKUP(Pres_2022_T1!CO18,LiaisonPolitique!$A$2:$C$13,3,FALSE)='Resultat (4)'!$A$1,Pres_2022_T1!CQ18,0),0)</f>
        <v>0</v>
      </c>
      <c r="CA18">
        <f ca="1">_xlfn.IFNA(IF(VLOOKUP(Pres_2022_T1!CV18,LiaisonPolitique!$A$2:$C$13,3,FALSE)='Resultat (4)'!$A$1,Pres_2022_T1!CX18,0),0)</f>
        <v>995</v>
      </c>
      <c r="CH18">
        <f t="shared" ca="1" si="0"/>
        <v>12594</v>
      </c>
    </row>
    <row r="19" spans="1:86" x14ac:dyDescent="0.6">
      <c r="A19" t="str">
        <v>06_01</v>
      </c>
      <c r="B19">
        <f ca="1">_xlfn.IFNA(IF(VLOOKUP(Pres_2022_T1!W19,LiaisonPolitique!$A$2:$C$13,3,FALSE)='Resultat (4)'!$A$1,Pres_2022_T1!Y19,0),0)</f>
        <v>0</v>
      </c>
      <c r="I19">
        <f ca="1">_xlfn.IFNA(IF(VLOOKUP(Pres_2022_T1!AD19,LiaisonPolitique!$A$2:$C$13,3,FALSE)='Resultat (4)'!$A$1,Pres_2022_T1!AF19,0),0)</f>
        <v>0</v>
      </c>
      <c r="P19">
        <f ca="1">_xlfn.IFNA(IF(VLOOKUP(Pres_2022_T1!AK19,LiaisonPolitique!$A$2:$C$13,3,FALSE)='Resultat (4)'!$A$1,Pres_2022_T1!AM19,0),0)</f>
        <v>0</v>
      </c>
      <c r="W19">
        <f ca="1">_xlfn.IFNA(IF(VLOOKUP(Pres_2022_T1!AR19,LiaisonPolitique!$A$2:$C$13,3,FALSE)='Resultat (4)'!$A$1,Pres_2022_T1!AT19,0),0)</f>
        <v>0</v>
      </c>
      <c r="AD19">
        <f ca="1">_xlfn.IFNA(IF(VLOOKUP(Pres_2022_T1!AY19,LiaisonPolitique!$A$2:$C$13,3,FALSE)='Resultat (4)'!$A$1,Pres_2022_T1!BA19,0),0)</f>
        <v>11576</v>
      </c>
      <c r="AK19">
        <f ca="1">_xlfn.IFNA(IF(VLOOKUP(Pres_2022_T1!BF19,LiaisonPolitique!$A$2:$C$13,3,FALSE)='Resultat (4)'!$A$1,Pres_2022_T1!BH19,0),0)</f>
        <v>8204</v>
      </c>
      <c r="AR19">
        <f ca="1">_xlfn.IFNA(IF(VLOOKUP(Pres_2022_T1!BM19,LiaisonPolitique!$A$2:$C$13,3,FALSE)='Resultat (4)'!$A$1,Pres_2022_T1!BO19,0),0)</f>
        <v>0</v>
      </c>
      <c r="AY19">
        <f ca="1">_xlfn.IFNA(IF(VLOOKUP(Pres_2022_T1!BT19,LiaisonPolitique!$A$2:$C$13,3,FALSE)='Resultat (4)'!$A$1,Pres_2022_T1!BV19,0),0)</f>
        <v>0</v>
      </c>
      <c r="BF19">
        <f ca="1">_xlfn.IFNA(IF(VLOOKUP(Pres_2022_T1!CA19,LiaisonPolitique!$A$2:$C$13,3,FALSE)='Resultat (4)'!$A$1,Pres_2022_T1!CC19,0),0)</f>
        <v>0</v>
      </c>
      <c r="BM19">
        <f ca="1">_xlfn.IFNA(IF(VLOOKUP(Pres_2022_T1!CH19,LiaisonPolitique!$A$2:$C$13,3,FALSE)='Resultat (4)'!$A$1,Pres_2022_T1!CJ19,0),0)</f>
        <v>0</v>
      </c>
      <c r="BT19">
        <f ca="1">_xlfn.IFNA(IF(VLOOKUP(Pres_2022_T1!CO19,LiaisonPolitique!$A$2:$C$13,3,FALSE)='Resultat (4)'!$A$1,Pres_2022_T1!CQ19,0),0)</f>
        <v>0</v>
      </c>
      <c r="CA19">
        <f ca="1">_xlfn.IFNA(IF(VLOOKUP(Pres_2022_T1!CV19,LiaisonPolitique!$A$2:$C$13,3,FALSE)='Resultat (4)'!$A$1,Pres_2022_T1!CX19,0),0)</f>
        <v>1052</v>
      </c>
      <c r="CH19">
        <f t="shared" ca="1" si="0"/>
        <v>20832</v>
      </c>
    </row>
    <row r="20" spans="1:86" x14ac:dyDescent="0.6">
      <c r="A20" t="str">
        <v>06_02</v>
      </c>
      <c r="B20">
        <f ca="1">_xlfn.IFNA(IF(VLOOKUP(Pres_2022_T1!W20,LiaisonPolitique!$A$2:$C$13,3,FALSE)='Resultat (4)'!$A$1,Pres_2022_T1!Y20,0),0)</f>
        <v>0</v>
      </c>
      <c r="I20">
        <f ca="1">_xlfn.IFNA(IF(VLOOKUP(Pres_2022_T1!AD20,LiaisonPolitique!$A$2:$C$13,3,FALSE)='Resultat (4)'!$A$1,Pres_2022_T1!AF20,0),0)</f>
        <v>0</v>
      </c>
      <c r="P20">
        <f ca="1">_xlfn.IFNA(IF(VLOOKUP(Pres_2022_T1!AK20,LiaisonPolitique!$A$2:$C$13,3,FALSE)='Resultat (4)'!$A$1,Pres_2022_T1!AM20,0),0)</f>
        <v>0</v>
      </c>
      <c r="W20">
        <f ca="1">_xlfn.IFNA(IF(VLOOKUP(Pres_2022_T1!AR20,LiaisonPolitique!$A$2:$C$13,3,FALSE)='Resultat (4)'!$A$1,Pres_2022_T1!AT20,0),0)</f>
        <v>0</v>
      </c>
      <c r="AD20">
        <f ca="1">_xlfn.IFNA(IF(VLOOKUP(Pres_2022_T1!AY20,LiaisonPolitique!$A$2:$C$13,3,FALSE)='Resultat (4)'!$A$1,Pres_2022_T1!BA20,0),0)</f>
        <v>18956</v>
      </c>
      <c r="AK20">
        <f ca="1">_xlfn.IFNA(IF(VLOOKUP(Pres_2022_T1!BF20,LiaisonPolitique!$A$2:$C$13,3,FALSE)='Resultat (4)'!$A$1,Pres_2022_T1!BH20,0),0)</f>
        <v>7771</v>
      </c>
      <c r="AR20">
        <f ca="1">_xlfn.IFNA(IF(VLOOKUP(Pres_2022_T1!BM20,LiaisonPolitique!$A$2:$C$13,3,FALSE)='Resultat (4)'!$A$1,Pres_2022_T1!BO20,0),0)</f>
        <v>0</v>
      </c>
      <c r="AY20">
        <f ca="1">_xlfn.IFNA(IF(VLOOKUP(Pres_2022_T1!BT20,LiaisonPolitique!$A$2:$C$13,3,FALSE)='Resultat (4)'!$A$1,Pres_2022_T1!BV20,0),0)</f>
        <v>0</v>
      </c>
      <c r="BF20">
        <f ca="1">_xlfn.IFNA(IF(VLOOKUP(Pres_2022_T1!CA20,LiaisonPolitique!$A$2:$C$13,3,FALSE)='Resultat (4)'!$A$1,Pres_2022_T1!CC20,0),0)</f>
        <v>0</v>
      </c>
      <c r="BM20">
        <f ca="1">_xlfn.IFNA(IF(VLOOKUP(Pres_2022_T1!CH20,LiaisonPolitique!$A$2:$C$13,3,FALSE)='Resultat (4)'!$A$1,Pres_2022_T1!CJ20,0),0)</f>
        <v>0</v>
      </c>
      <c r="BT20">
        <f ca="1">_xlfn.IFNA(IF(VLOOKUP(Pres_2022_T1!CO20,LiaisonPolitique!$A$2:$C$13,3,FALSE)='Resultat (4)'!$A$1,Pres_2022_T1!CQ20,0),0)</f>
        <v>0</v>
      </c>
      <c r="CA20">
        <f ca="1">_xlfn.IFNA(IF(VLOOKUP(Pres_2022_T1!CV20,LiaisonPolitique!$A$2:$C$13,3,FALSE)='Resultat (4)'!$A$1,Pres_2022_T1!CX20,0),0)</f>
        <v>1854</v>
      </c>
      <c r="CH20">
        <f t="shared" ca="1" si="0"/>
        <v>28581</v>
      </c>
    </row>
    <row r="21" spans="1:86" x14ac:dyDescent="0.6">
      <c r="A21" t="str">
        <v>06_03</v>
      </c>
      <c r="B21">
        <f ca="1">_xlfn.IFNA(IF(VLOOKUP(Pres_2022_T1!W21,LiaisonPolitique!$A$2:$C$13,3,FALSE)='Resultat (4)'!$A$1,Pres_2022_T1!Y21,0),0)</f>
        <v>0</v>
      </c>
      <c r="I21">
        <f ca="1">_xlfn.IFNA(IF(VLOOKUP(Pres_2022_T1!AD21,LiaisonPolitique!$A$2:$C$13,3,FALSE)='Resultat (4)'!$A$1,Pres_2022_T1!AF21,0),0)</f>
        <v>0</v>
      </c>
      <c r="P21">
        <f ca="1">_xlfn.IFNA(IF(VLOOKUP(Pres_2022_T1!AK21,LiaisonPolitique!$A$2:$C$13,3,FALSE)='Resultat (4)'!$A$1,Pres_2022_T1!AM21,0),0)</f>
        <v>0</v>
      </c>
      <c r="W21">
        <f ca="1">_xlfn.IFNA(IF(VLOOKUP(Pres_2022_T1!AR21,LiaisonPolitique!$A$2:$C$13,3,FALSE)='Resultat (4)'!$A$1,Pres_2022_T1!AT21,0),0)</f>
        <v>0</v>
      </c>
      <c r="AD21">
        <f ca="1">_xlfn.IFNA(IF(VLOOKUP(Pres_2022_T1!AY21,LiaisonPolitique!$A$2:$C$13,3,FALSE)='Resultat (4)'!$A$1,Pres_2022_T1!BA21,0),0)</f>
        <v>15058</v>
      </c>
      <c r="AK21">
        <f ca="1">_xlfn.IFNA(IF(VLOOKUP(Pres_2022_T1!BF21,LiaisonPolitique!$A$2:$C$13,3,FALSE)='Resultat (4)'!$A$1,Pres_2022_T1!BH21,0),0)</f>
        <v>8519</v>
      </c>
      <c r="AR21">
        <f ca="1">_xlfn.IFNA(IF(VLOOKUP(Pres_2022_T1!BM21,LiaisonPolitique!$A$2:$C$13,3,FALSE)='Resultat (4)'!$A$1,Pres_2022_T1!BO21,0),0)</f>
        <v>0</v>
      </c>
      <c r="AY21">
        <f ca="1">_xlfn.IFNA(IF(VLOOKUP(Pres_2022_T1!BT21,LiaisonPolitique!$A$2:$C$13,3,FALSE)='Resultat (4)'!$A$1,Pres_2022_T1!BV21,0),0)</f>
        <v>0</v>
      </c>
      <c r="BF21">
        <f ca="1">_xlfn.IFNA(IF(VLOOKUP(Pres_2022_T1!CA21,LiaisonPolitique!$A$2:$C$13,3,FALSE)='Resultat (4)'!$A$1,Pres_2022_T1!CC21,0),0)</f>
        <v>0</v>
      </c>
      <c r="BM21">
        <f ca="1">_xlfn.IFNA(IF(VLOOKUP(Pres_2022_T1!CH21,LiaisonPolitique!$A$2:$C$13,3,FALSE)='Resultat (4)'!$A$1,Pres_2022_T1!CJ21,0),0)</f>
        <v>0</v>
      </c>
      <c r="BT21">
        <f ca="1">_xlfn.IFNA(IF(VLOOKUP(Pres_2022_T1!CO21,LiaisonPolitique!$A$2:$C$13,3,FALSE)='Resultat (4)'!$A$1,Pres_2022_T1!CQ21,0),0)</f>
        <v>0</v>
      </c>
      <c r="CA21">
        <f ca="1">_xlfn.IFNA(IF(VLOOKUP(Pres_2022_T1!CV21,LiaisonPolitique!$A$2:$C$13,3,FALSE)='Resultat (4)'!$A$1,Pres_2022_T1!CX21,0),0)</f>
        <v>1231</v>
      </c>
      <c r="CH21">
        <f t="shared" ca="1" si="0"/>
        <v>24808</v>
      </c>
    </row>
    <row r="22" spans="1:86" x14ac:dyDescent="0.6">
      <c r="A22" t="str">
        <v>06_04</v>
      </c>
      <c r="B22">
        <f ca="1">_xlfn.IFNA(IF(VLOOKUP(Pres_2022_T1!W22,LiaisonPolitique!$A$2:$C$13,3,FALSE)='Resultat (4)'!$A$1,Pres_2022_T1!Y22,0),0)</f>
        <v>0</v>
      </c>
      <c r="I22">
        <f ca="1">_xlfn.IFNA(IF(VLOOKUP(Pres_2022_T1!AD22,LiaisonPolitique!$A$2:$C$13,3,FALSE)='Resultat (4)'!$A$1,Pres_2022_T1!AF22,0),0)</f>
        <v>0</v>
      </c>
      <c r="P22">
        <f ca="1">_xlfn.IFNA(IF(VLOOKUP(Pres_2022_T1!AK22,LiaisonPolitique!$A$2:$C$13,3,FALSE)='Resultat (4)'!$A$1,Pres_2022_T1!AM22,0),0)</f>
        <v>0</v>
      </c>
      <c r="W22">
        <f ca="1">_xlfn.IFNA(IF(VLOOKUP(Pres_2022_T1!AR22,LiaisonPolitique!$A$2:$C$13,3,FALSE)='Resultat (4)'!$A$1,Pres_2022_T1!AT22,0),0)</f>
        <v>0</v>
      </c>
      <c r="AD22">
        <f ca="1">_xlfn.IFNA(IF(VLOOKUP(Pres_2022_T1!AY22,LiaisonPolitique!$A$2:$C$13,3,FALSE)='Resultat (4)'!$A$1,Pres_2022_T1!BA22,0),0)</f>
        <v>19438</v>
      </c>
      <c r="AK22">
        <f ca="1">_xlfn.IFNA(IF(VLOOKUP(Pres_2022_T1!BF22,LiaisonPolitique!$A$2:$C$13,3,FALSE)='Resultat (4)'!$A$1,Pres_2022_T1!BH22,0),0)</f>
        <v>8912</v>
      </c>
      <c r="AR22">
        <f ca="1">_xlfn.IFNA(IF(VLOOKUP(Pres_2022_T1!BM22,LiaisonPolitique!$A$2:$C$13,3,FALSE)='Resultat (4)'!$A$1,Pres_2022_T1!BO22,0),0)</f>
        <v>0</v>
      </c>
      <c r="AY22">
        <f ca="1">_xlfn.IFNA(IF(VLOOKUP(Pres_2022_T1!BT22,LiaisonPolitique!$A$2:$C$13,3,FALSE)='Resultat (4)'!$A$1,Pres_2022_T1!BV22,0),0)</f>
        <v>0</v>
      </c>
      <c r="BF22">
        <f ca="1">_xlfn.IFNA(IF(VLOOKUP(Pres_2022_T1!CA22,LiaisonPolitique!$A$2:$C$13,3,FALSE)='Resultat (4)'!$A$1,Pres_2022_T1!CC22,0),0)</f>
        <v>0</v>
      </c>
      <c r="BM22">
        <f ca="1">_xlfn.IFNA(IF(VLOOKUP(Pres_2022_T1!CH22,LiaisonPolitique!$A$2:$C$13,3,FALSE)='Resultat (4)'!$A$1,Pres_2022_T1!CJ22,0),0)</f>
        <v>0</v>
      </c>
      <c r="BT22">
        <f ca="1">_xlfn.IFNA(IF(VLOOKUP(Pres_2022_T1!CO22,LiaisonPolitique!$A$2:$C$13,3,FALSE)='Resultat (4)'!$A$1,Pres_2022_T1!CQ22,0),0)</f>
        <v>0</v>
      </c>
      <c r="CA22">
        <f ca="1">_xlfn.IFNA(IF(VLOOKUP(Pres_2022_T1!CV22,LiaisonPolitique!$A$2:$C$13,3,FALSE)='Resultat (4)'!$A$1,Pres_2022_T1!CX22,0),0)</f>
        <v>1662</v>
      </c>
      <c r="CH22">
        <f t="shared" ca="1" si="0"/>
        <v>30012</v>
      </c>
    </row>
    <row r="23" spans="1:86" x14ac:dyDescent="0.6">
      <c r="A23" t="str">
        <v>06_05</v>
      </c>
      <c r="B23">
        <f ca="1">_xlfn.IFNA(IF(VLOOKUP(Pres_2022_T1!W23,LiaisonPolitique!$A$2:$C$13,3,FALSE)='Resultat (4)'!$A$1,Pres_2022_T1!Y23,0),0)</f>
        <v>0</v>
      </c>
      <c r="I23">
        <f ca="1">_xlfn.IFNA(IF(VLOOKUP(Pres_2022_T1!AD23,LiaisonPolitique!$A$2:$C$13,3,FALSE)='Resultat (4)'!$A$1,Pres_2022_T1!AF23,0),0)</f>
        <v>0</v>
      </c>
      <c r="P23">
        <f ca="1">_xlfn.IFNA(IF(VLOOKUP(Pres_2022_T1!AK23,LiaisonPolitique!$A$2:$C$13,3,FALSE)='Resultat (4)'!$A$1,Pres_2022_T1!AM23,0),0)</f>
        <v>0</v>
      </c>
      <c r="W23">
        <f ca="1">_xlfn.IFNA(IF(VLOOKUP(Pres_2022_T1!AR23,LiaisonPolitique!$A$2:$C$13,3,FALSE)='Resultat (4)'!$A$1,Pres_2022_T1!AT23,0),0)</f>
        <v>0</v>
      </c>
      <c r="AD23">
        <f ca="1">_xlfn.IFNA(IF(VLOOKUP(Pres_2022_T1!AY23,LiaisonPolitique!$A$2:$C$13,3,FALSE)='Resultat (4)'!$A$1,Pres_2022_T1!BA23,0),0)</f>
        <v>18365</v>
      </c>
      <c r="AK23">
        <f ca="1">_xlfn.IFNA(IF(VLOOKUP(Pres_2022_T1!BF23,LiaisonPolitique!$A$2:$C$13,3,FALSE)='Resultat (4)'!$A$1,Pres_2022_T1!BH23,0),0)</f>
        <v>9095</v>
      </c>
      <c r="AR23">
        <f ca="1">_xlfn.IFNA(IF(VLOOKUP(Pres_2022_T1!BM23,LiaisonPolitique!$A$2:$C$13,3,FALSE)='Resultat (4)'!$A$1,Pres_2022_T1!BO23,0),0)</f>
        <v>0</v>
      </c>
      <c r="AY23">
        <f ca="1">_xlfn.IFNA(IF(VLOOKUP(Pres_2022_T1!BT23,LiaisonPolitique!$A$2:$C$13,3,FALSE)='Resultat (4)'!$A$1,Pres_2022_T1!BV23,0),0)</f>
        <v>0</v>
      </c>
      <c r="BF23">
        <f ca="1">_xlfn.IFNA(IF(VLOOKUP(Pres_2022_T1!CA23,LiaisonPolitique!$A$2:$C$13,3,FALSE)='Resultat (4)'!$A$1,Pres_2022_T1!CC23,0),0)</f>
        <v>0</v>
      </c>
      <c r="BM23">
        <f ca="1">_xlfn.IFNA(IF(VLOOKUP(Pres_2022_T1!CH23,LiaisonPolitique!$A$2:$C$13,3,FALSE)='Resultat (4)'!$A$1,Pres_2022_T1!CJ23,0),0)</f>
        <v>0</v>
      </c>
      <c r="BT23">
        <f ca="1">_xlfn.IFNA(IF(VLOOKUP(Pres_2022_T1!CO23,LiaisonPolitique!$A$2:$C$13,3,FALSE)='Resultat (4)'!$A$1,Pres_2022_T1!CQ23,0),0)</f>
        <v>0</v>
      </c>
      <c r="CA23">
        <f ca="1">_xlfn.IFNA(IF(VLOOKUP(Pres_2022_T1!CV23,LiaisonPolitique!$A$2:$C$13,3,FALSE)='Resultat (4)'!$A$1,Pres_2022_T1!CX23,0),0)</f>
        <v>1496</v>
      </c>
      <c r="CH23">
        <f t="shared" ca="1" si="0"/>
        <v>28956</v>
      </c>
    </row>
    <row r="24" spans="1:86" x14ac:dyDescent="0.6">
      <c r="A24" t="str">
        <v>06_06</v>
      </c>
      <c r="B24">
        <f ca="1">_xlfn.IFNA(IF(VLOOKUP(Pres_2022_T1!W24,LiaisonPolitique!$A$2:$C$13,3,FALSE)='Resultat (4)'!$A$1,Pres_2022_T1!Y24,0),0)</f>
        <v>0</v>
      </c>
      <c r="I24">
        <f ca="1">_xlfn.IFNA(IF(VLOOKUP(Pres_2022_T1!AD24,LiaisonPolitique!$A$2:$C$13,3,FALSE)='Resultat (4)'!$A$1,Pres_2022_T1!AF24,0),0)</f>
        <v>0</v>
      </c>
      <c r="P24">
        <f ca="1">_xlfn.IFNA(IF(VLOOKUP(Pres_2022_T1!AK24,LiaisonPolitique!$A$2:$C$13,3,FALSE)='Resultat (4)'!$A$1,Pres_2022_T1!AM24,0),0)</f>
        <v>0</v>
      </c>
      <c r="W24">
        <f ca="1">_xlfn.IFNA(IF(VLOOKUP(Pres_2022_T1!AR24,LiaisonPolitique!$A$2:$C$13,3,FALSE)='Resultat (4)'!$A$1,Pres_2022_T1!AT24,0),0)</f>
        <v>0</v>
      </c>
      <c r="AD24">
        <f ca="1">_xlfn.IFNA(IF(VLOOKUP(Pres_2022_T1!AY24,LiaisonPolitique!$A$2:$C$13,3,FALSE)='Resultat (4)'!$A$1,Pres_2022_T1!BA24,0),0)</f>
        <v>17424</v>
      </c>
      <c r="AK24">
        <f ca="1">_xlfn.IFNA(IF(VLOOKUP(Pres_2022_T1!BF24,LiaisonPolitique!$A$2:$C$13,3,FALSE)='Resultat (4)'!$A$1,Pres_2022_T1!BH24,0),0)</f>
        <v>8773</v>
      </c>
      <c r="AR24">
        <f ca="1">_xlfn.IFNA(IF(VLOOKUP(Pres_2022_T1!BM24,LiaisonPolitique!$A$2:$C$13,3,FALSE)='Resultat (4)'!$A$1,Pres_2022_T1!BO24,0),0)</f>
        <v>0</v>
      </c>
      <c r="AY24">
        <f ca="1">_xlfn.IFNA(IF(VLOOKUP(Pres_2022_T1!BT24,LiaisonPolitique!$A$2:$C$13,3,FALSE)='Resultat (4)'!$A$1,Pres_2022_T1!BV24,0),0)</f>
        <v>0</v>
      </c>
      <c r="BF24">
        <f ca="1">_xlfn.IFNA(IF(VLOOKUP(Pres_2022_T1!CA24,LiaisonPolitique!$A$2:$C$13,3,FALSE)='Resultat (4)'!$A$1,Pres_2022_T1!CC24,0),0)</f>
        <v>0</v>
      </c>
      <c r="BM24">
        <f ca="1">_xlfn.IFNA(IF(VLOOKUP(Pres_2022_T1!CH24,LiaisonPolitique!$A$2:$C$13,3,FALSE)='Resultat (4)'!$A$1,Pres_2022_T1!CJ24,0),0)</f>
        <v>0</v>
      </c>
      <c r="BT24">
        <f ca="1">_xlfn.IFNA(IF(VLOOKUP(Pres_2022_T1!CO24,LiaisonPolitique!$A$2:$C$13,3,FALSE)='Resultat (4)'!$A$1,Pres_2022_T1!CQ24,0),0)</f>
        <v>0</v>
      </c>
      <c r="CA24">
        <f ca="1">_xlfn.IFNA(IF(VLOOKUP(Pres_2022_T1!CV24,LiaisonPolitique!$A$2:$C$13,3,FALSE)='Resultat (4)'!$A$1,Pres_2022_T1!CX24,0),0)</f>
        <v>1506</v>
      </c>
      <c r="CH24">
        <f t="shared" ca="1" si="0"/>
        <v>27703</v>
      </c>
    </row>
    <row r="25" spans="1:86" x14ac:dyDescent="0.6">
      <c r="A25" t="str">
        <v>06_07</v>
      </c>
      <c r="B25">
        <f ca="1">_xlfn.IFNA(IF(VLOOKUP(Pres_2022_T1!W25,LiaisonPolitique!$A$2:$C$13,3,FALSE)='Resultat (4)'!$A$1,Pres_2022_T1!Y25,0),0)</f>
        <v>0</v>
      </c>
      <c r="I25">
        <f ca="1">_xlfn.IFNA(IF(VLOOKUP(Pres_2022_T1!AD25,LiaisonPolitique!$A$2:$C$13,3,FALSE)='Resultat (4)'!$A$1,Pres_2022_T1!AF25,0),0)</f>
        <v>0</v>
      </c>
      <c r="P25">
        <f ca="1">_xlfn.IFNA(IF(VLOOKUP(Pres_2022_T1!AK25,LiaisonPolitique!$A$2:$C$13,3,FALSE)='Resultat (4)'!$A$1,Pres_2022_T1!AM25,0),0)</f>
        <v>0</v>
      </c>
      <c r="W25">
        <f ca="1">_xlfn.IFNA(IF(VLOOKUP(Pres_2022_T1!AR25,LiaisonPolitique!$A$2:$C$13,3,FALSE)='Resultat (4)'!$A$1,Pres_2022_T1!AT25,0),0)</f>
        <v>0</v>
      </c>
      <c r="AD25">
        <f ca="1">_xlfn.IFNA(IF(VLOOKUP(Pres_2022_T1!AY25,LiaisonPolitique!$A$2:$C$13,3,FALSE)='Resultat (4)'!$A$1,Pres_2022_T1!BA25,0),0)</f>
        <v>16498</v>
      </c>
      <c r="AK25">
        <f ca="1">_xlfn.IFNA(IF(VLOOKUP(Pres_2022_T1!BF25,LiaisonPolitique!$A$2:$C$13,3,FALSE)='Resultat (4)'!$A$1,Pres_2022_T1!BH25,0),0)</f>
        <v>9381</v>
      </c>
      <c r="AR25">
        <f ca="1">_xlfn.IFNA(IF(VLOOKUP(Pres_2022_T1!BM25,LiaisonPolitique!$A$2:$C$13,3,FALSE)='Resultat (4)'!$A$1,Pres_2022_T1!BO25,0),0)</f>
        <v>0</v>
      </c>
      <c r="AY25">
        <f ca="1">_xlfn.IFNA(IF(VLOOKUP(Pres_2022_T1!BT25,LiaisonPolitique!$A$2:$C$13,3,FALSE)='Resultat (4)'!$A$1,Pres_2022_T1!BV25,0),0)</f>
        <v>0</v>
      </c>
      <c r="BF25">
        <f ca="1">_xlfn.IFNA(IF(VLOOKUP(Pres_2022_T1!CA25,LiaisonPolitique!$A$2:$C$13,3,FALSE)='Resultat (4)'!$A$1,Pres_2022_T1!CC25,0),0)</f>
        <v>0</v>
      </c>
      <c r="BM25">
        <f ca="1">_xlfn.IFNA(IF(VLOOKUP(Pres_2022_T1!CH25,LiaisonPolitique!$A$2:$C$13,3,FALSE)='Resultat (4)'!$A$1,Pres_2022_T1!CJ25,0),0)</f>
        <v>0</v>
      </c>
      <c r="BT25">
        <f ca="1">_xlfn.IFNA(IF(VLOOKUP(Pres_2022_T1!CO25,LiaisonPolitique!$A$2:$C$13,3,FALSE)='Resultat (4)'!$A$1,Pres_2022_T1!CQ25,0),0)</f>
        <v>0</v>
      </c>
      <c r="CA25">
        <f ca="1">_xlfn.IFNA(IF(VLOOKUP(Pres_2022_T1!CV25,LiaisonPolitique!$A$2:$C$13,3,FALSE)='Resultat (4)'!$A$1,Pres_2022_T1!CX25,0),0)</f>
        <v>1720</v>
      </c>
      <c r="CH25">
        <f t="shared" ca="1" si="0"/>
        <v>27599</v>
      </c>
    </row>
    <row r="26" spans="1:86" x14ac:dyDescent="0.6">
      <c r="A26" t="str">
        <v>06_08</v>
      </c>
      <c r="B26">
        <f ca="1">_xlfn.IFNA(IF(VLOOKUP(Pres_2022_T1!W26,LiaisonPolitique!$A$2:$C$13,3,FALSE)='Resultat (4)'!$A$1,Pres_2022_T1!Y26,0),0)</f>
        <v>0</v>
      </c>
      <c r="I26">
        <f ca="1">_xlfn.IFNA(IF(VLOOKUP(Pres_2022_T1!AD26,LiaisonPolitique!$A$2:$C$13,3,FALSE)='Resultat (4)'!$A$1,Pres_2022_T1!AF26,0),0)</f>
        <v>0</v>
      </c>
      <c r="P26">
        <f ca="1">_xlfn.IFNA(IF(VLOOKUP(Pres_2022_T1!AK26,LiaisonPolitique!$A$2:$C$13,3,FALSE)='Resultat (4)'!$A$1,Pres_2022_T1!AM26,0),0)</f>
        <v>0</v>
      </c>
      <c r="W26">
        <f ca="1">_xlfn.IFNA(IF(VLOOKUP(Pres_2022_T1!AR26,LiaisonPolitique!$A$2:$C$13,3,FALSE)='Resultat (4)'!$A$1,Pres_2022_T1!AT26,0),0)</f>
        <v>0</v>
      </c>
      <c r="AD26">
        <f ca="1">_xlfn.IFNA(IF(VLOOKUP(Pres_2022_T1!AY26,LiaisonPolitique!$A$2:$C$13,3,FALSE)='Resultat (4)'!$A$1,Pres_2022_T1!BA26,0),0)</f>
        <v>15663</v>
      </c>
      <c r="AK26">
        <f ca="1">_xlfn.IFNA(IF(VLOOKUP(Pres_2022_T1!BF26,LiaisonPolitique!$A$2:$C$13,3,FALSE)='Resultat (4)'!$A$1,Pres_2022_T1!BH26,0),0)</f>
        <v>9867</v>
      </c>
      <c r="AR26">
        <f ca="1">_xlfn.IFNA(IF(VLOOKUP(Pres_2022_T1!BM26,LiaisonPolitique!$A$2:$C$13,3,FALSE)='Resultat (4)'!$A$1,Pres_2022_T1!BO26,0),0)</f>
        <v>0</v>
      </c>
      <c r="AY26">
        <f ca="1">_xlfn.IFNA(IF(VLOOKUP(Pres_2022_T1!BT26,LiaisonPolitique!$A$2:$C$13,3,FALSE)='Resultat (4)'!$A$1,Pres_2022_T1!BV26,0),0)</f>
        <v>0</v>
      </c>
      <c r="BF26">
        <f ca="1">_xlfn.IFNA(IF(VLOOKUP(Pres_2022_T1!CA26,LiaisonPolitique!$A$2:$C$13,3,FALSE)='Resultat (4)'!$A$1,Pres_2022_T1!CC26,0),0)</f>
        <v>0</v>
      </c>
      <c r="BM26">
        <f ca="1">_xlfn.IFNA(IF(VLOOKUP(Pres_2022_T1!CH26,LiaisonPolitique!$A$2:$C$13,3,FALSE)='Resultat (4)'!$A$1,Pres_2022_T1!CJ26,0),0)</f>
        <v>0</v>
      </c>
      <c r="BT26">
        <f ca="1">_xlfn.IFNA(IF(VLOOKUP(Pres_2022_T1!CO26,LiaisonPolitique!$A$2:$C$13,3,FALSE)='Resultat (4)'!$A$1,Pres_2022_T1!CQ26,0),0)</f>
        <v>0</v>
      </c>
      <c r="CA26">
        <f ca="1">_xlfn.IFNA(IF(VLOOKUP(Pres_2022_T1!CV26,LiaisonPolitique!$A$2:$C$13,3,FALSE)='Resultat (4)'!$A$1,Pres_2022_T1!CX26,0),0)</f>
        <v>1297</v>
      </c>
      <c r="CH26">
        <f t="shared" ca="1" si="0"/>
        <v>26827</v>
      </c>
    </row>
    <row r="27" spans="1:86" x14ac:dyDescent="0.6">
      <c r="A27" t="str">
        <v>06_09</v>
      </c>
      <c r="B27">
        <f ca="1">_xlfn.IFNA(IF(VLOOKUP(Pres_2022_T1!W27,LiaisonPolitique!$A$2:$C$13,3,FALSE)='Resultat (4)'!$A$1,Pres_2022_T1!Y27,0),0)</f>
        <v>0</v>
      </c>
      <c r="I27">
        <f ca="1">_xlfn.IFNA(IF(VLOOKUP(Pres_2022_T1!AD27,LiaisonPolitique!$A$2:$C$13,3,FALSE)='Resultat (4)'!$A$1,Pres_2022_T1!AF27,0),0)</f>
        <v>0</v>
      </c>
      <c r="P27">
        <f ca="1">_xlfn.IFNA(IF(VLOOKUP(Pres_2022_T1!AK27,LiaisonPolitique!$A$2:$C$13,3,FALSE)='Resultat (4)'!$A$1,Pres_2022_T1!AM27,0),0)</f>
        <v>0</v>
      </c>
      <c r="W27">
        <f ca="1">_xlfn.IFNA(IF(VLOOKUP(Pres_2022_T1!AR27,LiaisonPolitique!$A$2:$C$13,3,FALSE)='Resultat (4)'!$A$1,Pres_2022_T1!AT27,0),0)</f>
        <v>0</v>
      </c>
      <c r="AD27">
        <f ca="1">_xlfn.IFNA(IF(VLOOKUP(Pres_2022_T1!AY27,LiaisonPolitique!$A$2:$C$13,3,FALSE)='Resultat (4)'!$A$1,Pres_2022_T1!BA27,0),0)</f>
        <v>15941</v>
      </c>
      <c r="AK27">
        <f ca="1">_xlfn.IFNA(IF(VLOOKUP(Pres_2022_T1!BF27,LiaisonPolitique!$A$2:$C$13,3,FALSE)='Resultat (4)'!$A$1,Pres_2022_T1!BH27,0),0)</f>
        <v>7686</v>
      </c>
      <c r="AR27">
        <f ca="1">_xlfn.IFNA(IF(VLOOKUP(Pres_2022_T1!BM27,LiaisonPolitique!$A$2:$C$13,3,FALSE)='Resultat (4)'!$A$1,Pres_2022_T1!BO27,0),0)</f>
        <v>0</v>
      </c>
      <c r="AY27">
        <f ca="1">_xlfn.IFNA(IF(VLOOKUP(Pres_2022_T1!BT27,LiaisonPolitique!$A$2:$C$13,3,FALSE)='Resultat (4)'!$A$1,Pres_2022_T1!BV27,0),0)</f>
        <v>0</v>
      </c>
      <c r="BF27">
        <f ca="1">_xlfn.IFNA(IF(VLOOKUP(Pres_2022_T1!CA27,LiaisonPolitique!$A$2:$C$13,3,FALSE)='Resultat (4)'!$A$1,Pres_2022_T1!CC27,0),0)</f>
        <v>0</v>
      </c>
      <c r="BM27">
        <f ca="1">_xlfn.IFNA(IF(VLOOKUP(Pres_2022_T1!CH27,LiaisonPolitique!$A$2:$C$13,3,FALSE)='Resultat (4)'!$A$1,Pres_2022_T1!CJ27,0),0)</f>
        <v>0</v>
      </c>
      <c r="BT27">
        <f ca="1">_xlfn.IFNA(IF(VLOOKUP(Pres_2022_T1!CO27,LiaisonPolitique!$A$2:$C$13,3,FALSE)='Resultat (4)'!$A$1,Pres_2022_T1!CQ27,0),0)</f>
        <v>0</v>
      </c>
      <c r="CA27">
        <f ca="1">_xlfn.IFNA(IF(VLOOKUP(Pres_2022_T1!CV27,LiaisonPolitique!$A$2:$C$13,3,FALSE)='Resultat (4)'!$A$1,Pres_2022_T1!CX27,0),0)</f>
        <v>1489</v>
      </c>
      <c r="CH27">
        <f t="shared" ca="1" si="0"/>
        <v>25116</v>
      </c>
    </row>
    <row r="28" spans="1:86" x14ac:dyDescent="0.6">
      <c r="A28" t="str">
        <v>07_01</v>
      </c>
      <c r="B28">
        <f ca="1">_xlfn.IFNA(IF(VLOOKUP(Pres_2022_T1!W28,LiaisonPolitique!$A$2:$C$13,3,FALSE)='Resultat (4)'!$A$1,Pres_2022_T1!Y28,0),0)</f>
        <v>0</v>
      </c>
      <c r="I28">
        <f ca="1">_xlfn.IFNA(IF(VLOOKUP(Pres_2022_T1!AD28,LiaisonPolitique!$A$2:$C$13,3,FALSE)='Resultat (4)'!$A$1,Pres_2022_T1!AF28,0),0)</f>
        <v>0</v>
      </c>
      <c r="P28">
        <f ca="1">_xlfn.IFNA(IF(VLOOKUP(Pres_2022_T1!AK28,LiaisonPolitique!$A$2:$C$13,3,FALSE)='Resultat (4)'!$A$1,Pres_2022_T1!AM28,0),0)</f>
        <v>0</v>
      </c>
      <c r="W28">
        <f ca="1">_xlfn.IFNA(IF(VLOOKUP(Pres_2022_T1!AR28,LiaisonPolitique!$A$2:$C$13,3,FALSE)='Resultat (4)'!$A$1,Pres_2022_T1!AT28,0),0)</f>
        <v>0</v>
      </c>
      <c r="AD28">
        <f ca="1">_xlfn.IFNA(IF(VLOOKUP(Pres_2022_T1!AY28,LiaisonPolitique!$A$2:$C$13,3,FALSE)='Resultat (4)'!$A$1,Pres_2022_T1!BA28,0),0)</f>
        <v>15964</v>
      </c>
      <c r="AK28">
        <f ca="1">_xlfn.IFNA(IF(VLOOKUP(Pres_2022_T1!BF28,LiaisonPolitique!$A$2:$C$13,3,FALSE)='Resultat (4)'!$A$1,Pres_2022_T1!BH28,0),0)</f>
        <v>4519</v>
      </c>
      <c r="AR28">
        <f ca="1">_xlfn.IFNA(IF(VLOOKUP(Pres_2022_T1!BM28,LiaisonPolitique!$A$2:$C$13,3,FALSE)='Resultat (4)'!$A$1,Pres_2022_T1!BO28,0),0)</f>
        <v>0</v>
      </c>
      <c r="AY28">
        <f ca="1">_xlfn.IFNA(IF(VLOOKUP(Pres_2022_T1!BT28,LiaisonPolitique!$A$2:$C$13,3,FALSE)='Resultat (4)'!$A$1,Pres_2022_T1!BV28,0),0)</f>
        <v>0</v>
      </c>
      <c r="BF28">
        <f ca="1">_xlfn.IFNA(IF(VLOOKUP(Pres_2022_T1!CA28,LiaisonPolitique!$A$2:$C$13,3,FALSE)='Resultat (4)'!$A$1,Pres_2022_T1!CC28,0),0)</f>
        <v>0</v>
      </c>
      <c r="BM28">
        <f ca="1">_xlfn.IFNA(IF(VLOOKUP(Pres_2022_T1!CH28,LiaisonPolitique!$A$2:$C$13,3,FALSE)='Resultat (4)'!$A$1,Pres_2022_T1!CJ28,0),0)</f>
        <v>0</v>
      </c>
      <c r="BT28">
        <f ca="1">_xlfn.IFNA(IF(VLOOKUP(Pres_2022_T1!CO28,LiaisonPolitique!$A$2:$C$13,3,FALSE)='Resultat (4)'!$A$1,Pres_2022_T1!CQ28,0),0)</f>
        <v>0</v>
      </c>
      <c r="CA28">
        <f ca="1">_xlfn.IFNA(IF(VLOOKUP(Pres_2022_T1!CV28,LiaisonPolitique!$A$2:$C$13,3,FALSE)='Resultat (4)'!$A$1,Pres_2022_T1!CX28,0),0)</f>
        <v>1545</v>
      </c>
      <c r="CH28">
        <f t="shared" ca="1" si="0"/>
        <v>22028</v>
      </c>
    </row>
    <row r="29" spans="1:86" x14ac:dyDescent="0.6">
      <c r="A29" t="str">
        <v>07_02</v>
      </c>
      <c r="B29">
        <f ca="1">_xlfn.IFNA(IF(VLOOKUP(Pres_2022_T1!W29,LiaisonPolitique!$A$2:$C$13,3,FALSE)='Resultat (4)'!$A$1,Pres_2022_T1!Y29,0),0)</f>
        <v>0</v>
      </c>
      <c r="I29">
        <f ca="1">_xlfn.IFNA(IF(VLOOKUP(Pres_2022_T1!AD29,LiaisonPolitique!$A$2:$C$13,3,FALSE)='Resultat (4)'!$A$1,Pres_2022_T1!AF29,0),0)</f>
        <v>0</v>
      </c>
      <c r="P29">
        <f ca="1">_xlfn.IFNA(IF(VLOOKUP(Pres_2022_T1!AK29,LiaisonPolitique!$A$2:$C$13,3,FALSE)='Resultat (4)'!$A$1,Pres_2022_T1!AM29,0),0)</f>
        <v>0</v>
      </c>
      <c r="W29">
        <f ca="1">_xlfn.IFNA(IF(VLOOKUP(Pres_2022_T1!AR29,LiaisonPolitique!$A$2:$C$13,3,FALSE)='Resultat (4)'!$A$1,Pres_2022_T1!AT29,0),0)</f>
        <v>0</v>
      </c>
      <c r="AD29">
        <f ca="1">_xlfn.IFNA(IF(VLOOKUP(Pres_2022_T1!AY29,LiaisonPolitique!$A$2:$C$13,3,FALSE)='Resultat (4)'!$A$1,Pres_2022_T1!BA29,0),0)</f>
        <v>19087</v>
      </c>
      <c r="AK29">
        <f ca="1">_xlfn.IFNA(IF(VLOOKUP(Pres_2022_T1!BF29,LiaisonPolitique!$A$2:$C$13,3,FALSE)='Resultat (4)'!$A$1,Pres_2022_T1!BH29,0),0)</f>
        <v>5236</v>
      </c>
      <c r="AR29">
        <f ca="1">_xlfn.IFNA(IF(VLOOKUP(Pres_2022_T1!BM29,LiaisonPolitique!$A$2:$C$13,3,FALSE)='Resultat (4)'!$A$1,Pres_2022_T1!BO29,0),0)</f>
        <v>0</v>
      </c>
      <c r="AY29">
        <f ca="1">_xlfn.IFNA(IF(VLOOKUP(Pres_2022_T1!BT29,LiaisonPolitique!$A$2:$C$13,3,FALSE)='Resultat (4)'!$A$1,Pres_2022_T1!BV29,0),0)</f>
        <v>0</v>
      </c>
      <c r="BF29">
        <f ca="1">_xlfn.IFNA(IF(VLOOKUP(Pres_2022_T1!CA29,LiaisonPolitique!$A$2:$C$13,3,FALSE)='Resultat (4)'!$A$1,Pres_2022_T1!CC29,0),0)</f>
        <v>0</v>
      </c>
      <c r="BM29">
        <f ca="1">_xlfn.IFNA(IF(VLOOKUP(Pres_2022_T1!CH29,LiaisonPolitique!$A$2:$C$13,3,FALSE)='Resultat (4)'!$A$1,Pres_2022_T1!CJ29,0),0)</f>
        <v>0</v>
      </c>
      <c r="BT29">
        <f ca="1">_xlfn.IFNA(IF(VLOOKUP(Pres_2022_T1!CO29,LiaisonPolitique!$A$2:$C$13,3,FALSE)='Resultat (4)'!$A$1,Pres_2022_T1!CQ29,0),0)</f>
        <v>0</v>
      </c>
      <c r="CA29">
        <f ca="1">_xlfn.IFNA(IF(VLOOKUP(Pres_2022_T1!CV29,LiaisonPolitique!$A$2:$C$13,3,FALSE)='Resultat (4)'!$A$1,Pres_2022_T1!CX29,0),0)</f>
        <v>1981</v>
      </c>
      <c r="CH29">
        <f t="shared" ca="1" si="0"/>
        <v>26304</v>
      </c>
    </row>
    <row r="30" spans="1:86" x14ac:dyDescent="0.6">
      <c r="A30" t="str">
        <v>07_03</v>
      </c>
      <c r="B30">
        <f ca="1">_xlfn.IFNA(IF(VLOOKUP(Pres_2022_T1!W30,LiaisonPolitique!$A$2:$C$13,3,FALSE)='Resultat (4)'!$A$1,Pres_2022_T1!Y30,0),0)</f>
        <v>0</v>
      </c>
      <c r="I30">
        <f ca="1">_xlfn.IFNA(IF(VLOOKUP(Pres_2022_T1!AD30,LiaisonPolitique!$A$2:$C$13,3,FALSE)='Resultat (4)'!$A$1,Pres_2022_T1!AF30,0),0)</f>
        <v>0</v>
      </c>
      <c r="P30">
        <f ca="1">_xlfn.IFNA(IF(VLOOKUP(Pres_2022_T1!AK30,LiaisonPolitique!$A$2:$C$13,3,FALSE)='Resultat (4)'!$A$1,Pres_2022_T1!AM30,0),0)</f>
        <v>0</v>
      </c>
      <c r="W30">
        <f ca="1">_xlfn.IFNA(IF(VLOOKUP(Pres_2022_T1!AR30,LiaisonPolitique!$A$2:$C$13,3,FALSE)='Resultat (4)'!$A$1,Pres_2022_T1!AT30,0),0)</f>
        <v>0</v>
      </c>
      <c r="AD30">
        <f ca="1">_xlfn.IFNA(IF(VLOOKUP(Pres_2022_T1!AY30,LiaisonPolitique!$A$2:$C$13,3,FALSE)='Resultat (4)'!$A$1,Pres_2022_T1!BA30,0),0)</f>
        <v>14543</v>
      </c>
      <c r="AK30">
        <f ca="1">_xlfn.IFNA(IF(VLOOKUP(Pres_2022_T1!BF30,LiaisonPolitique!$A$2:$C$13,3,FALSE)='Resultat (4)'!$A$1,Pres_2022_T1!BH30,0),0)</f>
        <v>4444</v>
      </c>
      <c r="AR30">
        <f ca="1">_xlfn.IFNA(IF(VLOOKUP(Pres_2022_T1!BM30,LiaisonPolitique!$A$2:$C$13,3,FALSE)='Resultat (4)'!$A$1,Pres_2022_T1!BO30,0),0)</f>
        <v>0</v>
      </c>
      <c r="AY30">
        <f ca="1">_xlfn.IFNA(IF(VLOOKUP(Pres_2022_T1!BT30,LiaisonPolitique!$A$2:$C$13,3,FALSE)='Resultat (4)'!$A$1,Pres_2022_T1!BV30,0),0)</f>
        <v>0</v>
      </c>
      <c r="BF30">
        <f ca="1">_xlfn.IFNA(IF(VLOOKUP(Pres_2022_T1!CA30,LiaisonPolitique!$A$2:$C$13,3,FALSE)='Resultat (4)'!$A$1,Pres_2022_T1!CC30,0),0)</f>
        <v>0</v>
      </c>
      <c r="BM30">
        <f ca="1">_xlfn.IFNA(IF(VLOOKUP(Pres_2022_T1!CH30,LiaisonPolitique!$A$2:$C$13,3,FALSE)='Resultat (4)'!$A$1,Pres_2022_T1!CJ30,0),0)</f>
        <v>0</v>
      </c>
      <c r="BT30">
        <f ca="1">_xlfn.IFNA(IF(VLOOKUP(Pres_2022_T1!CO30,LiaisonPolitique!$A$2:$C$13,3,FALSE)='Resultat (4)'!$A$1,Pres_2022_T1!CQ30,0),0)</f>
        <v>0</v>
      </c>
      <c r="CA30">
        <f ca="1">_xlfn.IFNA(IF(VLOOKUP(Pres_2022_T1!CV30,LiaisonPolitique!$A$2:$C$13,3,FALSE)='Resultat (4)'!$A$1,Pres_2022_T1!CX30,0),0)</f>
        <v>1401</v>
      </c>
      <c r="CH30">
        <f t="shared" ca="1" si="0"/>
        <v>20388</v>
      </c>
    </row>
    <row r="31" spans="1:86" x14ac:dyDescent="0.6">
      <c r="A31" t="str">
        <v>08_01</v>
      </c>
      <c r="B31">
        <f ca="1">_xlfn.IFNA(IF(VLOOKUP(Pres_2022_T1!W31,LiaisonPolitique!$A$2:$C$13,3,FALSE)='Resultat (4)'!$A$1,Pres_2022_T1!Y31,0),0)</f>
        <v>0</v>
      </c>
      <c r="I31">
        <f ca="1">_xlfn.IFNA(IF(VLOOKUP(Pres_2022_T1!AD31,LiaisonPolitique!$A$2:$C$13,3,FALSE)='Resultat (4)'!$A$1,Pres_2022_T1!AF31,0),0)</f>
        <v>0</v>
      </c>
      <c r="P31">
        <f ca="1">_xlfn.IFNA(IF(VLOOKUP(Pres_2022_T1!AK31,LiaisonPolitique!$A$2:$C$13,3,FALSE)='Resultat (4)'!$A$1,Pres_2022_T1!AM31,0),0)</f>
        <v>0</v>
      </c>
      <c r="W31">
        <f ca="1">_xlfn.IFNA(IF(VLOOKUP(Pres_2022_T1!AR31,LiaisonPolitique!$A$2:$C$13,3,FALSE)='Resultat (4)'!$A$1,Pres_2022_T1!AT31,0),0)</f>
        <v>0</v>
      </c>
      <c r="AD31">
        <f ca="1">_xlfn.IFNA(IF(VLOOKUP(Pres_2022_T1!AY31,LiaisonPolitique!$A$2:$C$13,3,FALSE)='Resultat (4)'!$A$1,Pres_2022_T1!BA31,0),0)</f>
        <v>18275</v>
      </c>
      <c r="AK31">
        <f ca="1">_xlfn.IFNA(IF(VLOOKUP(Pres_2022_T1!BF31,LiaisonPolitique!$A$2:$C$13,3,FALSE)='Resultat (4)'!$A$1,Pres_2022_T1!BH31,0),0)</f>
        <v>3465</v>
      </c>
      <c r="AR31">
        <f ca="1">_xlfn.IFNA(IF(VLOOKUP(Pres_2022_T1!BM31,LiaisonPolitique!$A$2:$C$13,3,FALSE)='Resultat (4)'!$A$1,Pres_2022_T1!BO31,0),0)</f>
        <v>0</v>
      </c>
      <c r="AY31">
        <f ca="1">_xlfn.IFNA(IF(VLOOKUP(Pres_2022_T1!BT31,LiaisonPolitique!$A$2:$C$13,3,FALSE)='Resultat (4)'!$A$1,Pres_2022_T1!BV31,0),0)</f>
        <v>0</v>
      </c>
      <c r="BF31">
        <f ca="1">_xlfn.IFNA(IF(VLOOKUP(Pres_2022_T1!CA31,LiaisonPolitique!$A$2:$C$13,3,FALSE)='Resultat (4)'!$A$1,Pres_2022_T1!CC31,0),0)</f>
        <v>0</v>
      </c>
      <c r="BM31">
        <f ca="1">_xlfn.IFNA(IF(VLOOKUP(Pres_2022_T1!CH31,LiaisonPolitique!$A$2:$C$13,3,FALSE)='Resultat (4)'!$A$1,Pres_2022_T1!CJ31,0),0)</f>
        <v>0</v>
      </c>
      <c r="BT31">
        <f ca="1">_xlfn.IFNA(IF(VLOOKUP(Pres_2022_T1!CO31,LiaisonPolitique!$A$2:$C$13,3,FALSE)='Resultat (4)'!$A$1,Pres_2022_T1!CQ31,0),0)</f>
        <v>0</v>
      </c>
      <c r="CA31">
        <f ca="1">_xlfn.IFNA(IF(VLOOKUP(Pres_2022_T1!CV31,LiaisonPolitique!$A$2:$C$13,3,FALSE)='Resultat (4)'!$A$1,Pres_2022_T1!CX31,0),0)</f>
        <v>1166</v>
      </c>
      <c r="CH31">
        <f t="shared" ca="1" si="0"/>
        <v>22906</v>
      </c>
    </row>
    <row r="32" spans="1:86" x14ac:dyDescent="0.6">
      <c r="A32" t="str">
        <v>08_02</v>
      </c>
      <c r="B32">
        <f ca="1">_xlfn.IFNA(IF(VLOOKUP(Pres_2022_T1!W32,LiaisonPolitique!$A$2:$C$13,3,FALSE)='Resultat (4)'!$A$1,Pres_2022_T1!Y32,0),0)</f>
        <v>0</v>
      </c>
      <c r="I32">
        <f ca="1">_xlfn.IFNA(IF(VLOOKUP(Pres_2022_T1!AD32,LiaisonPolitique!$A$2:$C$13,3,FALSE)='Resultat (4)'!$A$1,Pres_2022_T1!AF32,0),0)</f>
        <v>0</v>
      </c>
      <c r="P32">
        <f ca="1">_xlfn.IFNA(IF(VLOOKUP(Pres_2022_T1!AK32,LiaisonPolitique!$A$2:$C$13,3,FALSE)='Resultat (4)'!$A$1,Pres_2022_T1!AM32,0),0)</f>
        <v>0</v>
      </c>
      <c r="W32">
        <f ca="1">_xlfn.IFNA(IF(VLOOKUP(Pres_2022_T1!AR32,LiaisonPolitique!$A$2:$C$13,3,FALSE)='Resultat (4)'!$A$1,Pres_2022_T1!AT32,0),0)</f>
        <v>0</v>
      </c>
      <c r="AD32">
        <f ca="1">_xlfn.IFNA(IF(VLOOKUP(Pres_2022_T1!AY32,LiaisonPolitique!$A$2:$C$13,3,FALSE)='Resultat (4)'!$A$1,Pres_2022_T1!BA32,0),0)</f>
        <v>15102</v>
      </c>
      <c r="AK32">
        <f ca="1">_xlfn.IFNA(IF(VLOOKUP(Pres_2022_T1!BF32,LiaisonPolitique!$A$2:$C$13,3,FALSE)='Resultat (4)'!$A$1,Pres_2022_T1!BH32,0),0)</f>
        <v>2733</v>
      </c>
      <c r="AR32">
        <f ca="1">_xlfn.IFNA(IF(VLOOKUP(Pres_2022_T1!BM32,LiaisonPolitique!$A$2:$C$13,3,FALSE)='Resultat (4)'!$A$1,Pres_2022_T1!BO32,0),0)</f>
        <v>0</v>
      </c>
      <c r="AY32">
        <f ca="1">_xlfn.IFNA(IF(VLOOKUP(Pres_2022_T1!BT32,LiaisonPolitique!$A$2:$C$13,3,FALSE)='Resultat (4)'!$A$1,Pres_2022_T1!BV32,0),0)</f>
        <v>0</v>
      </c>
      <c r="BF32">
        <f ca="1">_xlfn.IFNA(IF(VLOOKUP(Pres_2022_T1!CA32,LiaisonPolitique!$A$2:$C$13,3,FALSE)='Resultat (4)'!$A$1,Pres_2022_T1!CC32,0),0)</f>
        <v>0</v>
      </c>
      <c r="BM32">
        <f ca="1">_xlfn.IFNA(IF(VLOOKUP(Pres_2022_T1!CH32,LiaisonPolitique!$A$2:$C$13,3,FALSE)='Resultat (4)'!$A$1,Pres_2022_T1!CJ32,0),0)</f>
        <v>0</v>
      </c>
      <c r="BT32">
        <f ca="1">_xlfn.IFNA(IF(VLOOKUP(Pres_2022_T1!CO32,LiaisonPolitique!$A$2:$C$13,3,FALSE)='Resultat (4)'!$A$1,Pres_2022_T1!CQ32,0),0)</f>
        <v>0</v>
      </c>
      <c r="CA32">
        <f ca="1">_xlfn.IFNA(IF(VLOOKUP(Pres_2022_T1!CV32,LiaisonPolitique!$A$2:$C$13,3,FALSE)='Resultat (4)'!$A$1,Pres_2022_T1!CX32,0),0)</f>
        <v>841</v>
      </c>
      <c r="CH32">
        <f t="shared" ca="1" si="0"/>
        <v>18676</v>
      </c>
    </row>
    <row r="33" spans="1:86" x14ac:dyDescent="0.6">
      <c r="A33" t="str">
        <v>08_03</v>
      </c>
      <c r="B33">
        <f ca="1">_xlfn.IFNA(IF(VLOOKUP(Pres_2022_T1!W33,LiaisonPolitique!$A$2:$C$13,3,FALSE)='Resultat (4)'!$A$1,Pres_2022_T1!Y33,0),0)</f>
        <v>0</v>
      </c>
      <c r="I33">
        <f ca="1">_xlfn.IFNA(IF(VLOOKUP(Pres_2022_T1!AD33,LiaisonPolitique!$A$2:$C$13,3,FALSE)='Resultat (4)'!$A$1,Pres_2022_T1!AF33,0),0)</f>
        <v>0</v>
      </c>
      <c r="P33">
        <f ca="1">_xlfn.IFNA(IF(VLOOKUP(Pres_2022_T1!AK33,LiaisonPolitique!$A$2:$C$13,3,FALSE)='Resultat (4)'!$A$1,Pres_2022_T1!AM33,0),0)</f>
        <v>0</v>
      </c>
      <c r="W33">
        <f ca="1">_xlfn.IFNA(IF(VLOOKUP(Pres_2022_T1!AR33,LiaisonPolitique!$A$2:$C$13,3,FALSE)='Resultat (4)'!$A$1,Pres_2022_T1!AT33,0),0)</f>
        <v>0</v>
      </c>
      <c r="AD33">
        <f ca="1">_xlfn.IFNA(IF(VLOOKUP(Pres_2022_T1!AY33,LiaisonPolitique!$A$2:$C$13,3,FALSE)='Resultat (4)'!$A$1,Pres_2022_T1!BA33,0),0)</f>
        <v>14865</v>
      </c>
      <c r="AK33">
        <f ca="1">_xlfn.IFNA(IF(VLOOKUP(Pres_2022_T1!BF33,LiaisonPolitique!$A$2:$C$13,3,FALSE)='Resultat (4)'!$A$1,Pres_2022_T1!BH33,0),0)</f>
        <v>2573</v>
      </c>
      <c r="AR33">
        <f ca="1">_xlfn.IFNA(IF(VLOOKUP(Pres_2022_T1!BM33,LiaisonPolitique!$A$2:$C$13,3,FALSE)='Resultat (4)'!$A$1,Pres_2022_T1!BO33,0),0)</f>
        <v>0</v>
      </c>
      <c r="AY33">
        <f ca="1">_xlfn.IFNA(IF(VLOOKUP(Pres_2022_T1!BT33,LiaisonPolitique!$A$2:$C$13,3,FALSE)='Resultat (4)'!$A$1,Pres_2022_T1!BV33,0),0)</f>
        <v>0</v>
      </c>
      <c r="BF33">
        <f ca="1">_xlfn.IFNA(IF(VLOOKUP(Pres_2022_T1!CA33,LiaisonPolitique!$A$2:$C$13,3,FALSE)='Resultat (4)'!$A$1,Pres_2022_T1!CC33,0),0)</f>
        <v>0</v>
      </c>
      <c r="BM33">
        <f ca="1">_xlfn.IFNA(IF(VLOOKUP(Pres_2022_T1!CH33,LiaisonPolitique!$A$2:$C$13,3,FALSE)='Resultat (4)'!$A$1,Pres_2022_T1!CJ33,0),0)</f>
        <v>0</v>
      </c>
      <c r="BT33">
        <f ca="1">_xlfn.IFNA(IF(VLOOKUP(Pres_2022_T1!CO33,LiaisonPolitique!$A$2:$C$13,3,FALSE)='Resultat (4)'!$A$1,Pres_2022_T1!CQ33,0),0)</f>
        <v>0</v>
      </c>
      <c r="CA33">
        <f ca="1">_xlfn.IFNA(IF(VLOOKUP(Pres_2022_T1!CV33,LiaisonPolitique!$A$2:$C$13,3,FALSE)='Resultat (4)'!$A$1,Pres_2022_T1!CX33,0),0)</f>
        <v>950</v>
      </c>
      <c r="CH33">
        <f t="shared" ca="1" si="0"/>
        <v>18388</v>
      </c>
    </row>
    <row r="34" spans="1:86" x14ac:dyDescent="0.6">
      <c r="A34" t="str">
        <v>09_01</v>
      </c>
      <c r="B34">
        <f ca="1">_xlfn.IFNA(IF(VLOOKUP(Pres_2022_T1!W34,LiaisonPolitique!$A$2:$C$13,3,FALSE)='Resultat (4)'!$A$1,Pres_2022_T1!Y34,0),0)</f>
        <v>0</v>
      </c>
      <c r="I34">
        <f ca="1">_xlfn.IFNA(IF(VLOOKUP(Pres_2022_T1!AD34,LiaisonPolitique!$A$2:$C$13,3,FALSE)='Resultat (4)'!$A$1,Pres_2022_T1!AF34,0),0)</f>
        <v>0</v>
      </c>
      <c r="P34">
        <f ca="1">_xlfn.IFNA(IF(VLOOKUP(Pres_2022_T1!AK34,LiaisonPolitique!$A$2:$C$13,3,FALSE)='Resultat (4)'!$A$1,Pres_2022_T1!AM34,0),0)</f>
        <v>0</v>
      </c>
      <c r="W34">
        <f ca="1">_xlfn.IFNA(IF(VLOOKUP(Pres_2022_T1!AR34,LiaisonPolitique!$A$2:$C$13,3,FALSE)='Resultat (4)'!$A$1,Pres_2022_T1!AT34,0),0)</f>
        <v>0</v>
      </c>
      <c r="AD34">
        <f ca="1">_xlfn.IFNA(IF(VLOOKUP(Pres_2022_T1!AY34,LiaisonPolitique!$A$2:$C$13,3,FALSE)='Resultat (4)'!$A$1,Pres_2022_T1!BA34,0),0)</f>
        <v>10152</v>
      </c>
      <c r="AK34">
        <f ca="1">_xlfn.IFNA(IF(VLOOKUP(Pres_2022_T1!BF34,LiaisonPolitique!$A$2:$C$13,3,FALSE)='Resultat (4)'!$A$1,Pres_2022_T1!BH34,0),0)</f>
        <v>2645</v>
      </c>
      <c r="AR34">
        <f ca="1">_xlfn.IFNA(IF(VLOOKUP(Pres_2022_T1!BM34,LiaisonPolitique!$A$2:$C$13,3,FALSE)='Resultat (4)'!$A$1,Pres_2022_T1!BO34,0),0)</f>
        <v>0</v>
      </c>
      <c r="AY34">
        <f ca="1">_xlfn.IFNA(IF(VLOOKUP(Pres_2022_T1!BT34,LiaisonPolitique!$A$2:$C$13,3,FALSE)='Resultat (4)'!$A$1,Pres_2022_T1!BV34,0),0)</f>
        <v>0</v>
      </c>
      <c r="BF34">
        <f ca="1">_xlfn.IFNA(IF(VLOOKUP(Pres_2022_T1!CA34,LiaisonPolitique!$A$2:$C$13,3,FALSE)='Resultat (4)'!$A$1,Pres_2022_T1!CC34,0),0)</f>
        <v>0</v>
      </c>
      <c r="BM34">
        <f ca="1">_xlfn.IFNA(IF(VLOOKUP(Pres_2022_T1!CH34,LiaisonPolitique!$A$2:$C$13,3,FALSE)='Resultat (4)'!$A$1,Pres_2022_T1!CJ34,0),0)</f>
        <v>0</v>
      </c>
      <c r="BT34">
        <f ca="1">_xlfn.IFNA(IF(VLOOKUP(Pres_2022_T1!CO34,LiaisonPolitique!$A$2:$C$13,3,FALSE)='Resultat (4)'!$A$1,Pres_2022_T1!CQ34,0),0)</f>
        <v>0</v>
      </c>
      <c r="CA34">
        <f ca="1">_xlfn.IFNA(IF(VLOOKUP(Pres_2022_T1!CV34,LiaisonPolitique!$A$2:$C$13,3,FALSE)='Resultat (4)'!$A$1,Pres_2022_T1!CX34,0),0)</f>
        <v>750</v>
      </c>
      <c r="CH34">
        <f t="shared" ca="1" si="0"/>
        <v>13547</v>
      </c>
    </row>
    <row r="35" spans="1:86" x14ac:dyDescent="0.6">
      <c r="A35" t="str">
        <v>09_02</v>
      </c>
      <c r="B35">
        <f ca="1">_xlfn.IFNA(IF(VLOOKUP(Pres_2022_T1!W35,LiaisonPolitique!$A$2:$C$13,3,FALSE)='Resultat (4)'!$A$1,Pres_2022_T1!Y35,0),0)</f>
        <v>0</v>
      </c>
      <c r="I35">
        <f ca="1">_xlfn.IFNA(IF(VLOOKUP(Pres_2022_T1!AD35,LiaisonPolitique!$A$2:$C$13,3,FALSE)='Resultat (4)'!$A$1,Pres_2022_T1!AF35,0),0)</f>
        <v>0</v>
      </c>
      <c r="P35">
        <f ca="1">_xlfn.IFNA(IF(VLOOKUP(Pres_2022_T1!AK35,LiaisonPolitique!$A$2:$C$13,3,FALSE)='Resultat (4)'!$A$1,Pres_2022_T1!AM35,0),0)</f>
        <v>0</v>
      </c>
      <c r="W35">
        <f ca="1">_xlfn.IFNA(IF(VLOOKUP(Pres_2022_T1!AR35,LiaisonPolitique!$A$2:$C$13,3,FALSE)='Resultat (4)'!$A$1,Pres_2022_T1!AT35,0),0)</f>
        <v>0</v>
      </c>
      <c r="AD35">
        <f ca="1">_xlfn.IFNA(IF(VLOOKUP(Pres_2022_T1!AY35,LiaisonPolitique!$A$2:$C$13,3,FALSE)='Resultat (4)'!$A$1,Pres_2022_T1!BA35,0),0)</f>
        <v>11806</v>
      </c>
      <c r="AK35">
        <f ca="1">_xlfn.IFNA(IF(VLOOKUP(Pres_2022_T1!BF35,LiaisonPolitique!$A$2:$C$13,3,FALSE)='Resultat (4)'!$A$1,Pres_2022_T1!BH35,0),0)</f>
        <v>3176</v>
      </c>
      <c r="AR35">
        <f ca="1">_xlfn.IFNA(IF(VLOOKUP(Pres_2022_T1!BM35,LiaisonPolitique!$A$2:$C$13,3,FALSE)='Resultat (4)'!$A$1,Pres_2022_T1!BO35,0),0)</f>
        <v>0</v>
      </c>
      <c r="AY35">
        <f ca="1">_xlfn.IFNA(IF(VLOOKUP(Pres_2022_T1!BT35,LiaisonPolitique!$A$2:$C$13,3,FALSE)='Resultat (4)'!$A$1,Pres_2022_T1!BV35,0),0)</f>
        <v>0</v>
      </c>
      <c r="BF35">
        <f ca="1">_xlfn.IFNA(IF(VLOOKUP(Pres_2022_T1!CA35,LiaisonPolitique!$A$2:$C$13,3,FALSE)='Resultat (4)'!$A$1,Pres_2022_T1!CC35,0),0)</f>
        <v>0</v>
      </c>
      <c r="BM35">
        <f ca="1">_xlfn.IFNA(IF(VLOOKUP(Pres_2022_T1!CH35,LiaisonPolitique!$A$2:$C$13,3,FALSE)='Resultat (4)'!$A$1,Pres_2022_T1!CJ35,0),0)</f>
        <v>0</v>
      </c>
      <c r="BT35">
        <f ca="1">_xlfn.IFNA(IF(VLOOKUP(Pres_2022_T1!CO35,LiaisonPolitique!$A$2:$C$13,3,FALSE)='Resultat (4)'!$A$1,Pres_2022_T1!CQ35,0),0)</f>
        <v>0</v>
      </c>
      <c r="CA35">
        <f ca="1">_xlfn.IFNA(IF(VLOOKUP(Pres_2022_T1!CV35,LiaisonPolitique!$A$2:$C$13,3,FALSE)='Resultat (4)'!$A$1,Pres_2022_T1!CX35,0),0)</f>
        <v>871</v>
      </c>
      <c r="CH35">
        <f t="shared" ca="1" si="0"/>
        <v>15853</v>
      </c>
    </row>
    <row r="36" spans="1:86" x14ac:dyDescent="0.6">
      <c r="A36" t="str">
        <v>10_01</v>
      </c>
      <c r="B36">
        <f ca="1">_xlfn.IFNA(IF(VLOOKUP(Pres_2022_T1!W36,LiaisonPolitique!$A$2:$C$13,3,FALSE)='Resultat (4)'!$A$1,Pres_2022_T1!Y36,0),0)</f>
        <v>0</v>
      </c>
      <c r="I36">
        <f ca="1">_xlfn.IFNA(IF(VLOOKUP(Pres_2022_T1!AD36,LiaisonPolitique!$A$2:$C$13,3,FALSE)='Resultat (4)'!$A$1,Pres_2022_T1!AF36,0),0)</f>
        <v>0</v>
      </c>
      <c r="P36">
        <f ca="1">_xlfn.IFNA(IF(VLOOKUP(Pres_2022_T1!AK36,LiaisonPolitique!$A$2:$C$13,3,FALSE)='Resultat (4)'!$A$1,Pres_2022_T1!AM36,0),0)</f>
        <v>0</v>
      </c>
      <c r="W36">
        <f ca="1">_xlfn.IFNA(IF(VLOOKUP(Pres_2022_T1!AR36,LiaisonPolitique!$A$2:$C$13,3,FALSE)='Resultat (4)'!$A$1,Pres_2022_T1!AT36,0),0)</f>
        <v>0</v>
      </c>
      <c r="AD36">
        <f ca="1">_xlfn.IFNA(IF(VLOOKUP(Pres_2022_T1!AY36,LiaisonPolitique!$A$2:$C$13,3,FALSE)='Resultat (4)'!$A$1,Pres_2022_T1!BA36,0),0)</f>
        <v>17197</v>
      </c>
      <c r="AK36">
        <f ca="1">_xlfn.IFNA(IF(VLOOKUP(Pres_2022_T1!BF36,LiaisonPolitique!$A$2:$C$13,3,FALSE)='Resultat (4)'!$A$1,Pres_2022_T1!BH36,0),0)</f>
        <v>3472</v>
      </c>
      <c r="AR36">
        <f ca="1">_xlfn.IFNA(IF(VLOOKUP(Pres_2022_T1!BM36,LiaisonPolitique!$A$2:$C$13,3,FALSE)='Resultat (4)'!$A$1,Pres_2022_T1!BO36,0),0)</f>
        <v>0</v>
      </c>
      <c r="AY36">
        <f ca="1">_xlfn.IFNA(IF(VLOOKUP(Pres_2022_T1!BT36,LiaisonPolitique!$A$2:$C$13,3,FALSE)='Resultat (4)'!$A$1,Pres_2022_T1!BV36,0),0)</f>
        <v>0</v>
      </c>
      <c r="BF36">
        <f ca="1">_xlfn.IFNA(IF(VLOOKUP(Pres_2022_T1!CA36,LiaisonPolitique!$A$2:$C$13,3,FALSE)='Resultat (4)'!$A$1,Pres_2022_T1!CC36,0),0)</f>
        <v>0</v>
      </c>
      <c r="BM36">
        <f ca="1">_xlfn.IFNA(IF(VLOOKUP(Pres_2022_T1!CH36,LiaisonPolitique!$A$2:$C$13,3,FALSE)='Resultat (4)'!$A$1,Pres_2022_T1!CJ36,0),0)</f>
        <v>0</v>
      </c>
      <c r="BT36">
        <f ca="1">_xlfn.IFNA(IF(VLOOKUP(Pres_2022_T1!CO36,LiaisonPolitique!$A$2:$C$13,3,FALSE)='Resultat (4)'!$A$1,Pres_2022_T1!CQ36,0),0)</f>
        <v>0</v>
      </c>
      <c r="CA36">
        <f ca="1">_xlfn.IFNA(IF(VLOOKUP(Pres_2022_T1!CV36,LiaisonPolitique!$A$2:$C$13,3,FALSE)='Resultat (4)'!$A$1,Pres_2022_T1!CX36,0),0)</f>
        <v>1314</v>
      </c>
      <c r="CH36">
        <f t="shared" ca="1" si="0"/>
        <v>21983</v>
      </c>
    </row>
    <row r="37" spans="1:86" x14ac:dyDescent="0.6">
      <c r="A37" t="str">
        <v>10_02</v>
      </c>
      <c r="B37">
        <f ca="1">_xlfn.IFNA(IF(VLOOKUP(Pres_2022_T1!W37,LiaisonPolitique!$A$2:$C$13,3,FALSE)='Resultat (4)'!$A$1,Pres_2022_T1!Y37,0),0)</f>
        <v>0</v>
      </c>
      <c r="I37">
        <f ca="1">_xlfn.IFNA(IF(VLOOKUP(Pres_2022_T1!AD37,LiaisonPolitique!$A$2:$C$13,3,FALSE)='Resultat (4)'!$A$1,Pres_2022_T1!AF37,0),0)</f>
        <v>0</v>
      </c>
      <c r="P37">
        <f ca="1">_xlfn.IFNA(IF(VLOOKUP(Pres_2022_T1!AK37,LiaisonPolitique!$A$2:$C$13,3,FALSE)='Resultat (4)'!$A$1,Pres_2022_T1!AM37,0),0)</f>
        <v>0</v>
      </c>
      <c r="W37">
        <f ca="1">_xlfn.IFNA(IF(VLOOKUP(Pres_2022_T1!AR37,LiaisonPolitique!$A$2:$C$13,3,FALSE)='Resultat (4)'!$A$1,Pres_2022_T1!AT37,0),0)</f>
        <v>0</v>
      </c>
      <c r="AD37">
        <f ca="1">_xlfn.IFNA(IF(VLOOKUP(Pres_2022_T1!AY37,LiaisonPolitique!$A$2:$C$13,3,FALSE)='Resultat (4)'!$A$1,Pres_2022_T1!BA37,0),0)</f>
        <v>17875</v>
      </c>
      <c r="AK37">
        <f ca="1">_xlfn.IFNA(IF(VLOOKUP(Pres_2022_T1!BF37,LiaisonPolitique!$A$2:$C$13,3,FALSE)='Resultat (4)'!$A$1,Pres_2022_T1!BH37,0),0)</f>
        <v>4421</v>
      </c>
      <c r="AR37">
        <f ca="1">_xlfn.IFNA(IF(VLOOKUP(Pres_2022_T1!BM37,LiaisonPolitique!$A$2:$C$13,3,FALSE)='Resultat (4)'!$A$1,Pres_2022_T1!BO37,0),0)</f>
        <v>0</v>
      </c>
      <c r="AY37">
        <f ca="1">_xlfn.IFNA(IF(VLOOKUP(Pres_2022_T1!BT37,LiaisonPolitique!$A$2:$C$13,3,FALSE)='Resultat (4)'!$A$1,Pres_2022_T1!BV37,0),0)</f>
        <v>0</v>
      </c>
      <c r="BF37">
        <f ca="1">_xlfn.IFNA(IF(VLOOKUP(Pres_2022_T1!CA37,LiaisonPolitique!$A$2:$C$13,3,FALSE)='Resultat (4)'!$A$1,Pres_2022_T1!CC37,0),0)</f>
        <v>0</v>
      </c>
      <c r="BM37">
        <f ca="1">_xlfn.IFNA(IF(VLOOKUP(Pres_2022_T1!CH37,LiaisonPolitique!$A$2:$C$13,3,FALSE)='Resultat (4)'!$A$1,Pres_2022_T1!CJ37,0),0)</f>
        <v>0</v>
      </c>
      <c r="BT37">
        <f ca="1">_xlfn.IFNA(IF(VLOOKUP(Pres_2022_T1!CO37,LiaisonPolitique!$A$2:$C$13,3,FALSE)='Resultat (4)'!$A$1,Pres_2022_T1!CQ37,0),0)</f>
        <v>0</v>
      </c>
      <c r="CA37">
        <f ca="1">_xlfn.IFNA(IF(VLOOKUP(Pres_2022_T1!CV37,LiaisonPolitique!$A$2:$C$13,3,FALSE)='Resultat (4)'!$A$1,Pres_2022_T1!CX37,0),0)</f>
        <v>1457</v>
      </c>
      <c r="CH37">
        <f t="shared" ca="1" si="0"/>
        <v>23753</v>
      </c>
    </row>
    <row r="38" spans="1:86" x14ac:dyDescent="0.6">
      <c r="A38" t="str">
        <v>10_03</v>
      </c>
      <c r="B38">
        <f ca="1">_xlfn.IFNA(IF(VLOOKUP(Pres_2022_T1!W38,LiaisonPolitique!$A$2:$C$13,3,FALSE)='Resultat (4)'!$A$1,Pres_2022_T1!Y38,0),0)</f>
        <v>0</v>
      </c>
      <c r="I38">
        <f ca="1">_xlfn.IFNA(IF(VLOOKUP(Pres_2022_T1!AD38,LiaisonPolitique!$A$2:$C$13,3,FALSE)='Resultat (4)'!$A$1,Pres_2022_T1!AF38,0),0)</f>
        <v>0</v>
      </c>
      <c r="P38">
        <f ca="1">_xlfn.IFNA(IF(VLOOKUP(Pres_2022_T1!AK38,LiaisonPolitique!$A$2:$C$13,3,FALSE)='Resultat (4)'!$A$1,Pres_2022_T1!AM38,0),0)</f>
        <v>0</v>
      </c>
      <c r="W38">
        <f ca="1">_xlfn.IFNA(IF(VLOOKUP(Pres_2022_T1!AR38,LiaisonPolitique!$A$2:$C$13,3,FALSE)='Resultat (4)'!$A$1,Pres_2022_T1!AT38,0),0)</f>
        <v>0</v>
      </c>
      <c r="AD38">
        <f ca="1">_xlfn.IFNA(IF(VLOOKUP(Pres_2022_T1!AY38,LiaisonPolitique!$A$2:$C$13,3,FALSE)='Resultat (4)'!$A$1,Pres_2022_T1!BA38,0),0)</f>
        <v>14244</v>
      </c>
      <c r="AK38">
        <f ca="1">_xlfn.IFNA(IF(VLOOKUP(Pres_2022_T1!BF38,LiaisonPolitique!$A$2:$C$13,3,FALSE)='Resultat (4)'!$A$1,Pres_2022_T1!BH38,0),0)</f>
        <v>3481</v>
      </c>
      <c r="AR38">
        <f ca="1">_xlfn.IFNA(IF(VLOOKUP(Pres_2022_T1!BM38,LiaisonPolitique!$A$2:$C$13,3,FALSE)='Resultat (4)'!$A$1,Pres_2022_T1!BO38,0),0)</f>
        <v>0</v>
      </c>
      <c r="AY38">
        <f ca="1">_xlfn.IFNA(IF(VLOOKUP(Pres_2022_T1!BT38,LiaisonPolitique!$A$2:$C$13,3,FALSE)='Resultat (4)'!$A$1,Pres_2022_T1!BV38,0),0)</f>
        <v>0</v>
      </c>
      <c r="BF38">
        <f ca="1">_xlfn.IFNA(IF(VLOOKUP(Pres_2022_T1!CA38,LiaisonPolitique!$A$2:$C$13,3,FALSE)='Resultat (4)'!$A$1,Pres_2022_T1!CC38,0),0)</f>
        <v>0</v>
      </c>
      <c r="BM38">
        <f ca="1">_xlfn.IFNA(IF(VLOOKUP(Pres_2022_T1!CH38,LiaisonPolitique!$A$2:$C$13,3,FALSE)='Resultat (4)'!$A$1,Pres_2022_T1!CJ38,0),0)</f>
        <v>0</v>
      </c>
      <c r="BT38">
        <f ca="1">_xlfn.IFNA(IF(VLOOKUP(Pres_2022_T1!CO38,LiaisonPolitique!$A$2:$C$13,3,FALSE)='Resultat (4)'!$A$1,Pres_2022_T1!CQ38,0),0)</f>
        <v>0</v>
      </c>
      <c r="CA38">
        <f ca="1">_xlfn.IFNA(IF(VLOOKUP(Pres_2022_T1!CV38,LiaisonPolitique!$A$2:$C$13,3,FALSE)='Resultat (4)'!$A$1,Pres_2022_T1!CX38,0),0)</f>
        <v>1195</v>
      </c>
      <c r="CH38">
        <f t="shared" ca="1" si="0"/>
        <v>18920</v>
      </c>
    </row>
    <row r="39" spans="1:86" x14ac:dyDescent="0.6">
      <c r="A39" t="str">
        <v>11_01</v>
      </c>
      <c r="B39">
        <f ca="1">_xlfn.IFNA(IF(VLOOKUP(Pres_2022_T1!W39,LiaisonPolitique!$A$2:$C$13,3,FALSE)='Resultat (4)'!$A$1,Pres_2022_T1!Y39,0),0)</f>
        <v>0</v>
      </c>
      <c r="I39">
        <f ca="1">_xlfn.IFNA(IF(VLOOKUP(Pres_2022_T1!AD39,LiaisonPolitique!$A$2:$C$13,3,FALSE)='Resultat (4)'!$A$1,Pres_2022_T1!AF39,0),0)</f>
        <v>0</v>
      </c>
      <c r="P39">
        <f ca="1">_xlfn.IFNA(IF(VLOOKUP(Pres_2022_T1!AK39,LiaisonPolitique!$A$2:$C$13,3,FALSE)='Resultat (4)'!$A$1,Pres_2022_T1!AM39,0),0)</f>
        <v>0</v>
      </c>
      <c r="W39">
        <f ca="1">_xlfn.IFNA(IF(VLOOKUP(Pres_2022_T1!AR39,LiaisonPolitique!$A$2:$C$13,3,FALSE)='Resultat (4)'!$A$1,Pres_2022_T1!AT39,0),0)</f>
        <v>0</v>
      </c>
      <c r="AD39">
        <f ca="1">_xlfn.IFNA(IF(VLOOKUP(Pres_2022_T1!AY39,LiaisonPolitique!$A$2:$C$13,3,FALSE)='Resultat (4)'!$A$1,Pres_2022_T1!BA39,0),0)</f>
        <v>23299</v>
      </c>
      <c r="AK39">
        <f ca="1">_xlfn.IFNA(IF(VLOOKUP(Pres_2022_T1!BF39,LiaisonPolitique!$A$2:$C$13,3,FALSE)='Resultat (4)'!$A$1,Pres_2022_T1!BH39,0),0)</f>
        <v>6533</v>
      </c>
      <c r="AR39">
        <f ca="1">_xlfn.IFNA(IF(VLOOKUP(Pres_2022_T1!BM39,LiaisonPolitique!$A$2:$C$13,3,FALSE)='Resultat (4)'!$A$1,Pres_2022_T1!BO39,0),0)</f>
        <v>0</v>
      </c>
      <c r="AY39">
        <f ca="1">_xlfn.IFNA(IF(VLOOKUP(Pres_2022_T1!BT39,LiaisonPolitique!$A$2:$C$13,3,FALSE)='Resultat (4)'!$A$1,Pres_2022_T1!BV39,0),0)</f>
        <v>0</v>
      </c>
      <c r="BF39">
        <f ca="1">_xlfn.IFNA(IF(VLOOKUP(Pres_2022_T1!CA39,LiaisonPolitique!$A$2:$C$13,3,FALSE)='Resultat (4)'!$A$1,Pres_2022_T1!CC39,0),0)</f>
        <v>0</v>
      </c>
      <c r="BM39">
        <f ca="1">_xlfn.IFNA(IF(VLOOKUP(Pres_2022_T1!CH39,LiaisonPolitique!$A$2:$C$13,3,FALSE)='Resultat (4)'!$A$1,Pres_2022_T1!CJ39,0),0)</f>
        <v>0</v>
      </c>
      <c r="BT39">
        <f ca="1">_xlfn.IFNA(IF(VLOOKUP(Pres_2022_T1!CO39,LiaisonPolitique!$A$2:$C$13,3,FALSE)='Resultat (4)'!$A$1,Pres_2022_T1!CQ39,0),0)</f>
        <v>0</v>
      </c>
      <c r="CA39">
        <f ca="1">_xlfn.IFNA(IF(VLOOKUP(Pres_2022_T1!CV39,LiaisonPolitique!$A$2:$C$13,3,FALSE)='Resultat (4)'!$A$1,Pres_2022_T1!CX39,0),0)</f>
        <v>1400</v>
      </c>
      <c r="CH39">
        <f t="shared" ca="1" si="0"/>
        <v>31232</v>
      </c>
    </row>
    <row r="40" spans="1:86" x14ac:dyDescent="0.6">
      <c r="A40" t="str">
        <v>11_02</v>
      </c>
      <c r="B40">
        <f ca="1">_xlfn.IFNA(IF(VLOOKUP(Pres_2022_T1!W40,LiaisonPolitique!$A$2:$C$13,3,FALSE)='Resultat (4)'!$A$1,Pres_2022_T1!Y40,0),0)</f>
        <v>0</v>
      </c>
      <c r="I40">
        <f ca="1">_xlfn.IFNA(IF(VLOOKUP(Pres_2022_T1!AD40,LiaisonPolitique!$A$2:$C$13,3,FALSE)='Resultat (4)'!$A$1,Pres_2022_T1!AF40,0),0)</f>
        <v>0</v>
      </c>
      <c r="P40">
        <f ca="1">_xlfn.IFNA(IF(VLOOKUP(Pres_2022_T1!AK40,LiaisonPolitique!$A$2:$C$13,3,FALSE)='Resultat (4)'!$A$1,Pres_2022_T1!AM40,0),0)</f>
        <v>0</v>
      </c>
      <c r="W40">
        <f ca="1">_xlfn.IFNA(IF(VLOOKUP(Pres_2022_T1!AR40,LiaisonPolitique!$A$2:$C$13,3,FALSE)='Resultat (4)'!$A$1,Pres_2022_T1!AT40,0),0)</f>
        <v>0</v>
      </c>
      <c r="AD40">
        <f ca="1">_xlfn.IFNA(IF(VLOOKUP(Pres_2022_T1!AY40,LiaisonPolitique!$A$2:$C$13,3,FALSE)='Resultat (4)'!$A$1,Pres_2022_T1!BA40,0),0)</f>
        <v>21635</v>
      </c>
      <c r="AK40">
        <f ca="1">_xlfn.IFNA(IF(VLOOKUP(Pres_2022_T1!BF40,LiaisonPolitique!$A$2:$C$13,3,FALSE)='Resultat (4)'!$A$1,Pres_2022_T1!BH40,0),0)</f>
        <v>6186</v>
      </c>
      <c r="AR40">
        <f ca="1">_xlfn.IFNA(IF(VLOOKUP(Pres_2022_T1!BM40,LiaisonPolitique!$A$2:$C$13,3,FALSE)='Resultat (4)'!$A$1,Pres_2022_T1!BO40,0),0)</f>
        <v>0</v>
      </c>
      <c r="AY40">
        <f ca="1">_xlfn.IFNA(IF(VLOOKUP(Pres_2022_T1!BT40,LiaisonPolitique!$A$2:$C$13,3,FALSE)='Resultat (4)'!$A$1,Pres_2022_T1!BV40,0),0)</f>
        <v>0</v>
      </c>
      <c r="BF40">
        <f ca="1">_xlfn.IFNA(IF(VLOOKUP(Pres_2022_T1!CA40,LiaisonPolitique!$A$2:$C$13,3,FALSE)='Resultat (4)'!$A$1,Pres_2022_T1!CC40,0),0)</f>
        <v>0</v>
      </c>
      <c r="BM40">
        <f ca="1">_xlfn.IFNA(IF(VLOOKUP(Pres_2022_T1!CH40,LiaisonPolitique!$A$2:$C$13,3,FALSE)='Resultat (4)'!$A$1,Pres_2022_T1!CJ40,0),0)</f>
        <v>0</v>
      </c>
      <c r="BT40">
        <f ca="1">_xlfn.IFNA(IF(VLOOKUP(Pres_2022_T1!CO40,LiaisonPolitique!$A$2:$C$13,3,FALSE)='Resultat (4)'!$A$1,Pres_2022_T1!CQ40,0),0)</f>
        <v>0</v>
      </c>
      <c r="CA40">
        <f ca="1">_xlfn.IFNA(IF(VLOOKUP(Pres_2022_T1!CV40,LiaisonPolitique!$A$2:$C$13,3,FALSE)='Resultat (4)'!$A$1,Pres_2022_T1!CX40,0),0)</f>
        <v>1239</v>
      </c>
      <c r="CH40">
        <f t="shared" ca="1" si="0"/>
        <v>29060</v>
      </c>
    </row>
    <row r="41" spans="1:86" x14ac:dyDescent="0.6">
      <c r="A41" t="str">
        <v>11_03</v>
      </c>
      <c r="B41">
        <f ca="1">_xlfn.IFNA(IF(VLOOKUP(Pres_2022_T1!W41,LiaisonPolitique!$A$2:$C$13,3,FALSE)='Resultat (4)'!$A$1,Pres_2022_T1!Y41,0),0)</f>
        <v>0</v>
      </c>
      <c r="I41">
        <f ca="1">_xlfn.IFNA(IF(VLOOKUP(Pres_2022_T1!AD41,LiaisonPolitique!$A$2:$C$13,3,FALSE)='Resultat (4)'!$A$1,Pres_2022_T1!AF41,0),0)</f>
        <v>0</v>
      </c>
      <c r="P41">
        <f ca="1">_xlfn.IFNA(IF(VLOOKUP(Pres_2022_T1!AK41,LiaisonPolitique!$A$2:$C$13,3,FALSE)='Resultat (4)'!$A$1,Pres_2022_T1!AM41,0),0)</f>
        <v>0</v>
      </c>
      <c r="W41">
        <f ca="1">_xlfn.IFNA(IF(VLOOKUP(Pres_2022_T1!AR41,LiaisonPolitique!$A$2:$C$13,3,FALSE)='Resultat (4)'!$A$1,Pres_2022_T1!AT41,0),0)</f>
        <v>0</v>
      </c>
      <c r="AD41">
        <f ca="1">_xlfn.IFNA(IF(VLOOKUP(Pres_2022_T1!AY41,LiaisonPolitique!$A$2:$C$13,3,FALSE)='Resultat (4)'!$A$1,Pres_2022_T1!BA41,0),0)</f>
        <v>19093</v>
      </c>
      <c r="AK41">
        <f ca="1">_xlfn.IFNA(IF(VLOOKUP(Pres_2022_T1!BF41,LiaisonPolitique!$A$2:$C$13,3,FALSE)='Resultat (4)'!$A$1,Pres_2022_T1!BH41,0),0)</f>
        <v>5715</v>
      </c>
      <c r="AR41">
        <f ca="1">_xlfn.IFNA(IF(VLOOKUP(Pres_2022_T1!BM41,LiaisonPolitique!$A$2:$C$13,3,FALSE)='Resultat (4)'!$A$1,Pres_2022_T1!BO41,0),0)</f>
        <v>0</v>
      </c>
      <c r="AY41">
        <f ca="1">_xlfn.IFNA(IF(VLOOKUP(Pres_2022_T1!BT41,LiaisonPolitique!$A$2:$C$13,3,FALSE)='Resultat (4)'!$A$1,Pres_2022_T1!BV41,0),0)</f>
        <v>0</v>
      </c>
      <c r="BF41">
        <f ca="1">_xlfn.IFNA(IF(VLOOKUP(Pres_2022_T1!CA41,LiaisonPolitique!$A$2:$C$13,3,FALSE)='Resultat (4)'!$A$1,Pres_2022_T1!CC41,0),0)</f>
        <v>0</v>
      </c>
      <c r="BM41">
        <f ca="1">_xlfn.IFNA(IF(VLOOKUP(Pres_2022_T1!CH41,LiaisonPolitique!$A$2:$C$13,3,FALSE)='Resultat (4)'!$A$1,Pres_2022_T1!CJ41,0),0)</f>
        <v>0</v>
      </c>
      <c r="BT41">
        <f ca="1">_xlfn.IFNA(IF(VLOOKUP(Pres_2022_T1!CO41,LiaisonPolitique!$A$2:$C$13,3,FALSE)='Resultat (4)'!$A$1,Pres_2022_T1!CQ41,0),0)</f>
        <v>0</v>
      </c>
      <c r="CA41">
        <f ca="1">_xlfn.IFNA(IF(VLOOKUP(Pres_2022_T1!CV41,LiaisonPolitique!$A$2:$C$13,3,FALSE)='Resultat (4)'!$A$1,Pres_2022_T1!CX41,0),0)</f>
        <v>1567</v>
      </c>
      <c r="CH41">
        <f t="shared" ca="1" si="0"/>
        <v>26375</v>
      </c>
    </row>
    <row r="42" spans="1:86" x14ac:dyDescent="0.6">
      <c r="A42" t="str">
        <v>12_01</v>
      </c>
      <c r="B42">
        <f ca="1">_xlfn.IFNA(IF(VLOOKUP(Pres_2022_T1!W42,LiaisonPolitique!$A$2:$C$13,3,FALSE)='Resultat (4)'!$A$1,Pres_2022_T1!Y42,0),0)</f>
        <v>0</v>
      </c>
      <c r="I42">
        <f ca="1">_xlfn.IFNA(IF(VLOOKUP(Pres_2022_T1!AD42,LiaisonPolitique!$A$2:$C$13,3,FALSE)='Resultat (4)'!$A$1,Pres_2022_T1!AF42,0),0)</f>
        <v>0</v>
      </c>
      <c r="P42">
        <f ca="1">_xlfn.IFNA(IF(VLOOKUP(Pres_2022_T1!AK42,LiaisonPolitique!$A$2:$C$13,3,FALSE)='Resultat (4)'!$A$1,Pres_2022_T1!AM42,0),0)</f>
        <v>0</v>
      </c>
      <c r="W42">
        <f ca="1">_xlfn.IFNA(IF(VLOOKUP(Pres_2022_T1!AR42,LiaisonPolitique!$A$2:$C$13,3,FALSE)='Resultat (4)'!$A$1,Pres_2022_T1!AT42,0),0)</f>
        <v>0</v>
      </c>
      <c r="AD42">
        <f ca="1">_xlfn.IFNA(IF(VLOOKUP(Pres_2022_T1!AY42,LiaisonPolitique!$A$2:$C$13,3,FALSE)='Resultat (4)'!$A$1,Pres_2022_T1!BA42,0),0)</f>
        <v>11649</v>
      </c>
      <c r="AK42">
        <f ca="1">_xlfn.IFNA(IF(VLOOKUP(Pres_2022_T1!BF42,LiaisonPolitique!$A$2:$C$13,3,FALSE)='Resultat (4)'!$A$1,Pres_2022_T1!BH42,0),0)</f>
        <v>3801</v>
      </c>
      <c r="AR42">
        <f ca="1">_xlfn.IFNA(IF(VLOOKUP(Pres_2022_T1!BM42,LiaisonPolitique!$A$2:$C$13,3,FALSE)='Resultat (4)'!$A$1,Pres_2022_T1!BO42,0),0)</f>
        <v>0</v>
      </c>
      <c r="AY42">
        <f ca="1">_xlfn.IFNA(IF(VLOOKUP(Pres_2022_T1!BT42,LiaisonPolitique!$A$2:$C$13,3,FALSE)='Resultat (4)'!$A$1,Pres_2022_T1!BV42,0),0)</f>
        <v>0</v>
      </c>
      <c r="BF42">
        <f ca="1">_xlfn.IFNA(IF(VLOOKUP(Pres_2022_T1!CA42,LiaisonPolitique!$A$2:$C$13,3,FALSE)='Resultat (4)'!$A$1,Pres_2022_T1!CC42,0),0)</f>
        <v>0</v>
      </c>
      <c r="BM42">
        <f ca="1">_xlfn.IFNA(IF(VLOOKUP(Pres_2022_T1!CH42,LiaisonPolitique!$A$2:$C$13,3,FALSE)='Resultat (4)'!$A$1,Pres_2022_T1!CJ42,0),0)</f>
        <v>0</v>
      </c>
      <c r="BT42">
        <f ca="1">_xlfn.IFNA(IF(VLOOKUP(Pres_2022_T1!CO42,LiaisonPolitique!$A$2:$C$13,3,FALSE)='Resultat (4)'!$A$1,Pres_2022_T1!CQ42,0),0)</f>
        <v>0</v>
      </c>
      <c r="CA42">
        <f ca="1">_xlfn.IFNA(IF(VLOOKUP(Pres_2022_T1!CV42,LiaisonPolitique!$A$2:$C$13,3,FALSE)='Resultat (4)'!$A$1,Pres_2022_T1!CX42,0),0)</f>
        <v>1199</v>
      </c>
      <c r="CH42">
        <f t="shared" ca="1" si="0"/>
        <v>16649</v>
      </c>
    </row>
    <row r="43" spans="1:86" x14ac:dyDescent="0.6">
      <c r="A43" t="str">
        <v>12_02</v>
      </c>
      <c r="B43">
        <f ca="1">_xlfn.IFNA(IF(VLOOKUP(Pres_2022_T1!W43,LiaisonPolitique!$A$2:$C$13,3,FALSE)='Resultat (4)'!$A$1,Pres_2022_T1!Y43,0),0)</f>
        <v>0</v>
      </c>
      <c r="I43">
        <f ca="1">_xlfn.IFNA(IF(VLOOKUP(Pres_2022_T1!AD43,LiaisonPolitique!$A$2:$C$13,3,FALSE)='Resultat (4)'!$A$1,Pres_2022_T1!AF43,0),0)</f>
        <v>0</v>
      </c>
      <c r="P43">
        <f ca="1">_xlfn.IFNA(IF(VLOOKUP(Pres_2022_T1!AK43,LiaisonPolitique!$A$2:$C$13,3,FALSE)='Resultat (4)'!$A$1,Pres_2022_T1!AM43,0),0)</f>
        <v>0</v>
      </c>
      <c r="W43">
        <f ca="1">_xlfn.IFNA(IF(VLOOKUP(Pres_2022_T1!AR43,LiaisonPolitique!$A$2:$C$13,3,FALSE)='Resultat (4)'!$A$1,Pres_2022_T1!AT43,0),0)</f>
        <v>0</v>
      </c>
      <c r="AD43">
        <f ca="1">_xlfn.IFNA(IF(VLOOKUP(Pres_2022_T1!AY43,LiaisonPolitique!$A$2:$C$13,3,FALSE)='Resultat (4)'!$A$1,Pres_2022_T1!BA43,0),0)</f>
        <v>10743</v>
      </c>
      <c r="AK43">
        <f ca="1">_xlfn.IFNA(IF(VLOOKUP(Pres_2022_T1!BF43,LiaisonPolitique!$A$2:$C$13,3,FALSE)='Resultat (4)'!$A$1,Pres_2022_T1!BH43,0),0)</f>
        <v>2912</v>
      </c>
      <c r="AR43">
        <f ca="1">_xlfn.IFNA(IF(VLOOKUP(Pres_2022_T1!BM43,LiaisonPolitique!$A$2:$C$13,3,FALSE)='Resultat (4)'!$A$1,Pres_2022_T1!BO43,0),0)</f>
        <v>0</v>
      </c>
      <c r="AY43">
        <f ca="1">_xlfn.IFNA(IF(VLOOKUP(Pres_2022_T1!BT43,LiaisonPolitique!$A$2:$C$13,3,FALSE)='Resultat (4)'!$A$1,Pres_2022_T1!BV43,0),0)</f>
        <v>0</v>
      </c>
      <c r="BF43">
        <f ca="1">_xlfn.IFNA(IF(VLOOKUP(Pres_2022_T1!CA43,LiaisonPolitique!$A$2:$C$13,3,FALSE)='Resultat (4)'!$A$1,Pres_2022_T1!CC43,0),0)</f>
        <v>0</v>
      </c>
      <c r="BM43">
        <f ca="1">_xlfn.IFNA(IF(VLOOKUP(Pres_2022_T1!CH43,LiaisonPolitique!$A$2:$C$13,3,FALSE)='Resultat (4)'!$A$1,Pres_2022_T1!CJ43,0),0)</f>
        <v>0</v>
      </c>
      <c r="BT43">
        <f ca="1">_xlfn.IFNA(IF(VLOOKUP(Pres_2022_T1!CO43,LiaisonPolitique!$A$2:$C$13,3,FALSE)='Resultat (4)'!$A$1,Pres_2022_T1!CQ43,0),0)</f>
        <v>0</v>
      </c>
      <c r="CA43">
        <f ca="1">_xlfn.IFNA(IF(VLOOKUP(Pres_2022_T1!CV43,LiaisonPolitique!$A$2:$C$13,3,FALSE)='Resultat (4)'!$A$1,Pres_2022_T1!CX43,0),0)</f>
        <v>1219</v>
      </c>
      <c r="CH43">
        <f t="shared" ca="1" si="0"/>
        <v>14874</v>
      </c>
    </row>
    <row r="44" spans="1:86" x14ac:dyDescent="0.6">
      <c r="A44" t="str">
        <v>12_03</v>
      </c>
      <c r="B44">
        <f ca="1">_xlfn.IFNA(IF(VLOOKUP(Pres_2022_T1!W44,LiaisonPolitique!$A$2:$C$13,3,FALSE)='Resultat (4)'!$A$1,Pres_2022_T1!Y44,0),0)</f>
        <v>0</v>
      </c>
      <c r="I44">
        <f ca="1">_xlfn.IFNA(IF(VLOOKUP(Pres_2022_T1!AD44,LiaisonPolitique!$A$2:$C$13,3,FALSE)='Resultat (4)'!$A$1,Pres_2022_T1!AF44,0),0)</f>
        <v>0</v>
      </c>
      <c r="P44">
        <f ca="1">_xlfn.IFNA(IF(VLOOKUP(Pres_2022_T1!AK44,LiaisonPolitique!$A$2:$C$13,3,FALSE)='Resultat (4)'!$A$1,Pres_2022_T1!AM44,0),0)</f>
        <v>0</v>
      </c>
      <c r="W44">
        <f ca="1">_xlfn.IFNA(IF(VLOOKUP(Pres_2022_T1!AR44,LiaisonPolitique!$A$2:$C$13,3,FALSE)='Resultat (4)'!$A$1,Pres_2022_T1!AT44,0),0)</f>
        <v>0</v>
      </c>
      <c r="AD44">
        <f ca="1">_xlfn.IFNA(IF(VLOOKUP(Pres_2022_T1!AY44,LiaisonPolitique!$A$2:$C$13,3,FALSE)='Resultat (4)'!$A$1,Pres_2022_T1!BA44,0),0)</f>
        <v>11965</v>
      </c>
      <c r="AK44">
        <f ca="1">_xlfn.IFNA(IF(VLOOKUP(Pres_2022_T1!BF44,LiaisonPolitique!$A$2:$C$13,3,FALSE)='Resultat (4)'!$A$1,Pres_2022_T1!BH44,0),0)</f>
        <v>3399</v>
      </c>
      <c r="AR44">
        <f ca="1">_xlfn.IFNA(IF(VLOOKUP(Pres_2022_T1!BM44,LiaisonPolitique!$A$2:$C$13,3,FALSE)='Resultat (4)'!$A$1,Pres_2022_T1!BO44,0),0)</f>
        <v>0</v>
      </c>
      <c r="AY44">
        <f ca="1">_xlfn.IFNA(IF(VLOOKUP(Pres_2022_T1!BT44,LiaisonPolitique!$A$2:$C$13,3,FALSE)='Resultat (4)'!$A$1,Pres_2022_T1!BV44,0),0)</f>
        <v>0</v>
      </c>
      <c r="BF44">
        <f ca="1">_xlfn.IFNA(IF(VLOOKUP(Pres_2022_T1!CA44,LiaisonPolitique!$A$2:$C$13,3,FALSE)='Resultat (4)'!$A$1,Pres_2022_T1!CC44,0),0)</f>
        <v>0</v>
      </c>
      <c r="BM44">
        <f ca="1">_xlfn.IFNA(IF(VLOOKUP(Pres_2022_T1!CH44,LiaisonPolitique!$A$2:$C$13,3,FALSE)='Resultat (4)'!$A$1,Pres_2022_T1!CJ44,0),0)</f>
        <v>0</v>
      </c>
      <c r="BT44">
        <f ca="1">_xlfn.IFNA(IF(VLOOKUP(Pres_2022_T1!CO44,LiaisonPolitique!$A$2:$C$13,3,FALSE)='Resultat (4)'!$A$1,Pres_2022_T1!CQ44,0),0)</f>
        <v>0</v>
      </c>
      <c r="CA44">
        <f ca="1">_xlfn.IFNA(IF(VLOOKUP(Pres_2022_T1!CV44,LiaisonPolitique!$A$2:$C$13,3,FALSE)='Resultat (4)'!$A$1,Pres_2022_T1!CX44,0),0)</f>
        <v>1059</v>
      </c>
      <c r="CH44">
        <f t="shared" ca="1" si="0"/>
        <v>16423</v>
      </c>
    </row>
    <row r="45" spans="1:86" x14ac:dyDescent="0.6">
      <c r="A45" t="str">
        <v>13_01</v>
      </c>
      <c r="B45">
        <f ca="1">_xlfn.IFNA(IF(VLOOKUP(Pres_2022_T1!W45,LiaisonPolitique!$A$2:$C$13,3,FALSE)='Resultat (4)'!$A$1,Pres_2022_T1!Y45,0),0)</f>
        <v>0</v>
      </c>
      <c r="I45">
        <f ca="1">_xlfn.IFNA(IF(VLOOKUP(Pres_2022_T1!AD45,LiaisonPolitique!$A$2:$C$13,3,FALSE)='Resultat (4)'!$A$1,Pres_2022_T1!AF45,0),0)</f>
        <v>0</v>
      </c>
      <c r="P45">
        <f ca="1">_xlfn.IFNA(IF(VLOOKUP(Pres_2022_T1!AK45,LiaisonPolitique!$A$2:$C$13,3,FALSE)='Resultat (4)'!$A$1,Pres_2022_T1!AM45,0),0)</f>
        <v>0</v>
      </c>
      <c r="W45">
        <f ca="1">_xlfn.IFNA(IF(VLOOKUP(Pres_2022_T1!AR45,LiaisonPolitique!$A$2:$C$13,3,FALSE)='Resultat (4)'!$A$1,Pres_2022_T1!AT45,0),0)</f>
        <v>0</v>
      </c>
      <c r="AD45">
        <f ca="1">_xlfn.IFNA(IF(VLOOKUP(Pres_2022_T1!AY45,LiaisonPolitique!$A$2:$C$13,3,FALSE)='Resultat (4)'!$A$1,Pres_2022_T1!BA45,0),0)</f>
        <v>15602</v>
      </c>
      <c r="AK45">
        <f ca="1">_xlfn.IFNA(IF(VLOOKUP(Pres_2022_T1!BF45,LiaisonPolitique!$A$2:$C$13,3,FALSE)='Resultat (4)'!$A$1,Pres_2022_T1!BH45,0),0)</f>
        <v>7378</v>
      </c>
      <c r="AR45">
        <f ca="1">_xlfn.IFNA(IF(VLOOKUP(Pres_2022_T1!BM45,LiaisonPolitique!$A$2:$C$13,3,FALSE)='Resultat (4)'!$A$1,Pres_2022_T1!BO45,0),0)</f>
        <v>0</v>
      </c>
      <c r="AY45">
        <f ca="1">_xlfn.IFNA(IF(VLOOKUP(Pres_2022_T1!BT45,LiaisonPolitique!$A$2:$C$13,3,FALSE)='Resultat (4)'!$A$1,Pres_2022_T1!BV45,0),0)</f>
        <v>0</v>
      </c>
      <c r="BF45">
        <f ca="1">_xlfn.IFNA(IF(VLOOKUP(Pres_2022_T1!CA45,LiaisonPolitique!$A$2:$C$13,3,FALSE)='Resultat (4)'!$A$1,Pres_2022_T1!CC45,0),0)</f>
        <v>0</v>
      </c>
      <c r="BM45">
        <f ca="1">_xlfn.IFNA(IF(VLOOKUP(Pres_2022_T1!CH45,LiaisonPolitique!$A$2:$C$13,3,FALSE)='Resultat (4)'!$A$1,Pres_2022_T1!CJ45,0),0)</f>
        <v>0</v>
      </c>
      <c r="BT45">
        <f ca="1">_xlfn.IFNA(IF(VLOOKUP(Pres_2022_T1!CO45,LiaisonPolitique!$A$2:$C$13,3,FALSE)='Resultat (4)'!$A$1,Pres_2022_T1!CQ45,0),0)</f>
        <v>0</v>
      </c>
      <c r="CA45">
        <f ca="1">_xlfn.IFNA(IF(VLOOKUP(Pres_2022_T1!CV45,LiaisonPolitique!$A$2:$C$13,3,FALSE)='Resultat (4)'!$A$1,Pres_2022_T1!CX45,0),0)</f>
        <v>1069</v>
      </c>
      <c r="CH45">
        <f t="shared" ca="1" si="0"/>
        <v>24049</v>
      </c>
    </row>
    <row r="46" spans="1:86" x14ac:dyDescent="0.6">
      <c r="A46" t="str">
        <v>13_02</v>
      </c>
      <c r="B46">
        <f ca="1">_xlfn.IFNA(IF(VLOOKUP(Pres_2022_T1!W46,LiaisonPolitique!$A$2:$C$13,3,FALSE)='Resultat (4)'!$A$1,Pres_2022_T1!Y46,0),0)</f>
        <v>0</v>
      </c>
      <c r="I46">
        <f ca="1">_xlfn.IFNA(IF(VLOOKUP(Pres_2022_T1!AD46,LiaisonPolitique!$A$2:$C$13,3,FALSE)='Resultat (4)'!$A$1,Pres_2022_T1!AF46,0),0)</f>
        <v>0</v>
      </c>
      <c r="P46">
        <f ca="1">_xlfn.IFNA(IF(VLOOKUP(Pres_2022_T1!AK46,LiaisonPolitique!$A$2:$C$13,3,FALSE)='Resultat (4)'!$A$1,Pres_2022_T1!AM46,0),0)</f>
        <v>0</v>
      </c>
      <c r="W46">
        <f ca="1">_xlfn.IFNA(IF(VLOOKUP(Pres_2022_T1!AR46,LiaisonPolitique!$A$2:$C$13,3,FALSE)='Resultat (4)'!$A$1,Pres_2022_T1!AT46,0),0)</f>
        <v>0</v>
      </c>
      <c r="AD46">
        <f ca="1">_xlfn.IFNA(IF(VLOOKUP(Pres_2022_T1!AY46,LiaisonPolitique!$A$2:$C$13,3,FALSE)='Resultat (4)'!$A$1,Pres_2022_T1!BA46,0),0)</f>
        <v>10181</v>
      </c>
      <c r="AK46">
        <f ca="1">_xlfn.IFNA(IF(VLOOKUP(Pres_2022_T1!BF46,LiaisonPolitique!$A$2:$C$13,3,FALSE)='Resultat (4)'!$A$1,Pres_2022_T1!BH46,0),0)</f>
        <v>8795</v>
      </c>
      <c r="AR46">
        <f ca="1">_xlfn.IFNA(IF(VLOOKUP(Pres_2022_T1!BM46,LiaisonPolitique!$A$2:$C$13,3,FALSE)='Resultat (4)'!$A$1,Pres_2022_T1!BO46,0),0)</f>
        <v>0</v>
      </c>
      <c r="AY46">
        <f ca="1">_xlfn.IFNA(IF(VLOOKUP(Pres_2022_T1!BT46,LiaisonPolitique!$A$2:$C$13,3,FALSE)='Resultat (4)'!$A$1,Pres_2022_T1!BV46,0),0)</f>
        <v>0</v>
      </c>
      <c r="BF46">
        <f ca="1">_xlfn.IFNA(IF(VLOOKUP(Pres_2022_T1!CA46,LiaisonPolitique!$A$2:$C$13,3,FALSE)='Resultat (4)'!$A$1,Pres_2022_T1!CC46,0),0)</f>
        <v>0</v>
      </c>
      <c r="BM46">
        <f ca="1">_xlfn.IFNA(IF(VLOOKUP(Pres_2022_T1!CH46,LiaisonPolitique!$A$2:$C$13,3,FALSE)='Resultat (4)'!$A$1,Pres_2022_T1!CJ46,0),0)</f>
        <v>0</v>
      </c>
      <c r="BT46">
        <f ca="1">_xlfn.IFNA(IF(VLOOKUP(Pres_2022_T1!CO46,LiaisonPolitique!$A$2:$C$13,3,FALSE)='Resultat (4)'!$A$1,Pres_2022_T1!CQ46,0),0)</f>
        <v>0</v>
      </c>
      <c r="CA46">
        <f ca="1">_xlfn.IFNA(IF(VLOOKUP(Pres_2022_T1!CV46,LiaisonPolitique!$A$2:$C$13,3,FALSE)='Resultat (4)'!$A$1,Pres_2022_T1!CX46,0),0)</f>
        <v>816</v>
      </c>
      <c r="CH46">
        <f t="shared" ca="1" si="0"/>
        <v>19792</v>
      </c>
    </row>
    <row r="47" spans="1:86" x14ac:dyDescent="0.6">
      <c r="A47" t="str">
        <v>13_03</v>
      </c>
      <c r="B47">
        <f ca="1">_xlfn.IFNA(IF(VLOOKUP(Pres_2022_T1!W47,LiaisonPolitique!$A$2:$C$13,3,FALSE)='Resultat (4)'!$A$1,Pres_2022_T1!Y47,0),0)</f>
        <v>0</v>
      </c>
      <c r="I47">
        <f ca="1">_xlfn.IFNA(IF(VLOOKUP(Pres_2022_T1!AD47,LiaisonPolitique!$A$2:$C$13,3,FALSE)='Resultat (4)'!$A$1,Pres_2022_T1!AF47,0),0)</f>
        <v>0</v>
      </c>
      <c r="P47">
        <f ca="1">_xlfn.IFNA(IF(VLOOKUP(Pres_2022_T1!AK47,LiaisonPolitique!$A$2:$C$13,3,FALSE)='Resultat (4)'!$A$1,Pres_2022_T1!AM47,0),0)</f>
        <v>0</v>
      </c>
      <c r="W47">
        <f ca="1">_xlfn.IFNA(IF(VLOOKUP(Pres_2022_T1!AR47,LiaisonPolitique!$A$2:$C$13,3,FALSE)='Resultat (4)'!$A$1,Pres_2022_T1!AT47,0),0)</f>
        <v>0</v>
      </c>
      <c r="AD47">
        <f ca="1">_xlfn.IFNA(IF(VLOOKUP(Pres_2022_T1!AY47,LiaisonPolitique!$A$2:$C$13,3,FALSE)='Resultat (4)'!$A$1,Pres_2022_T1!BA47,0),0)</f>
        <v>13476</v>
      </c>
      <c r="AK47">
        <f ca="1">_xlfn.IFNA(IF(VLOOKUP(Pres_2022_T1!BF47,LiaisonPolitique!$A$2:$C$13,3,FALSE)='Resultat (4)'!$A$1,Pres_2022_T1!BH47,0),0)</f>
        <v>5683</v>
      </c>
      <c r="AR47">
        <f ca="1">_xlfn.IFNA(IF(VLOOKUP(Pres_2022_T1!BM47,LiaisonPolitique!$A$2:$C$13,3,FALSE)='Resultat (4)'!$A$1,Pres_2022_T1!BO47,0),0)</f>
        <v>0</v>
      </c>
      <c r="AY47">
        <f ca="1">_xlfn.IFNA(IF(VLOOKUP(Pres_2022_T1!BT47,LiaisonPolitique!$A$2:$C$13,3,FALSE)='Resultat (4)'!$A$1,Pres_2022_T1!BV47,0),0)</f>
        <v>0</v>
      </c>
      <c r="BF47">
        <f ca="1">_xlfn.IFNA(IF(VLOOKUP(Pres_2022_T1!CA47,LiaisonPolitique!$A$2:$C$13,3,FALSE)='Resultat (4)'!$A$1,Pres_2022_T1!CC47,0),0)</f>
        <v>0</v>
      </c>
      <c r="BM47">
        <f ca="1">_xlfn.IFNA(IF(VLOOKUP(Pres_2022_T1!CH47,LiaisonPolitique!$A$2:$C$13,3,FALSE)='Resultat (4)'!$A$1,Pres_2022_T1!CJ47,0),0)</f>
        <v>0</v>
      </c>
      <c r="BT47">
        <f ca="1">_xlfn.IFNA(IF(VLOOKUP(Pres_2022_T1!CO47,LiaisonPolitique!$A$2:$C$13,3,FALSE)='Resultat (4)'!$A$1,Pres_2022_T1!CQ47,0),0)</f>
        <v>0</v>
      </c>
      <c r="CA47">
        <f ca="1">_xlfn.IFNA(IF(VLOOKUP(Pres_2022_T1!CV47,LiaisonPolitique!$A$2:$C$13,3,FALSE)='Resultat (4)'!$A$1,Pres_2022_T1!CX47,0),0)</f>
        <v>782</v>
      </c>
      <c r="CH47">
        <f t="shared" ca="1" si="0"/>
        <v>19941</v>
      </c>
    </row>
    <row r="48" spans="1:86" x14ac:dyDescent="0.6">
      <c r="A48" t="str">
        <v>13_04</v>
      </c>
      <c r="B48">
        <f ca="1">_xlfn.IFNA(IF(VLOOKUP(Pres_2022_T1!W48,LiaisonPolitique!$A$2:$C$13,3,FALSE)='Resultat (4)'!$A$1,Pres_2022_T1!Y48,0),0)</f>
        <v>0</v>
      </c>
      <c r="I48">
        <f ca="1">_xlfn.IFNA(IF(VLOOKUP(Pres_2022_T1!AD48,LiaisonPolitique!$A$2:$C$13,3,FALSE)='Resultat (4)'!$A$1,Pres_2022_T1!AF48,0),0)</f>
        <v>0</v>
      </c>
      <c r="P48">
        <f ca="1">_xlfn.IFNA(IF(VLOOKUP(Pres_2022_T1!AK48,LiaisonPolitique!$A$2:$C$13,3,FALSE)='Resultat (4)'!$A$1,Pres_2022_T1!AM48,0),0)</f>
        <v>0</v>
      </c>
      <c r="W48">
        <f ca="1">_xlfn.IFNA(IF(VLOOKUP(Pres_2022_T1!AR48,LiaisonPolitique!$A$2:$C$13,3,FALSE)='Resultat (4)'!$A$1,Pres_2022_T1!AT48,0),0)</f>
        <v>0</v>
      </c>
      <c r="AD48">
        <f ca="1">_xlfn.IFNA(IF(VLOOKUP(Pres_2022_T1!AY48,LiaisonPolitique!$A$2:$C$13,3,FALSE)='Resultat (4)'!$A$1,Pres_2022_T1!BA48,0),0)</f>
        <v>4245</v>
      </c>
      <c r="AK48">
        <f ca="1">_xlfn.IFNA(IF(VLOOKUP(Pres_2022_T1!BF48,LiaisonPolitique!$A$2:$C$13,3,FALSE)='Resultat (4)'!$A$1,Pres_2022_T1!BH48,0),0)</f>
        <v>2278</v>
      </c>
      <c r="AR48">
        <f ca="1">_xlfn.IFNA(IF(VLOOKUP(Pres_2022_T1!BM48,LiaisonPolitique!$A$2:$C$13,3,FALSE)='Resultat (4)'!$A$1,Pres_2022_T1!BO48,0),0)</f>
        <v>0</v>
      </c>
      <c r="AY48">
        <f ca="1">_xlfn.IFNA(IF(VLOOKUP(Pres_2022_T1!BT48,LiaisonPolitique!$A$2:$C$13,3,FALSE)='Resultat (4)'!$A$1,Pres_2022_T1!BV48,0),0)</f>
        <v>0</v>
      </c>
      <c r="BF48">
        <f ca="1">_xlfn.IFNA(IF(VLOOKUP(Pres_2022_T1!CA48,LiaisonPolitique!$A$2:$C$13,3,FALSE)='Resultat (4)'!$A$1,Pres_2022_T1!CC48,0),0)</f>
        <v>0</v>
      </c>
      <c r="BM48">
        <f ca="1">_xlfn.IFNA(IF(VLOOKUP(Pres_2022_T1!CH48,LiaisonPolitique!$A$2:$C$13,3,FALSE)='Resultat (4)'!$A$1,Pres_2022_T1!CJ48,0),0)</f>
        <v>0</v>
      </c>
      <c r="BT48">
        <f ca="1">_xlfn.IFNA(IF(VLOOKUP(Pres_2022_T1!CO48,LiaisonPolitique!$A$2:$C$13,3,FALSE)='Resultat (4)'!$A$1,Pres_2022_T1!CQ48,0),0)</f>
        <v>0</v>
      </c>
      <c r="CA48">
        <f ca="1">_xlfn.IFNA(IF(VLOOKUP(Pres_2022_T1!CV48,LiaisonPolitique!$A$2:$C$13,3,FALSE)='Resultat (4)'!$A$1,Pres_2022_T1!CX48,0),0)</f>
        <v>356</v>
      </c>
      <c r="CH48">
        <f t="shared" ca="1" si="0"/>
        <v>6879</v>
      </c>
    </row>
    <row r="49" spans="1:86" x14ac:dyDescent="0.6">
      <c r="A49" t="str">
        <v>13_05</v>
      </c>
      <c r="B49">
        <f ca="1">_xlfn.IFNA(IF(VLOOKUP(Pres_2022_T1!W49,LiaisonPolitique!$A$2:$C$13,3,FALSE)='Resultat (4)'!$A$1,Pres_2022_T1!Y49,0),0)</f>
        <v>0</v>
      </c>
      <c r="I49">
        <f ca="1">_xlfn.IFNA(IF(VLOOKUP(Pres_2022_T1!AD49,LiaisonPolitique!$A$2:$C$13,3,FALSE)='Resultat (4)'!$A$1,Pres_2022_T1!AF49,0),0)</f>
        <v>0</v>
      </c>
      <c r="P49">
        <f ca="1">_xlfn.IFNA(IF(VLOOKUP(Pres_2022_T1!AK49,LiaisonPolitique!$A$2:$C$13,3,FALSE)='Resultat (4)'!$A$1,Pres_2022_T1!AM49,0),0)</f>
        <v>0</v>
      </c>
      <c r="W49">
        <f ca="1">_xlfn.IFNA(IF(VLOOKUP(Pres_2022_T1!AR49,LiaisonPolitique!$A$2:$C$13,3,FALSE)='Resultat (4)'!$A$1,Pres_2022_T1!AT49,0),0)</f>
        <v>0</v>
      </c>
      <c r="AD49">
        <f ca="1">_xlfn.IFNA(IF(VLOOKUP(Pres_2022_T1!AY49,LiaisonPolitique!$A$2:$C$13,3,FALSE)='Resultat (4)'!$A$1,Pres_2022_T1!BA49,0),0)</f>
        <v>8351</v>
      </c>
      <c r="AK49">
        <f ca="1">_xlfn.IFNA(IF(VLOOKUP(Pres_2022_T1!BF49,LiaisonPolitique!$A$2:$C$13,3,FALSE)='Resultat (4)'!$A$1,Pres_2022_T1!BH49,0),0)</f>
        <v>5078</v>
      </c>
      <c r="AR49">
        <f ca="1">_xlfn.IFNA(IF(VLOOKUP(Pres_2022_T1!BM49,LiaisonPolitique!$A$2:$C$13,3,FALSE)='Resultat (4)'!$A$1,Pres_2022_T1!BO49,0),0)</f>
        <v>0</v>
      </c>
      <c r="AY49">
        <f ca="1">_xlfn.IFNA(IF(VLOOKUP(Pres_2022_T1!BT49,LiaisonPolitique!$A$2:$C$13,3,FALSE)='Resultat (4)'!$A$1,Pres_2022_T1!BV49,0),0)</f>
        <v>0</v>
      </c>
      <c r="BF49">
        <f ca="1">_xlfn.IFNA(IF(VLOOKUP(Pres_2022_T1!CA49,LiaisonPolitique!$A$2:$C$13,3,FALSE)='Resultat (4)'!$A$1,Pres_2022_T1!CC49,0),0)</f>
        <v>0</v>
      </c>
      <c r="BM49">
        <f ca="1">_xlfn.IFNA(IF(VLOOKUP(Pres_2022_T1!CH49,LiaisonPolitique!$A$2:$C$13,3,FALSE)='Resultat (4)'!$A$1,Pres_2022_T1!CJ49,0),0)</f>
        <v>0</v>
      </c>
      <c r="BT49">
        <f ca="1">_xlfn.IFNA(IF(VLOOKUP(Pres_2022_T1!CO49,LiaisonPolitique!$A$2:$C$13,3,FALSE)='Resultat (4)'!$A$1,Pres_2022_T1!CQ49,0),0)</f>
        <v>0</v>
      </c>
      <c r="CA49">
        <f ca="1">_xlfn.IFNA(IF(VLOOKUP(Pres_2022_T1!CV49,LiaisonPolitique!$A$2:$C$13,3,FALSE)='Resultat (4)'!$A$1,Pres_2022_T1!CX49,0),0)</f>
        <v>764</v>
      </c>
      <c r="CH49">
        <f t="shared" ca="1" si="0"/>
        <v>14193</v>
      </c>
    </row>
    <row r="50" spans="1:86" x14ac:dyDescent="0.6">
      <c r="A50" t="str">
        <v>13_06</v>
      </c>
      <c r="B50">
        <f ca="1">_xlfn.IFNA(IF(VLOOKUP(Pres_2022_T1!W50,LiaisonPolitique!$A$2:$C$13,3,FALSE)='Resultat (4)'!$A$1,Pres_2022_T1!Y50,0),0)</f>
        <v>0</v>
      </c>
      <c r="I50">
        <f ca="1">_xlfn.IFNA(IF(VLOOKUP(Pres_2022_T1!AD50,LiaisonPolitique!$A$2:$C$13,3,FALSE)='Resultat (4)'!$A$1,Pres_2022_T1!AF50,0),0)</f>
        <v>0</v>
      </c>
      <c r="P50">
        <f ca="1">_xlfn.IFNA(IF(VLOOKUP(Pres_2022_T1!AK50,LiaisonPolitique!$A$2:$C$13,3,FALSE)='Resultat (4)'!$A$1,Pres_2022_T1!AM50,0),0)</f>
        <v>0</v>
      </c>
      <c r="W50">
        <f ca="1">_xlfn.IFNA(IF(VLOOKUP(Pres_2022_T1!AR50,LiaisonPolitique!$A$2:$C$13,3,FALSE)='Resultat (4)'!$A$1,Pres_2022_T1!AT50,0),0)</f>
        <v>0</v>
      </c>
      <c r="AD50">
        <f ca="1">_xlfn.IFNA(IF(VLOOKUP(Pres_2022_T1!AY50,LiaisonPolitique!$A$2:$C$13,3,FALSE)='Resultat (4)'!$A$1,Pres_2022_T1!BA50,0),0)</f>
        <v>12991</v>
      </c>
      <c r="AK50">
        <f ca="1">_xlfn.IFNA(IF(VLOOKUP(Pres_2022_T1!BF50,LiaisonPolitique!$A$2:$C$13,3,FALSE)='Resultat (4)'!$A$1,Pres_2022_T1!BH50,0),0)</f>
        <v>7172</v>
      </c>
      <c r="AR50">
        <f ca="1">_xlfn.IFNA(IF(VLOOKUP(Pres_2022_T1!BM50,LiaisonPolitique!$A$2:$C$13,3,FALSE)='Resultat (4)'!$A$1,Pres_2022_T1!BO50,0),0)</f>
        <v>0</v>
      </c>
      <c r="AY50">
        <f ca="1">_xlfn.IFNA(IF(VLOOKUP(Pres_2022_T1!BT50,LiaisonPolitique!$A$2:$C$13,3,FALSE)='Resultat (4)'!$A$1,Pres_2022_T1!BV50,0),0)</f>
        <v>0</v>
      </c>
      <c r="BF50">
        <f ca="1">_xlfn.IFNA(IF(VLOOKUP(Pres_2022_T1!CA50,LiaisonPolitique!$A$2:$C$13,3,FALSE)='Resultat (4)'!$A$1,Pres_2022_T1!CC50,0),0)</f>
        <v>0</v>
      </c>
      <c r="BM50">
        <f ca="1">_xlfn.IFNA(IF(VLOOKUP(Pres_2022_T1!CH50,LiaisonPolitique!$A$2:$C$13,3,FALSE)='Resultat (4)'!$A$1,Pres_2022_T1!CJ50,0),0)</f>
        <v>0</v>
      </c>
      <c r="BT50">
        <f ca="1">_xlfn.IFNA(IF(VLOOKUP(Pres_2022_T1!CO50,LiaisonPolitique!$A$2:$C$13,3,FALSE)='Resultat (4)'!$A$1,Pres_2022_T1!CQ50,0),0)</f>
        <v>0</v>
      </c>
      <c r="CA50">
        <f ca="1">_xlfn.IFNA(IF(VLOOKUP(Pres_2022_T1!CV50,LiaisonPolitique!$A$2:$C$13,3,FALSE)='Resultat (4)'!$A$1,Pres_2022_T1!CX50,0),0)</f>
        <v>917</v>
      </c>
      <c r="CH50">
        <f t="shared" ca="1" si="0"/>
        <v>21080</v>
      </c>
    </row>
    <row r="51" spans="1:86" x14ac:dyDescent="0.6">
      <c r="A51" t="str">
        <v>13_07</v>
      </c>
      <c r="B51">
        <f ca="1">_xlfn.IFNA(IF(VLOOKUP(Pres_2022_T1!W51,LiaisonPolitique!$A$2:$C$13,3,FALSE)='Resultat (4)'!$A$1,Pres_2022_T1!Y51,0),0)</f>
        <v>0</v>
      </c>
      <c r="I51">
        <f ca="1">_xlfn.IFNA(IF(VLOOKUP(Pres_2022_T1!AD51,LiaisonPolitique!$A$2:$C$13,3,FALSE)='Resultat (4)'!$A$1,Pres_2022_T1!AF51,0),0)</f>
        <v>0</v>
      </c>
      <c r="P51">
        <f ca="1">_xlfn.IFNA(IF(VLOOKUP(Pres_2022_T1!AK51,LiaisonPolitique!$A$2:$C$13,3,FALSE)='Resultat (4)'!$A$1,Pres_2022_T1!AM51,0),0)</f>
        <v>0</v>
      </c>
      <c r="W51">
        <f ca="1">_xlfn.IFNA(IF(VLOOKUP(Pres_2022_T1!AR51,LiaisonPolitique!$A$2:$C$13,3,FALSE)='Resultat (4)'!$A$1,Pres_2022_T1!AT51,0),0)</f>
        <v>0</v>
      </c>
      <c r="AD51">
        <f ca="1">_xlfn.IFNA(IF(VLOOKUP(Pres_2022_T1!AY51,LiaisonPolitique!$A$2:$C$13,3,FALSE)='Resultat (4)'!$A$1,Pres_2022_T1!BA51,0),0)</f>
        <v>7926</v>
      </c>
      <c r="AK51">
        <f ca="1">_xlfn.IFNA(IF(VLOOKUP(Pres_2022_T1!BF51,LiaisonPolitique!$A$2:$C$13,3,FALSE)='Resultat (4)'!$A$1,Pres_2022_T1!BH51,0),0)</f>
        <v>2288</v>
      </c>
      <c r="AR51">
        <f ca="1">_xlfn.IFNA(IF(VLOOKUP(Pres_2022_T1!BM51,LiaisonPolitique!$A$2:$C$13,3,FALSE)='Resultat (4)'!$A$1,Pres_2022_T1!BO51,0),0)</f>
        <v>0</v>
      </c>
      <c r="AY51">
        <f ca="1">_xlfn.IFNA(IF(VLOOKUP(Pres_2022_T1!BT51,LiaisonPolitique!$A$2:$C$13,3,FALSE)='Resultat (4)'!$A$1,Pres_2022_T1!BV51,0),0)</f>
        <v>0</v>
      </c>
      <c r="BF51">
        <f ca="1">_xlfn.IFNA(IF(VLOOKUP(Pres_2022_T1!CA51,LiaisonPolitique!$A$2:$C$13,3,FALSE)='Resultat (4)'!$A$1,Pres_2022_T1!CC51,0),0)</f>
        <v>0</v>
      </c>
      <c r="BM51">
        <f ca="1">_xlfn.IFNA(IF(VLOOKUP(Pres_2022_T1!CH51,LiaisonPolitique!$A$2:$C$13,3,FALSE)='Resultat (4)'!$A$1,Pres_2022_T1!CJ51,0),0)</f>
        <v>0</v>
      </c>
      <c r="BT51">
        <f ca="1">_xlfn.IFNA(IF(VLOOKUP(Pres_2022_T1!CO51,LiaisonPolitique!$A$2:$C$13,3,FALSE)='Resultat (4)'!$A$1,Pres_2022_T1!CQ51,0),0)</f>
        <v>0</v>
      </c>
      <c r="CA51">
        <f ca="1">_xlfn.IFNA(IF(VLOOKUP(Pres_2022_T1!CV51,LiaisonPolitique!$A$2:$C$13,3,FALSE)='Resultat (4)'!$A$1,Pres_2022_T1!CX51,0),0)</f>
        <v>377</v>
      </c>
      <c r="CH51">
        <f t="shared" ca="1" si="0"/>
        <v>10591</v>
      </c>
    </row>
    <row r="52" spans="1:86" x14ac:dyDescent="0.6">
      <c r="A52" t="str">
        <v>13_08</v>
      </c>
      <c r="B52">
        <f ca="1">_xlfn.IFNA(IF(VLOOKUP(Pres_2022_T1!W52,LiaisonPolitique!$A$2:$C$13,3,FALSE)='Resultat (4)'!$A$1,Pres_2022_T1!Y52,0),0)</f>
        <v>0</v>
      </c>
      <c r="I52">
        <f ca="1">_xlfn.IFNA(IF(VLOOKUP(Pres_2022_T1!AD52,LiaisonPolitique!$A$2:$C$13,3,FALSE)='Resultat (4)'!$A$1,Pres_2022_T1!AF52,0),0)</f>
        <v>0</v>
      </c>
      <c r="P52">
        <f ca="1">_xlfn.IFNA(IF(VLOOKUP(Pres_2022_T1!AK52,LiaisonPolitique!$A$2:$C$13,3,FALSE)='Resultat (4)'!$A$1,Pres_2022_T1!AM52,0),0)</f>
        <v>0</v>
      </c>
      <c r="W52">
        <f ca="1">_xlfn.IFNA(IF(VLOOKUP(Pres_2022_T1!AR52,LiaisonPolitique!$A$2:$C$13,3,FALSE)='Resultat (4)'!$A$1,Pres_2022_T1!AT52,0),0)</f>
        <v>0</v>
      </c>
      <c r="AD52">
        <f ca="1">_xlfn.IFNA(IF(VLOOKUP(Pres_2022_T1!AY52,LiaisonPolitique!$A$2:$C$13,3,FALSE)='Resultat (4)'!$A$1,Pres_2022_T1!BA52,0),0)</f>
        <v>22518</v>
      </c>
      <c r="AK52">
        <f ca="1">_xlfn.IFNA(IF(VLOOKUP(Pres_2022_T1!BF52,LiaisonPolitique!$A$2:$C$13,3,FALSE)='Resultat (4)'!$A$1,Pres_2022_T1!BH52,0),0)</f>
        <v>7873</v>
      </c>
      <c r="AR52">
        <f ca="1">_xlfn.IFNA(IF(VLOOKUP(Pres_2022_T1!BM52,LiaisonPolitique!$A$2:$C$13,3,FALSE)='Resultat (4)'!$A$1,Pres_2022_T1!BO52,0),0)</f>
        <v>0</v>
      </c>
      <c r="AY52">
        <f ca="1">_xlfn.IFNA(IF(VLOOKUP(Pres_2022_T1!BT52,LiaisonPolitique!$A$2:$C$13,3,FALSE)='Resultat (4)'!$A$1,Pres_2022_T1!BV52,0),0)</f>
        <v>0</v>
      </c>
      <c r="BF52">
        <f ca="1">_xlfn.IFNA(IF(VLOOKUP(Pres_2022_T1!CA52,LiaisonPolitique!$A$2:$C$13,3,FALSE)='Resultat (4)'!$A$1,Pres_2022_T1!CC52,0),0)</f>
        <v>0</v>
      </c>
      <c r="BM52">
        <f ca="1">_xlfn.IFNA(IF(VLOOKUP(Pres_2022_T1!CH52,LiaisonPolitique!$A$2:$C$13,3,FALSE)='Resultat (4)'!$A$1,Pres_2022_T1!CJ52,0),0)</f>
        <v>0</v>
      </c>
      <c r="BT52">
        <f ca="1">_xlfn.IFNA(IF(VLOOKUP(Pres_2022_T1!CO52,LiaisonPolitique!$A$2:$C$13,3,FALSE)='Resultat (4)'!$A$1,Pres_2022_T1!CQ52,0),0)</f>
        <v>0</v>
      </c>
      <c r="CA52">
        <f ca="1">_xlfn.IFNA(IF(VLOOKUP(Pres_2022_T1!CV52,LiaisonPolitique!$A$2:$C$13,3,FALSE)='Resultat (4)'!$A$1,Pres_2022_T1!CX52,0),0)</f>
        <v>1828</v>
      </c>
      <c r="CH52">
        <f t="shared" ca="1" si="0"/>
        <v>32219</v>
      </c>
    </row>
    <row r="53" spans="1:86" x14ac:dyDescent="0.6">
      <c r="A53" t="str">
        <v>13_09</v>
      </c>
      <c r="B53">
        <f ca="1">_xlfn.IFNA(IF(VLOOKUP(Pres_2022_T1!W53,LiaisonPolitique!$A$2:$C$13,3,FALSE)='Resultat (4)'!$A$1,Pres_2022_T1!Y53,0),0)</f>
        <v>0</v>
      </c>
      <c r="I53">
        <f ca="1">_xlfn.IFNA(IF(VLOOKUP(Pres_2022_T1!AD53,LiaisonPolitique!$A$2:$C$13,3,FALSE)='Resultat (4)'!$A$1,Pres_2022_T1!AF53,0),0)</f>
        <v>0</v>
      </c>
      <c r="P53">
        <f ca="1">_xlfn.IFNA(IF(VLOOKUP(Pres_2022_T1!AK53,LiaisonPolitique!$A$2:$C$13,3,FALSE)='Resultat (4)'!$A$1,Pres_2022_T1!AM53,0),0)</f>
        <v>0</v>
      </c>
      <c r="W53">
        <f ca="1">_xlfn.IFNA(IF(VLOOKUP(Pres_2022_T1!AR53,LiaisonPolitique!$A$2:$C$13,3,FALSE)='Resultat (4)'!$A$1,Pres_2022_T1!AT53,0),0)</f>
        <v>0</v>
      </c>
      <c r="AD53">
        <f ca="1">_xlfn.IFNA(IF(VLOOKUP(Pres_2022_T1!AY53,LiaisonPolitique!$A$2:$C$13,3,FALSE)='Resultat (4)'!$A$1,Pres_2022_T1!BA53,0),0)</f>
        <v>20808</v>
      </c>
      <c r="AK53">
        <f ca="1">_xlfn.IFNA(IF(VLOOKUP(Pres_2022_T1!BF53,LiaisonPolitique!$A$2:$C$13,3,FALSE)='Resultat (4)'!$A$1,Pres_2022_T1!BH53,0),0)</f>
        <v>8427</v>
      </c>
      <c r="AR53">
        <f ca="1">_xlfn.IFNA(IF(VLOOKUP(Pres_2022_T1!BM53,LiaisonPolitique!$A$2:$C$13,3,FALSE)='Resultat (4)'!$A$1,Pres_2022_T1!BO53,0),0)</f>
        <v>0</v>
      </c>
      <c r="AY53">
        <f ca="1">_xlfn.IFNA(IF(VLOOKUP(Pres_2022_T1!BT53,LiaisonPolitique!$A$2:$C$13,3,FALSE)='Resultat (4)'!$A$1,Pres_2022_T1!BV53,0),0)</f>
        <v>0</v>
      </c>
      <c r="BF53">
        <f ca="1">_xlfn.IFNA(IF(VLOOKUP(Pres_2022_T1!CA53,LiaisonPolitique!$A$2:$C$13,3,FALSE)='Resultat (4)'!$A$1,Pres_2022_T1!CC53,0),0)</f>
        <v>0</v>
      </c>
      <c r="BM53">
        <f ca="1">_xlfn.IFNA(IF(VLOOKUP(Pres_2022_T1!CH53,LiaisonPolitique!$A$2:$C$13,3,FALSE)='Resultat (4)'!$A$1,Pres_2022_T1!CJ53,0),0)</f>
        <v>0</v>
      </c>
      <c r="BT53">
        <f ca="1">_xlfn.IFNA(IF(VLOOKUP(Pres_2022_T1!CO53,LiaisonPolitique!$A$2:$C$13,3,FALSE)='Resultat (4)'!$A$1,Pres_2022_T1!CQ53,0),0)</f>
        <v>0</v>
      </c>
      <c r="CA53">
        <f ca="1">_xlfn.IFNA(IF(VLOOKUP(Pres_2022_T1!CV53,LiaisonPolitique!$A$2:$C$13,3,FALSE)='Resultat (4)'!$A$1,Pres_2022_T1!CX53,0),0)</f>
        <v>1643</v>
      </c>
      <c r="CH53">
        <f t="shared" ca="1" si="0"/>
        <v>30878</v>
      </c>
    </row>
    <row r="54" spans="1:86" x14ac:dyDescent="0.6">
      <c r="A54" t="str">
        <v>13_10</v>
      </c>
      <c r="B54">
        <f ca="1">_xlfn.IFNA(IF(VLOOKUP(Pres_2022_T1!W54,LiaisonPolitique!$A$2:$C$13,3,FALSE)='Resultat (4)'!$A$1,Pres_2022_T1!Y54,0),0)</f>
        <v>0</v>
      </c>
      <c r="I54">
        <f ca="1">_xlfn.IFNA(IF(VLOOKUP(Pres_2022_T1!AD54,LiaisonPolitique!$A$2:$C$13,3,FALSE)='Resultat (4)'!$A$1,Pres_2022_T1!AF54,0),0)</f>
        <v>0</v>
      </c>
      <c r="P54">
        <f ca="1">_xlfn.IFNA(IF(VLOOKUP(Pres_2022_T1!AK54,LiaisonPolitique!$A$2:$C$13,3,FALSE)='Resultat (4)'!$A$1,Pres_2022_T1!AM54,0),0)</f>
        <v>0</v>
      </c>
      <c r="W54">
        <f ca="1">_xlfn.IFNA(IF(VLOOKUP(Pres_2022_T1!AR54,LiaisonPolitique!$A$2:$C$13,3,FALSE)='Resultat (4)'!$A$1,Pres_2022_T1!AT54,0),0)</f>
        <v>0</v>
      </c>
      <c r="AD54">
        <f ca="1">_xlfn.IFNA(IF(VLOOKUP(Pres_2022_T1!AY54,LiaisonPolitique!$A$2:$C$13,3,FALSE)='Resultat (4)'!$A$1,Pres_2022_T1!BA54,0),0)</f>
        <v>25542</v>
      </c>
      <c r="AK54">
        <f ca="1">_xlfn.IFNA(IF(VLOOKUP(Pres_2022_T1!BF54,LiaisonPolitique!$A$2:$C$13,3,FALSE)='Resultat (4)'!$A$1,Pres_2022_T1!BH54,0),0)</f>
        <v>9729</v>
      </c>
      <c r="AR54">
        <f ca="1">_xlfn.IFNA(IF(VLOOKUP(Pres_2022_T1!BM54,LiaisonPolitique!$A$2:$C$13,3,FALSE)='Resultat (4)'!$A$1,Pres_2022_T1!BO54,0),0)</f>
        <v>0</v>
      </c>
      <c r="AY54">
        <f ca="1">_xlfn.IFNA(IF(VLOOKUP(Pres_2022_T1!BT54,LiaisonPolitique!$A$2:$C$13,3,FALSE)='Resultat (4)'!$A$1,Pres_2022_T1!BV54,0),0)</f>
        <v>0</v>
      </c>
      <c r="BF54">
        <f ca="1">_xlfn.IFNA(IF(VLOOKUP(Pres_2022_T1!CA54,LiaisonPolitique!$A$2:$C$13,3,FALSE)='Resultat (4)'!$A$1,Pres_2022_T1!CC54,0),0)</f>
        <v>0</v>
      </c>
      <c r="BM54">
        <f ca="1">_xlfn.IFNA(IF(VLOOKUP(Pres_2022_T1!CH54,LiaisonPolitique!$A$2:$C$13,3,FALSE)='Resultat (4)'!$A$1,Pres_2022_T1!CJ54,0),0)</f>
        <v>0</v>
      </c>
      <c r="BT54">
        <f ca="1">_xlfn.IFNA(IF(VLOOKUP(Pres_2022_T1!CO54,LiaisonPolitique!$A$2:$C$13,3,FALSE)='Resultat (4)'!$A$1,Pres_2022_T1!CQ54,0),0)</f>
        <v>0</v>
      </c>
      <c r="CA54">
        <f ca="1">_xlfn.IFNA(IF(VLOOKUP(Pres_2022_T1!CV54,LiaisonPolitique!$A$2:$C$13,3,FALSE)='Resultat (4)'!$A$1,Pres_2022_T1!CX54,0),0)</f>
        <v>1962</v>
      </c>
      <c r="CH54">
        <f t="shared" ca="1" si="0"/>
        <v>37233</v>
      </c>
    </row>
    <row r="55" spans="1:86" x14ac:dyDescent="0.6">
      <c r="A55" t="str">
        <v>13_11</v>
      </c>
      <c r="B55">
        <f ca="1">_xlfn.IFNA(IF(VLOOKUP(Pres_2022_T1!W55,LiaisonPolitique!$A$2:$C$13,3,FALSE)='Resultat (4)'!$A$1,Pres_2022_T1!Y55,0),0)</f>
        <v>0</v>
      </c>
      <c r="I55">
        <f ca="1">_xlfn.IFNA(IF(VLOOKUP(Pres_2022_T1!AD55,LiaisonPolitique!$A$2:$C$13,3,FALSE)='Resultat (4)'!$A$1,Pres_2022_T1!AF55,0),0)</f>
        <v>0</v>
      </c>
      <c r="P55">
        <f ca="1">_xlfn.IFNA(IF(VLOOKUP(Pres_2022_T1!AK55,LiaisonPolitique!$A$2:$C$13,3,FALSE)='Resultat (4)'!$A$1,Pres_2022_T1!AM55,0),0)</f>
        <v>0</v>
      </c>
      <c r="W55">
        <f ca="1">_xlfn.IFNA(IF(VLOOKUP(Pres_2022_T1!AR55,LiaisonPolitique!$A$2:$C$13,3,FALSE)='Resultat (4)'!$A$1,Pres_2022_T1!AT55,0),0)</f>
        <v>0</v>
      </c>
      <c r="AD55">
        <f ca="1">_xlfn.IFNA(IF(VLOOKUP(Pres_2022_T1!AY55,LiaisonPolitique!$A$2:$C$13,3,FALSE)='Resultat (4)'!$A$1,Pres_2022_T1!BA55,0),0)</f>
        <v>15779</v>
      </c>
      <c r="AK55">
        <f ca="1">_xlfn.IFNA(IF(VLOOKUP(Pres_2022_T1!BF55,LiaisonPolitique!$A$2:$C$13,3,FALSE)='Resultat (4)'!$A$1,Pres_2022_T1!BH55,0),0)</f>
        <v>7284</v>
      </c>
      <c r="AR55">
        <f ca="1">_xlfn.IFNA(IF(VLOOKUP(Pres_2022_T1!BM55,LiaisonPolitique!$A$2:$C$13,3,FALSE)='Resultat (4)'!$A$1,Pres_2022_T1!BO55,0),0)</f>
        <v>0</v>
      </c>
      <c r="AY55">
        <f ca="1">_xlfn.IFNA(IF(VLOOKUP(Pres_2022_T1!BT55,LiaisonPolitique!$A$2:$C$13,3,FALSE)='Resultat (4)'!$A$1,Pres_2022_T1!BV55,0),0)</f>
        <v>0</v>
      </c>
      <c r="BF55">
        <f ca="1">_xlfn.IFNA(IF(VLOOKUP(Pres_2022_T1!CA55,LiaisonPolitique!$A$2:$C$13,3,FALSE)='Resultat (4)'!$A$1,Pres_2022_T1!CC55,0),0)</f>
        <v>0</v>
      </c>
      <c r="BM55">
        <f ca="1">_xlfn.IFNA(IF(VLOOKUP(Pres_2022_T1!CH55,LiaisonPolitique!$A$2:$C$13,3,FALSE)='Resultat (4)'!$A$1,Pres_2022_T1!CJ55,0),0)</f>
        <v>0</v>
      </c>
      <c r="BT55">
        <f ca="1">_xlfn.IFNA(IF(VLOOKUP(Pres_2022_T1!CO55,LiaisonPolitique!$A$2:$C$13,3,FALSE)='Resultat (4)'!$A$1,Pres_2022_T1!CQ55,0),0)</f>
        <v>0</v>
      </c>
      <c r="CA55">
        <f ca="1">_xlfn.IFNA(IF(VLOOKUP(Pres_2022_T1!CV55,LiaisonPolitique!$A$2:$C$13,3,FALSE)='Resultat (4)'!$A$1,Pres_2022_T1!CX55,0),0)</f>
        <v>1515</v>
      </c>
      <c r="CH55">
        <f t="shared" ca="1" si="0"/>
        <v>24578</v>
      </c>
    </row>
    <row r="56" spans="1:86" x14ac:dyDescent="0.6">
      <c r="A56" t="str">
        <v>13_12</v>
      </c>
      <c r="B56">
        <f ca="1">_xlfn.IFNA(IF(VLOOKUP(Pres_2022_T1!W56,LiaisonPolitique!$A$2:$C$13,3,FALSE)='Resultat (4)'!$A$1,Pres_2022_T1!Y56,0),0)</f>
        <v>0</v>
      </c>
      <c r="I56">
        <f ca="1">_xlfn.IFNA(IF(VLOOKUP(Pres_2022_T1!AD56,LiaisonPolitique!$A$2:$C$13,3,FALSE)='Resultat (4)'!$A$1,Pres_2022_T1!AF56,0),0)</f>
        <v>0</v>
      </c>
      <c r="P56">
        <f ca="1">_xlfn.IFNA(IF(VLOOKUP(Pres_2022_T1!AK56,LiaisonPolitique!$A$2:$C$13,3,FALSE)='Resultat (4)'!$A$1,Pres_2022_T1!AM56,0),0)</f>
        <v>0</v>
      </c>
      <c r="W56">
        <f ca="1">_xlfn.IFNA(IF(VLOOKUP(Pres_2022_T1!AR56,LiaisonPolitique!$A$2:$C$13,3,FALSE)='Resultat (4)'!$A$1,Pres_2022_T1!AT56,0),0)</f>
        <v>0</v>
      </c>
      <c r="AD56">
        <f ca="1">_xlfn.IFNA(IF(VLOOKUP(Pres_2022_T1!AY56,LiaisonPolitique!$A$2:$C$13,3,FALSE)='Resultat (4)'!$A$1,Pres_2022_T1!BA56,0),0)</f>
        <v>24164</v>
      </c>
      <c r="AK56">
        <f ca="1">_xlfn.IFNA(IF(VLOOKUP(Pres_2022_T1!BF56,LiaisonPolitique!$A$2:$C$13,3,FALSE)='Resultat (4)'!$A$1,Pres_2022_T1!BH56,0),0)</f>
        <v>7803</v>
      </c>
      <c r="AR56">
        <f ca="1">_xlfn.IFNA(IF(VLOOKUP(Pres_2022_T1!BM56,LiaisonPolitique!$A$2:$C$13,3,FALSE)='Resultat (4)'!$A$1,Pres_2022_T1!BO56,0),0)</f>
        <v>0</v>
      </c>
      <c r="AY56">
        <f ca="1">_xlfn.IFNA(IF(VLOOKUP(Pres_2022_T1!BT56,LiaisonPolitique!$A$2:$C$13,3,FALSE)='Resultat (4)'!$A$1,Pres_2022_T1!BV56,0),0)</f>
        <v>0</v>
      </c>
      <c r="BF56">
        <f ca="1">_xlfn.IFNA(IF(VLOOKUP(Pres_2022_T1!CA56,LiaisonPolitique!$A$2:$C$13,3,FALSE)='Resultat (4)'!$A$1,Pres_2022_T1!CC56,0),0)</f>
        <v>0</v>
      </c>
      <c r="BM56">
        <f ca="1">_xlfn.IFNA(IF(VLOOKUP(Pres_2022_T1!CH56,LiaisonPolitique!$A$2:$C$13,3,FALSE)='Resultat (4)'!$A$1,Pres_2022_T1!CJ56,0),0)</f>
        <v>0</v>
      </c>
      <c r="BT56">
        <f ca="1">_xlfn.IFNA(IF(VLOOKUP(Pres_2022_T1!CO56,LiaisonPolitique!$A$2:$C$13,3,FALSE)='Resultat (4)'!$A$1,Pres_2022_T1!CQ56,0),0)</f>
        <v>0</v>
      </c>
      <c r="CA56">
        <f ca="1">_xlfn.IFNA(IF(VLOOKUP(Pres_2022_T1!CV56,LiaisonPolitique!$A$2:$C$13,3,FALSE)='Resultat (4)'!$A$1,Pres_2022_T1!CX56,0),0)</f>
        <v>1532</v>
      </c>
      <c r="CH56">
        <f t="shared" ca="1" si="0"/>
        <v>33499</v>
      </c>
    </row>
    <row r="57" spans="1:86" x14ac:dyDescent="0.6">
      <c r="A57" t="str">
        <v>13_13</v>
      </c>
      <c r="B57">
        <f ca="1">_xlfn.IFNA(IF(VLOOKUP(Pres_2022_T1!W57,LiaisonPolitique!$A$2:$C$13,3,FALSE)='Resultat (4)'!$A$1,Pres_2022_T1!Y57,0),0)</f>
        <v>0</v>
      </c>
      <c r="I57">
        <f ca="1">_xlfn.IFNA(IF(VLOOKUP(Pres_2022_T1!AD57,LiaisonPolitique!$A$2:$C$13,3,FALSE)='Resultat (4)'!$A$1,Pres_2022_T1!AF57,0),0)</f>
        <v>0</v>
      </c>
      <c r="P57">
        <f ca="1">_xlfn.IFNA(IF(VLOOKUP(Pres_2022_T1!AK57,LiaisonPolitique!$A$2:$C$13,3,FALSE)='Resultat (4)'!$A$1,Pres_2022_T1!AM57,0),0)</f>
        <v>0</v>
      </c>
      <c r="W57">
        <f ca="1">_xlfn.IFNA(IF(VLOOKUP(Pres_2022_T1!AR57,LiaisonPolitique!$A$2:$C$13,3,FALSE)='Resultat (4)'!$A$1,Pres_2022_T1!AT57,0),0)</f>
        <v>0</v>
      </c>
      <c r="AD57">
        <f ca="1">_xlfn.IFNA(IF(VLOOKUP(Pres_2022_T1!AY57,LiaisonPolitique!$A$2:$C$13,3,FALSE)='Resultat (4)'!$A$1,Pres_2022_T1!BA57,0),0)</f>
        <v>21910</v>
      </c>
      <c r="AK57">
        <f ca="1">_xlfn.IFNA(IF(VLOOKUP(Pres_2022_T1!BF57,LiaisonPolitique!$A$2:$C$13,3,FALSE)='Resultat (4)'!$A$1,Pres_2022_T1!BH57,0),0)</f>
        <v>5960</v>
      </c>
      <c r="AR57">
        <f ca="1">_xlfn.IFNA(IF(VLOOKUP(Pres_2022_T1!BM57,LiaisonPolitique!$A$2:$C$13,3,FALSE)='Resultat (4)'!$A$1,Pres_2022_T1!BO57,0),0)</f>
        <v>0</v>
      </c>
      <c r="AY57">
        <f ca="1">_xlfn.IFNA(IF(VLOOKUP(Pres_2022_T1!BT57,LiaisonPolitique!$A$2:$C$13,3,FALSE)='Resultat (4)'!$A$1,Pres_2022_T1!BV57,0),0)</f>
        <v>0</v>
      </c>
      <c r="BF57">
        <f ca="1">_xlfn.IFNA(IF(VLOOKUP(Pres_2022_T1!CA57,LiaisonPolitique!$A$2:$C$13,3,FALSE)='Resultat (4)'!$A$1,Pres_2022_T1!CC57,0),0)</f>
        <v>0</v>
      </c>
      <c r="BM57">
        <f ca="1">_xlfn.IFNA(IF(VLOOKUP(Pres_2022_T1!CH57,LiaisonPolitique!$A$2:$C$13,3,FALSE)='Resultat (4)'!$A$1,Pres_2022_T1!CJ57,0),0)</f>
        <v>0</v>
      </c>
      <c r="BT57">
        <f ca="1">_xlfn.IFNA(IF(VLOOKUP(Pres_2022_T1!CO57,LiaisonPolitique!$A$2:$C$13,3,FALSE)='Resultat (4)'!$A$1,Pres_2022_T1!CQ57,0),0)</f>
        <v>0</v>
      </c>
      <c r="CA57">
        <f ca="1">_xlfn.IFNA(IF(VLOOKUP(Pres_2022_T1!CV57,LiaisonPolitique!$A$2:$C$13,3,FALSE)='Resultat (4)'!$A$1,Pres_2022_T1!CX57,0),0)</f>
        <v>1340</v>
      </c>
      <c r="CH57">
        <f t="shared" ca="1" si="0"/>
        <v>29210</v>
      </c>
    </row>
    <row r="58" spans="1:86" x14ac:dyDescent="0.6">
      <c r="A58" t="str">
        <v>13_14</v>
      </c>
      <c r="B58">
        <f ca="1">_xlfn.IFNA(IF(VLOOKUP(Pres_2022_T1!W58,LiaisonPolitique!$A$2:$C$13,3,FALSE)='Resultat (4)'!$A$1,Pres_2022_T1!Y58,0),0)</f>
        <v>0</v>
      </c>
      <c r="I58">
        <f ca="1">_xlfn.IFNA(IF(VLOOKUP(Pres_2022_T1!AD58,LiaisonPolitique!$A$2:$C$13,3,FALSE)='Resultat (4)'!$A$1,Pres_2022_T1!AF58,0),0)</f>
        <v>0</v>
      </c>
      <c r="P58">
        <f ca="1">_xlfn.IFNA(IF(VLOOKUP(Pres_2022_T1!AK58,LiaisonPolitique!$A$2:$C$13,3,FALSE)='Resultat (4)'!$A$1,Pres_2022_T1!AM58,0),0)</f>
        <v>0</v>
      </c>
      <c r="W58">
        <f ca="1">_xlfn.IFNA(IF(VLOOKUP(Pres_2022_T1!AR58,LiaisonPolitique!$A$2:$C$13,3,FALSE)='Resultat (4)'!$A$1,Pres_2022_T1!AT58,0),0)</f>
        <v>0</v>
      </c>
      <c r="AD58">
        <f ca="1">_xlfn.IFNA(IF(VLOOKUP(Pres_2022_T1!AY58,LiaisonPolitique!$A$2:$C$13,3,FALSE)='Resultat (4)'!$A$1,Pres_2022_T1!BA58,0),0)</f>
        <v>14723</v>
      </c>
      <c r="AK58">
        <f ca="1">_xlfn.IFNA(IF(VLOOKUP(Pres_2022_T1!BF58,LiaisonPolitique!$A$2:$C$13,3,FALSE)='Resultat (4)'!$A$1,Pres_2022_T1!BH58,0),0)</f>
        <v>7493</v>
      </c>
      <c r="AR58">
        <f ca="1">_xlfn.IFNA(IF(VLOOKUP(Pres_2022_T1!BM58,LiaisonPolitique!$A$2:$C$13,3,FALSE)='Resultat (4)'!$A$1,Pres_2022_T1!BO58,0),0)</f>
        <v>0</v>
      </c>
      <c r="AY58">
        <f ca="1">_xlfn.IFNA(IF(VLOOKUP(Pres_2022_T1!BT58,LiaisonPolitique!$A$2:$C$13,3,FALSE)='Resultat (4)'!$A$1,Pres_2022_T1!BV58,0),0)</f>
        <v>0</v>
      </c>
      <c r="BF58">
        <f ca="1">_xlfn.IFNA(IF(VLOOKUP(Pres_2022_T1!CA58,LiaisonPolitique!$A$2:$C$13,3,FALSE)='Resultat (4)'!$A$1,Pres_2022_T1!CC58,0),0)</f>
        <v>0</v>
      </c>
      <c r="BM58">
        <f ca="1">_xlfn.IFNA(IF(VLOOKUP(Pres_2022_T1!CH58,LiaisonPolitique!$A$2:$C$13,3,FALSE)='Resultat (4)'!$A$1,Pres_2022_T1!CJ58,0),0)</f>
        <v>0</v>
      </c>
      <c r="BT58">
        <f ca="1">_xlfn.IFNA(IF(VLOOKUP(Pres_2022_T1!CO58,LiaisonPolitique!$A$2:$C$13,3,FALSE)='Resultat (4)'!$A$1,Pres_2022_T1!CQ58,0),0)</f>
        <v>0</v>
      </c>
      <c r="CA58">
        <f ca="1">_xlfn.IFNA(IF(VLOOKUP(Pres_2022_T1!CV58,LiaisonPolitique!$A$2:$C$13,3,FALSE)='Resultat (4)'!$A$1,Pres_2022_T1!CX58,0),0)</f>
        <v>1586</v>
      </c>
      <c r="CH58">
        <f t="shared" ca="1" si="0"/>
        <v>23802</v>
      </c>
    </row>
    <row r="59" spans="1:86" x14ac:dyDescent="0.6">
      <c r="A59" t="str">
        <v>13_15</v>
      </c>
      <c r="B59">
        <f ca="1">_xlfn.IFNA(IF(VLOOKUP(Pres_2022_T1!W59,LiaisonPolitique!$A$2:$C$13,3,FALSE)='Resultat (4)'!$A$1,Pres_2022_T1!Y59,0),0)</f>
        <v>0</v>
      </c>
      <c r="I59">
        <f ca="1">_xlfn.IFNA(IF(VLOOKUP(Pres_2022_T1!AD59,LiaisonPolitique!$A$2:$C$13,3,FALSE)='Resultat (4)'!$A$1,Pres_2022_T1!AF59,0),0)</f>
        <v>0</v>
      </c>
      <c r="P59">
        <f ca="1">_xlfn.IFNA(IF(VLOOKUP(Pres_2022_T1!AK59,LiaisonPolitique!$A$2:$C$13,3,FALSE)='Resultat (4)'!$A$1,Pres_2022_T1!AM59,0),0)</f>
        <v>0</v>
      </c>
      <c r="W59">
        <f ca="1">_xlfn.IFNA(IF(VLOOKUP(Pres_2022_T1!AR59,LiaisonPolitique!$A$2:$C$13,3,FALSE)='Resultat (4)'!$A$1,Pres_2022_T1!AT59,0),0)</f>
        <v>0</v>
      </c>
      <c r="AD59">
        <f ca="1">_xlfn.IFNA(IF(VLOOKUP(Pres_2022_T1!AY59,LiaisonPolitique!$A$2:$C$13,3,FALSE)='Resultat (4)'!$A$1,Pres_2022_T1!BA59,0),0)</f>
        <v>25568</v>
      </c>
      <c r="AK59">
        <f ca="1">_xlfn.IFNA(IF(VLOOKUP(Pres_2022_T1!BF59,LiaisonPolitique!$A$2:$C$13,3,FALSE)='Resultat (4)'!$A$1,Pres_2022_T1!BH59,0),0)</f>
        <v>8963</v>
      </c>
      <c r="AR59">
        <f ca="1">_xlfn.IFNA(IF(VLOOKUP(Pres_2022_T1!BM59,LiaisonPolitique!$A$2:$C$13,3,FALSE)='Resultat (4)'!$A$1,Pres_2022_T1!BO59,0),0)</f>
        <v>0</v>
      </c>
      <c r="AY59">
        <f ca="1">_xlfn.IFNA(IF(VLOOKUP(Pres_2022_T1!BT59,LiaisonPolitique!$A$2:$C$13,3,FALSE)='Resultat (4)'!$A$1,Pres_2022_T1!BV59,0),0)</f>
        <v>0</v>
      </c>
      <c r="BF59">
        <f ca="1">_xlfn.IFNA(IF(VLOOKUP(Pres_2022_T1!CA59,LiaisonPolitique!$A$2:$C$13,3,FALSE)='Resultat (4)'!$A$1,Pres_2022_T1!CC59,0),0)</f>
        <v>0</v>
      </c>
      <c r="BM59">
        <f ca="1">_xlfn.IFNA(IF(VLOOKUP(Pres_2022_T1!CH59,LiaisonPolitique!$A$2:$C$13,3,FALSE)='Resultat (4)'!$A$1,Pres_2022_T1!CJ59,0),0)</f>
        <v>0</v>
      </c>
      <c r="BT59">
        <f ca="1">_xlfn.IFNA(IF(VLOOKUP(Pres_2022_T1!CO59,LiaisonPolitique!$A$2:$C$13,3,FALSE)='Resultat (4)'!$A$1,Pres_2022_T1!CQ59,0),0)</f>
        <v>0</v>
      </c>
      <c r="CA59">
        <f ca="1">_xlfn.IFNA(IF(VLOOKUP(Pres_2022_T1!CV59,LiaisonPolitique!$A$2:$C$13,3,FALSE)='Resultat (4)'!$A$1,Pres_2022_T1!CX59,0),0)</f>
        <v>2184</v>
      </c>
      <c r="CH59">
        <f t="shared" ca="1" si="0"/>
        <v>36715</v>
      </c>
    </row>
    <row r="60" spans="1:86" x14ac:dyDescent="0.6">
      <c r="A60" t="str">
        <v>13_16</v>
      </c>
      <c r="B60">
        <f ca="1">_xlfn.IFNA(IF(VLOOKUP(Pres_2022_T1!W60,LiaisonPolitique!$A$2:$C$13,3,FALSE)='Resultat (4)'!$A$1,Pres_2022_T1!Y60,0),0)</f>
        <v>0</v>
      </c>
      <c r="I60">
        <f ca="1">_xlfn.IFNA(IF(VLOOKUP(Pres_2022_T1!AD60,LiaisonPolitique!$A$2:$C$13,3,FALSE)='Resultat (4)'!$A$1,Pres_2022_T1!AF60,0),0)</f>
        <v>0</v>
      </c>
      <c r="P60">
        <f ca="1">_xlfn.IFNA(IF(VLOOKUP(Pres_2022_T1!AK60,LiaisonPolitique!$A$2:$C$13,3,FALSE)='Resultat (4)'!$A$1,Pres_2022_T1!AM60,0),0)</f>
        <v>0</v>
      </c>
      <c r="W60">
        <f ca="1">_xlfn.IFNA(IF(VLOOKUP(Pres_2022_T1!AR60,LiaisonPolitique!$A$2:$C$13,3,FALSE)='Resultat (4)'!$A$1,Pres_2022_T1!AT60,0),0)</f>
        <v>0</v>
      </c>
      <c r="AD60">
        <f ca="1">_xlfn.IFNA(IF(VLOOKUP(Pres_2022_T1!AY60,LiaisonPolitique!$A$2:$C$13,3,FALSE)='Resultat (4)'!$A$1,Pres_2022_T1!BA60,0),0)</f>
        <v>20969</v>
      </c>
      <c r="AK60">
        <f ca="1">_xlfn.IFNA(IF(VLOOKUP(Pres_2022_T1!BF60,LiaisonPolitique!$A$2:$C$13,3,FALSE)='Resultat (4)'!$A$1,Pres_2022_T1!BH60,0),0)</f>
        <v>6413</v>
      </c>
      <c r="AR60">
        <f ca="1">_xlfn.IFNA(IF(VLOOKUP(Pres_2022_T1!BM60,LiaisonPolitique!$A$2:$C$13,3,FALSE)='Resultat (4)'!$A$1,Pres_2022_T1!BO60,0),0)</f>
        <v>0</v>
      </c>
      <c r="AY60">
        <f ca="1">_xlfn.IFNA(IF(VLOOKUP(Pres_2022_T1!BT60,LiaisonPolitique!$A$2:$C$13,3,FALSE)='Resultat (4)'!$A$1,Pres_2022_T1!BV60,0),0)</f>
        <v>0</v>
      </c>
      <c r="BF60">
        <f ca="1">_xlfn.IFNA(IF(VLOOKUP(Pres_2022_T1!CA60,LiaisonPolitique!$A$2:$C$13,3,FALSE)='Resultat (4)'!$A$1,Pres_2022_T1!CC60,0),0)</f>
        <v>0</v>
      </c>
      <c r="BM60">
        <f ca="1">_xlfn.IFNA(IF(VLOOKUP(Pres_2022_T1!CH60,LiaisonPolitique!$A$2:$C$13,3,FALSE)='Resultat (4)'!$A$1,Pres_2022_T1!CJ60,0),0)</f>
        <v>0</v>
      </c>
      <c r="BT60">
        <f ca="1">_xlfn.IFNA(IF(VLOOKUP(Pres_2022_T1!CO60,LiaisonPolitique!$A$2:$C$13,3,FALSE)='Resultat (4)'!$A$1,Pres_2022_T1!CQ60,0),0)</f>
        <v>0</v>
      </c>
      <c r="CA60">
        <f ca="1">_xlfn.IFNA(IF(VLOOKUP(Pres_2022_T1!CV60,LiaisonPolitique!$A$2:$C$13,3,FALSE)='Resultat (4)'!$A$1,Pres_2022_T1!CX60,0),0)</f>
        <v>1380</v>
      </c>
      <c r="CH60">
        <f t="shared" ca="1" si="0"/>
        <v>28762</v>
      </c>
    </row>
    <row r="61" spans="1:86" x14ac:dyDescent="0.6">
      <c r="A61" t="str">
        <v>14_01</v>
      </c>
      <c r="B61">
        <f ca="1">_xlfn.IFNA(IF(VLOOKUP(Pres_2022_T1!W61,LiaisonPolitique!$A$2:$C$13,3,FALSE)='Resultat (4)'!$A$1,Pres_2022_T1!Y61,0),0)</f>
        <v>0</v>
      </c>
      <c r="I61">
        <f ca="1">_xlfn.IFNA(IF(VLOOKUP(Pres_2022_T1!AD61,LiaisonPolitique!$A$2:$C$13,3,FALSE)='Resultat (4)'!$A$1,Pres_2022_T1!AF61,0),0)</f>
        <v>0</v>
      </c>
      <c r="P61">
        <f ca="1">_xlfn.IFNA(IF(VLOOKUP(Pres_2022_T1!AK61,LiaisonPolitique!$A$2:$C$13,3,FALSE)='Resultat (4)'!$A$1,Pres_2022_T1!AM61,0),0)</f>
        <v>0</v>
      </c>
      <c r="W61">
        <f ca="1">_xlfn.IFNA(IF(VLOOKUP(Pres_2022_T1!AR61,LiaisonPolitique!$A$2:$C$13,3,FALSE)='Resultat (4)'!$A$1,Pres_2022_T1!AT61,0),0)</f>
        <v>0</v>
      </c>
      <c r="AD61">
        <f ca="1">_xlfn.IFNA(IF(VLOOKUP(Pres_2022_T1!AY61,LiaisonPolitique!$A$2:$C$13,3,FALSE)='Resultat (4)'!$A$1,Pres_2022_T1!BA61,0),0)</f>
        <v>8205</v>
      </c>
      <c r="AK61">
        <f ca="1">_xlfn.IFNA(IF(VLOOKUP(Pres_2022_T1!BF61,LiaisonPolitique!$A$2:$C$13,3,FALSE)='Resultat (4)'!$A$1,Pres_2022_T1!BH61,0),0)</f>
        <v>3011</v>
      </c>
      <c r="AR61">
        <f ca="1">_xlfn.IFNA(IF(VLOOKUP(Pres_2022_T1!BM61,LiaisonPolitique!$A$2:$C$13,3,FALSE)='Resultat (4)'!$A$1,Pres_2022_T1!BO61,0),0)</f>
        <v>0</v>
      </c>
      <c r="AY61">
        <f ca="1">_xlfn.IFNA(IF(VLOOKUP(Pres_2022_T1!BT61,LiaisonPolitique!$A$2:$C$13,3,FALSE)='Resultat (4)'!$A$1,Pres_2022_T1!BV61,0),0)</f>
        <v>0</v>
      </c>
      <c r="BF61">
        <f ca="1">_xlfn.IFNA(IF(VLOOKUP(Pres_2022_T1!CA61,LiaisonPolitique!$A$2:$C$13,3,FALSE)='Resultat (4)'!$A$1,Pres_2022_T1!CC61,0),0)</f>
        <v>0</v>
      </c>
      <c r="BM61">
        <f ca="1">_xlfn.IFNA(IF(VLOOKUP(Pres_2022_T1!CH61,LiaisonPolitique!$A$2:$C$13,3,FALSE)='Resultat (4)'!$A$1,Pres_2022_T1!CJ61,0),0)</f>
        <v>0</v>
      </c>
      <c r="BT61">
        <f ca="1">_xlfn.IFNA(IF(VLOOKUP(Pres_2022_T1!CO61,LiaisonPolitique!$A$2:$C$13,3,FALSE)='Resultat (4)'!$A$1,Pres_2022_T1!CQ61,0),0)</f>
        <v>0</v>
      </c>
      <c r="CA61">
        <f ca="1">_xlfn.IFNA(IF(VLOOKUP(Pres_2022_T1!CV61,LiaisonPolitique!$A$2:$C$13,3,FALSE)='Resultat (4)'!$A$1,Pres_2022_T1!CX61,0),0)</f>
        <v>826</v>
      </c>
      <c r="CH61">
        <f t="shared" ca="1" si="0"/>
        <v>12042</v>
      </c>
    </row>
    <row r="62" spans="1:86" x14ac:dyDescent="0.6">
      <c r="A62" t="str">
        <v>14_02</v>
      </c>
      <c r="B62">
        <f ca="1">_xlfn.IFNA(IF(VLOOKUP(Pres_2022_T1!W62,LiaisonPolitique!$A$2:$C$13,3,FALSE)='Resultat (4)'!$A$1,Pres_2022_T1!Y62,0),0)</f>
        <v>0</v>
      </c>
      <c r="I62">
        <f ca="1">_xlfn.IFNA(IF(VLOOKUP(Pres_2022_T1!AD62,LiaisonPolitique!$A$2:$C$13,3,FALSE)='Resultat (4)'!$A$1,Pres_2022_T1!AF62,0),0)</f>
        <v>0</v>
      </c>
      <c r="P62">
        <f ca="1">_xlfn.IFNA(IF(VLOOKUP(Pres_2022_T1!AK62,LiaisonPolitique!$A$2:$C$13,3,FALSE)='Resultat (4)'!$A$1,Pres_2022_T1!AM62,0),0)</f>
        <v>0</v>
      </c>
      <c r="W62">
        <f ca="1">_xlfn.IFNA(IF(VLOOKUP(Pres_2022_T1!AR62,LiaisonPolitique!$A$2:$C$13,3,FALSE)='Resultat (4)'!$A$1,Pres_2022_T1!AT62,0),0)</f>
        <v>0</v>
      </c>
      <c r="AD62">
        <f ca="1">_xlfn.IFNA(IF(VLOOKUP(Pres_2022_T1!AY62,LiaisonPolitique!$A$2:$C$13,3,FALSE)='Resultat (4)'!$A$1,Pres_2022_T1!BA62,0),0)</f>
        <v>10041</v>
      </c>
      <c r="AK62">
        <f ca="1">_xlfn.IFNA(IF(VLOOKUP(Pres_2022_T1!BF62,LiaisonPolitique!$A$2:$C$13,3,FALSE)='Resultat (4)'!$A$1,Pres_2022_T1!BH62,0),0)</f>
        <v>2131</v>
      </c>
      <c r="AR62">
        <f ca="1">_xlfn.IFNA(IF(VLOOKUP(Pres_2022_T1!BM62,LiaisonPolitique!$A$2:$C$13,3,FALSE)='Resultat (4)'!$A$1,Pres_2022_T1!BO62,0),0)</f>
        <v>0</v>
      </c>
      <c r="AY62">
        <f ca="1">_xlfn.IFNA(IF(VLOOKUP(Pres_2022_T1!BT62,LiaisonPolitique!$A$2:$C$13,3,FALSE)='Resultat (4)'!$A$1,Pres_2022_T1!BV62,0),0)</f>
        <v>0</v>
      </c>
      <c r="BF62">
        <f ca="1">_xlfn.IFNA(IF(VLOOKUP(Pres_2022_T1!CA62,LiaisonPolitique!$A$2:$C$13,3,FALSE)='Resultat (4)'!$A$1,Pres_2022_T1!CC62,0),0)</f>
        <v>0</v>
      </c>
      <c r="BM62">
        <f ca="1">_xlfn.IFNA(IF(VLOOKUP(Pres_2022_T1!CH62,LiaisonPolitique!$A$2:$C$13,3,FALSE)='Resultat (4)'!$A$1,Pres_2022_T1!CJ62,0),0)</f>
        <v>0</v>
      </c>
      <c r="BT62">
        <f ca="1">_xlfn.IFNA(IF(VLOOKUP(Pres_2022_T1!CO62,LiaisonPolitique!$A$2:$C$13,3,FALSE)='Resultat (4)'!$A$1,Pres_2022_T1!CQ62,0),0)</f>
        <v>0</v>
      </c>
      <c r="CA62">
        <f ca="1">_xlfn.IFNA(IF(VLOOKUP(Pres_2022_T1!CV62,LiaisonPolitique!$A$2:$C$13,3,FALSE)='Resultat (4)'!$A$1,Pres_2022_T1!CX62,0),0)</f>
        <v>791</v>
      </c>
      <c r="CH62">
        <f t="shared" ca="1" si="0"/>
        <v>12963</v>
      </c>
    </row>
    <row r="63" spans="1:86" x14ac:dyDescent="0.6">
      <c r="A63" t="str">
        <v>14_03</v>
      </c>
      <c r="B63">
        <f ca="1">_xlfn.IFNA(IF(VLOOKUP(Pres_2022_T1!W63,LiaisonPolitique!$A$2:$C$13,3,FALSE)='Resultat (4)'!$A$1,Pres_2022_T1!Y63,0),0)</f>
        <v>0</v>
      </c>
      <c r="I63">
        <f ca="1">_xlfn.IFNA(IF(VLOOKUP(Pres_2022_T1!AD63,LiaisonPolitique!$A$2:$C$13,3,FALSE)='Resultat (4)'!$A$1,Pres_2022_T1!AF63,0),0)</f>
        <v>0</v>
      </c>
      <c r="P63">
        <f ca="1">_xlfn.IFNA(IF(VLOOKUP(Pres_2022_T1!AK63,LiaisonPolitique!$A$2:$C$13,3,FALSE)='Resultat (4)'!$A$1,Pres_2022_T1!AM63,0),0)</f>
        <v>0</v>
      </c>
      <c r="W63">
        <f ca="1">_xlfn.IFNA(IF(VLOOKUP(Pres_2022_T1!AR63,LiaisonPolitique!$A$2:$C$13,3,FALSE)='Resultat (4)'!$A$1,Pres_2022_T1!AT63,0),0)</f>
        <v>0</v>
      </c>
      <c r="AD63">
        <f ca="1">_xlfn.IFNA(IF(VLOOKUP(Pres_2022_T1!AY63,LiaisonPolitique!$A$2:$C$13,3,FALSE)='Resultat (4)'!$A$1,Pres_2022_T1!BA63,0),0)</f>
        <v>18086</v>
      </c>
      <c r="AK63">
        <f ca="1">_xlfn.IFNA(IF(VLOOKUP(Pres_2022_T1!BF63,LiaisonPolitique!$A$2:$C$13,3,FALSE)='Resultat (4)'!$A$1,Pres_2022_T1!BH63,0),0)</f>
        <v>3346</v>
      </c>
      <c r="AR63">
        <f ca="1">_xlfn.IFNA(IF(VLOOKUP(Pres_2022_T1!BM63,LiaisonPolitique!$A$2:$C$13,3,FALSE)='Resultat (4)'!$A$1,Pres_2022_T1!BO63,0),0)</f>
        <v>0</v>
      </c>
      <c r="AY63">
        <f ca="1">_xlfn.IFNA(IF(VLOOKUP(Pres_2022_T1!BT63,LiaisonPolitique!$A$2:$C$13,3,FALSE)='Resultat (4)'!$A$1,Pres_2022_T1!BV63,0),0)</f>
        <v>0</v>
      </c>
      <c r="BF63">
        <f ca="1">_xlfn.IFNA(IF(VLOOKUP(Pres_2022_T1!CA63,LiaisonPolitique!$A$2:$C$13,3,FALSE)='Resultat (4)'!$A$1,Pres_2022_T1!CC63,0),0)</f>
        <v>0</v>
      </c>
      <c r="BM63">
        <f ca="1">_xlfn.IFNA(IF(VLOOKUP(Pres_2022_T1!CH63,LiaisonPolitique!$A$2:$C$13,3,FALSE)='Resultat (4)'!$A$1,Pres_2022_T1!CJ63,0),0)</f>
        <v>0</v>
      </c>
      <c r="BT63">
        <f ca="1">_xlfn.IFNA(IF(VLOOKUP(Pres_2022_T1!CO63,LiaisonPolitique!$A$2:$C$13,3,FALSE)='Resultat (4)'!$A$1,Pres_2022_T1!CQ63,0),0)</f>
        <v>0</v>
      </c>
      <c r="CA63">
        <f ca="1">_xlfn.IFNA(IF(VLOOKUP(Pres_2022_T1!CV63,LiaisonPolitique!$A$2:$C$13,3,FALSE)='Resultat (4)'!$A$1,Pres_2022_T1!CX63,0),0)</f>
        <v>1372</v>
      </c>
      <c r="CH63">
        <f t="shared" ca="1" si="0"/>
        <v>22804</v>
      </c>
    </row>
    <row r="64" spans="1:86" x14ac:dyDescent="0.6">
      <c r="A64" t="str">
        <v>14_04</v>
      </c>
      <c r="B64">
        <f ca="1">_xlfn.IFNA(IF(VLOOKUP(Pres_2022_T1!W64,LiaisonPolitique!$A$2:$C$13,3,FALSE)='Resultat (4)'!$A$1,Pres_2022_T1!Y64,0),0)</f>
        <v>0</v>
      </c>
      <c r="I64">
        <f ca="1">_xlfn.IFNA(IF(VLOOKUP(Pres_2022_T1!AD64,LiaisonPolitique!$A$2:$C$13,3,FALSE)='Resultat (4)'!$A$1,Pres_2022_T1!AF64,0),0)</f>
        <v>0</v>
      </c>
      <c r="P64">
        <f ca="1">_xlfn.IFNA(IF(VLOOKUP(Pres_2022_T1!AK64,LiaisonPolitique!$A$2:$C$13,3,FALSE)='Resultat (4)'!$A$1,Pres_2022_T1!AM64,0),0)</f>
        <v>0</v>
      </c>
      <c r="W64">
        <f ca="1">_xlfn.IFNA(IF(VLOOKUP(Pres_2022_T1!AR64,LiaisonPolitique!$A$2:$C$13,3,FALSE)='Resultat (4)'!$A$1,Pres_2022_T1!AT64,0),0)</f>
        <v>0</v>
      </c>
      <c r="AD64">
        <f ca="1">_xlfn.IFNA(IF(VLOOKUP(Pres_2022_T1!AY64,LiaisonPolitique!$A$2:$C$13,3,FALSE)='Resultat (4)'!$A$1,Pres_2022_T1!BA64,0),0)</f>
        <v>19119</v>
      </c>
      <c r="AK64">
        <f ca="1">_xlfn.IFNA(IF(VLOOKUP(Pres_2022_T1!BF64,LiaisonPolitique!$A$2:$C$13,3,FALSE)='Resultat (4)'!$A$1,Pres_2022_T1!BH64,0),0)</f>
        <v>6097</v>
      </c>
      <c r="AR64">
        <f ca="1">_xlfn.IFNA(IF(VLOOKUP(Pres_2022_T1!BM64,LiaisonPolitique!$A$2:$C$13,3,FALSE)='Resultat (4)'!$A$1,Pres_2022_T1!BO64,0),0)</f>
        <v>0</v>
      </c>
      <c r="AY64">
        <f ca="1">_xlfn.IFNA(IF(VLOOKUP(Pres_2022_T1!BT64,LiaisonPolitique!$A$2:$C$13,3,FALSE)='Resultat (4)'!$A$1,Pres_2022_T1!BV64,0),0)</f>
        <v>0</v>
      </c>
      <c r="BF64">
        <f ca="1">_xlfn.IFNA(IF(VLOOKUP(Pres_2022_T1!CA64,LiaisonPolitique!$A$2:$C$13,3,FALSE)='Resultat (4)'!$A$1,Pres_2022_T1!CC64,0),0)</f>
        <v>0</v>
      </c>
      <c r="BM64">
        <f ca="1">_xlfn.IFNA(IF(VLOOKUP(Pres_2022_T1!CH64,LiaisonPolitique!$A$2:$C$13,3,FALSE)='Resultat (4)'!$A$1,Pres_2022_T1!CJ64,0),0)</f>
        <v>0</v>
      </c>
      <c r="BT64">
        <f ca="1">_xlfn.IFNA(IF(VLOOKUP(Pres_2022_T1!CO64,LiaisonPolitique!$A$2:$C$13,3,FALSE)='Resultat (4)'!$A$1,Pres_2022_T1!CQ64,0),0)</f>
        <v>0</v>
      </c>
      <c r="CA64">
        <f ca="1">_xlfn.IFNA(IF(VLOOKUP(Pres_2022_T1!CV64,LiaisonPolitique!$A$2:$C$13,3,FALSE)='Resultat (4)'!$A$1,Pres_2022_T1!CX64,0),0)</f>
        <v>1745</v>
      </c>
      <c r="CH64">
        <f t="shared" ca="1" si="0"/>
        <v>26961</v>
      </c>
    </row>
    <row r="65" spans="1:86" x14ac:dyDescent="0.6">
      <c r="A65" t="str">
        <v>14_05</v>
      </c>
      <c r="B65">
        <f ca="1">_xlfn.IFNA(IF(VLOOKUP(Pres_2022_T1!W65,LiaisonPolitique!$A$2:$C$13,3,FALSE)='Resultat (4)'!$A$1,Pres_2022_T1!Y65,0),0)</f>
        <v>0</v>
      </c>
      <c r="I65">
        <f ca="1">_xlfn.IFNA(IF(VLOOKUP(Pres_2022_T1!AD65,LiaisonPolitique!$A$2:$C$13,3,FALSE)='Resultat (4)'!$A$1,Pres_2022_T1!AF65,0),0)</f>
        <v>0</v>
      </c>
      <c r="P65">
        <f ca="1">_xlfn.IFNA(IF(VLOOKUP(Pres_2022_T1!AK65,LiaisonPolitique!$A$2:$C$13,3,FALSE)='Resultat (4)'!$A$1,Pres_2022_T1!AM65,0),0)</f>
        <v>0</v>
      </c>
      <c r="W65">
        <f ca="1">_xlfn.IFNA(IF(VLOOKUP(Pres_2022_T1!AR65,LiaisonPolitique!$A$2:$C$13,3,FALSE)='Resultat (4)'!$A$1,Pres_2022_T1!AT65,0),0)</f>
        <v>0</v>
      </c>
      <c r="AD65">
        <f ca="1">_xlfn.IFNA(IF(VLOOKUP(Pres_2022_T1!AY65,LiaisonPolitique!$A$2:$C$13,3,FALSE)='Resultat (4)'!$A$1,Pres_2022_T1!BA65,0),0)</f>
        <v>16907</v>
      </c>
      <c r="AK65">
        <f ca="1">_xlfn.IFNA(IF(VLOOKUP(Pres_2022_T1!BF65,LiaisonPolitique!$A$2:$C$13,3,FALSE)='Resultat (4)'!$A$1,Pres_2022_T1!BH65,0),0)</f>
        <v>4208</v>
      </c>
      <c r="AR65">
        <f ca="1">_xlfn.IFNA(IF(VLOOKUP(Pres_2022_T1!BM65,LiaisonPolitique!$A$2:$C$13,3,FALSE)='Resultat (4)'!$A$1,Pres_2022_T1!BO65,0),0)</f>
        <v>0</v>
      </c>
      <c r="AY65">
        <f ca="1">_xlfn.IFNA(IF(VLOOKUP(Pres_2022_T1!BT65,LiaisonPolitique!$A$2:$C$13,3,FALSE)='Resultat (4)'!$A$1,Pres_2022_T1!BV65,0),0)</f>
        <v>0</v>
      </c>
      <c r="BF65">
        <f ca="1">_xlfn.IFNA(IF(VLOOKUP(Pres_2022_T1!CA65,LiaisonPolitique!$A$2:$C$13,3,FALSE)='Resultat (4)'!$A$1,Pres_2022_T1!CC65,0),0)</f>
        <v>0</v>
      </c>
      <c r="BM65">
        <f ca="1">_xlfn.IFNA(IF(VLOOKUP(Pres_2022_T1!CH65,LiaisonPolitique!$A$2:$C$13,3,FALSE)='Resultat (4)'!$A$1,Pres_2022_T1!CJ65,0),0)</f>
        <v>0</v>
      </c>
      <c r="BT65">
        <f ca="1">_xlfn.IFNA(IF(VLOOKUP(Pres_2022_T1!CO65,LiaisonPolitique!$A$2:$C$13,3,FALSE)='Resultat (4)'!$A$1,Pres_2022_T1!CQ65,0),0)</f>
        <v>0</v>
      </c>
      <c r="CA65">
        <f ca="1">_xlfn.IFNA(IF(VLOOKUP(Pres_2022_T1!CV65,LiaisonPolitique!$A$2:$C$13,3,FALSE)='Resultat (4)'!$A$1,Pres_2022_T1!CX65,0),0)</f>
        <v>1432</v>
      </c>
      <c r="CH65">
        <f t="shared" ca="1" si="0"/>
        <v>22547</v>
      </c>
    </row>
    <row r="66" spans="1:86" x14ac:dyDescent="0.6">
      <c r="A66" t="str">
        <v>14_06</v>
      </c>
      <c r="B66">
        <f ca="1">_xlfn.IFNA(IF(VLOOKUP(Pres_2022_T1!W66,LiaisonPolitique!$A$2:$C$13,3,FALSE)='Resultat (4)'!$A$1,Pres_2022_T1!Y66,0),0)</f>
        <v>0</v>
      </c>
      <c r="I66">
        <f ca="1">_xlfn.IFNA(IF(VLOOKUP(Pres_2022_T1!AD66,LiaisonPolitique!$A$2:$C$13,3,FALSE)='Resultat (4)'!$A$1,Pres_2022_T1!AF66,0),0)</f>
        <v>0</v>
      </c>
      <c r="P66">
        <f ca="1">_xlfn.IFNA(IF(VLOOKUP(Pres_2022_T1!AK66,LiaisonPolitique!$A$2:$C$13,3,FALSE)='Resultat (4)'!$A$1,Pres_2022_T1!AM66,0),0)</f>
        <v>0</v>
      </c>
      <c r="W66">
        <f ca="1">_xlfn.IFNA(IF(VLOOKUP(Pres_2022_T1!AR66,LiaisonPolitique!$A$2:$C$13,3,FALSE)='Resultat (4)'!$A$1,Pres_2022_T1!AT66,0),0)</f>
        <v>0</v>
      </c>
      <c r="AD66">
        <f ca="1">_xlfn.IFNA(IF(VLOOKUP(Pres_2022_T1!AY66,LiaisonPolitique!$A$2:$C$13,3,FALSE)='Resultat (4)'!$A$1,Pres_2022_T1!BA66,0),0)</f>
        <v>19416</v>
      </c>
      <c r="AK66">
        <f ca="1">_xlfn.IFNA(IF(VLOOKUP(Pres_2022_T1!BF66,LiaisonPolitique!$A$2:$C$13,3,FALSE)='Resultat (4)'!$A$1,Pres_2022_T1!BH66,0),0)</f>
        <v>3462</v>
      </c>
      <c r="AR66">
        <f ca="1">_xlfn.IFNA(IF(VLOOKUP(Pres_2022_T1!BM66,LiaisonPolitique!$A$2:$C$13,3,FALSE)='Resultat (4)'!$A$1,Pres_2022_T1!BO66,0),0)</f>
        <v>0</v>
      </c>
      <c r="AY66">
        <f ca="1">_xlfn.IFNA(IF(VLOOKUP(Pres_2022_T1!BT66,LiaisonPolitique!$A$2:$C$13,3,FALSE)='Resultat (4)'!$A$1,Pres_2022_T1!BV66,0),0)</f>
        <v>0</v>
      </c>
      <c r="BF66">
        <f ca="1">_xlfn.IFNA(IF(VLOOKUP(Pres_2022_T1!CA66,LiaisonPolitique!$A$2:$C$13,3,FALSE)='Resultat (4)'!$A$1,Pres_2022_T1!CC66,0),0)</f>
        <v>0</v>
      </c>
      <c r="BM66">
        <f ca="1">_xlfn.IFNA(IF(VLOOKUP(Pres_2022_T1!CH66,LiaisonPolitique!$A$2:$C$13,3,FALSE)='Resultat (4)'!$A$1,Pres_2022_T1!CJ66,0),0)</f>
        <v>0</v>
      </c>
      <c r="BT66">
        <f ca="1">_xlfn.IFNA(IF(VLOOKUP(Pres_2022_T1!CO66,LiaisonPolitique!$A$2:$C$13,3,FALSE)='Resultat (4)'!$A$1,Pres_2022_T1!CQ66,0),0)</f>
        <v>0</v>
      </c>
      <c r="CA66">
        <f ca="1">_xlfn.IFNA(IF(VLOOKUP(Pres_2022_T1!CV66,LiaisonPolitique!$A$2:$C$13,3,FALSE)='Resultat (4)'!$A$1,Pres_2022_T1!CX66,0),0)</f>
        <v>1754</v>
      </c>
      <c r="CH66">
        <f t="shared" ca="1" si="0"/>
        <v>24632</v>
      </c>
    </row>
    <row r="67" spans="1:86" x14ac:dyDescent="0.6">
      <c r="A67" t="str">
        <v>15_01</v>
      </c>
      <c r="B67">
        <f ca="1">_xlfn.IFNA(IF(VLOOKUP(Pres_2022_T1!W67,LiaisonPolitique!$A$2:$C$13,3,FALSE)='Resultat (4)'!$A$1,Pres_2022_T1!Y67,0),0)</f>
        <v>0</v>
      </c>
      <c r="I67">
        <f ca="1">_xlfn.IFNA(IF(VLOOKUP(Pres_2022_T1!AD67,LiaisonPolitique!$A$2:$C$13,3,FALSE)='Resultat (4)'!$A$1,Pres_2022_T1!AF67,0),0)</f>
        <v>0</v>
      </c>
      <c r="P67">
        <f ca="1">_xlfn.IFNA(IF(VLOOKUP(Pres_2022_T1!AK67,LiaisonPolitique!$A$2:$C$13,3,FALSE)='Resultat (4)'!$A$1,Pres_2022_T1!AM67,0),0)</f>
        <v>0</v>
      </c>
      <c r="W67">
        <f ca="1">_xlfn.IFNA(IF(VLOOKUP(Pres_2022_T1!AR67,LiaisonPolitique!$A$2:$C$13,3,FALSE)='Resultat (4)'!$A$1,Pres_2022_T1!AT67,0),0)</f>
        <v>0</v>
      </c>
      <c r="AD67">
        <f ca="1">_xlfn.IFNA(IF(VLOOKUP(Pres_2022_T1!AY67,LiaisonPolitique!$A$2:$C$13,3,FALSE)='Resultat (4)'!$A$1,Pres_2022_T1!BA67,0),0)</f>
        <v>11118</v>
      </c>
      <c r="AK67">
        <f ca="1">_xlfn.IFNA(IF(VLOOKUP(Pres_2022_T1!BF67,LiaisonPolitique!$A$2:$C$13,3,FALSE)='Resultat (4)'!$A$1,Pres_2022_T1!BH67,0),0)</f>
        <v>2718</v>
      </c>
      <c r="AR67">
        <f ca="1">_xlfn.IFNA(IF(VLOOKUP(Pres_2022_T1!BM67,LiaisonPolitique!$A$2:$C$13,3,FALSE)='Resultat (4)'!$A$1,Pres_2022_T1!BO67,0),0)</f>
        <v>0</v>
      </c>
      <c r="AY67">
        <f ca="1">_xlfn.IFNA(IF(VLOOKUP(Pres_2022_T1!BT67,LiaisonPolitique!$A$2:$C$13,3,FALSE)='Resultat (4)'!$A$1,Pres_2022_T1!BV67,0),0)</f>
        <v>0</v>
      </c>
      <c r="BF67">
        <f ca="1">_xlfn.IFNA(IF(VLOOKUP(Pres_2022_T1!CA67,LiaisonPolitique!$A$2:$C$13,3,FALSE)='Resultat (4)'!$A$1,Pres_2022_T1!CC67,0),0)</f>
        <v>0</v>
      </c>
      <c r="BM67">
        <f ca="1">_xlfn.IFNA(IF(VLOOKUP(Pres_2022_T1!CH67,LiaisonPolitique!$A$2:$C$13,3,FALSE)='Resultat (4)'!$A$1,Pres_2022_T1!CJ67,0),0)</f>
        <v>0</v>
      </c>
      <c r="BT67">
        <f ca="1">_xlfn.IFNA(IF(VLOOKUP(Pres_2022_T1!CO67,LiaisonPolitique!$A$2:$C$13,3,FALSE)='Resultat (4)'!$A$1,Pres_2022_T1!CQ67,0),0)</f>
        <v>0</v>
      </c>
      <c r="CA67">
        <f ca="1">_xlfn.IFNA(IF(VLOOKUP(Pres_2022_T1!CV67,LiaisonPolitique!$A$2:$C$13,3,FALSE)='Resultat (4)'!$A$1,Pres_2022_T1!CX67,0),0)</f>
        <v>797</v>
      </c>
      <c r="CH67">
        <f t="shared" ref="CH67:CH130" ca="1" si="1">SUM(B67:CG67)</f>
        <v>14633</v>
      </c>
    </row>
    <row r="68" spans="1:86" x14ac:dyDescent="0.6">
      <c r="A68" t="str">
        <v>15_02</v>
      </c>
      <c r="B68">
        <f ca="1">_xlfn.IFNA(IF(VLOOKUP(Pres_2022_T1!W68,LiaisonPolitique!$A$2:$C$13,3,FALSE)='Resultat (4)'!$A$1,Pres_2022_T1!Y68,0),0)</f>
        <v>0</v>
      </c>
      <c r="I68">
        <f ca="1">_xlfn.IFNA(IF(VLOOKUP(Pres_2022_T1!AD68,LiaisonPolitique!$A$2:$C$13,3,FALSE)='Resultat (4)'!$A$1,Pres_2022_T1!AF68,0),0)</f>
        <v>0</v>
      </c>
      <c r="P68">
        <f ca="1">_xlfn.IFNA(IF(VLOOKUP(Pres_2022_T1!AK68,LiaisonPolitique!$A$2:$C$13,3,FALSE)='Resultat (4)'!$A$1,Pres_2022_T1!AM68,0),0)</f>
        <v>0</v>
      </c>
      <c r="W68">
        <f ca="1">_xlfn.IFNA(IF(VLOOKUP(Pres_2022_T1!AR68,LiaisonPolitique!$A$2:$C$13,3,FALSE)='Resultat (4)'!$A$1,Pres_2022_T1!AT68,0),0)</f>
        <v>0</v>
      </c>
      <c r="AD68">
        <f ca="1">_xlfn.IFNA(IF(VLOOKUP(Pres_2022_T1!AY68,LiaisonPolitique!$A$2:$C$13,3,FALSE)='Resultat (4)'!$A$1,Pres_2022_T1!BA68,0),0)</f>
        <v>10452</v>
      </c>
      <c r="AK68">
        <f ca="1">_xlfn.IFNA(IF(VLOOKUP(Pres_2022_T1!BF68,LiaisonPolitique!$A$2:$C$13,3,FALSE)='Resultat (4)'!$A$1,Pres_2022_T1!BH68,0),0)</f>
        <v>2188</v>
      </c>
      <c r="AR68">
        <f ca="1">_xlfn.IFNA(IF(VLOOKUP(Pres_2022_T1!BM68,LiaisonPolitique!$A$2:$C$13,3,FALSE)='Resultat (4)'!$A$1,Pres_2022_T1!BO68,0),0)</f>
        <v>0</v>
      </c>
      <c r="AY68">
        <f ca="1">_xlfn.IFNA(IF(VLOOKUP(Pres_2022_T1!BT68,LiaisonPolitique!$A$2:$C$13,3,FALSE)='Resultat (4)'!$A$1,Pres_2022_T1!BV68,0),0)</f>
        <v>0</v>
      </c>
      <c r="BF68">
        <f ca="1">_xlfn.IFNA(IF(VLOOKUP(Pres_2022_T1!CA68,LiaisonPolitique!$A$2:$C$13,3,FALSE)='Resultat (4)'!$A$1,Pres_2022_T1!CC68,0),0)</f>
        <v>0</v>
      </c>
      <c r="BM68">
        <f ca="1">_xlfn.IFNA(IF(VLOOKUP(Pres_2022_T1!CH68,LiaisonPolitique!$A$2:$C$13,3,FALSE)='Resultat (4)'!$A$1,Pres_2022_T1!CJ68,0),0)</f>
        <v>0</v>
      </c>
      <c r="BT68">
        <f ca="1">_xlfn.IFNA(IF(VLOOKUP(Pres_2022_T1!CO68,LiaisonPolitique!$A$2:$C$13,3,FALSE)='Resultat (4)'!$A$1,Pres_2022_T1!CQ68,0),0)</f>
        <v>0</v>
      </c>
      <c r="CA68">
        <f ca="1">_xlfn.IFNA(IF(VLOOKUP(Pres_2022_T1!CV68,LiaisonPolitique!$A$2:$C$13,3,FALSE)='Resultat (4)'!$A$1,Pres_2022_T1!CX68,0),0)</f>
        <v>750</v>
      </c>
      <c r="CH68">
        <f t="shared" ca="1" si="1"/>
        <v>13390</v>
      </c>
    </row>
    <row r="69" spans="1:86" x14ac:dyDescent="0.6">
      <c r="A69" t="str">
        <v>16_01</v>
      </c>
      <c r="B69">
        <f ca="1">_xlfn.IFNA(IF(VLOOKUP(Pres_2022_T1!W69,LiaisonPolitique!$A$2:$C$13,3,FALSE)='Resultat (4)'!$A$1,Pres_2022_T1!Y69,0),0)</f>
        <v>0</v>
      </c>
      <c r="I69">
        <f ca="1">_xlfn.IFNA(IF(VLOOKUP(Pres_2022_T1!AD69,LiaisonPolitique!$A$2:$C$13,3,FALSE)='Resultat (4)'!$A$1,Pres_2022_T1!AF69,0),0)</f>
        <v>0</v>
      </c>
      <c r="P69">
        <f ca="1">_xlfn.IFNA(IF(VLOOKUP(Pres_2022_T1!AK69,LiaisonPolitique!$A$2:$C$13,3,FALSE)='Resultat (4)'!$A$1,Pres_2022_T1!AM69,0),0)</f>
        <v>0</v>
      </c>
      <c r="W69">
        <f ca="1">_xlfn.IFNA(IF(VLOOKUP(Pres_2022_T1!AR69,LiaisonPolitique!$A$2:$C$13,3,FALSE)='Resultat (4)'!$A$1,Pres_2022_T1!AT69,0),0)</f>
        <v>0</v>
      </c>
      <c r="AD69">
        <f ca="1">_xlfn.IFNA(IF(VLOOKUP(Pres_2022_T1!AY69,LiaisonPolitique!$A$2:$C$13,3,FALSE)='Resultat (4)'!$A$1,Pres_2022_T1!BA69,0),0)</f>
        <v>13077</v>
      </c>
      <c r="AK69">
        <f ca="1">_xlfn.IFNA(IF(VLOOKUP(Pres_2022_T1!BF69,LiaisonPolitique!$A$2:$C$13,3,FALSE)='Resultat (4)'!$A$1,Pres_2022_T1!BH69,0),0)</f>
        <v>3423</v>
      </c>
      <c r="AR69">
        <f ca="1">_xlfn.IFNA(IF(VLOOKUP(Pres_2022_T1!BM69,LiaisonPolitique!$A$2:$C$13,3,FALSE)='Resultat (4)'!$A$1,Pres_2022_T1!BO69,0),0)</f>
        <v>0</v>
      </c>
      <c r="AY69">
        <f ca="1">_xlfn.IFNA(IF(VLOOKUP(Pres_2022_T1!BT69,LiaisonPolitique!$A$2:$C$13,3,FALSE)='Resultat (4)'!$A$1,Pres_2022_T1!BV69,0),0)</f>
        <v>0</v>
      </c>
      <c r="BF69">
        <f ca="1">_xlfn.IFNA(IF(VLOOKUP(Pres_2022_T1!CA69,LiaisonPolitique!$A$2:$C$13,3,FALSE)='Resultat (4)'!$A$1,Pres_2022_T1!CC69,0),0)</f>
        <v>0</v>
      </c>
      <c r="BM69">
        <f ca="1">_xlfn.IFNA(IF(VLOOKUP(Pres_2022_T1!CH69,LiaisonPolitique!$A$2:$C$13,3,FALSE)='Resultat (4)'!$A$1,Pres_2022_T1!CJ69,0),0)</f>
        <v>0</v>
      </c>
      <c r="BT69">
        <f ca="1">_xlfn.IFNA(IF(VLOOKUP(Pres_2022_T1!CO69,LiaisonPolitique!$A$2:$C$13,3,FALSE)='Resultat (4)'!$A$1,Pres_2022_T1!CQ69,0),0)</f>
        <v>0</v>
      </c>
      <c r="CA69">
        <f ca="1">_xlfn.IFNA(IF(VLOOKUP(Pres_2022_T1!CV69,LiaisonPolitique!$A$2:$C$13,3,FALSE)='Resultat (4)'!$A$1,Pres_2022_T1!CX69,0),0)</f>
        <v>1111</v>
      </c>
      <c r="CH69">
        <f t="shared" ca="1" si="1"/>
        <v>17611</v>
      </c>
    </row>
    <row r="70" spans="1:86" x14ac:dyDescent="0.6">
      <c r="A70" t="str">
        <v>16_02</v>
      </c>
      <c r="B70">
        <f ca="1">_xlfn.IFNA(IF(VLOOKUP(Pres_2022_T1!W70,LiaisonPolitique!$A$2:$C$13,3,FALSE)='Resultat (4)'!$A$1,Pres_2022_T1!Y70,0),0)</f>
        <v>0</v>
      </c>
      <c r="I70">
        <f ca="1">_xlfn.IFNA(IF(VLOOKUP(Pres_2022_T1!AD70,LiaisonPolitique!$A$2:$C$13,3,FALSE)='Resultat (4)'!$A$1,Pres_2022_T1!AF70,0),0)</f>
        <v>0</v>
      </c>
      <c r="P70">
        <f ca="1">_xlfn.IFNA(IF(VLOOKUP(Pres_2022_T1!AK70,LiaisonPolitique!$A$2:$C$13,3,FALSE)='Resultat (4)'!$A$1,Pres_2022_T1!AM70,0),0)</f>
        <v>0</v>
      </c>
      <c r="W70">
        <f ca="1">_xlfn.IFNA(IF(VLOOKUP(Pres_2022_T1!AR70,LiaisonPolitique!$A$2:$C$13,3,FALSE)='Resultat (4)'!$A$1,Pres_2022_T1!AT70,0),0)</f>
        <v>0</v>
      </c>
      <c r="AD70">
        <f ca="1">_xlfn.IFNA(IF(VLOOKUP(Pres_2022_T1!AY70,LiaisonPolitique!$A$2:$C$13,3,FALSE)='Resultat (4)'!$A$1,Pres_2022_T1!BA70,0),0)</f>
        <v>17407</v>
      </c>
      <c r="AK70">
        <f ca="1">_xlfn.IFNA(IF(VLOOKUP(Pres_2022_T1!BF70,LiaisonPolitique!$A$2:$C$13,3,FALSE)='Resultat (4)'!$A$1,Pres_2022_T1!BH70,0),0)</f>
        <v>3705</v>
      </c>
      <c r="AR70">
        <f ca="1">_xlfn.IFNA(IF(VLOOKUP(Pres_2022_T1!BM70,LiaisonPolitique!$A$2:$C$13,3,FALSE)='Resultat (4)'!$A$1,Pres_2022_T1!BO70,0),0)</f>
        <v>0</v>
      </c>
      <c r="AY70">
        <f ca="1">_xlfn.IFNA(IF(VLOOKUP(Pres_2022_T1!BT70,LiaisonPolitique!$A$2:$C$13,3,FALSE)='Resultat (4)'!$A$1,Pres_2022_T1!BV70,0),0)</f>
        <v>0</v>
      </c>
      <c r="BF70">
        <f ca="1">_xlfn.IFNA(IF(VLOOKUP(Pres_2022_T1!CA70,LiaisonPolitique!$A$2:$C$13,3,FALSE)='Resultat (4)'!$A$1,Pres_2022_T1!CC70,0),0)</f>
        <v>0</v>
      </c>
      <c r="BM70">
        <f ca="1">_xlfn.IFNA(IF(VLOOKUP(Pres_2022_T1!CH70,LiaisonPolitique!$A$2:$C$13,3,FALSE)='Resultat (4)'!$A$1,Pres_2022_T1!CJ70,0),0)</f>
        <v>0</v>
      </c>
      <c r="BT70">
        <f ca="1">_xlfn.IFNA(IF(VLOOKUP(Pres_2022_T1!CO70,LiaisonPolitique!$A$2:$C$13,3,FALSE)='Resultat (4)'!$A$1,Pres_2022_T1!CQ70,0),0)</f>
        <v>0</v>
      </c>
      <c r="CA70">
        <f ca="1">_xlfn.IFNA(IF(VLOOKUP(Pres_2022_T1!CV70,LiaisonPolitique!$A$2:$C$13,3,FALSE)='Resultat (4)'!$A$1,Pres_2022_T1!CX70,0),0)</f>
        <v>1567</v>
      </c>
      <c r="CH70">
        <f t="shared" ca="1" si="1"/>
        <v>22679</v>
      </c>
    </row>
    <row r="71" spans="1:86" x14ac:dyDescent="0.6">
      <c r="A71" t="str">
        <v>16_03</v>
      </c>
      <c r="B71">
        <f ca="1">_xlfn.IFNA(IF(VLOOKUP(Pres_2022_T1!W71,LiaisonPolitique!$A$2:$C$13,3,FALSE)='Resultat (4)'!$A$1,Pres_2022_T1!Y71,0),0)</f>
        <v>0</v>
      </c>
      <c r="I71">
        <f ca="1">_xlfn.IFNA(IF(VLOOKUP(Pres_2022_T1!AD71,LiaisonPolitique!$A$2:$C$13,3,FALSE)='Resultat (4)'!$A$1,Pres_2022_T1!AF71,0),0)</f>
        <v>0</v>
      </c>
      <c r="P71">
        <f ca="1">_xlfn.IFNA(IF(VLOOKUP(Pres_2022_T1!AK71,LiaisonPolitique!$A$2:$C$13,3,FALSE)='Resultat (4)'!$A$1,Pres_2022_T1!AM71,0),0)</f>
        <v>0</v>
      </c>
      <c r="W71">
        <f ca="1">_xlfn.IFNA(IF(VLOOKUP(Pres_2022_T1!AR71,LiaisonPolitique!$A$2:$C$13,3,FALSE)='Resultat (4)'!$A$1,Pres_2022_T1!AT71,0),0)</f>
        <v>0</v>
      </c>
      <c r="AD71">
        <f ca="1">_xlfn.IFNA(IF(VLOOKUP(Pres_2022_T1!AY71,LiaisonPolitique!$A$2:$C$13,3,FALSE)='Resultat (4)'!$A$1,Pres_2022_T1!BA71,0),0)</f>
        <v>19948</v>
      </c>
      <c r="AK71">
        <f ca="1">_xlfn.IFNA(IF(VLOOKUP(Pres_2022_T1!BF71,LiaisonPolitique!$A$2:$C$13,3,FALSE)='Resultat (4)'!$A$1,Pres_2022_T1!BH71,0),0)</f>
        <v>3489</v>
      </c>
      <c r="AR71">
        <f ca="1">_xlfn.IFNA(IF(VLOOKUP(Pres_2022_T1!BM71,LiaisonPolitique!$A$2:$C$13,3,FALSE)='Resultat (4)'!$A$1,Pres_2022_T1!BO71,0),0)</f>
        <v>0</v>
      </c>
      <c r="AY71">
        <f ca="1">_xlfn.IFNA(IF(VLOOKUP(Pres_2022_T1!BT71,LiaisonPolitique!$A$2:$C$13,3,FALSE)='Resultat (4)'!$A$1,Pres_2022_T1!BV71,0),0)</f>
        <v>0</v>
      </c>
      <c r="BF71">
        <f ca="1">_xlfn.IFNA(IF(VLOOKUP(Pres_2022_T1!CA71,LiaisonPolitique!$A$2:$C$13,3,FALSE)='Resultat (4)'!$A$1,Pres_2022_T1!CC71,0),0)</f>
        <v>0</v>
      </c>
      <c r="BM71">
        <f ca="1">_xlfn.IFNA(IF(VLOOKUP(Pres_2022_T1!CH71,LiaisonPolitique!$A$2:$C$13,3,FALSE)='Resultat (4)'!$A$1,Pres_2022_T1!CJ71,0),0)</f>
        <v>0</v>
      </c>
      <c r="BT71">
        <f ca="1">_xlfn.IFNA(IF(VLOOKUP(Pres_2022_T1!CO71,LiaisonPolitique!$A$2:$C$13,3,FALSE)='Resultat (4)'!$A$1,Pres_2022_T1!CQ71,0),0)</f>
        <v>0</v>
      </c>
      <c r="CA71">
        <f ca="1">_xlfn.IFNA(IF(VLOOKUP(Pres_2022_T1!CV71,LiaisonPolitique!$A$2:$C$13,3,FALSE)='Resultat (4)'!$A$1,Pres_2022_T1!CX71,0),0)</f>
        <v>1667</v>
      </c>
      <c r="CH71">
        <f t="shared" ca="1" si="1"/>
        <v>25104</v>
      </c>
    </row>
    <row r="72" spans="1:86" x14ac:dyDescent="0.6">
      <c r="A72" t="str">
        <v>17_01</v>
      </c>
      <c r="B72">
        <f ca="1">_xlfn.IFNA(IF(VLOOKUP(Pres_2022_T1!W72,LiaisonPolitique!$A$2:$C$13,3,FALSE)='Resultat (4)'!$A$1,Pres_2022_T1!Y72,0),0)</f>
        <v>0</v>
      </c>
      <c r="I72">
        <f ca="1">_xlfn.IFNA(IF(VLOOKUP(Pres_2022_T1!AD72,LiaisonPolitique!$A$2:$C$13,3,FALSE)='Resultat (4)'!$A$1,Pres_2022_T1!AF72,0),0)</f>
        <v>0</v>
      </c>
      <c r="P72">
        <f ca="1">_xlfn.IFNA(IF(VLOOKUP(Pres_2022_T1!AK72,LiaisonPolitique!$A$2:$C$13,3,FALSE)='Resultat (4)'!$A$1,Pres_2022_T1!AM72,0),0)</f>
        <v>0</v>
      </c>
      <c r="W72">
        <f ca="1">_xlfn.IFNA(IF(VLOOKUP(Pres_2022_T1!AR72,LiaisonPolitique!$A$2:$C$13,3,FALSE)='Resultat (4)'!$A$1,Pres_2022_T1!AT72,0),0)</f>
        <v>0</v>
      </c>
      <c r="AD72">
        <f ca="1">_xlfn.IFNA(IF(VLOOKUP(Pres_2022_T1!AY72,LiaisonPolitique!$A$2:$C$13,3,FALSE)='Resultat (4)'!$A$1,Pres_2022_T1!BA72,0),0)</f>
        <v>12850</v>
      </c>
      <c r="AK72">
        <f ca="1">_xlfn.IFNA(IF(VLOOKUP(Pres_2022_T1!BF72,LiaisonPolitique!$A$2:$C$13,3,FALSE)='Resultat (4)'!$A$1,Pres_2022_T1!BH72,0),0)</f>
        <v>4757</v>
      </c>
      <c r="AR72">
        <f ca="1">_xlfn.IFNA(IF(VLOOKUP(Pres_2022_T1!BM72,LiaisonPolitique!$A$2:$C$13,3,FALSE)='Resultat (4)'!$A$1,Pres_2022_T1!BO72,0),0)</f>
        <v>0</v>
      </c>
      <c r="AY72">
        <f ca="1">_xlfn.IFNA(IF(VLOOKUP(Pres_2022_T1!BT72,LiaisonPolitique!$A$2:$C$13,3,FALSE)='Resultat (4)'!$A$1,Pres_2022_T1!BV72,0),0)</f>
        <v>0</v>
      </c>
      <c r="BF72">
        <f ca="1">_xlfn.IFNA(IF(VLOOKUP(Pres_2022_T1!CA72,LiaisonPolitique!$A$2:$C$13,3,FALSE)='Resultat (4)'!$A$1,Pres_2022_T1!CC72,0),0)</f>
        <v>0</v>
      </c>
      <c r="BM72">
        <f ca="1">_xlfn.IFNA(IF(VLOOKUP(Pres_2022_T1!CH72,LiaisonPolitique!$A$2:$C$13,3,FALSE)='Resultat (4)'!$A$1,Pres_2022_T1!CJ72,0),0)</f>
        <v>0</v>
      </c>
      <c r="BT72">
        <f ca="1">_xlfn.IFNA(IF(VLOOKUP(Pres_2022_T1!CO72,LiaisonPolitique!$A$2:$C$13,3,FALSE)='Resultat (4)'!$A$1,Pres_2022_T1!CQ72,0),0)</f>
        <v>0</v>
      </c>
      <c r="CA72">
        <f ca="1">_xlfn.IFNA(IF(VLOOKUP(Pres_2022_T1!CV72,LiaisonPolitique!$A$2:$C$13,3,FALSE)='Resultat (4)'!$A$1,Pres_2022_T1!CX72,0),0)</f>
        <v>1427</v>
      </c>
      <c r="CH72">
        <f t="shared" ca="1" si="1"/>
        <v>19034</v>
      </c>
    </row>
    <row r="73" spans="1:86" x14ac:dyDescent="0.6">
      <c r="A73" t="str">
        <v>17_02</v>
      </c>
      <c r="B73">
        <f ca="1">_xlfn.IFNA(IF(VLOOKUP(Pres_2022_T1!W73,LiaisonPolitique!$A$2:$C$13,3,FALSE)='Resultat (4)'!$A$1,Pres_2022_T1!Y73,0),0)</f>
        <v>0</v>
      </c>
      <c r="I73">
        <f ca="1">_xlfn.IFNA(IF(VLOOKUP(Pres_2022_T1!AD73,LiaisonPolitique!$A$2:$C$13,3,FALSE)='Resultat (4)'!$A$1,Pres_2022_T1!AF73,0),0)</f>
        <v>0</v>
      </c>
      <c r="P73">
        <f ca="1">_xlfn.IFNA(IF(VLOOKUP(Pres_2022_T1!AK73,LiaisonPolitique!$A$2:$C$13,3,FALSE)='Resultat (4)'!$A$1,Pres_2022_T1!AM73,0),0)</f>
        <v>0</v>
      </c>
      <c r="W73">
        <f ca="1">_xlfn.IFNA(IF(VLOOKUP(Pres_2022_T1!AR73,LiaisonPolitique!$A$2:$C$13,3,FALSE)='Resultat (4)'!$A$1,Pres_2022_T1!AT73,0),0)</f>
        <v>0</v>
      </c>
      <c r="AD73">
        <f ca="1">_xlfn.IFNA(IF(VLOOKUP(Pres_2022_T1!AY73,LiaisonPolitique!$A$2:$C$13,3,FALSE)='Resultat (4)'!$A$1,Pres_2022_T1!BA73,0),0)</f>
        <v>20830</v>
      </c>
      <c r="AK73">
        <f ca="1">_xlfn.IFNA(IF(VLOOKUP(Pres_2022_T1!BF73,LiaisonPolitique!$A$2:$C$13,3,FALSE)='Resultat (4)'!$A$1,Pres_2022_T1!BH73,0),0)</f>
        <v>4631</v>
      </c>
      <c r="AR73">
        <f ca="1">_xlfn.IFNA(IF(VLOOKUP(Pres_2022_T1!BM73,LiaisonPolitique!$A$2:$C$13,3,FALSE)='Resultat (4)'!$A$1,Pres_2022_T1!BO73,0),0)</f>
        <v>0</v>
      </c>
      <c r="AY73">
        <f ca="1">_xlfn.IFNA(IF(VLOOKUP(Pres_2022_T1!BT73,LiaisonPolitique!$A$2:$C$13,3,FALSE)='Resultat (4)'!$A$1,Pres_2022_T1!BV73,0),0)</f>
        <v>0</v>
      </c>
      <c r="BF73">
        <f ca="1">_xlfn.IFNA(IF(VLOOKUP(Pres_2022_T1!CA73,LiaisonPolitique!$A$2:$C$13,3,FALSE)='Resultat (4)'!$A$1,Pres_2022_T1!CC73,0),0)</f>
        <v>0</v>
      </c>
      <c r="BM73">
        <f ca="1">_xlfn.IFNA(IF(VLOOKUP(Pres_2022_T1!CH73,LiaisonPolitique!$A$2:$C$13,3,FALSE)='Resultat (4)'!$A$1,Pres_2022_T1!CJ73,0),0)</f>
        <v>0</v>
      </c>
      <c r="BT73">
        <f ca="1">_xlfn.IFNA(IF(VLOOKUP(Pres_2022_T1!CO73,LiaisonPolitique!$A$2:$C$13,3,FALSE)='Resultat (4)'!$A$1,Pres_2022_T1!CQ73,0),0)</f>
        <v>0</v>
      </c>
      <c r="CA73">
        <f ca="1">_xlfn.IFNA(IF(VLOOKUP(Pres_2022_T1!CV73,LiaisonPolitique!$A$2:$C$13,3,FALSE)='Resultat (4)'!$A$1,Pres_2022_T1!CX73,0),0)</f>
        <v>2080</v>
      </c>
      <c r="CH73">
        <f t="shared" ca="1" si="1"/>
        <v>27541</v>
      </c>
    </row>
    <row r="74" spans="1:86" x14ac:dyDescent="0.6">
      <c r="A74" t="str">
        <v>17_03</v>
      </c>
      <c r="B74">
        <f ca="1">_xlfn.IFNA(IF(VLOOKUP(Pres_2022_T1!W74,LiaisonPolitique!$A$2:$C$13,3,FALSE)='Resultat (4)'!$A$1,Pres_2022_T1!Y74,0),0)</f>
        <v>0</v>
      </c>
      <c r="I74">
        <f ca="1">_xlfn.IFNA(IF(VLOOKUP(Pres_2022_T1!AD74,LiaisonPolitique!$A$2:$C$13,3,FALSE)='Resultat (4)'!$A$1,Pres_2022_T1!AF74,0),0)</f>
        <v>0</v>
      </c>
      <c r="P74">
        <f ca="1">_xlfn.IFNA(IF(VLOOKUP(Pres_2022_T1!AK74,LiaisonPolitique!$A$2:$C$13,3,FALSE)='Resultat (4)'!$A$1,Pres_2022_T1!AM74,0),0)</f>
        <v>0</v>
      </c>
      <c r="W74">
        <f ca="1">_xlfn.IFNA(IF(VLOOKUP(Pres_2022_T1!AR74,LiaisonPolitique!$A$2:$C$13,3,FALSE)='Resultat (4)'!$A$1,Pres_2022_T1!AT74,0),0)</f>
        <v>0</v>
      </c>
      <c r="AD74">
        <f ca="1">_xlfn.IFNA(IF(VLOOKUP(Pres_2022_T1!AY74,LiaisonPolitique!$A$2:$C$13,3,FALSE)='Resultat (4)'!$A$1,Pres_2022_T1!BA74,0),0)</f>
        <v>17453</v>
      </c>
      <c r="AK74">
        <f ca="1">_xlfn.IFNA(IF(VLOOKUP(Pres_2022_T1!BF74,LiaisonPolitique!$A$2:$C$13,3,FALSE)='Resultat (4)'!$A$1,Pres_2022_T1!BH74,0),0)</f>
        <v>3682</v>
      </c>
      <c r="AR74">
        <f ca="1">_xlfn.IFNA(IF(VLOOKUP(Pres_2022_T1!BM74,LiaisonPolitique!$A$2:$C$13,3,FALSE)='Resultat (4)'!$A$1,Pres_2022_T1!BO74,0),0)</f>
        <v>0</v>
      </c>
      <c r="AY74">
        <f ca="1">_xlfn.IFNA(IF(VLOOKUP(Pres_2022_T1!BT74,LiaisonPolitique!$A$2:$C$13,3,FALSE)='Resultat (4)'!$A$1,Pres_2022_T1!BV74,0),0)</f>
        <v>0</v>
      </c>
      <c r="BF74">
        <f ca="1">_xlfn.IFNA(IF(VLOOKUP(Pres_2022_T1!CA74,LiaisonPolitique!$A$2:$C$13,3,FALSE)='Resultat (4)'!$A$1,Pres_2022_T1!CC74,0),0)</f>
        <v>0</v>
      </c>
      <c r="BM74">
        <f ca="1">_xlfn.IFNA(IF(VLOOKUP(Pres_2022_T1!CH74,LiaisonPolitique!$A$2:$C$13,3,FALSE)='Resultat (4)'!$A$1,Pres_2022_T1!CJ74,0),0)</f>
        <v>0</v>
      </c>
      <c r="BT74">
        <f ca="1">_xlfn.IFNA(IF(VLOOKUP(Pres_2022_T1!CO74,LiaisonPolitique!$A$2:$C$13,3,FALSE)='Resultat (4)'!$A$1,Pres_2022_T1!CQ74,0),0)</f>
        <v>0</v>
      </c>
      <c r="CA74">
        <f ca="1">_xlfn.IFNA(IF(VLOOKUP(Pres_2022_T1!CV74,LiaisonPolitique!$A$2:$C$13,3,FALSE)='Resultat (4)'!$A$1,Pres_2022_T1!CX74,0),0)</f>
        <v>1558</v>
      </c>
      <c r="CH74">
        <f t="shared" ca="1" si="1"/>
        <v>22693</v>
      </c>
    </row>
    <row r="75" spans="1:86" x14ac:dyDescent="0.6">
      <c r="A75" t="str">
        <v>17_04</v>
      </c>
      <c r="B75">
        <f ca="1">_xlfn.IFNA(IF(VLOOKUP(Pres_2022_T1!W75,LiaisonPolitique!$A$2:$C$13,3,FALSE)='Resultat (4)'!$A$1,Pres_2022_T1!Y75,0),0)</f>
        <v>0</v>
      </c>
      <c r="I75">
        <f ca="1">_xlfn.IFNA(IF(VLOOKUP(Pres_2022_T1!AD75,LiaisonPolitique!$A$2:$C$13,3,FALSE)='Resultat (4)'!$A$1,Pres_2022_T1!AF75,0),0)</f>
        <v>0</v>
      </c>
      <c r="P75">
        <f ca="1">_xlfn.IFNA(IF(VLOOKUP(Pres_2022_T1!AK75,LiaisonPolitique!$A$2:$C$13,3,FALSE)='Resultat (4)'!$A$1,Pres_2022_T1!AM75,0),0)</f>
        <v>0</v>
      </c>
      <c r="W75">
        <f ca="1">_xlfn.IFNA(IF(VLOOKUP(Pres_2022_T1!AR75,LiaisonPolitique!$A$2:$C$13,3,FALSE)='Resultat (4)'!$A$1,Pres_2022_T1!AT75,0),0)</f>
        <v>0</v>
      </c>
      <c r="AD75">
        <f ca="1">_xlfn.IFNA(IF(VLOOKUP(Pres_2022_T1!AY75,LiaisonPolitique!$A$2:$C$13,3,FALSE)='Resultat (4)'!$A$1,Pres_2022_T1!BA75,0),0)</f>
        <v>22177</v>
      </c>
      <c r="AK75">
        <f ca="1">_xlfn.IFNA(IF(VLOOKUP(Pres_2022_T1!BF75,LiaisonPolitique!$A$2:$C$13,3,FALSE)='Resultat (4)'!$A$1,Pres_2022_T1!BH75,0),0)</f>
        <v>4578</v>
      </c>
      <c r="AR75">
        <f ca="1">_xlfn.IFNA(IF(VLOOKUP(Pres_2022_T1!BM75,LiaisonPolitique!$A$2:$C$13,3,FALSE)='Resultat (4)'!$A$1,Pres_2022_T1!BO75,0),0)</f>
        <v>0</v>
      </c>
      <c r="AY75">
        <f ca="1">_xlfn.IFNA(IF(VLOOKUP(Pres_2022_T1!BT75,LiaisonPolitique!$A$2:$C$13,3,FALSE)='Resultat (4)'!$A$1,Pres_2022_T1!BV75,0),0)</f>
        <v>0</v>
      </c>
      <c r="BF75">
        <f ca="1">_xlfn.IFNA(IF(VLOOKUP(Pres_2022_T1!CA75,LiaisonPolitique!$A$2:$C$13,3,FALSE)='Resultat (4)'!$A$1,Pres_2022_T1!CC75,0),0)</f>
        <v>0</v>
      </c>
      <c r="BM75">
        <f ca="1">_xlfn.IFNA(IF(VLOOKUP(Pres_2022_T1!CH75,LiaisonPolitique!$A$2:$C$13,3,FALSE)='Resultat (4)'!$A$1,Pres_2022_T1!CJ75,0),0)</f>
        <v>0</v>
      </c>
      <c r="BT75">
        <f ca="1">_xlfn.IFNA(IF(VLOOKUP(Pres_2022_T1!CO75,LiaisonPolitique!$A$2:$C$13,3,FALSE)='Resultat (4)'!$A$1,Pres_2022_T1!CQ75,0),0)</f>
        <v>0</v>
      </c>
      <c r="CA75">
        <f ca="1">_xlfn.IFNA(IF(VLOOKUP(Pres_2022_T1!CV75,LiaisonPolitique!$A$2:$C$13,3,FALSE)='Resultat (4)'!$A$1,Pres_2022_T1!CX75,0),0)</f>
        <v>1855</v>
      </c>
      <c r="CH75">
        <f t="shared" ca="1" si="1"/>
        <v>28610</v>
      </c>
    </row>
    <row r="76" spans="1:86" x14ac:dyDescent="0.6">
      <c r="A76" t="str">
        <v>17_05</v>
      </c>
      <c r="B76">
        <f ca="1">_xlfn.IFNA(IF(VLOOKUP(Pres_2022_T1!W76,LiaisonPolitique!$A$2:$C$13,3,FALSE)='Resultat (4)'!$A$1,Pres_2022_T1!Y76,0),0)</f>
        <v>0</v>
      </c>
      <c r="I76">
        <f ca="1">_xlfn.IFNA(IF(VLOOKUP(Pres_2022_T1!AD76,LiaisonPolitique!$A$2:$C$13,3,FALSE)='Resultat (4)'!$A$1,Pres_2022_T1!AF76,0),0)</f>
        <v>0</v>
      </c>
      <c r="P76">
        <f ca="1">_xlfn.IFNA(IF(VLOOKUP(Pres_2022_T1!AK76,LiaisonPolitique!$A$2:$C$13,3,FALSE)='Resultat (4)'!$A$1,Pres_2022_T1!AM76,0),0)</f>
        <v>0</v>
      </c>
      <c r="W76">
        <f ca="1">_xlfn.IFNA(IF(VLOOKUP(Pres_2022_T1!AR76,LiaisonPolitique!$A$2:$C$13,3,FALSE)='Resultat (4)'!$A$1,Pres_2022_T1!AT76,0),0)</f>
        <v>0</v>
      </c>
      <c r="AD76">
        <f ca="1">_xlfn.IFNA(IF(VLOOKUP(Pres_2022_T1!AY76,LiaisonPolitique!$A$2:$C$13,3,FALSE)='Resultat (4)'!$A$1,Pres_2022_T1!BA76,0),0)</f>
        <v>26480</v>
      </c>
      <c r="AK76">
        <f ca="1">_xlfn.IFNA(IF(VLOOKUP(Pres_2022_T1!BF76,LiaisonPolitique!$A$2:$C$13,3,FALSE)='Resultat (4)'!$A$1,Pres_2022_T1!BH76,0),0)</f>
        <v>6699</v>
      </c>
      <c r="AR76">
        <f ca="1">_xlfn.IFNA(IF(VLOOKUP(Pres_2022_T1!BM76,LiaisonPolitique!$A$2:$C$13,3,FALSE)='Resultat (4)'!$A$1,Pres_2022_T1!BO76,0),0)</f>
        <v>0</v>
      </c>
      <c r="AY76">
        <f ca="1">_xlfn.IFNA(IF(VLOOKUP(Pres_2022_T1!BT76,LiaisonPolitique!$A$2:$C$13,3,FALSE)='Resultat (4)'!$A$1,Pres_2022_T1!BV76,0),0)</f>
        <v>0</v>
      </c>
      <c r="BF76">
        <f ca="1">_xlfn.IFNA(IF(VLOOKUP(Pres_2022_T1!CA76,LiaisonPolitique!$A$2:$C$13,3,FALSE)='Resultat (4)'!$A$1,Pres_2022_T1!CC76,0),0)</f>
        <v>0</v>
      </c>
      <c r="BM76">
        <f ca="1">_xlfn.IFNA(IF(VLOOKUP(Pres_2022_T1!CH76,LiaisonPolitique!$A$2:$C$13,3,FALSE)='Resultat (4)'!$A$1,Pres_2022_T1!CJ76,0),0)</f>
        <v>0</v>
      </c>
      <c r="BT76">
        <f ca="1">_xlfn.IFNA(IF(VLOOKUP(Pres_2022_T1!CO76,LiaisonPolitique!$A$2:$C$13,3,FALSE)='Resultat (4)'!$A$1,Pres_2022_T1!CQ76,0),0)</f>
        <v>0</v>
      </c>
      <c r="CA76">
        <f ca="1">_xlfn.IFNA(IF(VLOOKUP(Pres_2022_T1!CV76,LiaisonPolitique!$A$2:$C$13,3,FALSE)='Resultat (4)'!$A$1,Pres_2022_T1!CX76,0),0)</f>
        <v>2369</v>
      </c>
      <c r="CH76">
        <f t="shared" ca="1" si="1"/>
        <v>35548</v>
      </c>
    </row>
    <row r="77" spans="1:86" x14ac:dyDescent="0.6">
      <c r="A77" t="str">
        <v>18_01</v>
      </c>
      <c r="B77">
        <f ca="1">_xlfn.IFNA(IF(VLOOKUP(Pres_2022_T1!W77,LiaisonPolitique!$A$2:$C$13,3,FALSE)='Resultat (4)'!$A$1,Pres_2022_T1!Y77,0),0)</f>
        <v>0</v>
      </c>
      <c r="I77">
        <f ca="1">_xlfn.IFNA(IF(VLOOKUP(Pres_2022_T1!AD77,LiaisonPolitique!$A$2:$C$13,3,FALSE)='Resultat (4)'!$A$1,Pres_2022_T1!AF77,0),0)</f>
        <v>0</v>
      </c>
      <c r="P77">
        <f ca="1">_xlfn.IFNA(IF(VLOOKUP(Pres_2022_T1!AK77,LiaisonPolitique!$A$2:$C$13,3,FALSE)='Resultat (4)'!$A$1,Pres_2022_T1!AM77,0),0)</f>
        <v>0</v>
      </c>
      <c r="W77">
        <f ca="1">_xlfn.IFNA(IF(VLOOKUP(Pres_2022_T1!AR77,LiaisonPolitique!$A$2:$C$13,3,FALSE)='Resultat (4)'!$A$1,Pres_2022_T1!AT77,0),0)</f>
        <v>0</v>
      </c>
      <c r="AD77">
        <f ca="1">_xlfn.IFNA(IF(VLOOKUP(Pres_2022_T1!AY77,LiaisonPolitique!$A$2:$C$13,3,FALSE)='Resultat (4)'!$A$1,Pres_2022_T1!BA77,0),0)</f>
        <v>12727</v>
      </c>
      <c r="AK77">
        <f ca="1">_xlfn.IFNA(IF(VLOOKUP(Pres_2022_T1!BF77,LiaisonPolitique!$A$2:$C$13,3,FALSE)='Resultat (4)'!$A$1,Pres_2022_T1!BH77,0),0)</f>
        <v>3698</v>
      </c>
      <c r="AR77">
        <f ca="1">_xlfn.IFNA(IF(VLOOKUP(Pres_2022_T1!BM77,LiaisonPolitique!$A$2:$C$13,3,FALSE)='Resultat (4)'!$A$1,Pres_2022_T1!BO77,0),0)</f>
        <v>0</v>
      </c>
      <c r="AY77">
        <f ca="1">_xlfn.IFNA(IF(VLOOKUP(Pres_2022_T1!BT77,LiaisonPolitique!$A$2:$C$13,3,FALSE)='Resultat (4)'!$A$1,Pres_2022_T1!BV77,0),0)</f>
        <v>0</v>
      </c>
      <c r="BF77">
        <f ca="1">_xlfn.IFNA(IF(VLOOKUP(Pres_2022_T1!CA77,LiaisonPolitique!$A$2:$C$13,3,FALSE)='Resultat (4)'!$A$1,Pres_2022_T1!CC77,0),0)</f>
        <v>0</v>
      </c>
      <c r="BM77">
        <f ca="1">_xlfn.IFNA(IF(VLOOKUP(Pres_2022_T1!CH77,LiaisonPolitique!$A$2:$C$13,3,FALSE)='Resultat (4)'!$A$1,Pres_2022_T1!CJ77,0),0)</f>
        <v>0</v>
      </c>
      <c r="BT77">
        <f ca="1">_xlfn.IFNA(IF(VLOOKUP(Pres_2022_T1!CO77,LiaisonPolitique!$A$2:$C$13,3,FALSE)='Resultat (4)'!$A$1,Pres_2022_T1!CQ77,0),0)</f>
        <v>0</v>
      </c>
      <c r="CA77">
        <f ca="1">_xlfn.IFNA(IF(VLOOKUP(Pres_2022_T1!CV77,LiaisonPolitique!$A$2:$C$13,3,FALSE)='Resultat (4)'!$A$1,Pres_2022_T1!CX77,0),0)</f>
        <v>1185</v>
      </c>
      <c r="CH77">
        <f t="shared" ca="1" si="1"/>
        <v>17610</v>
      </c>
    </row>
    <row r="78" spans="1:86" x14ac:dyDescent="0.6">
      <c r="A78" t="str">
        <v>18_02</v>
      </c>
      <c r="B78">
        <f ca="1">_xlfn.IFNA(IF(VLOOKUP(Pres_2022_T1!W78,LiaisonPolitique!$A$2:$C$13,3,FALSE)='Resultat (4)'!$A$1,Pres_2022_T1!Y78,0),0)</f>
        <v>0</v>
      </c>
      <c r="I78">
        <f ca="1">_xlfn.IFNA(IF(VLOOKUP(Pres_2022_T1!AD78,LiaisonPolitique!$A$2:$C$13,3,FALSE)='Resultat (4)'!$A$1,Pres_2022_T1!AF78,0),0)</f>
        <v>0</v>
      </c>
      <c r="P78">
        <f ca="1">_xlfn.IFNA(IF(VLOOKUP(Pres_2022_T1!AK78,LiaisonPolitique!$A$2:$C$13,3,FALSE)='Resultat (4)'!$A$1,Pres_2022_T1!AM78,0),0)</f>
        <v>0</v>
      </c>
      <c r="W78">
        <f ca="1">_xlfn.IFNA(IF(VLOOKUP(Pres_2022_T1!AR78,LiaisonPolitique!$A$2:$C$13,3,FALSE)='Resultat (4)'!$A$1,Pres_2022_T1!AT78,0),0)</f>
        <v>0</v>
      </c>
      <c r="AD78">
        <f ca="1">_xlfn.IFNA(IF(VLOOKUP(Pres_2022_T1!AY78,LiaisonPolitique!$A$2:$C$13,3,FALSE)='Resultat (4)'!$A$1,Pres_2022_T1!BA78,0),0)</f>
        <v>13607</v>
      </c>
      <c r="AK78">
        <f ca="1">_xlfn.IFNA(IF(VLOOKUP(Pres_2022_T1!BF78,LiaisonPolitique!$A$2:$C$13,3,FALSE)='Resultat (4)'!$A$1,Pres_2022_T1!BH78,0),0)</f>
        <v>2879</v>
      </c>
      <c r="AR78">
        <f ca="1">_xlfn.IFNA(IF(VLOOKUP(Pres_2022_T1!BM78,LiaisonPolitique!$A$2:$C$13,3,FALSE)='Resultat (4)'!$A$1,Pres_2022_T1!BO78,0),0)</f>
        <v>0</v>
      </c>
      <c r="AY78">
        <f ca="1">_xlfn.IFNA(IF(VLOOKUP(Pres_2022_T1!BT78,LiaisonPolitique!$A$2:$C$13,3,FALSE)='Resultat (4)'!$A$1,Pres_2022_T1!BV78,0),0)</f>
        <v>0</v>
      </c>
      <c r="BF78">
        <f ca="1">_xlfn.IFNA(IF(VLOOKUP(Pres_2022_T1!CA78,LiaisonPolitique!$A$2:$C$13,3,FALSE)='Resultat (4)'!$A$1,Pres_2022_T1!CC78,0),0)</f>
        <v>0</v>
      </c>
      <c r="BM78">
        <f ca="1">_xlfn.IFNA(IF(VLOOKUP(Pres_2022_T1!CH78,LiaisonPolitique!$A$2:$C$13,3,FALSE)='Resultat (4)'!$A$1,Pres_2022_T1!CJ78,0),0)</f>
        <v>0</v>
      </c>
      <c r="BT78">
        <f ca="1">_xlfn.IFNA(IF(VLOOKUP(Pres_2022_T1!CO78,LiaisonPolitique!$A$2:$C$13,3,FALSE)='Resultat (4)'!$A$1,Pres_2022_T1!CQ78,0),0)</f>
        <v>0</v>
      </c>
      <c r="CA78">
        <f ca="1">_xlfn.IFNA(IF(VLOOKUP(Pres_2022_T1!CV78,LiaisonPolitique!$A$2:$C$13,3,FALSE)='Resultat (4)'!$A$1,Pres_2022_T1!CX78,0),0)</f>
        <v>1074</v>
      </c>
      <c r="CH78">
        <f t="shared" ca="1" si="1"/>
        <v>17560</v>
      </c>
    </row>
    <row r="79" spans="1:86" x14ac:dyDescent="0.6">
      <c r="A79" t="str">
        <v>18_03</v>
      </c>
      <c r="B79">
        <f ca="1">_xlfn.IFNA(IF(VLOOKUP(Pres_2022_T1!W79,LiaisonPolitique!$A$2:$C$13,3,FALSE)='Resultat (4)'!$A$1,Pres_2022_T1!Y79,0),0)</f>
        <v>0</v>
      </c>
      <c r="I79">
        <f ca="1">_xlfn.IFNA(IF(VLOOKUP(Pres_2022_T1!AD79,LiaisonPolitique!$A$2:$C$13,3,FALSE)='Resultat (4)'!$A$1,Pres_2022_T1!AF79,0),0)</f>
        <v>0</v>
      </c>
      <c r="P79">
        <f ca="1">_xlfn.IFNA(IF(VLOOKUP(Pres_2022_T1!AK79,LiaisonPolitique!$A$2:$C$13,3,FALSE)='Resultat (4)'!$A$1,Pres_2022_T1!AM79,0),0)</f>
        <v>0</v>
      </c>
      <c r="W79">
        <f ca="1">_xlfn.IFNA(IF(VLOOKUP(Pres_2022_T1!AR79,LiaisonPolitique!$A$2:$C$13,3,FALSE)='Resultat (4)'!$A$1,Pres_2022_T1!AT79,0),0)</f>
        <v>0</v>
      </c>
      <c r="AD79">
        <f ca="1">_xlfn.IFNA(IF(VLOOKUP(Pres_2022_T1!AY79,LiaisonPolitique!$A$2:$C$13,3,FALSE)='Resultat (4)'!$A$1,Pres_2022_T1!BA79,0),0)</f>
        <v>18438</v>
      </c>
      <c r="AK79">
        <f ca="1">_xlfn.IFNA(IF(VLOOKUP(Pres_2022_T1!BF79,LiaisonPolitique!$A$2:$C$13,3,FALSE)='Resultat (4)'!$A$1,Pres_2022_T1!BH79,0),0)</f>
        <v>4245</v>
      </c>
      <c r="AR79">
        <f ca="1">_xlfn.IFNA(IF(VLOOKUP(Pres_2022_T1!BM79,LiaisonPolitique!$A$2:$C$13,3,FALSE)='Resultat (4)'!$A$1,Pres_2022_T1!BO79,0),0)</f>
        <v>0</v>
      </c>
      <c r="AY79">
        <f ca="1">_xlfn.IFNA(IF(VLOOKUP(Pres_2022_T1!BT79,LiaisonPolitique!$A$2:$C$13,3,FALSE)='Resultat (4)'!$A$1,Pres_2022_T1!BV79,0),0)</f>
        <v>0</v>
      </c>
      <c r="BF79">
        <f ca="1">_xlfn.IFNA(IF(VLOOKUP(Pres_2022_T1!CA79,LiaisonPolitique!$A$2:$C$13,3,FALSE)='Resultat (4)'!$A$1,Pres_2022_T1!CC79,0),0)</f>
        <v>0</v>
      </c>
      <c r="BM79">
        <f ca="1">_xlfn.IFNA(IF(VLOOKUP(Pres_2022_T1!CH79,LiaisonPolitique!$A$2:$C$13,3,FALSE)='Resultat (4)'!$A$1,Pres_2022_T1!CJ79,0),0)</f>
        <v>0</v>
      </c>
      <c r="BT79">
        <f ca="1">_xlfn.IFNA(IF(VLOOKUP(Pres_2022_T1!CO79,LiaisonPolitique!$A$2:$C$13,3,FALSE)='Resultat (4)'!$A$1,Pres_2022_T1!CQ79,0),0)</f>
        <v>0</v>
      </c>
      <c r="CA79">
        <f ca="1">_xlfn.IFNA(IF(VLOOKUP(Pres_2022_T1!CV79,LiaisonPolitique!$A$2:$C$13,3,FALSE)='Resultat (4)'!$A$1,Pres_2022_T1!CX79,0),0)</f>
        <v>1511</v>
      </c>
      <c r="CH79">
        <f t="shared" ca="1" si="1"/>
        <v>24194</v>
      </c>
    </row>
    <row r="80" spans="1:86" x14ac:dyDescent="0.6">
      <c r="A80" t="str">
        <v>19_01</v>
      </c>
      <c r="B80">
        <f ca="1">_xlfn.IFNA(IF(VLOOKUP(Pres_2022_T1!W80,LiaisonPolitique!$A$2:$C$13,3,FALSE)='Resultat (4)'!$A$1,Pres_2022_T1!Y80,0),0)</f>
        <v>0</v>
      </c>
      <c r="I80">
        <f ca="1">_xlfn.IFNA(IF(VLOOKUP(Pres_2022_T1!AD80,LiaisonPolitique!$A$2:$C$13,3,FALSE)='Resultat (4)'!$A$1,Pres_2022_T1!AF80,0),0)</f>
        <v>0</v>
      </c>
      <c r="P80">
        <f ca="1">_xlfn.IFNA(IF(VLOOKUP(Pres_2022_T1!AK80,LiaisonPolitique!$A$2:$C$13,3,FALSE)='Resultat (4)'!$A$1,Pres_2022_T1!AM80,0),0)</f>
        <v>0</v>
      </c>
      <c r="W80">
        <f ca="1">_xlfn.IFNA(IF(VLOOKUP(Pres_2022_T1!AR80,LiaisonPolitique!$A$2:$C$13,3,FALSE)='Resultat (4)'!$A$1,Pres_2022_T1!AT80,0),0)</f>
        <v>0</v>
      </c>
      <c r="AD80">
        <f ca="1">_xlfn.IFNA(IF(VLOOKUP(Pres_2022_T1!AY80,LiaisonPolitique!$A$2:$C$13,3,FALSE)='Resultat (4)'!$A$1,Pres_2022_T1!BA80,0),0)</f>
        <v>15499</v>
      </c>
      <c r="AK80">
        <f ca="1">_xlfn.IFNA(IF(VLOOKUP(Pres_2022_T1!BF80,LiaisonPolitique!$A$2:$C$13,3,FALSE)='Resultat (4)'!$A$1,Pres_2022_T1!BH80,0),0)</f>
        <v>3746</v>
      </c>
      <c r="AR80">
        <f ca="1">_xlfn.IFNA(IF(VLOOKUP(Pres_2022_T1!BM80,LiaisonPolitique!$A$2:$C$13,3,FALSE)='Resultat (4)'!$A$1,Pres_2022_T1!BO80,0),0)</f>
        <v>0</v>
      </c>
      <c r="AY80">
        <f ca="1">_xlfn.IFNA(IF(VLOOKUP(Pres_2022_T1!BT80,LiaisonPolitique!$A$2:$C$13,3,FALSE)='Resultat (4)'!$A$1,Pres_2022_T1!BV80,0),0)</f>
        <v>0</v>
      </c>
      <c r="BF80">
        <f ca="1">_xlfn.IFNA(IF(VLOOKUP(Pres_2022_T1!CA80,LiaisonPolitique!$A$2:$C$13,3,FALSE)='Resultat (4)'!$A$1,Pres_2022_T1!CC80,0),0)</f>
        <v>0</v>
      </c>
      <c r="BM80">
        <f ca="1">_xlfn.IFNA(IF(VLOOKUP(Pres_2022_T1!CH80,LiaisonPolitique!$A$2:$C$13,3,FALSE)='Resultat (4)'!$A$1,Pres_2022_T1!CJ80,0),0)</f>
        <v>0</v>
      </c>
      <c r="BT80">
        <f ca="1">_xlfn.IFNA(IF(VLOOKUP(Pres_2022_T1!CO80,LiaisonPolitique!$A$2:$C$13,3,FALSE)='Resultat (4)'!$A$1,Pres_2022_T1!CQ80,0),0)</f>
        <v>0</v>
      </c>
      <c r="CA80">
        <f ca="1">_xlfn.IFNA(IF(VLOOKUP(Pres_2022_T1!CV80,LiaisonPolitique!$A$2:$C$13,3,FALSE)='Resultat (4)'!$A$1,Pres_2022_T1!CX80,0),0)</f>
        <v>1312</v>
      </c>
      <c r="CH80">
        <f t="shared" ca="1" si="1"/>
        <v>20557</v>
      </c>
    </row>
    <row r="81" spans="1:86" x14ac:dyDescent="0.6">
      <c r="A81" t="str">
        <v>19_02</v>
      </c>
      <c r="B81">
        <f ca="1">_xlfn.IFNA(IF(VLOOKUP(Pres_2022_T1!W81,LiaisonPolitique!$A$2:$C$13,3,FALSE)='Resultat (4)'!$A$1,Pres_2022_T1!Y81,0),0)</f>
        <v>0</v>
      </c>
      <c r="I81">
        <f ca="1">_xlfn.IFNA(IF(VLOOKUP(Pres_2022_T1!AD81,LiaisonPolitique!$A$2:$C$13,3,FALSE)='Resultat (4)'!$A$1,Pres_2022_T1!AF81,0),0)</f>
        <v>0</v>
      </c>
      <c r="P81">
        <f ca="1">_xlfn.IFNA(IF(VLOOKUP(Pres_2022_T1!AK81,LiaisonPolitique!$A$2:$C$13,3,FALSE)='Resultat (4)'!$A$1,Pres_2022_T1!AM81,0),0)</f>
        <v>0</v>
      </c>
      <c r="W81">
        <f ca="1">_xlfn.IFNA(IF(VLOOKUP(Pres_2022_T1!AR81,LiaisonPolitique!$A$2:$C$13,3,FALSE)='Resultat (4)'!$A$1,Pres_2022_T1!AT81,0),0)</f>
        <v>0</v>
      </c>
      <c r="AD81">
        <f ca="1">_xlfn.IFNA(IF(VLOOKUP(Pres_2022_T1!AY81,LiaisonPolitique!$A$2:$C$13,3,FALSE)='Resultat (4)'!$A$1,Pres_2022_T1!BA81,0),0)</f>
        <v>16159</v>
      </c>
      <c r="AK81">
        <f ca="1">_xlfn.IFNA(IF(VLOOKUP(Pres_2022_T1!BF81,LiaisonPolitique!$A$2:$C$13,3,FALSE)='Resultat (4)'!$A$1,Pres_2022_T1!BH81,0),0)</f>
        <v>4266</v>
      </c>
      <c r="AR81">
        <f ca="1">_xlfn.IFNA(IF(VLOOKUP(Pres_2022_T1!BM81,LiaisonPolitique!$A$2:$C$13,3,FALSE)='Resultat (4)'!$A$1,Pres_2022_T1!BO81,0),0)</f>
        <v>0</v>
      </c>
      <c r="AY81">
        <f ca="1">_xlfn.IFNA(IF(VLOOKUP(Pres_2022_T1!BT81,LiaisonPolitique!$A$2:$C$13,3,FALSE)='Resultat (4)'!$A$1,Pres_2022_T1!BV81,0),0)</f>
        <v>0</v>
      </c>
      <c r="BF81">
        <f ca="1">_xlfn.IFNA(IF(VLOOKUP(Pres_2022_T1!CA81,LiaisonPolitique!$A$2:$C$13,3,FALSE)='Resultat (4)'!$A$1,Pres_2022_T1!CC81,0),0)</f>
        <v>0</v>
      </c>
      <c r="BM81">
        <f ca="1">_xlfn.IFNA(IF(VLOOKUP(Pres_2022_T1!CH81,LiaisonPolitique!$A$2:$C$13,3,FALSE)='Resultat (4)'!$A$1,Pres_2022_T1!CJ81,0),0)</f>
        <v>0</v>
      </c>
      <c r="BT81">
        <f ca="1">_xlfn.IFNA(IF(VLOOKUP(Pres_2022_T1!CO81,LiaisonPolitique!$A$2:$C$13,3,FALSE)='Resultat (4)'!$A$1,Pres_2022_T1!CQ81,0),0)</f>
        <v>0</v>
      </c>
      <c r="CA81">
        <f ca="1">_xlfn.IFNA(IF(VLOOKUP(Pres_2022_T1!CV81,LiaisonPolitique!$A$2:$C$13,3,FALSE)='Resultat (4)'!$A$1,Pres_2022_T1!CX81,0),0)</f>
        <v>1306</v>
      </c>
      <c r="CH81">
        <f t="shared" ca="1" si="1"/>
        <v>21731</v>
      </c>
    </row>
    <row r="82" spans="1:86" x14ac:dyDescent="0.6">
      <c r="A82" t="str">
        <v>2A_01</v>
      </c>
      <c r="B82">
        <f ca="1">_xlfn.IFNA(IF(VLOOKUP(Pres_2022_T1!W82,LiaisonPolitique!$A$2:$C$13,3,FALSE)='Resultat (4)'!$A$1,Pres_2022_T1!Y82,0),0)</f>
        <v>0</v>
      </c>
      <c r="I82">
        <f ca="1">_xlfn.IFNA(IF(VLOOKUP(Pres_2022_T1!AD82,LiaisonPolitique!$A$2:$C$13,3,FALSE)='Resultat (4)'!$A$1,Pres_2022_T1!AF82,0),0)</f>
        <v>0</v>
      </c>
      <c r="P82">
        <f ca="1">_xlfn.IFNA(IF(VLOOKUP(Pres_2022_T1!AK82,LiaisonPolitique!$A$2:$C$13,3,FALSE)='Resultat (4)'!$A$1,Pres_2022_T1!AM82,0),0)</f>
        <v>0</v>
      </c>
      <c r="W82">
        <f ca="1">_xlfn.IFNA(IF(VLOOKUP(Pres_2022_T1!AR82,LiaisonPolitique!$A$2:$C$13,3,FALSE)='Resultat (4)'!$A$1,Pres_2022_T1!AT82,0),0)</f>
        <v>0</v>
      </c>
      <c r="AD82">
        <f ca="1">_xlfn.IFNA(IF(VLOOKUP(Pres_2022_T1!AY82,LiaisonPolitique!$A$2:$C$13,3,FALSE)='Resultat (4)'!$A$1,Pres_2022_T1!BA82,0),0)</f>
        <v>8950</v>
      </c>
      <c r="AK82">
        <f ca="1">_xlfn.IFNA(IF(VLOOKUP(Pres_2022_T1!BF82,LiaisonPolitique!$A$2:$C$13,3,FALSE)='Resultat (4)'!$A$1,Pres_2022_T1!BH82,0),0)</f>
        <v>4074</v>
      </c>
      <c r="AR82">
        <f ca="1">_xlfn.IFNA(IF(VLOOKUP(Pres_2022_T1!BM82,LiaisonPolitique!$A$2:$C$13,3,FALSE)='Resultat (4)'!$A$1,Pres_2022_T1!BO82,0),0)</f>
        <v>0</v>
      </c>
      <c r="AY82">
        <f ca="1">_xlfn.IFNA(IF(VLOOKUP(Pres_2022_T1!BT82,LiaisonPolitique!$A$2:$C$13,3,FALSE)='Resultat (4)'!$A$1,Pres_2022_T1!BV82,0),0)</f>
        <v>0</v>
      </c>
      <c r="BF82">
        <f ca="1">_xlfn.IFNA(IF(VLOOKUP(Pres_2022_T1!CA82,LiaisonPolitique!$A$2:$C$13,3,FALSE)='Resultat (4)'!$A$1,Pres_2022_T1!CC82,0),0)</f>
        <v>0</v>
      </c>
      <c r="BM82">
        <f ca="1">_xlfn.IFNA(IF(VLOOKUP(Pres_2022_T1!CH82,LiaisonPolitique!$A$2:$C$13,3,FALSE)='Resultat (4)'!$A$1,Pres_2022_T1!CJ82,0),0)</f>
        <v>0</v>
      </c>
      <c r="BT82">
        <f ca="1">_xlfn.IFNA(IF(VLOOKUP(Pres_2022_T1!CO82,LiaisonPolitique!$A$2:$C$13,3,FALSE)='Resultat (4)'!$A$1,Pres_2022_T1!CQ82,0),0)</f>
        <v>0</v>
      </c>
      <c r="CA82">
        <f ca="1">_xlfn.IFNA(IF(VLOOKUP(Pres_2022_T1!CV82,LiaisonPolitique!$A$2:$C$13,3,FALSE)='Resultat (4)'!$A$1,Pres_2022_T1!CX82,0),0)</f>
        <v>530</v>
      </c>
      <c r="CH82">
        <f t="shared" ca="1" si="1"/>
        <v>13554</v>
      </c>
    </row>
    <row r="83" spans="1:86" x14ac:dyDescent="0.6">
      <c r="A83" t="str">
        <v>2A_02</v>
      </c>
      <c r="B83">
        <f ca="1">_xlfn.IFNA(IF(VLOOKUP(Pres_2022_T1!W83,LiaisonPolitique!$A$2:$C$13,3,FALSE)='Resultat (4)'!$A$1,Pres_2022_T1!Y83,0),0)</f>
        <v>0</v>
      </c>
      <c r="I83">
        <f ca="1">_xlfn.IFNA(IF(VLOOKUP(Pres_2022_T1!AD83,LiaisonPolitique!$A$2:$C$13,3,FALSE)='Resultat (4)'!$A$1,Pres_2022_T1!AF83,0),0)</f>
        <v>0</v>
      </c>
      <c r="P83">
        <f ca="1">_xlfn.IFNA(IF(VLOOKUP(Pres_2022_T1!AK83,LiaisonPolitique!$A$2:$C$13,3,FALSE)='Resultat (4)'!$A$1,Pres_2022_T1!AM83,0),0)</f>
        <v>0</v>
      </c>
      <c r="W83">
        <f ca="1">_xlfn.IFNA(IF(VLOOKUP(Pres_2022_T1!AR83,LiaisonPolitique!$A$2:$C$13,3,FALSE)='Resultat (4)'!$A$1,Pres_2022_T1!AT83,0),0)</f>
        <v>0</v>
      </c>
      <c r="AD83">
        <f ca="1">_xlfn.IFNA(IF(VLOOKUP(Pres_2022_T1!AY83,LiaisonPolitique!$A$2:$C$13,3,FALSE)='Resultat (4)'!$A$1,Pres_2022_T1!BA83,0),0)</f>
        <v>11189</v>
      </c>
      <c r="AK83">
        <f ca="1">_xlfn.IFNA(IF(VLOOKUP(Pres_2022_T1!BF83,LiaisonPolitique!$A$2:$C$13,3,FALSE)='Resultat (4)'!$A$1,Pres_2022_T1!BH83,0),0)</f>
        <v>5125</v>
      </c>
      <c r="AR83">
        <f ca="1">_xlfn.IFNA(IF(VLOOKUP(Pres_2022_T1!BM83,LiaisonPolitique!$A$2:$C$13,3,FALSE)='Resultat (4)'!$A$1,Pres_2022_T1!BO83,0),0)</f>
        <v>0</v>
      </c>
      <c r="AY83">
        <f ca="1">_xlfn.IFNA(IF(VLOOKUP(Pres_2022_T1!BT83,LiaisonPolitique!$A$2:$C$13,3,FALSE)='Resultat (4)'!$A$1,Pres_2022_T1!BV83,0),0)</f>
        <v>0</v>
      </c>
      <c r="BF83">
        <f ca="1">_xlfn.IFNA(IF(VLOOKUP(Pres_2022_T1!CA83,LiaisonPolitique!$A$2:$C$13,3,FALSE)='Resultat (4)'!$A$1,Pres_2022_T1!CC83,0),0)</f>
        <v>0</v>
      </c>
      <c r="BM83">
        <f ca="1">_xlfn.IFNA(IF(VLOOKUP(Pres_2022_T1!CH83,LiaisonPolitique!$A$2:$C$13,3,FALSE)='Resultat (4)'!$A$1,Pres_2022_T1!CJ83,0),0)</f>
        <v>0</v>
      </c>
      <c r="BT83">
        <f ca="1">_xlfn.IFNA(IF(VLOOKUP(Pres_2022_T1!CO83,LiaisonPolitique!$A$2:$C$13,3,FALSE)='Resultat (4)'!$A$1,Pres_2022_T1!CQ83,0),0)</f>
        <v>0</v>
      </c>
      <c r="CA83">
        <f ca="1">_xlfn.IFNA(IF(VLOOKUP(Pres_2022_T1!CV83,LiaisonPolitique!$A$2:$C$13,3,FALSE)='Resultat (4)'!$A$1,Pres_2022_T1!CX83,0),0)</f>
        <v>685</v>
      </c>
      <c r="CH83">
        <f t="shared" ca="1" si="1"/>
        <v>16999</v>
      </c>
    </row>
    <row r="84" spans="1:86" x14ac:dyDescent="0.6">
      <c r="A84" t="str">
        <v>2B_01</v>
      </c>
      <c r="B84">
        <f ca="1">_xlfn.IFNA(IF(VLOOKUP(Pres_2022_T1!W84,LiaisonPolitique!$A$2:$C$13,3,FALSE)='Resultat (4)'!$A$1,Pres_2022_T1!Y84,0),0)</f>
        <v>0</v>
      </c>
      <c r="I84">
        <f ca="1">_xlfn.IFNA(IF(VLOOKUP(Pres_2022_T1!AD84,LiaisonPolitique!$A$2:$C$13,3,FALSE)='Resultat (4)'!$A$1,Pres_2022_T1!AF84,0),0)</f>
        <v>0</v>
      </c>
      <c r="P84">
        <f ca="1">_xlfn.IFNA(IF(VLOOKUP(Pres_2022_T1!AK84,LiaisonPolitique!$A$2:$C$13,3,FALSE)='Resultat (4)'!$A$1,Pres_2022_T1!AM84,0),0)</f>
        <v>0</v>
      </c>
      <c r="W84">
        <f ca="1">_xlfn.IFNA(IF(VLOOKUP(Pres_2022_T1!AR84,LiaisonPolitique!$A$2:$C$13,3,FALSE)='Resultat (4)'!$A$1,Pres_2022_T1!AT84,0),0)</f>
        <v>0</v>
      </c>
      <c r="AD84">
        <f ca="1">_xlfn.IFNA(IF(VLOOKUP(Pres_2022_T1!AY84,LiaisonPolitique!$A$2:$C$13,3,FALSE)='Resultat (4)'!$A$1,Pres_2022_T1!BA84,0),0)</f>
        <v>10963</v>
      </c>
      <c r="AK84">
        <f ca="1">_xlfn.IFNA(IF(VLOOKUP(Pres_2022_T1!BF84,LiaisonPolitique!$A$2:$C$13,3,FALSE)='Resultat (4)'!$A$1,Pres_2022_T1!BH84,0),0)</f>
        <v>4496</v>
      </c>
      <c r="AR84">
        <f ca="1">_xlfn.IFNA(IF(VLOOKUP(Pres_2022_T1!BM84,LiaisonPolitique!$A$2:$C$13,3,FALSE)='Resultat (4)'!$A$1,Pres_2022_T1!BO84,0),0)</f>
        <v>0</v>
      </c>
      <c r="AY84">
        <f ca="1">_xlfn.IFNA(IF(VLOOKUP(Pres_2022_T1!BT84,LiaisonPolitique!$A$2:$C$13,3,FALSE)='Resultat (4)'!$A$1,Pres_2022_T1!BV84,0),0)</f>
        <v>0</v>
      </c>
      <c r="BF84">
        <f ca="1">_xlfn.IFNA(IF(VLOOKUP(Pres_2022_T1!CA84,LiaisonPolitique!$A$2:$C$13,3,FALSE)='Resultat (4)'!$A$1,Pres_2022_T1!CC84,0),0)</f>
        <v>0</v>
      </c>
      <c r="BM84">
        <f ca="1">_xlfn.IFNA(IF(VLOOKUP(Pres_2022_T1!CH84,LiaisonPolitique!$A$2:$C$13,3,FALSE)='Resultat (4)'!$A$1,Pres_2022_T1!CJ84,0),0)</f>
        <v>0</v>
      </c>
      <c r="BT84">
        <f ca="1">_xlfn.IFNA(IF(VLOOKUP(Pres_2022_T1!CO84,LiaisonPolitique!$A$2:$C$13,3,FALSE)='Resultat (4)'!$A$1,Pres_2022_T1!CQ84,0),0)</f>
        <v>0</v>
      </c>
      <c r="CA84">
        <f ca="1">_xlfn.IFNA(IF(VLOOKUP(Pres_2022_T1!CV84,LiaisonPolitique!$A$2:$C$13,3,FALSE)='Resultat (4)'!$A$1,Pres_2022_T1!CX84,0),0)</f>
        <v>641</v>
      </c>
      <c r="CH84">
        <f t="shared" ca="1" si="1"/>
        <v>16100</v>
      </c>
    </row>
    <row r="85" spans="1:86" x14ac:dyDescent="0.6">
      <c r="A85" t="str">
        <v>2B_02</v>
      </c>
      <c r="B85">
        <f ca="1">_xlfn.IFNA(IF(VLOOKUP(Pres_2022_T1!W85,LiaisonPolitique!$A$2:$C$13,3,FALSE)='Resultat (4)'!$A$1,Pres_2022_T1!Y85,0),0)</f>
        <v>0</v>
      </c>
      <c r="I85">
        <f ca="1">_xlfn.IFNA(IF(VLOOKUP(Pres_2022_T1!AD85,LiaisonPolitique!$A$2:$C$13,3,FALSE)='Resultat (4)'!$A$1,Pres_2022_T1!AF85,0),0)</f>
        <v>0</v>
      </c>
      <c r="P85">
        <f ca="1">_xlfn.IFNA(IF(VLOOKUP(Pres_2022_T1!AK85,LiaisonPolitique!$A$2:$C$13,3,FALSE)='Resultat (4)'!$A$1,Pres_2022_T1!AM85,0),0)</f>
        <v>0</v>
      </c>
      <c r="W85">
        <f ca="1">_xlfn.IFNA(IF(VLOOKUP(Pres_2022_T1!AR85,LiaisonPolitique!$A$2:$C$13,3,FALSE)='Resultat (4)'!$A$1,Pres_2022_T1!AT85,0),0)</f>
        <v>0</v>
      </c>
      <c r="AD85">
        <f ca="1">_xlfn.IFNA(IF(VLOOKUP(Pres_2022_T1!AY85,LiaisonPolitique!$A$2:$C$13,3,FALSE)='Resultat (4)'!$A$1,Pres_2022_T1!BA85,0),0)</f>
        <v>11035</v>
      </c>
      <c r="AK85">
        <f ca="1">_xlfn.IFNA(IF(VLOOKUP(Pres_2022_T1!BF85,LiaisonPolitique!$A$2:$C$13,3,FALSE)='Resultat (4)'!$A$1,Pres_2022_T1!BH85,0),0)</f>
        <v>5161</v>
      </c>
      <c r="AR85">
        <f ca="1">_xlfn.IFNA(IF(VLOOKUP(Pres_2022_T1!BM85,LiaisonPolitique!$A$2:$C$13,3,FALSE)='Resultat (4)'!$A$1,Pres_2022_T1!BO85,0),0)</f>
        <v>0</v>
      </c>
      <c r="AY85">
        <f ca="1">_xlfn.IFNA(IF(VLOOKUP(Pres_2022_T1!BT85,LiaisonPolitique!$A$2:$C$13,3,FALSE)='Resultat (4)'!$A$1,Pres_2022_T1!BV85,0),0)</f>
        <v>0</v>
      </c>
      <c r="BF85">
        <f ca="1">_xlfn.IFNA(IF(VLOOKUP(Pres_2022_T1!CA85,LiaisonPolitique!$A$2:$C$13,3,FALSE)='Resultat (4)'!$A$1,Pres_2022_T1!CC85,0),0)</f>
        <v>0</v>
      </c>
      <c r="BM85">
        <f ca="1">_xlfn.IFNA(IF(VLOOKUP(Pres_2022_T1!CH85,LiaisonPolitique!$A$2:$C$13,3,FALSE)='Resultat (4)'!$A$1,Pres_2022_T1!CJ85,0),0)</f>
        <v>0</v>
      </c>
      <c r="BT85">
        <f ca="1">_xlfn.IFNA(IF(VLOOKUP(Pres_2022_T1!CO85,LiaisonPolitique!$A$2:$C$13,3,FALSE)='Resultat (4)'!$A$1,Pres_2022_T1!CQ85,0),0)</f>
        <v>0</v>
      </c>
      <c r="CA85">
        <f ca="1">_xlfn.IFNA(IF(VLOOKUP(Pres_2022_T1!CV85,LiaisonPolitique!$A$2:$C$13,3,FALSE)='Resultat (4)'!$A$1,Pres_2022_T1!CX85,0),0)</f>
        <v>733</v>
      </c>
      <c r="CH85">
        <f t="shared" ca="1" si="1"/>
        <v>16929</v>
      </c>
    </row>
    <row r="86" spans="1:86" x14ac:dyDescent="0.6">
      <c r="A86" t="str">
        <v>21_01</v>
      </c>
      <c r="B86">
        <f ca="1">_xlfn.IFNA(IF(VLOOKUP(Pres_2022_T1!W86,LiaisonPolitique!$A$2:$C$13,3,FALSE)='Resultat (4)'!$A$1,Pres_2022_T1!Y86,0),0)</f>
        <v>0</v>
      </c>
      <c r="I86">
        <f ca="1">_xlfn.IFNA(IF(VLOOKUP(Pres_2022_T1!AD86,LiaisonPolitique!$A$2:$C$13,3,FALSE)='Resultat (4)'!$A$1,Pres_2022_T1!AF86,0),0)</f>
        <v>0</v>
      </c>
      <c r="P86">
        <f ca="1">_xlfn.IFNA(IF(VLOOKUP(Pres_2022_T1!AK86,LiaisonPolitique!$A$2:$C$13,3,FALSE)='Resultat (4)'!$A$1,Pres_2022_T1!AM86,0),0)</f>
        <v>0</v>
      </c>
      <c r="W86">
        <f ca="1">_xlfn.IFNA(IF(VLOOKUP(Pres_2022_T1!AR86,LiaisonPolitique!$A$2:$C$13,3,FALSE)='Resultat (4)'!$A$1,Pres_2022_T1!AT86,0),0)</f>
        <v>0</v>
      </c>
      <c r="AD86">
        <f ca="1">_xlfn.IFNA(IF(VLOOKUP(Pres_2022_T1!AY86,LiaisonPolitique!$A$2:$C$13,3,FALSE)='Resultat (4)'!$A$1,Pres_2022_T1!BA86,0),0)</f>
        <v>8532</v>
      </c>
      <c r="AK86">
        <f ca="1">_xlfn.IFNA(IF(VLOOKUP(Pres_2022_T1!BF86,LiaisonPolitique!$A$2:$C$13,3,FALSE)='Resultat (4)'!$A$1,Pres_2022_T1!BH86,0),0)</f>
        <v>4575</v>
      </c>
      <c r="AR86">
        <f ca="1">_xlfn.IFNA(IF(VLOOKUP(Pres_2022_T1!BM86,LiaisonPolitique!$A$2:$C$13,3,FALSE)='Resultat (4)'!$A$1,Pres_2022_T1!BO86,0),0)</f>
        <v>0</v>
      </c>
      <c r="AY86">
        <f ca="1">_xlfn.IFNA(IF(VLOOKUP(Pres_2022_T1!BT86,LiaisonPolitique!$A$2:$C$13,3,FALSE)='Resultat (4)'!$A$1,Pres_2022_T1!BV86,0),0)</f>
        <v>0</v>
      </c>
      <c r="BF86">
        <f ca="1">_xlfn.IFNA(IF(VLOOKUP(Pres_2022_T1!CA86,LiaisonPolitique!$A$2:$C$13,3,FALSE)='Resultat (4)'!$A$1,Pres_2022_T1!CC86,0),0)</f>
        <v>0</v>
      </c>
      <c r="BM86">
        <f ca="1">_xlfn.IFNA(IF(VLOOKUP(Pres_2022_T1!CH86,LiaisonPolitique!$A$2:$C$13,3,FALSE)='Resultat (4)'!$A$1,Pres_2022_T1!CJ86,0),0)</f>
        <v>0</v>
      </c>
      <c r="BT86">
        <f ca="1">_xlfn.IFNA(IF(VLOOKUP(Pres_2022_T1!CO86,LiaisonPolitique!$A$2:$C$13,3,FALSE)='Resultat (4)'!$A$1,Pres_2022_T1!CQ86,0),0)</f>
        <v>0</v>
      </c>
      <c r="CA86">
        <f ca="1">_xlfn.IFNA(IF(VLOOKUP(Pres_2022_T1!CV86,LiaisonPolitique!$A$2:$C$13,3,FALSE)='Resultat (4)'!$A$1,Pres_2022_T1!CX86,0),0)</f>
        <v>996</v>
      </c>
      <c r="CH86">
        <f t="shared" ca="1" si="1"/>
        <v>14103</v>
      </c>
    </row>
    <row r="87" spans="1:86" x14ac:dyDescent="0.6">
      <c r="A87" t="str">
        <v>21_02</v>
      </c>
      <c r="B87">
        <f ca="1">_xlfn.IFNA(IF(VLOOKUP(Pres_2022_T1!W87,LiaisonPolitique!$A$2:$C$13,3,FALSE)='Resultat (4)'!$A$1,Pres_2022_T1!Y87,0),0)</f>
        <v>0</v>
      </c>
      <c r="I87">
        <f ca="1">_xlfn.IFNA(IF(VLOOKUP(Pres_2022_T1!AD87,LiaisonPolitique!$A$2:$C$13,3,FALSE)='Resultat (4)'!$A$1,Pres_2022_T1!AF87,0),0)</f>
        <v>0</v>
      </c>
      <c r="P87">
        <f ca="1">_xlfn.IFNA(IF(VLOOKUP(Pres_2022_T1!AK87,LiaisonPolitique!$A$2:$C$13,3,FALSE)='Resultat (4)'!$A$1,Pres_2022_T1!AM87,0),0)</f>
        <v>0</v>
      </c>
      <c r="W87">
        <f ca="1">_xlfn.IFNA(IF(VLOOKUP(Pres_2022_T1!AR87,LiaisonPolitique!$A$2:$C$13,3,FALSE)='Resultat (4)'!$A$1,Pres_2022_T1!AT87,0),0)</f>
        <v>0</v>
      </c>
      <c r="AD87">
        <f ca="1">_xlfn.IFNA(IF(VLOOKUP(Pres_2022_T1!AY87,LiaisonPolitique!$A$2:$C$13,3,FALSE)='Resultat (4)'!$A$1,Pres_2022_T1!BA87,0),0)</f>
        <v>12661</v>
      </c>
      <c r="AK87">
        <f ca="1">_xlfn.IFNA(IF(VLOOKUP(Pres_2022_T1!BF87,LiaisonPolitique!$A$2:$C$13,3,FALSE)='Resultat (4)'!$A$1,Pres_2022_T1!BH87,0),0)</f>
        <v>4017</v>
      </c>
      <c r="AR87">
        <f ca="1">_xlfn.IFNA(IF(VLOOKUP(Pres_2022_T1!BM87,LiaisonPolitique!$A$2:$C$13,3,FALSE)='Resultat (4)'!$A$1,Pres_2022_T1!BO87,0),0)</f>
        <v>0</v>
      </c>
      <c r="AY87">
        <f ca="1">_xlfn.IFNA(IF(VLOOKUP(Pres_2022_T1!BT87,LiaisonPolitique!$A$2:$C$13,3,FALSE)='Resultat (4)'!$A$1,Pres_2022_T1!BV87,0),0)</f>
        <v>0</v>
      </c>
      <c r="BF87">
        <f ca="1">_xlfn.IFNA(IF(VLOOKUP(Pres_2022_T1!CA87,LiaisonPolitique!$A$2:$C$13,3,FALSE)='Resultat (4)'!$A$1,Pres_2022_T1!CC87,0),0)</f>
        <v>0</v>
      </c>
      <c r="BM87">
        <f ca="1">_xlfn.IFNA(IF(VLOOKUP(Pres_2022_T1!CH87,LiaisonPolitique!$A$2:$C$13,3,FALSE)='Resultat (4)'!$A$1,Pres_2022_T1!CJ87,0),0)</f>
        <v>0</v>
      </c>
      <c r="BT87">
        <f ca="1">_xlfn.IFNA(IF(VLOOKUP(Pres_2022_T1!CO87,LiaisonPolitique!$A$2:$C$13,3,FALSE)='Resultat (4)'!$A$1,Pres_2022_T1!CQ87,0),0)</f>
        <v>0</v>
      </c>
      <c r="CA87">
        <f ca="1">_xlfn.IFNA(IF(VLOOKUP(Pres_2022_T1!CV87,LiaisonPolitique!$A$2:$C$13,3,FALSE)='Resultat (4)'!$A$1,Pres_2022_T1!CX87,0),0)</f>
        <v>1146</v>
      </c>
      <c r="CH87">
        <f t="shared" ca="1" si="1"/>
        <v>17824</v>
      </c>
    </row>
    <row r="88" spans="1:86" x14ac:dyDescent="0.6">
      <c r="A88" t="str">
        <v>21_03</v>
      </c>
      <c r="B88">
        <f ca="1">_xlfn.IFNA(IF(VLOOKUP(Pres_2022_T1!W88,LiaisonPolitique!$A$2:$C$13,3,FALSE)='Resultat (4)'!$A$1,Pres_2022_T1!Y88,0),0)</f>
        <v>0</v>
      </c>
      <c r="I88">
        <f ca="1">_xlfn.IFNA(IF(VLOOKUP(Pres_2022_T1!AD88,LiaisonPolitique!$A$2:$C$13,3,FALSE)='Resultat (4)'!$A$1,Pres_2022_T1!AF88,0),0)</f>
        <v>0</v>
      </c>
      <c r="P88">
        <f ca="1">_xlfn.IFNA(IF(VLOOKUP(Pres_2022_T1!AK88,LiaisonPolitique!$A$2:$C$13,3,FALSE)='Resultat (4)'!$A$1,Pres_2022_T1!AM88,0),0)</f>
        <v>0</v>
      </c>
      <c r="W88">
        <f ca="1">_xlfn.IFNA(IF(VLOOKUP(Pres_2022_T1!AR88,LiaisonPolitique!$A$2:$C$13,3,FALSE)='Resultat (4)'!$A$1,Pres_2022_T1!AT88,0),0)</f>
        <v>0</v>
      </c>
      <c r="AD88">
        <f ca="1">_xlfn.IFNA(IF(VLOOKUP(Pres_2022_T1!AY88,LiaisonPolitique!$A$2:$C$13,3,FALSE)='Resultat (4)'!$A$1,Pres_2022_T1!BA88,0),0)</f>
        <v>13395</v>
      </c>
      <c r="AK88">
        <f ca="1">_xlfn.IFNA(IF(VLOOKUP(Pres_2022_T1!BF88,LiaisonPolitique!$A$2:$C$13,3,FALSE)='Resultat (4)'!$A$1,Pres_2022_T1!BH88,0),0)</f>
        <v>3688</v>
      </c>
      <c r="AR88">
        <f ca="1">_xlfn.IFNA(IF(VLOOKUP(Pres_2022_T1!BM88,LiaisonPolitique!$A$2:$C$13,3,FALSE)='Resultat (4)'!$A$1,Pres_2022_T1!BO88,0),0)</f>
        <v>0</v>
      </c>
      <c r="AY88">
        <f ca="1">_xlfn.IFNA(IF(VLOOKUP(Pres_2022_T1!BT88,LiaisonPolitique!$A$2:$C$13,3,FALSE)='Resultat (4)'!$A$1,Pres_2022_T1!BV88,0),0)</f>
        <v>0</v>
      </c>
      <c r="BF88">
        <f ca="1">_xlfn.IFNA(IF(VLOOKUP(Pres_2022_T1!CA88,LiaisonPolitique!$A$2:$C$13,3,FALSE)='Resultat (4)'!$A$1,Pres_2022_T1!CC88,0),0)</f>
        <v>0</v>
      </c>
      <c r="BM88">
        <f ca="1">_xlfn.IFNA(IF(VLOOKUP(Pres_2022_T1!CH88,LiaisonPolitique!$A$2:$C$13,3,FALSE)='Resultat (4)'!$A$1,Pres_2022_T1!CJ88,0),0)</f>
        <v>0</v>
      </c>
      <c r="BT88">
        <f ca="1">_xlfn.IFNA(IF(VLOOKUP(Pres_2022_T1!CO88,LiaisonPolitique!$A$2:$C$13,3,FALSE)='Resultat (4)'!$A$1,Pres_2022_T1!CQ88,0),0)</f>
        <v>0</v>
      </c>
      <c r="CA88">
        <f ca="1">_xlfn.IFNA(IF(VLOOKUP(Pres_2022_T1!CV88,LiaisonPolitique!$A$2:$C$13,3,FALSE)='Resultat (4)'!$A$1,Pres_2022_T1!CX88,0),0)</f>
        <v>1168</v>
      </c>
      <c r="CH88">
        <f t="shared" ca="1" si="1"/>
        <v>18251</v>
      </c>
    </row>
    <row r="89" spans="1:86" x14ac:dyDescent="0.6">
      <c r="A89" t="str">
        <v>21_04</v>
      </c>
      <c r="B89">
        <f ca="1">_xlfn.IFNA(IF(VLOOKUP(Pres_2022_T1!W89,LiaisonPolitique!$A$2:$C$13,3,FALSE)='Resultat (4)'!$A$1,Pres_2022_T1!Y89,0),0)</f>
        <v>0</v>
      </c>
      <c r="I89">
        <f ca="1">_xlfn.IFNA(IF(VLOOKUP(Pres_2022_T1!AD89,LiaisonPolitique!$A$2:$C$13,3,FALSE)='Resultat (4)'!$A$1,Pres_2022_T1!AF89,0),0)</f>
        <v>0</v>
      </c>
      <c r="P89">
        <f ca="1">_xlfn.IFNA(IF(VLOOKUP(Pres_2022_T1!AK89,LiaisonPolitique!$A$2:$C$13,3,FALSE)='Resultat (4)'!$A$1,Pres_2022_T1!AM89,0),0)</f>
        <v>0</v>
      </c>
      <c r="W89">
        <f ca="1">_xlfn.IFNA(IF(VLOOKUP(Pres_2022_T1!AR89,LiaisonPolitique!$A$2:$C$13,3,FALSE)='Resultat (4)'!$A$1,Pres_2022_T1!AT89,0),0)</f>
        <v>0</v>
      </c>
      <c r="AD89">
        <f ca="1">_xlfn.IFNA(IF(VLOOKUP(Pres_2022_T1!AY89,LiaisonPolitique!$A$2:$C$13,3,FALSE)='Resultat (4)'!$A$1,Pres_2022_T1!BA89,0),0)</f>
        <v>15940</v>
      </c>
      <c r="AK89">
        <f ca="1">_xlfn.IFNA(IF(VLOOKUP(Pres_2022_T1!BF89,LiaisonPolitique!$A$2:$C$13,3,FALSE)='Resultat (4)'!$A$1,Pres_2022_T1!BH89,0),0)</f>
        <v>4196</v>
      </c>
      <c r="AR89">
        <f ca="1">_xlfn.IFNA(IF(VLOOKUP(Pres_2022_T1!BM89,LiaisonPolitique!$A$2:$C$13,3,FALSE)='Resultat (4)'!$A$1,Pres_2022_T1!BO89,0),0)</f>
        <v>0</v>
      </c>
      <c r="AY89">
        <f ca="1">_xlfn.IFNA(IF(VLOOKUP(Pres_2022_T1!BT89,LiaisonPolitique!$A$2:$C$13,3,FALSE)='Resultat (4)'!$A$1,Pres_2022_T1!BV89,0),0)</f>
        <v>0</v>
      </c>
      <c r="BF89">
        <f ca="1">_xlfn.IFNA(IF(VLOOKUP(Pres_2022_T1!CA89,LiaisonPolitique!$A$2:$C$13,3,FALSE)='Resultat (4)'!$A$1,Pres_2022_T1!CC89,0),0)</f>
        <v>0</v>
      </c>
      <c r="BM89">
        <f ca="1">_xlfn.IFNA(IF(VLOOKUP(Pres_2022_T1!CH89,LiaisonPolitique!$A$2:$C$13,3,FALSE)='Resultat (4)'!$A$1,Pres_2022_T1!CJ89,0),0)</f>
        <v>0</v>
      </c>
      <c r="BT89">
        <f ca="1">_xlfn.IFNA(IF(VLOOKUP(Pres_2022_T1!CO89,LiaisonPolitique!$A$2:$C$13,3,FALSE)='Resultat (4)'!$A$1,Pres_2022_T1!CQ89,0),0)</f>
        <v>0</v>
      </c>
      <c r="CA89">
        <f ca="1">_xlfn.IFNA(IF(VLOOKUP(Pres_2022_T1!CV89,LiaisonPolitique!$A$2:$C$13,3,FALSE)='Resultat (4)'!$A$1,Pres_2022_T1!CX89,0),0)</f>
        <v>1548</v>
      </c>
      <c r="CH89">
        <f t="shared" ca="1" si="1"/>
        <v>21684</v>
      </c>
    </row>
    <row r="90" spans="1:86" x14ac:dyDescent="0.6">
      <c r="A90" t="str">
        <v>21_05</v>
      </c>
      <c r="B90">
        <f ca="1">_xlfn.IFNA(IF(VLOOKUP(Pres_2022_T1!W90,LiaisonPolitique!$A$2:$C$13,3,FALSE)='Resultat (4)'!$A$1,Pres_2022_T1!Y90,0),0)</f>
        <v>0</v>
      </c>
      <c r="I90">
        <f ca="1">_xlfn.IFNA(IF(VLOOKUP(Pres_2022_T1!AD90,LiaisonPolitique!$A$2:$C$13,3,FALSE)='Resultat (4)'!$A$1,Pres_2022_T1!AF90,0),0)</f>
        <v>0</v>
      </c>
      <c r="P90">
        <f ca="1">_xlfn.IFNA(IF(VLOOKUP(Pres_2022_T1!AK90,LiaisonPolitique!$A$2:$C$13,3,FALSE)='Resultat (4)'!$A$1,Pres_2022_T1!AM90,0),0)</f>
        <v>0</v>
      </c>
      <c r="W90">
        <f ca="1">_xlfn.IFNA(IF(VLOOKUP(Pres_2022_T1!AR90,LiaisonPolitique!$A$2:$C$13,3,FALSE)='Resultat (4)'!$A$1,Pres_2022_T1!AT90,0),0)</f>
        <v>0</v>
      </c>
      <c r="AD90">
        <f ca="1">_xlfn.IFNA(IF(VLOOKUP(Pres_2022_T1!AY90,LiaisonPolitique!$A$2:$C$13,3,FALSE)='Resultat (4)'!$A$1,Pres_2022_T1!BA90,0),0)</f>
        <v>18582</v>
      </c>
      <c r="AK90">
        <f ca="1">_xlfn.IFNA(IF(VLOOKUP(Pres_2022_T1!BF90,LiaisonPolitique!$A$2:$C$13,3,FALSE)='Resultat (4)'!$A$1,Pres_2022_T1!BH90,0),0)</f>
        <v>5175</v>
      </c>
      <c r="AR90">
        <f ca="1">_xlfn.IFNA(IF(VLOOKUP(Pres_2022_T1!BM90,LiaisonPolitique!$A$2:$C$13,3,FALSE)='Resultat (4)'!$A$1,Pres_2022_T1!BO90,0),0)</f>
        <v>0</v>
      </c>
      <c r="AY90">
        <f ca="1">_xlfn.IFNA(IF(VLOOKUP(Pres_2022_T1!BT90,LiaisonPolitique!$A$2:$C$13,3,FALSE)='Resultat (4)'!$A$1,Pres_2022_T1!BV90,0),0)</f>
        <v>0</v>
      </c>
      <c r="BF90">
        <f ca="1">_xlfn.IFNA(IF(VLOOKUP(Pres_2022_T1!CA90,LiaisonPolitique!$A$2:$C$13,3,FALSE)='Resultat (4)'!$A$1,Pres_2022_T1!CC90,0),0)</f>
        <v>0</v>
      </c>
      <c r="BM90">
        <f ca="1">_xlfn.IFNA(IF(VLOOKUP(Pres_2022_T1!CH90,LiaisonPolitique!$A$2:$C$13,3,FALSE)='Resultat (4)'!$A$1,Pres_2022_T1!CJ90,0),0)</f>
        <v>0</v>
      </c>
      <c r="BT90">
        <f ca="1">_xlfn.IFNA(IF(VLOOKUP(Pres_2022_T1!CO90,LiaisonPolitique!$A$2:$C$13,3,FALSE)='Resultat (4)'!$A$1,Pres_2022_T1!CQ90,0),0)</f>
        <v>0</v>
      </c>
      <c r="CA90">
        <f ca="1">_xlfn.IFNA(IF(VLOOKUP(Pres_2022_T1!CV90,LiaisonPolitique!$A$2:$C$13,3,FALSE)='Resultat (4)'!$A$1,Pres_2022_T1!CX90,0),0)</f>
        <v>1620</v>
      </c>
      <c r="CH90">
        <f t="shared" ca="1" si="1"/>
        <v>25377</v>
      </c>
    </row>
    <row r="91" spans="1:86" x14ac:dyDescent="0.6">
      <c r="A91" t="str">
        <v>22_01</v>
      </c>
      <c r="B91">
        <f ca="1">_xlfn.IFNA(IF(VLOOKUP(Pres_2022_T1!W91,LiaisonPolitique!$A$2:$C$13,3,FALSE)='Resultat (4)'!$A$1,Pres_2022_T1!Y91,0),0)</f>
        <v>0</v>
      </c>
      <c r="I91">
        <f ca="1">_xlfn.IFNA(IF(VLOOKUP(Pres_2022_T1!AD91,LiaisonPolitique!$A$2:$C$13,3,FALSE)='Resultat (4)'!$A$1,Pres_2022_T1!AF91,0),0)</f>
        <v>0</v>
      </c>
      <c r="P91">
        <f ca="1">_xlfn.IFNA(IF(VLOOKUP(Pres_2022_T1!AK91,LiaisonPolitique!$A$2:$C$13,3,FALSE)='Resultat (4)'!$A$1,Pres_2022_T1!AM91,0),0)</f>
        <v>0</v>
      </c>
      <c r="W91">
        <f ca="1">_xlfn.IFNA(IF(VLOOKUP(Pres_2022_T1!AR91,LiaisonPolitique!$A$2:$C$13,3,FALSE)='Resultat (4)'!$A$1,Pres_2022_T1!AT91,0),0)</f>
        <v>0</v>
      </c>
      <c r="AD91">
        <f ca="1">_xlfn.IFNA(IF(VLOOKUP(Pres_2022_T1!AY91,LiaisonPolitique!$A$2:$C$13,3,FALSE)='Resultat (4)'!$A$1,Pres_2022_T1!BA91,0),0)</f>
        <v>13175</v>
      </c>
      <c r="AK91">
        <f ca="1">_xlfn.IFNA(IF(VLOOKUP(Pres_2022_T1!BF91,LiaisonPolitique!$A$2:$C$13,3,FALSE)='Resultat (4)'!$A$1,Pres_2022_T1!BH91,0),0)</f>
        <v>2983</v>
      </c>
      <c r="AR91">
        <f ca="1">_xlfn.IFNA(IF(VLOOKUP(Pres_2022_T1!BM91,LiaisonPolitique!$A$2:$C$13,3,FALSE)='Resultat (4)'!$A$1,Pres_2022_T1!BO91,0),0)</f>
        <v>0</v>
      </c>
      <c r="AY91">
        <f ca="1">_xlfn.IFNA(IF(VLOOKUP(Pres_2022_T1!BT91,LiaisonPolitique!$A$2:$C$13,3,FALSE)='Resultat (4)'!$A$1,Pres_2022_T1!BV91,0),0)</f>
        <v>0</v>
      </c>
      <c r="BF91">
        <f ca="1">_xlfn.IFNA(IF(VLOOKUP(Pres_2022_T1!CA91,LiaisonPolitique!$A$2:$C$13,3,FALSE)='Resultat (4)'!$A$1,Pres_2022_T1!CC91,0),0)</f>
        <v>0</v>
      </c>
      <c r="BM91">
        <f ca="1">_xlfn.IFNA(IF(VLOOKUP(Pres_2022_T1!CH91,LiaisonPolitique!$A$2:$C$13,3,FALSE)='Resultat (4)'!$A$1,Pres_2022_T1!CJ91,0),0)</f>
        <v>0</v>
      </c>
      <c r="BT91">
        <f ca="1">_xlfn.IFNA(IF(VLOOKUP(Pres_2022_T1!CO91,LiaisonPolitique!$A$2:$C$13,3,FALSE)='Resultat (4)'!$A$1,Pres_2022_T1!CQ91,0),0)</f>
        <v>0</v>
      </c>
      <c r="CA91">
        <f ca="1">_xlfn.IFNA(IF(VLOOKUP(Pres_2022_T1!CV91,LiaisonPolitique!$A$2:$C$13,3,FALSE)='Resultat (4)'!$A$1,Pres_2022_T1!CX91,0),0)</f>
        <v>1098</v>
      </c>
      <c r="CH91">
        <f t="shared" ca="1" si="1"/>
        <v>17256</v>
      </c>
    </row>
    <row r="92" spans="1:86" x14ac:dyDescent="0.6">
      <c r="A92" t="str">
        <v>22_02</v>
      </c>
      <c r="B92">
        <f ca="1">_xlfn.IFNA(IF(VLOOKUP(Pres_2022_T1!W92,LiaisonPolitique!$A$2:$C$13,3,FALSE)='Resultat (4)'!$A$1,Pres_2022_T1!Y92,0),0)</f>
        <v>0</v>
      </c>
      <c r="I92">
        <f ca="1">_xlfn.IFNA(IF(VLOOKUP(Pres_2022_T1!AD92,LiaisonPolitique!$A$2:$C$13,3,FALSE)='Resultat (4)'!$A$1,Pres_2022_T1!AF92,0),0)</f>
        <v>0</v>
      </c>
      <c r="P92">
        <f ca="1">_xlfn.IFNA(IF(VLOOKUP(Pres_2022_T1!AK92,LiaisonPolitique!$A$2:$C$13,3,FALSE)='Resultat (4)'!$A$1,Pres_2022_T1!AM92,0),0)</f>
        <v>0</v>
      </c>
      <c r="W92">
        <f ca="1">_xlfn.IFNA(IF(VLOOKUP(Pres_2022_T1!AR92,LiaisonPolitique!$A$2:$C$13,3,FALSE)='Resultat (4)'!$A$1,Pres_2022_T1!AT92,0),0)</f>
        <v>0</v>
      </c>
      <c r="AD92">
        <f ca="1">_xlfn.IFNA(IF(VLOOKUP(Pres_2022_T1!AY92,LiaisonPolitique!$A$2:$C$13,3,FALSE)='Resultat (4)'!$A$1,Pres_2022_T1!BA92,0),0)</f>
        <v>18339</v>
      </c>
      <c r="AK92">
        <f ca="1">_xlfn.IFNA(IF(VLOOKUP(Pres_2022_T1!BF92,LiaisonPolitique!$A$2:$C$13,3,FALSE)='Resultat (4)'!$A$1,Pres_2022_T1!BH92,0),0)</f>
        <v>4649</v>
      </c>
      <c r="AR92">
        <f ca="1">_xlfn.IFNA(IF(VLOOKUP(Pres_2022_T1!BM92,LiaisonPolitique!$A$2:$C$13,3,FALSE)='Resultat (4)'!$A$1,Pres_2022_T1!BO92,0),0)</f>
        <v>0</v>
      </c>
      <c r="AY92">
        <f ca="1">_xlfn.IFNA(IF(VLOOKUP(Pres_2022_T1!BT92,LiaisonPolitique!$A$2:$C$13,3,FALSE)='Resultat (4)'!$A$1,Pres_2022_T1!BV92,0),0)</f>
        <v>0</v>
      </c>
      <c r="BF92">
        <f ca="1">_xlfn.IFNA(IF(VLOOKUP(Pres_2022_T1!CA92,LiaisonPolitique!$A$2:$C$13,3,FALSE)='Resultat (4)'!$A$1,Pres_2022_T1!CC92,0),0)</f>
        <v>0</v>
      </c>
      <c r="BM92">
        <f ca="1">_xlfn.IFNA(IF(VLOOKUP(Pres_2022_T1!CH92,LiaisonPolitique!$A$2:$C$13,3,FALSE)='Resultat (4)'!$A$1,Pres_2022_T1!CJ92,0),0)</f>
        <v>0</v>
      </c>
      <c r="BT92">
        <f ca="1">_xlfn.IFNA(IF(VLOOKUP(Pres_2022_T1!CO92,LiaisonPolitique!$A$2:$C$13,3,FALSE)='Resultat (4)'!$A$1,Pres_2022_T1!CQ92,0),0)</f>
        <v>0</v>
      </c>
      <c r="CA92">
        <f ca="1">_xlfn.IFNA(IF(VLOOKUP(Pres_2022_T1!CV92,LiaisonPolitique!$A$2:$C$13,3,FALSE)='Resultat (4)'!$A$1,Pres_2022_T1!CX92,0),0)</f>
        <v>1607</v>
      </c>
      <c r="CH92">
        <f t="shared" ca="1" si="1"/>
        <v>24595</v>
      </c>
    </row>
    <row r="93" spans="1:86" x14ac:dyDescent="0.6">
      <c r="A93" t="str">
        <v>22_03</v>
      </c>
      <c r="B93">
        <f ca="1">_xlfn.IFNA(IF(VLOOKUP(Pres_2022_T1!W93,LiaisonPolitique!$A$2:$C$13,3,FALSE)='Resultat (4)'!$A$1,Pres_2022_T1!Y93,0),0)</f>
        <v>0</v>
      </c>
      <c r="I93">
        <f ca="1">_xlfn.IFNA(IF(VLOOKUP(Pres_2022_T1!AD93,LiaisonPolitique!$A$2:$C$13,3,FALSE)='Resultat (4)'!$A$1,Pres_2022_T1!AF93,0),0)</f>
        <v>0</v>
      </c>
      <c r="P93">
        <f ca="1">_xlfn.IFNA(IF(VLOOKUP(Pres_2022_T1!AK93,LiaisonPolitique!$A$2:$C$13,3,FALSE)='Resultat (4)'!$A$1,Pres_2022_T1!AM93,0),0)</f>
        <v>0</v>
      </c>
      <c r="W93">
        <f ca="1">_xlfn.IFNA(IF(VLOOKUP(Pres_2022_T1!AR93,LiaisonPolitique!$A$2:$C$13,3,FALSE)='Resultat (4)'!$A$1,Pres_2022_T1!AT93,0),0)</f>
        <v>0</v>
      </c>
      <c r="AD93">
        <f ca="1">_xlfn.IFNA(IF(VLOOKUP(Pres_2022_T1!AY93,LiaisonPolitique!$A$2:$C$13,3,FALSE)='Resultat (4)'!$A$1,Pres_2022_T1!BA93,0),0)</f>
        <v>17490</v>
      </c>
      <c r="AK93">
        <f ca="1">_xlfn.IFNA(IF(VLOOKUP(Pres_2022_T1!BF93,LiaisonPolitique!$A$2:$C$13,3,FALSE)='Resultat (4)'!$A$1,Pres_2022_T1!BH93,0),0)</f>
        <v>2806</v>
      </c>
      <c r="AR93">
        <f ca="1">_xlfn.IFNA(IF(VLOOKUP(Pres_2022_T1!BM93,LiaisonPolitique!$A$2:$C$13,3,FALSE)='Resultat (4)'!$A$1,Pres_2022_T1!BO93,0),0)</f>
        <v>0</v>
      </c>
      <c r="AY93">
        <f ca="1">_xlfn.IFNA(IF(VLOOKUP(Pres_2022_T1!BT93,LiaisonPolitique!$A$2:$C$13,3,FALSE)='Resultat (4)'!$A$1,Pres_2022_T1!BV93,0),0)</f>
        <v>0</v>
      </c>
      <c r="BF93">
        <f ca="1">_xlfn.IFNA(IF(VLOOKUP(Pres_2022_T1!CA93,LiaisonPolitique!$A$2:$C$13,3,FALSE)='Resultat (4)'!$A$1,Pres_2022_T1!CC93,0),0)</f>
        <v>0</v>
      </c>
      <c r="BM93">
        <f ca="1">_xlfn.IFNA(IF(VLOOKUP(Pres_2022_T1!CH93,LiaisonPolitique!$A$2:$C$13,3,FALSE)='Resultat (4)'!$A$1,Pres_2022_T1!CJ93,0),0)</f>
        <v>0</v>
      </c>
      <c r="BT93">
        <f ca="1">_xlfn.IFNA(IF(VLOOKUP(Pres_2022_T1!CO93,LiaisonPolitique!$A$2:$C$13,3,FALSE)='Resultat (4)'!$A$1,Pres_2022_T1!CQ93,0),0)</f>
        <v>0</v>
      </c>
      <c r="CA93">
        <f ca="1">_xlfn.IFNA(IF(VLOOKUP(Pres_2022_T1!CV93,LiaisonPolitique!$A$2:$C$13,3,FALSE)='Resultat (4)'!$A$1,Pres_2022_T1!CX93,0),0)</f>
        <v>1367</v>
      </c>
      <c r="CH93">
        <f t="shared" ca="1" si="1"/>
        <v>21663</v>
      </c>
    </row>
    <row r="94" spans="1:86" x14ac:dyDescent="0.6">
      <c r="A94" t="str">
        <v>22_04</v>
      </c>
      <c r="B94">
        <f ca="1">_xlfn.IFNA(IF(VLOOKUP(Pres_2022_T1!W94,LiaisonPolitique!$A$2:$C$13,3,FALSE)='Resultat (4)'!$A$1,Pres_2022_T1!Y94,0),0)</f>
        <v>0</v>
      </c>
      <c r="I94">
        <f ca="1">_xlfn.IFNA(IF(VLOOKUP(Pres_2022_T1!AD94,LiaisonPolitique!$A$2:$C$13,3,FALSE)='Resultat (4)'!$A$1,Pres_2022_T1!AF94,0),0)</f>
        <v>0</v>
      </c>
      <c r="P94">
        <f ca="1">_xlfn.IFNA(IF(VLOOKUP(Pres_2022_T1!AK94,LiaisonPolitique!$A$2:$C$13,3,FALSE)='Resultat (4)'!$A$1,Pres_2022_T1!AM94,0),0)</f>
        <v>0</v>
      </c>
      <c r="W94">
        <f ca="1">_xlfn.IFNA(IF(VLOOKUP(Pres_2022_T1!AR94,LiaisonPolitique!$A$2:$C$13,3,FALSE)='Resultat (4)'!$A$1,Pres_2022_T1!AT94,0),0)</f>
        <v>0</v>
      </c>
      <c r="AD94">
        <f ca="1">_xlfn.IFNA(IF(VLOOKUP(Pres_2022_T1!AY94,LiaisonPolitique!$A$2:$C$13,3,FALSE)='Resultat (4)'!$A$1,Pres_2022_T1!BA94,0),0)</f>
        <v>14985</v>
      </c>
      <c r="AK94">
        <f ca="1">_xlfn.IFNA(IF(VLOOKUP(Pres_2022_T1!BF94,LiaisonPolitique!$A$2:$C$13,3,FALSE)='Resultat (4)'!$A$1,Pres_2022_T1!BH94,0),0)</f>
        <v>2600</v>
      </c>
      <c r="AR94">
        <f ca="1">_xlfn.IFNA(IF(VLOOKUP(Pres_2022_T1!BM94,LiaisonPolitique!$A$2:$C$13,3,FALSE)='Resultat (4)'!$A$1,Pres_2022_T1!BO94,0),0)</f>
        <v>0</v>
      </c>
      <c r="AY94">
        <f ca="1">_xlfn.IFNA(IF(VLOOKUP(Pres_2022_T1!BT94,LiaisonPolitique!$A$2:$C$13,3,FALSE)='Resultat (4)'!$A$1,Pres_2022_T1!BV94,0),0)</f>
        <v>0</v>
      </c>
      <c r="BF94">
        <f ca="1">_xlfn.IFNA(IF(VLOOKUP(Pres_2022_T1!CA94,LiaisonPolitique!$A$2:$C$13,3,FALSE)='Resultat (4)'!$A$1,Pres_2022_T1!CC94,0),0)</f>
        <v>0</v>
      </c>
      <c r="BM94">
        <f ca="1">_xlfn.IFNA(IF(VLOOKUP(Pres_2022_T1!CH94,LiaisonPolitique!$A$2:$C$13,3,FALSE)='Resultat (4)'!$A$1,Pres_2022_T1!CJ94,0),0)</f>
        <v>0</v>
      </c>
      <c r="BT94">
        <f ca="1">_xlfn.IFNA(IF(VLOOKUP(Pres_2022_T1!CO94,LiaisonPolitique!$A$2:$C$13,3,FALSE)='Resultat (4)'!$A$1,Pres_2022_T1!CQ94,0),0)</f>
        <v>0</v>
      </c>
      <c r="CA94">
        <f ca="1">_xlfn.IFNA(IF(VLOOKUP(Pres_2022_T1!CV94,LiaisonPolitique!$A$2:$C$13,3,FALSE)='Resultat (4)'!$A$1,Pres_2022_T1!CX94,0),0)</f>
        <v>983</v>
      </c>
      <c r="CH94">
        <f t="shared" ca="1" si="1"/>
        <v>18568</v>
      </c>
    </row>
    <row r="95" spans="1:86" x14ac:dyDescent="0.6">
      <c r="A95" t="str">
        <v>22_05</v>
      </c>
      <c r="B95">
        <f ca="1">_xlfn.IFNA(IF(VLOOKUP(Pres_2022_T1!W95,LiaisonPolitique!$A$2:$C$13,3,FALSE)='Resultat (4)'!$A$1,Pres_2022_T1!Y95,0),0)</f>
        <v>0</v>
      </c>
      <c r="I95">
        <f ca="1">_xlfn.IFNA(IF(VLOOKUP(Pres_2022_T1!AD95,LiaisonPolitique!$A$2:$C$13,3,FALSE)='Resultat (4)'!$A$1,Pres_2022_T1!AF95,0),0)</f>
        <v>0</v>
      </c>
      <c r="P95">
        <f ca="1">_xlfn.IFNA(IF(VLOOKUP(Pres_2022_T1!AK95,LiaisonPolitique!$A$2:$C$13,3,FALSE)='Resultat (4)'!$A$1,Pres_2022_T1!AM95,0),0)</f>
        <v>0</v>
      </c>
      <c r="W95">
        <f ca="1">_xlfn.IFNA(IF(VLOOKUP(Pres_2022_T1!AR95,LiaisonPolitique!$A$2:$C$13,3,FALSE)='Resultat (4)'!$A$1,Pres_2022_T1!AT95,0),0)</f>
        <v>0</v>
      </c>
      <c r="AD95">
        <f ca="1">_xlfn.IFNA(IF(VLOOKUP(Pres_2022_T1!AY95,LiaisonPolitique!$A$2:$C$13,3,FALSE)='Resultat (4)'!$A$1,Pres_2022_T1!BA95,0),0)</f>
        <v>15861</v>
      </c>
      <c r="AK95">
        <f ca="1">_xlfn.IFNA(IF(VLOOKUP(Pres_2022_T1!BF95,LiaisonPolitique!$A$2:$C$13,3,FALSE)='Resultat (4)'!$A$1,Pres_2022_T1!BH95,0),0)</f>
        <v>4281</v>
      </c>
      <c r="AR95">
        <f ca="1">_xlfn.IFNA(IF(VLOOKUP(Pres_2022_T1!BM95,LiaisonPolitique!$A$2:$C$13,3,FALSE)='Resultat (4)'!$A$1,Pres_2022_T1!BO95,0),0)</f>
        <v>0</v>
      </c>
      <c r="AY95">
        <f ca="1">_xlfn.IFNA(IF(VLOOKUP(Pres_2022_T1!BT95,LiaisonPolitique!$A$2:$C$13,3,FALSE)='Resultat (4)'!$A$1,Pres_2022_T1!BV95,0),0)</f>
        <v>0</v>
      </c>
      <c r="BF95">
        <f ca="1">_xlfn.IFNA(IF(VLOOKUP(Pres_2022_T1!CA95,LiaisonPolitique!$A$2:$C$13,3,FALSE)='Resultat (4)'!$A$1,Pres_2022_T1!CC95,0),0)</f>
        <v>0</v>
      </c>
      <c r="BM95">
        <f ca="1">_xlfn.IFNA(IF(VLOOKUP(Pres_2022_T1!CH95,LiaisonPolitique!$A$2:$C$13,3,FALSE)='Resultat (4)'!$A$1,Pres_2022_T1!CJ95,0),0)</f>
        <v>0</v>
      </c>
      <c r="BT95">
        <f ca="1">_xlfn.IFNA(IF(VLOOKUP(Pres_2022_T1!CO95,LiaisonPolitique!$A$2:$C$13,3,FALSE)='Resultat (4)'!$A$1,Pres_2022_T1!CQ95,0),0)</f>
        <v>0</v>
      </c>
      <c r="CA95">
        <f ca="1">_xlfn.IFNA(IF(VLOOKUP(Pres_2022_T1!CV95,LiaisonPolitique!$A$2:$C$13,3,FALSE)='Resultat (4)'!$A$1,Pres_2022_T1!CX95,0),0)</f>
        <v>1349</v>
      </c>
      <c r="CH95">
        <f t="shared" ca="1" si="1"/>
        <v>21491</v>
      </c>
    </row>
    <row r="96" spans="1:86" x14ac:dyDescent="0.6">
      <c r="A96" t="str">
        <v>23_01</v>
      </c>
      <c r="B96">
        <f ca="1">_xlfn.IFNA(IF(VLOOKUP(Pres_2022_T1!W96,LiaisonPolitique!$A$2:$C$13,3,FALSE)='Resultat (4)'!$A$1,Pres_2022_T1!Y96,0),0)</f>
        <v>0</v>
      </c>
      <c r="I96">
        <f ca="1">_xlfn.IFNA(IF(VLOOKUP(Pres_2022_T1!AD96,LiaisonPolitique!$A$2:$C$13,3,FALSE)='Resultat (4)'!$A$1,Pres_2022_T1!AF96,0),0)</f>
        <v>0</v>
      </c>
      <c r="P96">
        <f ca="1">_xlfn.IFNA(IF(VLOOKUP(Pres_2022_T1!AK96,LiaisonPolitique!$A$2:$C$13,3,FALSE)='Resultat (4)'!$A$1,Pres_2022_T1!AM96,0),0)</f>
        <v>0</v>
      </c>
      <c r="W96">
        <f ca="1">_xlfn.IFNA(IF(VLOOKUP(Pres_2022_T1!AR96,LiaisonPolitique!$A$2:$C$13,3,FALSE)='Resultat (4)'!$A$1,Pres_2022_T1!AT96,0),0)</f>
        <v>0</v>
      </c>
      <c r="AD96">
        <f ca="1">_xlfn.IFNA(IF(VLOOKUP(Pres_2022_T1!AY96,LiaisonPolitique!$A$2:$C$13,3,FALSE)='Resultat (4)'!$A$1,Pres_2022_T1!BA96,0),0)</f>
        <v>16772</v>
      </c>
      <c r="AK96">
        <f ca="1">_xlfn.IFNA(IF(VLOOKUP(Pres_2022_T1!BF96,LiaisonPolitique!$A$2:$C$13,3,FALSE)='Resultat (4)'!$A$1,Pres_2022_T1!BH96,0),0)</f>
        <v>3501</v>
      </c>
      <c r="AR96">
        <f ca="1">_xlfn.IFNA(IF(VLOOKUP(Pres_2022_T1!BM96,LiaisonPolitique!$A$2:$C$13,3,FALSE)='Resultat (4)'!$A$1,Pres_2022_T1!BO96,0),0)</f>
        <v>0</v>
      </c>
      <c r="AY96">
        <f ca="1">_xlfn.IFNA(IF(VLOOKUP(Pres_2022_T1!BT96,LiaisonPolitique!$A$2:$C$13,3,FALSE)='Resultat (4)'!$A$1,Pres_2022_T1!BV96,0),0)</f>
        <v>0</v>
      </c>
      <c r="BF96">
        <f ca="1">_xlfn.IFNA(IF(VLOOKUP(Pres_2022_T1!CA96,LiaisonPolitique!$A$2:$C$13,3,FALSE)='Resultat (4)'!$A$1,Pres_2022_T1!CC96,0),0)</f>
        <v>0</v>
      </c>
      <c r="BM96">
        <f ca="1">_xlfn.IFNA(IF(VLOOKUP(Pres_2022_T1!CH96,LiaisonPolitique!$A$2:$C$13,3,FALSE)='Resultat (4)'!$A$1,Pres_2022_T1!CJ96,0),0)</f>
        <v>0</v>
      </c>
      <c r="BT96">
        <f ca="1">_xlfn.IFNA(IF(VLOOKUP(Pres_2022_T1!CO96,LiaisonPolitique!$A$2:$C$13,3,FALSE)='Resultat (4)'!$A$1,Pres_2022_T1!CQ96,0),0)</f>
        <v>0</v>
      </c>
      <c r="CA96">
        <f ca="1">_xlfn.IFNA(IF(VLOOKUP(Pres_2022_T1!CV96,LiaisonPolitique!$A$2:$C$13,3,FALSE)='Resultat (4)'!$A$1,Pres_2022_T1!CX96,0),0)</f>
        <v>1556</v>
      </c>
      <c r="CH96">
        <f t="shared" ca="1" si="1"/>
        <v>21829</v>
      </c>
    </row>
    <row r="97" spans="1:86" x14ac:dyDescent="0.6">
      <c r="A97" t="str">
        <v>24_01</v>
      </c>
      <c r="B97">
        <f ca="1">_xlfn.IFNA(IF(VLOOKUP(Pres_2022_T1!W97,LiaisonPolitique!$A$2:$C$13,3,FALSE)='Resultat (4)'!$A$1,Pres_2022_T1!Y97,0),0)</f>
        <v>0</v>
      </c>
      <c r="I97">
        <f ca="1">_xlfn.IFNA(IF(VLOOKUP(Pres_2022_T1!AD97,LiaisonPolitique!$A$2:$C$13,3,FALSE)='Resultat (4)'!$A$1,Pres_2022_T1!AF97,0),0)</f>
        <v>0</v>
      </c>
      <c r="P97">
        <f ca="1">_xlfn.IFNA(IF(VLOOKUP(Pres_2022_T1!AK97,LiaisonPolitique!$A$2:$C$13,3,FALSE)='Resultat (4)'!$A$1,Pres_2022_T1!AM97,0),0)</f>
        <v>0</v>
      </c>
      <c r="W97">
        <f ca="1">_xlfn.IFNA(IF(VLOOKUP(Pres_2022_T1!AR97,LiaisonPolitique!$A$2:$C$13,3,FALSE)='Resultat (4)'!$A$1,Pres_2022_T1!AT97,0),0)</f>
        <v>0</v>
      </c>
      <c r="AD97">
        <f ca="1">_xlfn.IFNA(IF(VLOOKUP(Pres_2022_T1!AY97,LiaisonPolitique!$A$2:$C$13,3,FALSE)='Resultat (4)'!$A$1,Pres_2022_T1!BA97,0),0)</f>
        <v>14995</v>
      </c>
      <c r="AK97">
        <f ca="1">_xlfn.IFNA(IF(VLOOKUP(Pres_2022_T1!BF97,LiaisonPolitique!$A$2:$C$13,3,FALSE)='Resultat (4)'!$A$1,Pres_2022_T1!BH97,0),0)</f>
        <v>3874</v>
      </c>
      <c r="AR97">
        <f ca="1">_xlfn.IFNA(IF(VLOOKUP(Pres_2022_T1!BM97,LiaisonPolitique!$A$2:$C$13,3,FALSE)='Resultat (4)'!$A$1,Pres_2022_T1!BO97,0),0)</f>
        <v>0</v>
      </c>
      <c r="AY97">
        <f ca="1">_xlfn.IFNA(IF(VLOOKUP(Pres_2022_T1!BT97,LiaisonPolitique!$A$2:$C$13,3,FALSE)='Resultat (4)'!$A$1,Pres_2022_T1!BV97,0),0)</f>
        <v>0</v>
      </c>
      <c r="BF97">
        <f ca="1">_xlfn.IFNA(IF(VLOOKUP(Pres_2022_T1!CA97,LiaisonPolitique!$A$2:$C$13,3,FALSE)='Resultat (4)'!$A$1,Pres_2022_T1!CC97,0),0)</f>
        <v>0</v>
      </c>
      <c r="BM97">
        <f ca="1">_xlfn.IFNA(IF(VLOOKUP(Pres_2022_T1!CH97,LiaisonPolitique!$A$2:$C$13,3,FALSE)='Resultat (4)'!$A$1,Pres_2022_T1!CJ97,0),0)</f>
        <v>0</v>
      </c>
      <c r="BT97">
        <f ca="1">_xlfn.IFNA(IF(VLOOKUP(Pres_2022_T1!CO97,LiaisonPolitique!$A$2:$C$13,3,FALSE)='Resultat (4)'!$A$1,Pres_2022_T1!CQ97,0),0)</f>
        <v>0</v>
      </c>
      <c r="CA97">
        <f ca="1">_xlfn.IFNA(IF(VLOOKUP(Pres_2022_T1!CV97,LiaisonPolitique!$A$2:$C$13,3,FALSE)='Resultat (4)'!$A$1,Pres_2022_T1!CX97,0),0)</f>
        <v>1243</v>
      </c>
      <c r="CH97">
        <f t="shared" ca="1" si="1"/>
        <v>20112</v>
      </c>
    </row>
    <row r="98" spans="1:86" x14ac:dyDescent="0.6">
      <c r="A98" t="str">
        <v>24_02</v>
      </c>
      <c r="B98">
        <f ca="1">_xlfn.IFNA(IF(VLOOKUP(Pres_2022_T1!W98,LiaisonPolitique!$A$2:$C$13,3,FALSE)='Resultat (4)'!$A$1,Pres_2022_T1!Y98,0),0)</f>
        <v>0</v>
      </c>
      <c r="I98">
        <f ca="1">_xlfn.IFNA(IF(VLOOKUP(Pres_2022_T1!AD98,LiaisonPolitique!$A$2:$C$13,3,FALSE)='Resultat (4)'!$A$1,Pres_2022_T1!AF98,0),0)</f>
        <v>0</v>
      </c>
      <c r="P98">
        <f ca="1">_xlfn.IFNA(IF(VLOOKUP(Pres_2022_T1!AK98,LiaisonPolitique!$A$2:$C$13,3,FALSE)='Resultat (4)'!$A$1,Pres_2022_T1!AM98,0),0)</f>
        <v>0</v>
      </c>
      <c r="W98">
        <f ca="1">_xlfn.IFNA(IF(VLOOKUP(Pres_2022_T1!AR98,LiaisonPolitique!$A$2:$C$13,3,FALSE)='Resultat (4)'!$A$1,Pres_2022_T1!AT98,0),0)</f>
        <v>0</v>
      </c>
      <c r="AD98">
        <f ca="1">_xlfn.IFNA(IF(VLOOKUP(Pres_2022_T1!AY98,LiaisonPolitique!$A$2:$C$13,3,FALSE)='Resultat (4)'!$A$1,Pres_2022_T1!BA98,0),0)</f>
        <v>17758</v>
      </c>
      <c r="AK98">
        <f ca="1">_xlfn.IFNA(IF(VLOOKUP(Pres_2022_T1!BF98,LiaisonPolitique!$A$2:$C$13,3,FALSE)='Resultat (4)'!$A$1,Pres_2022_T1!BH98,0),0)</f>
        <v>4716</v>
      </c>
      <c r="AR98">
        <f ca="1">_xlfn.IFNA(IF(VLOOKUP(Pres_2022_T1!BM98,LiaisonPolitique!$A$2:$C$13,3,FALSE)='Resultat (4)'!$A$1,Pres_2022_T1!BO98,0),0)</f>
        <v>0</v>
      </c>
      <c r="AY98">
        <f ca="1">_xlfn.IFNA(IF(VLOOKUP(Pres_2022_T1!BT98,LiaisonPolitique!$A$2:$C$13,3,FALSE)='Resultat (4)'!$A$1,Pres_2022_T1!BV98,0),0)</f>
        <v>0</v>
      </c>
      <c r="BF98">
        <f ca="1">_xlfn.IFNA(IF(VLOOKUP(Pres_2022_T1!CA98,LiaisonPolitique!$A$2:$C$13,3,FALSE)='Resultat (4)'!$A$1,Pres_2022_T1!CC98,0),0)</f>
        <v>0</v>
      </c>
      <c r="BM98">
        <f ca="1">_xlfn.IFNA(IF(VLOOKUP(Pres_2022_T1!CH98,LiaisonPolitique!$A$2:$C$13,3,FALSE)='Resultat (4)'!$A$1,Pres_2022_T1!CJ98,0),0)</f>
        <v>0</v>
      </c>
      <c r="BT98">
        <f ca="1">_xlfn.IFNA(IF(VLOOKUP(Pres_2022_T1!CO98,LiaisonPolitique!$A$2:$C$13,3,FALSE)='Resultat (4)'!$A$1,Pres_2022_T1!CQ98,0),0)</f>
        <v>0</v>
      </c>
      <c r="CA98">
        <f ca="1">_xlfn.IFNA(IF(VLOOKUP(Pres_2022_T1!CV98,LiaisonPolitique!$A$2:$C$13,3,FALSE)='Resultat (4)'!$A$1,Pres_2022_T1!CX98,0),0)</f>
        <v>1419</v>
      </c>
      <c r="CH98">
        <f t="shared" ca="1" si="1"/>
        <v>23893</v>
      </c>
    </row>
    <row r="99" spans="1:86" x14ac:dyDescent="0.6">
      <c r="A99" t="str">
        <v>24_03</v>
      </c>
      <c r="B99">
        <f ca="1">_xlfn.IFNA(IF(VLOOKUP(Pres_2022_T1!W99,LiaisonPolitique!$A$2:$C$13,3,FALSE)='Resultat (4)'!$A$1,Pres_2022_T1!Y99,0),0)</f>
        <v>0</v>
      </c>
      <c r="I99">
        <f ca="1">_xlfn.IFNA(IF(VLOOKUP(Pres_2022_T1!AD99,LiaisonPolitique!$A$2:$C$13,3,FALSE)='Resultat (4)'!$A$1,Pres_2022_T1!AF99,0),0)</f>
        <v>0</v>
      </c>
      <c r="P99">
        <f ca="1">_xlfn.IFNA(IF(VLOOKUP(Pres_2022_T1!AK99,LiaisonPolitique!$A$2:$C$13,3,FALSE)='Resultat (4)'!$A$1,Pres_2022_T1!AM99,0),0)</f>
        <v>0</v>
      </c>
      <c r="W99">
        <f ca="1">_xlfn.IFNA(IF(VLOOKUP(Pres_2022_T1!AR99,LiaisonPolitique!$A$2:$C$13,3,FALSE)='Resultat (4)'!$A$1,Pres_2022_T1!AT99,0),0)</f>
        <v>0</v>
      </c>
      <c r="AD99">
        <f ca="1">_xlfn.IFNA(IF(VLOOKUP(Pres_2022_T1!AY99,LiaisonPolitique!$A$2:$C$13,3,FALSE)='Resultat (4)'!$A$1,Pres_2022_T1!BA99,0),0)</f>
        <v>14224</v>
      </c>
      <c r="AK99">
        <f ca="1">_xlfn.IFNA(IF(VLOOKUP(Pres_2022_T1!BF99,LiaisonPolitique!$A$2:$C$13,3,FALSE)='Resultat (4)'!$A$1,Pres_2022_T1!BH99,0),0)</f>
        <v>2997</v>
      </c>
      <c r="AR99">
        <f ca="1">_xlfn.IFNA(IF(VLOOKUP(Pres_2022_T1!BM99,LiaisonPolitique!$A$2:$C$13,3,FALSE)='Resultat (4)'!$A$1,Pres_2022_T1!BO99,0),0)</f>
        <v>0</v>
      </c>
      <c r="AY99">
        <f ca="1">_xlfn.IFNA(IF(VLOOKUP(Pres_2022_T1!BT99,LiaisonPolitique!$A$2:$C$13,3,FALSE)='Resultat (4)'!$A$1,Pres_2022_T1!BV99,0),0)</f>
        <v>0</v>
      </c>
      <c r="BF99">
        <f ca="1">_xlfn.IFNA(IF(VLOOKUP(Pres_2022_T1!CA99,LiaisonPolitique!$A$2:$C$13,3,FALSE)='Resultat (4)'!$A$1,Pres_2022_T1!CC99,0),0)</f>
        <v>0</v>
      </c>
      <c r="BM99">
        <f ca="1">_xlfn.IFNA(IF(VLOOKUP(Pres_2022_T1!CH99,LiaisonPolitique!$A$2:$C$13,3,FALSE)='Resultat (4)'!$A$1,Pres_2022_T1!CJ99,0),0)</f>
        <v>0</v>
      </c>
      <c r="BT99">
        <f ca="1">_xlfn.IFNA(IF(VLOOKUP(Pres_2022_T1!CO99,LiaisonPolitique!$A$2:$C$13,3,FALSE)='Resultat (4)'!$A$1,Pres_2022_T1!CQ99,0),0)</f>
        <v>0</v>
      </c>
      <c r="CA99">
        <f ca="1">_xlfn.IFNA(IF(VLOOKUP(Pres_2022_T1!CV99,LiaisonPolitique!$A$2:$C$13,3,FALSE)='Resultat (4)'!$A$1,Pres_2022_T1!CX99,0),0)</f>
        <v>1155</v>
      </c>
      <c r="CH99">
        <f t="shared" ca="1" si="1"/>
        <v>18376</v>
      </c>
    </row>
    <row r="100" spans="1:86" x14ac:dyDescent="0.6">
      <c r="A100" t="str">
        <v>24_04</v>
      </c>
      <c r="B100">
        <f ca="1">_xlfn.IFNA(IF(VLOOKUP(Pres_2022_T1!W100,LiaisonPolitique!$A$2:$C$13,3,FALSE)='Resultat (4)'!$A$1,Pres_2022_T1!Y100,0),0)</f>
        <v>0</v>
      </c>
      <c r="I100">
        <f ca="1">_xlfn.IFNA(IF(VLOOKUP(Pres_2022_T1!AD100,LiaisonPolitique!$A$2:$C$13,3,FALSE)='Resultat (4)'!$A$1,Pres_2022_T1!AF100,0),0)</f>
        <v>0</v>
      </c>
      <c r="P100">
        <f ca="1">_xlfn.IFNA(IF(VLOOKUP(Pres_2022_T1!AK100,LiaisonPolitique!$A$2:$C$13,3,FALSE)='Resultat (4)'!$A$1,Pres_2022_T1!AM100,0),0)</f>
        <v>0</v>
      </c>
      <c r="W100">
        <f ca="1">_xlfn.IFNA(IF(VLOOKUP(Pres_2022_T1!AR100,LiaisonPolitique!$A$2:$C$13,3,FALSE)='Resultat (4)'!$A$1,Pres_2022_T1!AT100,0),0)</f>
        <v>0</v>
      </c>
      <c r="AD100">
        <f ca="1">_xlfn.IFNA(IF(VLOOKUP(Pres_2022_T1!AY100,LiaisonPolitique!$A$2:$C$13,3,FALSE)='Resultat (4)'!$A$1,Pres_2022_T1!BA100,0),0)</f>
        <v>16350</v>
      </c>
      <c r="AK100">
        <f ca="1">_xlfn.IFNA(IF(VLOOKUP(Pres_2022_T1!BF100,LiaisonPolitique!$A$2:$C$13,3,FALSE)='Resultat (4)'!$A$1,Pres_2022_T1!BH100,0),0)</f>
        <v>4213</v>
      </c>
      <c r="AR100">
        <f ca="1">_xlfn.IFNA(IF(VLOOKUP(Pres_2022_T1!BM100,LiaisonPolitique!$A$2:$C$13,3,FALSE)='Resultat (4)'!$A$1,Pres_2022_T1!BO100,0),0)</f>
        <v>0</v>
      </c>
      <c r="AY100">
        <f ca="1">_xlfn.IFNA(IF(VLOOKUP(Pres_2022_T1!BT100,LiaisonPolitique!$A$2:$C$13,3,FALSE)='Resultat (4)'!$A$1,Pres_2022_T1!BV100,0),0)</f>
        <v>0</v>
      </c>
      <c r="BF100">
        <f ca="1">_xlfn.IFNA(IF(VLOOKUP(Pres_2022_T1!CA100,LiaisonPolitique!$A$2:$C$13,3,FALSE)='Resultat (4)'!$A$1,Pres_2022_T1!CC100,0),0)</f>
        <v>0</v>
      </c>
      <c r="BM100">
        <f ca="1">_xlfn.IFNA(IF(VLOOKUP(Pres_2022_T1!CH100,LiaisonPolitique!$A$2:$C$13,3,FALSE)='Resultat (4)'!$A$1,Pres_2022_T1!CJ100,0),0)</f>
        <v>0</v>
      </c>
      <c r="BT100">
        <f ca="1">_xlfn.IFNA(IF(VLOOKUP(Pres_2022_T1!CO100,LiaisonPolitique!$A$2:$C$13,3,FALSE)='Resultat (4)'!$A$1,Pres_2022_T1!CQ100,0),0)</f>
        <v>0</v>
      </c>
      <c r="CA100">
        <f ca="1">_xlfn.IFNA(IF(VLOOKUP(Pres_2022_T1!CV100,LiaisonPolitique!$A$2:$C$13,3,FALSE)='Resultat (4)'!$A$1,Pres_2022_T1!CX100,0),0)</f>
        <v>1599</v>
      </c>
      <c r="CH100">
        <f t="shared" ca="1" si="1"/>
        <v>22162</v>
      </c>
    </row>
    <row r="101" spans="1:86" x14ac:dyDescent="0.6">
      <c r="A101" t="str">
        <v>25_01</v>
      </c>
      <c r="B101">
        <f ca="1">_xlfn.IFNA(IF(VLOOKUP(Pres_2022_T1!W101,LiaisonPolitique!$A$2:$C$13,3,FALSE)='Resultat (4)'!$A$1,Pres_2022_T1!Y101,0),0)</f>
        <v>0</v>
      </c>
      <c r="I101">
        <f ca="1">_xlfn.IFNA(IF(VLOOKUP(Pres_2022_T1!AD101,LiaisonPolitique!$A$2:$C$13,3,FALSE)='Resultat (4)'!$A$1,Pres_2022_T1!AF101,0),0)</f>
        <v>0</v>
      </c>
      <c r="P101">
        <f ca="1">_xlfn.IFNA(IF(VLOOKUP(Pres_2022_T1!AK101,LiaisonPolitique!$A$2:$C$13,3,FALSE)='Resultat (4)'!$A$1,Pres_2022_T1!AM101,0),0)</f>
        <v>0</v>
      </c>
      <c r="W101">
        <f ca="1">_xlfn.IFNA(IF(VLOOKUP(Pres_2022_T1!AR101,LiaisonPolitique!$A$2:$C$13,3,FALSE)='Resultat (4)'!$A$1,Pres_2022_T1!AT101,0),0)</f>
        <v>0</v>
      </c>
      <c r="AD101">
        <f ca="1">_xlfn.IFNA(IF(VLOOKUP(Pres_2022_T1!AY101,LiaisonPolitique!$A$2:$C$13,3,FALSE)='Resultat (4)'!$A$1,Pres_2022_T1!BA101,0),0)</f>
        <v>11673</v>
      </c>
      <c r="AK101">
        <f ca="1">_xlfn.IFNA(IF(VLOOKUP(Pres_2022_T1!BF101,LiaisonPolitique!$A$2:$C$13,3,FALSE)='Resultat (4)'!$A$1,Pres_2022_T1!BH101,0),0)</f>
        <v>3681</v>
      </c>
      <c r="AR101">
        <f ca="1">_xlfn.IFNA(IF(VLOOKUP(Pres_2022_T1!BM101,LiaisonPolitique!$A$2:$C$13,3,FALSE)='Resultat (4)'!$A$1,Pres_2022_T1!BO101,0),0)</f>
        <v>0</v>
      </c>
      <c r="AY101">
        <f ca="1">_xlfn.IFNA(IF(VLOOKUP(Pres_2022_T1!BT101,LiaisonPolitique!$A$2:$C$13,3,FALSE)='Resultat (4)'!$A$1,Pres_2022_T1!BV101,0),0)</f>
        <v>0</v>
      </c>
      <c r="BF101">
        <f ca="1">_xlfn.IFNA(IF(VLOOKUP(Pres_2022_T1!CA101,LiaisonPolitique!$A$2:$C$13,3,FALSE)='Resultat (4)'!$A$1,Pres_2022_T1!CC101,0),0)</f>
        <v>0</v>
      </c>
      <c r="BM101">
        <f ca="1">_xlfn.IFNA(IF(VLOOKUP(Pres_2022_T1!CH101,LiaisonPolitique!$A$2:$C$13,3,FALSE)='Resultat (4)'!$A$1,Pres_2022_T1!CJ101,0),0)</f>
        <v>0</v>
      </c>
      <c r="BT101">
        <f ca="1">_xlfn.IFNA(IF(VLOOKUP(Pres_2022_T1!CO101,LiaisonPolitique!$A$2:$C$13,3,FALSE)='Resultat (4)'!$A$1,Pres_2022_T1!CQ101,0),0)</f>
        <v>0</v>
      </c>
      <c r="CA101">
        <f ca="1">_xlfn.IFNA(IF(VLOOKUP(Pres_2022_T1!CV101,LiaisonPolitique!$A$2:$C$13,3,FALSE)='Resultat (4)'!$A$1,Pres_2022_T1!CX101,0),0)</f>
        <v>1248</v>
      </c>
      <c r="CH101">
        <f t="shared" ca="1" si="1"/>
        <v>16602</v>
      </c>
    </row>
    <row r="102" spans="1:86" x14ac:dyDescent="0.6">
      <c r="A102" t="str">
        <v>25_02</v>
      </c>
      <c r="B102">
        <f ca="1">_xlfn.IFNA(IF(VLOOKUP(Pres_2022_T1!W102,LiaisonPolitique!$A$2:$C$13,3,FALSE)='Resultat (4)'!$A$1,Pres_2022_T1!Y102,0),0)</f>
        <v>0</v>
      </c>
      <c r="I102">
        <f ca="1">_xlfn.IFNA(IF(VLOOKUP(Pres_2022_T1!AD102,LiaisonPolitique!$A$2:$C$13,3,FALSE)='Resultat (4)'!$A$1,Pres_2022_T1!AF102,0),0)</f>
        <v>0</v>
      </c>
      <c r="P102">
        <f ca="1">_xlfn.IFNA(IF(VLOOKUP(Pres_2022_T1!AK102,LiaisonPolitique!$A$2:$C$13,3,FALSE)='Resultat (4)'!$A$1,Pres_2022_T1!AM102,0),0)</f>
        <v>0</v>
      </c>
      <c r="W102">
        <f ca="1">_xlfn.IFNA(IF(VLOOKUP(Pres_2022_T1!AR102,LiaisonPolitique!$A$2:$C$13,3,FALSE)='Resultat (4)'!$A$1,Pres_2022_T1!AT102,0),0)</f>
        <v>0</v>
      </c>
      <c r="AD102">
        <f ca="1">_xlfn.IFNA(IF(VLOOKUP(Pres_2022_T1!AY102,LiaisonPolitique!$A$2:$C$13,3,FALSE)='Resultat (4)'!$A$1,Pres_2022_T1!BA102,0),0)</f>
        <v>11450</v>
      </c>
      <c r="AK102">
        <f ca="1">_xlfn.IFNA(IF(VLOOKUP(Pres_2022_T1!BF102,LiaisonPolitique!$A$2:$C$13,3,FALSE)='Resultat (4)'!$A$1,Pres_2022_T1!BH102,0),0)</f>
        <v>4167</v>
      </c>
      <c r="AR102">
        <f ca="1">_xlfn.IFNA(IF(VLOOKUP(Pres_2022_T1!BM102,LiaisonPolitique!$A$2:$C$13,3,FALSE)='Resultat (4)'!$A$1,Pres_2022_T1!BO102,0),0)</f>
        <v>0</v>
      </c>
      <c r="AY102">
        <f ca="1">_xlfn.IFNA(IF(VLOOKUP(Pres_2022_T1!BT102,LiaisonPolitique!$A$2:$C$13,3,FALSE)='Resultat (4)'!$A$1,Pres_2022_T1!BV102,0),0)</f>
        <v>0</v>
      </c>
      <c r="BF102">
        <f ca="1">_xlfn.IFNA(IF(VLOOKUP(Pres_2022_T1!CA102,LiaisonPolitique!$A$2:$C$13,3,FALSE)='Resultat (4)'!$A$1,Pres_2022_T1!CC102,0),0)</f>
        <v>0</v>
      </c>
      <c r="BM102">
        <f ca="1">_xlfn.IFNA(IF(VLOOKUP(Pres_2022_T1!CH102,LiaisonPolitique!$A$2:$C$13,3,FALSE)='Resultat (4)'!$A$1,Pres_2022_T1!CJ102,0),0)</f>
        <v>0</v>
      </c>
      <c r="BT102">
        <f ca="1">_xlfn.IFNA(IF(VLOOKUP(Pres_2022_T1!CO102,LiaisonPolitique!$A$2:$C$13,3,FALSE)='Resultat (4)'!$A$1,Pres_2022_T1!CQ102,0),0)</f>
        <v>0</v>
      </c>
      <c r="CA102">
        <f ca="1">_xlfn.IFNA(IF(VLOOKUP(Pres_2022_T1!CV102,LiaisonPolitique!$A$2:$C$13,3,FALSE)='Resultat (4)'!$A$1,Pres_2022_T1!CX102,0),0)</f>
        <v>1320</v>
      </c>
      <c r="CH102">
        <f t="shared" ca="1" si="1"/>
        <v>16937</v>
      </c>
    </row>
    <row r="103" spans="1:86" x14ac:dyDescent="0.6">
      <c r="A103" t="str">
        <v>25_03</v>
      </c>
      <c r="B103">
        <f ca="1">_xlfn.IFNA(IF(VLOOKUP(Pres_2022_T1!W103,LiaisonPolitique!$A$2:$C$13,3,FALSE)='Resultat (4)'!$A$1,Pres_2022_T1!Y103,0),0)</f>
        <v>0</v>
      </c>
      <c r="I103">
        <f ca="1">_xlfn.IFNA(IF(VLOOKUP(Pres_2022_T1!AD103,LiaisonPolitique!$A$2:$C$13,3,FALSE)='Resultat (4)'!$A$1,Pres_2022_T1!AF103,0),0)</f>
        <v>0</v>
      </c>
      <c r="P103">
        <f ca="1">_xlfn.IFNA(IF(VLOOKUP(Pres_2022_T1!AK103,LiaisonPolitique!$A$2:$C$13,3,FALSE)='Resultat (4)'!$A$1,Pres_2022_T1!AM103,0),0)</f>
        <v>0</v>
      </c>
      <c r="W103">
        <f ca="1">_xlfn.IFNA(IF(VLOOKUP(Pres_2022_T1!AR103,LiaisonPolitique!$A$2:$C$13,3,FALSE)='Resultat (4)'!$A$1,Pres_2022_T1!AT103,0),0)</f>
        <v>0</v>
      </c>
      <c r="AD103">
        <f ca="1">_xlfn.IFNA(IF(VLOOKUP(Pres_2022_T1!AY103,LiaisonPolitique!$A$2:$C$13,3,FALSE)='Resultat (4)'!$A$1,Pres_2022_T1!BA103,0),0)</f>
        <v>13792</v>
      </c>
      <c r="AK103">
        <f ca="1">_xlfn.IFNA(IF(VLOOKUP(Pres_2022_T1!BF103,LiaisonPolitique!$A$2:$C$13,3,FALSE)='Resultat (4)'!$A$1,Pres_2022_T1!BH103,0),0)</f>
        <v>3563</v>
      </c>
      <c r="AR103">
        <f ca="1">_xlfn.IFNA(IF(VLOOKUP(Pres_2022_T1!BM103,LiaisonPolitique!$A$2:$C$13,3,FALSE)='Resultat (4)'!$A$1,Pres_2022_T1!BO103,0),0)</f>
        <v>0</v>
      </c>
      <c r="AY103">
        <f ca="1">_xlfn.IFNA(IF(VLOOKUP(Pres_2022_T1!BT103,LiaisonPolitique!$A$2:$C$13,3,FALSE)='Resultat (4)'!$A$1,Pres_2022_T1!BV103,0),0)</f>
        <v>0</v>
      </c>
      <c r="BF103">
        <f ca="1">_xlfn.IFNA(IF(VLOOKUP(Pres_2022_T1!CA103,LiaisonPolitique!$A$2:$C$13,3,FALSE)='Resultat (4)'!$A$1,Pres_2022_T1!CC103,0),0)</f>
        <v>0</v>
      </c>
      <c r="BM103">
        <f ca="1">_xlfn.IFNA(IF(VLOOKUP(Pres_2022_T1!CH103,LiaisonPolitique!$A$2:$C$13,3,FALSE)='Resultat (4)'!$A$1,Pres_2022_T1!CJ103,0),0)</f>
        <v>0</v>
      </c>
      <c r="BT103">
        <f ca="1">_xlfn.IFNA(IF(VLOOKUP(Pres_2022_T1!CO103,LiaisonPolitique!$A$2:$C$13,3,FALSE)='Resultat (4)'!$A$1,Pres_2022_T1!CQ103,0),0)</f>
        <v>0</v>
      </c>
      <c r="CA103">
        <f ca="1">_xlfn.IFNA(IF(VLOOKUP(Pres_2022_T1!CV103,LiaisonPolitique!$A$2:$C$13,3,FALSE)='Resultat (4)'!$A$1,Pres_2022_T1!CX103,0),0)</f>
        <v>1467</v>
      </c>
      <c r="CH103">
        <f t="shared" ca="1" si="1"/>
        <v>18822</v>
      </c>
    </row>
    <row r="104" spans="1:86" x14ac:dyDescent="0.6">
      <c r="A104" t="str">
        <v>25_04</v>
      </c>
      <c r="B104">
        <f ca="1">_xlfn.IFNA(IF(VLOOKUP(Pres_2022_T1!W104,LiaisonPolitique!$A$2:$C$13,3,FALSE)='Resultat (4)'!$A$1,Pres_2022_T1!Y104,0),0)</f>
        <v>0</v>
      </c>
      <c r="I104">
        <f ca="1">_xlfn.IFNA(IF(VLOOKUP(Pres_2022_T1!AD104,LiaisonPolitique!$A$2:$C$13,3,FALSE)='Resultat (4)'!$A$1,Pres_2022_T1!AF104,0),0)</f>
        <v>0</v>
      </c>
      <c r="P104">
        <f ca="1">_xlfn.IFNA(IF(VLOOKUP(Pres_2022_T1!AK104,LiaisonPolitique!$A$2:$C$13,3,FALSE)='Resultat (4)'!$A$1,Pres_2022_T1!AM104,0),0)</f>
        <v>0</v>
      </c>
      <c r="W104">
        <f ca="1">_xlfn.IFNA(IF(VLOOKUP(Pres_2022_T1!AR104,LiaisonPolitique!$A$2:$C$13,3,FALSE)='Resultat (4)'!$A$1,Pres_2022_T1!AT104,0),0)</f>
        <v>0</v>
      </c>
      <c r="AD104">
        <f ca="1">_xlfn.IFNA(IF(VLOOKUP(Pres_2022_T1!AY104,LiaisonPolitique!$A$2:$C$13,3,FALSE)='Resultat (4)'!$A$1,Pres_2022_T1!BA104,0),0)</f>
        <v>14823</v>
      </c>
      <c r="AK104">
        <f ca="1">_xlfn.IFNA(IF(VLOOKUP(Pres_2022_T1!BF104,LiaisonPolitique!$A$2:$C$13,3,FALSE)='Resultat (4)'!$A$1,Pres_2022_T1!BH104,0),0)</f>
        <v>3756</v>
      </c>
      <c r="AR104">
        <f ca="1">_xlfn.IFNA(IF(VLOOKUP(Pres_2022_T1!BM104,LiaisonPolitique!$A$2:$C$13,3,FALSE)='Resultat (4)'!$A$1,Pres_2022_T1!BO104,0),0)</f>
        <v>0</v>
      </c>
      <c r="AY104">
        <f ca="1">_xlfn.IFNA(IF(VLOOKUP(Pres_2022_T1!BT104,LiaisonPolitique!$A$2:$C$13,3,FALSE)='Resultat (4)'!$A$1,Pres_2022_T1!BV104,0),0)</f>
        <v>0</v>
      </c>
      <c r="BF104">
        <f ca="1">_xlfn.IFNA(IF(VLOOKUP(Pres_2022_T1!CA104,LiaisonPolitique!$A$2:$C$13,3,FALSE)='Resultat (4)'!$A$1,Pres_2022_T1!CC104,0),0)</f>
        <v>0</v>
      </c>
      <c r="BM104">
        <f ca="1">_xlfn.IFNA(IF(VLOOKUP(Pres_2022_T1!CH104,LiaisonPolitique!$A$2:$C$13,3,FALSE)='Resultat (4)'!$A$1,Pres_2022_T1!CJ104,0),0)</f>
        <v>0</v>
      </c>
      <c r="BT104">
        <f ca="1">_xlfn.IFNA(IF(VLOOKUP(Pres_2022_T1!CO104,LiaisonPolitique!$A$2:$C$13,3,FALSE)='Resultat (4)'!$A$1,Pres_2022_T1!CQ104,0),0)</f>
        <v>0</v>
      </c>
      <c r="CA104">
        <f ca="1">_xlfn.IFNA(IF(VLOOKUP(Pres_2022_T1!CV104,LiaisonPolitique!$A$2:$C$13,3,FALSE)='Resultat (4)'!$A$1,Pres_2022_T1!CX104,0),0)</f>
        <v>1289</v>
      </c>
      <c r="CH104">
        <f t="shared" ca="1" si="1"/>
        <v>19868</v>
      </c>
    </row>
    <row r="105" spans="1:86" x14ac:dyDescent="0.6">
      <c r="A105" t="str">
        <v>25_05</v>
      </c>
      <c r="B105">
        <f ca="1">_xlfn.IFNA(IF(VLOOKUP(Pres_2022_T1!W105,LiaisonPolitique!$A$2:$C$13,3,FALSE)='Resultat (4)'!$A$1,Pres_2022_T1!Y105,0),0)</f>
        <v>0</v>
      </c>
      <c r="I105">
        <f ca="1">_xlfn.IFNA(IF(VLOOKUP(Pres_2022_T1!AD105,LiaisonPolitique!$A$2:$C$13,3,FALSE)='Resultat (4)'!$A$1,Pres_2022_T1!AF105,0),0)</f>
        <v>0</v>
      </c>
      <c r="P105">
        <f ca="1">_xlfn.IFNA(IF(VLOOKUP(Pres_2022_T1!AK105,LiaisonPolitique!$A$2:$C$13,3,FALSE)='Resultat (4)'!$A$1,Pres_2022_T1!AM105,0),0)</f>
        <v>0</v>
      </c>
      <c r="W105">
        <f ca="1">_xlfn.IFNA(IF(VLOOKUP(Pres_2022_T1!AR105,LiaisonPolitique!$A$2:$C$13,3,FALSE)='Resultat (4)'!$A$1,Pres_2022_T1!AT105,0),0)</f>
        <v>0</v>
      </c>
      <c r="AD105">
        <f ca="1">_xlfn.IFNA(IF(VLOOKUP(Pres_2022_T1!AY105,LiaisonPolitique!$A$2:$C$13,3,FALSE)='Resultat (4)'!$A$1,Pres_2022_T1!BA105,0),0)</f>
        <v>14965</v>
      </c>
      <c r="AK105">
        <f ca="1">_xlfn.IFNA(IF(VLOOKUP(Pres_2022_T1!BF105,LiaisonPolitique!$A$2:$C$13,3,FALSE)='Resultat (4)'!$A$1,Pres_2022_T1!BH105,0),0)</f>
        <v>4319</v>
      </c>
      <c r="AR105">
        <f ca="1">_xlfn.IFNA(IF(VLOOKUP(Pres_2022_T1!BM105,LiaisonPolitique!$A$2:$C$13,3,FALSE)='Resultat (4)'!$A$1,Pres_2022_T1!BO105,0),0)</f>
        <v>0</v>
      </c>
      <c r="AY105">
        <f ca="1">_xlfn.IFNA(IF(VLOOKUP(Pres_2022_T1!BT105,LiaisonPolitique!$A$2:$C$13,3,FALSE)='Resultat (4)'!$A$1,Pres_2022_T1!BV105,0),0)</f>
        <v>0</v>
      </c>
      <c r="BF105">
        <f ca="1">_xlfn.IFNA(IF(VLOOKUP(Pres_2022_T1!CA105,LiaisonPolitique!$A$2:$C$13,3,FALSE)='Resultat (4)'!$A$1,Pres_2022_T1!CC105,0),0)</f>
        <v>0</v>
      </c>
      <c r="BM105">
        <f ca="1">_xlfn.IFNA(IF(VLOOKUP(Pres_2022_T1!CH105,LiaisonPolitique!$A$2:$C$13,3,FALSE)='Resultat (4)'!$A$1,Pres_2022_T1!CJ105,0),0)</f>
        <v>0</v>
      </c>
      <c r="BT105">
        <f ca="1">_xlfn.IFNA(IF(VLOOKUP(Pres_2022_T1!CO105,LiaisonPolitique!$A$2:$C$13,3,FALSE)='Resultat (4)'!$A$1,Pres_2022_T1!CQ105,0),0)</f>
        <v>0</v>
      </c>
      <c r="CA105">
        <f ca="1">_xlfn.IFNA(IF(VLOOKUP(Pres_2022_T1!CV105,LiaisonPolitique!$A$2:$C$13,3,FALSE)='Resultat (4)'!$A$1,Pres_2022_T1!CX105,0),0)</f>
        <v>2451</v>
      </c>
      <c r="CH105">
        <f t="shared" ca="1" si="1"/>
        <v>21735</v>
      </c>
    </row>
    <row r="106" spans="1:86" x14ac:dyDescent="0.6">
      <c r="A106" t="str">
        <v>26_01</v>
      </c>
      <c r="B106">
        <f ca="1">_xlfn.IFNA(IF(VLOOKUP(Pres_2022_T1!W106,LiaisonPolitique!$A$2:$C$13,3,FALSE)='Resultat (4)'!$A$1,Pres_2022_T1!Y106,0),0)</f>
        <v>0</v>
      </c>
      <c r="I106">
        <f ca="1">_xlfn.IFNA(IF(VLOOKUP(Pres_2022_T1!AD106,LiaisonPolitique!$A$2:$C$13,3,FALSE)='Resultat (4)'!$A$1,Pres_2022_T1!AF106,0),0)</f>
        <v>0</v>
      </c>
      <c r="P106">
        <f ca="1">_xlfn.IFNA(IF(VLOOKUP(Pres_2022_T1!AK106,LiaisonPolitique!$A$2:$C$13,3,FALSE)='Resultat (4)'!$A$1,Pres_2022_T1!AM106,0),0)</f>
        <v>0</v>
      </c>
      <c r="W106">
        <f ca="1">_xlfn.IFNA(IF(VLOOKUP(Pres_2022_T1!AR106,LiaisonPolitique!$A$2:$C$13,3,FALSE)='Resultat (4)'!$A$1,Pres_2022_T1!AT106,0),0)</f>
        <v>0</v>
      </c>
      <c r="AD106">
        <f ca="1">_xlfn.IFNA(IF(VLOOKUP(Pres_2022_T1!AY106,LiaisonPolitique!$A$2:$C$13,3,FALSE)='Resultat (4)'!$A$1,Pres_2022_T1!BA106,0),0)</f>
        <v>11829</v>
      </c>
      <c r="AK106">
        <f ca="1">_xlfn.IFNA(IF(VLOOKUP(Pres_2022_T1!BF106,LiaisonPolitique!$A$2:$C$13,3,FALSE)='Resultat (4)'!$A$1,Pres_2022_T1!BH106,0),0)</f>
        <v>4234</v>
      </c>
      <c r="AR106">
        <f ca="1">_xlfn.IFNA(IF(VLOOKUP(Pres_2022_T1!BM106,LiaisonPolitique!$A$2:$C$13,3,FALSE)='Resultat (4)'!$A$1,Pres_2022_T1!BO106,0),0)</f>
        <v>0</v>
      </c>
      <c r="AY106">
        <f ca="1">_xlfn.IFNA(IF(VLOOKUP(Pres_2022_T1!BT106,LiaisonPolitique!$A$2:$C$13,3,FALSE)='Resultat (4)'!$A$1,Pres_2022_T1!BV106,0),0)</f>
        <v>0</v>
      </c>
      <c r="BF106">
        <f ca="1">_xlfn.IFNA(IF(VLOOKUP(Pres_2022_T1!CA106,LiaisonPolitique!$A$2:$C$13,3,FALSE)='Resultat (4)'!$A$1,Pres_2022_T1!CC106,0),0)</f>
        <v>0</v>
      </c>
      <c r="BM106">
        <f ca="1">_xlfn.IFNA(IF(VLOOKUP(Pres_2022_T1!CH106,LiaisonPolitique!$A$2:$C$13,3,FALSE)='Resultat (4)'!$A$1,Pres_2022_T1!CJ106,0),0)</f>
        <v>0</v>
      </c>
      <c r="BT106">
        <f ca="1">_xlfn.IFNA(IF(VLOOKUP(Pres_2022_T1!CO106,LiaisonPolitique!$A$2:$C$13,3,FALSE)='Resultat (4)'!$A$1,Pres_2022_T1!CQ106,0),0)</f>
        <v>0</v>
      </c>
      <c r="CA106">
        <f ca="1">_xlfn.IFNA(IF(VLOOKUP(Pres_2022_T1!CV106,LiaisonPolitique!$A$2:$C$13,3,FALSE)='Resultat (4)'!$A$1,Pres_2022_T1!CX106,0),0)</f>
        <v>1288</v>
      </c>
      <c r="CH106">
        <f t="shared" ca="1" si="1"/>
        <v>17351</v>
      </c>
    </row>
    <row r="107" spans="1:86" x14ac:dyDescent="0.6">
      <c r="A107" t="str">
        <v>26_02</v>
      </c>
      <c r="B107">
        <f ca="1">_xlfn.IFNA(IF(VLOOKUP(Pres_2022_T1!W107,LiaisonPolitique!$A$2:$C$13,3,FALSE)='Resultat (4)'!$A$1,Pres_2022_T1!Y107,0),0)</f>
        <v>0</v>
      </c>
      <c r="I107">
        <f ca="1">_xlfn.IFNA(IF(VLOOKUP(Pres_2022_T1!AD107,LiaisonPolitique!$A$2:$C$13,3,FALSE)='Resultat (4)'!$A$1,Pres_2022_T1!AF107,0),0)</f>
        <v>0</v>
      </c>
      <c r="P107">
        <f ca="1">_xlfn.IFNA(IF(VLOOKUP(Pres_2022_T1!AK107,LiaisonPolitique!$A$2:$C$13,3,FALSE)='Resultat (4)'!$A$1,Pres_2022_T1!AM107,0),0)</f>
        <v>0</v>
      </c>
      <c r="W107">
        <f ca="1">_xlfn.IFNA(IF(VLOOKUP(Pres_2022_T1!AR107,LiaisonPolitique!$A$2:$C$13,3,FALSE)='Resultat (4)'!$A$1,Pres_2022_T1!AT107,0),0)</f>
        <v>0</v>
      </c>
      <c r="AD107">
        <f ca="1">_xlfn.IFNA(IF(VLOOKUP(Pres_2022_T1!AY107,LiaisonPolitique!$A$2:$C$13,3,FALSE)='Resultat (4)'!$A$1,Pres_2022_T1!BA107,0),0)</f>
        <v>20415</v>
      </c>
      <c r="AK107">
        <f ca="1">_xlfn.IFNA(IF(VLOOKUP(Pres_2022_T1!BF107,LiaisonPolitique!$A$2:$C$13,3,FALSE)='Resultat (4)'!$A$1,Pres_2022_T1!BH107,0),0)</f>
        <v>5881</v>
      </c>
      <c r="AR107">
        <f ca="1">_xlfn.IFNA(IF(VLOOKUP(Pres_2022_T1!BM107,LiaisonPolitique!$A$2:$C$13,3,FALSE)='Resultat (4)'!$A$1,Pres_2022_T1!BO107,0),0)</f>
        <v>0</v>
      </c>
      <c r="AY107">
        <f ca="1">_xlfn.IFNA(IF(VLOOKUP(Pres_2022_T1!BT107,LiaisonPolitique!$A$2:$C$13,3,FALSE)='Resultat (4)'!$A$1,Pres_2022_T1!BV107,0),0)</f>
        <v>0</v>
      </c>
      <c r="BF107">
        <f ca="1">_xlfn.IFNA(IF(VLOOKUP(Pres_2022_T1!CA107,LiaisonPolitique!$A$2:$C$13,3,FALSE)='Resultat (4)'!$A$1,Pres_2022_T1!CC107,0),0)</f>
        <v>0</v>
      </c>
      <c r="BM107">
        <f ca="1">_xlfn.IFNA(IF(VLOOKUP(Pres_2022_T1!CH107,LiaisonPolitique!$A$2:$C$13,3,FALSE)='Resultat (4)'!$A$1,Pres_2022_T1!CJ107,0),0)</f>
        <v>0</v>
      </c>
      <c r="BT107">
        <f ca="1">_xlfn.IFNA(IF(VLOOKUP(Pres_2022_T1!CO107,LiaisonPolitique!$A$2:$C$13,3,FALSE)='Resultat (4)'!$A$1,Pres_2022_T1!CQ107,0),0)</f>
        <v>0</v>
      </c>
      <c r="CA107">
        <f ca="1">_xlfn.IFNA(IF(VLOOKUP(Pres_2022_T1!CV107,LiaisonPolitique!$A$2:$C$13,3,FALSE)='Resultat (4)'!$A$1,Pres_2022_T1!CX107,0),0)</f>
        <v>1983</v>
      </c>
      <c r="CH107">
        <f t="shared" ca="1" si="1"/>
        <v>28279</v>
      </c>
    </row>
    <row r="108" spans="1:86" x14ac:dyDescent="0.6">
      <c r="A108" t="str">
        <v>26_03</v>
      </c>
      <c r="B108">
        <f ca="1">_xlfn.IFNA(IF(VLOOKUP(Pres_2022_T1!W108,LiaisonPolitique!$A$2:$C$13,3,FALSE)='Resultat (4)'!$A$1,Pres_2022_T1!Y108,0),0)</f>
        <v>0</v>
      </c>
      <c r="I108">
        <f ca="1">_xlfn.IFNA(IF(VLOOKUP(Pres_2022_T1!AD108,LiaisonPolitique!$A$2:$C$13,3,FALSE)='Resultat (4)'!$A$1,Pres_2022_T1!AF108,0),0)</f>
        <v>0</v>
      </c>
      <c r="P108">
        <f ca="1">_xlfn.IFNA(IF(VLOOKUP(Pres_2022_T1!AK108,LiaisonPolitique!$A$2:$C$13,3,FALSE)='Resultat (4)'!$A$1,Pres_2022_T1!AM108,0),0)</f>
        <v>0</v>
      </c>
      <c r="W108">
        <f ca="1">_xlfn.IFNA(IF(VLOOKUP(Pres_2022_T1!AR108,LiaisonPolitique!$A$2:$C$13,3,FALSE)='Resultat (4)'!$A$1,Pres_2022_T1!AT108,0),0)</f>
        <v>0</v>
      </c>
      <c r="AD108">
        <f ca="1">_xlfn.IFNA(IF(VLOOKUP(Pres_2022_T1!AY108,LiaisonPolitique!$A$2:$C$13,3,FALSE)='Resultat (4)'!$A$1,Pres_2022_T1!BA108,0),0)</f>
        <v>18229</v>
      </c>
      <c r="AK108">
        <f ca="1">_xlfn.IFNA(IF(VLOOKUP(Pres_2022_T1!BF108,LiaisonPolitique!$A$2:$C$13,3,FALSE)='Resultat (4)'!$A$1,Pres_2022_T1!BH108,0),0)</f>
        <v>6027</v>
      </c>
      <c r="AR108">
        <f ca="1">_xlfn.IFNA(IF(VLOOKUP(Pres_2022_T1!BM108,LiaisonPolitique!$A$2:$C$13,3,FALSE)='Resultat (4)'!$A$1,Pres_2022_T1!BO108,0),0)</f>
        <v>0</v>
      </c>
      <c r="AY108">
        <f ca="1">_xlfn.IFNA(IF(VLOOKUP(Pres_2022_T1!BT108,LiaisonPolitique!$A$2:$C$13,3,FALSE)='Resultat (4)'!$A$1,Pres_2022_T1!BV108,0),0)</f>
        <v>0</v>
      </c>
      <c r="BF108">
        <f ca="1">_xlfn.IFNA(IF(VLOOKUP(Pres_2022_T1!CA108,LiaisonPolitique!$A$2:$C$13,3,FALSE)='Resultat (4)'!$A$1,Pres_2022_T1!CC108,0),0)</f>
        <v>0</v>
      </c>
      <c r="BM108">
        <f ca="1">_xlfn.IFNA(IF(VLOOKUP(Pres_2022_T1!CH108,LiaisonPolitique!$A$2:$C$13,3,FALSE)='Resultat (4)'!$A$1,Pres_2022_T1!CJ108,0),0)</f>
        <v>0</v>
      </c>
      <c r="BT108">
        <f ca="1">_xlfn.IFNA(IF(VLOOKUP(Pres_2022_T1!CO108,LiaisonPolitique!$A$2:$C$13,3,FALSE)='Resultat (4)'!$A$1,Pres_2022_T1!CQ108,0),0)</f>
        <v>0</v>
      </c>
      <c r="CA108">
        <f ca="1">_xlfn.IFNA(IF(VLOOKUP(Pres_2022_T1!CV108,LiaisonPolitique!$A$2:$C$13,3,FALSE)='Resultat (4)'!$A$1,Pres_2022_T1!CX108,0),0)</f>
        <v>2332</v>
      </c>
      <c r="CH108">
        <f t="shared" ca="1" si="1"/>
        <v>26588</v>
      </c>
    </row>
    <row r="109" spans="1:86" x14ac:dyDescent="0.6">
      <c r="A109" t="str">
        <v>26_04</v>
      </c>
      <c r="B109">
        <f ca="1">_xlfn.IFNA(IF(VLOOKUP(Pres_2022_T1!W109,LiaisonPolitique!$A$2:$C$13,3,FALSE)='Resultat (4)'!$A$1,Pres_2022_T1!Y109,0),0)</f>
        <v>0</v>
      </c>
      <c r="I109">
        <f ca="1">_xlfn.IFNA(IF(VLOOKUP(Pres_2022_T1!AD109,LiaisonPolitique!$A$2:$C$13,3,FALSE)='Resultat (4)'!$A$1,Pres_2022_T1!AF109,0),0)</f>
        <v>0</v>
      </c>
      <c r="P109">
        <f ca="1">_xlfn.IFNA(IF(VLOOKUP(Pres_2022_T1!AK109,LiaisonPolitique!$A$2:$C$13,3,FALSE)='Resultat (4)'!$A$1,Pres_2022_T1!AM109,0),0)</f>
        <v>0</v>
      </c>
      <c r="W109">
        <f ca="1">_xlfn.IFNA(IF(VLOOKUP(Pres_2022_T1!AR109,LiaisonPolitique!$A$2:$C$13,3,FALSE)='Resultat (4)'!$A$1,Pres_2022_T1!AT109,0),0)</f>
        <v>0</v>
      </c>
      <c r="AD109">
        <f ca="1">_xlfn.IFNA(IF(VLOOKUP(Pres_2022_T1!AY109,LiaisonPolitique!$A$2:$C$13,3,FALSE)='Resultat (4)'!$A$1,Pres_2022_T1!BA109,0),0)</f>
        <v>20101</v>
      </c>
      <c r="AK109">
        <f ca="1">_xlfn.IFNA(IF(VLOOKUP(Pres_2022_T1!BF109,LiaisonPolitique!$A$2:$C$13,3,FALSE)='Resultat (4)'!$A$1,Pres_2022_T1!BH109,0),0)</f>
        <v>5868</v>
      </c>
      <c r="AR109">
        <f ca="1">_xlfn.IFNA(IF(VLOOKUP(Pres_2022_T1!BM109,LiaisonPolitique!$A$2:$C$13,3,FALSE)='Resultat (4)'!$A$1,Pres_2022_T1!BO109,0),0)</f>
        <v>0</v>
      </c>
      <c r="AY109">
        <f ca="1">_xlfn.IFNA(IF(VLOOKUP(Pres_2022_T1!BT109,LiaisonPolitique!$A$2:$C$13,3,FALSE)='Resultat (4)'!$A$1,Pres_2022_T1!BV109,0),0)</f>
        <v>0</v>
      </c>
      <c r="BF109">
        <f ca="1">_xlfn.IFNA(IF(VLOOKUP(Pres_2022_T1!CA109,LiaisonPolitique!$A$2:$C$13,3,FALSE)='Resultat (4)'!$A$1,Pres_2022_T1!CC109,0),0)</f>
        <v>0</v>
      </c>
      <c r="BM109">
        <f ca="1">_xlfn.IFNA(IF(VLOOKUP(Pres_2022_T1!CH109,LiaisonPolitique!$A$2:$C$13,3,FALSE)='Resultat (4)'!$A$1,Pres_2022_T1!CJ109,0),0)</f>
        <v>0</v>
      </c>
      <c r="BT109">
        <f ca="1">_xlfn.IFNA(IF(VLOOKUP(Pres_2022_T1!CO109,LiaisonPolitique!$A$2:$C$13,3,FALSE)='Resultat (4)'!$A$1,Pres_2022_T1!CQ109,0),0)</f>
        <v>0</v>
      </c>
      <c r="CA109">
        <f ca="1">_xlfn.IFNA(IF(VLOOKUP(Pres_2022_T1!CV109,LiaisonPolitique!$A$2:$C$13,3,FALSE)='Resultat (4)'!$A$1,Pres_2022_T1!CX109,0),0)</f>
        <v>2155</v>
      </c>
      <c r="CH109">
        <f t="shared" ca="1" si="1"/>
        <v>28124</v>
      </c>
    </row>
    <row r="110" spans="1:86" x14ac:dyDescent="0.6">
      <c r="A110" t="str">
        <v>27_01</v>
      </c>
      <c r="B110">
        <f ca="1">_xlfn.IFNA(IF(VLOOKUP(Pres_2022_T1!W110,LiaisonPolitique!$A$2:$C$13,3,FALSE)='Resultat (4)'!$A$1,Pres_2022_T1!Y110,0),0)</f>
        <v>0</v>
      </c>
      <c r="I110">
        <f ca="1">_xlfn.IFNA(IF(VLOOKUP(Pres_2022_T1!AD110,LiaisonPolitique!$A$2:$C$13,3,FALSE)='Resultat (4)'!$A$1,Pres_2022_T1!AF110,0),0)</f>
        <v>0</v>
      </c>
      <c r="P110">
        <f ca="1">_xlfn.IFNA(IF(VLOOKUP(Pres_2022_T1!AK110,LiaisonPolitique!$A$2:$C$13,3,FALSE)='Resultat (4)'!$A$1,Pres_2022_T1!AM110,0),0)</f>
        <v>0</v>
      </c>
      <c r="W110">
        <f ca="1">_xlfn.IFNA(IF(VLOOKUP(Pres_2022_T1!AR110,LiaisonPolitique!$A$2:$C$13,3,FALSE)='Resultat (4)'!$A$1,Pres_2022_T1!AT110,0),0)</f>
        <v>0</v>
      </c>
      <c r="AD110">
        <f ca="1">_xlfn.IFNA(IF(VLOOKUP(Pres_2022_T1!AY110,LiaisonPolitique!$A$2:$C$13,3,FALSE)='Resultat (4)'!$A$1,Pres_2022_T1!BA110,0),0)</f>
        <v>20101</v>
      </c>
      <c r="AK110">
        <f ca="1">_xlfn.IFNA(IF(VLOOKUP(Pres_2022_T1!BF110,LiaisonPolitique!$A$2:$C$13,3,FALSE)='Resultat (4)'!$A$1,Pres_2022_T1!BH110,0),0)</f>
        <v>4550</v>
      </c>
      <c r="AR110">
        <f ca="1">_xlfn.IFNA(IF(VLOOKUP(Pres_2022_T1!BM110,LiaisonPolitique!$A$2:$C$13,3,FALSE)='Resultat (4)'!$A$1,Pres_2022_T1!BO110,0),0)</f>
        <v>0</v>
      </c>
      <c r="AY110">
        <f ca="1">_xlfn.IFNA(IF(VLOOKUP(Pres_2022_T1!BT110,LiaisonPolitique!$A$2:$C$13,3,FALSE)='Resultat (4)'!$A$1,Pres_2022_T1!BV110,0),0)</f>
        <v>0</v>
      </c>
      <c r="BF110">
        <f ca="1">_xlfn.IFNA(IF(VLOOKUP(Pres_2022_T1!CA110,LiaisonPolitique!$A$2:$C$13,3,FALSE)='Resultat (4)'!$A$1,Pres_2022_T1!CC110,0),0)</f>
        <v>0</v>
      </c>
      <c r="BM110">
        <f ca="1">_xlfn.IFNA(IF(VLOOKUP(Pres_2022_T1!CH110,LiaisonPolitique!$A$2:$C$13,3,FALSE)='Resultat (4)'!$A$1,Pres_2022_T1!CJ110,0),0)</f>
        <v>0</v>
      </c>
      <c r="BT110">
        <f ca="1">_xlfn.IFNA(IF(VLOOKUP(Pres_2022_T1!CO110,LiaisonPolitique!$A$2:$C$13,3,FALSE)='Resultat (4)'!$A$1,Pres_2022_T1!CQ110,0),0)</f>
        <v>0</v>
      </c>
      <c r="CA110">
        <f ca="1">_xlfn.IFNA(IF(VLOOKUP(Pres_2022_T1!CV110,LiaisonPolitique!$A$2:$C$13,3,FALSE)='Resultat (4)'!$A$1,Pres_2022_T1!CX110,0),0)</f>
        <v>1489</v>
      </c>
      <c r="CH110">
        <f t="shared" ca="1" si="1"/>
        <v>26140</v>
      </c>
    </row>
    <row r="111" spans="1:86" x14ac:dyDescent="0.6">
      <c r="A111" t="str">
        <v>27_02</v>
      </c>
      <c r="B111">
        <f ca="1">_xlfn.IFNA(IF(VLOOKUP(Pres_2022_T1!W111,LiaisonPolitique!$A$2:$C$13,3,FALSE)='Resultat (4)'!$A$1,Pres_2022_T1!Y111,0),0)</f>
        <v>0</v>
      </c>
      <c r="I111">
        <f ca="1">_xlfn.IFNA(IF(VLOOKUP(Pres_2022_T1!AD111,LiaisonPolitique!$A$2:$C$13,3,FALSE)='Resultat (4)'!$A$1,Pres_2022_T1!AF111,0),0)</f>
        <v>0</v>
      </c>
      <c r="P111">
        <f ca="1">_xlfn.IFNA(IF(VLOOKUP(Pres_2022_T1!AK111,LiaisonPolitique!$A$2:$C$13,3,FALSE)='Resultat (4)'!$A$1,Pres_2022_T1!AM111,0),0)</f>
        <v>0</v>
      </c>
      <c r="W111">
        <f ca="1">_xlfn.IFNA(IF(VLOOKUP(Pres_2022_T1!AR111,LiaisonPolitique!$A$2:$C$13,3,FALSE)='Resultat (4)'!$A$1,Pres_2022_T1!AT111,0),0)</f>
        <v>0</v>
      </c>
      <c r="AD111">
        <f ca="1">_xlfn.IFNA(IF(VLOOKUP(Pres_2022_T1!AY111,LiaisonPolitique!$A$2:$C$13,3,FALSE)='Resultat (4)'!$A$1,Pres_2022_T1!BA111,0),0)</f>
        <v>18794</v>
      </c>
      <c r="AK111">
        <f ca="1">_xlfn.IFNA(IF(VLOOKUP(Pres_2022_T1!BF111,LiaisonPolitique!$A$2:$C$13,3,FALSE)='Resultat (4)'!$A$1,Pres_2022_T1!BH111,0),0)</f>
        <v>3645</v>
      </c>
      <c r="AR111">
        <f ca="1">_xlfn.IFNA(IF(VLOOKUP(Pres_2022_T1!BM111,LiaisonPolitique!$A$2:$C$13,3,FALSE)='Resultat (4)'!$A$1,Pres_2022_T1!BO111,0),0)</f>
        <v>0</v>
      </c>
      <c r="AY111">
        <f ca="1">_xlfn.IFNA(IF(VLOOKUP(Pres_2022_T1!BT111,LiaisonPolitique!$A$2:$C$13,3,FALSE)='Resultat (4)'!$A$1,Pres_2022_T1!BV111,0),0)</f>
        <v>0</v>
      </c>
      <c r="BF111">
        <f ca="1">_xlfn.IFNA(IF(VLOOKUP(Pres_2022_T1!CA111,LiaisonPolitique!$A$2:$C$13,3,FALSE)='Resultat (4)'!$A$1,Pres_2022_T1!CC111,0),0)</f>
        <v>0</v>
      </c>
      <c r="BM111">
        <f ca="1">_xlfn.IFNA(IF(VLOOKUP(Pres_2022_T1!CH111,LiaisonPolitique!$A$2:$C$13,3,FALSE)='Resultat (4)'!$A$1,Pres_2022_T1!CJ111,0),0)</f>
        <v>0</v>
      </c>
      <c r="BT111">
        <f ca="1">_xlfn.IFNA(IF(VLOOKUP(Pres_2022_T1!CO111,LiaisonPolitique!$A$2:$C$13,3,FALSE)='Resultat (4)'!$A$1,Pres_2022_T1!CQ111,0),0)</f>
        <v>0</v>
      </c>
      <c r="CA111">
        <f ca="1">_xlfn.IFNA(IF(VLOOKUP(Pres_2022_T1!CV111,LiaisonPolitique!$A$2:$C$13,3,FALSE)='Resultat (4)'!$A$1,Pres_2022_T1!CX111,0),0)</f>
        <v>1406</v>
      </c>
      <c r="CH111">
        <f t="shared" ca="1" si="1"/>
        <v>23845</v>
      </c>
    </row>
    <row r="112" spans="1:86" x14ac:dyDescent="0.6">
      <c r="A112" t="str">
        <v>27_03</v>
      </c>
      <c r="B112">
        <f ca="1">_xlfn.IFNA(IF(VLOOKUP(Pres_2022_T1!W112,LiaisonPolitique!$A$2:$C$13,3,FALSE)='Resultat (4)'!$A$1,Pres_2022_T1!Y112,0),0)</f>
        <v>0</v>
      </c>
      <c r="I112">
        <f ca="1">_xlfn.IFNA(IF(VLOOKUP(Pres_2022_T1!AD112,LiaisonPolitique!$A$2:$C$13,3,FALSE)='Resultat (4)'!$A$1,Pres_2022_T1!AF112,0),0)</f>
        <v>0</v>
      </c>
      <c r="P112">
        <f ca="1">_xlfn.IFNA(IF(VLOOKUP(Pres_2022_T1!AK112,LiaisonPolitique!$A$2:$C$13,3,FALSE)='Resultat (4)'!$A$1,Pres_2022_T1!AM112,0),0)</f>
        <v>0</v>
      </c>
      <c r="W112">
        <f ca="1">_xlfn.IFNA(IF(VLOOKUP(Pres_2022_T1!AR112,LiaisonPolitique!$A$2:$C$13,3,FALSE)='Resultat (4)'!$A$1,Pres_2022_T1!AT112,0),0)</f>
        <v>0</v>
      </c>
      <c r="AD112">
        <f ca="1">_xlfn.IFNA(IF(VLOOKUP(Pres_2022_T1!AY112,LiaisonPolitique!$A$2:$C$13,3,FALSE)='Resultat (4)'!$A$1,Pres_2022_T1!BA112,0),0)</f>
        <v>22094</v>
      </c>
      <c r="AK112">
        <f ca="1">_xlfn.IFNA(IF(VLOOKUP(Pres_2022_T1!BF112,LiaisonPolitique!$A$2:$C$13,3,FALSE)='Resultat (4)'!$A$1,Pres_2022_T1!BH112,0),0)</f>
        <v>3929</v>
      </c>
      <c r="AR112">
        <f ca="1">_xlfn.IFNA(IF(VLOOKUP(Pres_2022_T1!BM112,LiaisonPolitique!$A$2:$C$13,3,FALSE)='Resultat (4)'!$A$1,Pres_2022_T1!BO112,0),0)</f>
        <v>0</v>
      </c>
      <c r="AY112">
        <f ca="1">_xlfn.IFNA(IF(VLOOKUP(Pres_2022_T1!BT112,LiaisonPolitique!$A$2:$C$13,3,FALSE)='Resultat (4)'!$A$1,Pres_2022_T1!BV112,0),0)</f>
        <v>0</v>
      </c>
      <c r="BF112">
        <f ca="1">_xlfn.IFNA(IF(VLOOKUP(Pres_2022_T1!CA112,LiaisonPolitique!$A$2:$C$13,3,FALSE)='Resultat (4)'!$A$1,Pres_2022_T1!CC112,0),0)</f>
        <v>0</v>
      </c>
      <c r="BM112">
        <f ca="1">_xlfn.IFNA(IF(VLOOKUP(Pres_2022_T1!CH112,LiaisonPolitique!$A$2:$C$13,3,FALSE)='Resultat (4)'!$A$1,Pres_2022_T1!CJ112,0),0)</f>
        <v>0</v>
      </c>
      <c r="BT112">
        <f ca="1">_xlfn.IFNA(IF(VLOOKUP(Pres_2022_T1!CO112,LiaisonPolitique!$A$2:$C$13,3,FALSE)='Resultat (4)'!$A$1,Pres_2022_T1!CQ112,0),0)</f>
        <v>0</v>
      </c>
      <c r="CA112">
        <f ca="1">_xlfn.IFNA(IF(VLOOKUP(Pres_2022_T1!CV112,LiaisonPolitique!$A$2:$C$13,3,FALSE)='Resultat (4)'!$A$1,Pres_2022_T1!CX112,0),0)</f>
        <v>1665</v>
      </c>
      <c r="CH112">
        <f t="shared" ca="1" si="1"/>
        <v>27688</v>
      </c>
    </row>
    <row r="113" spans="1:86" x14ac:dyDescent="0.6">
      <c r="A113" t="str">
        <v>27_04</v>
      </c>
      <c r="B113">
        <f ca="1">_xlfn.IFNA(IF(VLOOKUP(Pres_2022_T1!W113,LiaisonPolitique!$A$2:$C$13,3,FALSE)='Resultat (4)'!$A$1,Pres_2022_T1!Y113,0),0)</f>
        <v>0</v>
      </c>
      <c r="I113">
        <f ca="1">_xlfn.IFNA(IF(VLOOKUP(Pres_2022_T1!AD113,LiaisonPolitique!$A$2:$C$13,3,FALSE)='Resultat (4)'!$A$1,Pres_2022_T1!AF113,0),0)</f>
        <v>0</v>
      </c>
      <c r="P113">
        <f ca="1">_xlfn.IFNA(IF(VLOOKUP(Pres_2022_T1!AK113,LiaisonPolitique!$A$2:$C$13,3,FALSE)='Resultat (4)'!$A$1,Pres_2022_T1!AM113,0),0)</f>
        <v>0</v>
      </c>
      <c r="W113">
        <f ca="1">_xlfn.IFNA(IF(VLOOKUP(Pres_2022_T1!AR113,LiaisonPolitique!$A$2:$C$13,3,FALSE)='Resultat (4)'!$A$1,Pres_2022_T1!AT113,0),0)</f>
        <v>0</v>
      </c>
      <c r="AD113">
        <f ca="1">_xlfn.IFNA(IF(VLOOKUP(Pres_2022_T1!AY113,LiaisonPolitique!$A$2:$C$13,3,FALSE)='Resultat (4)'!$A$1,Pres_2022_T1!BA113,0),0)</f>
        <v>20733</v>
      </c>
      <c r="AK113">
        <f ca="1">_xlfn.IFNA(IF(VLOOKUP(Pres_2022_T1!BF113,LiaisonPolitique!$A$2:$C$13,3,FALSE)='Resultat (4)'!$A$1,Pres_2022_T1!BH113,0),0)</f>
        <v>4056</v>
      </c>
      <c r="AR113">
        <f ca="1">_xlfn.IFNA(IF(VLOOKUP(Pres_2022_T1!BM113,LiaisonPolitique!$A$2:$C$13,3,FALSE)='Resultat (4)'!$A$1,Pres_2022_T1!BO113,0),0)</f>
        <v>0</v>
      </c>
      <c r="AY113">
        <f ca="1">_xlfn.IFNA(IF(VLOOKUP(Pres_2022_T1!BT113,LiaisonPolitique!$A$2:$C$13,3,FALSE)='Resultat (4)'!$A$1,Pres_2022_T1!BV113,0),0)</f>
        <v>0</v>
      </c>
      <c r="BF113">
        <f ca="1">_xlfn.IFNA(IF(VLOOKUP(Pres_2022_T1!CA113,LiaisonPolitique!$A$2:$C$13,3,FALSE)='Resultat (4)'!$A$1,Pres_2022_T1!CC113,0),0)</f>
        <v>0</v>
      </c>
      <c r="BM113">
        <f ca="1">_xlfn.IFNA(IF(VLOOKUP(Pres_2022_T1!CH113,LiaisonPolitique!$A$2:$C$13,3,FALSE)='Resultat (4)'!$A$1,Pres_2022_T1!CJ113,0),0)</f>
        <v>0</v>
      </c>
      <c r="BT113">
        <f ca="1">_xlfn.IFNA(IF(VLOOKUP(Pres_2022_T1!CO113,LiaisonPolitique!$A$2:$C$13,3,FALSE)='Resultat (4)'!$A$1,Pres_2022_T1!CQ113,0),0)</f>
        <v>0</v>
      </c>
      <c r="CA113">
        <f ca="1">_xlfn.IFNA(IF(VLOOKUP(Pres_2022_T1!CV113,LiaisonPolitique!$A$2:$C$13,3,FALSE)='Resultat (4)'!$A$1,Pres_2022_T1!CX113,0),0)</f>
        <v>1484</v>
      </c>
      <c r="CH113">
        <f t="shared" ca="1" si="1"/>
        <v>26273</v>
      </c>
    </row>
    <row r="114" spans="1:86" x14ac:dyDescent="0.6">
      <c r="A114" t="str">
        <v>27_05</v>
      </c>
      <c r="B114">
        <f ca="1">_xlfn.IFNA(IF(VLOOKUP(Pres_2022_T1!W114,LiaisonPolitique!$A$2:$C$13,3,FALSE)='Resultat (4)'!$A$1,Pres_2022_T1!Y114,0),0)</f>
        <v>0</v>
      </c>
      <c r="I114">
        <f ca="1">_xlfn.IFNA(IF(VLOOKUP(Pres_2022_T1!AD114,LiaisonPolitique!$A$2:$C$13,3,FALSE)='Resultat (4)'!$A$1,Pres_2022_T1!AF114,0),0)</f>
        <v>0</v>
      </c>
      <c r="P114">
        <f ca="1">_xlfn.IFNA(IF(VLOOKUP(Pres_2022_T1!AK114,LiaisonPolitique!$A$2:$C$13,3,FALSE)='Resultat (4)'!$A$1,Pres_2022_T1!AM114,0),0)</f>
        <v>0</v>
      </c>
      <c r="W114">
        <f ca="1">_xlfn.IFNA(IF(VLOOKUP(Pres_2022_T1!AR114,LiaisonPolitique!$A$2:$C$13,3,FALSE)='Resultat (4)'!$A$1,Pres_2022_T1!AT114,0),0)</f>
        <v>0</v>
      </c>
      <c r="AD114">
        <f ca="1">_xlfn.IFNA(IF(VLOOKUP(Pres_2022_T1!AY114,LiaisonPolitique!$A$2:$C$13,3,FALSE)='Resultat (4)'!$A$1,Pres_2022_T1!BA114,0),0)</f>
        <v>21230</v>
      </c>
      <c r="AK114">
        <f ca="1">_xlfn.IFNA(IF(VLOOKUP(Pres_2022_T1!BF114,LiaisonPolitique!$A$2:$C$13,3,FALSE)='Resultat (4)'!$A$1,Pres_2022_T1!BH114,0),0)</f>
        <v>4750</v>
      </c>
      <c r="AR114">
        <f ca="1">_xlfn.IFNA(IF(VLOOKUP(Pres_2022_T1!BM114,LiaisonPolitique!$A$2:$C$13,3,FALSE)='Resultat (4)'!$A$1,Pres_2022_T1!BO114,0),0)</f>
        <v>0</v>
      </c>
      <c r="AY114">
        <f ca="1">_xlfn.IFNA(IF(VLOOKUP(Pres_2022_T1!BT114,LiaisonPolitique!$A$2:$C$13,3,FALSE)='Resultat (4)'!$A$1,Pres_2022_T1!BV114,0),0)</f>
        <v>0</v>
      </c>
      <c r="BF114">
        <f ca="1">_xlfn.IFNA(IF(VLOOKUP(Pres_2022_T1!CA114,LiaisonPolitique!$A$2:$C$13,3,FALSE)='Resultat (4)'!$A$1,Pres_2022_T1!CC114,0),0)</f>
        <v>0</v>
      </c>
      <c r="BM114">
        <f ca="1">_xlfn.IFNA(IF(VLOOKUP(Pres_2022_T1!CH114,LiaisonPolitique!$A$2:$C$13,3,FALSE)='Resultat (4)'!$A$1,Pres_2022_T1!CJ114,0),0)</f>
        <v>0</v>
      </c>
      <c r="BT114">
        <f ca="1">_xlfn.IFNA(IF(VLOOKUP(Pres_2022_T1!CO114,LiaisonPolitique!$A$2:$C$13,3,FALSE)='Resultat (4)'!$A$1,Pres_2022_T1!CQ114,0),0)</f>
        <v>0</v>
      </c>
      <c r="CA114">
        <f ca="1">_xlfn.IFNA(IF(VLOOKUP(Pres_2022_T1!CV114,LiaisonPolitique!$A$2:$C$13,3,FALSE)='Resultat (4)'!$A$1,Pres_2022_T1!CX114,0),0)</f>
        <v>1519</v>
      </c>
      <c r="CH114">
        <f t="shared" ca="1" si="1"/>
        <v>27499</v>
      </c>
    </row>
    <row r="115" spans="1:86" x14ac:dyDescent="0.6">
      <c r="A115" t="str">
        <v>28_01</v>
      </c>
      <c r="B115">
        <f ca="1">_xlfn.IFNA(IF(VLOOKUP(Pres_2022_T1!W115,LiaisonPolitique!$A$2:$C$13,3,FALSE)='Resultat (4)'!$A$1,Pres_2022_T1!Y115,0),0)</f>
        <v>0</v>
      </c>
      <c r="I115">
        <f ca="1">_xlfn.IFNA(IF(VLOOKUP(Pres_2022_T1!AD115,LiaisonPolitique!$A$2:$C$13,3,FALSE)='Resultat (4)'!$A$1,Pres_2022_T1!AF115,0),0)</f>
        <v>0</v>
      </c>
      <c r="P115">
        <f ca="1">_xlfn.IFNA(IF(VLOOKUP(Pres_2022_T1!AK115,LiaisonPolitique!$A$2:$C$13,3,FALSE)='Resultat (4)'!$A$1,Pres_2022_T1!AM115,0),0)</f>
        <v>0</v>
      </c>
      <c r="W115">
        <f ca="1">_xlfn.IFNA(IF(VLOOKUP(Pres_2022_T1!AR115,LiaisonPolitique!$A$2:$C$13,3,FALSE)='Resultat (4)'!$A$1,Pres_2022_T1!AT115,0),0)</f>
        <v>0</v>
      </c>
      <c r="AD115">
        <f ca="1">_xlfn.IFNA(IF(VLOOKUP(Pres_2022_T1!AY115,LiaisonPolitique!$A$2:$C$13,3,FALSE)='Resultat (4)'!$A$1,Pres_2022_T1!BA115,0),0)</f>
        <v>15302</v>
      </c>
      <c r="AK115">
        <f ca="1">_xlfn.IFNA(IF(VLOOKUP(Pres_2022_T1!BF115,LiaisonPolitique!$A$2:$C$13,3,FALSE)='Resultat (4)'!$A$1,Pres_2022_T1!BH115,0),0)</f>
        <v>4735</v>
      </c>
      <c r="AR115">
        <f ca="1">_xlfn.IFNA(IF(VLOOKUP(Pres_2022_T1!BM115,LiaisonPolitique!$A$2:$C$13,3,FALSE)='Resultat (4)'!$A$1,Pres_2022_T1!BO115,0),0)</f>
        <v>0</v>
      </c>
      <c r="AY115">
        <f ca="1">_xlfn.IFNA(IF(VLOOKUP(Pres_2022_T1!BT115,LiaisonPolitique!$A$2:$C$13,3,FALSE)='Resultat (4)'!$A$1,Pres_2022_T1!BV115,0),0)</f>
        <v>0</v>
      </c>
      <c r="BF115">
        <f ca="1">_xlfn.IFNA(IF(VLOOKUP(Pres_2022_T1!CA115,LiaisonPolitique!$A$2:$C$13,3,FALSE)='Resultat (4)'!$A$1,Pres_2022_T1!CC115,0),0)</f>
        <v>0</v>
      </c>
      <c r="BM115">
        <f ca="1">_xlfn.IFNA(IF(VLOOKUP(Pres_2022_T1!CH115,LiaisonPolitique!$A$2:$C$13,3,FALSE)='Resultat (4)'!$A$1,Pres_2022_T1!CJ115,0),0)</f>
        <v>0</v>
      </c>
      <c r="BT115">
        <f ca="1">_xlfn.IFNA(IF(VLOOKUP(Pres_2022_T1!CO115,LiaisonPolitique!$A$2:$C$13,3,FALSE)='Resultat (4)'!$A$1,Pres_2022_T1!CQ115,0),0)</f>
        <v>0</v>
      </c>
      <c r="CA115">
        <f ca="1">_xlfn.IFNA(IF(VLOOKUP(Pres_2022_T1!CV115,LiaisonPolitique!$A$2:$C$13,3,FALSE)='Resultat (4)'!$A$1,Pres_2022_T1!CX115,0),0)</f>
        <v>1740</v>
      </c>
      <c r="CH115">
        <f t="shared" ca="1" si="1"/>
        <v>21777</v>
      </c>
    </row>
    <row r="116" spans="1:86" x14ac:dyDescent="0.6">
      <c r="A116" t="str">
        <v>28_02</v>
      </c>
      <c r="B116">
        <f ca="1">_xlfn.IFNA(IF(VLOOKUP(Pres_2022_T1!W116,LiaisonPolitique!$A$2:$C$13,3,FALSE)='Resultat (4)'!$A$1,Pres_2022_T1!Y116,0),0)</f>
        <v>0</v>
      </c>
      <c r="I116">
        <f ca="1">_xlfn.IFNA(IF(VLOOKUP(Pres_2022_T1!AD116,LiaisonPolitique!$A$2:$C$13,3,FALSE)='Resultat (4)'!$A$1,Pres_2022_T1!AF116,0),0)</f>
        <v>0</v>
      </c>
      <c r="P116">
        <f ca="1">_xlfn.IFNA(IF(VLOOKUP(Pres_2022_T1!AK116,LiaisonPolitique!$A$2:$C$13,3,FALSE)='Resultat (4)'!$A$1,Pres_2022_T1!AM116,0),0)</f>
        <v>0</v>
      </c>
      <c r="W116">
        <f ca="1">_xlfn.IFNA(IF(VLOOKUP(Pres_2022_T1!AR116,LiaisonPolitique!$A$2:$C$13,3,FALSE)='Resultat (4)'!$A$1,Pres_2022_T1!AT116,0),0)</f>
        <v>0</v>
      </c>
      <c r="AD116">
        <f ca="1">_xlfn.IFNA(IF(VLOOKUP(Pres_2022_T1!AY116,LiaisonPolitique!$A$2:$C$13,3,FALSE)='Resultat (4)'!$A$1,Pres_2022_T1!BA116,0),0)</f>
        <v>14909</v>
      </c>
      <c r="AK116">
        <f ca="1">_xlfn.IFNA(IF(VLOOKUP(Pres_2022_T1!BF116,LiaisonPolitique!$A$2:$C$13,3,FALSE)='Resultat (4)'!$A$1,Pres_2022_T1!BH116,0),0)</f>
        <v>3464</v>
      </c>
      <c r="AR116">
        <f ca="1">_xlfn.IFNA(IF(VLOOKUP(Pres_2022_T1!BM116,LiaisonPolitique!$A$2:$C$13,3,FALSE)='Resultat (4)'!$A$1,Pres_2022_T1!BO116,0),0)</f>
        <v>0</v>
      </c>
      <c r="AY116">
        <f ca="1">_xlfn.IFNA(IF(VLOOKUP(Pres_2022_T1!BT116,LiaisonPolitique!$A$2:$C$13,3,FALSE)='Resultat (4)'!$A$1,Pres_2022_T1!BV116,0),0)</f>
        <v>0</v>
      </c>
      <c r="BF116">
        <f ca="1">_xlfn.IFNA(IF(VLOOKUP(Pres_2022_T1!CA116,LiaisonPolitique!$A$2:$C$13,3,FALSE)='Resultat (4)'!$A$1,Pres_2022_T1!CC116,0),0)</f>
        <v>0</v>
      </c>
      <c r="BM116">
        <f ca="1">_xlfn.IFNA(IF(VLOOKUP(Pres_2022_T1!CH116,LiaisonPolitique!$A$2:$C$13,3,FALSE)='Resultat (4)'!$A$1,Pres_2022_T1!CJ116,0),0)</f>
        <v>0</v>
      </c>
      <c r="BT116">
        <f ca="1">_xlfn.IFNA(IF(VLOOKUP(Pres_2022_T1!CO116,LiaisonPolitique!$A$2:$C$13,3,FALSE)='Resultat (4)'!$A$1,Pres_2022_T1!CQ116,0),0)</f>
        <v>0</v>
      </c>
      <c r="CA116">
        <f ca="1">_xlfn.IFNA(IF(VLOOKUP(Pres_2022_T1!CV116,LiaisonPolitique!$A$2:$C$13,3,FALSE)='Resultat (4)'!$A$1,Pres_2022_T1!CX116,0),0)</f>
        <v>1223</v>
      </c>
      <c r="CH116">
        <f t="shared" ca="1" si="1"/>
        <v>19596</v>
      </c>
    </row>
    <row r="117" spans="1:86" x14ac:dyDescent="0.6">
      <c r="A117" t="str">
        <v>28_03</v>
      </c>
      <c r="B117">
        <f ca="1">_xlfn.IFNA(IF(VLOOKUP(Pres_2022_T1!W117,LiaisonPolitique!$A$2:$C$13,3,FALSE)='Resultat (4)'!$A$1,Pres_2022_T1!Y117,0),0)</f>
        <v>0</v>
      </c>
      <c r="I117">
        <f ca="1">_xlfn.IFNA(IF(VLOOKUP(Pres_2022_T1!AD117,LiaisonPolitique!$A$2:$C$13,3,FALSE)='Resultat (4)'!$A$1,Pres_2022_T1!AF117,0),0)</f>
        <v>0</v>
      </c>
      <c r="P117">
        <f ca="1">_xlfn.IFNA(IF(VLOOKUP(Pres_2022_T1!AK117,LiaisonPolitique!$A$2:$C$13,3,FALSE)='Resultat (4)'!$A$1,Pres_2022_T1!AM117,0),0)</f>
        <v>0</v>
      </c>
      <c r="W117">
        <f ca="1">_xlfn.IFNA(IF(VLOOKUP(Pres_2022_T1!AR117,LiaisonPolitique!$A$2:$C$13,3,FALSE)='Resultat (4)'!$A$1,Pres_2022_T1!AT117,0),0)</f>
        <v>0</v>
      </c>
      <c r="AD117">
        <f ca="1">_xlfn.IFNA(IF(VLOOKUP(Pres_2022_T1!AY117,LiaisonPolitique!$A$2:$C$13,3,FALSE)='Resultat (4)'!$A$1,Pres_2022_T1!BA117,0),0)</f>
        <v>15163</v>
      </c>
      <c r="AK117">
        <f ca="1">_xlfn.IFNA(IF(VLOOKUP(Pres_2022_T1!BF117,LiaisonPolitique!$A$2:$C$13,3,FALSE)='Resultat (4)'!$A$1,Pres_2022_T1!BH117,0),0)</f>
        <v>3175</v>
      </c>
      <c r="AR117">
        <f ca="1">_xlfn.IFNA(IF(VLOOKUP(Pres_2022_T1!BM117,LiaisonPolitique!$A$2:$C$13,3,FALSE)='Resultat (4)'!$A$1,Pres_2022_T1!BO117,0),0)</f>
        <v>0</v>
      </c>
      <c r="AY117">
        <f ca="1">_xlfn.IFNA(IF(VLOOKUP(Pres_2022_T1!BT117,LiaisonPolitique!$A$2:$C$13,3,FALSE)='Resultat (4)'!$A$1,Pres_2022_T1!BV117,0),0)</f>
        <v>0</v>
      </c>
      <c r="BF117">
        <f ca="1">_xlfn.IFNA(IF(VLOOKUP(Pres_2022_T1!CA117,LiaisonPolitique!$A$2:$C$13,3,FALSE)='Resultat (4)'!$A$1,Pres_2022_T1!CC117,0),0)</f>
        <v>0</v>
      </c>
      <c r="BM117">
        <f ca="1">_xlfn.IFNA(IF(VLOOKUP(Pres_2022_T1!CH117,LiaisonPolitique!$A$2:$C$13,3,FALSE)='Resultat (4)'!$A$1,Pres_2022_T1!CJ117,0),0)</f>
        <v>0</v>
      </c>
      <c r="BT117">
        <f ca="1">_xlfn.IFNA(IF(VLOOKUP(Pres_2022_T1!CO117,LiaisonPolitique!$A$2:$C$13,3,FALSE)='Resultat (4)'!$A$1,Pres_2022_T1!CQ117,0),0)</f>
        <v>0</v>
      </c>
      <c r="CA117">
        <f ca="1">_xlfn.IFNA(IF(VLOOKUP(Pres_2022_T1!CV117,LiaisonPolitique!$A$2:$C$13,3,FALSE)='Resultat (4)'!$A$1,Pres_2022_T1!CX117,0),0)</f>
        <v>1384</v>
      </c>
      <c r="CH117">
        <f t="shared" ca="1" si="1"/>
        <v>19722</v>
      </c>
    </row>
    <row r="118" spans="1:86" x14ac:dyDescent="0.6">
      <c r="A118" t="str">
        <v>28_04</v>
      </c>
      <c r="B118">
        <f ca="1">_xlfn.IFNA(IF(VLOOKUP(Pres_2022_T1!W118,LiaisonPolitique!$A$2:$C$13,3,FALSE)='Resultat (4)'!$A$1,Pres_2022_T1!Y118,0),0)</f>
        <v>0</v>
      </c>
      <c r="I118">
        <f ca="1">_xlfn.IFNA(IF(VLOOKUP(Pres_2022_T1!AD118,LiaisonPolitique!$A$2:$C$13,3,FALSE)='Resultat (4)'!$A$1,Pres_2022_T1!AF118,0),0)</f>
        <v>0</v>
      </c>
      <c r="P118">
        <f ca="1">_xlfn.IFNA(IF(VLOOKUP(Pres_2022_T1!AK118,LiaisonPolitique!$A$2:$C$13,3,FALSE)='Resultat (4)'!$A$1,Pres_2022_T1!AM118,0),0)</f>
        <v>0</v>
      </c>
      <c r="W118">
        <f ca="1">_xlfn.IFNA(IF(VLOOKUP(Pres_2022_T1!AR118,LiaisonPolitique!$A$2:$C$13,3,FALSE)='Resultat (4)'!$A$1,Pres_2022_T1!AT118,0),0)</f>
        <v>0</v>
      </c>
      <c r="AD118">
        <f ca="1">_xlfn.IFNA(IF(VLOOKUP(Pres_2022_T1!AY118,LiaisonPolitique!$A$2:$C$13,3,FALSE)='Resultat (4)'!$A$1,Pres_2022_T1!BA118,0),0)</f>
        <v>16586</v>
      </c>
      <c r="AK118">
        <f ca="1">_xlfn.IFNA(IF(VLOOKUP(Pres_2022_T1!BF118,LiaisonPolitique!$A$2:$C$13,3,FALSE)='Resultat (4)'!$A$1,Pres_2022_T1!BH118,0),0)</f>
        <v>3429</v>
      </c>
      <c r="AR118">
        <f ca="1">_xlfn.IFNA(IF(VLOOKUP(Pres_2022_T1!BM118,LiaisonPolitique!$A$2:$C$13,3,FALSE)='Resultat (4)'!$A$1,Pres_2022_T1!BO118,0),0)</f>
        <v>0</v>
      </c>
      <c r="AY118">
        <f ca="1">_xlfn.IFNA(IF(VLOOKUP(Pres_2022_T1!BT118,LiaisonPolitique!$A$2:$C$13,3,FALSE)='Resultat (4)'!$A$1,Pres_2022_T1!BV118,0),0)</f>
        <v>0</v>
      </c>
      <c r="BF118">
        <f ca="1">_xlfn.IFNA(IF(VLOOKUP(Pres_2022_T1!CA118,LiaisonPolitique!$A$2:$C$13,3,FALSE)='Resultat (4)'!$A$1,Pres_2022_T1!CC118,0),0)</f>
        <v>0</v>
      </c>
      <c r="BM118">
        <f ca="1">_xlfn.IFNA(IF(VLOOKUP(Pres_2022_T1!CH118,LiaisonPolitique!$A$2:$C$13,3,FALSE)='Resultat (4)'!$A$1,Pres_2022_T1!CJ118,0),0)</f>
        <v>0</v>
      </c>
      <c r="BT118">
        <f ca="1">_xlfn.IFNA(IF(VLOOKUP(Pres_2022_T1!CO118,LiaisonPolitique!$A$2:$C$13,3,FALSE)='Resultat (4)'!$A$1,Pres_2022_T1!CQ118,0),0)</f>
        <v>0</v>
      </c>
      <c r="CA118">
        <f ca="1">_xlfn.IFNA(IF(VLOOKUP(Pres_2022_T1!CV118,LiaisonPolitique!$A$2:$C$13,3,FALSE)='Resultat (4)'!$A$1,Pres_2022_T1!CX118,0),0)</f>
        <v>1384</v>
      </c>
      <c r="CH118">
        <f t="shared" ca="1" si="1"/>
        <v>21399</v>
      </c>
    </row>
    <row r="119" spans="1:86" x14ac:dyDescent="0.6">
      <c r="A119" t="str">
        <v>29_01</v>
      </c>
      <c r="B119">
        <f ca="1">_xlfn.IFNA(IF(VLOOKUP(Pres_2022_T1!W119,LiaisonPolitique!$A$2:$C$13,3,FALSE)='Resultat (4)'!$A$1,Pres_2022_T1!Y119,0),0)</f>
        <v>0</v>
      </c>
      <c r="I119">
        <f ca="1">_xlfn.IFNA(IF(VLOOKUP(Pres_2022_T1!AD119,LiaisonPolitique!$A$2:$C$13,3,FALSE)='Resultat (4)'!$A$1,Pres_2022_T1!AF119,0),0)</f>
        <v>0</v>
      </c>
      <c r="P119">
        <f ca="1">_xlfn.IFNA(IF(VLOOKUP(Pres_2022_T1!AK119,LiaisonPolitique!$A$2:$C$13,3,FALSE)='Resultat (4)'!$A$1,Pres_2022_T1!AM119,0),0)</f>
        <v>0</v>
      </c>
      <c r="W119">
        <f ca="1">_xlfn.IFNA(IF(VLOOKUP(Pres_2022_T1!AR119,LiaisonPolitique!$A$2:$C$13,3,FALSE)='Resultat (4)'!$A$1,Pres_2022_T1!AT119,0),0)</f>
        <v>0</v>
      </c>
      <c r="AD119">
        <f ca="1">_xlfn.IFNA(IF(VLOOKUP(Pres_2022_T1!AY119,LiaisonPolitique!$A$2:$C$13,3,FALSE)='Resultat (4)'!$A$1,Pres_2022_T1!BA119,0),0)</f>
        <v>11355</v>
      </c>
      <c r="AK119">
        <f ca="1">_xlfn.IFNA(IF(VLOOKUP(Pres_2022_T1!BF119,LiaisonPolitique!$A$2:$C$13,3,FALSE)='Resultat (4)'!$A$1,Pres_2022_T1!BH119,0),0)</f>
        <v>3745</v>
      </c>
      <c r="AR119">
        <f ca="1">_xlfn.IFNA(IF(VLOOKUP(Pres_2022_T1!BM119,LiaisonPolitique!$A$2:$C$13,3,FALSE)='Resultat (4)'!$A$1,Pres_2022_T1!BO119,0),0)</f>
        <v>0</v>
      </c>
      <c r="AY119">
        <f ca="1">_xlfn.IFNA(IF(VLOOKUP(Pres_2022_T1!BT119,LiaisonPolitique!$A$2:$C$13,3,FALSE)='Resultat (4)'!$A$1,Pres_2022_T1!BV119,0),0)</f>
        <v>0</v>
      </c>
      <c r="BF119">
        <f ca="1">_xlfn.IFNA(IF(VLOOKUP(Pres_2022_T1!CA119,LiaisonPolitique!$A$2:$C$13,3,FALSE)='Resultat (4)'!$A$1,Pres_2022_T1!CC119,0),0)</f>
        <v>0</v>
      </c>
      <c r="BM119">
        <f ca="1">_xlfn.IFNA(IF(VLOOKUP(Pres_2022_T1!CH119,LiaisonPolitique!$A$2:$C$13,3,FALSE)='Resultat (4)'!$A$1,Pres_2022_T1!CJ119,0),0)</f>
        <v>0</v>
      </c>
      <c r="BT119">
        <f ca="1">_xlfn.IFNA(IF(VLOOKUP(Pres_2022_T1!CO119,LiaisonPolitique!$A$2:$C$13,3,FALSE)='Resultat (4)'!$A$1,Pres_2022_T1!CQ119,0),0)</f>
        <v>0</v>
      </c>
      <c r="CA119">
        <f ca="1">_xlfn.IFNA(IF(VLOOKUP(Pres_2022_T1!CV119,LiaisonPolitique!$A$2:$C$13,3,FALSE)='Resultat (4)'!$A$1,Pres_2022_T1!CX119,0),0)</f>
        <v>1154</v>
      </c>
      <c r="CH119">
        <f t="shared" ca="1" si="1"/>
        <v>16254</v>
      </c>
    </row>
    <row r="120" spans="1:86" x14ac:dyDescent="0.6">
      <c r="A120" t="str">
        <v>29_02</v>
      </c>
      <c r="B120">
        <f ca="1">_xlfn.IFNA(IF(VLOOKUP(Pres_2022_T1!W120,LiaisonPolitique!$A$2:$C$13,3,FALSE)='Resultat (4)'!$A$1,Pres_2022_T1!Y120,0),0)</f>
        <v>0</v>
      </c>
      <c r="I120">
        <f ca="1">_xlfn.IFNA(IF(VLOOKUP(Pres_2022_T1!AD120,LiaisonPolitique!$A$2:$C$13,3,FALSE)='Resultat (4)'!$A$1,Pres_2022_T1!AF120,0),0)</f>
        <v>0</v>
      </c>
      <c r="P120">
        <f ca="1">_xlfn.IFNA(IF(VLOOKUP(Pres_2022_T1!AK120,LiaisonPolitique!$A$2:$C$13,3,FALSE)='Resultat (4)'!$A$1,Pres_2022_T1!AM120,0),0)</f>
        <v>0</v>
      </c>
      <c r="W120">
        <f ca="1">_xlfn.IFNA(IF(VLOOKUP(Pres_2022_T1!AR120,LiaisonPolitique!$A$2:$C$13,3,FALSE)='Resultat (4)'!$A$1,Pres_2022_T1!AT120,0),0)</f>
        <v>0</v>
      </c>
      <c r="AD120">
        <f ca="1">_xlfn.IFNA(IF(VLOOKUP(Pres_2022_T1!AY120,LiaisonPolitique!$A$2:$C$13,3,FALSE)='Resultat (4)'!$A$1,Pres_2022_T1!BA120,0),0)</f>
        <v>9070</v>
      </c>
      <c r="AK120">
        <f ca="1">_xlfn.IFNA(IF(VLOOKUP(Pres_2022_T1!BF120,LiaisonPolitique!$A$2:$C$13,3,FALSE)='Resultat (4)'!$A$1,Pres_2022_T1!BH120,0),0)</f>
        <v>3165</v>
      </c>
      <c r="AR120">
        <f ca="1">_xlfn.IFNA(IF(VLOOKUP(Pres_2022_T1!BM120,LiaisonPolitique!$A$2:$C$13,3,FALSE)='Resultat (4)'!$A$1,Pres_2022_T1!BO120,0),0)</f>
        <v>0</v>
      </c>
      <c r="AY120">
        <f ca="1">_xlfn.IFNA(IF(VLOOKUP(Pres_2022_T1!BT120,LiaisonPolitique!$A$2:$C$13,3,FALSE)='Resultat (4)'!$A$1,Pres_2022_T1!BV120,0),0)</f>
        <v>0</v>
      </c>
      <c r="BF120">
        <f ca="1">_xlfn.IFNA(IF(VLOOKUP(Pres_2022_T1!CA120,LiaisonPolitique!$A$2:$C$13,3,FALSE)='Resultat (4)'!$A$1,Pres_2022_T1!CC120,0),0)</f>
        <v>0</v>
      </c>
      <c r="BM120">
        <f ca="1">_xlfn.IFNA(IF(VLOOKUP(Pres_2022_T1!CH120,LiaisonPolitique!$A$2:$C$13,3,FALSE)='Resultat (4)'!$A$1,Pres_2022_T1!CJ120,0),0)</f>
        <v>0</v>
      </c>
      <c r="BT120">
        <f ca="1">_xlfn.IFNA(IF(VLOOKUP(Pres_2022_T1!CO120,LiaisonPolitique!$A$2:$C$13,3,FALSE)='Resultat (4)'!$A$1,Pres_2022_T1!CQ120,0),0)</f>
        <v>0</v>
      </c>
      <c r="CA120">
        <f ca="1">_xlfn.IFNA(IF(VLOOKUP(Pres_2022_T1!CV120,LiaisonPolitique!$A$2:$C$13,3,FALSE)='Resultat (4)'!$A$1,Pres_2022_T1!CX120,0),0)</f>
        <v>678</v>
      </c>
      <c r="CH120">
        <f t="shared" ca="1" si="1"/>
        <v>12913</v>
      </c>
    </row>
    <row r="121" spans="1:86" x14ac:dyDescent="0.6">
      <c r="A121" t="str">
        <v>29_03</v>
      </c>
      <c r="B121">
        <f ca="1">_xlfn.IFNA(IF(VLOOKUP(Pres_2022_T1!W121,LiaisonPolitique!$A$2:$C$13,3,FALSE)='Resultat (4)'!$A$1,Pres_2022_T1!Y121,0),0)</f>
        <v>0</v>
      </c>
      <c r="I121">
        <f ca="1">_xlfn.IFNA(IF(VLOOKUP(Pres_2022_T1!AD121,LiaisonPolitique!$A$2:$C$13,3,FALSE)='Resultat (4)'!$A$1,Pres_2022_T1!AF121,0),0)</f>
        <v>0</v>
      </c>
      <c r="P121">
        <f ca="1">_xlfn.IFNA(IF(VLOOKUP(Pres_2022_T1!AK121,LiaisonPolitique!$A$2:$C$13,3,FALSE)='Resultat (4)'!$A$1,Pres_2022_T1!AM121,0),0)</f>
        <v>0</v>
      </c>
      <c r="W121">
        <f ca="1">_xlfn.IFNA(IF(VLOOKUP(Pres_2022_T1!AR121,LiaisonPolitique!$A$2:$C$13,3,FALSE)='Resultat (4)'!$A$1,Pres_2022_T1!AT121,0),0)</f>
        <v>0</v>
      </c>
      <c r="AD121">
        <f ca="1">_xlfn.IFNA(IF(VLOOKUP(Pres_2022_T1!AY121,LiaisonPolitique!$A$2:$C$13,3,FALSE)='Resultat (4)'!$A$1,Pres_2022_T1!BA121,0),0)</f>
        <v>13801</v>
      </c>
      <c r="AK121">
        <f ca="1">_xlfn.IFNA(IF(VLOOKUP(Pres_2022_T1!BF121,LiaisonPolitique!$A$2:$C$13,3,FALSE)='Resultat (4)'!$A$1,Pres_2022_T1!BH121,0),0)</f>
        <v>3386</v>
      </c>
      <c r="AR121">
        <f ca="1">_xlfn.IFNA(IF(VLOOKUP(Pres_2022_T1!BM121,LiaisonPolitique!$A$2:$C$13,3,FALSE)='Resultat (4)'!$A$1,Pres_2022_T1!BO121,0),0)</f>
        <v>0</v>
      </c>
      <c r="AY121">
        <f ca="1">_xlfn.IFNA(IF(VLOOKUP(Pres_2022_T1!BT121,LiaisonPolitique!$A$2:$C$13,3,FALSE)='Resultat (4)'!$A$1,Pres_2022_T1!BV121,0),0)</f>
        <v>0</v>
      </c>
      <c r="BF121">
        <f ca="1">_xlfn.IFNA(IF(VLOOKUP(Pres_2022_T1!CA121,LiaisonPolitique!$A$2:$C$13,3,FALSE)='Resultat (4)'!$A$1,Pres_2022_T1!CC121,0),0)</f>
        <v>0</v>
      </c>
      <c r="BM121">
        <f ca="1">_xlfn.IFNA(IF(VLOOKUP(Pres_2022_T1!CH121,LiaisonPolitique!$A$2:$C$13,3,FALSE)='Resultat (4)'!$A$1,Pres_2022_T1!CJ121,0),0)</f>
        <v>0</v>
      </c>
      <c r="BT121">
        <f ca="1">_xlfn.IFNA(IF(VLOOKUP(Pres_2022_T1!CO121,LiaisonPolitique!$A$2:$C$13,3,FALSE)='Resultat (4)'!$A$1,Pres_2022_T1!CQ121,0),0)</f>
        <v>0</v>
      </c>
      <c r="CA121">
        <f ca="1">_xlfn.IFNA(IF(VLOOKUP(Pres_2022_T1!CV121,LiaisonPolitique!$A$2:$C$13,3,FALSE)='Resultat (4)'!$A$1,Pres_2022_T1!CX121,0),0)</f>
        <v>1168</v>
      </c>
      <c r="CH121">
        <f t="shared" ca="1" si="1"/>
        <v>18355</v>
      </c>
    </row>
    <row r="122" spans="1:86" x14ac:dyDescent="0.6">
      <c r="A122" t="str">
        <v>29_04</v>
      </c>
      <c r="B122">
        <f ca="1">_xlfn.IFNA(IF(VLOOKUP(Pres_2022_T1!W122,LiaisonPolitique!$A$2:$C$13,3,FALSE)='Resultat (4)'!$A$1,Pres_2022_T1!Y122,0),0)</f>
        <v>0</v>
      </c>
      <c r="I122">
        <f ca="1">_xlfn.IFNA(IF(VLOOKUP(Pres_2022_T1!AD122,LiaisonPolitique!$A$2:$C$13,3,FALSE)='Resultat (4)'!$A$1,Pres_2022_T1!AF122,0),0)</f>
        <v>0</v>
      </c>
      <c r="P122">
        <f ca="1">_xlfn.IFNA(IF(VLOOKUP(Pres_2022_T1!AK122,LiaisonPolitique!$A$2:$C$13,3,FALSE)='Resultat (4)'!$A$1,Pres_2022_T1!AM122,0),0)</f>
        <v>0</v>
      </c>
      <c r="W122">
        <f ca="1">_xlfn.IFNA(IF(VLOOKUP(Pres_2022_T1!AR122,LiaisonPolitique!$A$2:$C$13,3,FALSE)='Resultat (4)'!$A$1,Pres_2022_T1!AT122,0),0)</f>
        <v>0</v>
      </c>
      <c r="AD122">
        <f ca="1">_xlfn.IFNA(IF(VLOOKUP(Pres_2022_T1!AY122,LiaisonPolitique!$A$2:$C$13,3,FALSE)='Resultat (4)'!$A$1,Pres_2022_T1!BA122,0),0)</f>
        <v>11782</v>
      </c>
      <c r="AK122">
        <f ca="1">_xlfn.IFNA(IF(VLOOKUP(Pres_2022_T1!BF122,LiaisonPolitique!$A$2:$C$13,3,FALSE)='Resultat (4)'!$A$1,Pres_2022_T1!BH122,0),0)</f>
        <v>2562</v>
      </c>
      <c r="AR122">
        <f ca="1">_xlfn.IFNA(IF(VLOOKUP(Pres_2022_T1!BM122,LiaisonPolitique!$A$2:$C$13,3,FALSE)='Resultat (4)'!$A$1,Pres_2022_T1!BO122,0),0)</f>
        <v>0</v>
      </c>
      <c r="AY122">
        <f ca="1">_xlfn.IFNA(IF(VLOOKUP(Pres_2022_T1!BT122,LiaisonPolitique!$A$2:$C$13,3,FALSE)='Resultat (4)'!$A$1,Pres_2022_T1!BV122,0),0)</f>
        <v>0</v>
      </c>
      <c r="BF122">
        <f ca="1">_xlfn.IFNA(IF(VLOOKUP(Pres_2022_T1!CA122,LiaisonPolitique!$A$2:$C$13,3,FALSE)='Resultat (4)'!$A$1,Pres_2022_T1!CC122,0),0)</f>
        <v>0</v>
      </c>
      <c r="BM122">
        <f ca="1">_xlfn.IFNA(IF(VLOOKUP(Pres_2022_T1!CH122,LiaisonPolitique!$A$2:$C$13,3,FALSE)='Resultat (4)'!$A$1,Pres_2022_T1!CJ122,0),0)</f>
        <v>0</v>
      </c>
      <c r="BT122">
        <f ca="1">_xlfn.IFNA(IF(VLOOKUP(Pres_2022_T1!CO122,LiaisonPolitique!$A$2:$C$13,3,FALSE)='Resultat (4)'!$A$1,Pres_2022_T1!CQ122,0),0)</f>
        <v>0</v>
      </c>
      <c r="CA122">
        <f ca="1">_xlfn.IFNA(IF(VLOOKUP(Pres_2022_T1!CV122,LiaisonPolitique!$A$2:$C$13,3,FALSE)='Resultat (4)'!$A$1,Pres_2022_T1!CX122,0),0)</f>
        <v>958</v>
      </c>
      <c r="CH122">
        <f t="shared" ca="1" si="1"/>
        <v>15302</v>
      </c>
    </row>
    <row r="123" spans="1:86" x14ac:dyDescent="0.6">
      <c r="A123" t="str">
        <v>29_05</v>
      </c>
      <c r="B123">
        <f ca="1">_xlfn.IFNA(IF(VLOOKUP(Pres_2022_T1!W123,LiaisonPolitique!$A$2:$C$13,3,FALSE)='Resultat (4)'!$A$1,Pres_2022_T1!Y123,0),0)</f>
        <v>0</v>
      </c>
      <c r="I123">
        <f ca="1">_xlfn.IFNA(IF(VLOOKUP(Pres_2022_T1!AD123,LiaisonPolitique!$A$2:$C$13,3,FALSE)='Resultat (4)'!$A$1,Pres_2022_T1!AF123,0),0)</f>
        <v>0</v>
      </c>
      <c r="P123">
        <f ca="1">_xlfn.IFNA(IF(VLOOKUP(Pres_2022_T1!AK123,LiaisonPolitique!$A$2:$C$13,3,FALSE)='Resultat (4)'!$A$1,Pres_2022_T1!AM123,0),0)</f>
        <v>0</v>
      </c>
      <c r="W123">
        <f ca="1">_xlfn.IFNA(IF(VLOOKUP(Pres_2022_T1!AR123,LiaisonPolitique!$A$2:$C$13,3,FALSE)='Resultat (4)'!$A$1,Pres_2022_T1!AT123,0),0)</f>
        <v>0</v>
      </c>
      <c r="AD123">
        <f ca="1">_xlfn.IFNA(IF(VLOOKUP(Pres_2022_T1!AY123,LiaisonPolitique!$A$2:$C$13,3,FALSE)='Resultat (4)'!$A$1,Pres_2022_T1!BA123,0),0)</f>
        <v>14763</v>
      </c>
      <c r="AK123">
        <f ca="1">_xlfn.IFNA(IF(VLOOKUP(Pres_2022_T1!BF123,LiaisonPolitique!$A$2:$C$13,3,FALSE)='Resultat (4)'!$A$1,Pres_2022_T1!BH123,0),0)</f>
        <v>2958</v>
      </c>
      <c r="AR123">
        <f ca="1">_xlfn.IFNA(IF(VLOOKUP(Pres_2022_T1!BM123,LiaisonPolitique!$A$2:$C$13,3,FALSE)='Resultat (4)'!$A$1,Pres_2022_T1!BO123,0),0)</f>
        <v>0</v>
      </c>
      <c r="AY123">
        <f ca="1">_xlfn.IFNA(IF(VLOOKUP(Pres_2022_T1!BT123,LiaisonPolitique!$A$2:$C$13,3,FALSE)='Resultat (4)'!$A$1,Pres_2022_T1!BV123,0),0)</f>
        <v>0</v>
      </c>
      <c r="BF123">
        <f ca="1">_xlfn.IFNA(IF(VLOOKUP(Pres_2022_T1!CA123,LiaisonPolitique!$A$2:$C$13,3,FALSE)='Resultat (4)'!$A$1,Pres_2022_T1!CC123,0),0)</f>
        <v>0</v>
      </c>
      <c r="BM123">
        <f ca="1">_xlfn.IFNA(IF(VLOOKUP(Pres_2022_T1!CH123,LiaisonPolitique!$A$2:$C$13,3,FALSE)='Resultat (4)'!$A$1,Pres_2022_T1!CJ123,0),0)</f>
        <v>0</v>
      </c>
      <c r="BT123">
        <f ca="1">_xlfn.IFNA(IF(VLOOKUP(Pres_2022_T1!CO123,LiaisonPolitique!$A$2:$C$13,3,FALSE)='Resultat (4)'!$A$1,Pres_2022_T1!CQ123,0),0)</f>
        <v>0</v>
      </c>
      <c r="CA123">
        <f ca="1">_xlfn.IFNA(IF(VLOOKUP(Pres_2022_T1!CV123,LiaisonPolitique!$A$2:$C$13,3,FALSE)='Resultat (4)'!$A$1,Pres_2022_T1!CX123,0),0)</f>
        <v>1020</v>
      </c>
      <c r="CH123">
        <f t="shared" ca="1" si="1"/>
        <v>18741</v>
      </c>
    </row>
    <row r="124" spans="1:86" x14ac:dyDescent="0.6">
      <c r="A124" t="str">
        <v>29_06</v>
      </c>
      <c r="B124">
        <f ca="1">_xlfn.IFNA(IF(VLOOKUP(Pres_2022_T1!W124,LiaisonPolitique!$A$2:$C$13,3,FALSE)='Resultat (4)'!$A$1,Pres_2022_T1!Y124,0),0)</f>
        <v>0</v>
      </c>
      <c r="I124">
        <f ca="1">_xlfn.IFNA(IF(VLOOKUP(Pres_2022_T1!AD124,LiaisonPolitique!$A$2:$C$13,3,FALSE)='Resultat (4)'!$A$1,Pres_2022_T1!AF124,0),0)</f>
        <v>0</v>
      </c>
      <c r="P124">
        <f ca="1">_xlfn.IFNA(IF(VLOOKUP(Pres_2022_T1!AK124,LiaisonPolitique!$A$2:$C$13,3,FALSE)='Resultat (4)'!$A$1,Pres_2022_T1!AM124,0),0)</f>
        <v>0</v>
      </c>
      <c r="W124">
        <f ca="1">_xlfn.IFNA(IF(VLOOKUP(Pres_2022_T1!AR124,LiaisonPolitique!$A$2:$C$13,3,FALSE)='Resultat (4)'!$A$1,Pres_2022_T1!AT124,0),0)</f>
        <v>0</v>
      </c>
      <c r="AD124">
        <f ca="1">_xlfn.IFNA(IF(VLOOKUP(Pres_2022_T1!AY124,LiaisonPolitique!$A$2:$C$13,3,FALSE)='Resultat (4)'!$A$1,Pres_2022_T1!BA124,0),0)</f>
        <v>14023</v>
      </c>
      <c r="AK124">
        <f ca="1">_xlfn.IFNA(IF(VLOOKUP(Pres_2022_T1!BF124,LiaisonPolitique!$A$2:$C$13,3,FALSE)='Resultat (4)'!$A$1,Pres_2022_T1!BH124,0),0)</f>
        <v>3423</v>
      </c>
      <c r="AR124">
        <f ca="1">_xlfn.IFNA(IF(VLOOKUP(Pres_2022_T1!BM124,LiaisonPolitique!$A$2:$C$13,3,FALSE)='Resultat (4)'!$A$1,Pres_2022_T1!BO124,0),0)</f>
        <v>0</v>
      </c>
      <c r="AY124">
        <f ca="1">_xlfn.IFNA(IF(VLOOKUP(Pres_2022_T1!BT124,LiaisonPolitique!$A$2:$C$13,3,FALSE)='Resultat (4)'!$A$1,Pres_2022_T1!BV124,0),0)</f>
        <v>0</v>
      </c>
      <c r="BF124">
        <f ca="1">_xlfn.IFNA(IF(VLOOKUP(Pres_2022_T1!CA124,LiaisonPolitique!$A$2:$C$13,3,FALSE)='Resultat (4)'!$A$1,Pres_2022_T1!CC124,0),0)</f>
        <v>0</v>
      </c>
      <c r="BM124">
        <f ca="1">_xlfn.IFNA(IF(VLOOKUP(Pres_2022_T1!CH124,LiaisonPolitique!$A$2:$C$13,3,FALSE)='Resultat (4)'!$A$1,Pres_2022_T1!CJ124,0),0)</f>
        <v>0</v>
      </c>
      <c r="BT124">
        <f ca="1">_xlfn.IFNA(IF(VLOOKUP(Pres_2022_T1!CO124,LiaisonPolitique!$A$2:$C$13,3,FALSE)='Resultat (4)'!$A$1,Pres_2022_T1!CQ124,0),0)</f>
        <v>0</v>
      </c>
      <c r="CA124">
        <f ca="1">_xlfn.IFNA(IF(VLOOKUP(Pres_2022_T1!CV124,LiaisonPolitique!$A$2:$C$13,3,FALSE)='Resultat (4)'!$A$1,Pres_2022_T1!CX124,0),0)</f>
        <v>1174</v>
      </c>
      <c r="CH124">
        <f t="shared" ca="1" si="1"/>
        <v>18620</v>
      </c>
    </row>
    <row r="125" spans="1:86" x14ac:dyDescent="0.6">
      <c r="A125" t="str">
        <v>29_07</v>
      </c>
      <c r="B125">
        <f ca="1">_xlfn.IFNA(IF(VLOOKUP(Pres_2022_T1!W125,LiaisonPolitique!$A$2:$C$13,3,FALSE)='Resultat (4)'!$A$1,Pres_2022_T1!Y125,0),0)</f>
        <v>0</v>
      </c>
      <c r="I125">
        <f ca="1">_xlfn.IFNA(IF(VLOOKUP(Pres_2022_T1!AD125,LiaisonPolitique!$A$2:$C$13,3,FALSE)='Resultat (4)'!$A$1,Pres_2022_T1!AF125,0),0)</f>
        <v>0</v>
      </c>
      <c r="P125">
        <f ca="1">_xlfn.IFNA(IF(VLOOKUP(Pres_2022_T1!AK125,LiaisonPolitique!$A$2:$C$13,3,FALSE)='Resultat (4)'!$A$1,Pres_2022_T1!AM125,0),0)</f>
        <v>0</v>
      </c>
      <c r="W125">
        <f ca="1">_xlfn.IFNA(IF(VLOOKUP(Pres_2022_T1!AR125,LiaisonPolitique!$A$2:$C$13,3,FALSE)='Resultat (4)'!$A$1,Pres_2022_T1!AT125,0),0)</f>
        <v>0</v>
      </c>
      <c r="AD125">
        <f ca="1">_xlfn.IFNA(IF(VLOOKUP(Pres_2022_T1!AY125,LiaisonPolitique!$A$2:$C$13,3,FALSE)='Resultat (4)'!$A$1,Pres_2022_T1!BA125,0),0)</f>
        <v>11720</v>
      </c>
      <c r="AK125">
        <f ca="1">_xlfn.IFNA(IF(VLOOKUP(Pres_2022_T1!BF125,LiaisonPolitique!$A$2:$C$13,3,FALSE)='Resultat (4)'!$A$1,Pres_2022_T1!BH125,0),0)</f>
        <v>2861</v>
      </c>
      <c r="AR125">
        <f ca="1">_xlfn.IFNA(IF(VLOOKUP(Pres_2022_T1!BM125,LiaisonPolitique!$A$2:$C$13,3,FALSE)='Resultat (4)'!$A$1,Pres_2022_T1!BO125,0),0)</f>
        <v>0</v>
      </c>
      <c r="AY125">
        <f ca="1">_xlfn.IFNA(IF(VLOOKUP(Pres_2022_T1!BT125,LiaisonPolitique!$A$2:$C$13,3,FALSE)='Resultat (4)'!$A$1,Pres_2022_T1!BV125,0),0)</f>
        <v>0</v>
      </c>
      <c r="BF125">
        <f ca="1">_xlfn.IFNA(IF(VLOOKUP(Pres_2022_T1!CA125,LiaisonPolitique!$A$2:$C$13,3,FALSE)='Resultat (4)'!$A$1,Pres_2022_T1!CC125,0),0)</f>
        <v>0</v>
      </c>
      <c r="BM125">
        <f ca="1">_xlfn.IFNA(IF(VLOOKUP(Pres_2022_T1!CH125,LiaisonPolitique!$A$2:$C$13,3,FALSE)='Resultat (4)'!$A$1,Pres_2022_T1!CJ125,0),0)</f>
        <v>0</v>
      </c>
      <c r="BT125">
        <f ca="1">_xlfn.IFNA(IF(VLOOKUP(Pres_2022_T1!CO125,LiaisonPolitique!$A$2:$C$13,3,FALSE)='Resultat (4)'!$A$1,Pres_2022_T1!CQ125,0),0)</f>
        <v>0</v>
      </c>
      <c r="CA125">
        <f ca="1">_xlfn.IFNA(IF(VLOOKUP(Pres_2022_T1!CV125,LiaisonPolitique!$A$2:$C$13,3,FALSE)='Resultat (4)'!$A$1,Pres_2022_T1!CX125,0),0)</f>
        <v>1133</v>
      </c>
      <c r="CH125">
        <f t="shared" ca="1" si="1"/>
        <v>15714</v>
      </c>
    </row>
    <row r="126" spans="1:86" x14ac:dyDescent="0.6">
      <c r="A126" t="str">
        <v>29_08</v>
      </c>
      <c r="B126">
        <f ca="1">_xlfn.IFNA(IF(VLOOKUP(Pres_2022_T1!W126,LiaisonPolitique!$A$2:$C$13,3,FALSE)='Resultat (4)'!$A$1,Pres_2022_T1!Y126,0),0)</f>
        <v>0</v>
      </c>
      <c r="I126">
        <f ca="1">_xlfn.IFNA(IF(VLOOKUP(Pres_2022_T1!AD126,LiaisonPolitique!$A$2:$C$13,3,FALSE)='Resultat (4)'!$A$1,Pres_2022_T1!AF126,0),0)</f>
        <v>0</v>
      </c>
      <c r="P126">
        <f ca="1">_xlfn.IFNA(IF(VLOOKUP(Pres_2022_T1!AK126,LiaisonPolitique!$A$2:$C$13,3,FALSE)='Resultat (4)'!$A$1,Pres_2022_T1!AM126,0),0)</f>
        <v>0</v>
      </c>
      <c r="W126">
        <f ca="1">_xlfn.IFNA(IF(VLOOKUP(Pres_2022_T1!AR126,LiaisonPolitique!$A$2:$C$13,3,FALSE)='Resultat (4)'!$A$1,Pres_2022_T1!AT126,0),0)</f>
        <v>0</v>
      </c>
      <c r="AD126">
        <f ca="1">_xlfn.IFNA(IF(VLOOKUP(Pres_2022_T1!AY126,LiaisonPolitique!$A$2:$C$13,3,FALSE)='Resultat (4)'!$A$1,Pres_2022_T1!BA126,0),0)</f>
        <v>14376</v>
      </c>
      <c r="AK126">
        <f ca="1">_xlfn.IFNA(IF(VLOOKUP(Pres_2022_T1!BF126,LiaisonPolitique!$A$2:$C$13,3,FALSE)='Resultat (4)'!$A$1,Pres_2022_T1!BH126,0),0)</f>
        <v>3507</v>
      </c>
      <c r="AR126">
        <f ca="1">_xlfn.IFNA(IF(VLOOKUP(Pres_2022_T1!BM126,LiaisonPolitique!$A$2:$C$13,3,FALSE)='Resultat (4)'!$A$1,Pres_2022_T1!BO126,0),0)</f>
        <v>0</v>
      </c>
      <c r="AY126">
        <f ca="1">_xlfn.IFNA(IF(VLOOKUP(Pres_2022_T1!BT126,LiaisonPolitique!$A$2:$C$13,3,FALSE)='Resultat (4)'!$A$1,Pres_2022_T1!BV126,0),0)</f>
        <v>0</v>
      </c>
      <c r="BF126">
        <f ca="1">_xlfn.IFNA(IF(VLOOKUP(Pres_2022_T1!CA126,LiaisonPolitique!$A$2:$C$13,3,FALSE)='Resultat (4)'!$A$1,Pres_2022_T1!CC126,0),0)</f>
        <v>0</v>
      </c>
      <c r="BM126">
        <f ca="1">_xlfn.IFNA(IF(VLOOKUP(Pres_2022_T1!CH126,LiaisonPolitique!$A$2:$C$13,3,FALSE)='Resultat (4)'!$A$1,Pres_2022_T1!CJ126,0),0)</f>
        <v>0</v>
      </c>
      <c r="BT126">
        <f ca="1">_xlfn.IFNA(IF(VLOOKUP(Pres_2022_T1!CO126,LiaisonPolitique!$A$2:$C$13,3,FALSE)='Resultat (4)'!$A$1,Pres_2022_T1!CQ126,0),0)</f>
        <v>0</v>
      </c>
      <c r="CA126">
        <f ca="1">_xlfn.IFNA(IF(VLOOKUP(Pres_2022_T1!CV126,LiaisonPolitique!$A$2:$C$13,3,FALSE)='Resultat (4)'!$A$1,Pres_2022_T1!CX126,0),0)</f>
        <v>1281</v>
      </c>
      <c r="CH126">
        <f t="shared" ca="1" si="1"/>
        <v>19164</v>
      </c>
    </row>
    <row r="127" spans="1:86" x14ac:dyDescent="0.6">
      <c r="A127" t="str">
        <v>30_01</v>
      </c>
      <c r="B127">
        <f ca="1">_xlfn.IFNA(IF(VLOOKUP(Pres_2022_T1!W127,LiaisonPolitique!$A$2:$C$13,3,FALSE)='Resultat (4)'!$A$1,Pres_2022_T1!Y127,0),0)</f>
        <v>0</v>
      </c>
      <c r="I127">
        <f ca="1">_xlfn.IFNA(IF(VLOOKUP(Pres_2022_T1!AD127,LiaisonPolitique!$A$2:$C$13,3,FALSE)='Resultat (4)'!$A$1,Pres_2022_T1!AF127,0),0)</f>
        <v>0</v>
      </c>
      <c r="P127">
        <f ca="1">_xlfn.IFNA(IF(VLOOKUP(Pres_2022_T1!AK127,LiaisonPolitique!$A$2:$C$13,3,FALSE)='Resultat (4)'!$A$1,Pres_2022_T1!AM127,0),0)</f>
        <v>0</v>
      </c>
      <c r="W127">
        <f ca="1">_xlfn.IFNA(IF(VLOOKUP(Pres_2022_T1!AR127,LiaisonPolitique!$A$2:$C$13,3,FALSE)='Resultat (4)'!$A$1,Pres_2022_T1!AT127,0),0)</f>
        <v>0</v>
      </c>
      <c r="AD127">
        <f ca="1">_xlfn.IFNA(IF(VLOOKUP(Pres_2022_T1!AY127,LiaisonPolitique!$A$2:$C$13,3,FALSE)='Resultat (4)'!$A$1,Pres_2022_T1!BA127,0),0)</f>
        <v>17170</v>
      </c>
      <c r="AK127">
        <f ca="1">_xlfn.IFNA(IF(VLOOKUP(Pres_2022_T1!BF127,LiaisonPolitique!$A$2:$C$13,3,FALSE)='Resultat (4)'!$A$1,Pres_2022_T1!BH127,0),0)</f>
        <v>6141</v>
      </c>
      <c r="AR127">
        <f ca="1">_xlfn.IFNA(IF(VLOOKUP(Pres_2022_T1!BM127,LiaisonPolitique!$A$2:$C$13,3,FALSE)='Resultat (4)'!$A$1,Pres_2022_T1!BO127,0),0)</f>
        <v>0</v>
      </c>
      <c r="AY127">
        <f ca="1">_xlfn.IFNA(IF(VLOOKUP(Pres_2022_T1!BT127,LiaisonPolitique!$A$2:$C$13,3,FALSE)='Resultat (4)'!$A$1,Pres_2022_T1!BV127,0),0)</f>
        <v>0</v>
      </c>
      <c r="BF127">
        <f ca="1">_xlfn.IFNA(IF(VLOOKUP(Pres_2022_T1!CA127,LiaisonPolitique!$A$2:$C$13,3,FALSE)='Resultat (4)'!$A$1,Pres_2022_T1!CC127,0),0)</f>
        <v>0</v>
      </c>
      <c r="BM127">
        <f ca="1">_xlfn.IFNA(IF(VLOOKUP(Pres_2022_T1!CH127,LiaisonPolitique!$A$2:$C$13,3,FALSE)='Resultat (4)'!$A$1,Pres_2022_T1!CJ127,0),0)</f>
        <v>0</v>
      </c>
      <c r="BT127">
        <f ca="1">_xlfn.IFNA(IF(VLOOKUP(Pres_2022_T1!CO127,LiaisonPolitique!$A$2:$C$13,3,FALSE)='Resultat (4)'!$A$1,Pres_2022_T1!CQ127,0),0)</f>
        <v>0</v>
      </c>
      <c r="CA127">
        <f ca="1">_xlfn.IFNA(IF(VLOOKUP(Pres_2022_T1!CV127,LiaisonPolitique!$A$2:$C$13,3,FALSE)='Resultat (4)'!$A$1,Pres_2022_T1!CX127,0),0)</f>
        <v>1111</v>
      </c>
      <c r="CH127">
        <f t="shared" ca="1" si="1"/>
        <v>24422</v>
      </c>
    </row>
    <row r="128" spans="1:86" x14ac:dyDescent="0.6">
      <c r="A128" t="str">
        <v>30_02</v>
      </c>
      <c r="B128">
        <f ca="1">_xlfn.IFNA(IF(VLOOKUP(Pres_2022_T1!W128,LiaisonPolitique!$A$2:$C$13,3,FALSE)='Resultat (4)'!$A$1,Pres_2022_T1!Y128,0),0)</f>
        <v>0</v>
      </c>
      <c r="I128">
        <f ca="1">_xlfn.IFNA(IF(VLOOKUP(Pres_2022_T1!AD128,LiaisonPolitique!$A$2:$C$13,3,FALSE)='Resultat (4)'!$A$1,Pres_2022_T1!AF128,0),0)</f>
        <v>0</v>
      </c>
      <c r="P128">
        <f ca="1">_xlfn.IFNA(IF(VLOOKUP(Pres_2022_T1!AK128,LiaisonPolitique!$A$2:$C$13,3,FALSE)='Resultat (4)'!$A$1,Pres_2022_T1!AM128,0),0)</f>
        <v>0</v>
      </c>
      <c r="W128">
        <f ca="1">_xlfn.IFNA(IF(VLOOKUP(Pres_2022_T1!AR128,LiaisonPolitique!$A$2:$C$13,3,FALSE)='Resultat (4)'!$A$1,Pres_2022_T1!AT128,0),0)</f>
        <v>0</v>
      </c>
      <c r="AD128">
        <f ca="1">_xlfn.IFNA(IF(VLOOKUP(Pres_2022_T1!AY128,LiaisonPolitique!$A$2:$C$13,3,FALSE)='Resultat (4)'!$A$1,Pres_2022_T1!BA128,0),0)</f>
        <v>24414</v>
      </c>
      <c r="AK128">
        <f ca="1">_xlfn.IFNA(IF(VLOOKUP(Pres_2022_T1!BF128,LiaisonPolitique!$A$2:$C$13,3,FALSE)='Resultat (4)'!$A$1,Pres_2022_T1!BH128,0),0)</f>
        <v>7014</v>
      </c>
      <c r="AR128">
        <f ca="1">_xlfn.IFNA(IF(VLOOKUP(Pres_2022_T1!BM128,LiaisonPolitique!$A$2:$C$13,3,FALSE)='Resultat (4)'!$A$1,Pres_2022_T1!BO128,0),0)</f>
        <v>0</v>
      </c>
      <c r="AY128">
        <f ca="1">_xlfn.IFNA(IF(VLOOKUP(Pres_2022_T1!BT128,LiaisonPolitique!$A$2:$C$13,3,FALSE)='Resultat (4)'!$A$1,Pres_2022_T1!BV128,0),0)</f>
        <v>0</v>
      </c>
      <c r="BF128">
        <f ca="1">_xlfn.IFNA(IF(VLOOKUP(Pres_2022_T1!CA128,LiaisonPolitique!$A$2:$C$13,3,FALSE)='Resultat (4)'!$A$1,Pres_2022_T1!CC128,0),0)</f>
        <v>0</v>
      </c>
      <c r="BM128">
        <f ca="1">_xlfn.IFNA(IF(VLOOKUP(Pres_2022_T1!CH128,LiaisonPolitique!$A$2:$C$13,3,FALSE)='Resultat (4)'!$A$1,Pres_2022_T1!CJ128,0),0)</f>
        <v>0</v>
      </c>
      <c r="BT128">
        <f ca="1">_xlfn.IFNA(IF(VLOOKUP(Pres_2022_T1!CO128,LiaisonPolitique!$A$2:$C$13,3,FALSE)='Resultat (4)'!$A$1,Pres_2022_T1!CQ128,0),0)</f>
        <v>0</v>
      </c>
      <c r="CA128">
        <f ca="1">_xlfn.IFNA(IF(VLOOKUP(Pres_2022_T1!CV128,LiaisonPolitique!$A$2:$C$13,3,FALSE)='Resultat (4)'!$A$1,Pres_2022_T1!CX128,0),0)</f>
        <v>1415</v>
      </c>
      <c r="CH128">
        <f t="shared" ca="1" si="1"/>
        <v>32843</v>
      </c>
    </row>
    <row r="129" spans="1:86" x14ac:dyDescent="0.6">
      <c r="A129" t="str">
        <v>30_03</v>
      </c>
      <c r="B129">
        <f ca="1">_xlfn.IFNA(IF(VLOOKUP(Pres_2022_T1!W129,LiaisonPolitique!$A$2:$C$13,3,FALSE)='Resultat (4)'!$A$1,Pres_2022_T1!Y129,0),0)</f>
        <v>0</v>
      </c>
      <c r="I129">
        <f ca="1">_xlfn.IFNA(IF(VLOOKUP(Pres_2022_T1!AD129,LiaisonPolitique!$A$2:$C$13,3,FALSE)='Resultat (4)'!$A$1,Pres_2022_T1!AF129,0),0)</f>
        <v>0</v>
      </c>
      <c r="P129">
        <f ca="1">_xlfn.IFNA(IF(VLOOKUP(Pres_2022_T1!AK129,LiaisonPolitique!$A$2:$C$13,3,FALSE)='Resultat (4)'!$A$1,Pres_2022_T1!AM129,0),0)</f>
        <v>0</v>
      </c>
      <c r="W129">
        <f ca="1">_xlfn.IFNA(IF(VLOOKUP(Pres_2022_T1!AR129,LiaisonPolitique!$A$2:$C$13,3,FALSE)='Resultat (4)'!$A$1,Pres_2022_T1!AT129,0),0)</f>
        <v>0</v>
      </c>
      <c r="AD129">
        <f ca="1">_xlfn.IFNA(IF(VLOOKUP(Pres_2022_T1!AY129,LiaisonPolitique!$A$2:$C$13,3,FALSE)='Resultat (4)'!$A$1,Pres_2022_T1!BA129,0),0)</f>
        <v>21780</v>
      </c>
      <c r="AK129">
        <f ca="1">_xlfn.IFNA(IF(VLOOKUP(Pres_2022_T1!BF129,LiaisonPolitique!$A$2:$C$13,3,FALSE)='Resultat (4)'!$A$1,Pres_2022_T1!BH129,0),0)</f>
        <v>7335</v>
      </c>
      <c r="AR129">
        <f ca="1">_xlfn.IFNA(IF(VLOOKUP(Pres_2022_T1!BM129,LiaisonPolitique!$A$2:$C$13,3,FALSE)='Resultat (4)'!$A$1,Pres_2022_T1!BO129,0),0)</f>
        <v>0</v>
      </c>
      <c r="AY129">
        <f ca="1">_xlfn.IFNA(IF(VLOOKUP(Pres_2022_T1!BT129,LiaisonPolitique!$A$2:$C$13,3,FALSE)='Resultat (4)'!$A$1,Pres_2022_T1!BV129,0),0)</f>
        <v>0</v>
      </c>
      <c r="BF129">
        <f ca="1">_xlfn.IFNA(IF(VLOOKUP(Pres_2022_T1!CA129,LiaisonPolitique!$A$2:$C$13,3,FALSE)='Resultat (4)'!$A$1,Pres_2022_T1!CC129,0),0)</f>
        <v>0</v>
      </c>
      <c r="BM129">
        <f ca="1">_xlfn.IFNA(IF(VLOOKUP(Pres_2022_T1!CH129,LiaisonPolitique!$A$2:$C$13,3,FALSE)='Resultat (4)'!$A$1,Pres_2022_T1!CJ129,0),0)</f>
        <v>0</v>
      </c>
      <c r="BT129">
        <f ca="1">_xlfn.IFNA(IF(VLOOKUP(Pres_2022_T1!CO129,LiaisonPolitique!$A$2:$C$13,3,FALSE)='Resultat (4)'!$A$1,Pres_2022_T1!CQ129,0),0)</f>
        <v>0</v>
      </c>
      <c r="CA129">
        <f ca="1">_xlfn.IFNA(IF(VLOOKUP(Pres_2022_T1!CV129,LiaisonPolitique!$A$2:$C$13,3,FALSE)='Resultat (4)'!$A$1,Pres_2022_T1!CX129,0),0)</f>
        <v>1529</v>
      </c>
      <c r="CH129">
        <f t="shared" ca="1" si="1"/>
        <v>30644</v>
      </c>
    </row>
    <row r="130" spans="1:86" x14ac:dyDescent="0.6">
      <c r="A130" t="str">
        <v>30_04</v>
      </c>
      <c r="B130">
        <f ca="1">_xlfn.IFNA(IF(VLOOKUP(Pres_2022_T1!W130,LiaisonPolitique!$A$2:$C$13,3,FALSE)='Resultat (4)'!$A$1,Pres_2022_T1!Y130,0),0)</f>
        <v>0</v>
      </c>
      <c r="I130">
        <f ca="1">_xlfn.IFNA(IF(VLOOKUP(Pres_2022_T1!AD130,LiaisonPolitique!$A$2:$C$13,3,FALSE)='Resultat (4)'!$A$1,Pres_2022_T1!AF130,0),0)</f>
        <v>0</v>
      </c>
      <c r="P130">
        <f ca="1">_xlfn.IFNA(IF(VLOOKUP(Pres_2022_T1!AK130,LiaisonPolitique!$A$2:$C$13,3,FALSE)='Resultat (4)'!$A$1,Pres_2022_T1!AM130,0),0)</f>
        <v>0</v>
      </c>
      <c r="W130">
        <f ca="1">_xlfn.IFNA(IF(VLOOKUP(Pres_2022_T1!AR130,LiaisonPolitique!$A$2:$C$13,3,FALSE)='Resultat (4)'!$A$1,Pres_2022_T1!AT130,0),0)</f>
        <v>0</v>
      </c>
      <c r="AD130">
        <f ca="1">_xlfn.IFNA(IF(VLOOKUP(Pres_2022_T1!AY130,LiaisonPolitique!$A$2:$C$13,3,FALSE)='Resultat (4)'!$A$1,Pres_2022_T1!BA130,0),0)</f>
        <v>22449</v>
      </c>
      <c r="AK130">
        <f ca="1">_xlfn.IFNA(IF(VLOOKUP(Pres_2022_T1!BF130,LiaisonPolitique!$A$2:$C$13,3,FALSE)='Resultat (4)'!$A$1,Pres_2022_T1!BH130,0),0)</f>
        <v>6124</v>
      </c>
      <c r="AR130">
        <f ca="1">_xlfn.IFNA(IF(VLOOKUP(Pres_2022_T1!BM130,LiaisonPolitique!$A$2:$C$13,3,FALSE)='Resultat (4)'!$A$1,Pres_2022_T1!BO130,0),0)</f>
        <v>0</v>
      </c>
      <c r="AY130">
        <f ca="1">_xlfn.IFNA(IF(VLOOKUP(Pres_2022_T1!BT130,LiaisonPolitique!$A$2:$C$13,3,FALSE)='Resultat (4)'!$A$1,Pres_2022_T1!BV130,0),0)</f>
        <v>0</v>
      </c>
      <c r="BF130">
        <f ca="1">_xlfn.IFNA(IF(VLOOKUP(Pres_2022_T1!CA130,LiaisonPolitique!$A$2:$C$13,3,FALSE)='Resultat (4)'!$A$1,Pres_2022_T1!CC130,0),0)</f>
        <v>0</v>
      </c>
      <c r="BM130">
        <f ca="1">_xlfn.IFNA(IF(VLOOKUP(Pres_2022_T1!CH130,LiaisonPolitique!$A$2:$C$13,3,FALSE)='Resultat (4)'!$A$1,Pres_2022_T1!CJ130,0),0)</f>
        <v>0</v>
      </c>
      <c r="BT130">
        <f ca="1">_xlfn.IFNA(IF(VLOOKUP(Pres_2022_T1!CO130,LiaisonPolitique!$A$2:$C$13,3,FALSE)='Resultat (4)'!$A$1,Pres_2022_T1!CQ130,0),0)</f>
        <v>0</v>
      </c>
      <c r="CA130">
        <f ca="1">_xlfn.IFNA(IF(VLOOKUP(Pres_2022_T1!CV130,LiaisonPolitique!$A$2:$C$13,3,FALSE)='Resultat (4)'!$A$1,Pres_2022_T1!CX130,0),0)</f>
        <v>1477</v>
      </c>
      <c r="CH130">
        <f t="shared" ca="1" si="1"/>
        <v>30050</v>
      </c>
    </row>
    <row r="131" spans="1:86" x14ac:dyDescent="0.6">
      <c r="A131" t="str">
        <v>30_05</v>
      </c>
      <c r="B131">
        <f ca="1">_xlfn.IFNA(IF(VLOOKUP(Pres_2022_T1!W131,LiaisonPolitique!$A$2:$C$13,3,FALSE)='Resultat (4)'!$A$1,Pres_2022_T1!Y131,0),0)</f>
        <v>0</v>
      </c>
      <c r="I131">
        <f ca="1">_xlfn.IFNA(IF(VLOOKUP(Pres_2022_T1!AD131,LiaisonPolitique!$A$2:$C$13,3,FALSE)='Resultat (4)'!$A$1,Pres_2022_T1!AF131,0),0)</f>
        <v>0</v>
      </c>
      <c r="P131">
        <f ca="1">_xlfn.IFNA(IF(VLOOKUP(Pres_2022_T1!AK131,LiaisonPolitique!$A$2:$C$13,3,FALSE)='Resultat (4)'!$A$1,Pres_2022_T1!AM131,0),0)</f>
        <v>0</v>
      </c>
      <c r="W131">
        <f ca="1">_xlfn.IFNA(IF(VLOOKUP(Pres_2022_T1!AR131,LiaisonPolitique!$A$2:$C$13,3,FALSE)='Resultat (4)'!$A$1,Pres_2022_T1!AT131,0),0)</f>
        <v>0</v>
      </c>
      <c r="AD131">
        <f ca="1">_xlfn.IFNA(IF(VLOOKUP(Pres_2022_T1!AY131,LiaisonPolitique!$A$2:$C$13,3,FALSE)='Resultat (4)'!$A$1,Pres_2022_T1!BA131,0),0)</f>
        <v>19980</v>
      </c>
      <c r="AK131">
        <f ca="1">_xlfn.IFNA(IF(VLOOKUP(Pres_2022_T1!BF131,LiaisonPolitique!$A$2:$C$13,3,FALSE)='Resultat (4)'!$A$1,Pres_2022_T1!BH131,0),0)</f>
        <v>5627</v>
      </c>
      <c r="AR131">
        <f ca="1">_xlfn.IFNA(IF(VLOOKUP(Pres_2022_T1!BM131,LiaisonPolitique!$A$2:$C$13,3,FALSE)='Resultat (4)'!$A$1,Pres_2022_T1!BO131,0),0)</f>
        <v>0</v>
      </c>
      <c r="AY131">
        <f ca="1">_xlfn.IFNA(IF(VLOOKUP(Pres_2022_T1!BT131,LiaisonPolitique!$A$2:$C$13,3,FALSE)='Resultat (4)'!$A$1,Pres_2022_T1!BV131,0),0)</f>
        <v>0</v>
      </c>
      <c r="BF131">
        <f ca="1">_xlfn.IFNA(IF(VLOOKUP(Pres_2022_T1!CA131,LiaisonPolitique!$A$2:$C$13,3,FALSE)='Resultat (4)'!$A$1,Pres_2022_T1!CC131,0),0)</f>
        <v>0</v>
      </c>
      <c r="BM131">
        <f ca="1">_xlfn.IFNA(IF(VLOOKUP(Pres_2022_T1!CH131,LiaisonPolitique!$A$2:$C$13,3,FALSE)='Resultat (4)'!$A$1,Pres_2022_T1!CJ131,0),0)</f>
        <v>0</v>
      </c>
      <c r="BT131">
        <f ca="1">_xlfn.IFNA(IF(VLOOKUP(Pres_2022_T1!CO131,LiaisonPolitique!$A$2:$C$13,3,FALSE)='Resultat (4)'!$A$1,Pres_2022_T1!CQ131,0),0)</f>
        <v>0</v>
      </c>
      <c r="CA131">
        <f ca="1">_xlfn.IFNA(IF(VLOOKUP(Pres_2022_T1!CV131,LiaisonPolitique!$A$2:$C$13,3,FALSE)='Resultat (4)'!$A$1,Pres_2022_T1!CX131,0),0)</f>
        <v>1443</v>
      </c>
      <c r="CH131">
        <f t="shared" ref="CH131:CH194" ca="1" si="2">SUM(B131:CG131)</f>
        <v>27050</v>
      </c>
    </row>
    <row r="132" spans="1:86" x14ac:dyDescent="0.6">
      <c r="A132" t="str">
        <v>30_06</v>
      </c>
      <c r="B132">
        <f ca="1">_xlfn.IFNA(IF(VLOOKUP(Pres_2022_T1!W132,LiaisonPolitique!$A$2:$C$13,3,FALSE)='Resultat (4)'!$A$1,Pres_2022_T1!Y132,0),0)</f>
        <v>0</v>
      </c>
      <c r="I132">
        <f ca="1">_xlfn.IFNA(IF(VLOOKUP(Pres_2022_T1!AD132,LiaisonPolitique!$A$2:$C$13,3,FALSE)='Resultat (4)'!$A$1,Pres_2022_T1!AF132,0),0)</f>
        <v>0</v>
      </c>
      <c r="P132">
        <f ca="1">_xlfn.IFNA(IF(VLOOKUP(Pres_2022_T1!AK132,LiaisonPolitique!$A$2:$C$13,3,FALSE)='Resultat (4)'!$A$1,Pres_2022_T1!AM132,0),0)</f>
        <v>0</v>
      </c>
      <c r="W132">
        <f ca="1">_xlfn.IFNA(IF(VLOOKUP(Pres_2022_T1!AR132,LiaisonPolitique!$A$2:$C$13,3,FALSE)='Resultat (4)'!$A$1,Pres_2022_T1!AT132,0),0)</f>
        <v>0</v>
      </c>
      <c r="AD132">
        <f ca="1">_xlfn.IFNA(IF(VLOOKUP(Pres_2022_T1!AY132,LiaisonPolitique!$A$2:$C$13,3,FALSE)='Resultat (4)'!$A$1,Pres_2022_T1!BA132,0),0)</f>
        <v>15687</v>
      </c>
      <c r="AK132">
        <f ca="1">_xlfn.IFNA(IF(VLOOKUP(Pres_2022_T1!BF132,LiaisonPolitique!$A$2:$C$13,3,FALSE)='Resultat (4)'!$A$1,Pres_2022_T1!BH132,0),0)</f>
        <v>6238</v>
      </c>
      <c r="AR132">
        <f ca="1">_xlfn.IFNA(IF(VLOOKUP(Pres_2022_T1!BM132,LiaisonPolitique!$A$2:$C$13,3,FALSE)='Resultat (4)'!$A$1,Pres_2022_T1!BO132,0),0)</f>
        <v>0</v>
      </c>
      <c r="AY132">
        <f ca="1">_xlfn.IFNA(IF(VLOOKUP(Pres_2022_T1!BT132,LiaisonPolitique!$A$2:$C$13,3,FALSE)='Resultat (4)'!$A$1,Pres_2022_T1!BV132,0),0)</f>
        <v>0</v>
      </c>
      <c r="BF132">
        <f ca="1">_xlfn.IFNA(IF(VLOOKUP(Pres_2022_T1!CA132,LiaisonPolitique!$A$2:$C$13,3,FALSE)='Resultat (4)'!$A$1,Pres_2022_T1!CC132,0),0)</f>
        <v>0</v>
      </c>
      <c r="BM132">
        <f ca="1">_xlfn.IFNA(IF(VLOOKUP(Pres_2022_T1!CH132,LiaisonPolitique!$A$2:$C$13,3,FALSE)='Resultat (4)'!$A$1,Pres_2022_T1!CJ132,0),0)</f>
        <v>0</v>
      </c>
      <c r="BT132">
        <f ca="1">_xlfn.IFNA(IF(VLOOKUP(Pres_2022_T1!CO132,LiaisonPolitique!$A$2:$C$13,3,FALSE)='Resultat (4)'!$A$1,Pres_2022_T1!CQ132,0),0)</f>
        <v>0</v>
      </c>
      <c r="CA132">
        <f ca="1">_xlfn.IFNA(IF(VLOOKUP(Pres_2022_T1!CV132,LiaisonPolitique!$A$2:$C$13,3,FALSE)='Resultat (4)'!$A$1,Pres_2022_T1!CX132,0),0)</f>
        <v>1162</v>
      </c>
      <c r="CH132">
        <f t="shared" ca="1" si="2"/>
        <v>23087</v>
      </c>
    </row>
    <row r="133" spans="1:86" x14ac:dyDescent="0.6">
      <c r="A133" t="str">
        <v>31_01</v>
      </c>
      <c r="B133">
        <f ca="1">_xlfn.IFNA(IF(VLOOKUP(Pres_2022_T1!W133,LiaisonPolitique!$A$2:$C$13,3,FALSE)='Resultat (4)'!$A$1,Pres_2022_T1!Y133,0),0)</f>
        <v>0</v>
      </c>
      <c r="I133">
        <f ca="1">_xlfn.IFNA(IF(VLOOKUP(Pres_2022_T1!AD133,LiaisonPolitique!$A$2:$C$13,3,FALSE)='Resultat (4)'!$A$1,Pres_2022_T1!AF133,0),0)</f>
        <v>0</v>
      </c>
      <c r="P133">
        <f ca="1">_xlfn.IFNA(IF(VLOOKUP(Pres_2022_T1!AK133,LiaisonPolitique!$A$2:$C$13,3,FALSE)='Resultat (4)'!$A$1,Pres_2022_T1!AM133,0),0)</f>
        <v>0</v>
      </c>
      <c r="W133">
        <f ca="1">_xlfn.IFNA(IF(VLOOKUP(Pres_2022_T1!AR133,LiaisonPolitique!$A$2:$C$13,3,FALSE)='Resultat (4)'!$A$1,Pres_2022_T1!AT133,0),0)</f>
        <v>0</v>
      </c>
      <c r="AD133">
        <f ca="1">_xlfn.IFNA(IF(VLOOKUP(Pres_2022_T1!AY133,LiaisonPolitique!$A$2:$C$13,3,FALSE)='Resultat (4)'!$A$1,Pres_2022_T1!BA133,0),0)</f>
        <v>7991</v>
      </c>
      <c r="AK133">
        <f ca="1">_xlfn.IFNA(IF(VLOOKUP(Pres_2022_T1!BF133,LiaisonPolitique!$A$2:$C$13,3,FALSE)='Resultat (4)'!$A$1,Pres_2022_T1!BH133,0),0)</f>
        <v>4262</v>
      </c>
      <c r="AR133">
        <f ca="1">_xlfn.IFNA(IF(VLOOKUP(Pres_2022_T1!BM133,LiaisonPolitique!$A$2:$C$13,3,FALSE)='Resultat (4)'!$A$1,Pres_2022_T1!BO133,0),0)</f>
        <v>0</v>
      </c>
      <c r="AY133">
        <f ca="1">_xlfn.IFNA(IF(VLOOKUP(Pres_2022_T1!BT133,LiaisonPolitique!$A$2:$C$13,3,FALSE)='Resultat (4)'!$A$1,Pres_2022_T1!BV133,0),0)</f>
        <v>0</v>
      </c>
      <c r="BF133">
        <f ca="1">_xlfn.IFNA(IF(VLOOKUP(Pres_2022_T1!CA133,LiaisonPolitique!$A$2:$C$13,3,FALSE)='Resultat (4)'!$A$1,Pres_2022_T1!CC133,0),0)</f>
        <v>0</v>
      </c>
      <c r="BM133">
        <f ca="1">_xlfn.IFNA(IF(VLOOKUP(Pres_2022_T1!CH133,LiaisonPolitique!$A$2:$C$13,3,FALSE)='Resultat (4)'!$A$1,Pres_2022_T1!CJ133,0),0)</f>
        <v>0</v>
      </c>
      <c r="BT133">
        <f ca="1">_xlfn.IFNA(IF(VLOOKUP(Pres_2022_T1!CO133,LiaisonPolitique!$A$2:$C$13,3,FALSE)='Resultat (4)'!$A$1,Pres_2022_T1!CQ133,0),0)</f>
        <v>0</v>
      </c>
      <c r="CA133">
        <f ca="1">_xlfn.IFNA(IF(VLOOKUP(Pres_2022_T1!CV133,LiaisonPolitique!$A$2:$C$13,3,FALSE)='Resultat (4)'!$A$1,Pres_2022_T1!CX133,0),0)</f>
        <v>942</v>
      </c>
      <c r="CH133">
        <f t="shared" ca="1" si="2"/>
        <v>13195</v>
      </c>
    </row>
    <row r="134" spans="1:86" x14ac:dyDescent="0.6">
      <c r="A134" t="str">
        <v>31_02</v>
      </c>
      <c r="B134">
        <f ca="1">_xlfn.IFNA(IF(VLOOKUP(Pres_2022_T1!W134,LiaisonPolitique!$A$2:$C$13,3,FALSE)='Resultat (4)'!$A$1,Pres_2022_T1!Y134,0),0)</f>
        <v>0</v>
      </c>
      <c r="I134">
        <f ca="1">_xlfn.IFNA(IF(VLOOKUP(Pres_2022_T1!AD134,LiaisonPolitique!$A$2:$C$13,3,FALSE)='Resultat (4)'!$A$1,Pres_2022_T1!AF134,0),0)</f>
        <v>0</v>
      </c>
      <c r="P134">
        <f ca="1">_xlfn.IFNA(IF(VLOOKUP(Pres_2022_T1!AK134,LiaisonPolitique!$A$2:$C$13,3,FALSE)='Resultat (4)'!$A$1,Pres_2022_T1!AM134,0),0)</f>
        <v>0</v>
      </c>
      <c r="W134">
        <f ca="1">_xlfn.IFNA(IF(VLOOKUP(Pres_2022_T1!AR134,LiaisonPolitique!$A$2:$C$13,3,FALSE)='Resultat (4)'!$A$1,Pres_2022_T1!AT134,0),0)</f>
        <v>0</v>
      </c>
      <c r="AD134">
        <f ca="1">_xlfn.IFNA(IF(VLOOKUP(Pres_2022_T1!AY134,LiaisonPolitique!$A$2:$C$13,3,FALSE)='Resultat (4)'!$A$1,Pres_2022_T1!BA134,0),0)</f>
        <v>12539</v>
      </c>
      <c r="AK134">
        <f ca="1">_xlfn.IFNA(IF(VLOOKUP(Pres_2022_T1!BF134,LiaisonPolitique!$A$2:$C$13,3,FALSE)='Resultat (4)'!$A$1,Pres_2022_T1!BH134,0),0)</f>
        <v>5646</v>
      </c>
      <c r="AR134">
        <f ca="1">_xlfn.IFNA(IF(VLOOKUP(Pres_2022_T1!BM134,LiaisonPolitique!$A$2:$C$13,3,FALSE)='Resultat (4)'!$A$1,Pres_2022_T1!BO134,0),0)</f>
        <v>0</v>
      </c>
      <c r="AY134">
        <f ca="1">_xlfn.IFNA(IF(VLOOKUP(Pres_2022_T1!BT134,LiaisonPolitique!$A$2:$C$13,3,FALSE)='Resultat (4)'!$A$1,Pres_2022_T1!BV134,0),0)</f>
        <v>0</v>
      </c>
      <c r="BF134">
        <f ca="1">_xlfn.IFNA(IF(VLOOKUP(Pres_2022_T1!CA134,LiaisonPolitique!$A$2:$C$13,3,FALSE)='Resultat (4)'!$A$1,Pres_2022_T1!CC134,0),0)</f>
        <v>0</v>
      </c>
      <c r="BM134">
        <f ca="1">_xlfn.IFNA(IF(VLOOKUP(Pres_2022_T1!CH134,LiaisonPolitique!$A$2:$C$13,3,FALSE)='Resultat (4)'!$A$1,Pres_2022_T1!CJ134,0),0)</f>
        <v>0</v>
      </c>
      <c r="BT134">
        <f ca="1">_xlfn.IFNA(IF(VLOOKUP(Pres_2022_T1!CO134,LiaisonPolitique!$A$2:$C$13,3,FALSE)='Resultat (4)'!$A$1,Pres_2022_T1!CQ134,0),0)</f>
        <v>0</v>
      </c>
      <c r="CA134">
        <f ca="1">_xlfn.IFNA(IF(VLOOKUP(Pres_2022_T1!CV134,LiaisonPolitique!$A$2:$C$13,3,FALSE)='Resultat (4)'!$A$1,Pres_2022_T1!CX134,0),0)</f>
        <v>1244</v>
      </c>
      <c r="CH134">
        <f t="shared" ca="1" si="2"/>
        <v>19429</v>
      </c>
    </row>
    <row r="135" spans="1:86" x14ac:dyDescent="0.6">
      <c r="A135" t="str">
        <v>31_03</v>
      </c>
      <c r="B135">
        <f ca="1">_xlfn.IFNA(IF(VLOOKUP(Pres_2022_T1!W135,LiaisonPolitique!$A$2:$C$13,3,FALSE)='Resultat (4)'!$A$1,Pres_2022_T1!Y135,0),0)</f>
        <v>0</v>
      </c>
      <c r="I135">
        <f ca="1">_xlfn.IFNA(IF(VLOOKUP(Pres_2022_T1!AD135,LiaisonPolitique!$A$2:$C$13,3,FALSE)='Resultat (4)'!$A$1,Pres_2022_T1!AF135,0),0)</f>
        <v>0</v>
      </c>
      <c r="P135">
        <f ca="1">_xlfn.IFNA(IF(VLOOKUP(Pres_2022_T1!AK135,LiaisonPolitique!$A$2:$C$13,3,FALSE)='Resultat (4)'!$A$1,Pres_2022_T1!AM135,0),0)</f>
        <v>0</v>
      </c>
      <c r="W135">
        <f ca="1">_xlfn.IFNA(IF(VLOOKUP(Pres_2022_T1!AR135,LiaisonPolitique!$A$2:$C$13,3,FALSE)='Resultat (4)'!$A$1,Pres_2022_T1!AT135,0),0)</f>
        <v>0</v>
      </c>
      <c r="AD135">
        <f ca="1">_xlfn.IFNA(IF(VLOOKUP(Pres_2022_T1!AY135,LiaisonPolitique!$A$2:$C$13,3,FALSE)='Resultat (4)'!$A$1,Pres_2022_T1!BA135,0),0)</f>
        <v>7551</v>
      </c>
      <c r="AK135">
        <f ca="1">_xlfn.IFNA(IF(VLOOKUP(Pres_2022_T1!BF135,LiaisonPolitique!$A$2:$C$13,3,FALSE)='Resultat (4)'!$A$1,Pres_2022_T1!BH135,0),0)</f>
        <v>5567</v>
      </c>
      <c r="AR135">
        <f ca="1">_xlfn.IFNA(IF(VLOOKUP(Pres_2022_T1!BM135,LiaisonPolitique!$A$2:$C$13,3,FALSE)='Resultat (4)'!$A$1,Pres_2022_T1!BO135,0),0)</f>
        <v>0</v>
      </c>
      <c r="AY135">
        <f ca="1">_xlfn.IFNA(IF(VLOOKUP(Pres_2022_T1!BT135,LiaisonPolitique!$A$2:$C$13,3,FALSE)='Resultat (4)'!$A$1,Pres_2022_T1!BV135,0),0)</f>
        <v>0</v>
      </c>
      <c r="BF135">
        <f ca="1">_xlfn.IFNA(IF(VLOOKUP(Pres_2022_T1!CA135,LiaisonPolitique!$A$2:$C$13,3,FALSE)='Resultat (4)'!$A$1,Pres_2022_T1!CC135,0),0)</f>
        <v>0</v>
      </c>
      <c r="BM135">
        <f ca="1">_xlfn.IFNA(IF(VLOOKUP(Pres_2022_T1!CH135,LiaisonPolitique!$A$2:$C$13,3,FALSE)='Resultat (4)'!$A$1,Pres_2022_T1!CJ135,0),0)</f>
        <v>0</v>
      </c>
      <c r="BT135">
        <f ca="1">_xlfn.IFNA(IF(VLOOKUP(Pres_2022_T1!CO135,LiaisonPolitique!$A$2:$C$13,3,FALSE)='Resultat (4)'!$A$1,Pres_2022_T1!CQ135,0),0)</f>
        <v>0</v>
      </c>
      <c r="CA135">
        <f ca="1">_xlfn.IFNA(IF(VLOOKUP(Pres_2022_T1!CV135,LiaisonPolitique!$A$2:$C$13,3,FALSE)='Resultat (4)'!$A$1,Pres_2022_T1!CX135,0),0)</f>
        <v>836</v>
      </c>
      <c r="CH135">
        <f t="shared" ca="1" si="2"/>
        <v>13954</v>
      </c>
    </row>
    <row r="136" spans="1:86" x14ac:dyDescent="0.6">
      <c r="A136" t="str">
        <v>31_04</v>
      </c>
      <c r="B136">
        <f ca="1">_xlfn.IFNA(IF(VLOOKUP(Pres_2022_T1!W136,LiaisonPolitique!$A$2:$C$13,3,FALSE)='Resultat (4)'!$A$1,Pres_2022_T1!Y136,0),0)</f>
        <v>0</v>
      </c>
      <c r="I136">
        <f ca="1">_xlfn.IFNA(IF(VLOOKUP(Pres_2022_T1!AD136,LiaisonPolitique!$A$2:$C$13,3,FALSE)='Resultat (4)'!$A$1,Pres_2022_T1!AF136,0),0)</f>
        <v>0</v>
      </c>
      <c r="P136">
        <f ca="1">_xlfn.IFNA(IF(VLOOKUP(Pres_2022_T1!AK136,LiaisonPolitique!$A$2:$C$13,3,FALSE)='Resultat (4)'!$A$1,Pres_2022_T1!AM136,0),0)</f>
        <v>0</v>
      </c>
      <c r="W136">
        <f ca="1">_xlfn.IFNA(IF(VLOOKUP(Pres_2022_T1!AR136,LiaisonPolitique!$A$2:$C$13,3,FALSE)='Resultat (4)'!$A$1,Pres_2022_T1!AT136,0),0)</f>
        <v>0</v>
      </c>
      <c r="AD136">
        <f ca="1">_xlfn.IFNA(IF(VLOOKUP(Pres_2022_T1!AY136,LiaisonPolitique!$A$2:$C$13,3,FALSE)='Resultat (4)'!$A$1,Pres_2022_T1!BA136,0),0)</f>
        <v>4559</v>
      </c>
      <c r="AK136">
        <f ca="1">_xlfn.IFNA(IF(VLOOKUP(Pres_2022_T1!BF136,LiaisonPolitique!$A$2:$C$13,3,FALSE)='Resultat (4)'!$A$1,Pres_2022_T1!BH136,0),0)</f>
        <v>3043</v>
      </c>
      <c r="AR136">
        <f ca="1">_xlfn.IFNA(IF(VLOOKUP(Pres_2022_T1!BM136,LiaisonPolitique!$A$2:$C$13,3,FALSE)='Resultat (4)'!$A$1,Pres_2022_T1!BO136,0),0)</f>
        <v>0</v>
      </c>
      <c r="AY136">
        <f ca="1">_xlfn.IFNA(IF(VLOOKUP(Pres_2022_T1!BT136,LiaisonPolitique!$A$2:$C$13,3,FALSE)='Resultat (4)'!$A$1,Pres_2022_T1!BV136,0),0)</f>
        <v>0</v>
      </c>
      <c r="BF136">
        <f ca="1">_xlfn.IFNA(IF(VLOOKUP(Pres_2022_T1!CA136,LiaisonPolitique!$A$2:$C$13,3,FALSE)='Resultat (4)'!$A$1,Pres_2022_T1!CC136,0),0)</f>
        <v>0</v>
      </c>
      <c r="BM136">
        <f ca="1">_xlfn.IFNA(IF(VLOOKUP(Pres_2022_T1!CH136,LiaisonPolitique!$A$2:$C$13,3,FALSE)='Resultat (4)'!$A$1,Pres_2022_T1!CJ136,0),0)</f>
        <v>0</v>
      </c>
      <c r="BT136">
        <f ca="1">_xlfn.IFNA(IF(VLOOKUP(Pres_2022_T1!CO136,LiaisonPolitique!$A$2:$C$13,3,FALSE)='Resultat (4)'!$A$1,Pres_2022_T1!CQ136,0),0)</f>
        <v>0</v>
      </c>
      <c r="CA136">
        <f ca="1">_xlfn.IFNA(IF(VLOOKUP(Pres_2022_T1!CV136,LiaisonPolitique!$A$2:$C$13,3,FALSE)='Resultat (4)'!$A$1,Pres_2022_T1!CX136,0),0)</f>
        <v>611</v>
      </c>
      <c r="CH136">
        <f t="shared" ca="1" si="2"/>
        <v>8213</v>
      </c>
    </row>
    <row r="137" spans="1:86" x14ac:dyDescent="0.6">
      <c r="A137" t="str">
        <v>31_05</v>
      </c>
      <c r="B137">
        <f ca="1">_xlfn.IFNA(IF(VLOOKUP(Pres_2022_T1!W137,LiaisonPolitique!$A$2:$C$13,3,FALSE)='Resultat (4)'!$A$1,Pres_2022_T1!Y137,0),0)</f>
        <v>0</v>
      </c>
      <c r="I137">
        <f ca="1">_xlfn.IFNA(IF(VLOOKUP(Pres_2022_T1!AD137,LiaisonPolitique!$A$2:$C$13,3,FALSE)='Resultat (4)'!$A$1,Pres_2022_T1!AF137,0),0)</f>
        <v>0</v>
      </c>
      <c r="P137">
        <f ca="1">_xlfn.IFNA(IF(VLOOKUP(Pres_2022_T1!AK137,LiaisonPolitique!$A$2:$C$13,3,FALSE)='Resultat (4)'!$A$1,Pres_2022_T1!AM137,0),0)</f>
        <v>0</v>
      </c>
      <c r="W137">
        <f ca="1">_xlfn.IFNA(IF(VLOOKUP(Pres_2022_T1!AR137,LiaisonPolitique!$A$2:$C$13,3,FALSE)='Resultat (4)'!$A$1,Pres_2022_T1!AT137,0),0)</f>
        <v>0</v>
      </c>
      <c r="AD137">
        <f ca="1">_xlfn.IFNA(IF(VLOOKUP(Pres_2022_T1!AY137,LiaisonPolitique!$A$2:$C$13,3,FALSE)='Resultat (4)'!$A$1,Pres_2022_T1!BA137,0),0)</f>
        <v>20990</v>
      </c>
      <c r="AK137">
        <f ca="1">_xlfn.IFNA(IF(VLOOKUP(Pres_2022_T1!BF137,LiaisonPolitique!$A$2:$C$13,3,FALSE)='Resultat (4)'!$A$1,Pres_2022_T1!BH137,0),0)</f>
        <v>6058</v>
      </c>
      <c r="AR137">
        <f ca="1">_xlfn.IFNA(IF(VLOOKUP(Pres_2022_T1!BM137,LiaisonPolitique!$A$2:$C$13,3,FALSE)='Resultat (4)'!$A$1,Pres_2022_T1!BO137,0),0)</f>
        <v>0</v>
      </c>
      <c r="AY137">
        <f ca="1">_xlfn.IFNA(IF(VLOOKUP(Pres_2022_T1!BT137,LiaisonPolitique!$A$2:$C$13,3,FALSE)='Resultat (4)'!$A$1,Pres_2022_T1!BV137,0),0)</f>
        <v>0</v>
      </c>
      <c r="BF137">
        <f ca="1">_xlfn.IFNA(IF(VLOOKUP(Pres_2022_T1!CA137,LiaisonPolitique!$A$2:$C$13,3,FALSE)='Resultat (4)'!$A$1,Pres_2022_T1!CC137,0),0)</f>
        <v>0</v>
      </c>
      <c r="BM137">
        <f ca="1">_xlfn.IFNA(IF(VLOOKUP(Pres_2022_T1!CH137,LiaisonPolitique!$A$2:$C$13,3,FALSE)='Resultat (4)'!$A$1,Pres_2022_T1!CJ137,0),0)</f>
        <v>0</v>
      </c>
      <c r="BT137">
        <f ca="1">_xlfn.IFNA(IF(VLOOKUP(Pres_2022_T1!CO137,LiaisonPolitique!$A$2:$C$13,3,FALSE)='Resultat (4)'!$A$1,Pres_2022_T1!CQ137,0),0)</f>
        <v>0</v>
      </c>
      <c r="CA137">
        <f ca="1">_xlfn.IFNA(IF(VLOOKUP(Pres_2022_T1!CV137,LiaisonPolitique!$A$2:$C$13,3,FALSE)='Resultat (4)'!$A$1,Pres_2022_T1!CX137,0),0)</f>
        <v>1728</v>
      </c>
      <c r="CH137">
        <f t="shared" ca="1" si="2"/>
        <v>28776</v>
      </c>
    </row>
    <row r="138" spans="1:86" x14ac:dyDescent="0.6">
      <c r="A138" t="str">
        <v>31_06</v>
      </c>
      <c r="B138">
        <f ca="1">_xlfn.IFNA(IF(VLOOKUP(Pres_2022_T1!W138,LiaisonPolitique!$A$2:$C$13,3,FALSE)='Resultat (4)'!$A$1,Pres_2022_T1!Y138,0),0)</f>
        <v>0</v>
      </c>
      <c r="I138">
        <f ca="1">_xlfn.IFNA(IF(VLOOKUP(Pres_2022_T1!AD138,LiaisonPolitique!$A$2:$C$13,3,FALSE)='Resultat (4)'!$A$1,Pres_2022_T1!AF138,0),0)</f>
        <v>0</v>
      </c>
      <c r="P138">
        <f ca="1">_xlfn.IFNA(IF(VLOOKUP(Pres_2022_T1!AK138,LiaisonPolitique!$A$2:$C$13,3,FALSE)='Resultat (4)'!$A$1,Pres_2022_T1!AM138,0),0)</f>
        <v>0</v>
      </c>
      <c r="W138">
        <f ca="1">_xlfn.IFNA(IF(VLOOKUP(Pres_2022_T1!AR138,LiaisonPolitique!$A$2:$C$13,3,FALSE)='Resultat (4)'!$A$1,Pres_2022_T1!AT138,0),0)</f>
        <v>0</v>
      </c>
      <c r="AD138">
        <f ca="1">_xlfn.IFNA(IF(VLOOKUP(Pres_2022_T1!AY138,LiaisonPolitique!$A$2:$C$13,3,FALSE)='Resultat (4)'!$A$1,Pres_2022_T1!BA138,0),0)</f>
        <v>17530</v>
      </c>
      <c r="AK138">
        <f ca="1">_xlfn.IFNA(IF(VLOOKUP(Pres_2022_T1!BF138,LiaisonPolitique!$A$2:$C$13,3,FALSE)='Resultat (4)'!$A$1,Pres_2022_T1!BH138,0),0)</f>
        <v>6106</v>
      </c>
      <c r="AR138">
        <f ca="1">_xlfn.IFNA(IF(VLOOKUP(Pres_2022_T1!BM138,LiaisonPolitique!$A$2:$C$13,3,FALSE)='Resultat (4)'!$A$1,Pres_2022_T1!BO138,0),0)</f>
        <v>0</v>
      </c>
      <c r="AY138">
        <f ca="1">_xlfn.IFNA(IF(VLOOKUP(Pres_2022_T1!BT138,LiaisonPolitique!$A$2:$C$13,3,FALSE)='Resultat (4)'!$A$1,Pres_2022_T1!BV138,0),0)</f>
        <v>0</v>
      </c>
      <c r="BF138">
        <f ca="1">_xlfn.IFNA(IF(VLOOKUP(Pres_2022_T1!CA138,LiaisonPolitique!$A$2:$C$13,3,FALSE)='Resultat (4)'!$A$1,Pres_2022_T1!CC138,0),0)</f>
        <v>0</v>
      </c>
      <c r="BM138">
        <f ca="1">_xlfn.IFNA(IF(VLOOKUP(Pres_2022_T1!CH138,LiaisonPolitique!$A$2:$C$13,3,FALSE)='Resultat (4)'!$A$1,Pres_2022_T1!CJ138,0),0)</f>
        <v>0</v>
      </c>
      <c r="BT138">
        <f ca="1">_xlfn.IFNA(IF(VLOOKUP(Pres_2022_T1!CO138,LiaisonPolitique!$A$2:$C$13,3,FALSE)='Resultat (4)'!$A$1,Pres_2022_T1!CQ138,0),0)</f>
        <v>0</v>
      </c>
      <c r="CA138">
        <f ca="1">_xlfn.IFNA(IF(VLOOKUP(Pres_2022_T1!CV138,LiaisonPolitique!$A$2:$C$13,3,FALSE)='Resultat (4)'!$A$1,Pres_2022_T1!CX138,0),0)</f>
        <v>1746</v>
      </c>
      <c r="CH138">
        <f t="shared" ca="1" si="2"/>
        <v>25382</v>
      </c>
    </row>
    <row r="139" spans="1:86" x14ac:dyDescent="0.6">
      <c r="A139" t="str">
        <v>31_07</v>
      </c>
      <c r="B139">
        <f ca="1">_xlfn.IFNA(IF(VLOOKUP(Pres_2022_T1!W139,LiaisonPolitique!$A$2:$C$13,3,FALSE)='Resultat (4)'!$A$1,Pres_2022_T1!Y139,0),0)</f>
        <v>0</v>
      </c>
      <c r="I139">
        <f ca="1">_xlfn.IFNA(IF(VLOOKUP(Pres_2022_T1!AD139,LiaisonPolitique!$A$2:$C$13,3,FALSE)='Resultat (4)'!$A$1,Pres_2022_T1!AF139,0),0)</f>
        <v>0</v>
      </c>
      <c r="P139">
        <f ca="1">_xlfn.IFNA(IF(VLOOKUP(Pres_2022_T1!AK139,LiaisonPolitique!$A$2:$C$13,3,FALSE)='Resultat (4)'!$A$1,Pres_2022_T1!AM139,0),0)</f>
        <v>0</v>
      </c>
      <c r="W139">
        <f ca="1">_xlfn.IFNA(IF(VLOOKUP(Pres_2022_T1!AR139,LiaisonPolitique!$A$2:$C$13,3,FALSE)='Resultat (4)'!$A$1,Pres_2022_T1!AT139,0),0)</f>
        <v>0</v>
      </c>
      <c r="AD139">
        <f ca="1">_xlfn.IFNA(IF(VLOOKUP(Pres_2022_T1!AY139,LiaisonPolitique!$A$2:$C$13,3,FALSE)='Resultat (4)'!$A$1,Pres_2022_T1!BA139,0),0)</f>
        <v>20457</v>
      </c>
      <c r="AK139">
        <f ca="1">_xlfn.IFNA(IF(VLOOKUP(Pres_2022_T1!BF139,LiaisonPolitique!$A$2:$C$13,3,FALSE)='Resultat (4)'!$A$1,Pres_2022_T1!BH139,0),0)</f>
        <v>5941</v>
      </c>
      <c r="AR139">
        <f ca="1">_xlfn.IFNA(IF(VLOOKUP(Pres_2022_T1!BM139,LiaisonPolitique!$A$2:$C$13,3,FALSE)='Resultat (4)'!$A$1,Pres_2022_T1!BO139,0),0)</f>
        <v>0</v>
      </c>
      <c r="AY139">
        <f ca="1">_xlfn.IFNA(IF(VLOOKUP(Pres_2022_T1!BT139,LiaisonPolitique!$A$2:$C$13,3,FALSE)='Resultat (4)'!$A$1,Pres_2022_T1!BV139,0),0)</f>
        <v>0</v>
      </c>
      <c r="BF139">
        <f ca="1">_xlfn.IFNA(IF(VLOOKUP(Pres_2022_T1!CA139,LiaisonPolitique!$A$2:$C$13,3,FALSE)='Resultat (4)'!$A$1,Pres_2022_T1!CC139,0),0)</f>
        <v>0</v>
      </c>
      <c r="BM139">
        <f ca="1">_xlfn.IFNA(IF(VLOOKUP(Pres_2022_T1!CH139,LiaisonPolitique!$A$2:$C$13,3,FALSE)='Resultat (4)'!$A$1,Pres_2022_T1!CJ139,0),0)</f>
        <v>0</v>
      </c>
      <c r="BT139">
        <f ca="1">_xlfn.IFNA(IF(VLOOKUP(Pres_2022_T1!CO139,LiaisonPolitique!$A$2:$C$13,3,FALSE)='Resultat (4)'!$A$1,Pres_2022_T1!CQ139,0),0)</f>
        <v>0</v>
      </c>
      <c r="CA139">
        <f ca="1">_xlfn.IFNA(IF(VLOOKUP(Pres_2022_T1!CV139,LiaisonPolitique!$A$2:$C$13,3,FALSE)='Resultat (4)'!$A$1,Pres_2022_T1!CX139,0),0)</f>
        <v>1601</v>
      </c>
      <c r="CH139">
        <f t="shared" ca="1" si="2"/>
        <v>27999</v>
      </c>
    </row>
    <row r="140" spans="1:86" x14ac:dyDescent="0.6">
      <c r="A140" t="str">
        <v>31_08</v>
      </c>
      <c r="B140">
        <f ca="1">_xlfn.IFNA(IF(VLOOKUP(Pres_2022_T1!W140,LiaisonPolitique!$A$2:$C$13,3,FALSE)='Resultat (4)'!$A$1,Pres_2022_T1!Y140,0),0)</f>
        <v>0</v>
      </c>
      <c r="I140">
        <f ca="1">_xlfn.IFNA(IF(VLOOKUP(Pres_2022_T1!AD140,LiaisonPolitique!$A$2:$C$13,3,FALSE)='Resultat (4)'!$A$1,Pres_2022_T1!AF140,0),0)</f>
        <v>0</v>
      </c>
      <c r="P140">
        <f ca="1">_xlfn.IFNA(IF(VLOOKUP(Pres_2022_T1!AK140,LiaisonPolitique!$A$2:$C$13,3,FALSE)='Resultat (4)'!$A$1,Pres_2022_T1!AM140,0),0)</f>
        <v>0</v>
      </c>
      <c r="W140">
        <f ca="1">_xlfn.IFNA(IF(VLOOKUP(Pres_2022_T1!AR140,LiaisonPolitique!$A$2:$C$13,3,FALSE)='Resultat (4)'!$A$1,Pres_2022_T1!AT140,0),0)</f>
        <v>0</v>
      </c>
      <c r="AD140">
        <f ca="1">_xlfn.IFNA(IF(VLOOKUP(Pres_2022_T1!AY140,LiaisonPolitique!$A$2:$C$13,3,FALSE)='Resultat (4)'!$A$1,Pres_2022_T1!BA140,0),0)</f>
        <v>16962</v>
      </c>
      <c r="AK140">
        <f ca="1">_xlfn.IFNA(IF(VLOOKUP(Pres_2022_T1!BF140,LiaisonPolitique!$A$2:$C$13,3,FALSE)='Resultat (4)'!$A$1,Pres_2022_T1!BH140,0),0)</f>
        <v>4636</v>
      </c>
      <c r="AR140">
        <f ca="1">_xlfn.IFNA(IF(VLOOKUP(Pres_2022_T1!BM140,LiaisonPolitique!$A$2:$C$13,3,FALSE)='Resultat (4)'!$A$1,Pres_2022_T1!BO140,0),0)</f>
        <v>0</v>
      </c>
      <c r="AY140">
        <f ca="1">_xlfn.IFNA(IF(VLOOKUP(Pres_2022_T1!BT140,LiaisonPolitique!$A$2:$C$13,3,FALSE)='Resultat (4)'!$A$1,Pres_2022_T1!BV140,0),0)</f>
        <v>0</v>
      </c>
      <c r="BF140">
        <f ca="1">_xlfn.IFNA(IF(VLOOKUP(Pres_2022_T1!CA140,LiaisonPolitique!$A$2:$C$13,3,FALSE)='Resultat (4)'!$A$1,Pres_2022_T1!CC140,0),0)</f>
        <v>0</v>
      </c>
      <c r="BM140">
        <f ca="1">_xlfn.IFNA(IF(VLOOKUP(Pres_2022_T1!CH140,LiaisonPolitique!$A$2:$C$13,3,FALSE)='Resultat (4)'!$A$1,Pres_2022_T1!CJ140,0),0)</f>
        <v>0</v>
      </c>
      <c r="BT140">
        <f ca="1">_xlfn.IFNA(IF(VLOOKUP(Pres_2022_T1!CO140,LiaisonPolitique!$A$2:$C$13,3,FALSE)='Resultat (4)'!$A$1,Pres_2022_T1!CQ140,0),0)</f>
        <v>0</v>
      </c>
      <c r="CA140">
        <f ca="1">_xlfn.IFNA(IF(VLOOKUP(Pres_2022_T1!CV140,LiaisonPolitique!$A$2:$C$13,3,FALSE)='Resultat (4)'!$A$1,Pres_2022_T1!CX140,0),0)</f>
        <v>1310</v>
      </c>
      <c r="CH140">
        <f t="shared" ca="1" si="2"/>
        <v>22908</v>
      </c>
    </row>
    <row r="141" spans="1:86" x14ac:dyDescent="0.6">
      <c r="A141" t="str">
        <v>31_09</v>
      </c>
      <c r="B141">
        <f ca="1">_xlfn.IFNA(IF(VLOOKUP(Pres_2022_T1!W141,LiaisonPolitique!$A$2:$C$13,3,FALSE)='Resultat (4)'!$A$1,Pres_2022_T1!Y141,0),0)</f>
        <v>0</v>
      </c>
      <c r="I141">
        <f ca="1">_xlfn.IFNA(IF(VLOOKUP(Pres_2022_T1!AD141,LiaisonPolitique!$A$2:$C$13,3,FALSE)='Resultat (4)'!$A$1,Pres_2022_T1!AF141,0),0)</f>
        <v>0</v>
      </c>
      <c r="P141">
        <f ca="1">_xlfn.IFNA(IF(VLOOKUP(Pres_2022_T1!AK141,LiaisonPolitique!$A$2:$C$13,3,FALSE)='Resultat (4)'!$A$1,Pres_2022_T1!AM141,0),0)</f>
        <v>0</v>
      </c>
      <c r="W141">
        <f ca="1">_xlfn.IFNA(IF(VLOOKUP(Pres_2022_T1!AR141,LiaisonPolitique!$A$2:$C$13,3,FALSE)='Resultat (4)'!$A$1,Pres_2022_T1!AT141,0),0)</f>
        <v>0</v>
      </c>
      <c r="AD141">
        <f ca="1">_xlfn.IFNA(IF(VLOOKUP(Pres_2022_T1!AY141,LiaisonPolitique!$A$2:$C$13,3,FALSE)='Resultat (4)'!$A$1,Pres_2022_T1!BA141,0),0)</f>
        <v>9441</v>
      </c>
      <c r="AK141">
        <f ca="1">_xlfn.IFNA(IF(VLOOKUP(Pres_2022_T1!BF141,LiaisonPolitique!$A$2:$C$13,3,FALSE)='Resultat (4)'!$A$1,Pres_2022_T1!BH141,0),0)</f>
        <v>3748</v>
      </c>
      <c r="AR141">
        <f ca="1">_xlfn.IFNA(IF(VLOOKUP(Pres_2022_T1!BM141,LiaisonPolitique!$A$2:$C$13,3,FALSE)='Resultat (4)'!$A$1,Pres_2022_T1!BO141,0),0)</f>
        <v>0</v>
      </c>
      <c r="AY141">
        <f ca="1">_xlfn.IFNA(IF(VLOOKUP(Pres_2022_T1!BT141,LiaisonPolitique!$A$2:$C$13,3,FALSE)='Resultat (4)'!$A$1,Pres_2022_T1!BV141,0),0)</f>
        <v>0</v>
      </c>
      <c r="BF141">
        <f ca="1">_xlfn.IFNA(IF(VLOOKUP(Pres_2022_T1!CA141,LiaisonPolitique!$A$2:$C$13,3,FALSE)='Resultat (4)'!$A$1,Pres_2022_T1!CC141,0),0)</f>
        <v>0</v>
      </c>
      <c r="BM141">
        <f ca="1">_xlfn.IFNA(IF(VLOOKUP(Pres_2022_T1!CH141,LiaisonPolitique!$A$2:$C$13,3,FALSE)='Resultat (4)'!$A$1,Pres_2022_T1!CJ141,0),0)</f>
        <v>0</v>
      </c>
      <c r="BT141">
        <f ca="1">_xlfn.IFNA(IF(VLOOKUP(Pres_2022_T1!CO141,LiaisonPolitique!$A$2:$C$13,3,FALSE)='Resultat (4)'!$A$1,Pres_2022_T1!CQ141,0),0)</f>
        <v>0</v>
      </c>
      <c r="CA141">
        <f ca="1">_xlfn.IFNA(IF(VLOOKUP(Pres_2022_T1!CV141,LiaisonPolitique!$A$2:$C$13,3,FALSE)='Resultat (4)'!$A$1,Pres_2022_T1!CX141,0),0)</f>
        <v>887</v>
      </c>
      <c r="CH141">
        <f t="shared" ca="1" si="2"/>
        <v>14076</v>
      </c>
    </row>
    <row r="142" spans="1:86" x14ac:dyDescent="0.6">
      <c r="A142" t="str">
        <v>31_10</v>
      </c>
      <c r="B142">
        <f ca="1">_xlfn.IFNA(IF(VLOOKUP(Pres_2022_T1!W142,LiaisonPolitique!$A$2:$C$13,3,FALSE)='Resultat (4)'!$A$1,Pres_2022_T1!Y142,0),0)</f>
        <v>0</v>
      </c>
      <c r="I142">
        <f ca="1">_xlfn.IFNA(IF(VLOOKUP(Pres_2022_T1!AD142,LiaisonPolitique!$A$2:$C$13,3,FALSE)='Resultat (4)'!$A$1,Pres_2022_T1!AF142,0),0)</f>
        <v>0</v>
      </c>
      <c r="P142">
        <f ca="1">_xlfn.IFNA(IF(VLOOKUP(Pres_2022_T1!AK142,LiaisonPolitique!$A$2:$C$13,3,FALSE)='Resultat (4)'!$A$1,Pres_2022_T1!AM142,0),0)</f>
        <v>0</v>
      </c>
      <c r="W142">
        <f ca="1">_xlfn.IFNA(IF(VLOOKUP(Pres_2022_T1!AR142,LiaisonPolitique!$A$2:$C$13,3,FALSE)='Resultat (4)'!$A$1,Pres_2022_T1!AT142,0),0)</f>
        <v>0</v>
      </c>
      <c r="AD142">
        <f ca="1">_xlfn.IFNA(IF(VLOOKUP(Pres_2022_T1!AY142,LiaisonPolitique!$A$2:$C$13,3,FALSE)='Resultat (4)'!$A$1,Pres_2022_T1!BA142,0),0)</f>
        <v>15234</v>
      </c>
      <c r="AK142">
        <f ca="1">_xlfn.IFNA(IF(VLOOKUP(Pres_2022_T1!BF142,LiaisonPolitique!$A$2:$C$13,3,FALSE)='Resultat (4)'!$A$1,Pres_2022_T1!BH142,0),0)</f>
        <v>5606</v>
      </c>
      <c r="AR142">
        <f ca="1">_xlfn.IFNA(IF(VLOOKUP(Pres_2022_T1!BM142,LiaisonPolitique!$A$2:$C$13,3,FALSE)='Resultat (4)'!$A$1,Pres_2022_T1!BO142,0),0)</f>
        <v>0</v>
      </c>
      <c r="AY142">
        <f ca="1">_xlfn.IFNA(IF(VLOOKUP(Pres_2022_T1!BT142,LiaisonPolitique!$A$2:$C$13,3,FALSE)='Resultat (4)'!$A$1,Pres_2022_T1!BV142,0),0)</f>
        <v>0</v>
      </c>
      <c r="BF142">
        <f ca="1">_xlfn.IFNA(IF(VLOOKUP(Pres_2022_T1!CA142,LiaisonPolitique!$A$2:$C$13,3,FALSE)='Resultat (4)'!$A$1,Pres_2022_T1!CC142,0),0)</f>
        <v>0</v>
      </c>
      <c r="BM142">
        <f ca="1">_xlfn.IFNA(IF(VLOOKUP(Pres_2022_T1!CH142,LiaisonPolitique!$A$2:$C$13,3,FALSE)='Resultat (4)'!$A$1,Pres_2022_T1!CJ142,0),0)</f>
        <v>0</v>
      </c>
      <c r="BT142">
        <f ca="1">_xlfn.IFNA(IF(VLOOKUP(Pres_2022_T1!CO142,LiaisonPolitique!$A$2:$C$13,3,FALSE)='Resultat (4)'!$A$1,Pres_2022_T1!CQ142,0),0)</f>
        <v>0</v>
      </c>
      <c r="CA142">
        <f ca="1">_xlfn.IFNA(IF(VLOOKUP(Pres_2022_T1!CV142,LiaisonPolitique!$A$2:$C$13,3,FALSE)='Resultat (4)'!$A$1,Pres_2022_T1!CX142,0),0)</f>
        <v>1538</v>
      </c>
      <c r="CH142">
        <f t="shared" ca="1" si="2"/>
        <v>22378</v>
      </c>
    </row>
    <row r="143" spans="1:86" x14ac:dyDescent="0.6">
      <c r="A143" t="str">
        <v>32_01</v>
      </c>
      <c r="B143">
        <f ca="1">_xlfn.IFNA(IF(VLOOKUP(Pres_2022_T1!W143,LiaisonPolitique!$A$2:$C$13,3,FALSE)='Resultat (4)'!$A$1,Pres_2022_T1!Y143,0),0)</f>
        <v>0</v>
      </c>
      <c r="I143">
        <f ca="1">_xlfn.IFNA(IF(VLOOKUP(Pres_2022_T1!AD143,LiaisonPolitique!$A$2:$C$13,3,FALSE)='Resultat (4)'!$A$1,Pres_2022_T1!AF143,0),0)</f>
        <v>0</v>
      </c>
      <c r="P143">
        <f ca="1">_xlfn.IFNA(IF(VLOOKUP(Pres_2022_T1!AK143,LiaisonPolitique!$A$2:$C$13,3,FALSE)='Resultat (4)'!$A$1,Pres_2022_T1!AM143,0),0)</f>
        <v>0</v>
      </c>
      <c r="W143">
        <f ca="1">_xlfn.IFNA(IF(VLOOKUP(Pres_2022_T1!AR143,LiaisonPolitique!$A$2:$C$13,3,FALSE)='Resultat (4)'!$A$1,Pres_2022_T1!AT143,0),0)</f>
        <v>0</v>
      </c>
      <c r="AD143">
        <f ca="1">_xlfn.IFNA(IF(VLOOKUP(Pres_2022_T1!AY143,LiaisonPolitique!$A$2:$C$13,3,FALSE)='Resultat (4)'!$A$1,Pres_2022_T1!BA143,0),0)</f>
        <v>12597</v>
      </c>
      <c r="AK143">
        <f ca="1">_xlfn.IFNA(IF(VLOOKUP(Pres_2022_T1!BF143,LiaisonPolitique!$A$2:$C$13,3,FALSE)='Resultat (4)'!$A$1,Pres_2022_T1!BH143,0),0)</f>
        <v>3728</v>
      </c>
      <c r="AR143">
        <f ca="1">_xlfn.IFNA(IF(VLOOKUP(Pres_2022_T1!BM143,LiaisonPolitique!$A$2:$C$13,3,FALSE)='Resultat (4)'!$A$1,Pres_2022_T1!BO143,0),0)</f>
        <v>0</v>
      </c>
      <c r="AY143">
        <f ca="1">_xlfn.IFNA(IF(VLOOKUP(Pres_2022_T1!BT143,LiaisonPolitique!$A$2:$C$13,3,FALSE)='Resultat (4)'!$A$1,Pres_2022_T1!BV143,0),0)</f>
        <v>0</v>
      </c>
      <c r="BF143">
        <f ca="1">_xlfn.IFNA(IF(VLOOKUP(Pres_2022_T1!CA143,LiaisonPolitique!$A$2:$C$13,3,FALSE)='Resultat (4)'!$A$1,Pres_2022_T1!CC143,0),0)</f>
        <v>0</v>
      </c>
      <c r="BM143">
        <f ca="1">_xlfn.IFNA(IF(VLOOKUP(Pres_2022_T1!CH143,LiaisonPolitique!$A$2:$C$13,3,FALSE)='Resultat (4)'!$A$1,Pres_2022_T1!CJ143,0),0)</f>
        <v>0</v>
      </c>
      <c r="BT143">
        <f ca="1">_xlfn.IFNA(IF(VLOOKUP(Pres_2022_T1!CO143,LiaisonPolitique!$A$2:$C$13,3,FALSE)='Resultat (4)'!$A$1,Pres_2022_T1!CQ143,0),0)</f>
        <v>0</v>
      </c>
      <c r="CA143">
        <f ca="1">_xlfn.IFNA(IF(VLOOKUP(Pres_2022_T1!CV143,LiaisonPolitique!$A$2:$C$13,3,FALSE)='Resultat (4)'!$A$1,Pres_2022_T1!CX143,0),0)</f>
        <v>1177</v>
      </c>
      <c r="CH143">
        <f t="shared" ca="1" si="2"/>
        <v>17502</v>
      </c>
    </row>
    <row r="144" spans="1:86" x14ac:dyDescent="0.6">
      <c r="A144" t="str">
        <v>32_02</v>
      </c>
      <c r="B144">
        <f ca="1">_xlfn.IFNA(IF(VLOOKUP(Pres_2022_T1!W144,LiaisonPolitique!$A$2:$C$13,3,FALSE)='Resultat (4)'!$A$1,Pres_2022_T1!Y144,0),0)</f>
        <v>0</v>
      </c>
      <c r="I144">
        <f ca="1">_xlfn.IFNA(IF(VLOOKUP(Pres_2022_T1!AD144,LiaisonPolitique!$A$2:$C$13,3,FALSE)='Resultat (4)'!$A$1,Pres_2022_T1!AF144,0),0)</f>
        <v>0</v>
      </c>
      <c r="P144">
        <f ca="1">_xlfn.IFNA(IF(VLOOKUP(Pres_2022_T1!AK144,LiaisonPolitique!$A$2:$C$13,3,FALSE)='Resultat (4)'!$A$1,Pres_2022_T1!AM144,0),0)</f>
        <v>0</v>
      </c>
      <c r="W144">
        <f ca="1">_xlfn.IFNA(IF(VLOOKUP(Pres_2022_T1!AR144,LiaisonPolitique!$A$2:$C$13,3,FALSE)='Resultat (4)'!$A$1,Pres_2022_T1!AT144,0),0)</f>
        <v>0</v>
      </c>
      <c r="AD144">
        <f ca="1">_xlfn.IFNA(IF(VLOOKUP(Pres_2022_T1!AY144,LiaisonPolitique!$A$2:$C$13,3,FALSE)='Resultat (4)'!$A$1,Pres_2022_T1!BA144,0),0)</f>
        <v>13418</v>
      </c>
      <c r="AK144">
        <f ca="1">_xlfn.IFNA(IF(VLOOKUP(Pres_2022_T1!BF144,LiaisonPolitique!$A$2:$C$13,3,FALSE)='Resultat (4)'!$A$1,Pres_2022_T1!BH144,0),0)</f>
        <v>4668</v>
      </c>
      <c r="AR144">
        <f ca="1">_xlfn.IFNA(IF(VLOOKUP(Pres_2022_T1!BM144,LiaisonPolitique!$A$2:$C$13,3,FALSE)='Resultat (4)'!$A$1,Pres_2022_T1!BO144,0),0)</f>
        <v>0</v>
      </c>
      <c r="AY144">
        <f ca="1">_xlfn.IFNA(IF(VLOOKUP(Pres_2022_T1!BT144,LiaisonPolitique!$A$2:$C$13,3,FALSE)='Resultat (4)'!$A$1,Pres_2022_T1!BV144,0),0)</f>
        <v>0</v>
      </c>
      <c r="BF144">
        <f ca="1">_xlfn.IFNA(IF(VLOOKUP(Pres_2022_T1!CA144,LiaisonPolitique!$A$2:$C$13,3,FALSE)='Resultat (4)'!$A$1,Pres_2022_T1!CC144,0),0)</f>
        <v>0</v>
      </c>
      <c r="BM144">
        <f ca="1">_xlfn.IFNA(IF(VLOOKUP(Pres_2022_T1!CH144,LiaisonPolitique!$A$2:$C$13,3,FALSE)='Resultat (4)'!$A$1,Pres_2022_T1!CJ144,0),0)</f>
        <v>0</v>
      </c>
      <c r="BT144">
        <f ca="1">_xlfn.IFNA(IF(VLOOKUP(Pres_2022_T1!CO144,LiaisonPolitique!$A$2:$C$13,3,FALSE)='Resultat (4)'!$A$1,Pres_2022_T1!CQ144,0),0)</f>
        <v>0</v>
      </c>
      <c r="CA144">
        <f ca="1">_xlfn.IFNA(IF(VLOOKUP(Pres_2022_T1!CV144,LiaisonPolitique!$A$2:$C$13,3,FALSE)='Resultat (4)'!$A$1,Pres_2022_T1!CX144,0),0)</f>
        <v>1241</v>
      </c>
      <c r="CH144">
        <f t="shared" ca="1" si="2"/>
        <v>19327</v>
      </c>
    </row>
    <row r="145" spans="1:86" x14ac:dyDescent="0.6">
      <c r="A145" t="str">
        <v>33_01</v>
      </c>
      <c r="B145">
        <f ca="1">_xlfn.IFNA(IF(VLOOKUP(Pres_2022_T1!W145,LiaisonPolitique!$A$2:$C$13,3,FALSE)='Resultat (4)'!$A$1,Pres_2022_T1!Y145,0),0)</f>
        <v>0</v>
      </c>
      <c r="I145">
        <f ca="1">_xlfn.IFNA(IF(VLOOKUP(Pres_2022_T1!AD145,LiaisonPolitique!$A$2:$C$13,3,FALSE)='Resultat (4)'!$A$1,Pres_2022_T1!AF145,0),0)</f>
        <v>0</v>
      </c>
      <c r="P145">
        <f ca="1">_xlfn.IFNA(IF(VLOOKUP(Pres_2022_T1!AK145,LiaisonPolitique!$A$2:$C$13,3,FALSE)='Resultat (4)'!$A$1,Pres_2022_T1!AM145,0),0)</f>
        <v>0</v>
      </c>
      <c r="W145">
        <f ca="1">_xlfn.IFNA(IF(VLOOKUP(Pres_2022_T1!AR145,LiaisonPolitique!$A$2:$C$13,3,FALSE)='Resultat (4)'!$A$1,Pres_2022_T1!AT145,0),0)</f>
        <v>0</v>
      </c>
      <c r="AD145">
        <f ca="1">_xlfn.IFNA(IF(VLOOKUP(Pres_2022_T1!AY145,LiaisonPolitique!$A$2:$C$13,3,FALSE)='Resultat (4)'!$A$1,Pres_2022_T1!BA145,0),0)</f>
        <v>9157</v>
      </c>
      <c r="AK145">
        <f ca="1">_xlfn.IFNA(IF(VLOOKUP(Pres_2022_T1!BF145,LiaisonPolitique!$A$2:$C$13,3,FALSE)='Resultat (4)'!$A$1,Pres_2022_T1!BH145,0),0)</f>
        <v>5934</v>
      </c>
      <c r="AR145">
        <f ca="1">_xlfn.IFNA(IF(VLOOKUP(Pres_2022_T1!BM145,LiaisonPolitique!$A$2:$C$13,3,FALSE)='Resultat (4)'!$A$1,Pres_2022_T1!BO145,0),0)</f>
        <v>0</v>
      </c>
      <c r="AY145">
        <f ca="1">_xlfn.IFNA(IF(VLOOKUP(Pres_2022_T1!BT145,LiaisonPolitique!$A$2:$C$13,3,FALSE)='Resultat (4)'!$A$1,Pres_2022_T1!BV145,0),0)</f>
        <v>0</v>
      </c>
      <c r="BF145">
        <f ca="1">_xlfn.IFNA(IF(VLOOKUP(Pres_2022_T1!CA145,LiaisonPolitique!$A$2:$C$13,3,FALSE)='Resultat (4)'!$A$1,Pres_2022_T1!CC145,0),0)</f>
        <v>0</v>
      </c>
      <c r="BM145">
        <f ca="1">_xlfn.IFNA(IF(VLOOKUP(Pres_2022_T1!CH145,LiaisonPolitique!$A$2:$C$13,3,FALSE)='Resultat (4)'!$A$1,Pres_2022_T1!CJ145,0),0)</f>
        <v>0</v>
      </c>
      <c r="BT145">
        <f ca="1">_xlfn.IFNA(IF(VLOOKUP(Pres_2022_T1!CO145,LiaisonPolitique!$A$2:$C$13,3,FALSE)='Resultat (4)'!$A$1,Pres_2022_T1!CQ145,0),0)</f>
        <v>0</v>
      </c>
      <c r="CA145">
        <f ca="1">_xlfn.IFNA(IF(VLOOKUP(Pres_2022_T1!CV145,LiaisonPolitique!$A$2:$C$13,3,FALSE)='Resultat (4)'!$A$1,Pres_2022_T1!CX145,0),0)</f>
        <v>1061</v>
      </c>
      <c r="CH145">
        <f t="shared" ca="1" si="2"/>
        <v>16152</v>
      </c>
    </row>
    <row r="146" spans="1:86" x14ac:dyDescent="0.6">
      <c r="A146" t="str">
        <v>33_02</v>
      </c>
      <c r="B146">
        <f ca="1">_xlfn.IFNA(IF(VLOOKUP(Pres_2022_T1!W146,LiaisonPolitique!$A$2:$C$13,3,FALSE)='Resultat (4)'!$A$1,Pres_2022_T1!Y146,0),0)</f>
        <v>0</v>
      </c>
      <c r="I146">
        <f ca="1">_xlfn.IFNA(IF(VLOOKUP(Pres_2022_T1!AD146,LiaisonPolitique!$A$2:$C$13,3,FALSE)='Resultat (4)'!$A$1,Pres_2022_T1!AF146,0),0)</f>
        <v>0</v>
      </c>
      <c r="P146">
        <f ca="1">_xlfn.IFNA(IF(VLOOKUP(Pres_2022_T1!AK146,LiaisonPolitique!$A$2:$C$13,3,FALSE)='Resultat (4)'!$A$1,Pres_2022_T1!AM146,0),0)</f>
        <v>0</v>
      </c>
      <c r="W146">
        <f ca="1">_xlfn.IFNA(IF(VLOOKUP(Pres_2022_T1!AR146,LiaisonPolitique!$A$2:$C$13,3,FALSE)='Resultat (4)'!$A$1,Pres_2022_T1!AT146,0),0)</f>
        <v>0</v>
      </c>
      <c r="AD146">
        <f ca="1">_xlfn.IFNA(IF(VLOOKUP(Pres_2022_T1!AY146,LiaisonPolitique!$A$2:$C$13,3,FALSE)='Resultat (4)'!$A$1,Pres_2022_T1!BA146,0),0)</f>
        <v>3707</v>
      </c>
      <c r="AK146">
        <f ca="1">_xlfn.IFNA(IF(VLOOKUP(Pres_2022_T1!BF146,LiaisonPolitique!$A$2:$C$13,3,FALSE)='Resultat (4)'!$A$1,Pres_2022_T1!BH146,0),0)</f>
        <v>3773</v>
      </c>
      <c r="AR146">
        <f ca="1">_xlfn.IFNA(IF(VLOOKUP(Pres_2022_T1!BM146,LiaisonPolitique!$A$2:$C$13,3,FALSE)='Resultat (4)'!$A$1,Pres_2022_T1!BO146,0),0)</f>
        <v>0</v>
      </c>
      <c r="AY146">
        <f ca="1">_xlfn.IFNA(IF(VLOOKUP(Pres_2022_T1!BT146,LiaisonPolitique!$A$2:$C$13,3,FALSE)='Resultat (4)'!$A$1,Pres_2022_T1!BV146,0),0)</f>
        <v>0</v>
      </c>
      <c r="BF146">
        <f ca="1">_xlfn.IFNA(IF(VLOOKUP(Pres_2022_T1!CA146,LiaisonPolitique!$A$2:$C$13,3,FALSE)='Resultat (4)'!$A$1,Pres_2022_T1!CC146,0),0)</f>
        <v>0</v>
      </c>
      <c r="BM146">
        <f ca="1">_xlfn.IFNA(IF(VLOOKUP(Pres_2022_T1!CH146,LiaisonPolitique!$A$2:$C$13,3,FALSE)='Resultat (4)'!$A$1,Pres_2022_T1!CJ146,0),0)</f>
        <v>0</v>
      </c>
      <c r="BT146">
        <f ca="1">_xlfn.IFNA(IF(VLOOKUP(Pres_2022_T1!CO146,LiaisonPolitique!$A$2:$C$13,3,FALSE)='Resultat (4)'!$A$1,Pres_2022_T1!CQ146,0),0)</f>
        <v>0</v>
      </c>
      <c r="CA146">
        <f ca="1">_xlfn.IFNA(IF(VLOOKUP(Pres_2022_T1!CV146,LiaisonPolitique!$A$2:$C$13,3,FALSE)='Resultat (4)'!$A$1,Pres_2022_T1!CX146,0),0)</f>
        <v>528</v>
      </c>
      <c r="CH146">
        <f t="shared" ca="1" si="2"/>
        <v>8008</v>
      </c>
    </row>
    <row r="147" spans="1:86" x14ac:dyDescent="0.6">
      <c r="A147" t="str">
        <v>33_03</v>
      </c>
      <c r="B147">
        <f ca="1">_xlfn.IFNA(IF(VLOOKUP(Pres_2022_T1!W147,LiaisonPolitique!$A$2:$C$13,3,FALSE)='Resultat (4)'!$A$1,Pres_2022_T1!Y147,0),0)</f>
        <v>0</v>
      </c>
      <c r="I147">
        <f ca="1">_xlfn.IFNA(IF(VLOOKUP(Pres_2022_T1!AD147,LiaisonPolitique!$A$2:$C$13,3,FALSE)='Resultat (4)'!$A$1,Pres_2022_T1!AF147,0),0)</f>
        <v>0</v>
      </c>
      <c r="P147">
        <f ca="1">_xlfn.IFNA(IF(VLOOKUP(Pres_2022_T1!AK147,LiaisonPolitique!$A$2:$C$13,3,FALSE)='Resultat (4)'!$A$1,Pres_2022_T1!AM147,0),0)</f>
        <v>0</v>
      </c>
      <c r="W147">
        <f ca="1">_xlfn.IFNA(IF(VLOOKUP(Pres_2022_T1!AR147,LiaisonPolitique!$A$2:$C$13,3,FALSE)='Resultat (4)'!$A$1,Pres_2022_T1!AT147,0),0)</f>
        <v>0</v>
      </c>
      <c r="AD147">
        <f ca="1">_xlfn.IFNA(IF(VLOOKUP(Pres_2022_T1!AY147,LiaisonPolitique!$A$2:$C$13,3,FALSE)='Resultat (4)'!$A$1,Pres_2022_T1!BA147,0),0)</f>
        <v>8469</v>
      </c>
      <c r="AK147">
        <f ca="1">_xlfn.IFNA(IF(VLOOKUP(Pres_2022_T1!BF147,LiaisonPolitique!$A$2:$C$13,3,FALSE)='Resultat (4)'!$A$1,Pres_2022_T1!BH147,0),0)</f>
        <v>3342</v>
      </c>
      <c r="AR147">
        <f ca="1">_xlfn.IFNA(IF(VLOOKUP(Pres_2022_T1!BM147,LiaisonPolitique!$A$2:$C$13,3,FALSE)='Resultat (4)'!$A$1,Pres_2022_T1!BO147,0),0)</f>
        <v>0</v>
      </c>
      <c r="AY147">
        <f ca="1">_xlfn.IFNA(IF(VLOOKUP(Pres_2022_T1!BT147,LiaisonPolitique!$A$2:$C$13,3,FALSE)='Resultat (4)'!$A$1,Pres_2022_T1!BV147,0),0)</f>
        <v>0</v>
      </c>
      <c r="BF147">
        <f ca="1">_xlfn.IFNA(IF(VLOOKUP(Pres_2022_T1!CA147,LiaisonPolitique!$A$2:$C$13,3,FALSE)='Resultat (4)'!$A$1,Pres_2022_T1!CC147,0),0)</f>
        <v>0</v>
      </c>
      <c r="BM147">
        <f ca="1">_xlfn.IFNA(IF(VLOOKUP(Pres_2022_T1!CH147,LiaisonPolitique!$A$2:$C$13,3,FALSE)='Resultat (4)'!$A$1,Pres_2022_T1!CJ147,0),0)</f>
        <v>0</v>
      </c>
      <c r="BT147">
        <f ca="1">_xlfn.IFNA(IF(VLOOKUP(Pres_2022_T1!CO147,LiaisonPolitique!$A$2:$C$13,3,FALSE)='Resultat (4)'!$A$1,Pres_2022_T1!CQ147,0),0)</f>
        <v>0</v>
      </c>
      <c r="CA147">
        <f ca="1">_xlfn.IFNA(IF(VLOOKUP(Pres_2022_T1!CV147,LiaisonPolitique!$A$2:$C$13,3,FALSE)='Resultat (4)'!$A$1,Pres_2022_T1!CX147,0),0)</f>
        <v>869</v>
      </c>
      <c r="CH147">
        <f t="shared" ca="1" si="2"/>
        <v>12680</v>
      </c>
    </row>
    <row r="148" spans="1:86" x14ac:dyDescent="0.6">
      <c r="A148" t="str">
        <v>33_04</v>
      </c>
      <c r="B148">
        <f ca="1">_xlfn.IFNA(IF(VLOOKUP(Pres_2022_T1!W148,LiaisonPolitique!$A$2:$C$13,3,FALSE)='Resultat (4)'!$A$1,Pres_2022_T1!Y148,0),0)</f>
        <v>0</v>
      </c>
      <c r="I148">
        <f ca="1">_xlfn.IFNA(IF(VLOOKUP(Pres_2022_T1!AD148,LiaisonPolitique!$A$2:$C$13,3,FALSE)='Resultat (4)'!$A$1,Pres_2022_T1!AF148,0),0)</f>
        <v>0</v>
      </c>
      <c r="P148">
        <f ca="1">_xlfn.IFNA(IF(VLOOKUP(Pres_2022_T1!AK148,LiaisonPolitique!$A$2:$C$13,3,FALSE)='Resultat (4)'!$A$1,Pres_2022_T1!AM148,0),0)</f>
        <v>0</v>
      </c>
      <c r="W148">
        <f ca="1">_xlfn.IFNA(IF(VLOOKUP(Pres_2022_T1!AR148,LiaisonPolitique!$A$2:$C$13,3,FALSE)='Resultat (4)'!$A$1,Pres_2022_T1!AT148,0),0)</f>
        <v>0</v>
      </c>
      <c r="AD148">
        <f ca="1">_xlfn.IFNA(IF(VLOOKUP(Pres_2022_T1!AY148,LiaisonPolitique!$A$2:$C$13,3,FALSE)='Resultat (4)'!$A$1,Pres_2022_T1!BA148,0),0)</f>
        <v>15974</v>
      </c>
      <c r="AK148">
        <f ca="1">_xlfn.IFNA(IF(VLOOKUP(Pres_2022_T1!BF148,LiaisonPolitique!$A$2:$C$13,3,FALSE)='Resultat (4)'!$A$1,Pres_2022_T1!BH148,0),0)</f>
        <v>4075</v>
      </c>
      <c r="AR148">
        <f ca="1">_xlfn.IFNA(IF(VLOOKUP(Pres_2022_T1!BM148,LiaisonPolitique!$A$2:$C$13,3,FALSE)='Resultat (4)'!$A$1,Pres_2022_T1!BO148,0),0)</f>
        <v>0</v>
      </c>
      <c r="AY148">
        <f ca="1">_xlfn.IFNA(IF(VLOOKUP(Pres_2022_T1!BT148,LiaisonPolitique!$A$2:$C$13,3,FALSE)='Resultat (4)'!$A$1,Pres_2022_T1!BV148,0),0)</f>
        <v>0</v>
      </c>
      <c r="BF148">
        <f ca="1">_xlfn.IFNA(IF(VLOOKUP(Pres_2022_T1!CA148,LiaisonPolitique!$A$2:$C$13,3,FALSE)='Resultat (4)'!$A$1,Pres_2022_T1!CC148,0),0)</f>
        <v>0</v>
      </c>
      <c r="BM148">
        <f ca="1">_xlfn.IFNA(IF(VLOOKUP(Pres_2022_T1!CH148,LiaisonPolitique!$A$2:$C$13,3,FALSE)='Resultat (4)'!$A$1,Pres_2022_T1!CJ148,0),0)</f>
        <v>0</v>
      </c>
      <c r="BT148">
        <f ca="1">_xlfn.IFNA(IF(VLOOKUP(Pres_2022_T1!CO148,LiaisonPolitique!$A$2:$C$13,3,FALSE)='Resultat (4)'!$A$1,Pres_2022_T1!CQ148,0),0)</f>
        <v>0</v>
      </c>
      <c r="CA148">
        <f ca="1">_xlfn.IFNA(IF(VLOOKUP(Pres_2022_T1!CV148,LiaisonPolitique!$A$2:$C$13,3,FALSE)='Resultat (4)'!$A$1,Pres_2022_T1!CX148,0),0)</f>
        <v>1230</v>
      </c>
      <c r="CH148">
        <f t="shared" ca="1" si="2"/>
        <v>21279</v>
      </c>
    </row>
    <row r="149" spans="1:86" x14ac:dyDescent="0.6">
      <c r="A149" t="str">
        <v>33_05</v>
      </c>
      <c r="B149">
        <f ca="1">_xlfn.IFNA(IF(VLOOKUP(Pres_2022_T1!W149,LiaisonPolitique!$A$2:$C$13,3,FALSE)='Resultat (4)'!$A$1,Pres_2022_T1!Y149,0),0)</f>
        <v>0</v>
      </c>
      <c r="I149">
        <f ca="1">_xlfn.IFNA(IF(VLOOKUP(Pres_2022_T1!AD149,LiaisonPolitique!$A$2:$C$13,3,FALSE)='Resultat (4)'!$A$1,Pres_2022_T1!AF149,0),0)</f>
        <v>0</v>
      </c>
      <c r="P149">
        <f ca="1">_xlfn.IFNA(IF(VLOOKUP(Pres_2022_T1!AK149,LiaisonPolitique!$A$2:$C$13,3,FALSE)='Resultat (4)'!$A$1,Pres_2022_T1!AM149,0),0)</f>
        <v>0</v>
      </c>
      <c r="W149">
        <f ca="1">_xlfn.IFNA(IF(VLOOKUP(Pres_2022_T1!AR149,LiaisonPolitique!$A$2:$C$13,3,FALSE)='Resultat (4)'!$A$1,Pres_2022_T1!AT149,0),0)</f>
        <v>0</v>
      </c>
      <c r="AD149">
        <f ca="1">_xlfn.IFNA(IF(VLOOKUP(Pres_2022_T1!AY149,LiaisonPolitique!$A$2:$C$13,3,FALSE)='Resultat (4)'!$A$1,Pres_2022_T1!BA149,0),0)</f>
        <v>26187</v>
      </c>
      <c r="AK149">
        <f ca="1">_xlfn.IFNA(IF(VLOOKUP(Pres_2022_T1!BF149,LiaisonPolitique!$A$2:$C$13,3,FALSE)='Resultat (4)'!$A$1,Pres_2022_T1!BH149,0),0)</f>
        <v>6262</v>
      </c>
      <c r="AR149">
        <f ca="1">_xlfn.IFNA(IF(VLOOKUP(Pres_2022_T1!BM149,LiaisonPolitique!$A$2:$C$13,3,FALSE)='Resultat (4)'!$A$1,Pres_2022_T1!BO149,0),0)</f>
        <v>0</v>
      </c>
      <c r="AY149">
        <f ca="1">_xlfn.IFNA(IF(VLOOKUP(Pres_2022_T1!BT149,LiaisonPolitique!$A$2:$C$13,3,FALSE)='Resultat (4)'!$A$1,Pres_2022_T1!BV149,0),0)</f>
        <v>0</v>
      </c>
      <c r="BF149">
        <f ca="1">_xlfn.IFNA(IF(VLOOKUP(Pres_2022_T1!CA149,LiaisonPolitique!$A$2:$C$13,3,FALSE)='Resultat (4)'!$A$1,Pres_2022_T1!CC149,0),0)</f>
        <v>0</v>
      </c>
      <c r="BM149">
        <f ca="1">_xlfn.IFNA(IF(VLOOKUP(Pres_2022_T1!CH149,LiaisonPolitique!$A$2:$C$13,3,FALSE)='Resultat (4)'!$A$1,Pres_2022_T1!CJ149,0),0)</f>
        <v>0</v>
      </c>
      <c r="BT149">
        <f ca="1">_xlfn.IFNA(IF(VLOOKUP(Pres_2022_T1!CO149,LiaisonPolitique!$A$2:$C$13,3,FALSE)='Resultat (4)'!$A$1,Pres_2022_T1!CQ149,0),0)</f>
        <v>0</v>
      </c>
      <c r="CA149">
        <f ca="1">_xlfn.IFNA(IF(VLOOKUP(Pres_2022_T1!CV149,LiaisonPolitique!$A$2:$C$13,3,FALSE)='Resultat (4)'!$A$1,Pres_2022_T1!CX149,0),0)</f>
        <v>1724</v>
      </c>
      <c r="CH149">
        <f t="shared" ca="1" si="2"/>
        <v>34173</v>
      </c>
    </row>
    <row r="150" spans="1:86" x14ac:dyDescent="0.6">
      <c r="A150" t="str">
        <v>33_06</v>
      </c>
      <c r="B150">
        <f ca="1">_xlfn.IFNA(IF(VLOOKUP(Pres_2022_T1!W150,LiaisonPolitique!$A$2:$C$13,3,FALSE)='Resultat (4)'!$A$1,Pres_2022_T1!Y150,0),0)</f>
        <v>0</v>
      </c>
      <c r="I150">
        <f ca="1">_xlfn.IFNA(IF(VLOOKUP(Pres_2022_T1!AD150,LiaisonPolitique!$A$2:$C$13,3,FALSE)='Resultat (4)'!$A$1,Pres_2022_T1!AF150,0),0)</f>
        <v>0</v>
      </c>
      <c r="P150">
        <f ca="1">_xlfn.IFNA(IF(VLOOKUP(Pres_2022_T1!AK150,LiaisonPolitique!$A$2:$C$13,3,FALSE)='Resultat (4)'!$A$1,Pres_2022_T1!AM150,0),0)</f>
        <v>0</v>
      </c>
      <c r="W150">
        <f ca="1">_xlfn.IFNA(IF(VLOOKUP(Pres_2022_T1!AR150,LiaisonPolitique!$A$2:$C$13,3,FALSE)='Resultat (4)'!$A$1,Pres_2022_T1!AT150,0),0)</f>
        <v>0</v>
      </c>
      <c r="AD150">
        <f ca="1">_xlfn.IFNA(IF(VLOOKUP(Pres_2022_T1!AY150,LiaisonPolitique!$A$2:$C$13,3,FALSE)='Resultat (4)'!$A$1,Pres_2022_T1!BA150,0),0)</f>
        <v>14815</v>
      </c>
      <c r="AK150">
        <f ca="1">_xlfn.IFNA(IF(VLOOKUP(Pres_2022_T1!BF150,LiaisonPolitique!$A$2:$C$13,3,FALSE)='Resultat (4)'!$A$1,Pres_2022_T1!BH150,0),0)</f>
        <v>5174</v>
      </c>
      <c r="AR150">
        <f ca="1">_xlfn.IFNA(IF(VLOOKUP(Pres_2022_T1!BM150,LiaisonPolitique!$A$2:$C$13,3,FALSE)='Resultat (4)'!$A$1,Pres_2022_T1!BO150,0),0)</f>
        <v>0</v>
      </c>
      <c r="AY150">
        <f ca="1">_xlfn.IFNA(IF(VLOOKUP(Pres_2022_T1!BT150,LiaisonPolitique!$A$2:$C$13,3,FALSE)='Resultat (4)'!$A$1,Pres_2022_T1!BV150,0),0)</f>
        <v>0</v>
      </c>
      <c r="BF150">
        <f ca="1">_xlfn.IFNA(IF(VLOOKUP(Pres_2022_T1!CA150,LiaisonPolitique!$A$2:$C$13,3,FALSE)='Resultat (4)'!$A$1,Pres_2022_T1!CC150,0),0)</f>
        <v>0</v>
      </c>
      <c r="BM150">
        <f ca="1">_xlfn.IFNA(IF(VLOOKUP(Pres_2022_T1!CH150,LiaisonPolitique!$A$2:$C$13,3,FALSE)='Resultat (4)'!$A$1,Pres_2022_T1!CJ150,0),0)</f>
        <v>0</v>
      </c>
      <c r="BT150">
        <f ca="1">_xlfn.IFNA(IF(VLOOKUP(Pres_2022_T1!CO150,LiaisonPolitique!$A$2:$C$13,3,FALSE)='Resultat (4)'!$A$1,Pres_2022_T1!CQ150,0),0)</f>
        <v>0</v>
      </c>
      <c r="CA150">
        <f ca="1">_xlfn.IFNA(IF(VLOOKUP(Pres_2022_T1!CV150,LiaisonPolitique!$A$2:$C$13,3,FALSE)='Resultat (4)'!$A$1,Pres_2022_T1!CX150,0),0)</f>
        <v>1470</v>
      </c>
      <c r="CH150">
        <f t="shared" ca="1" si="2"/>
        <v>21459</v>
      </c>
    </row>
    <row r="151" spans="1:86" x14ac:dyDescent="0.6">
      <c r="A151" t="str">
        <v>33_07</v>
      </c>
      <c r="B151">
        <f ca="1">_xlfn.IFNA(IF(VLOOKUP(Pres_2022_T1!W151,LiaisonPolitique!$A$2:$C$13,3,FALSE)='Resultat (4)'!$A$1,Pres_2022_T1!Y151,0),0)</f>
        <v>0</v>
      </c>
      <c r="I151">
        <f ca="1">_xlfn.IFNA(IF(VLOOKUP(Pres_2022_T1!AD151,LiaisonPolitique!$A$2:$C$13,3,FALSE)='Resultat (4)'!$A$1,Pres_2022_T1!AF151,0),0)</f>
        <v>0</v>
      </c>
      <c r="P151">
        <f ca="1">_xlfn.IFNA(IF(VLOOKUP(Pres_2022_T1!AK151,LiaisonPolitique!$A$2:$C$13,3,FALSE)='Resultat (4)'!$A$1,Pres_2022_T1!AM151,0),0)</f>
        <v>0</v>
      </c>
      <c r="W151">
        <f ca="1">_xlfn.IFNA(IF(VLOOKUP(Pres_2022_T1!AR151,LiaisonPolitique!$A$2:$C$13,3,FALSE)='Resultat (4)'!$A$1,Pres_2022_T1!AT151,0),0)</f>
        <v>0</v>
      </c>
      <c r="AD151">
        <f ca="1">_xlfn.IFNA(IF(VLOOKUP(Pres_2022_T1!AY151,LiaisonPolitique!$A$2:$C$13,3,FALSE)='Resultat (4)'!$A$1,Pres_2022_T1!BA151,0),0)</f>
        <v>8904</v>
      </c>
      <c r="AK151">
        <f ca="1">_xlfn.IFNA(IF(VLOOKUP(Pres_2022_T1!BF151,LiaisonPolitique!$A$2:$C$13,3,FALSE)='Resultat (4)'!$A$1,Pres_2022_T1!BH151,0),0)</f>
        <v>3392</v>
      </c>
      <c r="AR151">
        <f ca="1">_xlfn.IFNA(IF(VLOOKUP(Pres_2022_T1!BM151,LiaisonPolitique!$A$2:$C$13,3,FALSE)='Resultat (4)'!$A$1,Pres_2022_T1!BO151,0),0)</f>
        <v>0</v>
      </c>
      <c r="AY151">
        <f ca="1">_xlfn.IFNA(IF(VLOOKUP(Pres_2022_T1!BT151,LiaisonPolitique!$A$2:$C$13,3,FALSE)='Resultat (4)'!$A$1,Pres_2022_T1!BV151,0),0)</f>
        <v>0</v>
      </c>
      <c r="BF151">
        <f ca="1">_xlfn.IFNA(IF(VLOOKUP(Pres_2022_T1!CA151,LiaisonPolitique!$A$2:$C$13,3,FALSE)='Resultat (4)'!$A$1,Pres_2022_T1!CC151,0),0)</f>
        <v>0</v>
      </c>
      <c r="BM151">
        <f ca="1">_xlfn.IFNA(IF(VLOOKUP(Pres_2022_T1!CH151,LiaisonPolitique!$A$2:$C$13,3,FALSE)='Resultat (4)'!$A$1,Pres_2022_T1!CJ151,0),0)</f>
        <v>0</v>
      </c>
      <c r="BT151">
        <f ca="1">_xlfn.IFNA(IF(VLOOKUP(Pres_2022_T1!CO151,LiaisonPolitique!$A$2:$C$13,3,FALSE)='Resultat (4)'!$A$1,Pres_2022_T1!CQ151,0),0)</f>
        <v>0</v>
      </c>
      <c r="CA151">
        <f ca="1">_xlfn.IFNA(IF(VLOOKUP(Pres_2022_T1!CV151,LiaisonPolitique!$A$2:$C$13,3,FALSE)='Resultat (4)'!$A$1,Pres_2022_T1!CX151,0),0)</f>
        <v>956</v>
      </c>
      <c r="CH151">
        <f t="shared" ca="1" si="2"/>
        <v>13252</v>
      </c>
    </row>
    <row r="152" spans="1:86" x14ac:dyDescent="0.6">
      <c r="A152" t="str">
        <v>33_08</v>
      </c>
      <c r="B152">
        <f ca="1">_xlfn.IFNA(IF(VLOOKUP(Pres_2022_T1!W152,LiaisonPolitique!$A$2:$C$13,3,FALSE)='Resultat (4)'!$A$1,Pres_2022_T1!Y152,0),0)</f>
        <v>0</v>
      </c>
      <c r="I152">
        <f ca="1">_xlfn.IFNA(IF(VLOOKUP(Pres_2022_T1!AD152,LiaisonPolitique!$A$2:$C$13,3,FALSE)='Resultat (4)'!$A$1,Pres_2022_T1!AF152,0),0)</f>
        <v>0</v>
      </c>
      <c r="P152">
        <f ca="1">_xlfn.IFNA(IF(VLOOKUP(Pres_2022_T1!AK152,LiaisonPolitique!$A$2:$C$13,3,FALSE)='Resultat (4)'!$A$1,Pres_2022_T1!AM152,0),0)</f>
        <v>0</v>
      </c>
      <c r="W152">
        <f ca="1">_xlfn.IFNA(IF(VLOOKUP(Pres_2022_T1!AR152,LiaisonPolitique!$A$2:$C$13,3,FALSE)='Resultat (4)'!$A$1,Pres_2022_T1!AT152,0),0)</f>
        <v>0</v>
      </c>
      <c r="AD152">
        <f ca="1">_xlfn.IFNA(IF(VLOOKUP(Pres_2022_T1!AY152,LiaisonPolitique!$A$2:$C$13,3,FALSE)='Resultat (4)'!$A$1,Pres_2022_T1!BA152,0),0)</f>
        <v>21380</v>
      </c>
      <c r="AK152">
        <f ca="1">_xlfn.IFNA(IF(VLOOKUP(Pres_2022_T1!BF152,LiaisonPolitique!$A$2:$C$13,3,FALSE)='Resultat (4)'!$A$1,Pres_2022_T1!BH152,0),0)</f>
        <v>8023</v>
      </c>
      <c r="AR152">
        <f ca="1">_xlfn.IFNA(IF(VLOOKUP(Pres_2022_T1!BM152,LiaisonPolitique!$A$2:$C$13,3,FALSE)='Resultat (4)'!$A$1,Pres_2022_T1!BO152,0),0)</f>
        <v>0</v>
      </c>
      <c r="AY152">
        <f ca="1">_xlfn.IFNA(IF(VLOOKUP(Pres_2022_T1!BT152,LiaisonPolitique!$A$2:$C$13,3,FALSE)='Resultat (4)'!$A$1,Pres_2022_T1!BV152,0),0)</f>
        <v>0</v>
      </c>
      <c r="BF152">
        <f ca="1">_xlfn.IFNA(IF(VLOOKUP(Pres_2022_T1!CA152,LiaisonPolitique!$A$2:$C$13,3,FALSE)='Resultat (4)'!$A$1,Pres_2022_T1!CC152,0),0)</f>
        <v>0</v>
      </c>
      <c r="BM152">
        <f ca="1">_xlfn.IFNA(IF(VLOOKUP(Pres_2022_T1!CH152,LiaisonPolitique!$A$2:$C$13,3,FALSE)='Resultat (4)'!$A$1,Pres_2022_T1!CJ152,0),0)</f>
        <v>0</v>
      </c>
      <c r="BT152">
        <f ca="1">_xlfn.IFNA(IF(VLOOKUP(Pres_2022_T1!CO152,LiaisonPolitique!$A$2:$C$13,3,FALSE)='Resultat (4)'!$A$1,Pres_2022_T1!CQ152,0),0)</f>
        <v>0</v>
      </c>
      <c r="CA152">
        <f ca="1">_xlfn.IFNA(IF(VLOOKUP(Pres_2022_T1!CV152,LiaisonPolitique!$A$2:$C$13,3,FALSE)='Resultat (4)'!$A$1,Pres_2022_T1!CX152,0),0)</f>
        <v>2001</v>
      </c>
      <c r="CH152">
        <f t="shared" ca="1" si="2"/>
        <v>31404</v>
      </c>
    </row>
    <row r="153" spans="1:86" x14ac:dyDescent="0.6">
      <c r="A153" t="str">
        <v>33_09</v>
      </c>
      <c r="B153">
        <f ca="1">_xlfn.IFNA(IF(VLOOKUP(Pres_2022_T1!W153,LiaisonPolitique!$A$2:$C$13,3,FALSE)='Resultat (4)'!$A$1,Pres_2022_T1!Y153,0),0)</f>
        <v>0</v>
      </c>
      <c r="I153">
        <f ca="1">_xlfn.IFNA(IF(VLOOKUP(Pres_2022_T1!AD153,LiaisonPolitique!$A$2:$C$13,3,FALSE)='Resultat (4)'!$A$1,Pres_2022_T1!AF153,0),0)</f>
        <v>0</v>
      </c>
      <c r="P153">
        <f ca="1">_xlfn.IFNA(IF(VLOOKUP(Pres_2022_T1!AK153,LiaisonPolitique!$A$2:$C$13,3,FALSE)='Resultat (4)'!$A$1,Pres_2022_T1!AM153,0),0)</f>
        <v>0</v>
      </c>
      <c r="W153">
        <f ca="1">_xlfn.IFNA(IF(VLOOKUP(Pres_2022_T1!AR153,LiaisonPolitique!$A$2:$C$13,3,FALSE)='Resultat (4)'!$A$1,Pres_2022_T1!AT153,0),0)</f>
        <v>0</v>
      </c>
      <c r="AD153">
        <f ca="1">_xlfn.IFNA(IF(VLOOKUP(Pres_2022_T1!AY153,LiaisonPolitique!$A$2:$C$13,3,FALSE)='Resultat (4)'!$A$1,Pres_2022_T1!BA153,0),0)</f>
        <v>20084</v>
      </c>
      <c r="AK153">
        <f ca="1">_xlfn.IFNA(IF(VLOOKUP(Pres_2022_T1!BF153,LiaisonPolitique!$A$2:$C$13,3,FALSE)='Resultat (4)'!$A$1,Pres_2022_T1!BH153,0),0)</f>
        <v>4976</v>
      </c>
      <c r="AR153">
        <f ca="1">_xlfn.IFNA(IF(VLOOKUP(Pres_2022_T1!BM153,LiaisonPolitique!$A$2:$C$13,3,FALSE)='Resultat (4)'!$A$1,Pres_2022_T1!BO153,0),0)</f>
        <v>0</v>
      </c>
      <c r="AY153">
        <f ca="1">_xlfn.IFNA(IF(VLOOKUP(Pres_2022_T1!BT153,LiaisonPolitique!$A$2:$C$13,3,FALSE)='Resultat (4)'!$A$1,Pres_2022_T1!BV153,0),0)</f>
        <v>0</v>
      </c>
      <c r="BF153">
        <f ca="1">_xlfn.IFNA(IF(VLOOKUP(Pres_2022_T1!CA153,LiaisonPolitique!$A$2:$C$13,3,FALSE)='Resultat (4)'!$A$1,Pres_2022_T1!CC153,0),0)</f>
        <v>0</v>
      </c>
      <c r="BM153">
        <f ca="1">_xlfn.IFNA(IF(VLOOKUP(Pres_2022_T1!CH153,LiaisonPolitique!$A$2:$C$13,3,FALSE)='Resultat (4)'!$A$1,Pres_2022_T1!CJ153,0),0)</f>
        <v>0</v>
      </c>
      <c r="BT153">
        <f ca="1">_xlfn.IFNA(IF(VLOOKUP(Pres_2022_T1!CO153,LiaisonPolitique!$A$2:$C$13,3,FALSE)='Resultat (4)'!$A$1,Pres_2022_T1!CQ153,0),0)</f>
        <v>0</v>
      </c>
      <c r="CA153">
        <f ca="1">_xlfn.IFNA(IF(VLOOKUP(Pres_2022_T1!CV153,LiaisonPolitique!$A$2:$C$13,3,FALSE)='Resultat (4)'!$A$1,Pres_2022_T1!CX153,0),0)</f>
        <v>1680</v>
      </c>
      <c r="CH153">
        <f t="shared" ca="1" si="2"/>
        <v>26740</v>
      </c>
    </row>
    <row r="154" spans="1:86" x14ac:dyDescent="0.6">
      <c r="A154" t="str">
        <v>33_10</v>
      </c>
      <c r="B154">
        <f ca="1">_xlfn.IFNA(IF(VLOOKUP(Pres_2022_T1!W154,LiaisonPolitique!$A$2:$C$13,3,FALSE)='Resultat (4)'!$A$1,Pres_2022_T1!Y154,0),0)</f>
        <v>0</v>
      </c>
      <c r="I154">
        <f ca="1">_xlfn.IFNA(IF(VLOOKUP(Pres_2022_T1!AD154,LiaisonPolitique!$A$2:$C$13,3,FALSE)='Resultat (4)'!$A$1,Pres_2022_T1!AF154,0),0)</f>
        <v>0</v>
      </c>
      <c r="P154">
        <f ca="1">_xlfn.IFNA(IF(VLOOKUP(Pres_2022_T1!AK154,LiaisonPolitique!$A$2:$C$13,3,FALSE)='Resultat (4)'!$A$1,Pres_2022_T1!AM154,0),0)</f>
        <v>0</v>
      </c>
      <c r="W154">
        <f ca="1">_xlfn.IFNA(IF(VLOOKUP(Pres_2022_T1!AR154,LiaisonPolitique!$A$2:$C$13,3,FALSE)='Resultat (4)'!$A$1,Pres_2022_T1!AT154,0),0)</f>
        <v>0</v>
      </c>
      <c r="AD154">
        <f ca="1">_xlfn.IFNA(IF(VLOOKUP(Pres_2022_T1!AY154,LiaisonPolitique!$A$2:$C$13,3,FALSE)='Resultat (4)'!$A$1,Pres_2022_T1!BA154,0),0)</f>
        <v>18307</v>
      </c>
      <c r="AK154">
        <f ca="1">_xlfn.IFNA(IF(VLOOKUP(Pres_2022_T1!BF154,LiaisonPolitique!$A$2:$C$13,3,FALSE)='Resultat (4)'!$A$1,Pres_2022_T1!BH154,0),0)</f>
        <v>4607</v>
      </c>
      <c r="AR154">
        <f ca="1">_xlfn.IFNA(IF(VLOOKUP(Pres_2022_T1!BM154,LiaisonPolitique!$A$2:$C$13,3,FALSE)='Resultat (4)'!$A$1,Pres_2022_T1!BO154,0),0)</f>
        <v>0</v>
      </c>
      <c r="AY154">
        <f ca="1">_xlfn.IFNA(IF(VLOOKUP(Pres_2022_T1!BT154,LiaisonPolitique!$A$2:$C$13,3,FALSE)='Resultat (4)'!$A$1,Pres_2022_T1!BV154,0),0)</f>
        <v>0</v>
      </c>
      <c r="BF154">
        <f ca="1">_xlfn.IFNA(IF(VLOOKUP(Pres_2022_T1!CA154,LiaisonPolitique!$A$2:$C$13,3,FALSE)='Resultat (4)'!$A$1,Pres_2022_T1!CC154,0),0)</f>
        <v>0</v>
      </c>
      <c r="BM154">
        <f ca="1">_xlfn.IFNA(IF(VLOOKUP(Pres_2022_T1!CH154,LiaisonPolitique!$A$2:$C$13,3,FALSE)='Resultat (4)'!$A$1,Pres_2022_T1!CJ154,0),0)</f>
        <v>0</v>
      </c>
      <c r="BT154">
        <f ca="1">_xlfn.IFNA(IF(VLOOKUP(Pres_2022_T1!CO154,LiaisonPolitique!$A$2:$C$13,3,FALSE)='Resultat (4)'!$A$1,Pres_2022_T1!CQ154,0),0)</f>
        <v>0</v>
      </c>
      <c r="CA154">
        <f ca="1">_xlfn.IFNA(IF(VLOOKUP(Pres_2022_T1!CV154,LiaisonPolitique!$A$2:$C$13,3,FALSE)='Resultat (4)'!$A$1,Pres_2022_T1!CX154,0),0)</f>
        <v>1307</v>
      </c>
      <c r="CH154">
        <f t="shared" ca="1" si="2"/>
        <v>24221</v>
      </c>
    </row>
    <row r="155" spans="1:86" x14ac:dyDescent="0.6">
      <c r="A155" t="str">
        <v>33_11</v>
      </c>
      <c r="B155">
        <f ca="1">_xlfn.IFNA(IF(VLOOKUP(Pres_2022_T1!W155,LiaisonPolitique!$A$2:$C$13,3,FALSE)='Resultat (4)'!$A$1,Pres_2022_T1!Y155,0),0)</f>
        <v>0</v>
      </c>
      <c r="I155">
        <f ca="1">_xlfn.IFNA(IF(VLOOKUP(Pres_2022_T1!AD155,LiaisonPolitique!$A$2:$C$13,3,FALSE)='Resultat (4)'!$A$1,Pres_2022_T1!AF155,0),0)</f>
        <v>0</v>
      </c>
      <c r="P155">
        <f ca="1">_xlfn.IFNA(IF(VLOOKUP(Pres_2022_T1!AK155,LiaisonPolitique!$A$2:$C$13,3,FALSE)='Resultat (4)'!$A$1,Pres_2022_T1!AM155,0),0)</f>
        <v>0</v>
      </c>
      <c r="W155">
        <f ca="1">_xlfn.IFNA(IF(VLOOKUP(Pres_2022_T1!AR155,LiaisonPolitique!$A$2:$C$13,3,FALSE)='Resultat (4)'!$A$1,Pres_2022_T1!AT155,0),0)</f>
        <v>0</v>
      </c>
      <c r="AD155">
        <f ca="1">_xlfn.IFNA(IF(VLOOKUP(Pres_2022_T1!AY155,LiaisonPolitique!$A$2:$C$13,3,FALSE)='Resultat (4)'!$A$1,Pres_2022_T1!BA155,0),0)</f>
        <v>27265</v>
      </c>
      <c r="AK155">
        <f ca="1">_xlfn.IFNA(IF(VLOOKUP(Pres_2022_T1!BF155,LiaisonPolitique!$A$2:$C$13,3,FALSE)='Resultat (4)'!$A$1,Pres_2022_T1!BH155,0),0)</f>
        <v>4364</v>
      </c>
      <c r="AR155">
        <f ca="1">_xlfn.IFNA(IF(VLOOKUP(Pres_2022_T1!BM155,LiaisonPolitique!$A$2:$C$13,3,FALSE)='Resultat (4)'!$A$1,Pres_2022_T1!BO155,0),0)</f>
        <v>0</v>
      </c>
      <c r="AY155">
        <f ca="1">_xlfn.IFNA(IF(VLOOKUP(Pres_2022_T1!BT155,LiaisonPolitique!$A$2:$C$13,3,FALSE)='Resultat (4)'!$A$1,Pres_2022_T1!BV155,0),0)</f>
        <v>0</v>
      </c>
      <c r="BF155">
        <f ca="1">_xlfn.IFNA(IF(VLOOKUP(Pres_2022_T1!CA155,LiaisonPolitique!$A$2:$C$13,3,FALSE)='Resultat (4)'!$A$1,Pres_2022_T1!CC155,0),0)</f>
        <v>0</v>
      </c>
      <c r="BM155">
        <f ca="1">_xlfn.IFNA(IF(VLOOKUP(Pres_2022_T1!CH155,LiaisonPolitique!$A$2:$C$13,3,FALSE)='Resultat (4)'!$A$1,Pres_2022_T1!CJ155,0),0)</f>
        <v>0</v>
      </c>
      <c r="BT155">
        <f ca="1">_xlfn.IFNA(IF(VLOOKUP(Pres_2022_T1!CO155,LiaisonPolitique!$A$2:$C$13,3,FALSE)='Resultat (4)'!$A$1,Pres_2022_T1!CQ155,0),0)</f>
        <v>0</v>
      </c>
      <c r="CA155">
        <f ca="1">_xlfn.IFNA(IF(VLOOKUP(Pres_2022_T1!CV155,LiaisonPolitique!$A$2:$C$13,3,FALSE)='Resultat (4)'!$A$1,Pres_2022_T1!CX155,0),0)</f>
        <v>1594</v>
      </c>
      <c r="CH155">
        <f t="shared" ca="1" si="2"/>
        <v>33223</v>
      </c>
    </row>
    <row r="156" spans="1:86" x14ac:dyDescent="0.6">
      <c r="A156" t="str">
        <v>33_12</v>
      </c>
      <c r="B156">
        <f ca="1">_xlfn.IFNA(IF(VLOOKUP(Pres_2022_T1!W156,LiaisonPolitique!$A$2:$C$13,3,FALSE)='Resultat (4)'!$A$1,Pres_2022_T1!Y156,0),0)</f>
        <v>0</v>
      </c>
      <c r="I156">
        <f ca="1">_xlfn.IFNA(IF(VLOOKUP(Pres_2022_T1!AD156,LiaisonPolitique!$A$2:$C$13,3,FALSE)='Resultat (4)'!$A$1,Pres_2022_T1!AF156,0),0)</f>
        <v>0</v>
      </c>
      <c r="P156">
        <f ca="1">_xlfn.IFNA(IF(VLOOKUP(Pres_2022_T1!AK156,LiaisonPolitique!$A$2:$C$13,3,FALSE)='Resultat (4)'!$A$1,Pres_2022_T1!AM156,0),0)</f>
        <v>0</v>
      </c>
      <c r="W156">
        <f ca="1">_xlfn.IFNA(IF(VLOOKUP(Pres_2022_T1!AR156,LiaisonPolitique!$A$2:$C$13,3,FALSE)='Resultat (4)'!$A$1,Pres_2022_T1!AT156,0),0)</f>
        <v>0</v>
      </c>
      <c r="AD156">
        <f ca="1">_xlfn.IFNA(IF(VLOOKUP(Pres_2022_T1!AY156,LiaisonPolitique!$A$2:$C$13,3,FALSE)='Resultat (4)'!$A$1,Pres_2022_T1!BA156,0),0)</f>
        <v>17293</v>
      </c>
      <c r="AK156">
        <f ca="1">_xlfn.IFNA(IF(VLOOKUP(Pres_2022_T1!BF156,LiaisonPolitique!$A$2:$C$13,3,FALSE)='Resultat (4)'!$A$1,Pres_2022_T1!BH156,0),0)</f>
        <v>4399</v>
      </c>
      <c r="AR156">
        <f ca="1">_xlfn.IFNA(IF(VLOOKUP(Pres_2022_T1!BM156,LiaisonPolitique!$A$2:$C$13,3,FALSE)='Resultat (4)'!$A$1,Pres_2022_T1!BO156,0),0)</f>
        <v>0</v>
      </c>
      <c r="AY156">
        <f ca="1">_xlfn.IFNA(IF(VLOOKUP(Pres_2022_T1!BT156,LiaisonPolitique!$A$2:$C$13,3,FALSE)='Resultat (4)'!$A$1,Pres_2022_T1!BV156,0),0)</f>
        <v>0</v>
      </c>
      <c r="BF156">
        <f ca="1">_xlfn.IFNA(IF(VLOOKUP(Pres_2022_T1!CA156,LiaisonPolitique!$A$2:$C$13,3,FALSE)='Resultat (4)'!$A$1,Pres_2022_T1!CC156,0),0)</f>
        <v>0</v>
      </c>
      <c r="BM156">
        <f ca="1">_xlfn.IFNA(IF(VLOOKUP(Pres_2022_T1!CH156,LiaisonPolitique!$A$2:$C$13,3,FALSE)='Resultat (4)'!$A$1,Pres_2022_T1!CJ156,0),0)</f>
        <v>0</v>
      </c>
      <c r="BT156">
        <f ca="1">_xlfn.IFNA(IF(VLOOKUP(Pres_2022_T1!CO156,LiaisonPolitique!$A$2:$C$13,3,FALSE)='Resultat (4)'!$A$1,Pres_2022_T1!CQ156,0),0)</f>
        <v>0</v>
      </c>
      <c r="CA156">
        <f ca="1">_xlfn.IFNA(IF(VLOOKUP(Pres_2022_T1!CV156,LiaisonPolitique!$A$2:$C$13,3,FALSE)='Resultat (4)'!$A$1,Pres_2022_T1!CX156,0),0)</f>
        <v>1273</v>
      </c>
      <c r="CH156">
        <f t="shared" ca="1" si="2"/>
        <v>22965</v>
      </c>
    </row>
    <row r="157" spans="1:86" x14ac:dyDescent="0.6">
      <c r="A157" t="str">
        <v>34_01</v>
      </c>
      <c r="B157">
        <f ca="1">_xlfn.IFNA(IF(VLOOKUP(Pres_2022_T1!W157,LiaisonPolitique!$A$2:$C$13,3,FALSE)='Resultat (4)'!$A$1,Pres_2022_T1!Y157,0),0)</f>
        <v>0</v>
      </c>
      <c r="I157">
        <f ca="1">_xlfn.IFNA(IF(VLOOKUP(Pres_2022_T1!AD157,LiaisonPolitique!$A$2:$C$13,3,FALSE)='Resultat (4)'!$A$1,Pres_2022_T1!AF157,0),0)</f>
        <v>0</v>
      </c>
      <c r="P157">
        <f ca="1">_xlfn.IFNA(IF(VLOOKUP(Pres_2022_T1!AK157,LiaisonPolitique!$A$2:$C$13,3,FALSE)='Resultat (4)'!$A$1,Pres_2022_T1!AM157,0),0)</f>
        <v>0</v>
      </c>
      <c r="W157">
        <f ca="1">_xlfn.IFNA(IF(VLOOKUP(Pres_2022_T1!AR157,LiaisonPolitique!$A$2:$C$13,3,FALSE)='Resultat (4)'!$A$1,Pres_2022_T1!AT157,0),0)</f>
        <v>0</v>
      </c>
      <c r="AD157">
        <f ca="1">_xlfn.IFNA(IF(VLOOKUP(Pres_2022_T1!AY157,LiaisonPolitique!$A$2:$C$13,3,FALSE)='Resultat (4)'!$A$1,Pres_2022_T1!BA157,0),0)</f>
        <v>14736</v>
      </c>
      <c r="AK157">
        <f ca="1">_xlfn.IFNA(IF(VLOOKUP(Pres_2022_T1!BF157,LiaisonPolitique!$A$2:$C$13,3,FALSE)='Resultat (4)'!$A$1,Pres_2022_T1!BH157,0),0)</f>
        <v>6528</v>
      </c>
      <c r="AR157">
        <f ca="1">_xlfn.IFNA(IF(VLOOKUP(Pres_2022_T1!BM157,LiaisonPolitique!$A$2:$C$13,3,FALSE)='Resultat (4)'!$A$1,Pres_2022_T1!BO157,0),0)</f>
        <v>0</v>
      </c>
      <c r="AY157">
        <f ca="1">_xlfn.IFNA(IF(VLOOKUP(Pres_2022_T1!BT157,LiaisonPolitique!$A$2:$C$13,3,FALSE)='Resultat (4)'!$A$1,Pres_2022_T1!BV157,0),0)</f>
        <v>0</v>
      </c>
      <c r="BF157">
        <f ca="1">_xlfn.IFNA(IF(VLOOKUP(Pres_2022_T1!CA157,LiaisonPolitique!$A$2:$C$13,3,FALSE)='Resultat (4)'!$A$1,Pres_2022_T1!CC157,0),0)</f>
        <v>0</v>
      </c>
      <c r="BM157">
        <f ca="1">_xlfn.IFNA(IF(VLOOKUP(Pres_2022_T1!CH157,LiaisonPolitique!$A$2:$C$13,3,FALSE)='Resultat (4)'!$A$1,Pres_2022_T1!CJ157,0),0)</f>
        <v>0</v>
      </c>
      <c r="BT157">
        <f ca="1">_xlfn.IFNA(IF(VLOOKUP(Pres_2022_T1!CO157,LiaisonPolitique!$A$2:$C$13,3,FALSE)='Resultat (4)'!$A$1,Pres_2022_T1!CQ157,0),0)</f>
        <v>0</v>
      </c>
      <c r="CA157">
        <f ca="1">_xlfn.IFNA(IF(VLOOKUP(Pres_2022_T1!CV157,LiaisonPolitique!$A$2:$C$13,3,FALSE)='Resultat (4)'!$A$1,Pres_2022_T1!CX157,0),0)</f>
        <v>1046</v>
      </c>
      <c r="CH157">
        <f t="shared" ca="1" si="2"/>
        <v>22310</v>
      </c>
    </row>
    <row r="158" spans="1:86" x14ac:dyDescent="0.6">
      <c r="A158" t="str">
        <v>34_02</v>
      </c>
      <c r="B158">
        <f ca="1">_xlfn.IFNA(IF(VLOOKUP(Pres_2022_T1!W158,LiaisonPolitique!$A$2:$C$13,3,FALSE)='Resultat (4)'!$A$1,Pres_2022_T1!Y158,0),0)</f>
        <v>0</v>
      </c>
      <c r="I158">
        <f ca="1">_xlfn.IFNA(IF(VLOOKUP(Pres_2022_T1!AD158,LiaisonPolitique!$A$2:$C$13,3,FALSE)='Resultat (4)'!$A$1,Pres_2022_T1!AF158,0),0)</f>
        <v>0</v>
      </c>
      <c r="P158">
        <f ca="1">_xlfn.IFNA(IF(VLOOKUP(Pres_2022_T1!AK158,LiaisonPolitique!$A$2:$C$13,3,FALSE)='Resultat (4)'!$A$1,Pres_2022_T1!AM158,0),0)</f>
        <v>0</v>
      </c>
      <c r="W158">
        <f ca="1">_xlfn.IFNA(IF(VLOOKUP(Pres_2022_T1!AR158,LiaisonPolitique!$A$2:$C$13,3,FALSE)='Resultat (4)'!$A$1,Pres_2022_T1!AT158,0),0)</f>
        <v>0</v>
      </c>
      <c r="AD158">
        <f ca="1">_xlfn.IFNA(IF(VLOOKUP(Pres_2022_T1!AY158,LiaisonPolitique!$A$2:$C$13,3,FALSE)='Resultat (4)'!$A$1,Pres_2022_T1!BA158,0),0)</f>
        <v>4568</v>
      </c>
      <c r="AK158">
        <f ca="1">_xlfn.IFNA(IF(VLOOKUP(Pres_2022_T1!BF158,LiaisonPolitique!$A$2:$C$13,3,FALSE)='Resultat (4)'!$A$1,Pres_2022_T1!BH158,0),0)</f>
        <v>2810</v>
      </c>
      <c r="AR158">
        <f ca="1">_xlfn.IFNA(IF(VLOOKUP(Pres_2022_T1!BM158,LiaisonPolitique!$A$2:$C$13,3,FALSE)='Resultat (4)'!$A$1,Pres_2022_T1!BO158,0),0)</f>
        <v>0</v>
      </c>
      <c r="AY158">
        <f ca="1">_xlfn.IFNA(IF(VLOOKUP(Pres_2022_T1!BT158,LiaisonPolitique!$A$2:$C$13,3,FALSE)='Resultat (4)'!$A$1,Pres_2022_T1!BV158,0),0)</f>
        <v>0</v>
      </c>
      <c r="BF158">
        <f ca="1">_xlfn.IFNA(IF(VLOOKUP(Pres_2022_T1!CA158,LiaisonPolitique!$A$2:$C$13,3,FALSE)='Resultat (4)'!$A$1,Pres_2022_T1!CC158,0),0)</f>
        <v>0</v>
      </c>
      <c r="BM158">
        <f ca="1">_xlfn.IFNA(IF(VLOOKUP(Pres_2022_T1!CH158,LiaisonPolitique!$A$2:$C$13,3,FALSE)='Resultat (4)'!$A$1,Pres_2022_T1!CJ158,0),0)</f>
        <v>0</v>
      </c>
      <c r="BT158">
        <f ca="1">_xlfn.IFNA(IF(VLOOKUP(Pres_2022_T1!CO158,LiaisonPolitique!$A$2:$C$13,3,FALSE)='Resultat (4)'!$A$1,Pres_2022_T1!CQ158,0),0)</f>
        <v>0</v>
      </c>
      <c r="CA158">
        <f ca="1">_xlfn.IFNA(IF(VLOOKUP(Pres_2022_T1!CV158,LiaisonPolitique!$A$2:$C$13,3,FALSE)='Resultat (4)'!$A$1,Pres_2022_T1!CX158,0),0)</f>
        <v>507</v>
      </c>
      <c r="CH158">
        <f t="shared" ca="1" si="2"/>
        <v>7885</v>
      </c>
    </row>
    <row r="159" spans="1:86" x14ac:dyDescent="0.6">
      <c r="A159" t="str">
        <v>34_03</v>
      </c>
      <c r="B159">
        <f ca="1">_xlfn.IFNA(IF(VLOOKUP(Pres_2022_T1!W159,LiaisonPolitique!$A$2:$C$13,3,FALSE)='Resultat (4)'!$A$1,Pres_2022_T1!Y159,0),0)</f>
        <v>0</v>
      </c>
      <c r="I159">
        <f ca="1">_xlfn.IFNA(IF(VLOOKUP(Pres_2022_T1!AD159,LiaisonPolitique!$A$2:$C$13,3,FALSE)='Resultat (4)'!$A$1,Pres_2022_T1!AF159,0),0)</f>
        <v>0</v>
      </c>
      <c r="P159">
        <f ca="1">_xlfn.IFNA(IF(VLOOKUP(Pres_2022_T1!AK159,LiaisonPolitique!$A$2:$C$13,3,FALSE)='Resultat (4)'!$A$1,Pres_2022_T1!AM159,0),0)</f>
        <v>0</v>
      </c>
      <c r="W159">
        <f ca="1">_xlfn.IFNA(IF(VLOOKUP(Pres_2022_T1!AR159,LiaisonPolitique!$A$2:$C$13,3,FALSE)='Resultat (4)'!$A$1,Pres_2022_T1!AT159,0),0)</f>
        <v>0</v>
      </c>
      <c r="AD159">
        <f ca="1">_xlfn.IFNA(IF(VLOOKUP(Pres_2022_T1!AY159,LiaisonPolitique!$A$2:$C$13,3,FALSE)='Resultat (4)'!$A$1,Pres_2022_T1!BA159,0),0)</f>
        <v>14015</v>
      </c>
      <c r="AK159">
        <f ca="1">_xlfn.IFNA(IF(VLOOKUP(Pres_2022_T1!BF159,LiaisonPolitique!$A$2:$C$13,3,FALSE)='Resultat (4)'!$A$1,Pres_2022_T1!BH159,0),0)</f>
        <v>6297</v>
      </c>
      <c r="AR159">
        <f ca="1">_xlfn.IFNA(IF(VLOOKUP(Pres_2022_T1!BM159,LiaisonPolitique!$A$2:$C$13,3,FALSE)='Resultat (4)'!$A$1,Pres_2022_T1!BO159,0),0)</f>
        <v>0</v>
      </c>
      <c r="AY159">
        <f ca="1">_xlfn.IFNA(IF(VLOOKUP(Pres_2022_T1!BT159,LiaisonPolitique!$A$2:$C$13,3,FALSE)='Resultat (4)'!$A$1,Pres_2022_T1!BV159,0),0)</f>
        <v>0</v>
      </c>
      <c r="BF159">
        <f ca="1">_xlfn.IFNA(IF(VLOOKUP(Pres_2022_T1!CA159,LiaisonPolitique!$A$2:$C$13,3,FALSE)='Resultat (4)'!$A$1,Pres_2022_T1!CC159,0),0)</f>
        <v>0</v>
      </c>
      <c r="BM159">
        <f ca="1">_xlfn.IFNA(IF(VLOOKUP(Pres_2022_T1!CH159,LiaisonPolitique!$A$2:$C$13,3,FALSE)='Resultat (4)'!$A$1,Pres_2022_T1!CJ159,0),0)</f>
        <v>0</v>
      </c>
      <c r="BT159">
        <f ca="1">_xlfn.IFNA(IF(VLOOKUP(Pres_2022_T1!CO159,LiaisonPolitique!$A$2:$C$13,3,FALSE)='Resultat (4)'!$A$1,Pres_2022_T1!CQ159,0),0)</f>
        <v>0</v>
      </c>
      <c r="CA159">
        <f ca="1">_xlfn.IFNA(IF(VLOOKUP(Pres_2022_T1!CV159,LiaisonPolitique!$A$2:$C$13,3,FALSE)='Resultat (4)'!$A$1,Pres_2022_T1!CX159,0),0)</f>
        <v>1308</v>
      </c>
      <c r="CH159">
        <f t="shared" ca="1" si="2"/>
        <v>21620</v>
      </c>
    </row>
    <row r="160" spans="1:86" x14ac:dyDescent="0.6">
      <c r="A160" t="str">
        <v>34_04</v>
      </c>
      <c r="B160">
        <f ca="1">_xlfn.IFNA(IF(VLOOKUP(Pres_2022_T1!W160,LiaisonPolitique!$A$2:$C$13,3,FALSE)='Resultat (4)'!$A$1,Pres_2022_T1!Y160,0),0)</f>
        <v>0</v>
      </c>
      <c r="I160">
        <f ca="1">_xlfn.IFNA(IF(VLOOKUP(Pres_2022_T1!AD160,LiaisonPolitique!$A$2:$C$13,3,FALSE)='Resultat (4)'!$A$1,Pres_2022_T1!AF160,0),0)</f>
        <v>0</v>
      </c>
      <c r="P160">
        <f ca="1">_xlfn.IFNA(IF(VLOOKUP(Pres_2022_T1!AK160,LiaisonPolitique!$A$2:$C$13,3,FALSE)='Resultat (4)'!$A$1,Pres_2022_T1!AM160,0),0)</f>
        <v>0</v>
      </c>
      <c r="W160">
        <f ca="1">_xlfn.IFNA(IF(VLOOKUP(Pres_2022_T1!AR160,LiaisonPolitique!$A$2:$C$13,3,FALSE)='Resultat (4)'!$A$1,Pres_2022_T1!AT160,0),0)</f>
        <v>0</v>
      </c>
      <c r="AD160">
        <f ca="1">_xlfn.IFNA(IF(VLOOKUP(Pres_2022_T1!AY160,LiaisonPolitique!$A$2:$C$13,3,FALSE)='Resultat (4)'!$A$1,Pres_2022_T1!BA160,0),0)</f>
        <v>23716</v>
      </c>
      <c r="AK160">
        <f ca="1">_xlfn.IFNA(IF(VLOOKUP(Pres_2022_T1!BF160,LiaisonPolitique!$A$2:$C$13,3,FALSE)='Resultat (4)'!$A$1,Pres_2022_T1!BH160,0),0)</f>
        <v>8034</v>
      </c>
      <c r="AR160">
        <f ca="1">_xlfn.IFNA(IF(VLOOKUP(Pres_2022_T1!BM160,LiaisonPolitique!$A$2:$C$13,3,FALSE)='Resultat (4)'!$A$1,Pres_2022_T1!BO160,0),0)</f>
        <v>0</v>
      </c>
      <c r="AY160">
        <f ca="1">_xlfn.IFNA(IF(VLOOKUP(Pres_2022_T1!BT160,LiaisonPolitique!$A$2:$C$13,3,FALSE)='Resultat (4)'!$A$1,Pres_2022_T1!BV160,0),0)</f>
        <v>0</v>
      </c>
      <c r="BF160">
        <f ca="1">_xlfn.IFNA(IF(VLOOKUP(Pres_2022_T1!CA160,LiaisonPolitique!$A$2:$C$13,3,FALSE)='Resultat (4)'!$A$1,Pres_2022_T1!CC160,0),0)</f>
        <v>0</v>
      </c>
      <c r="BM160">
        <f ca="1">_xlfn.IFNA(IF(VLOOKUP(Pres_2022_T1!CH160,LiaisonPolitique!$A$2:$C$13,3,FALSE)='Resultat (4)'!$A$1,Pres_2022_T1!CJ160,0),0)</f>
        <v>0</v>
      </c>
      <c r="BT160">
        <f ca="1">_xlfn.IFNA(IF(VLOOKUP(Pres_2022_T1!CO160,LiaisonPolitique!$A$2:$C$13,3,FALSE)='Resultat (4)'!$A$1,Pres_2022_T1!CQ160,0),0)</f>
        <v>0</v>
      </c>
      <c r="CA160">
        <f ca="1">_xlfn.IFNA(IF(VLOOKUP(Pres_2022_T1!CV160,LiaisonPolitique!$A$2:$C$13,3,FALSE)='Resultat (4)'!$A$1,Pres_2022_T1!CX160,0),0)</f>
        <v>1907</v>
      </c>
      <c r="CH160">
        <f t="shared" ca="1" si="2"/>
        <v>33657</v>
      </c>
    </row>
    <row r="161" spans="1:86" x14ac:dyDescent="0.6">
      <c r="A161" t="str">
        <v>34_05</v>
      </c>
      <c r="B161">
        <f ca="1">_xlfn.IFNA(IF(VLOOKUP(Pres_2022_T1!W161,LiaisonPolitique!$A$2:$C$13,3,FALSE)='Resultat (4)'!$A$1,Pres_2022_T1!Y161,0),0)</f>
        <v>0</v>
      </c>
      <c r="I161">
        <f ca="1">_xlfn.IFNA(IF(VLOOKUP(Pres_2022_T1!AD161,LiaisonPolitique!$A$2:$C$13,3,FALSE)='Resultat (4)'!$A$1,Pres_2022_T1!AF161,0),0)</f>
        <v>0</v>
      </c>
      <c r="P161">
        <f ca="1">_xlfn.IFNA(IF(VLOOKUP(Pres_2022_T1!AK161,LiaisonPolitique!$A$2:$C$13,3,FALSE)='Resultat (4)'!$A$1,Pres_2022_T1!AM161,0),0)</f>
        <v>0</v>
      </c>
      <c r="W161">
        <f ca="1">_xlfn.IFNA(IF(VLOOKUP(Pres_2022_T1!AR161,LiaisonPolitique!$A$2:$C$13,3,FALSE)='Resultat (4)'!$A$1,Pres_2022_T1!AT161,0),0)</f>
        <v>0</v>
      </c>
      <c r="AD161">
        <f ca="1">_xlfn.IFNA(IF(VLOOKUP(Pres_2022_T1!AY161,LiaisonPolitique!$A$2:$C$13,3,FALSE)='Resultat (4)'!$A$1,Pres_2022_T1!BA161,0),0)</f>
        <v>24017</v>
      </c>
      <c r="AK161">
        <f ca="1">_xlfn.IFNA(IF(VLOOKUP(Pres_2022_T1!BF161,LiaisonPolitique!$A$2:$C$13,3,FALSE)='Resultat (4)'!$A$1,Pres_2022_T1!BH161,0),0)</f>
        <v>6100</v>
      </c>
      <c r="AR161">
        <f ca="1">_xlfn.IFNA(IF(VLOOKUP(Pres_2022_T1!BM161,LiaisonPolitique!$A$2:$C$13,3,FALSE)='Resultat (4)'!$A$1,Pres_2022_T1!BO161,0),0)</f>
        <v>0</v>
      </c>
      <c r="AY161">
        <f ca="1">_xlfn.IFNA(IF(VLOOKUP(Pres_2022_T1!BT161,LiaisonPolitique!$A$2:$C$13,3,FALSE)='Resultat (4)'!$A$1,Pres_2022_T1!BV161,0),0)</f>
        <v>0</v>
      </c>
      <c r="BF161">
        <f ca="1">_xlfn.IFNA(IF(VLOOKUP(Pres_2022_T1!CA161,LiaisonPolitique!$A$2:$C$13,3,FALSE)='Resultat (4)'!$A$1,Pres_2022_T1!CC161,0),0)</f>
        <v>0</v>
      </c>
      <c r="BM161">
        <f ca="1">_xlfn.IFNA(IF(VLOOKUP(Pres_2022_T1!CH161,LiaisonPolitique!$A$2:$C$13,3,FALSE)='Resultat (4)'!$A$1,Pres_2022_T1!CJ161,0),0)</f>
        <v>0</v>
      </c>
      <c r="BT161">
        <f ca="1">_xlfn.IFNA(IF(VLOOKUP(Pres_2022_T1!CO161,LiaisonPolitique!$A$2:$C$13,3,FALSE)='Resultat (4)'!$A$1,Pres_2022_T1!CQ161,0),0)</f>
        <v>0</v>
      </c>
      <c r="CA161">
        <f ca="1">_xlfn.IFNA(IF(VLOOKUP(Pres_2022_T1!CV161,LiaisonPolitique!$A$2:$C$13,3,FALSE)='Resultat (4)'!$A$1,Pres_2022_T1!CX161,0),0)</f>
        <v>1544</v>
      </c>
      <c r="CH161">
        <f t="shared" ca="1" si="2"/>
        <v>31661</v>
      </c>
    </row>
    <row r="162" spans="1:86" x14ac:dyDescent="0.6">
      <c r="A162" t="str">
        <v>34_06</v>
      </c>
      <c r="B162">
        <f ca="1">_xlfn.IFNA(IF(VLOOKUP(Pres_2022_T1!W162,LiaisonPolitique!$A$2:$C$13,3,FALSE)='Resultat (4)'!$A$1,Pres_2022_T1!Y162,0),0)</f>
        <v>0</v>
      </c>
      <c r="I162">
        <f ca="1">_xlfn.IFNA(IF(VLOOKUP(Pres_2022_T1!AD162,LiaisonPolitique!$A$2:$C$13,3,FALSE)='Resultat (4)'!$A$1,Pres_2022_T1!AF162,0),0)</f>
        <v>0</v>
      </c>
      <c r="P162">
        <f ca="1">_xlfn.IFNA(IF(VLOOKUP(Pres_2022_T1!AK162,LiaisonPolitique!$A$2:$C$13,3,FALSE)='Resultat (4)'!$A$1,Pres_2022_T1!AM162,0),0)</f>
        <v>0</v>
      </c>
      <c r="W162">
        <f ca="1">_xlfn.IFNA(IF(VLOOKUP(Pres_2022_T1!AR162,LiaisonPolitique!$A$2:$C$13,3,FALSE)='Resultat (4)'!$A$1,Pres_2022_T1!AT162,0),0)</f>
        <v>0</v>
      </c>
      <c r="AD162">
        <f ca="1">_xlfn.IFNA(IF(VLOOKUP(Pres_2022_T1!AY162,LiaisonPolitique!$A$2:$C$13,3,FALSE)='Resultat (4)'!$A$1,Pres_2022_T1!BA162,0),0)</f>
        <v>23957</v>
      </c>
      <c r="AK162">
        <f ca="1">_xlfn.IFNA(IF(VLOOKUP(Pres_2022_T1!BF162,LiaisonPolitique!$A$2:$C$13,3,FALSE)='Resultat (4)'!$A$1,Pres_2022_T1!BH162,0),0)</f>
        <v>7085</v>
      </c>
      <c r="AR162">
        <f ca="1">_xlfn.IFNA(IF(VLOOKUP(Pres_2022_T1!BM162,LiaisonPolitique!$A$2:$C$13,3,FALSE)='Resultat (4)'!$A$1,Pres_2022_T1!BO162,0),0)</f>
        <v>0</v>
      </c>
      <c r="AY162">
        <f ca="1">_xlfn.IFNA(IF(VLOOKUP(Pres_2022_T1!BT162,LiaisonPolitique!$A$2:$C$13,3,FALSE)='Resultat (4)'!$A$1,Pres_2022_T1!BV162,0),0)</f>
        <v>0</v>
      </c>
      <c r="BF162">
        <f ca="1">_xlfn.IFNA(IF(VLOOKUP(Pres_2022_T1!CA162,LiaisonPolitique!$A$2:$C$13,3,FALSE)='Resultat (4)'!$A$1,Pres_2022_T1!CC162,0),0)</f>
        <v>0</v>
      </c>
      <c r="BM162">
        <f ca="1">_xlfn.IFNA(IF(VLOOKUP(Pres_2022_T1!CH162,LiaisonPolitique!$A$2:$C$13,3,FALSE)='Resultat (4)'!$A$1,Pres_2022_T1!CJ162,0),0)</f>
        <v>0</v>
      </c>
      <c r="BT162">
        <f ca="1">_xlfn.IFNA(IF(VLOOKUP(Pres_2022_T1!CO162,LiaisonPolitique!$A$2:$C$13,3,FALSE)='Resultat (4)'!$A$1,Pres_2022_T1!CQ162,0),0)</f>
        <v>0</v>
      </c>
      <c r="CA162">
        <f ca="1">_xlfn.IFNA(IF(VLOOKUP(Pres_2022_T1!CV162,LiaisonPolitique!$A$2:$C$13,3,FALSE)='Resultat (4)'!$A$1,Pres_2022_T1!CX162,0),0)</f>
        <v>1168</v>
      </c>
      <c r="CH162">
        <f t="shared" ca="1" si="2"/>
        <v>32210</v>
      </c>
    </row>
    <row r="163" spans="1:86" x14ac:dyDescent="0.6">
      <c r="A163" t="str">
        <v>34_07</v>
      </c>
      <c r="B163">
        <f ca="1">_xlfn.IFNA(IF(VLOOKUP(Pres_2022_T1!W163,LiaisonPolitique!$A$2:$C$13,3,FALSE)='Resultat (4)'!$A$1,Pres_2022_T1!Y163,0),0)</f>
        <v>0</v>
      </c>
      <c r="I163">
        <f ca="1">_xlfn.IFNA(IF(VLOOKUP(Pres_2022_T1!AD163,LiaisonPolitique!$A$2:$C$13,3,FALSE)='Resultat (4)'!$A$1,Pres_2022_T1!AF163,0),0)</f>
        <v>0</v>
      </c>
      <c r="P163">
        <f ca="1">_xlfn.IFNA(IF(VLOOKUP(Pres_2022_T1!AK163,LiaisonPolitique!$A$2:$C$13,3,FALSE)='Resultat (4)'!$A$1,Pres_2022_T1!AM163,0),0)</f>
        <v>0</v>
      </c>
      <c r="W163">
        <f ca="1">_xlfn.IFNA(IF(VLOOKUP(Pres_2022_T1!AR163,LiaisonPolitique!$A$2:$C$13,3,FALSE)='Resultat (4)'!$A$1,Pres_2022_T1!AT163,0),0)</f>
        <v>0</v>
      </c>
      <c r="AD163">
        <f ca="1">_xlfn.IFNA(IF(VLOOKUP(Pres_2022_T1!AY163,LiaisonPolitique!$A$2:$C$13,3,FALSE)='Resultat (4)'!$A$1,Pres_2022_T1!BA163,0),0)</f>
        <v>25939</v>
      </c>
      <c r="AK163">
        <f ca="1">_xlfn.IFNA(IF(VLOOKUP(Pres_2022_T1!BF163,LiaisonPolitique!$A$2:$C$13,3,FALSE)='Resultat (4)'!$A$1,Pres_2022_T1!BH163,0),0)</f>
        <v>8516</v>
      </c>
      <c r="AR163">
        <f ca="1">_xlfn.IFNA(IF(VLOOKUP(Pres_2022_T1!BM163,LiaisonPolitique!$A$2:$C$13,3,FALSE)='Resultat (4)'!$A$1,Pres_2022_T1!BO163,0),0)</f>
        <v>0</v>
      </c>
      <c r="AY163">
        <f ca="1">_xlfn.IFNA(IF(VLOOKUP(Pres_2022_T1!BT163,LiaisonPolitique!$A$2:$C$13,3,FALSE)='Resultat (4)'!$A$1,Pres_2022_T1!BV163,0),0)</f>
        <v>0</v>
      </c>
      <c r="BF163">
        <f ca="1">_xlfn.IFNA(IF(VLOOKUP(Pres_2022_T1!CA163,LiaisonPolitique!$A$2:$C$13,3,FALSE)='Resultat (4)'!$A$1,Pres_2022_T1!CC163,0),0)</f>
        <v>0</v>
      </c>
      <c r="BM163">
        <f ca="1">_xlfn.IFNA(IF(VLOOKUP(Pres_2022_T1!CH163,LiaisonPolitique!$A$2:$C$13,3,FALSE)='Resultat (4)'!$A$1,Pres_2022_T1!CJ163,0),0)</f>
        <v>0</v>
      </c>
      <c r="BT163">
        <f ca="1">_xlfn.IFNA(IF(VLOOKUP(Pres_2022_T1!CO163,LiaisonPolitique!$A$2:$C$13,3,FALSE)='Resultat (4)'!$A$1,Pres_2022_T1!CQ163,0),0)</f>
        <v>0</v>
      </c>
      <c r="CA163">
        <f ca="1">_xlfn.IFNA(IF(VLOOKUP(Pres_2022_T1!CV163,LiaisonPolitique!$A$2:$C$13,3,FALSE)='Resultat (4)'!$A$1,Pres_2022_T1!CX163,0),0)</f>
        <v>1478</v>
      </c>
      <c r="CH163">
        <f t="shared" ca="1" si="2"/>
        <v>35933</v>
      </c>
    </row>
    <row r="164" spans="1:86" x14ac:dyDescent="0.6">
      <c r="A164" t="str">
        <v>34_08</v>
      </c>
      <c r="B164">
        <f ca="1">_xlfn.IFNA(IF(VLOOKUP(Pres_2022_T1!W164,LiaisonPolitique!$A$2:$C$13,3,FALSE)='Resultat (4)'!$A$1,Pres_2022_T1!Y164,0),0)</f>
        <v>0</v>
      </c>
      <c r="I164">
        <f ca="1">_xlfn.IFNA(IF(VLOOKUP(Pres_2022_T1!AD164,LiaisonPolitique!$A$2:$C$13,3,FALSE)='Resultat (4)'!$A$1,Pres_2022_T1!AF164,0),0)</f>
        <v>0</v>
      </c>
      <c r="P164">
        <f ca="1">_xlfn.IFNA(IF(VLOOKUP(Pres_2022_T1!AK164,LiaisonPolitique!$A$2:$C$13,3,FALSE)='Resultat (4)'!$A$1,Pres_2022_T1!AM164,0),0)</f>
        <v>0</v>
      </c>
      <c r="W164">
        <f ca="1">_xlfn.IFNA(IF(VLOOKUP(Pres_2022_T1!AR164,LiaisonPolitique!$A$2:$C$13,3,FALSE)='Resultat (4)'!$A$1,Pres_2022_T1!AT164,0),0)</f>
        <v>0</v>
      </c>
      <c r="AD164">
        <f ca="1">_xlfn.IFNA(IF(VLOOKUP(Pres_2022_T1!AY164,LiaisonPolitique!$A$2:$C$13,3,FALSE)='Resultat (4)'!$A$1,Pres_2022_T1!BA164,0),0)</f>
        <v>18225</v>
      </c>
      <c r="AK164">
        <f ca="1">_xlfn.IFNA(IF(VLOOKUP(Pres_2022_T1!BF164,LiaisonPolitique!$A$2:$C$13,3,FALSE)='Resultat (4)'!$A$1,Pres_2022_T1!BH164,0),0)</f>
        <v>6243</v>
      </c>
      <c r="AR164">
        <f ca="1">_xlfn.IFNA(IF(VLOOKUP(Pres_2022_T1!BM164,LiaisonPolitique!$A$2:$C$13,3,FALSE)='Resultat (4)'!$A$1,Pres_2022_T1!BO164,0),0)</f>
        <v>0</v>
      </c>
      <c r="AY164">
        <f ca="1">_xlfn.IFNA(IF(VLOOKUP(Pres_2022_T1!BT164,LiaisonPolitique!$A$2:$C$13,3,FALSE)='Resultat (4)'!$A$1,Pres_2022_T1!BV164,0),0)</f>
        <v>0</v>
      </c>
      <c r="BF164">
        <f ca="1">_xlfn.IFNA(IF(VLOOKUP(Pres_2022_T1!CA164,LiaisonPolitique!$A$2:$C$13,3,FALSE)='Resultat (4)'!$A$1,Pres_2022_T1!CC164,0),0)</f>
        <v>0</v>
      </c>
      <c r="BM164">
        <f ca="1">_xlfn.IFNA(IF(VLOOKUP(Pres_2022_T1!CH164,LiaisonPolitique!$A$2:$C$13,3,FALSE)='Resultat (4)'!$A$1,Pres_2022_T1!CJ164,0),0)</f>
        <v>0</v>
      </c>
      <c r="BT164">
        <f ca="1">_xlfn.IFNA(IF(VLOOKUP(Pres_2022_T1!CO164,LiaisonPolitique!$A$2:$C$13,3,FALSE)='Resultat (4)'!$A$1,Pres_2022_T1!CQ164,0),0)</f>
        <v>0</v>
      </c>
      <c r="CA164">
        <f ca="1">_xlfn.IFNA(IF(VLOOKUP(Pres_2022_T1!CV164,LiaisonPolitique!$A$2:$C$13,3,FALSE)='Resultat (4)'!$A$1,Pres_2022_T1!CX164,0),0)</f>
        <v>1282</v>
      </c>
      <c r="CH164">
        <f t="shared" ca="1" si="2"/>
        <v>25750</v>
      </c>
    </row>
    <row r="165" spans="1:86" x14ac:dyDescent="0.6">
      <c r="A165" t="str">
        <v>34_09</v>
      </c>
      <c r="B165">
        <f ca="1">_xlfn.IFNA(IF(VLOOKUP(Pres_2022_T1!W165,LiaisonPolitique!$A$2:$C$13,3,FALSE)='Resultat (4)'!$A$1,Pres_2022_T1!Y165,0),0)</f>
        <v>0</v>
      </c>
      <c r="I165">
        <f ca="1">_xlfn.IFNA(IF(VLOOKUP(Pres_2022_T1!AD165,LiaisonPolitique!$A$2:$C$13,3,FALSE)='Resultat (4)'!$A$1,Pres_2022_T1!AF165,0),0)</f>
        <v>0</v>
      </c>
      <c r="P165">
        <f ca="1">_xlfn.IFNA(IF(VLOOKUP(Pres_2022_T1!AK165,LiaisonPolitique!$A$2:$C$13,3,FALSE)='Resultat (4)'!$A$1,Pres_2022_T1!AM165,0),0)</f>
        <v>0</v>
      </c>
      <c r="W165">
        <f ca="1">_xlfn.IFNA(IF(VLOOKUP(Pres_2022_T1!AR165,LiaisonPolitique!$A$2:$C$13,3,FALSE)='Resultat (4)'!$A$1,Pres_2022_T1!AT165,0),0)</f>
        <v>0</v>
      </c>
      <c r="AD165">
        <f ca="1">_xlfn.IFNA(IF(VLOOKUP(Pres_2022_T1!AY165,LiaisonPolitique!$A$2:$C$13,3,FALSE)='Resultat (4)'!$A$1,Pres_2022_T1!BA165,0),0)</f>
        <v>16561</v>
      </c>
      <c r="AK165">
        <f ca="1">_xlfn.IFNA(IF(VLOOKUP(Pres_2022_T1!BF165,LiaisonPolitique!$A$2:$C$13,3,FALSE)='Resultat (4)'!$A$1,Pres_2022_T1!BH165,0),0)</f>
        <v>6138</v>
      </c>
      <c r="AR165">
        <f ca="1">_xlfn.IFNA(IF(VLOOKUP(Pres_2022_T1!BM165,LiaisonPolitique!$A$2:$C$13,3,FALSE)='Resultat (4)'!$A$1,Pres_2022_T1!BO165,0),0)</f>
        <v>0</v>
      </c>
      <c r="AY165">
        <f ca="1">_xlfn.IFNA(IF(VLOOKUP(Pres_2022_T1!BT165,LiaisonPolitique!$A$2:$C$13,3,FALSE)='Resultat (4)'!$A$1,Pres_2022_T1!BV165,0),0)</f>
        <v>0</v>
      </c>
      <c r="BF165">
        <f ca="1">_xlfn.IFNA(IF(VLOOKUP(Pres_2022_T1!CA165,LiaisonPolitique!$A$2:$C$13,3,FALSE)='Resultat (4)'!$A$1,Pres_2022_T1!CC165,0),0)</f>
        <v>0</v>
      </c>
      <c r="BM165">
        <f ca="1">_xlfn.IFNA(IF(VLOOKUP(Pres_2022_T1!CH165,LiaisonPolitique!$A$2:$C$13,3,FALSE)='Resultat (4)'!$A$1,Pres_2022_T1!CJ165,0),0)</f>
        <v>0</v>
      </c>
      <c r="BT165">
        <f ca="1">_xlfn.IFNA(IF(VLOOKUP(Pres_2022_T1!CO165,LiaisonPolitique!$A$2:$C$13,3,FALSE)='Resultat (4)'!$A$1,Pres_2022_T1!CQ165,0),0)</f>
        <v>0</v>
      </c>
      <c r="CA165">
        <f ca="1">_xlfn.IFNA(IF(VLOOKUP(Pres_2022_T1!CV165,LiaisonPolitique!$A$2:$C$13,3,FALSE)='Resultat (4)'!$A$1,Pres_2022_T1!CX165,0),0)</f>
        <v>1235</v>
      </c>
      <c r="CH165">
        <f t="shared" ca="1" si="2"/>
        <v>23934</v>
      </c>
    </row>
    <row r="166" spans="1:86" x14ac:dyDescent="0.6">
      <c r="A166" t="str">
        <v>35_01</v>
      </c>
      <c r="B166">
        <f ca="1">_xlfn.IFNA(IF(VLOOKUP(Pres_2022_T1!W166,LiaisonPolitique!$A$2:$C$13,3,FALSE)='Resultat (4)'!$A$1,Pres_2022_T1!Y166,0),0)</f>
        <v>0</v>
      </c>
      <c r="I166">
        <f ca="1">_xlfn.IFNA(IF(VLOOKUP(Pres_2022_T1!AD166,LiaisonPolitique!$A$2:$C$13,3,FALSE)='Resultat (4)'!$A$1,Pres_2022_T1!AF166,0),0)</f>
        <v>0</v>
      </c>
      <c r="P166">
        <f ca="1">_xlfn.IFNA(IF(VLOOKUP(Pres_2022_T1!AK166,LiaisonPolitique!$A$2:$C$13,3,FALSE)='Resultat (4)'!$A$1,Pres_2022_T1!AM166,0),0)</f>
        <v>0</v>
      </c>
      <c r="W166">
        <f ca="1">_xlfn.IFNA(IF(VLOOKUP(Pres_2022_T1!AR166,LiaisonPolitique!$A$2:$C$13,3,FALSE)='Resultat (4)'!$A$1,Pres_2022_T1!AT166,0),0)</f>
        <v>0</v>
      </c>
      <c r="AD166">
        <f ca="1">_xlfn.IFNA(IF(VLOOKUP(Pres_2022_T1!AY166,LiaisonPolitique!$A$2:$C$13,3,FALSE)='Resultat (4)'!$A$1,Pres_2022_T1!BA166,0),0)</f>
        <v>8418</v>
      </c>
      <c r="AK166">
        <f ca="1">_xlfn.IFNA(IF(VLOOKUP(Pres_2022_T1!BF166,LiaisonPolitique!$A$2:$C$13,3,FALSE)='Resultat (4)'!$A$1,Pres_2022_T1!BH166,0),0)</f>
        <v>2778</v>
      </c>
      <c r="AR166">
        <f ca="1">_xlfn.IFNA(IF(VLOOKUP(Pres_2022_T1!BM166,LiaisonPolitique!$A$2:$C$13,3,FALSE)='Resultat (4)'!$A$1,Pres_2022_T1!BO166,0),0)</f>
        <v>0</v>
      </c>
      <c r="AY166">
        <f ca="1">_xlfn.IFNA(IF(VLOOKUP(Pres_2022_T1!BT166,LiaisonPolitique!$A$2:$C$13,3,FALSE)='Resultat (4)'!$A$1,Pres_2022_T1!BV166,0),0)</f>
        <v>0</v>
      </c>
      <c r="BF166">
        <f ca="1">_xlfn.IFNA(IF(VLOOKUP(Pres_2022_T1!CA166,LiaisonPolitique!$A$2:$C$13,3,FALSE)='Resultat (4)'!$A$1,Pres_2022_T1!CC166,0),0)</f>
        <v>0</v>
      </c>
      <c r="BM166">
        <f ca="1">_xlfn.IFNA(IF(VLOOKUP(Pres_2022_T1!CH166,LiaisonPolitique!$A$2:$C$13,3,FALSE)='Resultat (4)'!$A$1,Pres_2022_T1!CJ166,0),0)</f>
        <v>0</v>
      </c>
      <c r="BT166">
        <f ca="1">_xlfn.IFNA(IF(VLOOKUP(Pres_2022_T1!CO166,LiaisonPolitique!$A$2:$C$13,3,FALSE)='Resultat (4)'!$A$1,Pres_2022_T1!CQ166,0),0)</f>
        <v>0</v>
      </c>
      <c r="CA166">
        <f ca="1">_xlfn.IFNA(IF(VLOOKUP(Pres_2022_T1!CV166,LiaisonPolitique!$A$2:$C$13,3,FALSE)='Resultat (4)'!$A$1,Pres_2022_T1!CX166,0),0)</f>
        <v>1000</v>
      </c>
      <c r="CH166">
        <f t="shared" ca="1" si="2"/>
        <v>12196</v>
      </c>
    </row>
    <row r="167" spans="1:86" x14ac:dyDescent="0.6">
      <c r="A167" t="str">
        <v>35_02</v>
      </c>
      <c r="B167">
        <f ca="1">_xlfn.IFNA(IF(VLOOKUP(Pres_2022_T1!W167,LiaisonPolitique!$A$2:$C$13,3,FALSE)='Resultat (4)'!$A$1,Pres_2022_T1!Y167,0),0)</f>
        <v>0</v>
      </c>
      <c r="I167">
        <f ca="1">_xlfn.IFNA(IF(VLOOKUP(Pres_2022_T1!AD167,LiaisonPolitique!$A$2:$C$13,3,FALSE)='Resultat (4)'!$A$1,Pres_2022_T1!AF167,0),0)</f>
        <v>0</v>
      </c>
      <c r="P167">
        <f ca="1">_xlfn.IFNA(IF(VLOOKUP(Pres_2022_T1!AK167,LiaisonPolitique!$A$2:$C$13,3,FALSE)='Resultat (4)'!$A$1,Pres_2022_T1!AM167,0),0)</f>
        <v>0</v>
      </c>
      <c r="W167">
        <f ca="1">_xlfn.IFNA(IF(VLOOKUP(Pres_2022_T1!AR167,LiaisonPolitique!$A$2:$C$13,3,FALSE)='Resultat (4)'!$A$1,Pres_2022_T1!AT167,0),0)</f>
        <v>0</v>
      </c>
      <c r="AD167">
        <f ca="1">_xlfn.IFNA(IF(VLOOKUP(Pres_2022_T1!AY167,LiaisonPolitique!$A$2:$C$13,3,FALSE)='Resultat (4)'!$A$1,Pres_2022_T1!BA167,0),0)</f>
        <v>8602</v>
      </c>
      <c r="AK167">
        <f ca="1">_xlfn.IFNA(IF(VLOOKUP(Pres_2022_T1!BF167,LiaisonPolitique!$A$2:$C$13,3,FALSE)='Resultat (4)'!$A$1,Pres_2022_T1!BH167,0),0)</f>
        <v>3852</v>
      </c>
      <c r="AR167">
        <f ca="1">_xlfn.IFNA(IF(VLOOKUP(Pres_2022_T1!BM167,LiaisonPolitique!$A$2:$C$13,3,FALSE)='Resultat (4)'!$A$1,Pres_2022_T1!BO167,0),0)</f>
        <v>0</v>
      </c>
      <c r="AY167">
        <f ca="1">_xlfn.IFNA(IF(VLOOKUP(Pres_2022_T1!BT167,LiaisonPolitique!$A$2:$C$13,3,FALSE)='Resultat (4)'!$A$1,Pres_2022_T1!BV167,0),0)</f>
        <v>0</v>
      </c>
      <c r="BF167">
        <f ca="1">_xlfn.IFNA(IF(VLOOKUP(Pres_2022_T1!CA167,LiaisonPolitique!$A$2:$C$13,3,FALSE)='Resultat (4)'!$A$1,Pres_2022_T1!CC167,0),0)</f>
        <v>0</v>
      </c>
      <c r="BM167">
        <f ca="1">_xlfn.IFNA(IF(VLOOKUP(Pres_2022_T1!CH167,LiaisonPolitique!$A$2:$C$13,3,FALSE)='Resultat (4)'!$A$1,Pres_2022_T1!CJ167,0),0)</f>
        <v>0</v>
      </c>
      <c r="BT167">
        <f ca="1">_xlfn.IFNA(IF(VLOOKUP(Pres_2022_T1!CO167,LiaisonPolitique!$A$2:$C$13,3,FALSE)='Resultat (4)'!$A$1,Pres_2022_T1!CQ167,0),0)</f>
        <v>0</v>
      </c>
      <c r="CA167">
        <f ca="1">_xlfn.IFNA(IF(VLOOKUP(Pres_2022_T1!CV167,LiaisonPolitique!$A$2:$C$13,3,FALSE)='Resultat (4)'!$A$1,Pres_2022_T1!CX167,0),0)</f>
        <v>1106</v>
      </c>
      <c r="CH167">
        <f t="shared" ca="1" si="2"/>
        <v>13560</v>
      </c>
    </row>
    <row r="168" spans="1:86" x14ac:dyDescent="0.6">
      <c r="A168" t="str">
        <v>35_03</v>
      </c>
      <c r="B168">
        <f ca="1">_xlfn.IFNA(IF(VLOOKUP(Pres_2022_T1!W168,LiaisonPolitique!$A$2:$C$13,3,FALSE)='Resultat (4)'!$A$1,Pres_2022_T1!Y168,0),0)</f>
        <v>0</v>
      </c>
      <c r="I168">
        <f ca="1">_xlfn.IFNA(IF(VLOOKUP(Pres_2022_T1!AD168,LiaisonPolitique!$A$2:$C$13,3,FALSE)='Resultat (4)'!$A$1,Pres_2022_T1!AF168,0),0)</f>
        <v>0</v>
      </c>
      <c r="P168">
        <f ca="1">_xlfn.IFNA(IF(VLOOKUP(Pres_2022_T1!AK168,LiaisonPolitique!$A$2:$C$13,3,FALSE)='Resultat (4)'!$A$1,Pres_2022_T1!AM168,0),0)</f>
        <v>0</v>
      </c>
      <c r="W168">
        <f ca="1">_xlfn.IFNA(IF(VLOOKUP(Pres_2022_T1!AR168,LiaisonPolitique!$A$2:$C$13,3,FALSE)='Resultat (4)'!$A$1,Pres_2022_T1!AT168,0),0)</f>
        <v>0</v>
      </c>
      <c r="AD168">
        <f ca="1">_xlfn.IFNA(IF(VLOOKUP(Pres_2022_T1!AY168,LiaisonPolitique!$A$2:$C$13,3,FALSE)='Resultat (4)'!$A$1,Pres_2022_T1!BA168,0),0)</f>
        <v>13830</v>
      </c>
      <c r="AK168">
        <f ca="1">_xlfn.IFNA(IF(VLOOKUP(Pres_2022_T1!BF168,LiaisonPolitique!$A$2:$C$13,3,FALSE)='Resultat (4)'!$A$1,Pres_2022_T1!BH168,0),0)</f>
        <v>3020</v>
      </c>
      <c r="AR168">
        <f ca="1">_xlfn.IFNA(IF(VLOOKUP(Pres_2022_T1!BM168,LiaisonPolitique!$A$2:$C$13,3,FALSE)='Resultat (4)'!$A$1,Pres_2022_T1!BO168,0),0)</f>
        <v>0</v>
      </c>
      <c r="AY168">
        <f ca="1">_xlfn.IFNA(IF(VLOOKUP(Pres_2022_T1!BT168,LiaisonPolitique!$A$2:$C$13,3,FALSE)='Resultat (4)'!$A$1,Pres_2022_T1!BV168,0),0)</f>
        <v>0</v>
      </c>
      <c r="BF168">
        <f ca="1">_xlfn.IFNA(IF(VLOOKUP(Pres_2022_T1!CA168,LiaisonPolitique!$A$2:$C$13,3,FALSE)='Resultat (4)'!$A$1,Pres_2022_T1!CC168,0),0)</f>
        <v>0</v>
      </c>
      <c r="BM168">
        <f ca="1">_xlfn.IFNA(IF(VLOOKUP(Pres_2022_T1!CH168,LiaisonPolitique!$A$2:$C$13,3,FALSE)='Resultat (4)'!$A$1,Pres_2022_T1!CJ168,0),0)</f>
        <v>0</v>
      </c>
      <c r="BT168">
        <f ca="1">_xlfn.IFNA(IF(VLOOKUP(Pres_2022_T1!CO168,LiaisonPolitique!$A$2:$C$13,3,FALSE)='Resultat (4)'!$A$1,Pres_2022_T1!CQ168,0),0)</f>
        <v>0</v>
      </c>
      <c r="CA168">
        <f ca="1">_xlfn.IFNA(IF(VLOOKUP(Pres_2022_T1!CV168,LiaisonPolitique!$A$2:$C$13,3,FALSE)='Resultat (4)'!$A$1,Pres_2022_T1!CX168,0),0)</f>
        <v>1283</v>
      </c>
      <c r="CH168">
        <f t="shared" ca="1" si="2"/>
        <v>18133</v>
      </c>
    </row>
    <row r="169" spans="1:86" x14ac:dyDescent="0.6">
      <c r="A169" t="str">
        <v>35_04</v>
      </c>
      <c r="B169">
        <f ca="1">_xlfn.IFNA(IF(VLOOKUP(Pres_2022_T1!W169,LiaisonPolitique!$A$2:$C$13,3,FALSE)='Resultat (4)'!$A$1,Pres_2022_T1!Y169,0),0)</f>
        <v>0</v>
      </c>
      <c r="I169">
        <f ca="1">_xlfn.IFNA(IF(VLOOKUP(Pres_2022_T1!AD169,LiaisonPolitique!$A$2:$C$13,3,FALSE)='Resultat (4)'!$A$1,Pres_2022_T1!AF169,0),0)</f>
        <v>0</v>
      </c>
      <c r="P169">
        <f ca="1">_xlfn.IFNA(IF(VLOOKUP(Pres_2022_T1!AK169,LiaisonPolitique!$A$2:$C$13,3,FALSE)='Resultat (4)'!$A$1,Pres_2022_T1!AM169,0),0)</f>
        <v>0</v>
      </c>
      <c r="W169">
        <f ca="1">_xlfn.IFNA(IF(VLOOKUP(Pres_2022_T1!AR169,LiaisonPolitique!$A$2:$C$13,3,FALSE)='Resultat (4)'!$A$1,Pres_2022_T1!AT169,0),0)</f>
        <v>0</v>
      </c>
      <c r="AD169">
        <f ca="1">_xlfn.IFNA(IF(VLOOKUP(Pres_2022_T1!AY169,LiaisonPolitique!$A$2:$C$13,3,FALSE)='Resultat (4)'!$A$1,Pres_2022_T1!BA169,0),0)</f>
        <v>16439</v>
      </c>
      <c r="AK169">
        <f ca="1">_xlfn.IFNA(IF(VLOOKUP(Pres_2022_T1!BF169,LiaisonPolitique!$A$2:$C$13,3,FALSE)='Resultat (4)'!$A$1,Pres_2022_T1!BH169,0),0)</f>
        <v>3259</v>
      </c>
      <c r="AR169">
        <f ca="1">_xlfn.IFNA(IF(VLOOKUP(Pres_2022_T1!BM169,LiaisonPolitique!$A$2:$C$13,3,FALSE)='Resultat (4)'!$A$1,Pres_2022_T1!BO169,0),0)</f>
        <v>0</v>
      </c>
      <c r="AY169">
        <f ca="1">_xlfn.IFNA(IF(VLOOKUP(Pres_2022_T1!BT169,LiaisonPolitique!$A$2:$C$13,3,FALSE)='Resultat (4)'!$A$1,Pres_2022_T1!BV169,0),0)</f>
        <v>0</v>
      </c>
      <c r="BF169">
        <f ca="1">_xlfn.IFNA(IF(VLOOKUP(Pres_2022_T1!CA169,LiaisonPolitique!$A$2:$C$13,3,FALSE)='Resultat (4)'!$A$1,Pres_2022_T1!CC169,0),0)</f>
        <v>0</v>
      </c>
      <c r="BM169">
        <f ca="1">_xlfn.IFNA(IF(VLOOKUP(Pres_2022_T1!CH169,LiaisonPolitique!$A$2:$C$13,3,FALSE)='Resultat (4)'!$A$1,Pres_2022_T1!CJ169,0),0)</f>
        <v>0</v>
      </c>
      <c r="BT169">
        <f ca="1">_xlfn.IFNA(IF(VLOOKUP(Pres_2022_T1!CO169,LiaisonPolitique!$A$2:$C$13,3,FALSE)='Resultat (4)'!$A$1,Pres_2022_T1!CQ169,0),0)</f>
        <v>0</v>
      </c>
      <c r="CA169">
        <f ca="1">_xlfn.IFNA(IF(VLOOKUP(Pres_2022_T1!CV169,LiaisonPolitique!$A$2:$C$13,3,FALSE)='Resultat (4)'!$A$1,Pres_2022_T1!CX169,0),0)</f>
        <v>1694</v>
      </c>
      <c r="CH169">
        <f t="shared" ca="1" si="2"/>
        <v>21392</v>
      </c>
    </row>
    <row r="170" spans="1:86" x14ac:dyDescent="0.6">
      <c r="A170" t="str">
        <v>35_05</v>
      </c>
      <c r="B170">
        <f ca="1">_xlfn.IFNA(IF(VLOOKUP(Pres_2022_T1!W170,LiaisonPolitique!$A$2:$C$13,3,FALSE)='Resultat (4)'!$A$1,Pres_2022_T1!Y170,0),0)</f>
        <v>0</v>
      </c>
      <c r="I170">
        <f ca="1">_xlfn.IFNA(IF(VLOOKUP(Pres_2022_T1!AD170,LiaisonPolitique!$A$2:$C$13,3,FALSE)='Resultat (4)'!$A$1,Pres_2022_T1!AF170,0),0)</f>
        <v>0</v>
      </c>
      <c r="P170">
        <f ca="1">_xlfn.IFNA(IF(VLOOKUP(Pres_2022_T1!AK170,LiaisonPolitique!$A$2:$C$13,3,FALSE)='Resultat (4)'!$A$1,Pres_2022_T1!AM170,0),0)</f>
        <v>0</v>
      </c>
      <c r="W170">
        <f ca="1">_xlfn.IFNA(IF(VLOOKUP(Pres_2022_T1!AR170,LiaisonPolitique!$A$2:$C$13,3,FALSE)='Resultat (4)'!$A$1,Pres_2022_T1!AT170,0),0)</f>
        <v>0</v>
      </c>
      <c r="AD170">
        <f ca="1">_xlfn.IFNA(IF(VLOOKUP(Pres_2022_T1!AY170,LiaisonPolitique!$A$2:$C$13,3,FALSE)='Resultat (4)'!$A$1,Pres_2022_T1!BA170,0),0)</f>
        <v>16714</v>
      </c>
      <c r="AK170">
        <f ca="1">_xlfn.IFNA(IF(VLOOKUP(Pres_2022_T1!BF170,LiaisonPolitique!$A$2:$C$13,3,FALSE)='Resultat (4)'!$A$1,Pres_2022_T1!BH170,0),0)</f>
        <v>3387</v>
      </c>
      <c r="AR170">
        <f ca="1">_xlfn.IFNA(IF(VLOOKUP(Pres_2022_T1!BM170,LiaisonPolitique!$A$2:$C$13,3,FALSE)='Resultat (4)'!$A$1,Pres_2022_T1!BO170,0),0)</f>
        <v>0</v>
      </c>
      <c r="AY170">
        <f ca="1">_xlfn.IFNA(IF(VLOOKUP(Pres_2022_T1!BT170,LiaisonPolitique!$A$2:$C$13,3,FALSE)='Resultat (4)'!$A$1,Pres_2022_T1!BV170,0),0)</f>
        <v>0</v>
      </c>
      <c r="BF170">
        <f ca="1">_xlfn.IFNA(IF(VLOOKUP(Pres_2022_T1!CA170,LiaisonPolitique!$A$2:$C$13,3,FALSE)='Resultat (4)'!$A$1,Pres_2022_T1!CC170,0),0)</f>
        <v>0</v>
      </c>
      <c r="BM170">
        <f ca="1">_xlfn.IFNA(IF(VLOOKUP(Pres_2022_T1!CH170,LiaisonPolitique!$A$2:$C$13,3,FALSE)='Resultat (4)'!$A$1,Pres_2022_T1!CJ170,0),0)</f>
        <v>0</v>
      </c>
      <c r="BT170">
        <f ca="1">_xlfn.IFNA(IF(VLOOKUP(Pres_2022_T1!CO170,LiaisonPolitique!$A$2:$C$13,3,FALSE)='Resultat (4)'!$A$1,Pres_2022_T1!CQ170,0),0)</f>
        <v>0</v>
      </c>
      <c r="CA170">
        <f ca="1">_xlfn.IFNA(IF(VLOOKUP(Pres_2022_T1!CV170,LiaisonPolitique!$A$2:$C$13,3,FALSE)='Resultat (4)'!$A$1,Pres_2022_T1!CX170,0),0)</f>
        <v>1817</v>
      </c>
      <c r="CH170">
        <f t="shared" ca="1" si="2"/>
        <v>21918</v>
      </c>
    </row>
    <row r="171" spans="1:86" x14ac:dyDescent="0.6">
      <c r="A171" t="str">
        <v>35_06</v>
      </c>
      <c r="B171">
        <f ca="1">_xlfn.IFNA(IF(VLOOKUP(Pres_2022_T1!W171,LiaisonPolitique!$A$2:$C$13,3,FALSE)='Resultat (4)'!$A$1,Pres_2022_T1!Y171,0),0)</f>
        <v>0</v>
      </c>
      <c r="I171">
        <f ca="1">_xlfn.IFNA(IF(VLOOKUP(Pres_2022_T1!AD171,LiaisonPolitique!$A$2:$C$13,3,FALSE)='Resultat (4)'!$A$1,Pres_2022_T1!AF171,0),0)</f>
        <v>0</v>
      </c>
      <c r="P171">
        <f ca="1">_xlfn.IFNA(IF(VLOOKUP(Pres_2022_T1!AK171,LiaisonPolitique!$A$2:$C$13,3,FALSE)='Resultat (4)'!$A$1,Pres_2022_T1!AM171,0),0)</f>
        <v>0</v>
      </c>
      <c r="W171">
        <f ca="1">_xlfn.IFNA(IF(VLOOKUP(Pres_2022_T1!AR171,LiaisonPolitique!$A$2:$C$13,3,FALSE)='Resultat (4)'!$A$1,Pres_2022_T1!AT171,0),0)</f>
        <v>0</v>
      </c>
      <c r="AD171">
        <f ca="1">_xlfn.IFNA(IF(VLOOKUP(Pres_2022_T1!AY171,LiaisonPolitique!$A$2:$C$13,3,FALSE)='Resultat (4)'!$A$1,Pres_2022_T1!BA171,0),0)</f>
        <v>15741</v>
      </c>
      <c r="AK171">
        <f ca="1">_xlfn.IFNA(IF(VLOOKUP(Pres_2022_T1!BF171,LiaisonPolitique!$A$2:$C$13,3,FALSE)='Resultat (4)'!$A$1,Pres_2022_T1!BH171,0),0)</f>
        <v>2874</v>
      </c>
      <c r="AR171">
        <f ca="1">_xlfn.IFNA(IF(VLOOKUP(Pres_2022_T1!BM171,LiaisonPolitique!$A$2:$C$13,3,FALSE)='Resultat (4)'!$A$1,Pres_2022_T1!BO171,0),0)</f>
        <v>0</v>
      </c>
      <c r="AY171">
        <f ca="1">_xlfn.IFNA(IF(VLOOKUP(Pres_2022_T1!BT171,LiaisonPolitique!$A$2:$C$13,3,FALSE)='Resultat (4)'!$A$1,Pres_2022_T1!BV171,0),0)</f>
        <v>0</v>
      </c>
      <c r="BF171">
        <f ca="1">_xlfn.IFNA(IF(VLOOKUP(Pres_2022_T1!CA171,LiaisonPolitique!$A$2:$C$13,3,FALSE)='Resultat (4)'!$A$1,Pres_2022_T1!CC171,0),0)</f>
        <v>0</v>
      </c>
      <c r="BM171">
        <f ca="1">_xlfn.IFNA(IF(VLOOKUP(Pres_2022_T1!CH171,LiaisonPolitique!$A$2:$C$13,3,FALSE)='Resultat (4)'!$A$1,Pres_2022_T1!CJ171,0),0)</f>
        <v>0</v>
      </c>
      <c r="BT171">
        <f ca="1">_xlfn.IFNA(IF(VLOOKUP(Pres_2022_T1!CO171,LiaisonPolitique!$A$2:$C$13,3,FALSE)='Resultat (4)'!$A$1,Pres_2022_T1!CQ171,0),0)</f>
        <v>0</v>
      </c>
      <c r="CA171">
        <f ca="1">_xlfn.IFNA(IF(VLOOKUP(Pres_2022_T1!CV171,LiaisonPolitique!$A$2:$C$13,3,FALSE)='Resultat (4)'!$A$1,Pres_2022_T1!CX171,0),0)</f>
        <v>1455</v>
      </c>
      <c r="CH171">
        <f t="shared" ca="1" si="2"/>
        <v>20070</v>
      </c>
    </row>
    <row r="172" spans="1:86" x14ac:dyDescent="0.6">
      <c r="A172" t="str">
        <v>35_07</v>
      </c>
      <c r="B172">
        <f ca="1">_xlfn.IFNA(IF(VLOOKUP(Pres_2022_T1!W172,LiaisonPolitique!$A$2:$C$13,3,FALSE)='Resultat (4)'!$A$1,Pres_2022_T1!Y172,0),0)</f>
        <v>0</v>
      </c>
      <c r="I172">
        <f ca="1">_xlfn.IFNA(IF(VLOOKUP(Pres_2022_T1!AD172,LiaisonPolitique!$A$2:$C$13,3,FALSE)='Resultat (4)'!$A$1,Pres_2022_T1!AF172,0),0)</f>
        <v>0</v>
      </c>
      <c r="P172">
        <f ca="1">_xlfn.IFNA(IF(VLOOKUP(Pres_2022_T1!AK172,LiaisonPolitique!$A$2:$C$13,3,FALSE)='Resultat (4)'!$A$1,Pres_2022_T1!AM172,0),0)</f>
        <v>0</v>
      </c>
      <c r="W172">
        <f ca="1">_xlfn.IFNA(IF(VLOOKUP(Pres_2022_T1!AR172,LiaisonPolitique!$A$2:$C$13,3,FALSE)='Resultat (4)'!$A$1,Pres_2022_T1!AT172,0),0)</f>
        <v>0</v>
      </c>
      <c r="AD172">
        <f ca="1">_xlfn.IFNA(IF(VLOOKUP(Pres_2022_T1!AY172,LiaisonPolitique!$A$2:$C$13,3,FALSE)='Resultat (4)'!$A$1,Pres_2022_T1!BA172,0),0)</f>
        <v>15516</v>
      </c>
      <c r="AK172">
        <f ca="1">_xlfn.IFNA(IF(VLOOKUP(Pres_2022_T1!BF172,LiaisonPolitique!$A$2:$C$13,3,FALSE)='Resultat (4)'!$A$1,Pres_2022_T1!BH172,0),0)</f>
        <v>5183</v>
      </c>
      <c r="AR172">
        <f ca="1">_xlfn.IFNA(IF(VLOOKUP(Pres_2022_T1!BM172,LiaisonPolitique!$A$2:$C$13,3,FALSE)='Resultat (4)'!$A$1,Pres_2022_T1!BO172,0),0)</f>
        <v>0</v>
      </c>
      <c r="AY172">
        <f ca="1">_xlfn.IFNA(IF(VLOOKUP(Pres_2022_T1!BT172,LiaisonPolitique!$A$2:$C$13,3,FALSE)='Resultat (4)'!$A$1,Pres_2022_T1!BV172,0),0)</f>
        <v>0</v>
      </c>
      <c r="BF172">
        <f ca="1">_xlfn.IFNA(IF(VLOOKUP(Pres_2022_T1!CA172,LiaisonPolitique!$A$2:$C$13,3,FALSE)='Resultat (4)'!$A$1,Pres_2022_T1!CC172,0),0)</f>
        <v>0</v>
      </c>
      <c r="BM172">
        <f ca="1">_xlfn.IFNA(IF(VLOOKUP(Pres_2022_T1!CH172,LiaisonPolitique!$A$2:$C$13,3,FALSE)='Resultat (4)'!$A$1,Pres_2022_T1!CJ172,0),0)</f>
        <v>0</v>
      </c>
      <c r="BT172">
        <f ca="1">_xlfn.IFNA(IF(VLOOKUP(Pres_2022_T1!CO172,LiaisonPolitique!$A$2:$C$13,3,FALSE)='Resultat (4)'!$A$1,Pres_2022_T1!CQ172,0),0)</f>
        <v>0</v>
      </c>
      <c r="CA172">
        <f ca="1">_xlfn.IFNA(IF(VLOOKUP(Pres_2022_T1!CV172,LiaisonPolitique!$A$2:$C$13,3,FALSE)='Resultat (4)'!$A$1,Pres_2022_T1!CX172,0),0)</f>
        <v>1407</v>
      </c>
      <c r="CH172">
        <f t="shared" ca="1" si="2"/>
        <v>22106</v>
      </c>
    </row>
    <row r="173" spans="1:86" x14ac:dyDescent="0.6">
      <c r="A173" t="str">
        <v>35_08</v>
      </c>
      <c r="B173">
        <f ca="1">_xlfn.IFNA(IF(VLOOKUP(Pres_2022_T1!W173,LiaisonPolitique!$A$2:$C$13,3,FALSE)='Resultat (4)'!$A$1,Pres_2022_T1!Y173,0),0)</f>
        <v>0</v>
      </c>
      <c r="I173">
        <f ca="1">_xlfn.IFNA(IF(VLOOKUP(Pres_2022_T1!AD173,LiaisonPolitique!$A$2:$C$13,3,FALSE)='Resultat (4)'!$A$1,Pres_2022_T1!AF173,0),0)</f>
        <v>0</v>
      </c>
      <c r="P173">
        <f ca="1">_xlfn.IFNA(IF(VLOOKUP(Pres_2022_T1!AK173,LiaisonPolitique!$A$2:$C$13,3,FALSE)='Resultat (4)'!$A$1,Pres_2022_T1!AM173,0),0)</f>
        <v>0</v>
      </c>
      <c r="W173">
        <f ca="1">_xlfn.IFNA(IF(VLOOKUP(Pres_2022_T1!AR173,LiaisonPolitique!$A$2:$C$13,3,FALSE)='Resultat (4)'!$A$1,Pres_2022_T1!AT173,0),0)</f>
        <v>0</v>
      </c>
      <c r="AD173">
        <f ca="1">_xlfn.IFNA(IF(VLOOKUP(Pres_2022_T1!AY173,LiaisonPolitique!$A$2:$C$13,3,FALSE)='Resultat (4)'!$A$1,Pres_2022_T1!BA173,0),0)</f>
        <v>6537</v>
      </c>
      <c r="AK173">
        <f ca="1">_xlfn.IFNA(IF(VLOOKUP(Pres_2022_T1!BF173,LiaisonPolitique!$A$2:$C$13,3,FALSE)='Resultat (4)'!$A$1,Pres_2022_T1!BH173,0),0)</f>
        <v>3110</v>
      </c>
      <c r="AR173">
        <f ca="1">_xlfn.IFNA(IF(VLOOKUP(Pres_2022_T1!BM173,LiaisonPolitique!$A$2:$C$13,3,FALSE)='Resultat (4)'!$A$1,Pres_2022_T1!BO173,0),0)</f>
        <v>0</v>
      </c>
      <c r="AY173">
        <f ca="1">_xlfn.IFNA(IF(VLOOKUP(Pres_2022_T1!BT173,LiaisonPolitique!$A$2:$C$13,3,FALSE)='Resultat (4)'!$A$1,Pres_2022_T1!BV173,0),0)</f>
        <v>0</v>
      </c>
      <c r="BF173">
        <f ca="1">_xlfn.IFNA(IF(VLOOKUP(Pres_2022_T1!CA173,LiaisonPolitique!$A$2:$C$13,3,FALSE)='Resultat (4)'!$A$1,Pres_2022_T1!CC173,0),0)</f>
        <v>0</v>
      </c>
      <c r="BM173">
        <f ca="1">_xlfn.IFNA(IF(VLOOKUP(Pres_2022_T1!CH173,LiaisonPolitique!$A$2:$C$13,3,FALSE)='Resultat (4)'!$A$1,Pres_2022_T1!CJ173,0),0)</f>
        <v>0</v>
      </c>
      <c r="BT173">
        <f ca="1">_xlfn.IFNA(IF(VLOOKUP(Pres_2022_T1!CO173,LiaisonPolitique!$A$2:$C$13,3,FALSE)='Resultat (4)'!$A$1,Pres_2022_T1!CQ173,0),0)</f>
        <v>0</v>
      </c>
      <c r="CA173">
        <f ca="1">_xlfn.IFNA(IF(VLOOKUP(Pres_2022_T1!CV173,LiaisonPolitique!$A$2:$C$13,3,FALSE)='Resultat (4)'!$A$1,Pres_2022_T1!CX173,0),0)</f>
        <v>798</v>
      </c>
      <c r="CH173">
        <f t="shared" ca="1" si="2"/>
        <v>10445</v>
      </c>
    </row>
    <row r="174" spans="1:86" x14ac:dyDescent="0.6">
      <c r="A174" t="str">
        <v>36_01</v>
      </c>
      <c r="B174">
        <f ca="1">_xlfn.IFNA(IF(VLOOKUP(Pres_2022_T1!W174,LiaisonPolitique!$A$2:$C$13,3,FALSE)='Resultat (4)'!$A$1,Pres_2022_T1!Y174,0),0)</f>
        <v>0</v>
      </c>
      <c r="I174">
        <f ca="1">_xlfn.IFNA(IF(VLOOKUP(Pres_2022_T1!AD174,LiaisonPolitique!$A$2:$C$13,3,FALSE)='Resultat (4)'!$A$1,Pres_2022_T1!AF174,0),0)</f>
        <v>0</v>
      </c>
      <c r="P174">
        <f ca="1">_xlfn.IFNA(IF(VLOOKUP(Pres_2022_T1!AK174,LiaisonPolitique!$A$2:$C$13,3,FALSE)='Resultat (4)'!$A$1,Pres_2022_T1!AM174,0),0)</f>
        <v>0</v>
      </c>
      <c r="W174">
        <f ca="1">_xlfn.IFNA(IF(VLOOKUP(Pres_2022_T1!AR174,LiaisonPolitique!$A$2:$C$13,3,FALSE)='Resultat (4)'!$A$1,Pres_2022_T1!AT174,0),0)</f>
        <v>0</v>
      </c>
      <c r="AD174">
        <f ca="1">_xlfn.IFNA(IF(VLOOKUP(Pres_2022_T1!AY174,LiaisonPolitique!$A$2:$C$13,3,FALSE)='Resultat (4)'!$A$1,Pres_2022_T1!BA174,0),0)</f>
        <v>14941</v>
      </c>
      <c r="AK174">
        <f ca="1">_xlfn.IFNA(IF(VLOOKUP(Pres_2022_T1!BF174,LiaisonPolitique!$A$2:$C$13,3,FALSE)='Resultat (4)'!$A$1,Pres_2022_T1!BH174,0),0)</f>
        <v>3522</v>
      </c>
      <c r="AR174">
        <f ca="1">_xlfn.IFNA(IF(VLOOKUP(Pres_2022_T1!BM174,LiaisonPolitique!$A$2:$C$13,3,FALSE)='Resultat (4)'!$A$1,Pres_2022_T1!BO174,0),0)</f>
        <v>0</v>
      </c>
      <c r="AY174">
        <f ca="1">_xlfn.IFNA(IF(VLOOKUP(Pres_2022_T1!BT174,LiaisonPolitique!$A$2:$C$13,3,FALSE)='Resultat (4)'!$A$1,Pres_2022_T1!BV174,0),0)</f>
        <v>0</v>
      </c>
      <c r="BF174">
        <f ca="1">_xlfn.IFNA(IF(VLOOKUP(Pres_2022_T1!CA174,LiaisonPolitique!$A$2:$C$13,3,FALSE)='Resultat (4)'!$A$1,Pres_2022_T1!CC174,0),0)</f>
        <v>0</v>
      </c>
      <c r="BM174">
        <f ca="1">_xlfn.IFNA(IF(VLOOKUP(Pres_2022_T1!CH174,LiaisonPolitique!$A$2:$C$13,3,FALSE)='Resultat (4)'!$A$1,Pres_2022_T1!CJ174,0),0)</f>
        <v>0</v>
      </c>
      <c r="BT174">
        <f ca="1">_xlfn.IFNA(IF(VLOOKUP(Pres_2022_T1!CO174,LiaisonPolitique!$A$2:$C$13,3,FALSE)='Resultat (4)'!$A$1,Pres_2022_T1!CQ174,0),0)</f>
        <v>0</v>
      </c>
      <c r="CA174">
        <f ca="1">_xlfn.IFNA(IF(VLOOKUP(Pres_2022_T1!CV174,LiaisonPolitique!$A$2:$C$13,3,FALSE)='Resultat (4)'!$A$1,Pres_2022_T1!CX174,0),0)</f>
        <v>1184</v>
      </c>
      <c r="CH174">
        <f t="shared" ca="1" si="2"/>
        <v>19647</v>
      </c>
    </row>
    <row r="175" spans="1:86" x14ac:dyDescent="0.6">
      <c r="A175" t="str">
        <v>36_02</v>
      </c>
      <c r="B175">
        <f ca="1">_xlfn.IFNA(IF(VLOOKUP(Pres_2022_T1!W175,LiaisonPolitique!$A$2:$C$13,3,FALSE)='Resultat (4)'!$A$1,Pres_2022_T1!Y175,0),0)</f>
        <v>0</v>
      </c>
      <c r="I175">
        <f ca="1">_xlfn.IFNA(IF(VLOOKUP(Pres_2022_T1!AD175,LiaisonPolitique!$A$2:$C$13,3,FALSE)='Resultat (4)'!$A$1,Pres_2022_T1!AF175,0),0)</f>
        <v>0</v>
      </c>
      <c r="P175">
        <f ca="1">_xlfn.IFNA(IF(VLOOKUP(Pres_2022_T1!AK175,LiaisonPolitique!$A$2:$C$13,3,FALSE)='Resultat (4)'!$A$1,Pres_2022_T1!AM175,0),0)</f>
        <v>0</v>
      </c>
      <c r="W175">
        <f ca="1">_xlfn.IFNA(IF(VLOOKUP(Pres_2022_T1!AR175,LiaisonPolitique!$A$2:$C$13,3,FALSE)='Resultat (4)'!$A$1,Pres_2022_T1!AT175,0),0)</f>
        <v>0</v>
      </c>
      <c r="AD175">
        <f ca="1">_xlfn.IFNA(IF(VLOOKUP(Pres_2022_T1!AY175,LiaisonPolitique!$A$2:$C$13,3,FALSE)='Resultat (4)'!$A$1,Pres_2022_T1!BA175,0),0)</f>
        <v>19575</v>
      </c>
      <c r="AK175">
        <f ca="1">_xlfn.IFNA(IF(VLOOKUP(Pres_2022_T1!BF175,LiaisonPolitique!$A$2:$C$13,3,FALSE)='Resultat (4)'!$A$1,Pres_2022_T1!BH175,0),0)</f>
        <v>3916</v>
      </c>
      <c r="AR175">
        <f ca="1">_xlfn.IFNA(IF(VLOOKUP(Pres_2022_T1!BM175,LiaisonPolitique!$A$2:$C$13,3,FALSE)='Resultat (4)'!$A$1,Pres_2022_T1!BO175,0),0)</f>
        <v>0</v>
      </c>
      <c r="AY175">
        <f ca="1">_xlfn.IFNA(IF(VLOOKUP(Pres_2022_T1!BT175,LiaisonPolitique!$A$2:$C$13,3,FALSE)='Resultat (4)'!$A$1,Pres_2022_T1!BV175,0),0)</f>
        <v>0</v>
      </c>
      <c r="BF175">
        <f ca="1">_xlfn.IFNA(IF(VLOOKUP(Pres_2022_T1!CA175,LiaisonPolitique!$A$2:$C$13,3,FALSE)='Resultat (4)'!$A$1,Pres_2022_T1!CC175,0),0)</f>
        <v>0</v>
      </c>
      <c r="BM175">
        <f ca="1">_xlfn.IFNA(IF(VLOOKUP(Pres_2022_T1!CH175,LiaisonPolitique!$A$2:$C$13,3,FALSE)='Resultat (4)'!$A$1,Pres_2022_T1!CJ175,0),0)</f>
        <v>0</v>
      </c>
      <c r="BT175">
        <f ca="1">_xlfn.IFNA(IF(VLOOKUP(Pres_2022_T1!CO175,LiaisonPolitique!$A$2:$C$13,3,FALSE)='Resultat (4)'!$A$1,Pres_2022_T1!CQ175,0),0)</f>
        <v>0</v>
      </c>
      <c r="CA175">
        <f ca="1">_xlfn.IFNA(IF(VLOOKUP(Pres_2022_T1!CV175,LiaisonPolitique!$A$2:$C$13,3,FALSE)='Resultat (4)'!$A$1,Pres_2022_T1!CX175,0),0)</f>
        <v>1702</v>
      </c>
      <c r="CH175">
        <f t="shared" ca="1" si="2"/>
        <v>25193</v>
      </c>
    </row>
    <row r="176" spans="1:86" x14ac:dyDescent="0.6">
      <c r="A176" t="str">
        <v>37_01</v>
      </c>
      <c r="B176">
        <f ca="1">_xlfn.IFNA(IF(VLOOKUP(Pres_2022_T1!W176,LiaisonPolitique!$A$2:$C$13,3,FALSE)='Resultat (4)'!$A$1,Pres_2022_T1!Y176,0),0)</f>
        <v>0</v>
      </c>
      <c r="I176">
        <f ca="1">_xlfn.IFNA(IF(VLOOKUP(Pres_2022_T1!AD176,LiaisonPolitique!$A$2:$C$13,3,FALSE)='Resultat (4)'!$A$1,Pres_2022_T1!AF176,0),0)</f>
        <v>0</v>
      </c>
      <c r="P176">
        <f ca="1">_xlfn.IFNA(IF(VLOOKUP(Pres_2022_T1!AK176,LiaisonPolitique!$A$2:$C$13,3,FALSE)='Resultat (4)'!$A$1,Pres_2022_T1!AM176,0),0)</f>
        <v>0</v>
      </c>
      <c r="W176">
        <f ca="1">_xlfn.IFNA(IF(VLOOKUP(Pres_2022_T1!AR176,LiaisonPolitique!$A$2:$C$13,3,FALSE)='Resultat (4)'!$A$1,Pres_2022_T1!AT176,0),0)</f>
        <v>0</v>
      </c>
      <c r="AD176">
        <f ca="1">_xlfn.IFNA(IF(VLOOKUP(Pres_2022_T1!AY176,LiaisonPolitique!$A$2:$C$13,3,FALSE)='Resultat (4)'!$A$1,Pres_2022_T1!BA176,0),0)</f>
        <v>5826</v>
      </c>
      <c r="AK176">
        <f ca="1">_xlfn.IFNA(IF(VLOOKUP(Pres_2022_T1!BF176,LiaisonPolitique!$A$2:$C$13,3,FALSE)='Resultat (4)'!$A$1,Pres_2022_T1!BH176,0),0)</f>
        <v>3332</v>
      </c>
      <c r="AR176">
        <f ca="1">_xlfn.IFNA(IF(VLOOKUP(Pres_2022_T1!BM176,LiaisonPolitique!$A$2:$C$13,3,FALSE)='Resultat (4)'!$A$1,Pres_2022_T1!BO176,0),0)</f>
        <v>0</v>
      </c>
      <c r="AY176">
        <f ca="1">_xlfn.IFNA(IF(VLOOKUP(Pres_2022_T1!BT176,LiaisonPolitique!$A$2:$C$13,3,FALSE)='Resultat (4)'!$A$1,Pres_2022_T1!BV176,0),0)</f>
        <v>0</v>
      </c>
      <c r="BF176">
        <f ca="1">_xlfn.IFNA(IF(VLOOKUP(Pres_2022_T1!CA176,LiaisonPolitique!$A$2:$C$13,3,FALSE)='Resultat (4)'!$A$1,Pres_2022_T1!CC176,0),0)</f>
        <v>0</v>
      </c>
      <c r="BM176">
        <f ca="1">_xlfn.IFNA(IF(VLOOKUP(Pres_2022_T1!CH176,LiaisonPolitique!$A$2:$C$13,3,FALSE)='Resultat (4)'!$A$1,Pres_2022_T1!CJ176,0),0)</f>
        <v>0</v>
      </c>
      <c r="BT176">
        <f ca="1">_xlfn.IFNA(IF(VLOOKUP(Pres_2022_T1!CO176,LiaisonPolitique!$A$2:$C$13,3,FALSE)='Resultat (4)'!$A$1,Pres_2022_T1!CQ176,0),0)</f>
        <v>0</v>
      </c>
      <c r="CA176">
        <f ca="1">_xlfn.IFNA(IF(VLOOKUP(Pres_2022_T1!CV176,LiaisonPolitique!$A$2:$C$13,3,FALSE)='Resultat (4)'!$A$1,Pres_2022_T1!CX176,0),0)</f>
        <v>713</v>
      </c>
      <c r="CH176">
        <f t="shared" ca="1" si="2"/>
        <v>9871</v>
      </c>
    </row>
    <row r="177" spans="1:86" x14ac:dyDescent="0.6">
      <c r="A177" t="str">
        <v>37_02</v>
      </c>
      <c r="B177">
        <f ca="1">_xlfn.IFNA(IF(VLOOKUP(Pres_2022_T1!W177,LiaisonPolitique!$A$2:$C$13,3,FALSE)='Resultat (4)'!$A$1,Pres_2022_T1!Y177,0),0)</f>
        <v>0</v>
      </c>
      <c r="I177">
        <f ca="1">_xlfn.IFNA(IF(VLOOKUP(Pres_2022_T1!AD177,LiaisonPolitique!$A$2:$C$13,3,FALSE)='Resultat (4)'!$A$1,Pres_2022_T1!AF177,0),0)</f>
        <v>0</v>
      </c>
      <c r="P177">
        <f ca="1">_xlfn.IFNA(IF(VLOOKUP(Pres_2022_T1!AK177,LiaisonPolitique!$A$2:$C$13,3,FALSE)='Resultat (4)'!$A$1,Pres_2022_T1!AM177,0),0)</f>
        <v>0</v>
      </c>
      <c r="W177">
        <f ca="1">_xlfn.IFNA(IF(VLOOKUP(Pres_2022_T1!AR177,LiaisonPolitique!$A$2:$C$13,3,FALSE)='Resultat (4)'!$A$1,Pres_2022_T1!AT177,0),0)</f>
        <v>0</v>
      </c>
      <c r="AD177">
        <f ca="1">_xlfn.IFNA(IF(VLOOKUP(Pres_2022_T1!AY177,LiaisonPolitique!$A$2:$C$13,3,FALSE)='Resultat (4)'!$A$1,Pres_2022_T1!BA177,0),0)</f>
        <v>16766</v>
      </c>
      <c r="AK177">
        <f ca="1">_xlfn.IFNA(IF(VLOOKUP(Pres_2022_T1!BF177,LiaisonPolitique!$A$2:$C$13,3,FALSE)='Resultat (4)'!$A$1,Pres_2022_T1!BH177,0),0)</f>
        <v>4092</v>
      </c>
      <c r="AR177">
        <f ca="1">_xlfn.IFNA(IF(VLOOKUP(Pres_2022_T1!BM177,LiaisonPolitique!$A$2:$C$13,3,FALSE)='Resultat (4)'!$A$1,Pres_2022_T1!BO177,0),0)</f>
        <v>0</v>
      </c>
      <c r="AY177">
        <f ca="1">_xlfn.IFNA(IF(VLOOKUP(Pres_2022_T1!BT177,LiaisonPolitique!$A$2:$C$13,3,FALSE)='Resultat (4)'!$A$1,Pres_2022_T1!BV177,0),0)</f>
        <v>0</v>
      </c>
      <c r="BF177">
        <f ca="1">_xlfn.IFNA(IF(VLOOKUP(Pres_2022_T1!CA177,LiaisonPolitique!$A$2:$C$13,3,FALSE)='Resultat (4)'!$A$1,Pres_2022_T1!CC177,0),0)</f>
        <v>0</v>
      </c>
      <c r="BM177">
        <f ca="1">_xlfn.IFNA(IF(VLOOKUP(Pres_2022_T1!CH177,LiaisonPolitique!$A$2:$C$13,3,FALSE)='Resultat (4)'!$A$1,Pres_2022_T1!CJ177,0),0)</f>
        <v>0</v>
      </c>
      <c r="BT177">
        <f ca="1">_xlfn.IFNA(IF(VLOOKUP(Pres_2022_T1!CO177,LiaisonPolitique!$A$2:$C$13,3,FALSE)='Resultat (4)'!$A$1,Pres_2022_T1!CQ177,0),0)</f>
        <v>0</v>
      </c>
      <c r="CA177">
        <f ca="1">_xlfn.IFNA(IF(VLOOKUP(Pres_2022_T1!CV177,LiaisonPolitique!$A$2:$C$13,3,FALSE)='Resultat (4)'!$A$1,Pres_2022_T1!CX177,0),0)</f>
        <v>1646</v>
      </c>
      <c r="CH177">
        <f t="shared" ca="1" si="2"/>
        <v>22504</v>
      </c>
    </row>
    <row r="178" spans="1:86" x14ac:dyDescent="0.6">
      <c r="A178" t="str">
        <v>37_03</v>
      </c>
      <c r="B178">
        <f ca="1">_xlfn.IFNA(IF(VLOOKUP(Pres_2022_T1!W178,LiaisonPolitique!$A$2:$C$13,3,FALSE)='Resultat (4)'!$A$1,Pres_2022_T1!Y178,0),0)</f>
        <v>0</v>
      </c>
      <c r="I178">
        <f ca="1">_xlfn.IFNA(IF(VLOOKUP(Pres_2022_T1!AD178,LiaisonPolitique!$A$2:$C$13,3,FALSE)='Resultat (4)'!$A$1,Pres_2022_T1!AF178,0),0)</f>
        <v>0</v>
      </c>
      <c r="P178">
        <f ca="1">_xlfn.IFNA(IF(VLOOKUP(Pres_2022_T1!AK178,LiaisonPolitique!$A$2:$C$13,3,FALSE)='Resultat (4)'!$A$1,Pres_2022_T1!AM178,0),0)</f>
        <v>0</v>
      </c>
      <c r="W178">
        <f ca="1">_xlfn.IFNA(IF(VLOOKUP(Pres_2022_T1!AR178,LiaisonPolitique!$A$2:$C$13,3,FALSE)='Resultat (4)'!$A$1,Pres_2022_T1!AT178,0),0)</f>
        <v>0</v>
      </c>
      <c r="AD178">
        <f ca="1">_xlfn.IFNA(IF(VLOOKUP(Pres_2022_T1!AY178,LiaisonPolitique!$A$2:$C$13,3,FALSE)='Resultat (4)'!$A$1,Pres_2022_T1!BA178,0),0)</f>
        <v>16846</v>
      </c>
      <c r="AK178">
        <f ca="1">_xlfn.IFNA(IF(VLOOKUP(Pres_2022_T1!BF178,LiaisonPolitique!$A$2:$C$13,3,FALSE)='Resultat (4)'!$A$1,Pres_2022_T1!BH178,0),0)</f>
        <v>4251</v>
      </c>
      <c r="AR178">
        <f ca="1">_xlfn.IFNA(IF(VLOOKUP(Pres_2022_T1!BM178,LiaisonPolitique!$A$2:$C$13,3,FALSE)='Resultat (4)'!$A$1,Pres_2022_T1!BO178,0),0)</f>
        <v>0</v>
      </c>
      <c r="AY178">
        <f ca="1">_xlfn.IFNA(IF(VLOOKUP(Pres_2022_T1!BT178,LiaisonPolitique!$A$2:$C$13,3,FALSE)='Resultat (4)'!$A$1,Pres_2022_T1!BV178,0),0)</f>
        <v>0</v>
      </c>
      <c r="BF178">
        <f ca="1">_xlfn.IFNA(IF(VLOOKUP(Pres_2022_T1!CA178,LiaisonPolitique!$A$2:$C$13,3,FALSE)='Resultat (4)'!$A$1,Pres_2022_T1!CC178,0),0)</f>
        <v>0</v>
      </c>
      <c r="BM178">
        <f ca="1">_xlfn.IFNA(IF(VLOOKUP(Pres_2022_T1!CH178,LiaisonPolitique!$A$2:$C$13,3,FALSE)='Resultat (4)'!$A$1,Pres_2022_T1!CJ178,0),0)</f>
        <v>0</v>
      </c>
      <c r="BT178">
        <f ca="1">_xlfn.IFNA(IF(VLOOKUP(Pres_2022_T1!CO178,LiaisonPolitique!$A$2:$C$13,3,FALSE)='Resultat (4)'!$A$1,Pres_2022_T1!CQ178,0),0)</f>
        <v>0</v>
      </c>
      <c r="CA178">
        <f ca="1">_xlfn.IFNA(IF(VLOOKUP(Pres_2022_T1!CV178,LiaisonPolitique!$A$2:$C$13,3,FALSE)='Resultat (4)'!$A$1,Pres_2022_T1!CX178,0),0)</f>
        <v>1823</v>
      </c>
      <c r="CH178">
        <f t="shared" ca="1" si="2"/>
        <v>22920</v>
      </c>
    </row>
    <row r="179" spans="1:86" x14ac:dyDescent="0.6">
      <c r="A179" t="str">
        <v>37_04</v>
      </c>
      <c r="B179">
        <f ca="1">_xlfn.IFNA(IF(VLOOKUP(Pres_2022_T1!W179,LiaisonPolitique!$A$2:$C$13,3,FALSE)='Resultat (4)'!$A$1,Pres_2022_T1!Y179,0),0)</f>
        <v>0</v>
      </c>
      <c r="I179">
        <f ca="1">_xlfn.IFNA(IF(VLOOKUP(Pres_2022_T1!AD179,LiaisonPolitique!$A$2:$C$13,3,FALSE)='Resultat (4)'!$A$1,Pres_2022_T1!AF179,0),0)</f>
        <v>0</v>
      </c>
      <c r="P179">
        <f ca="1">_xlfn.IFNA(IF(VLOOKUP(Pres_2022_T1!AK179,LiaisonPolitique!$A$2:$C$13,3,FALSE)='Resultat (4)'!$A$1,Pres_2022_T1!AM179,0),0)</f>
        <v>0</v>
      </c>
      <c r="W179">
        <f ca="1">_xlfn.IFNA(IF(VLOOKUP(Pres_2022_T1!AR179,LiaisonPolitique!$A$2:$C$13,3,FALSE)='Resultat (4)'!$A$1,Pres_2022_T1!AT179,0),0)</f>
        <v>0</v>
      </c>
      <c r="AD179">
        <f ca="1">_xlfn.IFNA(IF(VLOOKUP(Pres_2022_T1!AY179,LiaisonPolitique!$A$2:$C$13,3,FALSE)='Resultat (4)'!$A$1,Pres_2022_T1!BA179,0),0)</f>
        <v>15575</v>
      </c>
      <c r="AK179">
        <f ca="1">_xlfn.IFNA(IF(VLOOKUP(Pres_2022_T1!BF179,LiaisonPolitique!$A$2:$C$13,3,FALSE)='Resultat (4)'!$A$1,Pres_2022_T1!BH179,0),0)</f>
        <v>3783</v>
      </c>
      <c r="AR179">
        <f ca="1">_xlfn.IFNA(IF(VLOOKUP(Pres_2022_T1!BM179,LiaisonPolitique!$A$2:$C$13,3,FALSE)='Resultat (4)'!$A$1,Pres_2022_T1!BO179,0),0)</f>
        <v>0</v>
      </c>
      <c r="AY179">
        <f ca="1">_xlfn.IFNA(IF(VLOOKUP(Pres_2022_T1!BT179,LiaisonPolitique!$A$2:$C$13,3,FALSE)='Resultat (4)'!$A$1,Pres_2022_T1!BV179,0),0)</f>
        <v>0</v>
      </c>
      <c r="BF179">
        <f ca="1">_xlfn.IFNA(IF(VLOOKUP(Pres_2022_T1!CA179,LiaisonPolitique!$A$2:$C$13,3,FALSE)='Resultat (4)'!$A$1,Pres_2022_T1!CC179,0),0)</f>
        <v>0</v>
      </c>
      <c r="BM179">
        <f ca="1">_xlfn.IFNA(IF(VLOOKUP(Pres_2022_T1!CH179,LiaisonPolitique!$A$2:$C$13,3,FALSE)='Resultat (4)'!$A$1,Pres_2022_T1!CJ179,0),0)</f>
        <v>0</v>
      </c>
      <c r="BT179">
        <f ca="1">_xlfn.IFNA(IF(VLOOKUP(Pres_2022_T1!CO179,LiaisonPolitique!$A$2:$C$13,3,FALSE)='Resultat (4)'!$A$1,Pres_2022_T1!CQ179,0),0)</f>
        <v>0</v>
      </c>
      <c r="CA179">
        <f ca="1">_xlfn.IFNA(IF(VLOOKUP(Pres_2022_T1!CV179,LiaisonPolitique!$A$2:$C$13,3,FALSE)='Resultat (4)'!$A$1,Pres_2022_T1!CX179,0),0)</f>
        <v>1617</v>
      </c>
      <c r="CH179">
        <f t="shared" ca="1" si="2"/>
        <v>20975</v>
      </c>
    </row>
    <row r="180" spans="1:86" x14ac:dyDescent="0.6">
      <c r="A180" t="str">
        <v>37_05</v>
      </c>
      <c r="B180">
        <f ca="1">_xlfn.IFNA(IF(VLOOKUP(Pres_2022_T1!W180,LiaisonPolitique!$A$2:$C$13,3,FALSE)='Resultat (4)'!$A$1,Pres_2022_T1!Y180,0),0)</f>
        <v>0</v>
      </c>
      <c r="I180">
        <f ca="1">_xlfn.IFNA(IF(VLOOKUP(Pres_2022_T1!AD180,LiaisonPolitique!$A$2:$C$13,3,FALSE)='Resultat (4)'!$A$1,Pres_2022_T1!AF180,0),0)</f>
        <v>0</v>
      </c>
      <c r="P180">
        <f ca="1">_xlfn.IFNA(IF(VLOOKUP(Pres_2022_T1!AK180,LiaisonPolitique!$A$2:$C$13,3,FALSE)='Resultat (4)'!$A$1,Pres_2022_T1!AM180,0),0)</f>
        <v>0</v>
      </c>
      <c r="W180">
        <f ca="1">_xlfn.IFNA(IF(VLOOKUP(Pres_2022_T1!AR180,LiaisonPolitique!$A$2:$C$13,3,FALSE)='Resultat (4)'!$A$1,Pres_2022_T1!AT180,0),0)</f>
        <v>0</v>
      </c>
      <c r="AD180">
        <f ca="1">_xlfn.IFNA(IF(VLOOKUP(Pres_2022_T1!AY180,LiaisonPolitique!$A$2:$C$13,3,FALSE)='Resultat (4)'!$A$1,Pres_2022_T1!BA180,0),0)</f>
        <v>15540</v>
      </c>
      <c r="AK180">
        <f ca="1">_xlfn.IFNA(IF(VLOOKUP(Pres_2022_T1!BF180,LiaisonPolitique!$A$2:$C$13,3,FALSE)='Resultat (4)'!$A$1,Pres_2022_T1!BH180,0),0)</f>
        <v>4473</v>
      </c>
      <c r="AR180">
        <f ca="1">_xlfn.IFNA(IF(VLOOKUP(Pres_2022_T1!BM180,LiaisonPolitique!$A$2:$C$13,3,FALSE)='Resultat (4)'!$A$1,Pres_2022_T1!BO180,0),0)</f>
        <v>0</v>
      </c>
      <c r="AY180">
        <f ca="1">_xlfn.IFNA(IF(VLOOKUP(Pres_2022_T1!BT180,LiaisonPolitique!$A$2:$C$13,3,FALSE)='Resultat (4)'!$A$1,Pres_2022_T1!BV180,0),0)</f>
        <v>0</v>
      </c>
      <c r="BF180">
        <f ca="1">_xlfn.IFNA(IF(VLOOKUP(Pres_2022_T1!CA180,LiaisonPolitique!$A$2:$C$13,3,FALSE)='Resultat (4)'!$A$1,Pres_2022_T1!CC180,0),0)</f>
        <v>0</v>
      </c>
      <c r="BM180">
        <f ca="1">_xlfn.IFNA(IF(VLOOKUP(Pres_2022_T1!CH180,LiaisonPolitique!$A$2:$C$13,3,FALSE)='Resultat (4)'!$A$1,Pres_2022_T1!CJ180,0),0)</f>
        <v>0</v>
      </c>
      <c r="BT180">
        <f ca="1">_xlfn.IFNA(IF(VLOOKUP(Pres_2022_T1!CO180,LiaisonPolitique!$A$2:$C$13,3,FALSE)='Resultat (4)'!$A$1,Pres_2022_T1!CQ180,0),0)</f>
        <v>0</v>
      </c>
      <c r="CA180">
        <f ca="1">_xlfn.IFNA(IF(VLOOKUP(Pres_2022_T1!CV180,LiaisonPolitique!$A$2:$C$13,3,FALSE)='Resultat (4)'!$A$1,Pres_2022_T1!CX180,0),0)</f>
        <v>1472</v>
      </c>
      <c r="CH180">
        <f t="shared" ca="1" si="2"/>
        <v>21485</v>
      </c>
    </row>
    <row r="181" spans="1:86" x14ac:dyDescent="0.6">
      <c r="A181" t="str">
        <v>38_01</v>
      </c>
      <c r="B181">
        <f ca="1">_xlfn.IFNA(IF(VLOOKUP(Pres_2022_T1!W181,LiaisonPolitique!$A$2:$C$13,3,FALSE)='Resultat (4)'!$A$1,Pres_2022_T1!Y181,0),0)</f>
        <v>0</v>
      </c>
      <c r="I181">
        <f ca="1">_xlfn.IFNA(IF(VLOOKUP(Pres_2022_T1!AD181,LiaisonPolitique!$A$2:$C$13,3,FALSE)='Resultat (4)'!$A$1,Pres_2022_T1!AF181,0),0)</f>
        <v>0</v>
      </c>
      <c r="P181">
        <f ca="1">_xlfn.IFNA(IF(VLOOKUP(Pres_2022_T1!AK181,LiaisonPolitique!$A$2:$C$13,3,FALSE)='Resultat (4)'!$A$1,Pres_2022_T1!AM181,0),0)</f>
        <v>0</v>
      </c>
      <c r="W181">
        <f ca="1">_xlfn.IFNA(IF(VLOOKUP(Pres_2022_T1!AR181,LiaisonPolitique!$A$2:$C$13,3,FALSE)='Resultat (4)'!$A$1,Pres_2022_T1!AT181,0),0)</f>
        <v>0</v>
      </c>
      <c r="AD181">
        <f ca="1">_xlfn.IFNA(IF(VLOOKUP(Pres_2022_T1!AY181,LiaisonPolitique!$A$2:$C$13,3,FALSE)='Resultat (4)'!$A$1,Pres_2022_T1!BA181,0),0)</f>
        <v>6781</v>
      </c>
      <c r="AK181">
        <f ca="1">_xlfn.IFNA(IF(VLOOKUP(Pres_2022_T1!BF181,LiaisonPolitique!$A$2:$C$13,3,FALSE)='Resultat (4)'!$A$1,Pres_2022_T1!BH181,0),0)</f>
        <v>4457</v>
      </c>
      <c r="AR181">
        <f ca="1">_xlfn.IFNA(IF(VLOOKUP(Pres_2022_T1!BM181,LiaisonPolitique!$A$2:$C$13,3,FALSE)='Resultat (4)'!$A$1,Pres_2022_T1!BO181,0),0)</f>
        <v>0</v>
      </c>
      <c r="AY181">
        <f ca="1">_xlfn.IFNA(IF(VLOOKUP(Pres_2022_T1!BT181,LiaisonPolitique!$A$2:$C$13,3,FALSE)='Resultat (4)'!$A$1,Pres_2022_T1!BV181,0),0)</f>
        <v>0</v>
      </c>
      <c r="BF181">
        <f ca="1">_xlfn.IFNA(IF(VLOOKUP(Pres_2022_T1!CA181,LiaisonPolitique!$A$2:$C$13,3,FALSE)='Resultat (4)'!$A$1,Pres_2022_T1!CC181,0),0)</f>
        <v>0</v>
      </c>
      <c r="BM181">
        <f ca="1">_xlfn.IFNA(IF(VLOOKUP(Pres_2022_T1!CH181,LiaisonPolitique!$A$2:$C$13,3,FALSE)='Resultat (4)'!$A$1,Pres_2022_T1!CJ181,0),0)</f>
        <v>0</v>
      </c>
      <c r="BT181">
        <f ca="1">_xlfn.IFNA(IF(VLOOKUP(Pres_2022_T1!CO181,LiaisonPolitique!$A$2:$C$13,3,FALSE)='Resultat (4)'!$A$1,Pres_2022_T1!CQ181,0),0)</f>
        <v>0</v>
      </c>
      <c r="CA181">
        <f ca="1">_xlfn.IFNA(IF(VLOOKUP(Pres_2022_T1!CV181,LiaisonPolitique!$A$2:$C$13,3,FALSE)='Resultat (4)'!$A$1,Pres_2022_T1!CX181,0),0)</f>
        <v>830</v>
      </c>
      <c r="CH181">
        <f t="shared" ca="1" si="2"/>
        <v>12068</v>
      </c>
    </row>
    <row r="182" spans="1:86" x14ac:dyDescent="0.6">
      <c r="A182" t="str">
        <v>38_02</v>
      </c>
      <c r="B182">
        <f ca="1">_xlfn.IFNA(IF(VLOOKUP(Pres_2022_T1!W182,LiaisonPolitique!$A$2:$C$13,3,FALSE)='Resultat (4)'!$A$1,Pres_2022_T1!Y182,0),0)</f>
        <v>0</v>
      </c>
      <c r="I182">
        <f ca="1">_xlfn.IFNA(IF(VLOOKUP(Pres_2022_T1!AD182,LiaisonPolitique!$A$2:$C$13,3,FALSE)='Resultat (4)'!$A$1,Pres_2022_T1!AF182,0),0)</f>
        <v>0</v>
      </c>
      <c r="P182">
        <f ca="1">_xlfn.IFNA(IF(VLOOKUP(Pres_2022_T1!AK182,LiaisonPolitique!$A$2:$C$13,3,FALSE)='Resultat (4)'!$A$1,Pres_2022_T1!AM182,0),0)</f>
        <v>0</v>
      </c>
      <c r="W182">
        <f ca="1">_xlfn.IFNA(IF(VLOOKUP(Pres_2022_T1!AR182,LiaisonPolitique!$A$2:$C$13,3,FALSE)='Resultat (4)'!$A$1,Pres_2022_T1!AT182,0),0)</f>
        <v>0</v>
      </c>
      <c r="AD182">
        <f ca="1">_xlfn.IFNA(IF(VLOOKUP(Pres_2022_T1!AY182,LiaisonPolitique!$A$2:$C$13,3,FALSE)='Resultat (4)'!$A$1,Pres_2022_T1!BA182,0),0)</f>
        <v>11695</v>
      </c>
      <c r="AK182">
        <f ca="1">_xlfn.IFNA(IF(VLOOKUP(Pres_2022_T1!BF182,LiaisonPolitique!$A$2:$C$13,3,FALSE)='Resultat (4)'!$A$1,Pres_2022_T1!BH182,0),0)</f>
        <v>3602</v>
      </c>
      <c r="AR182">
        <f ca="1">_xlfn.IFNA(IF(VLOOKUP(Pres_2022_T1!BM182,LiaisonPolitique!$A$2:$C$13,3,FALSE)='Resultat (4)'!$A$1,Pres_2022_T1!BO182,0),0)</f>
        <v>0</v>
      </c>
      <c r="AY182">
        <f ca="1">_xlfn.IFNA(IF(VLOOKUP(Pres_2022_T1!BT182,LiaisonPolitique!$A$2:$C$13,3,FALSE)='Resultat (4)'!$A$1,Pres_2022_T1!BV182,0),0)</f>
        <v>0</v>
      </c>
      <c r="BF182">
        <f ca="1">_xlfn.IFNA(IF(VLOOKUP(Pres_2022_T1!CA182,LiaisonPolitique!$A$2:$C$13,3,FALSE)='Resultat (4)'!$A$1,Pres_2022_T1!CC182,0),0)</f>
        <v>0</v>
      </c>
      <c r="BM182">
        <f ca="1">_xlfn.IFNA(IF(VLOOKUP(Pres_2022_T1!CH182,LiaisonPolitique!$A$2:$C$13,3,FALSE)='Resultat (4)'!$A$1,Pres_2022_T1!CJ182,0),0)</f>
        <v>0</v>
      </c>
      <c r="BT182">
        <f ca="1">_xlfn.IFNA(IF(VLOOKUP(Pres_2022_T1!CO182,LiaisonPolitique!$A$2:$C$13,3,FALSE)='Resultat (4)'!$A$1,Pres_2022_T1!CQ182,0),0)</f>
        <v>0</v>
      </c>
      <c r="CA182">
        <f ca="1">_xlfn.IFNA(IF(VLOOKUP(Pres_2022_T1!CV182,LiaisonPolitique!$A$2:$C$13,3,FALSE)='Resultat (4)'!$A$1,Pres_2022_T1!CX182,0),0)</f>
        <v>969</v>
      </c>
      <c r="CH182">
        <f t="shared" ca="1" si="2"/>
        <v>16266</v>
      </c>
    </row>
    <row r="183" spans="1:86" x14ac:dyDescent="0.6">
      <c r="A183" t="str">
        <v>38_03</v>
      </c>
      <c r="B183">
        <f ca="1">_xlfn.IFNA(IF(VLOOKUP(Pres_2022_T1!W183,LiaisonPolitique!$A$2:$C$13,3,FALSE)='Resultat (4)'!$A$1,Pres_2022_T1!Y183,0),0)</f>
        <v>0</v>
      </c>
      <c r="I183">
        <f ca="1">_xlfn.IFNA(IF(VLOOKUP(Pres_2022_T1!AD183,LiaisonPolitique!$A$2:$C$13,3,FALSE)='Resultat (4)'!$A$1,Pres_2022_T1!AF183,0),0)</f>
        <v>0</v>
      </c>
      <c r="P183">
        <f ca="1">_xlfn.IFNA(IF(VLOOKUP(Pres_2022_T1!AK183,LiaisonPolitique!$A$2:$C$13,3,FALSE)='Resultat (4)'!$A$1,Pres_2022_T1!AM183,0),0)</f>
        <v>0</v>
      </c>
      <c r="W183">
        <f ca="1">_xlfn.IFNA(IF(VLOOKUP(Pres_2022_T1!AR183,LiaisonPolitique!$A$2:$C$13,3,FALSE)='Resultat (4)'!$A$1,Pres_2022_T1!AT183,0),0)</f>
        <v>0</v>
      </c>
      <c r="AD183">
        <f ca="1">_xlfn.IFNA(IF(VLOOKUP(Pres_2022_T1!AY183,LiaisonPolitique!$A$2:$C$13,3,FALSE)='Resultat (4)'!$A$1,Pres_2022_T1!BA183,0),0)</f>
        <v>6531</v>
      </c>
      <c r="AK183">
        <f ca="1">_xlfn.IFNA(IF(VLOOKUP(Pres_2022_T1!BF183,LiaisonPolitique!$A$2:$C$13,3,FALSE)='Resultat (4)'!$A$1,Pres_2022_T1!BH183,0),0)</f>
        <v>2432</v>
      </c>
      <c r="AR183">
        <f ca="1">_xlfn.IFNA(IF(VLOOKUP(Pres_2022_T1!BM183,LiaisonPolitique!$A$2:$C$13,3,FALSE)='Resultat (4)'!$A$1,Pres_2022_T1!BO183,0),0)</f>
        <v>0</v>
      </c>
      <c r="AY183">
        <f ca="1">_xlfn.IFNA(IF(VLOOKUP(Pres_2022_T1!BT183,LiaisonPolitique!$A$2:$C$13,3,FALSE)='Resultat (4)'!$A$1,Pres_2022_T1!BV183,0),0)</f>
        <v>0</v>
      </c>
      <c r="BF183">
        <f ca="1">_xlfn.IFNA(IF(VLOOKUP(Pres_2022_T1!CA183,LiaisonPolitique!$A$2:$C$13,3,FALSE)='Resultat (4)'!$A$1,Pres_2022_T1!CC183,0),0)</f>
        <v>0</v>
      </c>
      <c r="BM183">
        <f ca="1">_xlfn.IFNA(IF(VLOOKUP(Pres_2022_T1!CH183,LiaisonPolitique!$A$2:$C$13,3,FALSE)='Resultat (4)'!$A$1,Pres_2022_T1!CJ183,0),0)</f>
        <v>0</v>
      </c>
      <c r="BT183">
        <f ca="1">_xlfn.IFNA(IF(VLOOKUP(Pres_2022_T1!CO183,LiaisonPolitique!$A$2:$C$13,3,FALSE)='Resultat (4)'!$A$1,Pres_2022_T1!CQ183,0),0)</f>
        <v>0</v>
      </c>
      <c r="CA183">
        <f ca="1">_xlfn.IFNA(IF(VLOOKUP(Pres_2022_T1!CV183,LiaisonPolitique!$A$2:$C$13,3,FALSE)='Resultat (4)'!$A$1,Pres_2022_T1!CX183,0),0)</f>
        <v>558</v>
      </c>
      <c r="CH183">
        <f t="shared" ca="1" si="2"/>
        <v>9521</v>
      </c>
    </row>
    <row r="184" spans="1:86" x14ac:dyDescent="0.6">
      <c r="A184" t="str">
        <v>38_04</v>
      </c>
      <c r="B184">
        <f ca="1">_xlfn.IFNA(IF(VLOOKUP(Pres_2022_T1!W184,LiaisonPolitique!$A$2:$C$13,3,FALSE)='Resultat (4)'!$A$1,Pres_2022_T1!Y184,0),0)</f>
        <v>0</v>
      </c>
      <c r="I184">
        <f ca="1">_xlfn.IFNA(IF(VLOOKUP(Pres_2022_T1!AD184,LiaisonPolitique!$A$2:$C$13,3,FALSE)='Resultat (4)'!$A$1,Pres_2022_T1!AF184,0),0)</f>
        <v>0</v>
      </c>
      <c r="P184">
        <f ca="1">_xlfn.IFNA(IF(VLOOKUP(Pres_2022_T1!AK184,LiaisonPolitique!$A$2:$C$13,3,FALSE)='Resultat (4)'!$A$1,Pres_2022_T1!AM184,0),0)</f>
        <v>0</v>
      </c>
      <c r="W184">
        <f ca="1">_xlfn.IFNA(IF(VLOOKUP(Pres_2022_T1!AR184,LiaisonPolitique!$A$2:$C$13,3,FALSE)='Resultat (4)'!$A$1,Pres_2022_T1!AT184,0),0)</f>
        <v>0</v>
      </c>
      <c r="AD184">
        <f ca="1">_xlfn.IFNA(IF(VLOOKUP(Pres_2022_T1!AY184,LiaisonPolitique!$A$2:$C$13,3,FALSE)='Resultat (4)'!$A$1,Pres_2022_T1!BA184,0),0)</f>
        <v>15085</v>
      </c>
      <c r="AK184">
        <f ca="1">_xlfn.IFNA(IF(VLOOKUP(Pres_2022_T1!BF184,LiaisonPolitique!$A$2:$C$13,3,FALSE)='Resultat (4)'!$A$1,Pres_2022_T1!BH184,0),0)</f>
        <v>4741</v>
      </c>
      <c r="AR184">
        <f ca="1">_xlfn.IFNA(IF(VLOOKUP(Pres_2022_T1!BM184,LiaisonPolitique!$A$2:$C$13,3,FALSE)='Resultat (4)'!$A$1,Pres_2022_T1!BO184,0),0)</f>
        <v>0</v>
      </c>
      <c r="AY184">
        <f ca="1">_xlfn.IFNA(IF(VLOOKUP(Pres_2022_T1!BT184,LiaisonPolitique!$A$2:$C$13,3,FALSE)='Resultat (4)'!$A$1,Pres_2022_T1!BV184,0),0)</f>
        <v>0</v>
      </c>
      <c r="BF184">
        <f ca="1">_xlfn.IFNA(IF(VLOOKUP(Pres_2022_T1!CA184,LiaisonPolitique!$A$2:$C$13,3,FALSE)='Resultat (4)'!$A$1,Pres_2022_T1!CC184,0),0)</f>
        <v>0</v>
      </c>
      <c r="BM184">
        <f ca="1">_xlfn.IFNA(IF(VLOOKUP(Pres_2022_T1!CH184,LiaisonPolitique!$A$2:$C$13,3,FALSE)='Resultat (4)'!$A$1,Pres_2022_T1!CJ184,0),0)</f>
        <v>0</v>
      </c>
      <c r="BT184">
        <f ca="1">_xlfn.IFNA(IF(VLOOKUP(Pres_2022_T1!CO184,LiaisonPolitique!$A$2:$C$13,3,FALSE)='Resultat (4)'!$A$1,Pres_2022_T1!CQ184,0),0)</f>
        <v>0</v>
      </c>
      <c r="CA184">
        <f ca="1">_xlfn.IFNA(IF(VLOOKUP(Pres_2022_T1!CV184,LiaisonPolitique!$A$2:$C$13,3,FALSE)='Resultat (4)'!$A$1,Pres_2022_T1!CX184,0),0)</f>
        <v>1382</v>
      </c>
      <c r="CH184">
        <f t="shared" ca="1" si="2"/>
        <v>21208</v>
      </c>
    </row>
    <row r="185" spans="1:86" x14ac:dyDescent="0.6">
      <c r="A185" t="str">
        <v>38_05</v>
      </c>
      <c r="B185">
        <f ca="1">_xlfn.IFNA(IF(VLOOKUP(Pres_2022_T1!W185,LiaisonPolitique!$A$2:$C$13,3,FALSE)='Resultat (4)'!$A$1,Pres_2022_T1!Y185,0),0)</f>
        <v>0</v>
      </c>
      <c r="I185">
        <f ca="1">_xlfn.IFNA(IF(VLOOKUP(Pres_2022_T1!AD185,LiaisonPolitique!$A$2:$C$13,3,FALSE)='Resultat (4)'!$A$1,Pres_2022_T1!AF185,0),0)</f>
        <v>0</v>
      </c>
      <c r="P185">
        <f ca="1">_xlfn.IFNA(IF(VLOOKUP(Pres_2022_T1!AK185,LiaisonPolitique!$A$2:$C$13,3,FALSE)='Resultat (4)'!$A$1,Pres_2022_T1!AM185,0),0)</f>
        <v>0</v>
      </c>
      <c r="W185">
        <f ca="1">_xlfn.IFNA(IF(VLOOKUP(Pres_2022_T1!AR185,LiaisonPolitique!$A$2:$C$13,3,FALSE)='Resultat (4)'!$A$1,Pres_2022_T1!AT185,0),0)</f>
        <v>0</v>
      </c>
      <c r="AD185">
        <f ca="1">_xlfn.IFNA(IF(VLOOKUP(Pres_2022_T1!AY185,LiaisonPolitique!$A$2:$C$13,3,FALSE)='Resultat (4)'!$A$1,Pres_2022_T1!BA185,0),0)</f>
        <v>16644</v>
      </c>
      <c r="AK185">
        <f ca="1">_xlfn.IFNA(IF(VLOOKUP(Pres_2022_T1!BF185,LiaisonPolitique!$A$2:$C$13,3,FALSE)='Resultat (4)'!$A$1,Pres_2022_T1!BH185,0),0)</f>
        <v>5337</v>
      </c>
      <c r="AR185">
        <f ca="1">_xlfn.IFNA(IF(VLOOKUP(Pres_2022_T1!BM185,LiaisonPolitique!$A$2:$C$13,3,FALSE)='Resultat (4)'!$A$1,Pres_2022_T1!BO185,0),0)</f>
        <v>0</v>
      </c>
      <c r="AY185">
        <f ca="1">_xlfn.IFNA(IF(VLOOKUP(Pres_2022_T1!BT185,LiaisonPolitique!$A$2:$C$13,3,FALSE)='Resultat (4)'!$A$1,Pres_2022_T1!BV185,0),0)</f>
        <v>0</v>
      </c>
      <c r="BF185">
        <f ca="1">_xlfn.IFNA(IF(VLOOKUP(Pres_2022_T1!CA185,LiaisonPolitique!$A$2:$C$13,3,FALSE)='Resultat (4)'!$A$1,Pres_2022_T1!CC185,0),0)</f>
        <v>0</v>
      </c>
      <c r="BM185">
        <f ca="1">_xlfn.IFNA(IF(VLOOKUP(Pres_2022_T1!CH185,LiaisonPolitique!$A$2:$C$13,3,FALSE)='Resultat (4)'!$A$1,Pres_2022_T1!CJ185,0),0)</f>
        <v>0</v>
      </c>
      <c r="BT185">
        <f ca="1">_xlfn.IFNA(IF(VLOOKUP(Pres_2022_T1!CO185,LiaisonPolitique!$A$2:$C$13,3,FALSE)='Resultat (4)'!$A$1,Pres_2022_T1!CQ185,0),0)</f>
        <v>0</v>
      </c>
      <c r="CA185">
        <f ca="1">_xlfn.IFNA(IF(VLOOKUP(Pres_2022_T1!CV185,LiaisonPolitique!$A$2:$C$13,3,FALSE)='Resultat (4)'!$A$1,Pres_2022_T1!CX185,0),0)</f>
        <v>1724</v>
      </c>
      <c r="CH185">
        <f t="shared" ca="1" si="2"/>
        <v>23705</v>
      </c>
    </row>
    <row r="186" spans="1:86" x14ac:dyDescent="0.6">
      <c r="A186" t="str">
        <v>38_06</v>
      </c>
      <c r="B186">
        <f ca="1">_xlfn.IFNA(IF(VLOOKUP(Pres_2022_T1!W186,LiaisonPolitique!$A$2:$C$13,3,FALSE)='Resultat (4)'!$A$1,Pres_2022_T1!Y186,0),0)</f>
        <v>0</v>
      </c>
      <c r="I186">
        <f ca="1">_xlfn.IFNA(IF(VLOOKUP(Pres_2022_T1!AD186,LiaisonPolitique!$A$2:$C$13,3,FALSE)='Resultat (4)'!$A$1,Pres_2022_T1!AF186,0),0)</f>
        <v>0</v>
      </c>
      <c r="P186">
        <f ca="1">_xlfn.IFNA(IF(VLOOKUP(Pres_2022_T1!AK186,LiaisonPolitique!$A$2:$C$13,3,FALSE)='Resultat (4)'!$A$1,Pres_2022_T1!AM186,0),0)</f>
        <v>0</v>
      </c>
      <c r="W186">
        <f ca="1">_xlfn.IFNA(IF(VLOOKUP(Pres_2022_T1!AR186,LiaisonPolitique!$A$2:$C$13,3,FALSE)='Resultat (4)'!$A$1,Pres_2022_T1!AT186,0),0)</f>
        <v>0</v>
      </c>
      <c r="AD186">
        <f ca="1">_xlfn.IFNA(IF(VLOOKUP(Pres_2022_T1!AY186,LiaisonPolitique!$A$2:$C$13,3,FALSE)='Resultat (4)'!$A$1,Pres_2022_T1!BA186,0),0)</f>
        <v>20612</v>
      </c>
      <c r="AK186">
        <f ca="1">_xlfn.IFNA(IF(VLOOKUP(Pres_2022_T1!BF186,LiaisonPolitique!$A$2:$C$13,3,FALSE)='Resultat (4)'!$A$1,Pres_2022_T1!BH186,0),0)</f>
        <v>5946</v>
      </c>
      <c r="AR186">
        <f ca="1">_xlfn.IFNA(IF(VLOOKUP(Pres_2022_T1!BM186,LiaisonPolitique!$A$2:$C$13,3,FALSE)='Resultat (4)'!$A$1,Pres_2022_T1!BO186,0),0)</f>
        <v>0</v>
      </c>
      <c r="AY186">
        <f ca="1">_xlfn.IFNA(IF(VLOOKUP(Pres_2022_T1!BT186,LiaisonPolitique!$A$2:$C$13,3,FALSE)='Resultat (4)'!$A$1,Pres_2022_T1!BV186,0),0)</f>
        <v>0</v>
      </c>
      <c r="BF186">
        <f ca="1">_xlfn.IFNA(IF(VLOOKUP(Pres_2022_T1!CA186,LiaisonPolitique!$A$2:$C$13,3,FALSE)='Resultat (4)'!$A$1,Pres_2022_T1!CC186,0),0)</f>
        <v>0</v>
      </c>
      <c r="BM186">
        <f ca="1">_xlfn.IFNA(IF(VLOOKUP(Pres_2022_T1!CH186,LiaisonPolitique!$A$2:$C$13,3,FALSE)='Resultat (4)'!$A$1,Pres_2022_T1!CJ186,0),0)</f>
        <v>0</v>
      </c>
      <c r="BT186">
        <f ca="1">_xlfn.IFNA(IF(VLOOKUP(Pres_2022_T1!CO186,LiaisonPolitique!$A$2:$C$13,3,FALSE)='Resultat (4)'!$A$1,Pres_2022_T1!CQ186,0),0)</f>
        <v>0</v>
      </c>
      <c r="CA186">
        <f ca="1">_xlfn.IFNA(IF(VLOOKUP(Pres_2022_T1!CV186,LiaisonPolitique!$A$2:$C$13,3,FALSE)='Resultat (4)'!$A$1,Pres_2022_T1!CX186,0),0)</f>
        <v>1676</v>
      </c>
      <c r="CH186">
        <f t="shared" ca="1" si="2"/>
        <v>28234</v>
      </c>
    </row>
    <row r="187" spans="1:86" x14ac:dyDescent="0.6">
      <c r="A187" t="str">
        <v>38_07</v>
      </c>
      <c r="B187">
        <f ca="1">_xlfn.IFNA(IF(VLOOKUP(Pres_2022_T1!W187,LiaisonPolitique!$A$2:$C$13,3,FALSE)='Resultat (4)'!$A$1,Pres_2022_T1!Y187,0),0)</f>
        <v>0</v>
      </c>
      <c r="I187">
        <f ca="1">_xlfn.IFNA(IF(VLOOKUP(Pres_2022_T1!AD187,LiaisonPolitique!$A$2:$C$13,3,FALSE)='Resultat (4)'!$A$1,Pres_2022_T1!AF187,0),0)</f>
        <v>0</v>
      </c>
      <c r="P187">
        <f ca="1">_xlfn.IFNA(IF(VLOOKUP(Pres_2022_T1!AK187,LiaisonPolitique!$A$2:$C$13,3,FALSE)='Resultat (4)'!$A$1,Pres_2022_T1!AM187,0),0)</f>
        <v>0</v>
      </c>
      <c r="W187">
        <f ca="1">_xlfn.IFNA(IF(VLOOKUP(Pres_2022_T1!AR187,LiaisonPolitique!$A$2:$C$13,3,FALSE)='Resultat (4)'!$A$1,Pres_2022_T1!AT187,0),0)</f>
        <v>0</v>
      </c>
      <c r="AD187">
        <f ca="1">_xlfn.IFNA(IF(VLOOKUP(Pres_2022_T1!AY187,LiaisonPolitique!$A$2:$C$13,3,FALSE)='Resultat (4)'!$A$1,Pres_2022_T1!BA187,0),0)</f>
        <v>22104</v>
      </c>
      <c r="AK187">
        <f ca="1">_xlfn.IFNA(IF(VLOOKUP(Pres_2022_T1!BF187,LiaisonPolitique!$A$2:$C$13,3,FALSE)='Resultat (4)'!$A$1,Pres_2022_T1!BH187,0),0)</f>
        <v>5497</v>
      </c>
      <c r="AR187">
        <f ca="1">_xlfn.IFNA(IF(VLOOKUP(Pres_2022_T1!BM187,LiaisonPolitique!$A$2:$C$13,3,FALSE)='Resultat (4)'!$A$1,Pres_2022_T1!BO187,0),0)</f>
        <v>0</v>
      </c>
      <c r="AY187">
        <f ca="1">_xlfn.IFNA(IF(VLOOKUP(Pres_2022_T1!BT187,LiaisonPolitique!$A$2:$C$13,3,FALSE)='Resultat (4)'!$A$1,Pres_2022_T1!BV187,0),0)</f>
        <v>0</v>
      </c>
      <c r="BF187">
        <f ca="1">_xlfn.IFNA(IF(VLOOKUP(Pres_2022_T1!CA187,LiaisonPolitique!$A$2:$C$13,3,FALSE)='Resultat (4)'!$A$1,Pres_2022_T1!CC187,0),0)</f>
        <v>0</v>
      </c>
      <c r="BM187">
        <f ca="1">_xlfn.IFNA(IF(VLOOKUP(Pres_2022_T1!CH187,LiaisonPolitique!$A$2:$C$13,3,FALSE)='Resultat (4)'!$A$1,Pres_2022_T1!CJ187,0),0)</f>
        <v>0</v>
      </c>
      <c r="BT187">
        <f ca="1">_xlfn.IFNA(IF(VLOOKUP(Pres_2022_T1!CO187,LiaisonPolitique!$A$2:$C$13,3,FALSE)='Resultat (4)'!$A$1,Pres_2022_T1!CQ187,0),0)</f>
        <v>0</v>
      </c>
      <c r="CA187">
        <f ca="1">_xlfn.IFNA(IF(VLOOKUP(Pres_2022_T1!CV187,LiaisonPolitique!$A$2:$C$13,3,FALSE)='Resultat (4)'!$A$1,Pres_2022_T1!CX187,0),0)</f>
        <v>2005</v>
      </c>
      <c r="CH187">
        <f t="shared" ca="1" si="2"/>
        <v>29606</v>
      </c>
    </row>
    <row r="188" spans="1:86" x14ac:dyDescent="0.6">
      <c r="A188" t="str">
        <v>38_08</v>
      </c>
      <c r="B188">
        <f ca="1">_xlfn.IFNA(IF(VLOOKUP(Pres_2022_T1!W188,LiaisonPolitique!$A$2:$C$13,3,FALSE)='Resultat (4)'!$A$1,Pres_2022_T1!Y188,0),0)</f>
        <v>0</v>
      </c>
      <c r="I188">
        <f ca="1">_xlfn.IFNA(IF(VLOOKUP(Pres_2022_T1!AD188,LiaisonPolitique!$A$2:$C$13,3,FALSE)='Resultat (4)'!$A$1,Pres_2022_T1!AF188,0),0)</f>
        <v>0</v>
      </c>
      <c r="P188">
        <f ca="1">_xlfn.IFNA(IF(VLOOKUP(Pres_2022_T1!AK188,LiaisonPolitique!$A$2:$C$13,3,FALSE)='Resultat (4)'!$A$1,Pres_2022_T1!AM188,0),0)</f>
        <v>0</v>
      </c>
      <c r="W188">
        <f ca="1">_xlfn.IFNA(IF(VLOOKUP(Pres_2022_T1!AR188,LiaisonPolitique!$A$2:$C$13,3,FALSE)='Resultat (4)'!$A$1,Pres_2022_T1!AT188,0),0)</f>
        <v>0</v>
      </c>
      <c r="AD188">
        <f ca="1">_xlfn.IFNA(IF(VLOOKUP(Pres_2022_T1!AY188,LiaisonPolitique!$A$2:$C$13,3,FALSE)='Resultat (4)'!$A$1,Pres_2022_T1!BA188,0),0)</f>
        <v>16943</v>
      </c>
      <c r="AK188">
        <f ca="1">_xlfn.IFNA(IF(VLOOKUP(Pres_2022_T1!BF188,LiaisonPolitique!$A$2:$C$13,3,FALSE)='Resultat (4)'!$A$1,Pres_2022_T1!BH188,0),0)</f>
        <v>5085</v>
      </c>
      <c r="AR188">
        <f ca="1">_xlfn.IFNA(IF(VLOOKUP(Pres_2022_T1!BM188,LiaisonPolitique!$A$2:$C$13,3,FALSE)='Resultat (4)'!$A$1,Pres_2022_T1!BO188,0),0)</f>
        <v>0</v>
      </c>
      <c r="AY188">
        <f ca="1">_xlfn.IFNA(IF(VLOOKUP(Pres_2022_T1!BT188,LiaisonPolitique!$A$2:$C$13,3,FALSE)='Resultat (4)'!$A$1,Pres_2022_T1!BV188,0),0)</f>
        <v>0</v>
      </c>
      <c r="BF188">
        <f ca="1">_xlfn.IFNA(IF(VLOOKUP(Pres_2022_T1!CA188,LiaisonPolitique!$A$2:$C$13,3,FALSE)='Resultat (4)'!$A$1,Pres_2022_T1!CC188,0),0)</f>
        <v>0</v>
      </c>
      <c r="BM188">
        <f ca="1">_xlfn.IFNA(IF(VLOOKUP(Pres_2022_T1!CH188,LiaisonPolitique!$A$2:$C$13,3,FALSE)='Resultat (4)'!$A$1,Pres_2022_T1!CJ188,0),0)</f>
        <v>0</v>
      </c>
      <c r="BT188">
        <f ca="1">_xlfn.IFNA(IF(VLOOKUP(Pres_2022_T1!CO188,LiaisonPolitique!$A$2:$C$13,3,FALSE)='Resultat (4)'!$A$1,Pres_2022_T1!CQ188,0),0)</f>
        <v>0</v>
      </c>
      <c r="CA188">
        <f ca="1">_xlfn.IFNA(IF(VLOOKUP(Pres_2022_T1!CV188,LiaisonPolitique!$A$2:$C$13,3,FALSE)='Resultat (4)'!$A$1,Pres_2022_T1!CX188,0),0)</f>
        <v>1480</v>
      </c>
      <c r="CH188">
        <f t="shared" ca="1" si="2"/>
        <v>23508</v>
      </c>
    </row>
    <row r="189" spans="1:86" x14ac:dyDescent="0.6">
      <c r="A189" t="str">
        <v>38_09</v>
      </c>
      <c r="B189">
        <f ca="1">_xlfn.IFNA(IF(VLOOKUP(Pres_2022_T1!W189,LiaisonPolitique!$A$2:$C$13,3,FALSE)='Resultat (4)'!$A$1,Pres_2022_T1!Y189,0),0)</f>
        <v>0</v>
      </c>
      <c r="I189">
        <f ca="1">_xlfn.IFNA(IF(VLOOKUP(Pres_2022_T1!AD189,LiaisonPolitique!$A$2:$C$13,3,FALSE)='Resultat (4)'!$A$1,Pres_2022_T1!AF189,0),0)</f>
        <v>0</v>
      </c>
      <c r="P189">
        <f ca="1">_xlfn.IFNA(IF(VLOOKUP(Pres_2022_T1!AK189,LiaisonPolitique!$A$2:$C$13,3,FALSE)='Resultat (4)'!$A$1,Pres_2022_T1!AM189,0),0)</f>
        <v>0</v>
      </c>
      <c r="W189">
        <f ca="1">_xlfn.IFNA(IF(VLOOKUP(Pres_2022_T1!AR189,LiaisonPolitique!$A$2:$C$13,3,FALSE)='Resultat (4)'!$A$1,Pres_2022_T1!AT189,0),0)</f>
        <v>0</v>
      </c>
      <c r="AD189">
        <f ca="1">_xlfn.IFNA(IF(VLOOKUP(Pres_2022_T1!AY189,LiaisonPolitique!$A$2:$C$13,3,FALSE)='Resultat (4)'!$A$1,Pres_2022_T1!BA189,0),0)</f>
        <v>17552</v>
      </c>
      <c r="AK189">
        <f ca="1">_xlfn.IFNA(IF(VLOOKUP(Pres_2022_T1!BF189,LiaisonPolitique!$A$2:$C$13,3,FALSE)='Resultat (4)'!$A$1,Pres_2022_T1!BH189,0),0)</f>
        <v>4997</v>
      </c>
      <c r="AR189">
        <f ca="1">_xlfn.IFNA(IF(VLOOKUP(Pres_2022_T1!BM189,LiaisonPolitique!$A$2:$C$13,3,FALSE)='Resultat (4)'!$A$1,Pres_2022_T1!BO189,0),0)</f>
        <v>0</v>
      </c>
      <c r="AY189">
        <f ca="1">_xlfn.IFNA(IF(VLOOKUP(Pres_2022_T1!BT189,LiaisonPolitique!$A$2:$C$13,3,FALSE)='Resultat (4)'!$A$1,Pres_2022_T1!BV189,0),0)</f>
        <v>0</v>
      </c>
      <c r="BF189">
        <f ca="1">_xlfn.IFNA(IF(VLOOKUP(Pres_2022_T1!CA189,LiaisonPolitique!$A$2:$C$13,3,FALSE)='Resultat (4)'!$A$1,Pres_2022_T1!CC189,0),0)</f>
        <v>0</v>
      </c>
      <c r="BM189">
        <f ca="1">_xlfn.IFNA(IF(VLOOKUP(Pres_2022_T1!CH189,LiaisonPolitique!$A$2:$C$13,3,FALSE)='Resultat (4)'!$A$1,Pres_2022_T1!CJ189,0),0)</f>
        <v>0</v>
      </c>
      <c r="BT189">
        <f ca="1">_xlfn.IFNA(IF(VLOOKUP(Pres_2022_T1!CO189,LiaisonPolitique!$A$2:$C$13,3,FALSE)='Resultat (4)'!$A$1,Pres_2022_T1!CQ189,0),0)</f>
        <v>0</v>
      </c>
      <c r="CA189">
        <f ca="1">_xlfn.IFNA(IF(VLOOKUP(Pres_2022_T1!CV189,LiaisonPolitique!$A$2:$C$13,3,FALSE)='Resultat (4)'!$A$1,Pres_2022_T1!CX189,0),0)</f>
        <v>1852</v>
      </c>
      <c r="CH189">
        <f t="shared" ca="1" si="2"/>
        <v>24401</v>
      </c>
    </row>
    <row r="190" spans="1:86" x14ac:dyDescent="0.6">
      <c r="A190" t="str">
        <v>38_10</v>
      </c>
      <c r="B190">
        <f ca="1">_xlfn.IFNA(IF(VLOOKUP(Pres_2022_T1!W190,LiaisonPolitique!$A$2:$C$13,3,FALSE)='Resultat (4)'!$A$1,Pres_2022_T1!Y190,0),0)</f>
        <v>0</v>
      </c>
      <c r="I190">
        <f ca="1">_xlfn.IFNA(IF(VLOOKUP(Pres_2022_T1!AD190,LiaisonPolitique!$A$2:$C$13,3,FALSE)='Resultat (4)'!$A$1,Pres_2022_T1!AF190,0),0)</f>
        <v>0</v>
      </c>
      <c r="P190">
        <f ca="1">_xlfn.IFNA(IF(VLOOKUP(Pres_2022_T1!AK190,LiaisonPolitique!$A$2:$C$13,3,FALSE)='Resultat (4)'!$A$1,Pres_2022_T1!AM190,0),0)</f>
        <v>0</v>
      </c>
      <c r="W190">
        <f ca="1">_xlfn.IFNA(IF(VLOOKUP(Pres_2022_T1!AR190,LiaisonPolitique!$A$2:$C$13,3,FALSE)='Resultat (4)'!$A$1,Pres_2022_T1!AT190,0),0)</f>
        <v>0</v>
      </c>
      <c r="AD190">
        <f ca="1">_xlfn.IFNA(IF(VLOOKUP(Pres_2022_T1!AY190,LiaisonPolitique!$A$2:$C$13,3,FALSE)='Resultat (4)'!$A$1,Pres_2022_T1!BA190,0),0)</f>
        <v>20852</v>
      </c>
      <c r="AK190">
        <f ca="1">_xlfn.IFNA(IF(VLOOKUP(Pres_2022_T1!BF190,LiaisonPolitique!$A$2:$C$13,3,FALSE)='Resultat (4)'!$A$1,Pres_2022_T1!BH190,0),0)</f>
        <v>5356</v>
      </c>
      <c r="AR190">
        <f ca="1">_xlfn.IFNA(IF(VLOOKUP(Pres_2022_T1!BM190,LiaisonPolitique!$A$2:$C$13,3,FALSE)='Resultat (4)'!$A$1,Pres_2022_T1!BO190,0),0)</f>
        <v>0</v>
      </c>
      <c r="AY190">
        <f ca="1">_xlfn.IFNA(IF(VLOOKUP(Pres_2022_T1!BT190,LiaisonPolitique!$A$2:$C$13,3,FALSE)='Resultat (4)'!$A$1,Pres_2022_T1!BV190,0),0)</f>
        <v>0</v>
      </c>
      <c r="BF190">
        <f ca="1">_xlfn.IFNA(IF(VLOOKUP(Pres_2022_T1!CA190,LiaisonPolitique!$A$2:$C$13,3,FALSE)='Resultat (4)'!$A$1,Pres_2022_T1!CC190,0),0)</f>
        <v>0</v>
      </c>
      <c r="BM190">
        <f ca="1">_xlfn.IFNA(IF(VLOOKUP(Pres_2022_T1!CH190,LiaisonPolitique!$A$2:$C$13,3,FALSE)='Resultat (4)'!$A$1,Pres_2022_T1!CJ190,0),0)</f>
        <v>0</v>
      </c>
      <c r="BT190">
        <f ca="1">_xlfn.IFNA(IF(VLOOKUP(Pres_2022_T1!CO190,LiaisonPolitique!$A$2:$C$13,3,FALSE)='Resultat (4)'!$A$1,Pres_2022_T1!CQ190,0),0)</f>
        <v>0</v>
      </c>
      <c r="CA190">
        <f ca="1">_xlfn.IFNA(IF(VLOOKUP(Pres_2022_T1!CV190,LiaisonPolitique!$A$2:$C$13,3,FALSE)='Resultat (4)'!$A$1,Pres_2022_T1!CX190,0),0)</f>
        <v>1851</v>
      </c>
      <c r="CH190">
        <f t="shared" ca="1" si="2"/>
        <v>28059</v>
      </c>
    </row>
    <row r="191" spans="1:86" x14ac:dyDescent="0.6">
      <c r="A191" t="str">
        <v>39_01</v>
      </c>
      <c r="B191">
        <f ca="1">_xlfn.IFNA(IF(VLOOKUP(Pres_2022_T1!W191,LiaisonPolitique!$A$2:$C$13,3,FALSE)='Resultat (4)'!$A$1,Pres_2022_T1!Y191,0),0)</f>
        <v>0</v>
      </c>
      <c r="I191">
        <f ca="1">_xlfn.IFNA(IF(VLOOKUP(Pres_2022_T1!AD191,LiaisonPolitique!$A$2:$C$13,3,FALSE)='Resultat (4)'!$A$1,Pres_2022_T1!AF191,0),0)</f>
        <v>0</v>
      </c>
      <c r="P191">
        <f ca="1">_xlfn.IFNA(IF(VLOOKUP(Pres_2022_T1!AK191,LiaisonPolitique!$A$2:$C$13,3,FALSE)='Resultat (4)'!$A$1,Pres_2022_T1!AM191,0),0)</f>
        <v>0</v>
      </c>
      <c r="W191">
        <f ca="1">_xlfn.IFNA(IF(VLOOKUP(Pres_2022_T1!AR191,LiaisonPolitique!$A$2:$C$13,3,FALSE)='Resultat (4)'!$A$1,Pres_2022_T1!AT191,0),0)</f>
        <v>0</v>
      </c>
      <c r="AD191">
        <f ca="1">_xlfn.IFNA(IF(VLOOKUP(Pres_2022_T1!AY191,LiaisonPolitique!$A$2:$C$13,3,FALSE)='Resultat (4)'!$A$1,Pres_2022_T1!BA191,0),0)</f>
        <v>12618</v>
      </c>
      <c r="AK191">
        <f ca="1">_xlfn.IFNA(IF(VLOOKUP(Pres_2022_T1!BF191,LiaisonPolitique!$A$2:$C$13,3,FALSE)='Resultat (4)'!$A$1,Pres_2022_T1!BH191,0),0)</f>
        <v>3221</v>
      </c>
      <c r="AR191">
        <f ca="1">_xlfn.IFNA(IF(VLOOKUP(Pres_2022_T1!BM191,LiaisonPolitique!$A$2:$C$13,3,FALSE)='Resultat (4)'!$A$1,Pres_2022_T1!BO191,0),0)</f>
        <v>0</v>
      </c>
      <c r="AY191">
        <f ca="1">_xlfn.IFNA(IF(VLOOKUP(Pres_2022_T1!BT191,LiaisonPolitique!$A$2:$C$13,3,FALSE)='Resultat (4)'!$A$1,Pres_2022_T1!BV191,0),0)</f>
        <v>0</v>
      </c>
      <c r="BF191">
        <f ca="1">_xlfn.IFNA(IF(VLOOKUP(Pres_2022_T1!CA191,LiaisonPolitique!$A$2:$C$13,3,FALSE)='Resultat (4)'!$A$1,Pres_2022_T1!CC191,0),0)</f>
        <v>0</v>
      </c>
      <c r="BM191">
        <f ca="1">_xlfn.IFNA(IF(VLOOKUP(Pres_2022_T1!CH191,LiaisonPolitique!$A$2:$C$13,3,FALSE)='Resultat (4)'!$A$1,Pres_2022_T1!CJ191,0),0)</f>
        <v>0</v>
      </c>
      <c r="BT191">
        <f ca="1">_xlfn.IFNA(IF(VLOOKUP(Pres_2022_T1!CO191,LiaisonPolitique!$A$2:$C$13,3,FALSE)='Resultat (4)'!$A$1,Pres_2022_T1!CQ191,0),0)</f>
        <v>0</v>
      </c>
      <c r="CA191">
        <f ca="1">_xlfn.IFNA(IF(VLOOKUP(Pres_2022_T1!CV191,LiaisonPolitique!$A$2:$C$13,3,FALSE)='Resultat (4)'!$A$1,Pres_2022_T1!CX191,0),0)</f>
        <v>1440</v>
      </c>
      <c r="CH191">
        <f t="shared" ca="1" si="2"/>
        <v>17279</v>
      </c>
    </row>
    <row r="192" spans="1:86" x14ac:dyDescent="0.6">
      <c r="A192" t="str">
        <v>39_02</v>
      </c>
      <c r="B192">
        <f ca="1">_xlfn.IFNA(IF(VLOOKUP(Pres_2022_T1!W192,LiaisonPolitique!$A$2:$C$13,3,FALSE)='Resultat (4)'!$A$1,Pres_2022_T1!Y192,0),0)</f>
        <v>0</v>
      </c>
      <c r="I192">
        <f ca="1">_xlfn.IFNA(IF(VLOOKUP(Pres_2022_T1!AD192,LiaisonPolitique!$A$2:$C$13,3,FALSE)='Resultat (4)'!$A$1,Pres_2022_T1!AF192,0),0)</f>
        <v>0</v>
      </c>
      <c r="P192">
        <f ca="1">_xlfn.IFNA(IF(VLOOKUP(Pres_2022_T1!AK192,LiaisonPolitique!$A$2:$C$13,3,FALSE)='Resultat (4)'!$A$1,Pres_2022_T1!AM192,0),0)</f>
        <v>0</v>
      </c>
      <c r="W192">
        <f ca="1">_xlfn.IFNA(IF(VLOOKUP(Pres_2022_T1!AR192,LiaisonPolitique!$A$2:$C$13,3,FALSE)='Resultat (4)'!$A$1,Pres_2022_T1!AT192,0),0)</f>
        <v>0</v>
      </c>
      <c r="AD192">
        <f ca="1">_xlfn.IFNA(IF(VLOOKUP(Pres_2022_T1!AY192,LiaisonPolitique!$A$2:$C$13,3,FALSE)='Resultat (4)'!$A$1,Pres_2022_T1!BA192,0),0)</f>
        <v>10020</v>
      </c>
      <c r="AK192">
        <f ca="1">_xlfn.IFNA(IF(VLOOKUP(Pres_2022_T1!BF192,LiaisonPolitique!$A$2:$C$13,3,FALSE)='Resultat (4)'!$A$1,Pres_2022_T1!BH192,0),0)</f>
        <v>2894</v>
      </c>
      <c r="AR192">
        <f ca="1">_xlfn.IFNA(IF(VLOOKUP(Pres_2022_T1!BM192,LiaisonPolitique!$A$2:$C$13,3,FALSE)='Resultat (4)'!$A$1,Pres_2022_T1!BO192,0),0)</f>
        <v>0</v>
      </c>
      <c r="AY192">
        <f ca="1">_xlfn.IFNA(IF(VLOOKUP(Pres_2022_T1!BT192,LiaisonPolitique!$A$2:$C$13,3,FALSE)='Resultat (4)'!$A$1,Pres_2022_T1!BV192,0),0)</f>
        <v>0</v>
      </c>
      <c r="BF192">
        <f ca="1">_xlfn.IFNA(IF(VLOOKUP(Pres_2022_T1!CA192,LiaisonPolitique!$A$2:$C$13,3,FALSE)='Resultat (4)'!$A$1,Pres_2022_T1!CC192,0),0)</f>
        <v>0</v>
      </c>
      <c r="BM192">
        <f ca="1">_xlfn.IFNA(IF(VLOOKUP(Pres_2022_T1!CH192,LiaisonPolitique!$A$2:$C$13,3,FALSE)='Resultat (4)'!$A$1,Pres_2022_T1!CJ192,0),0)</f>
        <v>0</v>
      </c>
      <c r="BT192">
        <f ca="1">_xlfn.IFNA(IF(VLOOKUP(Pres_2022_T1!CO192,LiaisonPolitique!$A$2:$C$13,3,FALSE)='Resultat (4)'!$A$1,Pres_2022_T1!CQ192,0),0)</f>
        <v>0</v>
      </c>
      <c r="CA192">
        <f ca="1">_xlfn.IFNA(IF(VLOOKUP(Pres_2022_T1!CV192,LiaisonPolitique!$A$2:$C$13,3,FALSE)='Resultat (4)'!$A$1,Pres_2022_T1!CX192,0),0)</f>
        <v>1411</v>
      </c>
      <c r="CH192">
        <f t="shared" ca="1" si="2"/>
        <v>14325</v>
      </c>
    </row>
    <row r="193" spans="1:86" x14ac:dyDescent="0.6">
      <c r="A193" t="str">
        <v>39_03</v>
      </c>
      <c r="B193">
        <f ca="1">_xlfn.IFNA(IF(VLOOKUP(Pres_2022_T1!W193,LiaisonPolitique!$A$2:$C$13,3,FALSE)='Resultat (4)'!$A$1,Pres_2022_T1!Y193,0),0)</f>
        <v>0</v>
      </c>
      <c r="I193">
        <f ca="1">_xlfn.IFNA(IF(VLOOKUP(Pres_2022_T1!AD193,LiaisonPolitique!$A$2:$C$13,3,FALSE)='Resultat (4)'!$A$1,Pres_2022_T1!AF193,0),0)</f>
        <v>0</v>
      </c>
      <c r="P193">
        <f ca="1">_xlfn.IFNA(IF(VLOOKUP(Pres_2022_T1!AK193,LiaisonPolitique!$A$2:$C$13,3,FALSE)='Resultat (4)'!$A$1,Pres_2022_T1!AM193,0),0)</f>
        <v>0</v>
      </c>
      <c r="W193">
        <f ca="1">_xlfn.IFNA(IF(VLOOKUP(Pres_2022_T1!AR193,LiaisonPolitique!$A$2:$C$13,3,FALSE)='Resultat (4)'!$A$1,Pres_2022_T1!AT193,0),0)</f>
        <v>0</v>
      </c>
      <c r="AD193">
        <f ca="1">_xlfn.IFNA(IF(VLOOKUP(Pres_2022_T1!AY193,LiaisonPolitique!$A$2:$C$13,3,FALSE)='Resultat (4)'!$A$1,Pres_2022_T1!BA193,0),0)</f>
        <v>15541</v>
      </c>
      <c r="AK193">
        <f ca="1">_xlfn.IFNA(IF(VLOOKUP(Pres_2022_T1!BF193,LiaisonPolitique!$A$2:$C$13,3,FALSE)='Resultat (4)'!$A$1,Pres_2022_T1!BH193,0),0)</f>
        <v>3542</v>
      </c>
      <c r="AR193">
        <f ca="1">_xlfn.IFNA(IF(VLOOKUP(Pres_2022_T1!BM193,LiaisonPolitique!$A$2:$C$13,3,FALSE)='Resultat (4)'!$A$1,Pres_2022_T1!BO193,0),0)</f>
        <v>0</v>
      </c>
      <c r="AY193">
        <f ca="1">_xlfn.IFNA(IF(VLOOKUP(Pres_2022_T1!BT193,LiaisonPolitique!$A$2:$C$13,3,FALSE)='Resultat (4)'!$A$1,Pres_2022_T1!BV193,0),0)</f>
        <v>0</v>
      </c>
      <c r="BF193">
        <f ca="1">_xlfn.IFNA(IF(VLOOKUP(Pres_2022_T1!CA193,LiaisonPolitique!$A$2:$C$13,3,FALSE)='Resultat (4)'!$A$1,Pres_2022_T1!CC193,0),0)</f>
        <v>0</v>
      </c>
      <c r="BM193">
        <f ca="1">_xlfn.IFNA(IF(VLOOKUP(Pres_2022_T1!CH193,LiaisonPolitique!$A$2:$C$13,3,FALSE)='Resultat (4)'!$A$1,Pres_2022_T1!CJ193,0),0)</f>
        <v>0</v>
      </c>
      <c r="BT193">
        <f ca="1">_xlfn.IFNA(IF(VLOOKUP(Pres_2022_T1!CO193,LiaisonPolitique!$A$2:$C$13,3,FALSE)='Resultat (4)'!$A$1,Pres_2022_T1!CQ193,0),0)</f>
        <v>0</v>
      </c>
      <c r="CA193">
        <f ca="1">_xlfn.IFNA(IF(VLOOKUP(Pres_2022_T1!CV193,LiaisonPolitique!$A$2:$C$13,3,FALSE)='Resultat (4)'!$A$1,Pres_2022_T1!CX193,0),0)</f>
        <v>1292</v>
      </c>
      <c r="CH193">
        <f t="shared" ca="1" si="2"/>
        <v>20375</v>
      </c>
    </row>
    <row r="194" spans="1:86" x14ac:dyDescent="0.6">
      <c r="A194" t="str">
        <v>40_01</v>
      </c>
      <c r="B194">
        <f ca="1">_xlfn.IFNA(IF(VLOOKUP(Pres_2022_T1!W194,LiaisonPolitique!$A$2:$C$13,3,FALSE)='Resultat (4)'!$A$1,Pres_2022_T1!Y194,0),0)</f>
        <v>0</v>
      </c>
      <c r="I194">
        <f ca="1">_xlfn.IFNA(IF(VLOOKUP(Pres_2022_T1!AD194,LiaisonPolitique!$A$2:$C$13,3,FALSE)='Resultat (4)'!$A$1,Pres_2022_T1!AF194,0),0)</f>
        <v>0</v>
      </c>
      <c r="P194">
        <f ca="1">_xlfn.IFNA(IF(VLOOKUP(Pres_2022_T1!AK194,LiaisonPolitique!$A$2:$C$13,3,FALSE)='Resultat (4)'!$A$1,Pres_2022_T1!AM194,0),0)</f>
        <v>0</v>
      </c>
      <c r="W194">
        <f ca="1">_xlfn.IFNA(IF(VLOOKUP(Pres_2022_T1!AR194,LiaisonPolitique!$A$2:$C$13,3,FALSE)='Resultat (4)'!$A$1,Pres_2022_T1!AT194,0),0)</f>
        <v>0</v>
      </c>
      <c r="AD194">
        <f ca="1">_xlfn.IFNA(IF(VLOOKUP(Pres_2022_T1!AY194,LiaisonPolitique!$A$2:$C$13,3,FALSE)='Resultat (4)'!$A$1,Pres_2022_T1!BA194,0),0)</f>
        <v>20274</v>
      </c>
      <c r="AK194">
        <f ca="1">_xlfn.IFNA(IF(VLOOKUP(Pres_2022_T1!BF194,LiaisonPolitique!$A$2:$C$13,3,FALSE)='Resultat (4)'!$A$1,Pres_2022_T1!BH194,0),0)</f>
        <v>5712</v>
      </c>
      <c r="AR194">
        <f ca="1">_xlfn.IFNA(IF(VLOOKUP(Pres_2022_T1!BM194,LiaisonPolitique!$A$2:$C$13,3,FALSE)='Resultat (4)'!$A$1,Pres_2022_T1!BO194,0),0)</f>
        <v>0</v>
      </c>
      <c r="AY194">
        <f ca="1">_xlfn.IFNA(IF(VLOOKUP(Pres_2022_T1!BT194,LiaisonPolitique!$A$2:$C$13,3,FALSE)='Resultat (4)'!$A$1,Pres_2022_T1!BV194,0),0)</f>
        <v>0</v>
      </c>
      <c r="BF194">
        <f ca="1">_xlfn.IFNA(IF(VLOOKUP(Pres_2022_T1!CA194,LiaisonPolitique!$A$2:$C$13,3,FALSE)='Resultat (4)'!$A$1,Pres_2022_T1!CC194,0),0)</f>
        <v>0</v>
      </c>
      <c r="BM194">
        <f ca="1">_xlfn.IFNA(IF(VLOOKUP(Pres_2022_T1!CH194,LiaisonPolitique!$A$2:$C$13,3,FALSE)='Resultat (4)'!$A$1,Pres_2022_T1!CJ194,0),0)</f>
        <v>0</v>
      </c>
      <c r="BT194">
        <f ca="1">_xlfn.IFNA(IF(VLOOKUP(Pres_2022_T1!CO194,LiaisonPolitique!$A$2:$C$13,3,FALSE)='Resultat (4)'!$A$1,Pres_2022_T1!CQ194,0),0)</f>
        <v>0</v>
      </c>
      <c r="CA194">
        <f ca="1">_xlfn.IFNA(IF(VLOOKUP(Pres_2022_T1!CV194,LiaisonPolitique!$A$2:$C$13,3,FALSE)='Resultat (4)'!$A$1,Pres_2022_T1!CX194,0),0)</f>
        <v>1673</v>
      </c>
      <c r="CH194">
        <f t="shared" ca="1" si="2"/>
        <v>27659</v>
      </c>
    </row>
    <row r="195" spans="1:86" x14ac:dyDescent="0.6">
      <c r="A195" t="str">
        <v>40_02</v>
      </c>
      <c r="B195">
        <f ca="1">_xlfn.IFNA(IF(VLOOKUP(Pres_2022_T1!W195,LiaisonPolitique!$A$2:$C$13,3,FALSE)='Resultat (4)'!$A$1,Pres_2022_T1!Y195,0),0)</f>
        <v>0</v>
      </c>
      <c r="I195">
        <f ca="1">_xlfn.IFNA(IF(VLOOKUP(Pres_2022_T1!AD195,LiaisonPolitique!$A$2:$C$13,3,FALSE)='Resultat (4)'!$A$1,Pres_2022_T1!AF195,0),0)</f>
        <v>0</v>
      </c>
      <c r="P195">
        <f ca="1">_xlfn.IFNA(IF(VLOOKUP(Pres_2022_T1!AK195,LiaisonPolitique!$A$2:$C$13,3,FALSE)='Resultat (4)'!$A$1,Pres_2022_T1!AM195,0),0)</f>
        <v>0</v>
      </c>
      <c r="W195">
        <f ca="1">_xlfn.IFNA(IF(VLOOKUP(Pres_2022_T1!AR195,LiaisonPolitique!$A$2:$C$13,3,FALSE)='Resultat (4)'!$A$1,Pres_2022_T1!AT195,0),0)</f>
        <v>0</v>
      </c>
      <c r="AD195">
        <f ca="1">_xlfn.IFNA(IF(VLOOKUP(Pres_2022_T1!AY195,LiaisonPolitique!$A$2:$C$13,3,FALSE)='Resultat (4)'!$A$1,Pres_2022_T1!BA195,0),0)</f>
        <v>19263</v>
      </c>
      <c r="AK195">
        <f ca="1">_xlfn.IFNA(IF(VLOOKUP(Pres_2022_T1!BF195,LiaisonPolitique!$A$2:$C$13,3,FALSE)='Resultat (4)'!$A$1,Pres_2022_T1!BH195,0),0)</f>
        <v>6659</v>
      </c>
      <c r="AR195">
        <f ca="1">_xlfn.IFNA(IF(VLOOKUP(Pres_2022_T1!BM195,LiaisonPolitique!$A$2:$C$13,3,FALSE)='Resultat (4)'!$A$1,Pres_2022_T1!BO195,0),0)</f>
        <v>0</v>
      </c>
      <c r="AY195">
        <f ca="1">_xlfn.IFNA(IF(VLOOKUP(Pres_2022_T1!BT195,LiaisonPolitique!$A$2:$C$13,3,FALSE)='Resultat (4)'!$A$1,Pres_2022_T1!BV195,0),0)</f>
        <v>0</v>
      </c>
      <c r="BF195">
        <f ca="1">_xlfn.IFNA(IF(VLOOKUP(Pres_2022_T1!CA195,LiaisonPolitique!$A$2:$C$13,3,FALSE)='Resultat (4)'!$A$1,Pres_2022_T1!CC195,0),0)</f>
        <v>0</v>
      </c>
      <c r="BM195">
        <f ca="1">_xlfn.IFNA(IF(VLOOKUP(Pres_2022_T1!CH195,LiaisonPolitique!$A$2:$C$13,3,FALSE)='Resultat (4)'!$A$1,Pres_2022_T1!CJ195,0),0)</f>
        <v>0</v>
      </c>
      <c r="BT195">
        <f ca="1">_xlfn.IFNA(IF(VLOOKUP(Pres_2022_T1!CO195,LiaisonPolitique!$A$2:$C$13,3,FALSE)='Resultat (4)'!$A$1,Pres_2022_T1!CQ195,0),0)</f>
        <v>0</v>
      </c>
      <c r="CA195">
        <f ca="1">_xlfn.IFNA(IF(VLOOKUP(Pres_2022_T1!CV195,LiaisonPolitique!$A$2:$C$13,3,FALSE)='Resultat (4)'!$A$1,Pres_2022_T1!CX195,0),0)</f>
        <v>1829</v>
      </c>
      <c r="CH195">
        <f t="shared" ref="CH195:CH258" ca="1" si="3">SUM(B195:CG195)</f>
        <v>27751</v>
      </c>
    </row>
    <row r="196" spans="1:86" x14ac:dyDescent="0.6">
      <c r="A196" t="str">
        <v>40_03</v>
      </c>
      <c r="B196">
        <f ca="1">_xlfn.IFNA(IF(VLOOKUP(Pres_2022_T1!W196,LiaisonPolitique!$A$2:$C$13,3,FALSE)='Resultat (4)'!$A$1,Pres_2022_T1!Y196,0),0)</f>
        <v>0</v>
      </c>
      <c r="I196">
        <f ca="1">_xlfn.IFNA(IF(VLOOKUP(Pres_2022_T1!AD196,LiaisonPolitique!$A$2:$C$13,3,FALSE)='Resultat (4)'!$A$1,Pres_2022_T1!AF196,0),0)</f>
        <v>0</v>
      </c>
      <c r="P196">
        <f ca="1">_xlfn.IFNA(IF(VLOOKUP(Pres_2022_T1!AK196,LiaisonPolitique!$A$2:$C$13,3,FALSE)='Resultat (4)'!$A$1,Pres_2022_T1!AM196,0),0)</f>
        <v>0</v>
      </c>
      <c r="W196">
        <f ca="1">_xlfn.IFNA(IF(VLOOKUP(Pres_2022_T1!AR196,LiaisonPolitique!$A$2:$C$13,3,FALSE)='Resultat (4)'!$A$1,Pres_2022_T1!AT196,0),0)</f>
        <v>0</v>
      </c>
      <c r="AD196">
        <f ca="1">_xlfn.IFNA(IF(VLOOKUP(Pres_2022_T1!AY196,LiaisonPolitique!$A$2:$C$13,3,FALSE)='Resultat (4)'!$A$1,Pres_2022_T1!BA196,0),0)</f>
        <v>19109</v>
      </c>
      <c r="AK196">
        <f ca="1">_xlfn.IFNA(IF(VLOOKUP(Pres_2022_T1!BF196,LiaisonPolitique!$A$2:$C$13,3,FALSE)='Resultat (4)'!$A$1,Pres_2022_T1!BH196,0),0)</f>
        <v>4446</v>
      </c>
      <c r="AR196">
        <f ca="1">_xlfn.IFNA(IF(VLOOKUP(Pres_2022_T1!BM196,LiaisonPolitique!$A$2:$C$13,3,FALSE)='Resultat (4)'!$A$1,Pres_2022_T1!BO196,0),0)</f>
        <v>0</v>
      </c>
      <c r="AY196">
        <f ca="1">_xlfn.IFNA(IF(VLOOKUP(Pres_2022_T1!BT196,LiaisonPolitique!$A$2:$C$13,3,FALSE)='Resultat (4)'!$A$1,Pres_2022_T1!BV196,0),0)</f>
        <v>0</v>
      </c>
      <c r="BF196">
        <f ca="1">_xlfn.IFNA(IF(VLOOKUP(Pres_2022_T1!CA196,LiaisonPolitique!$A$2:$C$13,3,FALSE)='Resultat (4)'!$A$1,Pres_2022_T1!CC196,0),0)</f>
        <v>0</v>
      </c>
      <c r="BM196">
        <f ca="1">_xlfn.IFNA(IF(VLOOKUP(Pres_2022_T1!CH196,LiaisonPolitique!$A$2:$C$13,3,FALSE)='Resultat (4)'!$A$1,Pres_2022_T1!CJ196,0),0)</f>
        <v>0</v>
      </c>
      <c r="BT196">
        <f ca="1">_xlfn.IFNA(IF(VLOOKUP(Pres_2022_T1!CO196,LiaisonPolitique!$A$2:$C$13,3,FALSE)='Resultat (4)'!$A$1,Pres_2022_T1!CQ196,0),0)</f>
        <v>0</v>
      </c>
      <c r="CA196">
        <f ca="1">_xlfn.IFNA(IF(VLOOKUP(Pres_2022_T1!CV196,LiaisonPolitique!$A$2:$C$13,3,FALSE)='Resultat (4)'!$A$1,Pres_2022_T1!CX196,0),0)</f>
        <v>1412</v>
      </c>
      <c r="CH196">
        <f t="shared" ca="1" si="3"/>
        <v>24967</v>
      </c>
    </row>
    <row r="197" spans="1:86" x14ac:dyDescent="0.6">
      <c r="A197" t="str">
        <v>41_01</v>
      </c>
      <c r="B197">
        <f ca="1">_xlfn.IFNA(IF(VLOOKUP(Pres_2022_T1!W197,LiaisonPolitique!$A$2:$C$13,3,FALSE)='Resultat (4)'!$A$1,Pres_2022_T1!Y197,0),0)</f>
        <v>0</v>
      </c>
      <c r="I197">
        <f ca="1">_xlfn.IFNA(IF(VLOOKUP(Pres_2022_T1!AD197,LiaisonPolitique!$A$2:$C$13,3,FALSE)='Resultat (4)'!$A$1,Pres_2022_T1!AF197,0),0)</f>
        <v>0</v>
      </c>
      <c r="P197">
        <f ca="1">_xlfn.IFNA(IF(VLOOKUP(Pres_2022_T1!AK197,LiaisonPolitique!$A$2:$C$13,3,FALSE)='Resultat (4)'!$A$1,Pres_2022_T1!AM197,0),0)</f>
        <v>0</v>
      </c>
      <c r="W197">
        <f ca="1">_xlfn.IFNA(IF(VLOOKUP(Pres_2022_T1!AR197,LiaisonPolitique!$A$2:$C$13,3,FALSE)='Resultat (4)'!$A$1,Pres_2022_T1!AT197,0),0)</f>
        <v>0</v>
      </c>
      <c r="AD197">
        <f ca="1">_xlfn.IFNA(IF(VLOOKUP(Pres_2022_T1!AY197,LiaisonPolitique!$A$2:$C$13,3,FALSE)='Resultat (4)'!$A$1,Pres_2022_T1!BA197,0),0)</f>
        <v>14142</v>
      </c>
      <c r="AK197">
        <f ca="1">_xlfn.IFNA(IF(VLOOKUP(Pres_2022_T1!BF197,LiaisonPolitique!$A$2:$C$13,3,FALSE)='Resultat (4)'!$A$1,Pres_2022_T1!BH197,0),0)</f>
        <v>3945</v>
      </c>
      <c r="AR197">
        <f ca="1">_xlfn.IFNA(IF(VLOOKUP(Pres_2022_T1!BM197,LiaisonPolitique!$A$2:$C$13,3,FALSE)='Resultat (4)'!$A$1,Pres_2022_T1!BO197,0),0)</f>
        <v>0</v>
      </c>
      <c r="AY197">
        <f ca="1">_xlfn.IFNA(IF(VLOOKUP(Pres_2022_T1!BT197,LiaisonPolitique!$A$2:$C$13,3,FALSE)='Resultat (4)'!$A$1,Pres_2022_T1!BV197,0),0)</f>
        <v>0</v>
      </c>
      <c r="BF197">
        <f ca="1">_xlfn.IFNA(IF(VLOOKUP(Pres_2022_T1!CA197,LiaisonPolitique!$A$2:$C$13,3,FALSE)='Resultat (4)'!$A$1,Pres_2022_T1!CC197,0),0)</f>
        <v>0</v>
      </c>
      <c r="BM197">
        <f ca="1">_xlfn.IFNA(IF(VLOOKUP(Pres_2022_T1!CH197,LiaisonPolitique!$A$2:$C$13,3,FALSE)='Resultat (4)'!$A$1,Pres_2022_T1!CJ197,0),0)</f>
        <v>0</v>
      </c>
      <c r="BT197">
        <f ca="1">_xlfn.IFNA(IF(VLOOKUP(Pres_2022_T1!CO197,LiaisonPolitique!$A$2:$C$13,3,FALSE)='Resultat (4)'!$A$1,Pres_2022_T1!CQ197,0),0)</f>
        <v>0</v>
      </c>
      <c r="CA197">
        <f ca="1">_xlfn.IFNA(IF(VLOOKUP(Pres_2022_T1!CV197,LiaisonPolitique!$A$2:$C$13,3,FALSE)='Resultat (4)'!$A$1,Pres_2022_T1!CX197,0),0)</f>
        <v>1342</v>
      </c>
      <c r="CH197">
        <f t="shared" ca="1" si="3"/>
        <v>19429</v>
      </c>
    </row>
    <row r="198" spans="1:86" x14ac:dyDescent="0.6">
      <c r="A198" t="str">
        <v>41_02</v>
      </c>
      <c r="B198">
        <f ca="1">_xlfn.IFNA(IF(VLOOKUP(Pres_2022_T1!W198,LiaisonPolitique!$A$2:$C$13,3,FALSE)='Resultat (4)'!$A$1,Pres_2022_T1!Y198,0),0)</f>
        <v>0</v>
      </c>
      <c r="I198">
        <f ca="1">_xlfn.IFNA(IF(VLOOKUP(Pres_2022_T1!AD198,LiaisonPolitique!$A$2:$C$13,3,FALSE)='Resultat (4)'!$A$1,Pres_2022_T1!AF198,0),0)</f>
        <v>0</v>
      </c>
      <c r="P198">
        <f ca="1">_xlfn.IFNA(IF(VLOOKUP(Pres_2022_T1!AK198,LiaisonPolitique!$A$2:$C$13,3,FALSE)='Resultat (4)'!$A$1,Pres_2022_T1!AM198,0),0)</f>
        <v>0</v>
      </c>
      <c r="W198">
        <f ca="1">_xlfn.IFNA(IF(VLOOKUP(Pres_2022_T1!AR198,LiaisonPolitique!$A$2:$C$13,3,FALSE)='Resultat (4)'!$A$1,Pres_2022_T1!AT198,0),0)</f>
        <v>0</v>
      </c>
      <c r="AD198">
        <f ca="1">_xlfn.IFNA(IF(VLOOKUP(Pres_2022_T1!AY198,LiaisonPolitique!$A$2:$C$13,3,FALSE)='Resultat (4)'!$A$1,Pres_2022_T1!BA198,0),0)</f>
        <v>18550</v>
      </c>
      <c r="AK198">
        <f ca="1">_xlfn.IFNA(IF(VLOOKUP(Pres_2022_T1!BF198,LiaisonPolitique!$A$2:$C$13,3,FALSE)='Resultat (4)'!$A$1,Pres_2022_T1!BH198,0),0)</f>
        <v>4744</v>
      </c>
      <c r="AR198">
        <f ca="1">_xlfn.IFNA(IF(VLOOKUP(Pres_2022_T1!BM198,LiaisonPolitique!$A$2:$C$13,3,FALSE)='Resultat (4)'!$A$1,Pres_2022_T1!BO198,0),0)</f>
        <v>0</v>
      </c>
      <c r="AY198">
        <f ca="1">_xlfn.IFNA(IF(VLOOKUP(Pres_2022_T1!BT198,LiaisonPolitique!$A$2:$C$13,3,FALSE)='Resultat (4)'!$A$1,Pres_2022_T1!BV198,0),0)</f>
        <v>0</v>
      </c>
      <c r="BF198">
        <f ca="1">_xlfn.IFNA(IF(VLOOKUP(Pres_2022_T1!CA198,LiaisonPolitique!$A$2:$C$13,3,FALSE)='Resultat (4)'!$A$1,Pres_2022_T1!CC198,0),0)</f>
        <v>0</v>
      </c>
      <c r="BM198">
        <f ca="1">_xlfn.IFNA(IF(VLOOKUP(Pres_2022_T1!CH198,LiaisonPolitique!$A$2:$C$13,3,FALSE)='Resultat (4)'!$A$1,Pres_2022_T1!CJ198,0),0)</f>
        <v>0</v>
      </c>
      <c r="BT198">
        <f ca="1">_xlfn.IFNA(IF(VLOOKUP(Pres_2022_T1!CO198,LiaisonPolitique!$A$2:$C$13,3,FALSE)='Resultat (4)'!$A$1,Pres_2022_T1!CQ198,0),0)</f>
        <v>0</v>
      </c>
      <c r="CA198">
        <f ca="1">_xlfn.IFNA(IF(VLOOKUP(Pres_2022_T1!CV198,LiaisonPolitique!$A$2:$C$13,3,FALSE)='Resultat (4)'!$A$1,Pres_2022_T1!CX198,0),0)</f>
        <v>1462</v>
      </c>
      <c r="CH198">
        <f t="shared" ca="1" si="3"/>
        <v>24756</v>
      </c>
    </row>
    <row r="199" spans="1:86" x14ac:dyDescent="0.6">
      <c r="A199" t="str">
        <v>41_03</v>
      </c>
      <c r="B199">
        <f ca="1">_xlfn.IFNA(IF(VLOOKUP(Pres_2022_T1!W199,LiaisonPolitique!$A$2:$C$13,3,FALSE)='Resultat (4)'!$A$1,Pres_2022_T1!Y199,0),0)</f>
        <v>0</v>
      </c>
      <c r="I199">
        <f ca="1">_xlfn.IFNA(IF(VLOOKUP(Pres_2022_T1!AD199,LiaisonPolitique!$A$2:$C$13,3,FALSE)='Resultat (4)'!$A$1,Pres_2022_T1!AF199,0),0)</f>
        <v>0</v>
      </c>
      <c r="P199">
        <f ca="1">_xlfn.IFNA(IF(VLOOKUP(Pres_2022_T1!AK199,LiaisonPolitique!$A$2:$C$13,3,FALSE)='Resultat (4)'!$A$1,Pres_2022_T1!AM199,0),0)</f>
        <v>0</v>
      </c>
      <c r="W199">
        <f ca="1">_xlfn.IFNA(IF(VLOOKUP(Pres_2022_T1!AR199,LiaisonPolitique!$A$2:$C$13,3,FALSE)='Resultat (4)'!$A$1,Pres_2022_T1!AT199,0),0)</f>
        <v>0</v>
      </c>
      <c r="AD199">
        <f ca="1">_xlfn.IFNA(IF(VLOOKUP(Pres_2022_T1!AY199,LiaisonPolitique!$A$2:$C$13,3,FALSE)='Resultat (4)'!$A$1,Pres_2022_T1!BA199,0),0)</f>
        <v>17520</v>
      </c>
      <c r="AK199">
        <f ca="1">_xlfn.IFNA(IF(VLOOKUP(Pres_2022_T1!BF199,LiaisonPolitique!$A$2:$C$13,3,FALSE)='Resultat (4)'!$A$1,Pres_2022_T1!BH199,0),0)</f>
        <v>4014</v>
      </c>
      <c r="AR199">
        <f ca="1">_xlfn.IFNA(IF(VLOOKUP(Pres_2022_T1!BM199,LiaisonPolitique!$A$2:$C$13,3,FALSE)='Resultat (4)'!$A$1,Pres_2022_T1!BO199,0),0)</f>
        <v>0</v>
      </c>
      <c r="AY199">
        <f ca="1">_xlfn.IFNA(IF(VLOOKUP(Pres_2022_T1!BT199,LiaisonPolitique!$A$2:$C$13,3,FALSE)='Resultat (4)'!$A$1,Pres_2022_T1!BV199,0),0)</f>
        <v>0</v>
      </c>
      <c r="BF199">
        <f ca="1">_xlfn.IFNA(IF(VLOOKUP(Pres_2022_T1!CA199,LiaisonPolitique!$A$2:$C$13,3,FALSE)='Resultat (4)'!$A$1,Pres_2022_T1!CC199,0),0)</f>
        <v>0</v>
      </c>
      <c r="BM199">
        <f ca="1">_xlfn.IFNA(IF(VLOOKUP(Pres_2022_T1!CH199,LiaisonPolitique!$A$2:$C$13,3,FALSE)='Resultat (4)'!$A$1,Pres_2022_T1!CJ199,0),0)</f>
        <v>0</v>
      </c>
      <c r="BT199">
        <f ca="1">_xlfn.IFNA(IF(VLOOKUP(Pres_2022_T1!CO199,LiaisonPolitique!$A$2:$C$13,3,FALSE)='Resultat (4)'!$A$1,Pres_2022_T1!CQ199,0),0)</f>
        <v>0</v>
      </c>
      <c r="CA199">
        <f ca="1">_xlfn.IFNA(IF(VLOOKUP(Pres_2022_T1!CV199,LiaisonPolitique!$A$2:$C$13,3,FALSE)='Resultat (4)'!$A$1,Pres_2022_T1!CX199,0),0)</f>
        <v>1623</v>
      </c>
      <c r="CH199">
        <f t="shared" ca="1" si="3"/>
        <v>23157</v>
      </c>
    </row>
    <row r="200" spans="1:86" x14ac:dyDescent="0.6">
      <c r="A200" t="str">
        <v>42_01</v>
      </c>
      <c r="B200">
        <f ca="1">_xlfn.IFNA(IF(VLOOKUP(Pres_2022_T1!W200,LiaisonPolitique!$A$2:$C$13,3,FALSE)='Resultat (4)'!$A$1,Pres_2022_T1!Y200,0),0)</f>
        <v>0</v>
      </c>
      <c r="I200">
        <f ca="1">_xlfn.IFNA(IF(VLOOKUP(Pres_2022_T1!AD200,LiaisonPolitique!$A$2:$C$13,3,FALSE)='Resultat (4)'!$A$1,Pres_2022_T1!AF200,0),0)</f>
        <v>0</v>
      </c>
      <c r="P200">
        <f ca="1">_xlfn.IFNA(IF(VLOOKUP(Pres_2022_T1!AK200,LiaisonPolitique!$A$2:$C$13,3,FALSE)='Resultat (4)'!$A$1,Pres_2022_T1!AM200,0),0)</f>
        <v>0</v>
      </c>
      <c r="W200">
        <f ca="1">_xlfn.IFNA(IF(VLOOKUP(Pres_2022_T1!AR200,LiaisonPolitique!$A$2:$C$13,3,FALSE)='Resultat (4)'!$A$1,Pres_2022_T1!AT200,0),0)</f>
        <v>0</v>
      </c>
      <c r="AD200">
        <f ca="1">_xlfn.IFNA(IF(VLOOKUP(Pres_2022_T1!AY200,LiaisonPolitique!$A$2:$C$13,3,FALSE)='Resultat (4)'!$A$1,Pres_2022_T1!BA200,0),0)</f>
        <v>9509</v>
      </c>
      <c r="AK200">
        <f ca="1">_xlfn.IFNA(IF(VLOOKUP(Pres_2022_T1!BF200,LiaisonPolitique!$A$2:$C$13,3,FALSE)='Resultat (4)'!$A$1,Pres_2022_T1!BH200,0),0)</f>
        <v>3415</v>
      </c>
      <c r="AR200">
        <f ca="1">_xlfn.IFNA(IF(VLOOKUP(Pres_2022_T1!BM200,LiaisonPolitique!$A$2:$C$13,3,FALSE)='Resultat (4)'!$A$1,Pres_2022_T1!BO200,0),0)</f>
        <v>0</v>
      </c>
      <c r="AY200">
        <f ca="1">_xlfn.IFNA(IF(VLOOKUP(Pres_2022_T1!BT200,LiaisonPolitique!$A$2:$C$13,3,FALSE)='Resultat (4)'!$A$1,Pres_2022_T1!BV200,0),0)</f>
        <v>0</v>
      </c>
      <c r="BF200">
        <f ca="1">_xlfn.IFNA(IF(VLOOKUP(Pres_2022_T1!CA200,LiaisonPolitique!$A$2:$C$13,3,FALSE)='Resultat (4)'!$A$1,Pres_2022_T1!CC200,0),0)</f>
        <v>0</v>
      </c>
      <c r="BM200">
        <f ca="1">_xlfn.IFNA(IF(VLOOKUP(Pres_2022_T1!CH200,LiaisonPolitique!$A$2:$C$13,3,FALSE)='Resultat (4)'!$A$1,Pres_2022_T1!CJ200,0),0)</f>
        <v>0</v>
      </c>
      <c r="BT200">
        <f ca="1">_xlfn.IFNA(IF(VLOOKUP(Pres_2022_T1!CO200,LiaisonPolitique!$A$2:$C$13,3,FALSE)='Resultat (4)'!$A$1,Pres_2022_T1!CQ200,0),0)</f>
        <v>0</v>
      </c>
      <c r="CA200">
        <f ca="1">_xlfn.IFNA(IF(VLOOKUP(Pres_2022_T1!CV200,LiaisonPolitique!$A$2:$C$13,3,FALSE)='Resultat (4)'!$A$1,Pres_2022_T1!CX200,0),0)</f>
        <v>755</v>
      </c>
      <c r="CH200">
        <f t="shared" ca="1" si="3"/>
        <v>13679</v>
      </c>
    </row>
    <row r="201" spans="1:86" x14ac:dyDescent="0.6">
      <c r="A201" t="str">
        <v>42_02</v>
      </c>
      <c r="B201">
        <f ca="1">_xlfn.IFNA(IF(VLOOKUP(Pres_2022_T1!W201,LiaisonPolitique!$A$2:$C$13,3,FALSE)='Resultat (4)'!$A$1,Pres_2022_T1!Y201,0),0)</f>
        <v>0</v>
      </c>
      <c r="I201">
        <f ca="1">_xlfn.IFNA(IF(VLOOKUP(Pres_2022_T1!AD201,LiaisonPolitique!$A$2:$C$13,3,FALSE)='Resultat (4)'!$A$1,Pres_2022_T1!AF201,0),0)</f>
        <v>0</v>
      </c>
      <c r="P201">
        <f ca="1">_xlfn.IFNA(IF(VLOOKUP(Pres_2022_T1!AK201,LiaisonPolitique!$A$2:$C$13,3,FALSE)='Resultat (4)'!$A$1,Pres_2022_T1!AM201,0),0)</f>
        <v>0</v>
      </c>
      <c r="W201">
        <f ca="1">_xlfn.IFNA(IF(VLOOKUP(Pres_2022_T1!AR201,LiaisonPolitique!$A$2:$C$13,3,FALSE)='Resultat (4)'!$A$1,Pres_2022_T1!AT201,0),0)</f>
        <v>0</v>
      </c>
      <c r="AD201">
        <f ca="1">_xlfn.IFNA(IF(VLOOKUP(Pres_2022_T1!AY201,LiaisonPolitique!$A$2:$C$13,3,FALSE)='Resultat (4)'!$A$1,Pres_2022_T1!BA201,0),0)</f>
        <v>5839</v>
      </c>
      <c r="AK201">
        <f ca="1">_xlfn.IFNA(IF(VLOOKUP(Pres_2022_T1!BF201,LiaisonPolitique!$A$2:$C$13,3,FALSE)='Resultat (4)'!$A$1,Pres_2022_T1!BH201,0),0)</f>
        <v>2637</v>
      </c>
      <c r="AR201">
        <f ca="1">_xlfn.IFNA(IF(VLOOKUP(Pres_2022_T1!BM201,LiaisonPolitique!$A$2:$C$13,3,FALSE)='Resultat (4)'!$A$1,Pres_2022_T1!BO201,0),0)</f>
        <v>0</v>
      </c>
      <c r="AY201">
        <f ca="1">_xlfn.IFNA(IF(VLOOKUP(Pres_2022_T1!BT201,LiaisonPolitique!$A$2:$C$13,3,FALSE)='Resultat (4)'!$A$1,Pres_2022_T1!BV201,0),0)</f>
        <v>0</v>
      </c>
      <c r="BF201">
        <f ca="1">_xlfn.IFNA(IF(VLOOKUP(Pres_2022_T1!CA201,LiaisonPolitique!$A$2:$C$13,3,FALSE)='Resultat (4)'!$A$1,Pres_2022_T1!CC201,0),0)</f>
        <v>0</v>
      </c>
      <c r="BM201">
        <f ca="1">_xlfn.IFNA(IF(VLOOKUP(Pres_2022_T1!CH201,LiaisonPolitique!$A$2:$C$13,3,FALSE)='Resultat (4)'!$A$1,Pres_2022_T1!CJ201,0),0)</f>
        <v>0</v>
      </c>
      <c r="BT201">
        <f ca="1">_xlfn.IFNA(IF(VLOOKUP(Pres_2022_T1!CO201,LiaisonPolitique!$A$2:$C$13,3,FALSE)='Resultat (4)'!$A$1,Pres_2022_T1!CQ201,0),0)</f>
        <v>0</v>
      </c>
      <c r="CA201">
        <f ca="1">_xlfn.IFNA(IF(VLOOKUP(Pres_2022_T1!CV201,LiaisonPolitique!$A$2:$C$13,3,FALSE)='Resultat (4)'!$A$1,Pres_2022_T1!CX201,0),0)</f>
        <v>470</v>
      </c>
      <c r="CH201">
        <f t="shared" ca="1" si="3"/>
        <v>8946</v>
      </c>
    </row>
    <row r="202" spans="1:86" x14ac:dyDescent="0.6">
      <c r="A202" t="str">
        <v>42_03</v>
      </c>
      <c r="B202">
        <f ca="1">_xlfn.IFNA(IF(VLOOKUP(Pres_2022_T1!W202,LiaisonPolitique!$A$2:$C$13,3,FALSE)='Resultat (4)'!$A$1,Pres_2022_T1!Y202,0),0)</f>
        <v>0</v>
      </c>
      <c r="I202">
        <f ca="1">_xlfn.IFNA(IF(VLOOKUP(Pres_2022_T1!AD202,LiaisonPolitique!$A$2:$C$13,3,FALSE)='Resultat (4)'!$A$1,Pres_2022_T1!AF202,0),0)</f>
        <v>0</v>
      </c>
      <c r="P202">
        <f ca="1">_xlfn.IFNA(IF(VLOOKUP(Pres_2022_T1!AK202,LiaisonPolitique!$A$2:$C$13,3,FALSE)='Resultat (4)'!$A$1,Pres_2022_T1!AM202,0),0)</f>
        <v>0</v>
      </c>
      <c r="W202">
        <f ca="1">_xlfn.IFNA(IF(VLOOKUP(Pres_2022_T1!AR202,LiaisonPolitique!$A$2:$C$13,3,FALSE)='Resultat (4)'!$A$1,Pres_2022_T1!AT202,0),0)</f>
        <v>0</v>
      </c>
      <c r="AD202">
        <f ca="1">_xlfn.IFNA(IF(VLOOKUP(Pres_2022_T1!AY202,LiaisonPolitique!$A$2:$C$13,3,FALSE)='Resultat (4)'!$A$1,Pres_2022_T1!BA202,0),0)</f>
        <v>16209</v>
      </c>
      <c r="AK202">
        <f ca="1">_xlfn.IFNA(IF(VLOOKUP(Pres_2022_T1!BF202,LiaisonPolitique!$A$2:$C$13,3,FALSE)='Resultat (4)'!$A$1,Pres_2022_T1!BH202,0),0)</f>
        <v>4905</v>
      </c>
      <c r="AR202">
        <f ca="1">_xlfn.IFNA(IF(VLOOKUP(Pres_2022_T1!BM202,LiaisonPolitique!$A$2:$C$13,3,FALSE)='Resultat (4)'!$A$1,Pres_2022_T1!BO202,0),0)</f>
        <v>0</v>
      </c>
      <c r="AY202">
        <f ca="1">_xlfn.IFNA(IF(VLOOKUP(Pres_2022_T1!BT202,LiaisonPolitique!$A$2:$C$13,3,FALSE)='Resultat (4)'!$A$1,Pres_2022_T1!BV202,0),0)</f>
        <v>0</v>
      </c>
      <c r="BF202">
        <f ca="1">_xlfn.IFNA(IF(VLOOKUP(Pres_2022_T1!CA202,LiaisonPolitique!$A$2:$C$13,3,FALSE)='Resultat (4)'!$A$1,Pres_2022_T1!CC202,0),0)</f>
        <v>0</v>
      </c>
      <c r="BM202">
        <f ca="1">_xlfn.IFNA(IF(VLOOKUP(Pres_2022_T1!CH202,LiaisonPolitique!$A$2:$C$13,3,FALSE)='Resultat (4)'!$A$1,Pres_2022_T1!CJ202,0),0)</f>
        <v>0</v>
      </c>
      <c r="BT202">
        <f ca="1">_xlfn.IFNA(IF(VLOOKUP(Pres_2022_T1!CO202,LiaisonPolitique!$A$2:$C$13,3,FALSE)='Resultat (4)'!$A$1,Pres_2022_T1!CQ202,0),0)</f>
        <v>0</v>
      </c>
      <c r="CA202">
        <f ca="1">_xlfn.IFNA(IF(VLOOKUP(Pres_2022_T1!CV202,LiaisonPolitique!$A$2:$C$13,3,FALSE)='Resultat (4)'!$A$1,Pres_2022_T1!CX202,0),0)</f>
        <v>1539</v>
      </c>
      <c r="CH202">
        <f t="shared" ca="1" si="3"/>
        <v>22653</v>
      </c>
    </row>
    <row r="203" spans="1:86" x14ac:dyDescent="0.6">
      <c r="A203" t="str">
        <v>42_04</v>
      </c>
      <c r="B203">
        <f ca="1">_xlfn.IFNA(IF(VLOOKUP(Pres_2022_T1!W203,LiaisonPolitique!$A$2:$C$13,3,FALSE)='Resultat (4)'!$A$1,Pres_2022_T1!Y203,0),0)</f>
        <v>0</v>
      </c>
      <c r="I203">
        <f ca="1">_xlfn.IFNA(IF(VLOOKUP(Pres_2022_T1!AD203,LiaisonPolitique!$A$2:$C$13,3,FALSE)='Resultat (4)'!$A$1,Pres_2022_T1!AF203,0),0)</f>
        <v>0</v>
      </c>
      <c r="P203">
        <f ca="1">_xlfn.IFNA(IF(VLOOKUP(Pres_2022_T1!AK203,LiaisonPolitique!$A$2:$C$13,3,FALSE)='Resultat (4)'!$A$1,Pres_2022_T1!AM203,0),0)</f>
        <v>0</v>
      </c>
      <c r="W203">
        <f ca="1">_xlfn.IFNA(IF(VLOOKUP(Pres_2022_T1!AR203,LiaisonPolitique!$A$2:$C$13,3,FALSE)='Resultat (4)'!$A$1,Pres_2022_T1!AT203,0),0)</f>
        <v>0</v>
      </c>
      <c r="AD203">
        <f ca="1">_xlfn.IFNA(IF(VLOOKUP(Pres_2022_T1!AY203,LiaisonPolitique!$A$2:$C$13,3,FALSE)='Resultat (4)'!$A$1,Pres_2022_T1!BA203,0),0)</f>
        <v>21643</v>
      </c>
      <c r="AK203">
        <f ca="1">_xlfn.IFNA(IF(VLOOKUP(Pres_2022_T1!BF203,LiaisonPolitique!$A$2:$C$13,3,FALSE)='Resultat (4)'!$A$1,Pres_2022_T1!BH203,0),0)</f>
        <v>5891</v>
      </c>
      <c r="AR203">
        <f ca="1">_xlfn.IFNA(IF(VLOOKUP(Pres_2022_T1!BM203,LiaisonPolitique!$A$2:$C$13,3,FALSE)='Resultat (4)'!$A$1,Pres_2022_T1!BO203,0),0)</f>
        <v>0</v>
      </c>
      <c r="AY203">
        <f ca="1">_xlfn.IFNA(IF(VLOOKUP(Pres_2022_T1!BT203,LiaisonPolitique!$A$2:$C$13,3,FALSE)='Resultat (4)'!$A$1,Pres_2022_T1!BV203,0),0)</f>
        <v>0</v>
      </c>
      <c r="BF203">
        <f ca="1">_xlfn.IFNA(IF(VLOOKUP(Pres_2022_T1!CA203,LiaisonPolitique!$A$2:$C$13,3,FALSE)='Resultat (4)'!$A$1,Pres_2022_T1!CC203,0),0)</f>
        <v>0</v>
      </c>
      <c r="BM203">
        <f ca="1">_xlfn.IFNA(IF(VLOOKUP(Pres_2022_T1!CH203,LiaisonPolitique!$A$2:$C$13,3,FALSE)='Resultat (4)'!$A$1,Pres_2022_T1!CJ203,0),0)</f>
        <v>0</v>
      </c>
      <c r="BT203">
        <f ca="1">_xlfn.IFNA(IF(VLOOKUP(Pres_2022_T1!CO203,LiaisonPolitique!$A$2:$C$13,3,FALSE)='Resultat (4)'!$A$1,Pres_2022_T1!CQ203,0),0)</f>
        <v>0</v>
      </c>
      <c r="CA203">
        <f ca="1">_xlfn.IFNA(IF(VLOOKUP(Pres_2022_T1!CV203,LiaisonPolitique!$A$2:$C$13,3,FALSE)='Resultat (4)'!$A$1,Pres_2022_T1!CX203,0),0)</f>
        <v>1801</v>
      </c>
      <c r="CH203">
        <f t="shared" ca="1" si="3"/>
        <v>29335</v>
      </c>
    </row>
    <row r="204" spans="1:86" x14ac:dyDescent="0.6">
      <c r="A204" t="str">
        <v>42_05</v>
      </c>
      <c r="B204">
        <f ca="1">_xlfn.IFNA(IF(VLOOKUP(Pres_2022_T1!W204,LiaisonPolitique!$A$2:$C$13,3,FALSE)='Resultat (4)'!$A$1,Pres_2022_T1!Y204,0),0)</f>
        <v>0</v>
      </c>
      <c r="I204">
        <f ca="1">_xlfn.IFNA(IF(VLOOKUP(Pres_2022_T1!AD204,LiaisonPolitique!$A$2:$C$13,3,FALSE)='Resultat (4)'!$A$1,Pres_2022_T1!AF204,0),0)</f>
        <v>0</v>
      </c>
      <c r="P204">
        <f ca="1">_xlfn.IFNA(IF(VLOOKUP(Pres_2022_T1!AK204,LiaisonPolitique!$A$2:$C$13,3,FALSE)='Resultat (4)'!$A$1,Pres_2022_T1!AM204,0),0)</f>
        <v>0</v>
      </c>
      <c r="W204">
        <f ca="1">_xlfn.IFNA(IF(VLOOKUP(Pres_2022_T1!AR204,LiaisonPolitique!$A$2:$C$13,3,FALSE)='Resultat (4)'!$A$1,Pres_2022_T1!AT204,0),0)</f>
        <v>0</v>
      </c>
      <c r="AD204">
        <f ca="1">_xlfn.IFNA(IF(VLOOKUP(Pres_2022_T1!AY204,LiaisonPolitique!$A$2:$C$13,3,FALSE)='Resultat (4)'!$A$1,Pres_2022_T1!BA204,0),0)</f>
        <v>20934</v>
      </c>
      <c r="AK204">
        <f ca="1">_xlfn.IFNA(IF(VLOOKUP(Pres_2022_T1!BF204,LiaisonPolitique!$A$2:$C$13,3,FALSE)='Resultat (4)'!$A$1,Pres_2022_T1!BH204,0),0)</f>
        <v>5540</v>
      </c>
      <c r="AR204">
        <f ca="1">_xlfn.IFNA(IF(VLOOKUP(Pres_2022_T1!BM204,LiaisonPolitique!$A$2:$C$13,3,FALSE)='Resultat (4)'!$A$1,Pres_2022_T1!BO204,0),0)</f>
        <v>0</v>
      </c>
      <c r="AY204">
        <f ca="1">_xlfn.IFNA(IF(VLOOKUP(Pres_2022_T1!BT204,LiaisonPolitique!$A$2:$C$13,3,FALSE)='Resultat (4)'!$A$1,Pres_2022_T1!BV204,0),0)</f>
        <v>0</v>
      </c>
      <c r="BF204">
        <f ca="1">_xlfn.IFNA(IF(VLOOKUP(Pres_2022_T1!CA204,LiaisonPolitique!$A$2:$C$13,3,FALSE)='Resultat (4)'!$A$1,Pres_2022_T1!CC204,0),0)</f>
        <v>0</v>
      </c>
      <c r="BM204">
        <f ca="1">_xlfn.IFNA(IF(VLOOKUP(Pres_2022_T1!CH204,LiaisonPolitique!$A$2:$C$13,3,FALSE)='Resultat (4)'!$A$1,Pres_2022_T1!CJ204,0),0)</f>
        <v>0</v>
      </c>
      <c r="BT204">
        <f ca="1">_xlfn.IFNA(IF(VLOOKUP(Pres_2022_T1!CO204,LiaisonPolitique!$A$2:$C$13,3,FALSE)='Resultat (4)'!$A$1,Pres_2022_T1!CQ204,0),0)</f>
        <v>0</v>
      </c>
      <c r="CA204">
        <f ca="1">_xlfn.IFNA(IF(VLOOKUP(Pres_2022_T1!CV204,LiaisonPolitique!$A$2:$C$13,3,FALSE)='Resultat (4)'!$A$1,Pres_2022_T1!CX204,0),0)</f>
        <v>2005</v>
      </c>
      <c r="CH204">
        <f t="shared" ca="1" si="3"/>
        <v>28479</v>
      </c>
    </row>
    <row r="205" spans="1:86" x14ac:dyDescent="0.6">
      <c r="A205" t="str">
        <v>42_06</v>
      </c>
      <c r="B205">
        <f ca="1">_xlfn.IFNA(IF(VLOOKUP(Pres_2022_T1!W205,LiaisonPolitique!$A$2:$C$13,3,FALSE)='Resultat (4)'!$A$1,Pres_2022_T1!Y205,0),0)</f>
        <v>0</v>
      </c>
      <c r="I205">
        <f ca="1">_xlfn.IFNA(IF(VLOOKUP(Pres_2022_T1!AD205,LiaisonPolitique!$A$2:$C$13,3,FALSE)='Resultat (4)'!$A$1,Pres_2022_T1!AF205,0),0)</f>
        <v>0</v>
      </c>
      <c r="P205">
        <f ca="1">_xlfn.IFNA(IF(VLOOKUP(Pres_2022_T1!AK205,LiaisonPolitique!$A$2:$C$13,3,FALSE)='Resultat (4)'!$A$1,Pres_2022_T1!AM205,0),0)</f>
        <v>0</v>
      </c>
      <c r="W205">
        <f ca="1">_xlfn.IFNA(IF(VLOOKUP(Pres_2022_T1!AR205,LiaisonPolitique!$A$2:$C$13,3,FALSE)='Resultat (4)'!$A$1,Pres_2022_T1!AT205,0),0)</f>
        <v>0</v>
      </c>
      <c r="AD205">
        <f ca="1">_xlfn.IFNA(IF(VLOOKUP(Pres_2022_T1!AY205,LiaisonPolitique!$A$2:$C$13,3,FALSE)='Resultat (4)'!$A$1,Pres_2022_T1!BA205,0),0)</f>
        <v>23630</v>
      </c>
      <c r="AK205">
        <f ca="1">_xlfn.IFNA(IF(VLOOKUP(Pres_2022_T1!BF205,LiaisonPolitique!$A$2:$C$13,3,FALSE)='Resultat (4)'!$A$1,Pres_2022_T1!BH205,0),0)</f>
        <v>6318</v>
      </c>
      <c r="AR205">
        <f ca="1">_xlfn.IFNA(IF(VLOOKUP(Pres_2022_T1!BM205,LiaisonPolitique!$A$2:$C$13,3,FALSE)='Resultat (4)'!$A$1,Pres_2022_T1!BO205,0),0)</f>
        <v>0</v>
      </c>
      <c r="AY205">
        <f ca="1">_xlfn.IFNA(IF(VLOOKUP(Pres_2022_T1!BT205,LiaisonPolitique!$A$2:$C$13,3,FALSE)='Resultat (4)'!$A$1,Pres_2022_T1!BV205,0),0)</f>
        <v>0</v>
      </c>
      <c r="BF205">
        <f ca="1">_xlfn.IFNA(IF(VLOOKUP(Pres_2022_T1!CA205,LiaisonPolitique!$A$2:$C$13,3,FALSE)='Resultat (4)'!$A$1,Pres_2022_T1!CC205,0),0)</f>
        <v>0</v>
      </c>
      <c r="BM205">
        <f ca="1">_xlfn.IFNA(IF(VLOOKUP(Pres_2022_T1!CH205,LiaisonPolitique!$A$2:$C$13,3,FALSE)='Resultat (4)'!$A$1,Pres_2022_T1!CJ205,0),0)</f>
        <v>0</v>
      </c>
      <c r="BT205">
        <f ca="1">_xlfn.IFNA(IF(VLOOKUP(Pres_2022_T1!CO205,LiaisonPolitique!$A$2:$C$13,3,FALSE)='Resultat (4)'!$A$1,Pres_2022_T1!CQ205,0),0)</f>
        <v>0</v>
      </c>
      <c r="CA205">
        <f ca="1">_xlfn.IFNA(IF(VLOOKUP(Pres_2022_T1!CV205,LiaisonPolitique!$A$2:$C$13,3,FALSE)='Resultat (4)'!$A$1,Pres_2022_T1!CX205,0),0)</f>
        <v>2459</v>
      </c>
      <c r="CH205">
        <f t="shared" ca="1" si="3"/>
        <v>32407</v>
      </c>
    </row>
    <row r="206" spans="1:86" x14ac:dyDescent="0.6">
      <c r="A206" t="str">
        <v>43_01</v>
      </c>
      <c r="B206">
        <f ca="1">_xlfn.IFNA(IF(VLOOKUP(Pres_2022_T1!W206,LiaisonPolitique!$A$2:$C$13,3,FALSE)='Resultat (4)'!$A$1,Pres_2022_T1!Y206,0),0)</f>
        <v>0</v>
      </c>
      <c r="I206">
        <f ca="1">_xlfn.IFNA(IF(VLOOKUP(Pres_2022_T1!AD206,LiaisonPolitique!$A$2:$C$13,3,FALSE)='Resultat (4)'!$A$1,Pres_2022_T1!AF206,0),0)</f>
        <v>0</v>
      </c>
      <c r="P206">
        <f ca="1">_xlfn.IFNA(IF(VLOOKUP(Pres_2022_T1!AK206,LiaisonPolitique!$A$2:$C$13,3,FALSE)='Resultat (4)'!$A$1,Pres_2022_T1!AM206,0),0)</f>
        <v>0</v>
      </c>
      <c r="W206">
        <f ca="1">_xlfn.IFNA(IF(VLOOKUP(Pres_2022_T1!AR206,LiaisonPolitique!$A$2:$C$13,3,FALSE)='Resultat (4)'!$A$1,Pres_2022_T1!AT206,0),0)</f>
        <v>0</v>
      </c>
      <c r="AD206">
        <f ca="1">_xlfn.IFNA(IF(VLOOKUP(Pres_2022_T1!AY206,LiaisonPolitique!$A$2:$C$13,3,FALSE)='Resultat (4)'!$A$1,Pres_2022_T1!BA206,0),0)</f>
        <v>22764</v>
      </c>
      <c r="AK206">
        <f ca="1">_xlfn.IFNA(IF(VLOOKUP(Pres_2022_T1!BF206,LiaisonPolitique!$A$2:$C$13,3,FALSE)='Resultat (4)'!$A$1,Pres_2022_T1!BH206,0),0)</f>
        <v>5541</v>
      </c>
      <c r="AR206">
        <f ca="1">_xlfn.IFNA(IF(VLOOKUP(Pres_2022_T1!BM206,LiaisonPolitique!$A$2:$C$13,3,FALSE)='Resultat (4)'!$A$1,Pres_2022_T1!BO206,0),0)</f>
        <v>0</v>
      </c>
      <c r="AY206">
        <f ca="1">_xlfn.IFNA(IF(VLOOKUP(Pres_2022_T1!BT206,LiaisonPolitique!$A$2:$C$13,3,FALSE)='Resultat (4)'!$A$1,Pres_2022_T1!BV206,0),0)</f>
        <v>0</v>
      </c>
      <c r="BF206">
        <f ca="1">_xlfn.IFNA(IF(VLOOKUP(Pres_2022_T1!CA206,LiaisonPolitique!$A$2:$C$13,3,FALSE)='Resultat (4)'!$A$1,Pres_2022_T1!CC206,0),0)</f>
        <v>0</v>
      </c>
      <c r="BM206">
        <f ca="1">_xlfn.IFNA(IF(VLOOKUP(Pres_2022_T1!CH206,LiaisonPolitique!$A$2:$C$13,3,FALSE)='Resultat (4)'!$A$1,Pres_2022_T1!CJ206,0),0)</f>
        <v>0</v>
      </c>
      <c r="BT206">
        <f ca="1">_xlfn.IFNA(IF(VLOOKUP(Pres_2022_T1!CO206,LiaisonPolitique!$A$2:$C$13,3,FALSE)='Resultat (4)'!$A$1,Pres_2022_T1!CQ206,0),0)</f>
        <v>0</v>
      </c>
      <c r="CA206">
        <f ca="1">_xlfn.IFNA(IF(VLOOKUP(Pres_2022_T1!CV206,LiaisonPolitique!$A$2:$C$13,3,FALSE)='Resultat (4)'!$A$1,Pres_2022_T1!CX206,0),0)</f>
        <v>1959</v>
      </c>
      <c r="CH206">
        <f t="shared" ca="1" si="3"/>
        <v>30264</v>
      </c>
    </row>
    <row r="207" spans="1:86" x14ac:dyDescent="0.6">
      <c r="A207" t="str">
        <v>43_02</v>
      </c>
      <c r="B207">
        <f ca="1">_xlfn.IFNA(IF(VLOOKUP(Pres_2022_T1!W207,LiaisonPolitique!$A$2:$C$13,3,FALSE)='Resultat (4)'!$A$1,Pres_2022_T1!Y207,0),0)</f>
        <v>0</v>
      </c>
      <c r="I207">
        <f ca="1">_xlfn.IFNA(IF(VLOOKUP(Pres_2022_T1!AD207,LiaisonPolitique!$A$2:$C$13,3,FALSE)='Resultat (4)'!$A$1,Pres_2022_T1!AF207,0),0)</f>
        <v>0</v>
      </c>
      <c r="P207">
        <f ca="1">_xlfn.IFNA(IF(VLOOKUP(Pres_2022_T1!AK207,LiaisonPolitique!$A$2:$C$13,3,FALSE)='Resultat (4)'!$A$1,Pres_2022_T1!AM207,0),0)</f>
        <v>0</v>
      </c>
      <c r="W207">
        <f ca="1">_xlfn.IFNA(IF(VLOOKUP(Pres_2022_T1!AR207,LiaisonPolitique!$A$2:$C$13,3,FALSE)='Resultat (4)'!$A$1,Pres_2022_T1!AT207,0),0)</f>
        <v>0</v>
      </c>
      <c r="AD207">
        <f ca="1">_xlfn.IFNA(IF(VLOOKUP(Pres_2022_T1!AY207,LiaisonPolitique!$A$2:$C$13,3,FALSE)='Resultat (4)'!$A$1,Pres_2022_T1!BA207,0),0)</f>
        <v>15865</v>
      </c>
      <c r="AK207">
        <f ca="1">_xlfn.IFNA(IF(VLOOKUP(Pres_2022_T1!BF207,LiaisonPolitique!$A$2:$C$13,3,FALSE)='Resultat (4)'!$A$1,Pres_2022_T1!BH207,0),0)</f>
        <v>3988</v>
      </c>
      <c r="AR207">
        <f ca="1">_xlfn.IFNA(IF(VLOOKUP(Pres_2022_T1!BM207,LiaisonPolitique!$A$2:$C$13,3,FALSE)='Resultat (4)'!$A$1,Pres_2022_T1!BO207,0),0)</f>
        <v>0</v>
      </c>
      <c r="AY207">
        <f ca="1">_xlfn.IFNA(IF(VLOOKUP(Pres_2022_T1!BT207,LiaisonPolitique!$A$2:$C$13,3,FALSE)='Resultat (4)'!$A$1,Pres_2022_T1!BV207,0),0)</f>
        <v>0</v>
      </c>
      <c r="BF207">
        <f ca="1">_xlfn.IFNA(IF(VLOOKUP(Pres_2022_T1!CA207,LiaisonPolitique!$A$2:$C$13,3,FALSE)='Resultat (4)'!$A$1,Pres_2022_T1!CC207,0),0)</f>
        <v>0</v>
      </c>
      <c r="BM207">
        <f ca="1">_xlfn.IFNA(IF(VLOOKUP(Pres_2022_T1!CH207,LiaisonPolitique!$A$2:$C$13,3,FALSE)='Resultat (4)'!$A$1,Pres_2022_T1!CJ207,0),0)</f>
        <v>0</v>
      </c>
      <c r="BT207">
        <f ca="1">_xlfn.IFNA(IF(VLOOKUP(Pres_2022_T1!CO207,LiaisonPolitique!$A$2:$C$13,3,FALSE)='Resultat (4)'!$A$1,Pres_2022_T1!CQ207,0),0)</f>
        <v>0</v>
      </c>
      <c r="CA207">
        <f ca="1">_xlfn.IFNA(IF(VLOOKUP(Pres_2022_T1!CV207,LiaisonPolitique!$A$2:$C$13,3,FALSE)='Resultat (4)'!$A$1,Pres_2022_T1!CX207,0),0)</f>
        <v>1407</v>
      </c>
      <c r="CH207">
        <f t="shared" ca="1" si="3"/>
        <v>21260</v>
      </c>
    </row>
    <row r="208" spans="1:86" x14ac:dyDescent="0.6">
      <c r="A208" t="str">
        <v>44_01</v>
      </c>
      <c r="B208">
        <f ca="1">_xlfn.IFNA(IF(VLOOKUP(Pres_2022_T1!W208,LiaisonPolitique!$A$2:$C$13,3,FALSE)='Resultat (4)'!$A$1,Pres_2022_T1!Y208,0),0)</f>
        <v>0</v>
      </c>
      <c r="I208">
        <f ca="1">_xlfn.IFNA(IF(VLOOKUP(Pres_2022_T1!AD208,LiaisonPolitique!$A$2:$C$13,3,FALSE)='Resultat (4)'!$A$1,Pres_2022_T1!AF208,0),0)</f>
        <v>0</v>
      </c>
      <c r="P208">
        <f ca="1">_xlfn.IFNA(IF(VLOOKUP(Pres_2022_T1!AK208,LiaisonPolitique!$A$2:$C$13,3,FALSE)='Resultat (4)'!$A$1,Pres_2022_T1!AM208,0),0)</f>
        <v>0</v>
      </c>
      <c r="W208">
        <f ca="1">_xlfn.IFNA(IF(VLOOKUP(Pres_2022_T1!AR208,LiaisonPolitique!$A$2:$C$13,3,FALSE)='Resultat (4)'!$A$1,Pres_2022_T1!AT208,0),0)</f>
        <v>0</v>
      </c>
      <c r="AD208">
        <f ca="1">_xlfn.IFNA(IF(VLOOKUP(Pres_2022_T1!AY208,LiaisonPolitique!$A$2:$C$13,3,FALSE)='Resultat (4)'!$A$1,Pres_2022_T1!BA208,0),0)</f>
        <v>5426</v>
      </c>
      <c r="AK208">
        <f ca="1">_xlfn.IFNA(IF(VLOOKUP(Pres_2022_T1!BF208,LiaisonPolitique!$A$2:$C$13,3,FALSE)='Resultat (4)'!$A$1,Pres_2022_T1!BH208,0),0)</f>
        <v>3828</v>
      </c>
      <c r="AR208">
        <f ca="1">_xlfn.IFNA(IF(VLOOKUP(Pres_2022_T1!BM208,LiaisonPolitique!$A$2:$C$13,3,FALSE)='Resultat (4)'!$A$1,Pres_2022_T1!BO208,0),0)</f>
        <v>0</v>
      </c>
      <c r="AY208">
        <f ca="1">_xlfn.IFNA(IF(VLOOKUP(Pres_2022_T1!BT208,LiaisonPolitique!$A$2:$C$13,3,FALSE)='Resultat (4)'!$A$1,Pres_2022_T1!BV208,0),0)</f>
        <v>0</v>
      </c>
      <c r="BF208">
        <f ca="1">_xlfn.IFNA(IF(VLOOKUP(Pres_2022_T1!CA208,LiaisonPolitique!$A$2:$C$13,3,FALSE)='Resultat (4)'!$A$1,Pres_2022_T1!CC208,0),0)</f>
        <v>0</v>
      </c>
      <c r="BM208">
        <f ca="1">_xlfn.IFNA(IF(VLOOKUP(Pres_2022_T1!CH208,LiaisonPolitique!$A$2:$C$13,3,FALSE)='Resultat (4)'!$A$1,Pres_2022_T1!CJ208,0),0)</f>
        <v>0</v>
      </c>
      <c r="BT208">
        <f ca="1">_xlfn.IFNA(IF(VLOOKUP(Pres_2022_T1!CO208,LiaisonPolitique!$A$2:$C$13,3,FALSE)='Resultat (4)'!$A$1,Pres_2022_T1!CQ208,0),0)</f>
        <v>0</v>
      </c>
      <c r="CA208">
        <f ca="1">_xlfn.IFNA(IF(VLOOKUP(Pres_2022_T1!CV208,LiaisonPolitique!$A$2:$C$13,3,FALSE)='Resultat (4)'!$A$1,Pres_2022_T1!CX208,0),0)</f>
        <v>781</v>
      </c>
      <c r="CH208">
        <f t="shared" ca="1" si="3"/>
        <v>10035</v>
      </c>
    </row>
    <row r="209" spans="1:86" x14ac:dyDescent="0.6">
      <c r="A209" t="str">
        <v>44_02</v>
      </c>
      <c r="B209">
        <f ca="1">_xlfn.IFNA(IF(VLOOKUP(Pres_2022_T1!W209,LiaisonPolitique!$A$2:$C$13,3,FALSE)='Resultat (4)'!$A$1,Pres_2022_T1!Y209,0),0)</f>
        <v>0</v>
      </c>
      <c r="I209">
        <f ca="1">_xlfn.IFNA(IF(VLOOKUP(Pres_2022_T1!AD209,LiaisonPolitique!$A$2:$C$13,3,FALSE)='Resultat (4)'!$A$1,Pres_2022_T1!AF209,0),0)</f>
        <v>0</v>
      </c>
      <c r="P209">
        <f ca="1">_xlfn.IFNA(IF(VLOOKUP(Pres_2022_T1!AK209,LiaisonPolitique!$A$2:$C$13,3,FALSE)='Resultat (4)'!$A$1,Pres_2022_T1!AM209,0),0)</f>
        <v>0</v>
      </c>
      <c r="W209">
        <f ca="1">_xlfn.IFNA(IF(VLOOKUP(Pres_2022_T1!AR209,LiaisonPolitique!$A$2:$C$13,3,FALSE)='Resultat (4)'!$A$1,Pres_2022_T1!AT209,0),0)</f>
        <v>0</v>
      </c>
      <c r="AD209">
        <f ca="1">_xlfn.IFNA(IF(VLOOKUP(Pres_2022_T1!AY209,LiaisonPolitique!$A$2:$C$13,3,FALSE)='Resultat (4)'!$A$1,Pres_2022_T1!BA209,0),0)</f>
        <v>4818</v>
      </c>
      <c r="AK209">
        <f ca="1">_xlfn.IFNA(IF(VLOOKUP(Pres_2022_T1!BF209,LiaisonPolitique!$A$2:$C$13,3,FALSE)='Resultat (4)'!$A$1,Pres_2022_T1!BH209,0),0)</f>
        <v>4527</v>
      </c>
      <c r="AR209">
        <f ca="1">_xlfn.IFNA(IF(VLOOKUP(Pres_2022_T1!BM209,LiaisonPolitique!$A$2:$C$13,3,FALSE)='Resultat (4)'!$A$1,Pres_2022_T1!BO209,0),0)</f>
        <v>0</v>
      </c>
      <c r="AY209">
        <f ca="1">_xlfn.IFNA(IF(VLOOKUP(Pres_2022_T1!BT209,LiaisonPolitique!$A$2:$C$13,3,FALSE)='Resultat (4)'!$A$1,Pres_2022_T1!BV209,0),0)</f>
        <v>0</v>
      </c>
      <c r="BF209">
        <f ca="1">_xlfn.IFNA(IF(VLOOKUP(Pres_2022_T1!CA209,LiaisonPolitique!$A$2:$C$13,3,FALSE)='Resultat (4)'!$A$1,Pres_2022_T1!CC209,0),0)</f>
        <v>0</v>
      </c>
      <c r="BM209">
        <f ca="1">_xlfn.IFNA(IF(VLOOKUP(Pres_2022_T1!CH209,LiaisonPolitique!$A$2:$C$13,3,FALSE)='Resultat (4)'!$A$1,Pres_2022_T1!CJ209,0),0)</f>
        <v>0</v>
      </c>
      <c r="BT209">
        <f ca="1">_xlfn.IFNA(IF(VLOOKUP(Pres_2022_T1!CO209,LiaisonPolitique!$A$2:$C$13,3,FALSE)='Resultat (4)'!$A$1,Pres_2022_T1!CQ209,0),0)</f>
        <v>0</v>
      </c>
      <c r="CA209">
        <f ca="1">_xlfn.IFNA(IF(VLOOKUP(Pres_2022_T1!CV209,LiaisonPolitique!$A$2:$C$13,3,FALSE)='Resultat (4)'!$A$1,Pres_2022_T1!CX209,0),0)</f>
        <v>766</v>
      </c>
      <c r="CH209">
        <f t="shared" ca="1" si="3"/>
        <v>10111</v>
      </c>
    </row>
    <row r="210" spans="1:86" x14ac:dyDescent="0.6">
      <c r="A210" t="str">
        <v>44_03</v>
      </c>
      <c r="B210">
        <f ca="1">_xlfn.IFNA(IF(VLOOKUP(Pres_2022_T1!W210,LiaisonPolitique!$A$2:$C$13,3,FALSE)='Resultat (4)'!$A$1,Pres_2022_T1!Y210,0),0)</f>
        <v>0</v>
      </c>
      <c r="I210">
        <f ca="1">_xlfn.IFNA(IF(VLOOKUP(Pres_2022_T1!AD210,LiaisonPolitique!$A$2:$C$13,3,FALSE)='Resultat (4)'!$A$1,Pres_2022_T1!AF210,0),0)</f>
        <v>0</v>
      </c>
      <c r="P210">
        <f ca="1">_xlfn.IFNA(IF(VLOOKUP(Pres_2022_T1!AK210,LiaisonPolitique!$A$2:$C$13,3,FALSE)='Resultat (4)'!$A$1,Pres_2022_T1!AM210,0),0)</f>
        <v>0</v>
      </c>
      <c r="W210">
        <f ca="1">_xlfn.IFNA(IF(VLOOKUP(Pres_2022_T1!AR210,LiaisonPolitique!$A$2:$C$13,3,FALSE)='Resultat (4)'!$A$1,Pres_2022_T1!AT210,0),0)</f>
        <v>0</v>
      </c>
      <c r="AD210">
        <f ca="1">_xlfn.IFNA(IF(VLOOKUP(Pres_2022_T1!AY210,LiaisonPolitique!$A$2:$C$13,3,FALSE)='Resultat (4)'!$A$1,Pres_2022_T1!BA210,0),0)</f>
        <v>9713</v>
      </c>
      <c r="AK210">
        <f ca="1">_xlfn.IFNA(IF(VLOOKUP(Pres_2022_T1!BF210,LiaisonPolitique!$A$2:$C$13,3,FALSE)='Resultat (4)'!$A$1,Pres_2022_T1!BH210,0),0)</f>
        <v>3337</v>
      </c>
      <c r="AR210">
        <f ca="1">_xlfn.IFNA(IF(VLOOKUP(Pres_2022_T1!BM210,LiaisonPolitique!$A$2:$C$13,3,FALSE)='Resultat (4)'!$A$1,Pres_2022_T1!BO210,0),0)</f>
        <v>0</v>
      </c>
      <c r="AY210">
        <f ca="1">_xlfn.IFNA(IF(VLOOKUP(Pres_2022_T1!BT210,LiaisonPolitique!$A$2:$C$13,3,FALSE)='Resultat (4)'!$A$1,Pres_2022_T1!BV210,0),0)</f>
        <v>0</v>
      </c>
      <c r="BF210">
        <f ca="1">_xlfn.IFNA(IF(VLOOKUP(Pres_2022_T1!CA210,LiaisonPolitique!$A$2:$C$13,3,FALSE)='Resultat (4)'!$A$1,Pres_2022_T1!CC210,0),0)</f>
        <v>0</v>
      </c>
      <c r="BM210">
        <f ca="1">_xlfn.IFNA(IF(VLOOKUP(Pres_2022_T1!CH210,LiaisonPolitique!$A$2:$C$13,3,FALSE)='Resultat (4)'!$A$1,Pres_2022_T1!CJ210,0),0)</f>
        <v>0</v>
      </c>
      <c r="BT210">
        <f ca="1">_xlfn.IFNA(IF(VLOOKUP(Pres_2022_T1!CO210,LiaisonPolitique!$A$2:$C$13,3,FALSE)='Resultat (4)'!$A$1,Pres_2022_T1!CQ210,0),0)</f>
        <v>0</v>
      </c>
      <c r="CA210">
        <f ca="1">_xlfn.IFNA(IF(VLOOKUP(Pres_2022_T1!CV210,LiaisonPolitique!$A$2:$C$13,3,FALSE)='Resultat (4)'!$A$1,Pres_2022_T1!CX210,0),0)</f>
        <v>971</v>
      </c>
      <c r="CH210">
        <f t="shared" ca="1" si="3"/>
        <v>14021</v>
      </c>
    </row>
    <row r="211" spans="1:86" x14ac:dyDescent="0.6">
      <c r="A211" t="str">
        <v>44_04</v>
      </c>
      <c r="B211">
        <f ca="1">_xlfn.IFNA(IF(VLOOKUP(Pres_2022_T1!W211,LiaisonPolitique!$A$2:$C$13,3,FALSE)='Resultat (4)'!$A$1,Pres_2022_T1!Y211,0),0)</f>
        <v>0</v>
      </c>
      <c r="I211">
        <f ca="1">_xlfn.IFNA(IF(VLOOKUP(Pres_2022_T1!AD211,LiaisonPolitique!$A$2:$C$13,3,FALSE)='Resultat (4)'!$A$1,Pres_2022_T1!AF211,0),0)</f>
        <v>0</v>
      </c>
      <c r="P211">
        <f ca="1">_xlfn.IFNA(IF(VLOOKUP(Pres_2022_T1!AK211,LiaisonPolitique!$A$2:$C$13,3,FALSE)='Resultat (4)'!$A$1,Pres_2022_T1!AM211,0),0)</f>
        <v>0</v>
      </c>
      <c r="W211">
        <f ca="1">_xlfn.IFNA(IF(VLOOKUP(Pres_2022_T1!AR211,LiaisonPolitique!$A$2:$C$13,3,FALSE)='Resultat (4)'!$A$1,Pres_2022_T1!AT211,0),0)</f>
        <v>0</v>
      </c>
      <c r="AD211">
        <f ca="1">_xlfn.IFNA(IF(VLOOKUP(Pres_2022_T1!AY211,LiaisonPolitique!$A$2:$C$13,3,FALSE)='Resultat (4)'!$A$1,Pres_2022_T1!BA211,0),0)</f>
        <v>9528</v>
      </c>
      <c r="AK211">
        <f ca="1">_xlfn.IFNA(IF(VLOOKUP(Pres_2022_T1!BF211,LiaisonPolitique!$A$2:$C$13,3,FALSE)='Resultat (4)'!$A$1,Pres_2022_T1!BH211,0),0)</f>
        <v>2969</v>
      </c>
      <c r="AR211">
        <f ca="1">_xlfn.IFNA(IF(VLOOKUP(Pres_2022_T1!BM211,LiaisonPolitique!$A$2:$C$13,3,FALSE)='Resultat (4)'!$A$1,Pres_2022_T1!BO211,0),0)</f>
        <v>0</v>
      </c>
      <c r="AY211">
        <f ca="1">_xlfn.IFNA(IF(VLOOKUP(Pres_2022_T1!BT211,LiaisonPolitique!$A$2:$C$13,3,FALSE)='Resultat (4)'!$A$1,Pres_2022_T1!BV211,0),0)</f>
        <v>0</v>
      </c>
      <c r="BF211">
        <f ca="1">_xlfn.IFNA(IF(VLOOKUP(Pres_2022_T1!CA211,LiaisonPolitique!$A$2:$C$13,3,FALSE)='Resultat (4)'!$A$1,Pres_2022_T1!CC211,0),0)</f>
        <v>0</v>
      </c>
      <c r="BM211">
        <f ca="1">_xlfn.IFNA(IF(VLOOKUP(Pres_2022_T1!CH211,LiaisonPolitique!$A$2:$C$13,3,FALSE)='Resultat (4)'!$A$1,Pres_2022_T1!CJ211,0),0)</f>
        <v>0</v>
      </c>
      <c r="BT211">
        <f ca="1">_xlfn.IFNA(IF(VLOOKUP(Pres_2022_T1!CO211,LiaisonPolitique!$A$2:$C$13,3,FALSE)='Resultat (4)'!$A$1,Pres_2022_T1!CQ211,0),0)</f>
        <v>0</v>
      </c>
      <c r="CA211">
        <f ca="1">_xlfn.IFNA(IF(VLOOKUP(Pres_2022_T1!CV211,LiaisonPolitique!$A$2:$C$13,3,FALSE)='Resultat (4)'!$A$1,Pres_2022_T1!CX211,0),0)</f>
        <v>1105</v>
      </c>
      <c r="CH211">
        <f t="shared" ca="1" si="3"/>
        <v>13602</v>
      </c>
    </row>
    <row r="212" spans="1:86" x14ac:dyDescent="0.6">
      <c r="A212" t="str">
        <v>44_05</v>
      </c>
      <c r="B212">
        <f ca="1">_xlfn.IFNA(IF(VLOOKUP(Pres_2022_T1!W212,LiaisonPolitique!$A$2:$C$13,3,FALSE)='Resultat (4)'!$A$1,Pres_2022_T1!Y212,0),0)</f>
        <v>0</v>
      </c>
      <c r="I212">
        <f ca="1">_xlfn.IFNA(IF(VLOOKUP(Pres_2022_T1!AD212,LiaisonPolitique!$A$2:$C$13,3,FALSE)='Resultat (4)'!$A$1,Pres_2022_T1!AF212,0),0)</f>
        <v>0</v>
      </c>
      <c r="P212">
        <f ca="1">_xlfn.IFNA(IF(VLOOKUP(Pres_2022_T1!AK212,LiaisonPolitique!$A$2:$C$13,3,FALSE)='Resultat (4)'!$A$1,Pres_2022_T1!AM212,0),0)</f>
        <v>0</v>
      </c>
      <c r="W212">
        <f ca="1">_xlfn.IFNA(IF(VLOOKUP(Pres_2022_T1!AR212,LiaisonPolitique!$A$2:$C$13,3,FALSE)='Resultat (4)'!$A$1,Pres_2022_T1!AT212,0),0)</f>
        <v>0</v>
      </c>
      <c r="AD212">
        <f ca="1">_xlfn.IFNA(IF(VLOOKUP(Pres_2022_T1!AY212,LiaisonPolitique!$A$2:$C$13,3,FALSE)='Resultat (4)'!$A$1,Pres_2022_T1!BA212,0),0)</f>
        <v>14937</v>
      </c>
      <c r="AK212">
        <f ca="1">_xlfn.IFNA(IF(VLOOKUP(Pres_2022_T1!BF212,LiaisonPolitique!$A$2:$C$13,3,FALSE)='Resultat (4)'!$A$1,Pres_2022_T1!BH212,0),0)</f>
        <v>4868</v>
      </c>
      <c r="AR212">
        <f ca="1">_xlfn.IFNA(IF(VLOOKUP(Pres_2022_T1!BM212,LiaisonPolitique!$A$2:$C$13,3,FALSE)='Resultat (4)'!$A$1,Pres_2022_T1!BO212,0),0)</f>
        <v>0</v>
      </c>
      <c r="AY212">
        <f ca="1">_xlfn.IFNA(IF(VLOOKUP(Pres_2022_T1!BT212,LiaisonPolitique!$A$2:$C$13,3,FALSE)='Resultat (4)'!$A$1,Pres_2022_T1!BV212,0),0)</f>
        <v>0</v>
      </c>
      <c r="BF212">
        <f ca="1">_xlfn.IFNA(IF(VLOOKUP(Pres_2022_T1!CA212,LiaisonPolitique!$A$2:$C$13,3,FALSE)='Resultat (4)'!$A$1,Pres_2022_T1!CC212,0),0)</f>
        <v>0</v>
      </c>
      <c r="BM212">
        <f ca="1">_xlfn.IFNA(IF(VLOOKUP(Pres_2022_T1!CH212,LiaisonPolitique!$A$2:$C$13,3,FALSE)='Resultat (4)'!$A$1,Pres_2022_T1!CJ212,0),0)</f>
        <v>0</v>
      </c>
      <c r="BT212">
        <f ca="1">_xlfn.IFNA(IF(VLOOKUP(Pres_2022_T1!CO212,LiaisonPolitique!$A$2:$C$13,3,FALSE)='Resultat (4)'!$A$1,Pres_2022_T1!CQ212,0),0)</f>
        <v>0</v>
      </c>
      <c r="CA212">
        <f ca="1">_xlfn.IFNA(IF(VLOOKUP(Pres_2022_T1!CV212,LiaisonPolitique!$A$2:$C$13,3,FALSE)='Resultat (4)'!$A$1,Pres_2022_T1!CX212,0),0)</f>
        <v>1764</v>
      </c>
      <c r="CH212">
        <f t="shared" ca="1" si="3"/>
        <v>21569</v>
      </c>
    </row>
    <row r="213" spans="1:86" x14ac:dyDescent="0.6">
      <c r="A213" t="str">
        <v>44_06</v>
      </c>
      <c r="B213">
        <f ca="1">_xlfn.IFNA(IF(VLOOKUP(Pres_2022_T1!W213,LiaisonPolitique!$A$2:$C$13,3,FALSE)='Resultat (4)'!$A$1,Pres_2022_T1!Y213,0),0)</f>
        <v>0</v>
      </c>
      <c r="I213">
        <f ca="1">_xlfn.IFNA(IF(VLOOKUP(Pres_2022_T1!AD213,LiaisonPolitique!$A$2:$C$13,3,FALSE)='Resultat (4)'!$A$1,Pres_2022_T1!AF213,0),0)</f>
        <v>0</v>
      </c>
      <c r="P213">
        <f ca="1">_xlfn.IFNA(IF(VLOOKUP(Pres_2022_T1!AK213,LiaisonPolitique!$A$2:$C$13,3,FALSE)='Resultat (4)'!$A$1,Pres_2022_T1!AM213,0),0)</f>
        <v>0</v>
      </c>
      <c r="W213">
        <f ca="1">_xlfn.IFNA(IF(VLOOKUP(Pres_2022_T1!AR213,LiaisonPolitique!$A$2:$C$13,3,FALSE)='Resultat (4)'!$A$1,Pres_2022_T1!AT213,0),0)</f>
        <v>0</v>
      </c>
      <c r="AD213">
        <f ca="1">_xlfn.IFNA(IF(VLOOKUP(Pres_2022_T1!AY213,LiaisonPolitique!$A$2:$C$13,3,FALSE)='Resultat (4)'!$A$1,Pres_2022_T1!BA213,0),0)</f>
        <v>20694</v>
      </c>
      <c r="AK213">
        <f ca="1">_xlfn.IFNA(IF(VLOOKUP(Pres_2022_T1!BF213,LiaisonPolitique!$A$2:$C$13,3,FALSE)='Resultat (4)'!$A$1,Pres_2022_T1!BH213,0),0)</f>
        <v>3803</v>
      </c>
      <c r="AR213">
        <f ca="1">_xlfn.IFNA(IF(VLOOKUP(Pres_2022_T1!BM213,LiaisonPolitique!$A$2:$C$13,3,FALSE)='Resultat (4)'!$A$1,Pres_2022_T1!BO213,0),0)</f>
        <v>0</v>
      </c>
      <c r="AY213">
        <f ca="1">_xlfn.IFNA(IF(VLOOKUP(Pres_2022_T1!BT213,LiaisonPolitique!$A$2:$C$13,3,FALSE)='Resultat (4)'!$A$1,Pres_2022_T1!BV213,0),0)</f>
        <v>0</v>
      </c>
      <c r="BF213">
        <f ca="1">_xlfn.IFNA(IF(VLOOKUP(Pres_2022_T1!CA213,LiaisonPolitique!$A$2:$C$13,3,FALSE)='Resultat (4)'!$A$1,Pres_2022_T1!CC213,0),0)</f>
        <v>0</v>
      </c>
      <c r="BM213">
        <f ca="1">_xlfn.IFNA(IF(VLOOKUP(Pres_2022_T1!CH213,LiaisonPolitique!$A$2:$C$13,3,FALSE)='Resultat (4)'!$A$1,Pres_2022_T1!CJ213,0),0)</f>
        <v>0</v>
      </c>
      <c r="BT213">
        <f ca="1">_xlfn.IFNA(IF(VLOOKUP(Pres_2022_T1!CO213,LiaisonPolitique!$A$2:$C$13,3,FALSE)='Resultat (4)'!$A$1,Pres_2022_T1!CQ213,0),0)</f>
        <v>0</v>
      </c>
      <c r="CA213">
        <f ca="1">_xlfn.IFNA(IF(VLOOKUP(Pres_2022_T1!CV213,LiaisonPolitique!$A$2:$C$13,3,FALSE)='Resultat (4)'!$A$1,Pres_2022_T1!CX213,0),0)</f>
        <v>1968</v>
      </c>
      <c r="CH213">
        <f t="shared" ca="1" si="3"/>
        <v>26465</v>
      </c>
    </row>
    <row r="214" spans="1:86" x14ac:dyDescent="0.6">
      <c r="A214" t="str">
        <v>44_07</v>
      </c>
      <c r="B214">
        <f ca="1">_xlfn.IFNA(IF(VLOOKUP(Pres_2022_T1!W214,LiaisonPolitique!$A$2:$C$13,3,FALSE)='Resultat (4)'!$A$1,Pres_2022_T1!Y214,0),0)</f>
        <v>0</v>
      </c>
      <c r="I214">
        <f ca="1">_xlfn.IFNA(IF(VLOOKUP(Pres_2022_T1!AD214,LiaisonPolitique!$A$2:$C$13,3,FALSE)='Resultat (4)'!$A$1,Pres_2022_T1!AF214,0),0)</f>
        <v>0</v>
      </c>
      <c r="P214">
        <f ca="1">_xlfn.IFNA(IF(VLOOKUP(Pres_2022_T1!AK214,LiaisonPolitique!$A$2:$C$13,3,FALSE)='Resultat (4)'!$A$1,Pres_2022_T1!AM214,0),0)</f>
        <v>0</v>
      </c>
      <c r="W214">
        <f ca="1">_xlfn.IFNA(IF(VLOOKUP(Pres_2022_T1!AR214,LiaisonPolitique!$A$2:$C$13,3,FALSE)='Resultat (4)'!$A$1,Pres_2022_T1!AT214,0),0)</f>
        <v>0</v>
      </c>
      <c r="AD214">
        <f ca="1">_xlfn.IFNA(IF(VLOOKUP(Pres_2022_T1!AY214,LiaisonPolitique!$A$2:$C$13,3,FALSE)='Resultat (4)'!$A$1,Pres_2022_T1!BA214,0),0)</f>
        <v>18554</v>
      </c>
      <c r="AK214">
        <f ca="1">_xlfn.IFNA(IF(VLOOKUP(Pres_2022_T1!BF214,LiaisonPolitique!$A$2:$C$13,3,FALSE)='Resultat (4)'!$A$1,Pres_2022_T1!BH214,0),0)</f>
        <v>6404</v>
      </c>
      <c r="AR214">
        <f ca="1">_xlfn.IFNA(IF(VLOOKUP(Pres_2022_T1!BM214,LiaisonPolitique!$A$2:$C$13,3,FALSE)='Resultat (4)'!$A$1,Pres_2022_T1!BO214,0),0)</f>
        <v>0</v>
      </c>
      <c r="AY214">
        <f ca="1">_xlfn.IFNA(IF(VLOOKUP(Pres_2022_T1!BT214,LiaisonPolitique!$A$2:$C$13,3,FALSE)='Resultat (4)'!$A$1,Pres_2022_T1!BV214,0),0)</f>
        <v>0</v>
      </c>
      <c r="BF214">
        <f ca="1">_xlfn.IFNA(IF(VLOOKUP(Pres_2022_T1!CA214,LiaisonPolitique!$A$2:$C$13,3,FALSE)='Resultat (4)'!$A$1,Pres_2022_T1!CC214,0),0)</f>
        <v>0</v>
      </c>
      <c r="BM214">
        <f ca="1">_xlfn.IFNA(IF(VLOOKUP(Pres_2022_T1!CH214,LiaisonPolitique!$A$2:$C$13,3,FALSE)='Resultat (4)'!$A$1,Pres_2022_T1!CJ214,0),0)</f>
        <v>0</v>
      </c>
      <c r="BT214">
        <f ca="1">_xlfn.IFNA(IF(VLOOKUP(Pres_2022_T1!CO214,LiaisonPolitique!$A$2:$C$13,3,FALSE)='Resultat (4)'!$A$1,Pres_2022_T1!CQ214,0),0)</f>
        <v>0</v>
      </c>
      <c r="CA214">
        <f ca="1">_xlfn.IFNA(IF(VLOOKUP(Pres_2022_T1!CV214,LiaisonPolitique!$A$2:$C$13,3,FALSE)='Resultat (4)'!$A$1,Pres_2022_T1!CX214,0),0)</f>
        <v>1978</v>
      </c>
      <c r="CH214">
        <f t="shared" ca="1" si="3"/>
        <v>26936</v>
      </c>
    </row>
    <row r="215" spans="1:86" x14ac:dyDescent="0.6">
      <c r="A215" t="str">
        <v>44_08</v>
      </c>
      <c r="B215">
        <f ca="1">_xlfn.IFNA(IF(VLOOKUP(Pres_2022_T1!W215,LiaisonPolitique!$A$2:$C$13,3,FALSE)='Resultat (4)'!$A$1,Pres_2022_T1!Y215,0),0)</f>
        <v>0</v>
      </c>
      <c r="I215">
        <f ca="1">_xlfn.IFNA(IF(VLOOKUP(Pres_2022_T1!AD215,LiaisonPolitique!$A$2:$C$13,3,FALSE)='Resultat (4)'!$A$1,Pres_2022_T1!AF215,0),0)</f>
        <v>0</v>
      </c>
      <c r="P215">
        <f ca="1">_xlfn.IFNA(IF(VLOOKUP(Pres_2022_T1!AK215,LiaisonPolitique!$A$2:$C$13,3,FALSE)='Resultat (4)'!$A$1,Pres_2022_T1!AM215,0),0)</f>
        <v>0</v>
      </c>
      <c r="W215">
        <f ca="1">_xlfn.IFNA(IF(VLOOKUP(Pres_2022_T1!AR215,LiaisonPolitique!$A$2:$C$13,3,FALSE)='Resultat (4)'!$A$1,Pres_2022_T1!AT215,0),0)</f>
        <v>0</v>
      </c>
      <c r="AD215">
        <f ca="1">_xlfn.IFNA(IF(VLOOKUP(Pres_2022_T1!AY215,LiaisonPolitique!$A$2:$C$13,3,FALSE)='Resultat (4)'!$A$1,Pres_2022_T1!BA215,0),0)</f>
        <v>13169</v>
      </c>
      <c r="AK215">
        <f ca="1">_xlfn.IFNA(IF(VLOOKUP(Pres_2022_T1!BF215,LiaisonPolitique!$A$2:$C$13,3,FALSE)='Resultat (4)'!$A$1,Pres_2022_T1!BH215,0),0)</f>
        <v>3017</v>
      </c>
      <c r="AR215">
        <f ca="1">_xlfn.IFNA(IF(VLOOKUP(Pres_2022_T1!BM215,LiaisonPolitique!$A$2:$C$13,3,FALSE)='Resultat (4)'!$A$1,Pres_2022_T1!BO215,0),0)</f>
        <v>0</v>
      </c>
      <c r="AY215">
        <f ca="1">_xlfn.IFNA(IF(VLOOKUP(Pres_2022_T1!BT215,LiaisonPolitique!$A$2:$C$13,3,FALSE)='Resultat (4)'!$A$1,Pres_2022_T1!BV215,0),0)</f>
        <v>0</v>
      </c>
      <c r="BF215">
        <f ca="1">_xlfn.IFNA(IF(VLOOKUP(Pres_2022_T1!CA215,LiaisonPolitique!$A$2:$C$13,3,FALSE)='Resultat (4)'!$A$1,Pres_2022_T1!CC215,0),0)</f>
        <v>0</v>
      </c>
      <c r="BM215">
        <f ca="1">_xlfn.IFNA(IF(VLOOKUP(Pres_2022_T1!CH215,LiaisonPolitique!$A$2:$C$13,3,FALSE)='Resultat (4)'!$A$1,Pres_2022_T1!CJ215,0),0)</f>
        <v>0</v>
      </c>
      <c r="BT215">
        <f ca="1">_xlfn.IFNA(IF(VLOOKUP(Pres_2022_T1!CO215,LiaisonPolitique!$A$2:$C$13,3,FALSE)='Resultat (4)'!$A$1,Pres_2022_T1!CQ215,0),0)</f>
        <v>0</v>
      </c>
      <c r="CA215">
        <f ca="1">_xlfn.IFNA(IF(VLOOKUP(Pres_2022_T1!CV215,LiaisonPolitique!$A$2:$C$13,3,FALSE)='Resultat (4)'!$A$1,Pres_2022_T1!CX215,0),0)</f>
        <v>1268</v>
      </c>
      <c r="CH215">
        <f t="shared" ca="1" si="3"/>
        <v>17454</v>
      </c>
    </row>
    <row r="216" spans="1:86" x14ac:dyDescent="0.6">
      <c r="A216" t="str">
        <v>44_09</v>
      </c>
      <c r="B216">
        <f ca="1">_xlfn.IFNA(IF(VLOOKUP(Pres_2022_T1!W216,LiaisonPolitique!$A$2:$C$13,3,FALSE)='Resultat (4)'!$A$1,Pres_2022_T1!Y216,0),0)</f>
        <v>0</v>
      </c>
      <c r="I216">
        <f ca="1">_xlfn.IFNA(IF(VLOOKUP(Pres_2022_T1!AD216,LiaisonPolitique!$A$2:$C$13,3,FALSE)='Resultat (4)'!$A$1,Pres_2022_T1!AF216,0),0)</f>
        <v>0</v>
      </c>
      <c r="P216">
        <f ca="1">_xlfn.IFNA(IF(VLOOKUP(Pres_2022_T1!AK216,LiaisonPolitique!$A$2:$C$13,3,FALSE)='Resultat (4)'!$A$1,Pres_2022_T1!AM216,0),0)</f>
        <v>0</v>
      </c>
      <c r="W216">
        <f ca="1">_xlfn.IFNA(IF(VLOOKUP(Pres_2022_T1!AR216,LiaisonPolitique!$A$2:$C$13,3,FALSE)='Resultat (4)'!$A$1,Pres_2022_T1!AT216,0),0)</f>
        <v>0</v>
      </c>
      <c r="AD216">
        <f ca="1">_xlfn.IFNA(IF(VLOOKUP(Pres_2022_T1!AY216,LiaisonPolitique!$A$2:$C$13,3,FALSE)='Resultat (4)'!$A$1,Pres_2022_T1!BA216,0),0)</f>
        <v>22079</v>
      </c>
      <c r="AK216">
        <f ca="1">_xlfn.IFNA(IF(VLOOKUP(Pres_2022_T1!BF216,LiaisonPolitique!$A$2:$C$13,3,FALSE)='Resultat (4)'!$A$1,Pres_2022_T1!BH216,0),0)</f>
        <v>5379</v>
      </c>
      <c r="AR216">
        <f ca="1">_xlfn.IFNA(IF(VLOOKUP(Pres_2022_T1!BM216,LiaisonPolitique!$A$2:$C$13,3,FALSE)='Resultat (4)'!$A$1,Pres_2022_T1!BO216,0),0)</f>
        <v>0</v>
      </c>
      <c r="AY216">
        <f ca="1">_xlfn.IFNA(IF(VLOOKUP(Pres_2022_T1!BT216,LiaisonPolitique!$A$2:$C$13,3,FALSE)='Resultat (4)'!$A$1,Pres_2022_T1!BV216,0),0)</f>
        <v>0</v>
      </c>
      <c r="BF216">
        <f ca="1">_xlfn.IFNA(IF(VLOOKUP(Pres_2022_T1!CA216,LiaisonPolitique!$A$2:$C$13,3,FALSE)='Resultat (4)'!$A$1,Pres_2022_T1!CC216,0),0)</f>
        <v>0</v>
      </c>
      <c r="BM216">
        <f ca="1">_xlfn.IFNA(IF(VLOOKUP(Pres_2022_T1!CH216,LiaisonPolitique!$A$2:$C$13,3,FALSE)='Resultat (4)'!$A$1,Pres_2022_T1!CJ216,0),0)</f>
        <v>0</v>
      </c>
      <c r="BT216">
        <f ca="1">_xlfn.IFNA(IF(VLOOKUP(Pres_2022_T1!CO216,LiaisonPolitique!$A$2:$C$13,3,FALSE)='Resultat (4)'!$A$1,Pres_2022_T1!CQ216,0),0)</f>
        <v>0</v>
      </c>
      <c r="CA216">
        <f ca="1">_xlfn.IFNA(IF(VLOOKUP(Pres_2022_T1!CV216,LiaisonPolitique!$A$2:$C$13,3,FALSE)='Resultat (4)'!$A$1,Pres_2022_T1!CX216,0),0)</f>
        <v>2347</v>
      </c>
      <c r="CH216">
        <f t="shared" ca="1" si="3"/>
        <v>29805</v>
      </c>
    </row>
    <row r="217" spans="1:86" x14ac:dyDescent="0.6">
      <c r="A217" t="str">
        <v>44_10</v>
      </c>
      <c r="B217">
        <f ca="1">_xlfn.IFNA(IF(VLOOKUP(Pres_2022_T1!W217,LiaisonPolitique!$A$2:$C$13,3,FALSE)='Resultat (4)'!$A$1,Pres_2022_T1!Y217,0),0)</f>
        <v>0</v>
      </c>
      <c r="I217">
        <f ca="1">_xlfn.IFNA(IF(VLOOKUP(Pres_2022_T1!AD217,LiaisonPolitique!$A$2:$C$13,3,FALSE)='Resultat (4)'!$A$1,Pres_2022_T1!AF217,0),0)</f>
        <v>0</v>
      </c>
      <c r="P217">
        <f ca="1">_xlfn.IFNA(IF(VLOOKUP(Pres_2022_T1!AK217,LiaisonPolitique!$A$2:$C$13,3,FALSE)='Resultat (4)'!$A$1,Pres_2022_T1!AM217,0),0)</f>
        <v>0</v>
      </c>
      <c r="W217">
        <f ca="1">_xlfn.IFNA(IF(VLOOKUP(Pres_2022_T1!AR217,LiaisonPolitique!$A$2:$C$13,3,FALSE)='Resultat (4)'!$A$1,Pres_2022_T1!AT217,0),0)</f>
        <v>0</v>
      </c>
      <c r="AD217">
        <f ca="1">_xlfn.IFNA(IF(VLOOKUP(Pres_2022_T1!AY217,LiaisonPolitique!$A$2:$C$13,3,FALSE)='Resultat (4)'!$A$1,Pres_2022_T1!BA217,0),0)</f>
        <v>16784</v>
      </c>
      <c r="AK217">
        <f ca="1">_xlfn.IFNA(IF(VLOOKUP(Pres_2022_T1!BF217,LiaisonPolitique!$A$2:$C$13,3,FALSE)='Resultat (4)'!$A$1,Pres_2022_T1!BH217,0),0)</f>
        <v>4629</v>
      </c>
      <c r="AR217">
        <f ca="1">_xlfn.IFNA(IF(VLOOKUP(Pres_2022_T1!BM217,LiaisonPolitique!$A$2:$C$13,3,FALSE)='Resultat (4)'!$A$1,Pres_2022_T1!BO217,0),0)</f>
        <v>0</v>
      </c>
      <c r="AY217">
        <f ca="1">_xlfn.IFNA(IF(VLOOKUP(Pres_2022_T1!BT217,LiaisonPolitique!$A$2:$C$13,3,FALSE)='Resultat (4)'!$A$1,Pres_2022_T1!BV217,0),0)</f>
        <v>0</v>
      </c>
      <c r="BF217">
        <f ca="1">_xlfn.IFNA(IF(VLOOKUP(Pres_2022_T1!CA217,LiaisonPolitique!$A$2:$C$13,3,FALSE)='Resultat (4)'!$A$1,Pres_2022_T1!CC217,0),0)</f>
        <v>0</v>
      </c>
      <c r="BM217">
        <f ca="1">_xlfn.IFNA(IF(VLOOKUP(Pres_2022_T1!CH217,LiaisonPolitique!$A$2:$C$13,3,FALSE)='Resultat (4)'!$A$1,Pres_2022_T1!CJ217,0),0)</f>
        <v>0</v>
      </c>
      <c r="BT217">
        <f ca="1">_xlfn.IFNA(IF(VLOOKUP(Pres_2022_T1!CO217,LiaisonPolitique!$A$2:$C$13,3,FALSE)='Resultat (4)'!$A$1,Pres_2022_T1!CQ217,0),0)</f>
        <v>0</v>
      </c>
      <c r="CA217">
        <f ca="1">_xlfn.IFNA(IF(VLOOKUP(Pres_2022_T1!CV217,LiaisonPolitique!$A$2:$C$13,3,FALSE)='Resultat (4)'!$A$1,Pres_2022_T1!CX217,0),0)</f>
        <v>1831</v>
      </c>
      <c r="CH217">
        <f t="shared" ca="1" si="3"/>
        <v>23244</v>
      </c>
    </row>
    <row r="218" spans="1:86" x14ac:dyDescent="0.6">
      <c r="A218" t="str">
        <v>45_01</v>
      </c>
      <c r="B218">
        <f ca="1">_xlfn.IFNA(IF(VLOOKUP(Pres_2022_T1!W218,LiaisonPolitique!$A$2:$C$13,3,FALSE)='Resultat (4)'!$A$1,Pres_2022_T1!Y218,0),0)</f>
        <v>0</v>
      </c>
      <c r="I218">
        <f ca="1">_xlfn.IFNA(IF(VLOOKUP(Pres_2022_T1!AD218,LiaisonPolitique!$A$2:$C$13,3,FALSE)='Resultat (4)'!$A$1,Pres_2022_T1!AF218,0),0)</f>
        <v>0</v>
      </c>
      <c r="P218">
        <f ca="1">_xlfn.IFNA(IF(VLOOKUP(Pres_2022_T1!AK218,LiaisonPolitique!$A$2:$C$13,3,FALSE)='Resultat (4)'!$A$1,Pres_2022_T1!AM218,0),0)</f>
        <v>0</v>
      </c>
      <c r="W218">
        <f ca="1">_xlfn.IFNA(IF(VLOOKUP(Pres_2022_T1!AR218,LiaisonPolitique!$A$2:$C$13,3,FALSE)='Resultat (4)'!$A$1,Pres_2022_T1!AT218,0),0)</f>
        <v>0</v>
      </c>
      <c r="AD218">
        <f ca="1">_xlfn.IFNA(IF(VLOOKUP(Pres_2022_T1!AY218,LiaisonPolitique!$A$2:$C$13,3,FALSE)='Resultat (4)'!$A$1,Pres_2022_T1!BA218,0),0)</f>
        <v>10004</v>
      </c>
      <c r="AK218">
        <f ca="1">_xlfn.IFNA(IF(VLOOKUP(Pres_2022_T1!BF218,LiaisonPolitique!$A$2:$C$13,3,FALSE)='Resultat (4)'!$A$1,Pres_2022_T1!BH218,0),0)</f>
        <v>3865</v>
      </c>
      <c r="AR218">
        <f ca="1">_xlfn.IFNA(IF(VLOOKUP(Pres_2022_T1!BM218,LiaisonPolitique!$A$2:$C$13,3,FALSE)='Resultat (4)'!$A$1,Pres_2022_T1!BO218,0),0)</f>
        <v>0</v>
      </c>
      <c r="AY218">
        <f ca="1">_xlfn.IFNA(IF(VLOOKUP(Pres_2022_T1!BT218,LiaisonPolitique!$A$2:$C$13,3,FALSE)='Resultat (4)'!$A$1,Pres_2022_T1!BV218,0),0)</f>
        <v>0</v>
      </c>
      <c r="BF218">
        <f ca="1">_xlfn.IFNA(IF(VLOOKUP(Pres_2022_T1!CA218,LiaisonPolitique!$A$2:$C$13,3,FALSE)='Resultat (4)'!$A$1,Pres_2022_T1!CC218,0),0)</f>
        <v>0</v>
      </c>
      <c r="BM218">
        <f ca="1">_xlfn.IFNA(IF(VLOOKUP(Pres_2022_T1!CH218,LiaisonPolitique!$A$2:$C$13,3,FALSE)='Resultat (4)'!$A$1,Pres_2022_T1!CJ218,0),0)</f>
        <v>0</v>
      </c>
      <c r="BT218">
        <f ca="1">_xlfn.IFNA(IF(VLOOKUP(Pres_2022_T1!CO218,LiaisonPolitique!$A$2:$C$13,3,FALSE)='Resultat (4)'!$A$1,Pres_2022_T1!CQ218,0),0)</f>
        <v>0</v>
      </c>
      <c r="CA218">
        <f ca="1">_xlfn.IFNA(IF(VLOOKUP(Pres_2022_T1!CV218,LiaisonPolitique!$A$2:$C$13,3,FALSE)='Resultat (4)'!$A$1,Pres_2022_T1!CX218,0),0)</f>
        <v>1107</v>
      </c>
      <c r="CH218">
        <f t="shared" ca="1" si="3"/>
        <v>14976</v>
      </c>
    </row>
    <row r="219" spans="1:86" x14ac:dyDescent="0.6">
      <c r="A219" t="str">
        <v>45_02</v>
      </c>
      <c r="B219">
        <f ca="1">_xlfn.IFNA(IF(VLOOKUP(Pres_2022_T1!W219,LiaisonPolitique!$A$2:$C$13,3,FALSE)='Resultat (4)'!$A$1,Pres_2022_T1!Y219,0),0)</f>
        <v>0</v>
      </c>
      <c r="I219">
        <f ca="1">_xlfn.IFNA(IF(VLOOKUP(Pres_2022_T1!AD219,LiaisonPolitique!$A$2:$C$13,3,FALSE)='Resultat (4)'!$A$1,Pres_2022_T1!AF219,0),0)</f>
        <v>0</v>
      </c>
      <c r="P219">
        <f ca="1">_xlfn.IFNA(IF(VLOOKUP(Pres_2022_T1!AK219,LiaisonPolitique!$A$2:$C$13,3,FALSE)='Resultat (4)'!$A$1,Pres_2022_T1!AM219,0),0)</f>
        <v>0</v>
      </c>
      <c r="W219">
        <f ca="1">_xlfn.IFNA(IF(VLOOKUP(Pres_2022_T1!AR219,LiaisonPolitique!$A$2:$C$13,3,FALSE)='Resultat (4)'!$A$1,Pres_2022_T1!AT219,0),0)</f>
        <v>0</v>
      </c>
      <c r="AD219">
        <f ca="1">_xlfn.IFNA(IF(VLOOKUP(Pres_2022_T1!AY219,LiaisonPolitique!$A$2:$C$13,3,FALSE)='Resultat (4)'!$A$1,Pres_2022_T1!BA219,0),0)</f>
        <v>14096</v>
      </c>
      <c r="AK219">
        <f ca="1">_xlfn.IFNA(IF(VLOOKUP(Pres_2022_T1!BF219,LiaisonPolitique!$A$2:$C$13,3,FALSE)='Resultat (4)'!$A$1,Pres_2022_T1!BH219,0),0)</f>
        <v>4387</v>
      </c>
      <c r="AR219">
        <f ca="1">_xlfn.IFNA(IF(VLOOKUP(Pres_2022_T1!BM219,LiaisonPolitique!$A$2:$C$13,3,FALSE)='Resultat (4)'!$A$1,Pres_2022_T1!BO219,0),0)</f>
        <v>0</v>
      </c>
      <c r="AY219">
        <f ca="1">_xlfn.IFNA(IF(VLOOKUP(Pres_2022_T1!BT219,LiaisonPolitique!$A$2:$C$13,3,FALSE)='Resultat (4)'!$A$1,Pres_2022_T1!BV219,0),0)</f>
        <v>0</v>
      </c>
      <c r="BF219">
        <f ca="1">_xlfn.IFNA(IF(VLOOKUP(Pres_2022_T1!CA219,LiaisonPolitique!$A$2:$C$13,3,FALSE)='Resultat (4)'!$A$1,Pres_2022_T1!CC219,0),0)</f>
        <v>0</v>
      </c>
      <c r="BM219">
        <f ca="1">_xlfn.IFNA(IF(VLOOKUP(Pres_2022_T1!CH219,LiaisonPolitique!$A$2:$C$13,3,FALSE)='Resultat (4)'!$A$1,Pres_2022_T1!CJ219,0),0)</f>
        <v>0</v>
      </c>
      <c r="BT219">
        <f ca="1">_xlfn.IFNA(IF(VLOOKUP(Pres_2022_T1!CO219,LiaisonPolitique!$A$2:$C$13,3,FALSE)='Resultat (4)'!$A$1,Pres_2022_T1!CQ219,0),0)</f>
        <v>0</v>
      </c>
      <c r="CA219">
        <f ca="1">_xlfn.IFNA(IF(VLOOKUP(Pres_2022_T1!CV219,LiaisonPolitique!$A$2:$C$13,3,FALSE)='Resultat (4)'!$A$1,Pres_2022_T1!CX219,0),0)</f>
        <v>1289</v>
      </c>
      <c r="CH219">
        <f t="shared" ca="1" si="3"/>
        <v>19772</v>
      </c>
    </row>
    <row r="220" spans="1:86" x14ac:dyDescent="0.6">
      <c r="A220" t="str">
        <v>45_03</v>
      </c>
      <c r="B220">
        <f ca="1">_xlfn.IFNA(IF(VLOOKUP(Pres_2022_T1!W220,LiaisonPolitique!$A$2:$C$13,3,FALSE)='Resultat (4)'!$A$1,Pres_2022_T1!Y220,0),0)</f>
        <v>0</v>
      </c>
      <c r="I220">
        <f ca="1">_xlfn.IFNA(IF(VLOOKUP(Pres_2022_T1!AD220,LiaisonPolitique!$A$2:$C$13,3,FALSE)='Resultat (4)'!$A$1,Pres_2022_T1!AF220,0),0)</f>
        <v>0</v>
      </c>
      <c r="P220">
        <f ca="1">_xlfn.IFNA(IF(VLOOKUP(Pres_2022_T1!AK220,LiaisonPolitique!$A$2:$C$13,3,FALSE)='Resultat (4)'!$A$1,Pres_2022_T1!AM220,0),0)</f>
        <v>0</v>
      </c>
      <c r="W220">
        <f ca="1">_xlfn.IFNA(IF(VLOOKUP(Pres_2022_T1!AR220,LiaisonPolitique!$A$2:$C$13,3,FALSE)='Resultat (4)'!$A$1,Pres_2022_T1!AT220,0),0)</f>
        <v>0</v>
      </c>
      <c r="AD220">
        <f ca="1">_xlfn.IFNA(IF(VLOOKUP(Pres_2022_T1!AY220,LiaisonPolitique!$A$2:$C$13,3,FALSE)='Resultat (4)'!$A$1,Pres_2022_T1!BA220,0),0)</f>
        <v>15668</v>
      </c>
      <c r="AK220">
        <f ca="1">_xlfn.IFNA(IF(VLOOKUP(Pres_2022_T1!BF220,LiaisonPolitique!$A$2:$C$13,3,FALSE)='Resultat (4)'!$A$1,Pres_2022_T1!BH220,0),0)</f>
        <v>3545</v>
      </c>
      <c r="AR220">
        <f ca="1">_xlfn.IFNA(IF(VLOOKUP(Pres_2022_T1!BM220,LiaisonPolitique!$A$2:$C$13,3,FALSE)='Resultat (4)'!$A$1,Pres_2022_T1!BO220,0),0)</f>
        <v>0</v>
      </c>
      <c r="AY220">
        <f ca="1">_xlfn.IFNA(IF(VLOOKUP(Pres_2022_T1!BT220,LiaisonPolitique!$A$2:$C$13,3,FALSE)='Resultat (4)'!$A$1,Pres_2022_T1!BV220,0),0)</f>
        <v>0</v>
      </c>
      <c r="BF220">
        <f ca="1">_xlfn.IFNA(IF(VLOOKUP(Pres_2022_T1!CA220,LiaisonPolitique!$A$2:$C$13,3,FALSE)='Resultat (4)'!$A$1,Pres_2022_T1!CC220,0),0)</f>
        <v>0</v>
      </c>
      <c r="BM220">
        <f ca="1">_xlfn.IFNA(IF(VLOOKUP(Pres_2022_T1!CH220,LiaisonPolitique!$A$2:$C$13,3,FALSE)='Resultat (4)'!$A$1,Pres_2022_T1!CJ220,0),0)</f>
        <v>0</v>
      </c>
      <c r="BT220">
        <f ca="1">_xlfn.IFNA(IF(VLOOKUP(Pres_2022_T1!CO220,LiaisonPolitique!$A$2:$C$13,3,FALSE)='Resultat (4)'!$A$1,Pres_2022_T1!CQ220,0),0)</f>
        <v>0</v>
      </c>
      <c r="CA220">
        <f ca="1">_xlfn.IFNA(IF(VLOOKUP(Pres_2022_T1!CV220,LiaisonPolitique!$A$2:$C$13,3,FALSE)='Resultat (4)'!$A$1,Pres_2022_T1!CX220,0),0)</f>
        <v>1358</v>
      </c>
      <c r="CH220">
        <f t="shared" ca="1" si="3"/>
        <v>20571</v>
      </c>
    </row>
    <row r="221" spans="1:86" x14ac:dyDescent="0.6">
      <c r="A221" t="str">
        <v>45_04</v>
      </c>
      <c r="B221">
        <f ca="1">_xlfn.IFNA(IF(VLOOKUP(Pres_2022_T1!W221,LiaisonPolitique!$A$2:$C$13,3,FALSE)='Resultat (4)'!$A$1,Pres_2022_T1!Y221,0),0)</f>
        <v>0</v>
      </c>
      <c r="I221">
        <f ca="1">_xlfn.IFNA(IF(VLOOKUP(Pres_2022_T1!AD221,LiaisonPolitique!$A$2:$C$13,3,FALSE)='Resultat (4)'!$A$1,Pres_2022_T1!AF221,0),0)</f>
        <v>0</v>
      </c>
      <c r="P221">
        <f ca="1">_xlfn.IFNA(IF(VLOOKUP(Pres_2022_T1!AK221,LiaisonPolitique!$A$2:$C$13,3,FALSE)='Resultat (4)'!$A$1,Pres_2022_T1!AM221,0),0)</f>
        <v>0</v>
      </c>
      <c r="W221">
        <f ca="1">_xlfn.IFNA(IF(VLOOKUP(Pres_2022_T1!AR221,LiaisonPolitique!$A$2:$C$13,3,FALSE)='Resultat (4)'!$A$1,Pres_2022_T1!AT221,0),0)</f>
        <v>0</v>
      </c>
      <c r="AD221">
        <f ca="1">_xlfn.IFNA(IF(VLOOKUP(Pres_2022_T1!AY221,LiaisonPolitique!$A$2:$C$13,3,FALSE)='Resultat (4)'!$A$1,Pres_2022_T1!BA221,0),0)</f>
        <v>17336</v>
      </c>
      <c r="AK221">
        <f ca="1">_xlfn.IFNA(IF(VLOOKUP(Pres_2022_T1!BF221,LiaisonPolitique!$A$2:$C$13,3,FALSE)='Resultat (4)'!$A$1,Pres_2022_T1!BH221,0),0)</f>
        <v>3861</v>
      </c>
      <c r="AR221">
        <f ca="1">_xlfn.IFNA(IF(VLOOKUP(Pres_2022_T1!BM221,LiaisonPolitique!$A$2:$C$13,3,FALSE)='Resultat (4)'!$A$1,Pres_2022_T1!BO221,0),0)</f>
        <v>0</v>
      </c>
      <c r="AY221">
        <f ca="1">_xlfn.IFNA(IF(VLOOKUP(Pres_2022_T1!BT221,LiaisonPolitique!$A$2:$C$13,3,FALSE)='Resultat (4)'!$A$1,Pres_2022_T1!BV221,0),0)</f>
        <v>0</v>
      </c>
      <c r="BF221">
        <f ca="1">_xlfn.IFNA(IF(VLOOKUP(Pres_2022_T1!CA221,LiaisonPolitique!$A$2:$C$13,3,FALSE)='Resultat (4)'!$A$1,Pres_2022_T1!CC221,0),0)</f>
        <v>0</v>
      </c>
      <c r="BM221">
        <f ca="1">_xlfn.IFNA(IF(VLOOKUP(Pres_2022_T1!CH221,LiaisonPolitique!$A$2:$C$13,3,FALSE)='Resultat (4)'!$A$1,Pres_2022_T1!CJ221,0),0)</f>
        <v>0</v>
      </c>
      <c r="BT221">
        <f ca="1">_xlfn.IFNA(IF(VLOOKUP(Pres_2022_T1!CO221,LiaisonPolitique!$A$2:$C$13,3,FALSE)='Resultat (4)'!$A$1,Pres_2022_T1!CQ221,0),0)</f>
        <v>0</v>
      </c>
      <c r="CA221">
        <f ca="1">_xlfn.IFNA(IF(VLOOKUP(Pres_2022_T1!CV221,LiaisonPolitique!$A$2:$C$13,3,FALSE)='Resultat (4)'!$A$1,Pres_2022_T1!CX221,0),0)</f>
        <v>1406</v>
      </c>
      <c r="CH221">
        <f t="shared" ca="1" si="3"/>
        <v>22603</v>
      </c>
    </row>
    <row r="222" spans="1:86" x14ac:dyDescent="0.6">
      <c r="A222" t="str">
        <v>45_05</v>
      </c>
      <c r="B222">
        <f ca="1">_xlfn.IFNA(IF(VLOOKUP(Pres_2022_T1!W222,LiaisonPolitique!$A$2:$C$13,3,FALSE)='Resultat (4)'!$A$1,Pres_2022_T1!Y222,0),0)</f>
        <v>0</v>
      </c>
      <c r="I222">
        <f ca="1">_xlfn.IFNA(IF(VLOOKUP(Pres_2022_T1!AD222,LiaisonPolitique!$A$2:$C$13,3,FALSE)='Resultat (4)'!$A$1,Pres_2022_T1!AF222,0),0)</f>
        <v>0</v>
      </c>
      <c r="P222">
        <f ca="1">_xlfn.IFNA(IF(VLOOKUP(Pres_2022_T1!AK222,LiaisonPolitique!$A$2:$C$13,3,FALSE)='Resultat (4)'!$A$1,Pres_2022_T1!AM222,0),0)</f>
        <v>0</v>
      </c>
      <c r="W222">
        <f ca="1">_xlfn.IFNA(IF(VLOOKUP(Pres_2022_T1!AR222,LiaisonPolitique!$A$2:$C$13,3,FALSE)='Resultat (4)'!$A$1,Pres_2022_T1!AT222,0),0)</f>
        <v>0</v>
      </c>
      <c r="AD222">
        <f ca="1">_xlfn.IFNA(IF(VLOOKUP(Pres_2022_T1!AY222,LiaisonPolitique!$A$2:$C$13,3,FALSE)='Resultat (4)'!$A$1,Pres_2022_T1!BA222,0),0)</f>
        <v>16566</v>
      </c>
      <c r="AK222">
        <f ca="1">_xlfn.IFNA(IF(VLOOKUP(Pres_2022_T1!BF222,LiaisonPolitique!$A$2:$C$13,3,FALSE)='Resultat (4)'!$A$1,Pres_2022_T1!BH222,0),0)</f>
        <v>3500</v>
      </c>
      <c r="AR222">
        <f ca="1">_xlfn.IFNA(IF(VLOOKUP(Pres_2022_T1!BM222,LiaisonPolitique!$A$2:$C$13,3,FALSE)='Resultat (4)'!$A$1,Pres_2022_T1!BO222,0),0)</f>
        <v>0</v>
      </c>
      <c r="AY222">
        <f ca="1">_xlfn.IFNA(IF(VLOOKUP(Pres_2022_T1!BT222,LiaisonPolitique!$A$2:$C$13,3,FALSE)='Resultat (4)'!$A$1,Pres_2022_T1!BV222,0),0)</f>
        <v>0</v>
      </c>
      <c r="BF222">
        <f ca="1">_xlfn.IFNA(IF(VLOOKUP(Pres_2022_T1!CA222,LiaisonPolitique!$A$2:$C$13,3,FALSE)='Resultat (4)'!$A$1,Pres_2022_T1!CC222,0),0)</f>
        <v>0</v>
      </c>
      <c r="BM222">
        <f ca="1">_xlfn.IFNA(IF(VLOOKUP(Pres_2022_T1!CH222,LiaisonPolitique!$A$2:$C$13,3,FALSE)='Resultat (4)'!$A$1,Pres_2022_T1!CJ222,0),0)</f>
        <v>0</v>
      </c>
      <c r="BT222">
        <f ca="1">_xlfn.IFNA(IF(VLOOKUP(Pres_2022_T1!CO222,LiaisonPolitique!$A$2:$C$13,3,FALSE)='Resultat (4)'!$A$1,Pres_2022_T1!CQ222,0),0)</f>
        <v>0</v>
      </c>
      <c r="CA222">
        <f ca="1">_xlfn.IFNA(IF(VLOOKUP(Pres_2022_T1!CV222,LiaisonPolitique!$A$2:$C$13,3,FALSE)='Resultat (4)'!$A$1,Pres_2022_T1!CX222,0),0)</f>
        <v>1331</v>
      </c>
      <c r="CH222">
        <f t="shared" ca="1" si="3"/>
        <v>21397</v>
      </c>
    </row>
    <row r="223" spans="1:86" x14ac:dyDescent="0.6">
      <c r="A223" t="str">
        <v>45_06</v>
      </c>
      <c r="B223">
        <f ca="1">_xlfn.IFNA(IF(VLOOKUP(Pres_2022_T1!W223,LiaisonPolitique!$A$2:$C$13,3,FALSE)='Resultat (4)'!$A$1,Pres_2022_T1!Y223,0),0)</f>
        <v>0</v>
      </c>
      <c r="I223">
        <f ca="1">_xlfn.IFNA(IF(VLOOKUP(Pres_2022_T1!AD223,LiaisonPolitique!$A$2:$C$13,3,FALSE)='Resultat (4)'!$A$1,Pres_2022_T1!AF223,0),0)</f>
        <v>0</v>
      </c>
      <c r="P223">
        <f ca="1">_xlfn.IFNA(IF(VLOOKUP(Pres_2022_T1!AK223,LiaisonPolitique!$A$2:$C$13,3,FALSE)='Resultat (4)'!$A$1,Pres_2022_T1!AM223,0),0)</f>
        <v>0</v>
      </c>
      <c r="W223">
        <f ca="1">_xlfn.IFNA(IF(VLOOKUP(Pres_2022_T1!AR223,LiaisonPolitique!$A$2:$C$13,3,FALSE)='Resultat (4)'!$A$1,Pres_2022_T1!AT223,0),0)</f>
        <v>0</v>
      </c>
      <c r="AD223">
        <f ca="1">_xlfn.IFNA(IF(VLOOKUP(Pres_2022_T1!AY223,LiaisonPolitique!$A$2:$C$13,3,FALSE)='Resultat (4)'!$A$1,Pres_2022_T1!BA223,0),0)</f>
        <v>12162</v>
      </c>
      <c r="AK223">
        <f ca="1">_xlfn.IFNA(IF(VLOOKUP(Pres_2022_T1!BF223,LiaisonPolitique!$A$2:$C$13,3,FALSE)='Resultat (4)'!$A$1,Pres_2022_T1!BH223,0),0)</f>
        <v>3720</v>
      </c>
      <c r="AR223">
        <f ca="1">_xlfn.IFNA(IF(VLOOKUP(Pres_2022_T1!BM223,LiaisonPolitique!$A$2:$C$13,3,FALSE)='Resultat (4)'!$A$1,Pres_2022_T1!BO223,0),0)</f>
        <v>0</v>
      </c>
      <c r="AY223">
        <f ca="1">_xlfn.IFNA(IF(VLOOKUP(Pres_2022_T1!BT223,LiaisonPolitique!$A$2:$C$13,3,FALSE)='Resultat (4)'!$A$1,Pres_2022_T1!BV223,0),0)</f>
        <v>0</v>
      </c>
      <c r="BF223">
        <f ca="1">_xlfn.IFNA(IF(VLOOKUP(Pres_2022_T1!CA223,LiaisonPolitique!$A$2:$C$13,3,FALSE)='Resultat (4)'!$A$1,Pres_2022_T1!CC223,0),0)</f>
        <v>0</v>
      </c>
      <c r="BM223">
        <f ca="1">_xlfn.IFNA(IF(VLOOKUP(Pres_2022_T1!CH223,LiaisonPolitique!$A$2:$C$13,3,FALSE)='Resultat (4)'!$A$1,Pres_2022_T1!CJ223,0),0)</f>
        <v>0</v>
      </c>
      <c r="BT223">
        <f ca="1">_xlfn.IFNA(IF(VLOOKUP(Pres_2022_T1!CO223,LiaisonPolitique!$A$2:$C$13,3,FALSE)='Resultat (4)'!$A$1,Pres_2022_T1!CQ223,0),0)</f>
        <v>0</v>
      </c>
      <c r="CA223">
        <f ca="1">_xlfn.IFNA(IF(VLOOKUP(Pres_2022_T1!CV223,LiaisonPolitique!$A$2:$C$13,3,FALSE)='Resultat (4)'!$A$1,Pres_2022_T1!CX223,0),0)</f>
        <v>1183</v>
      </c>
      <c r="CH223">
        <f t="shared" ca="1" si="3"/>
        <v>17065</v>
      </c>
    </row>
    <row r="224" spans="1:86" x14ac:dyDescent="0.6">
      <c r="A224" t="str">
        <v>46_01</v>
      </c>
      <c r="B224">
        <f ca="1">_xlfn.IFNA(IF(VLOOKUP(Pres_2022_T1!W224,LiaisonPolitique!$A$2:$C$13,3,FALSE)='Resultat (4)'!$A$1,Pres_2022_T1!Y224,0),0)</f>
        <v>0</v>
      </c>
      <c r="I224">
        <f ca="1">_xlfn.IFNA(IF(VLOOKUP(Pres_2022_T1!AD224,LiaisonPolitique!$A$2:$C$13,3,FALSE)='Resultat (4)'!$A$1,Pres_2022_T1!AF224,0),0)</f>
        <v>0</v>
      </c>
      <c r="P224">
        <f ca="1">_xlfn.IFNA(IF(VLOOKUP(Pres_2022_T1!AK224,LiaisonPolitique!$A$2:$C$13,3,FALSE)='Resultat (4)'!$A$1,Pres_2022_T1!AM224,0),0)</f>
        <v>0</v>
      </c>
      <c r="W224">
        <f ca="1">_xlfn.IFNA(IF(VLOOKUP(Pres_2022_T1!AR224,LiaisonPolitique!$A$2:$C$13,3,FALSE)='Resultat (4)'!$A$1,Pres_2022_T1!AT224,0),0)</f>
        <v>0</v>
      </c>
      <c r="AD224">
        <f ca="1">_xlfn.IFNA(IF(VLOOKUP(Pres_2022_T1!AY224,LiaisonPolitique!$A$2:$C$13,3,FALSE)='Resultat (4)'!$A$1,Pres_2022_T1!BA224,0),0)</f>
        <v>11516</v>
      </c>
      <c r="AK224">
        <f ca="1">_xlfn.IFNA(IF(VLOOKUP(Pres_2022_T1!BF224,LiaisonPolitique!$A$2:$C$13,3,FALSE)='Resultat (4)'!$A$1,Pres_2022_T1!BH224,0),0)</f>
        <v>3452</v>
      </c>
      <c r="AR224">
        <f ca="1">_xlfn.IFNA(IF(VLOOKUP(Pres_2022_T1!BM224,LiaisonPolitique!$A$2:$C$13,3,FALSE)='Resultat (4)'!$A$1,Pres_2022_T1!BO224,0),0)</f>
        <v>0</v>
      </c>
      <c r="AY224">
        <f ca="1">_xlfn.IFNA(IF(VLOOKUP(Pres_2022_T1!BT224,LiaisonPolitique!$A$2:$C$13,3,FALSE)='Resultat (4)'!$A$1,Pres_2022_T1!BV224,0),0)</f>
        <v>0</v>
      </c>
      <c r="BF224">
        <f ca="1">_xlfn.IFNA(IF(VLOOKUP(Pres_2022_T1!CA224,LiaisonPolitique!$A$2:$C$13,3,FALSE)='Resultat (4)'!$A$1,Pres_2022_T1!CC224,0),0)</f>
        <v>0</v>
      </c>
      <c r="BM224">
        <f ca="1">_xlfn.IFNA(IF(VLOOKUP(Pres_2022_T1!CH224,LiaisonPolitique!$A$2:$C$13,3,FALSE)='Resultat (4)'!$A$1,Pres_2022_T1!CJ224,0),0)</f>
        <v>0</v>
      </c>
      <c r="BT224">
        <f ca="1">_xlfn.IFNA(IF(VLOOKUP(Pres_2022_T1!CO224,LiaisonPolitique!$A$2:$C$13,3,FALSE)='Resultat (4)'!$A$1,Pres_2022_T1!CQ224,0),0)</f>
        <v>0</v>
      </c>
      <c r="CA224">
        <f ca="1">_xlfn.IFNA(IF(VLOOKUP(Pres_2022_T1!CV224,LiaisonPolitique!$A$2:$C$13,3,FALSE)='Resultat (4)'!$A$1,Pres_2022_T1!CX224,0),0)</f>
        <v>1286</v>
      </c>
      <c r="CH224">
        <f t="shared" ca="1" si="3"/>
        <v>16254</v>
      </c>
    </row>
    <row r="225" spans="1:86" x14ac:dyDescent="0.6">
      <c r="A225" t="str">
        <v>46_02</v>
      </c>
      <c r="B225">
        <f ca="1">_xlfn.IFNA(IF(VLOOKUP(Pres_2022_T1!W225,LiaisonPolitique!$A$2:$C$13,3,FALSE)='Resultat (4)'!$A$1,Pres_2022_T1!Y225,0),0)</f>
        <v>0</v>
      </c>
      <c r="I225">
        <f ca="1">_xlfn.IFNA(IF(VLOOKUP(Pres_2022_T1!AD225,LiaisonPolitique!$A$2:$C$13,3,FALSE)='Resultat (4)'!$A$1,Pres_2022_T1!AF225,0),0)</f>
        <v>0</v>
      </c>
      <c r="P225">
        <f ca="1">_xlfn.IFNA(IF(VLOOKUP(Pres_2022_T1!AK225,LiaisonPolitique!$A$2:$C$13,3,FALSE)='Resultat (4)'!$A$1,Pres_2022_T1!AM225,0),0)</f>
        <v>0</v>
      </c>
      <c r="W225">
        <f ca="1">_xlfn.IFNA(IF(VLOOKUP(Pres_2022_T1!AR225,LiaisonPolitique!$A$2:$C$13,3,FALSE)='Resultat (4)'!$A$1,Pres_2022_T1!AT225,0),0)</f>
        <v>0</v>
      </c>
      <c r="AD225">
        <f ca="1">_xlfn.IFNA(IF(VLOOKUP(Pres_2022_T1!AY225,LiaisonPolitique!$A$2:$C$13,3,FALSE)='Resultat (4)'!$A$1,Pres_2022_T1!BA225,0),0)</f>
        <v>9906</v>
      </c>
      <c r="AK225">
        <f ca="1">_xlfn.IFNA(IF(VLOOKUP(Pres_2022_T1!BF225,LiaisonPolitique!$A$2:$C$13,3,FALSE)='Resultat (4)'!$A$1,Pres_2022_T1!BH225,0),0)</f>
        <v>2671</v>
      </c>
      <c r="AR225">
        <f ca="1">_xlfn.IFNA(IF(VLOOKUP(Pres_2022_T1!BM225,LiaisonPolitique!$A$2:$C$13,3,FALSE)='Resultat (4)'!$A$1,Pres_2022_T1!BO225,0),0)</f>
        <v>0</v>
      </c>
      <c r="AY225">
        <f ca="1">_xlfn.IFNA(IF(VLOOKUP(Pres_2022_T1!BT225,LiaisonPolitique!$A$2:$C$13,3,FALSE)='Resultat (4)'!$A$1,Pres_2022_T1!BV225,0),0)</f>
        <v>0</v>
      </c>
      <c r="BF225">
        <f ca="1">_xlfn.IFNA(IF(VLOOKUP(Pres_2022_T1!CA225,LiaisonPolitique!$A$2:$C$13,3,FALSE)='Resultat (4)'!$A$1,Pres_2022_T1!CC225,0),0)</f>
        <v>0</v>
      </c>
      <c r="BM225">
        <f ca="1">_xlfn.IFNA(IF(VLOOKUP(Pres_2022_T1!CH225,LiaisonPolitique!$A$2:$C$13,3,FALSE)='Resultat (4)'!$A$1,Pres_2022_T1!CJ225,0),0)</f>
        <v>0</v>
      </c>
      <c r="BT225">
        <f ca="1">_xlfn.IFNA(IF(VLOOKUP(Pres_2022_T1!CO225,LiaisonPolitique!$A$2:$C$13,3,FALSE)='Resultat (4)'!$A$1,Pres_2022_T1!CQ225,0),0)</f>
        <v>0</v>
      </c>
      <c r="CA225">
        <f ca="1">_xlfn.IFNA(IF(VLOOKUP(Pres_2022_T1!CV225,LiaisonPolitique!$A$2:$C$13,3,FALSE)='Resultat (4)'!$A$1,Pres_2022_T1!CX225,0),0)</f>
        <v>1114</v>
      </c>
      <c r="CH225">
        <f t="shared" ca="1" si="3"/>
        <v>13691</v>
      </c>
    </row>
    <row r="226" spans="1:86" x14ac:dyDescent="0.6">
      <c r="A226" t="str">
        <v>47_01</v>
      </c>
      <c r="B226">
        <f ca="1">_xlfn.IFNA(IF(VLOOKUP(Pres_2022_T1!W226,LiaisonPolitique!$A$2:$C$13,3,FALSE)='Resultat (4)'!$A$1,Pres_2022_T1!Y226,0),0)</f>
        <v>0</v>
      </c>
      <c r="I226">
        <f ca="1">_xlfn.IFNA(IF(VLOOKUP(Pres_2022_T1!AD226,LiaisonPolitique!$A$2:$C$13,3,FALSE)='Resultat (4)'!$A$1,Pres_2022_T1!AF226,0),0)</f>
        <v>0</v>
      </c>
      <c r="P226">
        <f ca="1">_xlfn.IFNA(IF(VLOOKUP(Pres_2022_T1!AK226,LiaisonPolitique!$A$2:$C$13,3,FALSE)='Resultat (4)'!$A$1,Pres_2022_T1!AM226,0),0)</f>
        <v>0</v>
      </c>
      <c r="W226">
        <f ca="1">_xlfn.IFNA(IF(VLOOKUP(Pres_2022_T1!AR226,LiaisonPolitique!$A$2:$C$13,3,FALSE)='Resultat (4)'!$A$1,Pres_2022_T1!AT226,0),0)</f>
        <v>0</v>
      </c>
      <c r="AD226">
        <f ca="1">_xlfn.IFNA(IF(VLOOKUP(Pres_2022_T1!AY226,LiaisonPolitique!$A$2:$C$13,3,FALSE)='Resultat (4)'!$A$1,Pres_2022_T1!BA226,0),0)</f>
        <v>17512</v>
      </c>
      <c r="AK226">
        <f ca="1">_xlfn.IFNA(IF(VLOOKUP(Pres_2022_T1!BF226,LiaisonPolitique!$A$2:$C$13,3,FALSE)='Resultat (4)'!$A$1,Pres_2022_T1!BH226,0),0)</f>
        <v>5839</v>
      </c>
      <c r="AR226">
        <f ca="1">_xlfn.IFNA(IF(VLOOKUP(Pres_2022_T1!BM226,LiaisonPolitique!$A$2:$C$13,3,FALSE)='Resultat (4)'!$A$1,Pres_2022_T1!BO226,0),0)</f>
        <v>0</v>
      </c>
      <c r="AY226">
        <f ca="1">_xlfn.IFNA(IF(VLOOKUP(Pres_2022_T1!BT226,LiaisonPolitique!$A$2:$C$13,3,FALSE)='Resultat (4)'!$A$1,Pres_2022_T1!BV226,0),0)</f>
        <v>0</v>
      </c>
      <c r="BF226">
        <f ca="1">_xlfn.IFNA(IF(VLOOKUP(Pres_2022_T1!CA226,LiaisonPolitique!$A$2:$C$13,3,FALSE)='Resultat (4)'!$A$1,Pres_2022_T1!CC226,0),0)</f>
        <v>0</v>
      </c>
      <c r="BM226">
        <f ca="1">_xlfn.IFNA(IF(VLOOKUP(Pres_2022_T1!CH226,LiaisonPolitique!$A$2:$C$13,3,FALSE)='Resultat (4)'!$A$1,Pres_2022_T1!CJ226,0),0)</f>
        <v>0</v>
      </c>
      <c r="BT226">
        <f ca="1">_xlfn.IFNA(IF(VLOOKUP(Pres_2022_T1!CO226,LiaisonPolitique!$A$2:$C$13,3,FALSE)='Resultat (4)'!$A$1,Pres_2022_T1!CQ226,0),0)</f>
        <v>0</v>
      </c>
      <c r="CA226">
        <f ca="1">_xlfn.IFNA(IF(VLOOKUP(Pres_2022_T1!CV226,LiaisonPolitique!$A$2:$C$13,3,FALSE)='Resultat (4)'!$A$1,Pres_2022_T1!CX226,0),0)</f>
        <v>1282</v>
      </c>
      <c r="CH226">
        <f t="shared" ca="1" si="3"/>
        <v>24633</v>
      </c>
    </row>
    <row r="227" spans="1:86" x14ac:dyDescent="0.6">
      <c r="A227" t="str">
        <v>47_02</v>
      </c>
      <c r="B227">
        <f ca="1">_xlfn.IFNA(IF(VLOOKUP(Pres_2022_T1!W227,LiaisonPolitique!$A$2:$C$13,3,FALSE)='Resultat (4)'!$A$1,Pres_2022_T1!Y227,0),0)</f>
        <v>0</v>
      </c>
      <c r="I227">
        <f ca="1">_xlfn.IFNA(IF(VLOOKUP(Pres_2022_T1!AD227,LiaisonPolitique!$A$2:$C$13,3,FALSE)='Resultat (4)'!$A$1,Pres_2022_T1!AF227,0),0)</f>
        <v>0</v>
      </c>
      <c r="P227">
        <f ca="1">_xlfn.IFNA(IF(VLOOKUP(Pres_2022_T1!AK227,LiaisonPolitique!$A$2:$C$13,3,FALSE)='Resultat (4)'!$A$1,Pres_2022_T1!AM227,0),0)</f>
        <v>0</v>
      </c>
      <c r="W227">
        <f ca="1">_xlfn.IFNA(IF(VLOOKUP(Pres_2022_T1!AR227,LiaisonPolitique!$A$2:$C$13,3,FALSE)='Resultat (4)'!$A$1,Pres_2022_T1!AT227,0),0)</f>
        <v>0</v>
      </c>
      <c r="AD227">
        <f ca="1">_xlfn.IFNA(IF(VLOOKUP(Pres_2022_T1!AY227,LiaisonPolitique!$A$2:$C$13,3,FALSE)='Resultat (4)'!$A$1,Pres_2022_T1!BA227,0),0)</f>
        <v>17192</v>
      </c>
      <c r="AK227">
        <f ca="1">_xlfn.IFNA(IF(VLOOKUP(Pres_2022_T1!BF227,LiaisonPolitique!$A$2:$C$13,3,FALSE)='Resultat (4)'!$A$1,Pres_2022_T1!BH227,0),0)</f>
        <v>4943</v>
      </c>
      <c r="AR227">
        <f ca="1">_xlfn.IFNA(IF(VLOOKUP(Pres_2022_T1!BM227,LiaisonPolitique!$A$2:$C$13,3,FALSE)='Resultat (4)'!$A$1,Pres_2022_T1!BO227,0),0)</f>
        <v>0</v>
      </c>
      <c r="AY227">
        <f ca="1">_xlfn.IFNA(IF(VLOOKUP(Pres_2022_T1!BT227,LiaisonPolitique!$A$2:$C$13,3,FALSE)='Resultat (4)'!$A$1,Pres_2022_T1!BV227,0),0)</f>
        <v>0</v>
      </c>
      <c r="BF227">
        <f ca="1">_xlfn.IFNA(IF(VLOOKUP(Pres_2022_T1!CA227,LiaisonPolitique!$A$2:$C$13,3,FALSE)='Resultat (4)'!$A$1,Pres_2022_T1!CC227,0),0)</f>
        <v>0</v>
      </c>
      <c r="BM227">
        <f ca="1">_xlfn.IFNA(IF(VLOOKUP(Pres_2022_T1!CH227,LiaisonPolitique!$A$2:$C$13,3,FALSE)='Resultat (4)'!$A$1,Pres_2022_T1!CJ227,0),0)</f>
        <v>0</v>
      </c>
      <c r="BT227">
        <f ca="1">_xlfn.IFNA(IF(VLOOKUP(Pres_2022_T1!CO227,LiaisonPolitique!$A$2:$C$13,3,FALSE)='Resultat (4)'!$A$1,Pres_2022_T1!CQ227,0),0)</f>
        <v>0</v>
      </c>
      <c r="CA227">
        <f ca="1">_xlfn.IFNA(IF(VLOOKUP(Pres_2022_T1!CV227,LiaisonPolitique!$A$2:$C$13,3,FALSE)='Resultat (4)'!$A$1,Pres_2022_T1!CX227,0),0)</f>
        <v>1342</v>
      </c>
      <c r="CH227">
        <f t="shared" ca="1" si="3"/>
        <v>23477</v>
      </c>
    </row>
    <row r="228" spans="1:86" x14ac:dyDescent="0.6">
      <c r="A228" t="str">
        <v>47_03</v>
      </c>
      <c r="B228">
        <f ca="1">_xlfn.IFNA(IF(VLOOKUP(Pres_2022_T1!W228,LiaisonPolitique!$A$2:$C$13,3,FALSE)='Resultat (4)'!$A$1,Pres_2022_T1!Y228,0),0)</f>
        <v>0</v>
      </c>
      <c r="I228">
        <f ca="1">_xlfn.IFNA(IF(VLOOKUP(Pres_2022_T1!AD228,LiaisonPolitique!$A$2:$C$13,3,FALSE)='Resultat (4)'!$A$1,Pres_2022_T1!AF228,0),0)</f>
        <v>0</v>
      </c>
      <c r="P228">
        <f ca="1">_xlfn.IFNA(IF(VLOOKUP(Pres_2022_T1!AK228,LiaisonPolitique!$A$2:$C$13,3,FALSE)='Resultat (4)'!$A$1,Pres_2022_T1!AM228,0),0)</f>
        <v>0</v>
      </c>
      <c r="W228">
        <f ca="1">_xlfn.IFNA(IF(VLOOKUP(Pres_2022_T1!AR228,LiaisonPolitique!$A$2:$C$13,3,FALSE)='Resultat (4)'!$A$1,Pres_2022_T1!AT228,0),0)</f>
        <v>0</v>
      </c>
      <c r="AD228">
        <f ca="1">_xlfn.IFNA(IF(VLOOKUP(Pres_2022_T1!AY228,LiaisonPolitique!$A$2:$C$13,3,FALSE)='Resultat (4)'!$A$1,Pres_2022_T1!BA228,0),0)</f>
        <v>15586</v>
      </c>
      <c r="AK228">
        <f ca="1">_xlfn.IFNA(IF(VLOOKUP(Pres_2022_T1!BF228,LiaisonPolitique!$A$2:$C$13,3,FALSE)='Resultat (4)'!$A$1,Pres_2022_T1!BH228,0),0)</f>
        <v>4864</v>
      </c>
      <c r="AR228">
        <f ca="1">_xlfn.IFNA(IF(VLOOKUP(Pres_2022_T1!BM228,LiaisonPolitique!$A$2:$C$13,3,FALSE)='Resultat (4)'!$A$1,Pres_2022_T1!BO228,0),0)</f>
        <v>0</v>
      </c>
      <c r="AY228">
        <f ca="1">_xlfn.IFNA(IF(VLOOKUP(Pres_2022_T1!BT228,LiaisonPolitique!$A$2:$C$13,3,FALSE)='Resultat (4)'!$A$1,Pres_2022_T1!BV228,0),0)</f>
        <v>0</v>
      </c>
      <c r="BF228">
        <f ca="1">_xlfn.IFNA(IF(VLOOKUP(Pres_2022_T1!CA228,LiaisonPolitique!$A$2:$C$13,3,FALSE)='Resultat (4)'!$A$1,Pres_2022_T1!CC228,0),0)</f>
        <v>0</v>
      </c>
      <c r="BM228">
        <f ca="1">_xlfn.IFNA(IF(VLOOKUP(Pres_2022_T1!CH228,LiaisonPolitique!$A$2:$C$13,3,FALSE)='Resultat (4)'!$A$1,Pres_2022_T1!CJ228,0),0)</f>
        <v>0</v>
      </c>
      <c r="BT228">
        <f ca="1">_xlfn.IFNA(IF(VLOOKUP(Pres_2022_T1!CO228,LiaisonPolitique!$A$2:$C$13,3,FALSE)='Resultat (4)'!$A$1,Pres_2022_T1!CQ228,0),0)</f>
        <v>0</v>
      </c>
      <c r="CA228">
        <f ca="1">_xlfn.IFNA(IF(VLOOKUP(Pres_2022_T1!CV228,LiaisonPolitique!$A$2:$C$13,3,FALSE)='Resultat (4)'!$A$1,Pres_2022_T1!CX228,0),0)</f>
        <v>1288</v>
      </c>
      <c r="CH228">
        <f t="shared" ca="1" si="3"/>
        <v>21738</v>
      </c>
    </row>
    <row r="229" spans="1:86" x14ac:dyDescent="0.6">
      <c r="A229" t="str">
        <v>48_01</v>
      </c>
      <c r="B229">
        <f ca="1">_xlfn.IFNA(IF(VLOOKUP(Pres_2022_T1!W229,LiaisonPolitique!$A$2:$C$13,3,FALSE)='Resultat (4)'!$A$1,Pres_2022_T1!Y229,0),0)</f>
        <v>0</v>
      </c>
      <c r="I229">
        <f ca="1">_xlfn.IFNA(IF(VLOOKUP(Pres_2022_T1!AD229,LiaisonPolitique!$A$2:$C$13,3,FALSE)='Resultat (4)'!$A$1,Pres_2022_T1!AF229,0),0)</f>
        <v>0</v>
      </c>
      <c r="P229">
        <f ca="1">_xlfn.IFNA(IF(VLOOKUP(Pres_2022_T1!AK229,LiaisonPolitique!$A$2:$C$13,3,FALSE)='Resultat (4)'!$A$1,Pres_2022_T1!AM229,0),0)</f>
        <v>0</v>
      </c>
      <c r="W229">
        <f ca="1">_xlfn.IFNA(IF(VLOOKUP(Pres_2022_T1!AR229,LiaisonPolitique!$A$2:$C$13,3,FALSE)='Resultat (4)'!$A$1,Pres_2022_T1!AT229,0),0)</f>
        <v>0</v>
      </c>
      <c r="AD229">
        <f ca="1">_xlfn.IFNA(IF(VLOOKUP(Pres_2022_T1!AY229,LiaisonPolitique!$A$2:$C$13,3,FALSE)='Resultat (4)'!$A$1,Pres_2022_T1!BA229,0),0)</f>
        <v>10497</v>
      </c>
      <c r="AK229">
        <f ca="1">_xlfn.IFNA(IF(VLOOKUP(Pres_2022_T1!BF229,LiaisonPolitique!$A$2:$C$13,3,FALSE)='Resultat (4)'!$A$1,Pres_2022_T1!BH229,0),0)</f>
        <v>3148</v>
      </c>
      <c r="AR229">
        <f ca="1">_xlfn.IFNA(IF(VLOOKUP(Pres_2022_T1!BM229,LiaisonPolitique!$A$2:$C$13,3,FALSE)='Resultat (4)'!$A$1,Pres_2022_T1!BO229,0),0)</f>
        <v>0</v>
      </c>
      <c r="AY229">
        <f ca="1">_xlfn.IFNA(IF(VLOOKUP(Pres_2022_T1!BT229,LiaisonPolitique!$A$2:$C$13,3,FALSE)='Resultat (4)'!$A$1,Pres_2022_T1!BV229,0),0)</f>
        <v>0</v>
      </c>
      <c r="BF229">
        <f ca="1">_xlfn.IFNA(IF(VLOOKUP(Pres_2022_T1!CA229,LiaisonPolitique!$A$2:$C$13,3,FALSE)='Resultat (4)'!$A$1,Pres_2022_T1!CC229,0),0)</f>
        <v>0</v>
      </c>
      <c r="BM229">
        <f ca="1">_xlfn.IFNA(IF(VLOOKUP(Pres_2022_T1!CH229,LiaisonPolitique!$A$2:$C$13,3,FALSE)='Resultat (4)'!$A$1,Pres_2022_T1!CJ229,0),0)</f>
        <v>0</v>
      </c>
      <c r="BT229">
        <f ca="1">_xlfn.IFNA(IF(VLOOKUP(Pres_2022_T1!CO229,LiaisonPolitique!$A$2:$C$13,3,FALSE)='Resultat (4)'!$A$1,Pres_2022_T1!CQ229,0),0)</f>
        <v>0</v>
      </c>
      <c r="CA229">
        <f ca="1">_xlfn.IFNA(IF(VLOOKUP(Pres_2022_T1!CV229,LiaisonPolitique!$A$2:$C$13,3,FALSE)='Resultat (4)'!$A$1,Pres_2022_T1!CX229,0),0)</f>
        <v>913</v>
      </c>
      <c r="CH229">
        <f t="shared" ca="1" si="3"/>
        <v>14558</v>
      </c>
    </row>
    <row r="230" spans="1:86" x14ac:dyDescent="0.6">
      <c r="A230" t="str">
        <v>49_01</v>
      </c>
      <c r="B230">
        <f ca="1">_xlfn.IFNA(IF(VLOOKUP(Pres_2022_T1!W230,LiaisonPolitique!$A$2:$C$13,3,FALSE)='Resultat (4)'!$A$1,Pres_2022_T1!Y230,0),0)</f>
        <v>0</v>
      </c>
      <c r="I230">
        <f ca="1">_xlfn.IFNA(IF(VLOOKUP(Pres_2022_T1!AD230,LiaisonPolitique!$A$2:$C$13,3,FALSE)='Resultat (4)'!$A$1,Pres_2022_T1!AF230,0),0)</f>
        <v>0</v>
      </c>
      <c r="P230">
        <f ca="1">_xlfn.IFNA(IF(VLOOKUP(Pres_2022_T1!AK230,LiaisonPolitique!$A$2:$C$13,3,FALSE)='Resultat (4)'!$A$1,Pres_2022_T1!AM230,0),0)</f>
        <v>0</v>
      </c>
      <c r="W230">
        <f ca="1">_xlfn.IFNA(IF(VLOOKUP(Pres_2022_T1!AR230,LiaisonPolitique!$A$2:$C$13,3,FALSE)='Resultat (4)'!$A$1,Pres_2022_T1!AT230,0),0)</f>
        <v>0</v>
      </c>
      <c r="AD230">
        <f ca="1">_xlfn.IFNA(IF(VLOOKUP(Pres_2022_T1!AY230,LiaisonPolitique!$A$2:$C$13,3,FALSE)='Resultat (4)'!$A$1,Pres_2022_T1!BA230,0),0)</f>
        <v>10293</v>
      </c>
      <c r="AK230">
        <f ca="1">_xlfn.IFNA(IF(VLOOKUP(Pres_2022_T1!BF230,LiaisonPolitique!$A$2:$C$13,3,FALSE)='Resultat (4)'!$A$1,Pres_2022_T1!BH230,0),0)</f>
        <v>3724</v>
      </c>
      <c r="AR230">
        <f ca="1">_xlfn.IFNA(IF(VLOOKUP(Pres_2022_T1!BM230,LiaisonPolitique!$A$2:$C$13,3,FALSE)='Resultat (4)'!$A$1,Pres_2022_T1!BO230,0),0)</f>
        <v>0</v>
      </c>
      <c r="AY230">
        <f ca="1">_xlfn.IFNA(IF(VLOOKUP(Pres_2022_T1!BT230,LiaisonPolitique!$A$2:$C$13,3,FALSE)='Resultat (4)'!$A$1,Pres_2022_T1!BV230,0),0)</f>
        <v>0</v>
      </c>
      <c r="BF230">
        <f ca="1">_xlfn.IFNA(IF(VLOOKUP(Pres_2022_T1!CA230,LiaisonPolitique!$A$2:$C$13,3,FALSE)='Resultat (4)'!$A$1,Pres_2022_T1!CC230,0),0)</f>
        <v>0</v>
      </c>
      <c r="BM230">
        <f ca="1">_xlfn.IFNA(IF(VLOOKUP(Pres_2022_T1!CH230,LiaisonPolitique!$A$2:$C$13,3,FALSE)='Resultat (4)'!$A$1,Pres_2022_T1!CJ230,0),0)</f>
        <v>0</v>
      </c>
      <c r="BT230">
        <f ca="1">_xlfn.IFNA(IF(VLOOKUP(Pres_2022_T1!CO230,LiaisonPolitique!$A$2:$C$13,3,FALSE)='Resultat (4)'!$A$1,Pres_2022_T1!CQ230,0),0)</f>
        <v>0</v>
      </c>
      <c r="CA230">
        <f ca="1">_xlfn.IFNA(IF(VLOOKUP(Pres_2022_T1!CV230,LiaisonPolitique!$A$2:$C$13,3,FALSE)='Resultat (4)'!$A$1,Pres_2022_T1!CX230,0),0)</f>
        <v>1129</v>
      </c>
      <c r="CH230">
        <f t="shared" ca="1" si="3"/>
        <v>15146</v>
      </c>
    </row>
    <row r="231" spans="1:86" x14ac:dyDescent="0.6">
      <c r="A231" t="str">
        <v>49_02</v>
      </c>
      <c r="B231">
        <f ca="1">_xlfn.IFNA(IF(VLOOKUP(Pres_2022_T1!W231,LiaisonPolitique!$A$2:$C$13,3,FALSE)='Resultat (4)'!$A$1,Pres_2022_T1!Y231,0),0)</f>
        <v>0</v>
      </c>
      <c r="I231">
        <f ca="1">_xlfn.IFNA(IF(VLOOKUP(Pres_2022_T1!AD231,LiaisonPolitique!$A$2:$C$13,3,FALSE)='Resultat (4)'!$A$1,Pres_2022_T1!AF231,0),0)</f>
        <v>0</v>
      </c>
      <c r="P231">
        <f ca="1">_xlfn.IFNA(IF(VLOOKUP(Pres_2022_T1!AK231,LiaisonPolitique!$A$2:$C$13,3,FALSE)='Resultat (4)'!$A$1,Pres_2022_T1!AM231,0),0)</f>
        <v>0</v>
      </c>
      <c r="W231">
        <f ca="1">_xlfn.IFNA(IF(VLOOKUP(Pres_2022_T1!AR231,LiaisonPolitique!$A$2:$C$13,3,FALSE)='Resultat (4)'!$A$1,Pres_2022_T1!AT231,0),0)</f>
        <v>0</v>
      </c>
      <c r="AD231">
        <f ca="1">_xlfn.IFNA(IF(VLOOKUP(Pres_2022_T1!AY231,LiaisonPolitique!$A$2:$C$13,3,FALSE)='Resultat (4)'!$A$1,Pres_2022_T1!BA231,0),0)</f>
        <v>11853</v>
      </c>
      <c r="AK231">
        <f ca="1">_xlfn.IFNA(IF(VLOOKUP(Pres_2022_T1!BF231,LiaisonPolitique!$A$2:$C$13,3,FALSE)='Resultat (4)'!$A$1,Pres_2022_T1!BH231,0),0)</f>
        <v>3327</v>
      </c>
      <c r="AR231">
        <f ca="1">_xlfn.IFNA(IF(VLOOKUP(Pres_2022_T1!BM231,LiaisonPolitique!$A$2:$C$13,3,FALSE)='Resultat (4)'!$A$1,Pres_2022_T1!BO231,0),0)</f>
        <v>0</v>
      </c>
      <c r="AY231">
        <f ca="1">_xlfn.IFNA(IF(VLOOKUP(Pres_2022_T1!BT231,LiaisonPolitique!$A$2:$C$13,3,FALSE)='Resultat (4)'!$A$1,Pres_2022_T1!BV231,0),0)</f>
        <v>0</v>
      </c>
      <c r="BF231">
        <f ca="1">_xlfn.IFNA(IF(VLOOKUP(Pres_2022_T1!CA231,LiaisonPolitique!$A$2:$C$13,3,FALSE)='Resultat (4)'!$A$1,Pres_2022_T1!CC231,0),0)</f>
        <v>0</v>
      </c>
      <c r="BM231">
        <f ca="1">_xlfn.IFNA(IF(VLOOKUP(Pres_2022_T1!CH231,LiaisonPolitique!$A$2:$C$13,3,FALSE)='Resultat (4)'!$A$1,Pres_2022_T1!CJ231,0),0)</f>
        <v>0</v>
      </c>
      <c r="BT231">
        <f ca="1">_xlfn.IFNA(IF(VLOOKUP(Pres_2022_T1!CO231,LiaisonPolitique!$A$2:$C$13,3,FALSE)='Resultat (4)'!$A$1,Pres_2022_T1!CQ231,0),0)</f>
        <v>0</v>
      </c>
      <c r="CA231">
        <f ca="1">_xlfn.IFNA(IF(VLOOKUP(Pres_2022_T1!CV231,LiaisonPolitique!$A$2:$C$13,3,FALSE)='Resultat (4)'!$A$1,Pres_2022_T1!CX231,0),0)</f>
        <v>1425</v>
      </c>
      <c r="CH231">
        <f t="shared" ca="1" si="3"/>
        <v>16605</v>
      </c>
    </row>
    <row r="232" spans="1:86" x14ac:dyDescent="0.6">
      <c r="A232" t="str">
        <v>49_03</v>
      </c>
      <c r="B232">
        <f ca="1">_xlfn.IFNA(IF(VLOOKUP(Pres_2022_T1!W232,LiaisonPolitique!$A$2:$C$13,3,FALSE)='Resultat (4)'!$A$1,Pres_2022_T1!Y232,0),0)</f>
        <v>0</v>
      </c>
      <c r="I232">
        <f ca="1">_xlfn.IFNA(IF(VLOOKUP(Pres_2022_T1!AD232,LiaisonPolitique!$A$2:$C$13,3,FALSE)='Resultat (4)'!$A$1,Pres_2022_T1!AF232,0),0)</f>
        <v>0</v>
      </c>
      <c r="P232">
        <f ca="1">_xlfn.IFNA(IF(VLOOKUP(Pres_2022_T1!AK232,LiaisonPolitique!$A$2:$C$13,3,FALSE)='Resultat (4)'!$A$1,Pres_2022_T1!AM232,0),0)</f>
        <v>0</v>
      </c>
      <c r="W232">
        <f ca="1">_xlfn.IFNA(IF(VLOOKUP(Pres_2022_T1!AR232,LiaisonPolitique!$A$2:$C$13,3,FALSE)='Resultat (4)'!$A$1,Pres_2022_T1!AT232,0),0)</f>
        <v>0</v>
      </c>
      <c r="AD232">
        <f ca="1">_xlfn.IFNA(IF(VLOOKUP(Pres_2022_T1!AY232,LiaisonPolitique!$A$2:$C$13,3,FALSE)='Resultat (4)'!$A$1,Pres_2022_T1!BA232,0),0)</f>
        <v>15708</v>
      </c>
      <c r="AK232">
        <f ca="1">_xlfn.IFNA(IF(VLOOKUP(Pres_2022_T1!BF232,LiaisonPolitique!$A$2:$C$13,3,FALSE)='Resultat (4)'!$A$1,Pres_2022_T1!BH232,0),0)</f>
        <v>2783</v>
      </c>
      <c r="AR232">
        <f ca="1">_xlfn.IFNA(IF(VLOOKUP(Pres_2022_T1!BM232,LiaisonPolitique!$A$2:$C$13,3,FALSE)='Resultat (4)'!$A$1,Pres_2022_T1!BO232,0),0)</f>
        <v>0</v>
      </c>
      <c r="AY232">
        <f ca="1">_xlfn.IFNA(IF(VLOOKUP(Pres_2022_T1!BT232,LiaisonPolitique!$A$2:$C$13,3,FALSE)='Resultat (4)'!$A$1,Pres_2022_T1!BV232,0),0)</f>
        <v>0</v>
      </c>
      <c r="BF232">
        <f ca="1">_xlfn.IFNA(IF(VLOOKUP(Pres_2022_T1!CA232,LiaisonPolitique!$A$2:$C$13,3,FALSE)='Resultat (4)'!$A$1,Pres_2022_T1!CC232,0),0)</f>
        <v>0</v>
      </c>
      <c r="BM232">
        <f ca="1">_xlfn.IFNA(IF(VLOOKUP(Pres_2022_T1!CH232,LiaisonPolitique!$A$2:$C$13,3,FALSE)='Resultat (4)'!$A$1,Pres_2022_T1!CJ232,0),0)</f>
        <v>0</v>
      </c>
      <c r="BT232">
        <f ca="1">_xlfn.IFNA(IF(VLOOKUP(Pres_2022_T1!CO232,LiaisonPolitique!$A$2:$C$13,3,FALSE)='Resultat (4)'!$A$1,Pres_2022_T1!CQ232,0),0)</f>
        <v>0</v>
      </c>
      <c r="CA232">
        <f ca="1">_xlfn.IFNA(IF(VLOOKUP(Pres_2022_T1!CV232,LiaisonPolitique!$A$2:$C$13,3,FALSE)='Resultat (4)'!$A$1,Pres_2022_T1!CX232,0),0)</f>
        <v>1254</v>
      </c>
      <c r="CH232">
        <f t="shared" ca="1" si="3"/>
        <v>19745</v>
      </c>
    </row>
    <row r="233" spans="1:86" x14ac:dyDescent="0.6">
      <c r="A233" t="str">
        <v>49_04</v>
      </c>
      <c r="B233">
        <f ca="1">_xlfn.IFNA(IF(VLOOKUP(Pres_2022_T1!W233,LiaisonPolitique!$A$2:$C$13,3,FALSE)='Resultat (4)'!$A$1,Pres_2022_T1!Y233,0),0)</f>
        <v>0</v>
      </c>
      <c r="I233">
        <f ca="1">_xlfn.IFNA(IF(VLOOKUP(Pres_2022_T1!AD233,LiaisonPolitique!$A$2:$C$13,3,FALSE)='Resultat (4)'!$A$1,Pres_2022_T1!AF233,0),0)</f>
        <v>0</v>
      </c>
      <c r="P233">
        <f ca="1">_xlfn.IFNA(IF(VLOOKUP(Pres_2022_T1!AK233,LiaisonPolitique!$A$2:$C$13,3,FALSE)='Resultat (4)'!$A$1,Pres_2022_T1!AM233,0),0)</f>
        <v>0</v>
      </c>
      <c r="W233">
        <f ca="1">_xlfn.IFNA(IF(VLOOKUP(Pres_2022_T1!AR233,LiaisonPolitique!$A$2:$C$13,3,FALSE)='Resultat (4)'!$A$1,Pres_2022_T1!AT233,0),0)</f>
        <v>0</v>
      </c>
      <c r="AD233">
        <f ca="1">_xlfn.IFNA(IF(VLOOKUP(Pres_2022_T1!AY233,LiaisonPolitique!$A$2:$C$13,3,FALSE)='Resultat (4)'!$A$1,Pres_2022_T1!BA233,0),0)</f>
        <v>14387</v>
      </c>
      <c r="AK233">
        <f ca="1">_xlfn.IFNA(IF(VLOOKUP(Pres_2022_T1!BF233,LiaisonPolitique!$A$2:$C$13,3,FALSE)='Resultat (4)'!$A$1,Pres_2022_T1!BH233,0),0)</f>
        <v>3186</v>
      </c>
      <c r="AR233">
        <f ca="1">_xlfn.IFNA(IF(VLOOKUP(Pres_2022_T1!BM233,LiaisonPolitique!$A$2:$C$13,3,FALSE)='Resultat (4)'!$A$1,Pres_2022_T1!BO233,0),0)</f>
        <v>0</v>
      </c>
      <c r="AY233">
        <f ca="1">_xlfn.IFNA(IF(VLOOKUP(Pres_2022_T1!BT233,LiaisonPolitique!$A$2:$C$13,3,FALSE)='Resultat (4)'!$A$1,Pres_2022_T1!BV233,0),0)</f>
        <v>0</v>
      </c>
      <c r="BF233">
        <f ca="1">_xlfn.IFNA(IF(VLOOKUP(Pres_2022_T1!CA233,LiaisonPolitique!$A$2:$C$13,3,FALSE)='Resultat (4)'!$A$1,Pres_2022_T1!CC233,0),0)</f>
        <v>0</v>
      </c>
      <c r="BM233">
        <f ca="1">_xlfn.IFNA(IF(VLOOKUP(Pres_2022_T1!CH233,LiaisonPolitique!$A$2:$C$13,3,FALSE)='Resultat (4)'!$A$1,Pres_2022_T1!CJ233,0),0)</f>
        <v>0</v>
      </c>
      <c r="BT233">
        <f ca="1">_xlfn.IFNA(IF(VLOOKUP(Pres_2022_T1!CO233,LiaisonPolitique!$A$2:$C$13,3,FALSE)='Resultat (4)'!$A$1,Pres_2022_T1!CQ233,0),0)</f>
        <v>0</v>
      </c>
      <c r="CA233">
        <f ca="1">_xlfn.IFNA(IF(VLOOKUP(Pres_2022_T1!CV233,LiaisonPolitique!$A$2:$C$13,3,FALSE)='Resultat (4)'!$A$1,Pres_2022_T1!CX233,0),0)</f>
        <v>1313</v>
      </c>
      <c r="CH233">
        <f t="shared" ca="1" si="3"/>
        <v>18886</v>
      </c>
    </row>
    <row r="234" spans="1:86" x14ac:dyDescent="0.6">
      <c r="A234" t="str">
        <v>49_05</v>
      </c>
      <c r="B234">
        <f ca="1">_xlfn.IFNA(IF(VLOOKUP(Pres_2022_T1!W234,LiaisonPolitique!$A$2:$C$13,3,FALSE)='Resultat (4)'!$A$1,Pres_2022_T1!Y234,0),0)</f>
        <v>0</v>
      </c>
      <c r="I234">
        <f ca="1">_xlfn.IFNA(IF(VLOOKUP(Pres_2022_T1!AD234,LiaisonPolitique!$A$2:$C$13,3,FALSE)='Resultat (4)'!$A$1,Pres_2022_T1!AF234,0),0)</f>
        <v>0</v>
      </c>
      <c r="P234">
        <f ca="1">_xlfn.IFNA(IF(VLOOKUP(Pres_2022_T1!AK234,LiaisonPolitique!$A$2:$C$13,3,FALSE)='Resultat (4)'!$A$1,Pres_2022_T1!AM234,0),0)</f>
        <v>0</v>
      </c>
      <c r="W234">
        <f ca="1">_xlfn.IFNA(IF(VLOOKUP(Pres_2022_T1!AR234,LiaisonPolitique!$A$2:$C$13,3,FALSE)='Resultat (4)'!$A$1,Pres_2022_T1!AT234,0),0)</f>
        <v>0</v>
      </c>
      <c r="AD234">
        <f ca="1">_xlfn.IFNA(IF(VLOOKUP(Pres_2022_T1!AY234,LiaisonPolitique!$A$2:$C$13,3,FALSE)='Resultat (4)'!$A$1,Pres_2022_T1!BA234,0),0)</f>
        <v>10814</v>
      </c>
      <c r="AK234">
        <f ca="1">_xlfn.IFNA(IF(VLOOKUP(Pres_2022_T1!BF234,LiaisonPolitique!$A$2:$C$13,3,FALSE)='Resultat (4)'!$A$1,Pres_2022_T1!BH234,0),0)</f>
        <v>2657</v>
      </c>
      <c r="AR234">
        <f ca="1">_xlfn.IFNA(IF(VLOOKUP(Pres_2022_T1!BM234,LiaisonPolitique!$A$2:$C$13,3,FALSE)='Resultat (4)'!$A$1,Pres_2022_T1!BO234,0),0)</f>
        <v>0</v>
      </c>
      <c r="AY234">
        <f ca="1">_xlfn.IFNA(IF(VLOOKUP(Pres_2022_T1!BT234,LiaisonPolitique!$A$2:$C$13,3,FALSE)='Resultat (4)'!$A$1,Pres_2022_T1!BV234,0),0)</f>
        <v>0</v>
      </c>
      <c r="BF234">
        <f ca="1">_xlfn.IFNA(IF(VLOOKUP(Pres_2022_T1!CA234,LiaisonPolitique!$A$2:$C$13,3,FALSE)='Resultat (4)'!$A$1,Pres_2022_T1!CC234,0),0)</f>
        <v>0</v>
      </c>
      <c r="BM234">
        <f ca="1">_xlfn.IFNA(IF(VLOOKUP(Pres_2022_T1!CH234,LiaisonPolitique!$A$2:$C$13,3,FALSE)='Resultat (4)'!$A$1,Pres_2022_T1!CJ234,0),0)</f>
        <v>0</v>
      </c>
      <c r="BT234">
        <f ca="1">_xlfn.IFNA(IF(VLOOKUP(Pres_2022_T1!CO234,LiaisonPolitique!$A$2:$C$13,3,FALSE)='Resultat (4)'!$A$1,Pres_2022_T1!CQ234,0),0)</f>
        <v>0</v>
      </c>
      <c r="CA234">
        <f ca="1">_xlfn.IFNA(IF(VLOOKUP(Pres_2022_T1!CV234,LiaisonPolitique!$A$2:$C$13,3,FALSE)='Resultat (4)'!$A$1,Pres_2022_T1!CX234,0),0)</f>
        <v>1322</v>
      </c>
      <c r="CH234">
        <f t="shared" ca="1" si="3"/>
        <v>14793</v>
      </c>
    </row>
    <row r="235" spans="1:86" x14ac:dyDescent="0.6">
      <c r="A235" t="str">
        <v>49_06</v>
      </c>
      <c r="B235">
        <f ca="1">_xlfn.IFNA(IF(VLOOKUP(Pres_2022_T1!W235,LiaisonPolitique!$A$2:$C$13,3,FALSE)='Resultat (4)'!$A$1,Pres_2022_T1!Y235,0),0)</f>
        <v>0</v>
      </c>
      <c r="I235">
        <f ca="1">_xlfn.IFNA(IF(VLOOKUP(Pres_2022_T1!AD235,LiaisonPolitique!$A$2:$C$13,3,FALSE)='Resultat (4)'!$A$1,Pres_2022_T1!AF235,0),0)</f>
        <v>0</v>
      </c>
      <c r="P235">
        <f ca="1">_xlfn.IFNA(IF(VLOOKUP(Pres_2022_T1!AK235,LiaisonPolitique!$A$2:$C$13,3,FALSE)='Resultat (4)'!$A$1,Pres_2022_T1!AM235,0),0)</f>
        <v>0</v>
      </c>
      <c r="W235">
        <f ca="1">_xlfn.IFNA(IF(VLOOKUP(Pres_2022_T1!AR235,LiaisonPolitique!$A$2:$C$13,3,FALSE)='Resultat (4)'!$A$1,Pres_2022_T1!AT235,0),0)</f>
        <v>0</v>
      </c>
      <c r="AD235">
        <f ca="1">_xlfn.IFNA(IF(VLOOKUP(Pres_2022_T1!AY235,LiaisonPolitique!$A$2:$C$13,3,FALSE)='Resultat (4)'!$A$1,Pres_2022_T1!BA235,0),0)</f>
        <v>14539</v>
      </c>
      <c r="AK235">
        <f ca="1">_xlfn.IFNA(IF(VLOOKUP(Pres_2022_T1!BF235,LiaisonPolitique!$A$2:$C$13,3,FALSE)='Resultat (4)'!$A$1,Pres_2022_T1!BH235,0),0)</f>
        <v>3105</v>
      </c>
      <c r="AR235">
        <f ca="1">_xlfn.IFNA(IF(VLOOKUP(Pres_2022_T1!BM235,LiaisonPolitique!$A$2:$C$13,3,FALSE)='Resultat (4)'!$A$1,Pres_2022_T1!BO235,0),0)</f>
        <v>0</v>
      </c>
      <c r="AY235">
        <f ca="1">_xlfn.IFNA(IF(VLOOKUP(Pres_2022_T1!BT235,LiaisonPolitique!$A$2:$C$13,3,FALSE)='Resultat (4)'!$A$1,Pres_2022_T1!BV235,0),0)</f>
        <v>0</v>
      </c>
      <c r="BF235">
        <f ca="1">_xlfn.IFNA(IF(VLOOKUP(Pres_2022_T1!CA235,LiaisonPolitique!$A$2:$C$13,3,FALSE)='Resultat (4)'!$A$1,Pres_2022_T1!CC235,0),0)</f>
        <v>0</v>
      </c>
      <c r="BM235">
        <f ca="1">_xlfn.IFNA(IF(VLOOKUP(Pres_2022_T1!CH235,LiaisonPolitique!$A$2:$C$13,3,FALSE)='Resultat (4)'!$A$1,Pres_2022_T1!CJ235,0),0)</f>
        <v>0</v>
      </c>
      <c r="BT235">
        <f ca="1">_xlfn.IFNA(IF(VLOOKUP(Pres_2022_T1!CO235,LiaisonPolitique!$A$2:$C$13,3,FALSE)='Resultat (4)'!$A$1,Pres_2022_T1!CQ235,0),0)</f>
        <v>0</v>
      </c>
      <c r="CA235">
        <f ca="1">_xlfn.IFNA(IF(VLOOKUP(Pres_2022_T1!CV235,LiaisonPolitique!$A$2:$C$13,3,FALSE)='Resultat (4)'!$A$1,Pres_2022_T1!CX235,0),0)</f>
        <v>1788</v>
      </c>
      <c r="CH235">
        <f t="shared" ca="1" si="3"/>
        <v>19432</v>
      </c>
    </row>
    <row r="236" spans="1:86" x14ac:dyDescent="0.6">
      <c r="A236" t="str">
        <v>49_07</v>
      </c>
      <c r="B236">
        <f ca="1">_xlfn.IFNA(IF(VLOOKUP(Pres_2022_T1!W236,LiaisonPolitique!$A$2:$C$13,3,FALSE)='Resultat (4)'!$A$1,Pres_2022_T1!Y236,0),0)</f>
        <v>0</v>
      </c>
      <c r="I236">
        <f ca="1">_xlfn.IFNA(IF(VLOOKUP(Pres_2022_T1!AD236,LiaisonPolitique!$A$2:$C$13,3,FALSE)='Resultat (4)'!$A$1,Pres_2022_T1!AF236,0),0)</f>
        <v>0</v>
      </c>
      <c r="P236">
        <f ca="1">_xlfn.IFNA(IF(VLOOKUP(Pres_2022_T1!AK236,LiaisonPolitique!$A$2:$C$13,3,FALSE)='Resultat (4)'!$A$1,Pres_2022_T1!AM236,0),0)</f>
        <v>0</v>
      </c>
      <c r="W236">
        <f ca="1">_xlfn.IFNA(IF(VLOOKUP(Pres_2022_T1!AR236,LiaisonPolitique!$A$2:$C$13,3,FALSE)='Resultat (4)'!$A$1,Pres_2022_T1!AT236,0),0)</f>
        <v>0</v>
      </c>
      <c r="AD236">
        <f ca="1">_xlfn.IFNA(IF(VLOOKUP(Pres_2022_T1!AY236,LiaisonPolitique!$A$2:$C$13,3,FALSE)='Resultat (4)'!$A$1,Pres_2022_T1!BA236,0),0)</f>
        <v>11839</v>
      </c>
      <c r="AK236">
        <f ca="1">_xlfn.IFNA(IF(VLOOKUP(Pres_2022_T1!BF236,LiaisonPolitique!$A$2:$C$13,3,FALSE)='Resultat (4)'!$A$1,Pres_2022_T1!BH236,0),0)</f>
        <v>2922</v>
      </c>
      <c r="AR236">
        <f ca="1">_xlfn.IFNA(IF(VLOOKUP(Pres_2022_T1!BM236,LiaisonPolitique!$A$2:$C$13,3,FALSE)='Resultat (4)'!$A$1,Pres_2022_T1!BO236,0),0)</f>
        <v>0</v>
      </c>
      <c r="AY236">
        <f ca="1">_xlfn.IFNA(IF(VLOOKUP(Pres_2022_T1!BT236,LiaisonPolitique!$A$2:$C$13,3,FALSE)='Resultat (4)'!$A$1,Pres_2022_T1!BV236,0),0)</f>
        <v>0</v>
      </c>
      <c r="BF236">
        <f ca="1">_xlfn.IFNA(IF(VLOOKUP(Pres_2022_T1!CA236,LiaisonPolitique!$A$2:$C$13,3,FALSE)='Resultat (4)'!$A$1,Pres_2022_T1!CC236,0),0)</f>
        <v>0</v>
      </c>
      <c r="BM236">
        <f ca="1">_xlfn.IFNA(IF(VLOOKUP(Pres_2022_T1!CH236,LiaisonPolitique!$A$2:$C$13,3,FALSE)='Resultat (4)'!$A$1,Pres_2022_T1!CJ236,0),0)</f>
        <v>0</v>
      </c>
      <c r="BT236">
        <f ca="1">_xlfn.IFNA(IF(VLOOKUP(Pres_2022_T1!CO236,LiaisonPolitique!$A$2:$C$13,3,FALSE)='Resultat (4)'!$A$1,Pres_2022_T1!CQ236,0),0)</f>
        <v>0</v>
      </c>
      <c r="CA236">
        <f ca="1">_xlfn.IFNA(IF(VLOOKUP(Pres_2022_T1!CV236,LiaisonPolitique!$A$2:$C$13,3,FALSE)='Resultat (4)'!$A$1,Pres_2022_T1!CX236,0),0)</f>
        <v>1189</v>
      </c>
      <c r="CH236">
        <f t="shared" ca="1" si="3"/>
        <v>15950</v>
      </c>
    </row>
    <row r="237" spans="1:86" x14ac:dyDescent="0.6">
      <c r="A237" t="str">
        <v>50_01</v>
      </c>
      <c r="B237">
        <f ca="1">_xlfn.IFNA(IF(VLOOKUP(Pres_2022_T1!W237,LiaisonPolitique!$A$2:$C$13,3,FALSE)='Resultat (4)'!$A$1,Pres_2022_T1!Y237,0),0)</f>
        <v>0</v>
      </c>
      <c r="I237">
        <f ca="1">_xlfn.IFNA(IF(VLOOKUP(Pres_2022_T1!AD237,LiaisonPolitique!$A$2:$C$13,3,FALSE)='Resultat (4)'!$A$1,Pres_2022_T1!AF237,0),0)</f>
        <v>0</v>
      </c>
      <c r="P237">
        <f ca="1">_xlfn.IFNA(IF(VLOOKUP(Pres_2022_T1!AK237,LiaisonPolitique!$A$2:$C$13,3,FALSE)='Resultat (4)'!$A$1,Pres_2022_T1!AM237,0),0)</f>
        <v>0</v>
      </c>
      <c r="W237">
        <f ca="1">_xlfn.IFNA(IF(VLOOKUP(Pres_2022_T1!AR237,LiaisonPolitique!$A$2:$C$13,3,FALSE)='Resultat (4)'!$A$1,Pres_2022_T1!AT237,0),0)</f>
        <v>0</v>
      </c>
      <c r="AD237">
        <f ca="1">_xlfn.IFNA(IF(VLOOKUP(Pres_2022_T1!AY237,LiaisonPolitique!$A$2:$C$13,3,FALSE)='Resultat (4)'!$A$1,Pres_2022_T1!BA237,0),0)</f>
        <v>17275</v>
      </c>
      <c r="AK237">
        <f ca="1">_xlfn.IFNA(IF(VLOOKUP(Pres_2022_T1!BF237,LiaisonPolitique!$A$2:$C$13,3,FALSE)='Resultat (4)'!$A$1,Pres_2022_T1!BH237,0),0)</f>
        <v>3068</v>
      </c>
      <c r="AR237">
        <f ca="1">_xlfn.IFNA(IF(VLOOKUP(Pres_2022_T1!BM237,LiaisonPolitique!$A$2:$C$13,3,FALSE)='Resultat (4)'!$A$1,Pres_2022_T1!BO237,0),0)</f>
        <v>0</v>
      </c>
      <c r="AY237">
        <f ca="1">_xlfn.IFNA(IF(VLOOKUP(Pres_2022_T1!BT237,LiaisonPolitique!$A$2:$C$13,3,FALSE)='Resultat (4)'!$A$1,Pres_2022_T1!BV237,0),0)</f>
        <v>0</v>
      </c>
      <c r="BF237">
        <f ca="1">_xlfn.IFNA(IF(VLOOKUP(Pres_2022_T1!CA237,LiaisonPolitique!$A$2:$C$13,3,FALSE)='Resultat (4)'!$A$1,Pres_2022_T1!CC237,0),0)</f>
        <v>0</v>
      </c>
      <c r="BM237">
        <f ca="1">_xlfn.IFNA(IF(VLOOKUP(Pres_2022_T1!CH237,LiaisonPolitique!$A$2:$C$13,3,FALSE)='Resultat (4)'!$A$1,Pres_2022_T1!CJ237,0),0)</f>
        <v>0</v>
      </c>
      <c r="BT237">
        <f ca="1">_xlfn.IFNA(IF(VLOOKUP(Pres_2022_T1!CO237,LiaisonPolitique!$A$2:$C$13,3,FALSE)='Resultat (4)'!$A$1,Pres_2022_T1!CQ237,0),0)</f>
        <v>0</v>
      </c>
      <c r="CA237">
        <f ca="1">_xlfn.IFNA(IF(VLOOKUP(Pres_2022_T1!CV237,LiaisonPolitique!$A$2:$C$13,3,FALSE)='Resultat (4)'!$A$1,Pres_2022_T1!CX237,0),0)</f>
        <v>1503</v>
      </c>
      <c r="CH237">
        <f t="shared" ca="1" si="3"/>
        <v>21846</v>
      </c>
    </row>
    <row r="238" spans="1:86" x14ac:dyDescent="0.6">
      <c r="A238" t="str">
        <v>50_02</v>
      </c>
      <c r="B238">
        <f ca="1">_xlfn.IFNA(IF(VLOOKUP(Pres_2022_T1!W238,LiaisonPolitique!$A$2:$C$13,3,FALSE)='Resultat (4)'!$A$1,Pres_2022_T1!Y238,0),0)</f>
        <v>0</v>
      </c>
      <c r="I238">
        <f ca="1">_xlfn.IFNA(IF(VLOOKUP(Pres_2022_T1!AD238,LiaisonPolitique!$A$2:$C$13,3,FALSE)='Resultat (4)'!$A$1,Pres_2022_T1!AF238,0),0)</f>
        <v>0</v>
      </c>
      <c r="P238">
        <f ca="1">_xlfn.IFNA(IF(VLOOKUP(Pres_2022_T1!AK238,LiaisonPolitique!$A$2:$C$13,3,FALSE)='Resultat (4)'!$A$1,Pres_2022_T1!AM238,0),0)</f>
        <v>0</v>
      </c>
      <c r="W238">
        <f ca="1">_xlfn.IFNA(IF(VLOOKUP(Pres_2022_T1!AR238,LiaisonPolitique!$A$2:$C$13,3,FALSE)='Resultat (4)'!$A$1,Pres_2022_T1!AT238,0),0)</f>
        <v>0</v>
      </c>
      <c r="AD238">
        <f ca="1">_xlfn.IFNA(IF(VLOOKUP(Pres_2022_T1!AY238,LiaisonPolitique!$A$2:$C$13,3,FALSE)='Resultat (4)'!$A$1,Pres_2022_T1!BA238,0),0)</f>
        <v>16744</v>
      </c>
      <c r="AK238">
        <f ca="1">_xlfn.IFNA(IF(VLOOKUP(Pres_2022_T1!BF238,LiaisonPolitique!$A$2:$C$13,3,FALSE)='Resultat (4)'!$A$1,Pres_2022_T1!BH238,0),0)</f>
        <v>3586</v>
      </c>
      <c r="AR238">
        <f ca="1">_xlfn.IFNA(IF(VLOOKUP(Pres_2022_T1!BM238,LiaisonPolitique!$A$2:$C$13,3,FALSE)='Resultat (4)'!$A$1,Pres_2022_T1!BO238,0),0)</f>
        <v>0</v>
      </c>
      <c r="AY238">
        <f ca="1">_xlfn.IFNA(IF(VLOOKUP(Pres_2022_T1!BT238,LiaisonPolitique!$A$2:$C$13,3,FALSE)='Resultat (4)'!$A$1,Pres_2022_T1!BV238,0),0)</f>
        <v>0</v>
      </c>
      <c r="BF238">
        <f ca="1">_xlfn.IFNA(IF(VLOOKUP(Pres_2022_T1!CA238,LiaisonPolitique!$A$2:$C$13,3,FALSE)='Resultat (4)'!$A$1,Pres_2022_T1!CC238,0),0)</f>
        <v>0</v>
      </c>
      <c r="BM238">
        <f ca="1">_xlfn.IFNA(IF(VLOOKUP(Pres_2022_T1!CH238,LiaisonPolitique!$A$2:$C$13,3,FALSE)='Resultat (4)'!$A$1,Pres_2022_T1!CJ238,0),0)</f>
        <v>0</v>
      </c>
      <c r="BT238">
        <f ca="1">_xlfn.IFNA(IF(VLOOKUP(Pres_2022_T1!CO238,LiaisonPolitique!$A$2:$C$13,3,FALSE)='Resultat (4)'!$A$1,Pres_2022_T1!CQ238,0),0)</f>
        <v>0</v>
      </c>
      <c r="CA238">
        <f ca="1">_xlfn.IFNA(IF(VLOOKUP(Pres_2022_T1!CV238,LiaisonPolitique!$A$2:$C$13,3,FALSE)='Resultat (4)'!$A$1,Pres_2022_T1!CX238,0),0)</f>
        <v>2016</v>
      </c>
      <c r="CH238">
        <f t="shared" ca="1" si="3"/>
        <v>22346</v>
      </c>
    </row>
    <row r="239" spans="1:86" x14ac:dyDescent="0.6">
      <c r="A239" t="str">
        <v>50_03</v>
      </c>
      <c r="B239">
        <f ca="1">_xlfn.IFNA(IF(VLOOKUP(Pres_2022_T1!W239,LiaisonPolitique!$A$2:$C$13,3,FALSE)='Resultat (4)'!$A$1,Pres_2022_T1!Y239,0),0)</f>
        <v>0</v>
      </c>
      <c r="I239">
        <f ca="1">_xlfn.IFNA(IF(VLOOKUP(Pres_2022_T1!AD239,LiaisonPolitique!$A$2:$C$13,3,FALSE)='Resultat (4)'!$A$1,Pres_2022_T1!AF239,0),0)</f>
        <v>0</v>
      </c>
      <c r="P239">
        <f ca="1">_xlfn.IFNA(IF(VLOOKUP(Pres_2022_T1!AK239,LiaisonPolitique!$A$2:$C$13,3,FALSE)='Resultat (4)'!$A$1,Pres_2022_T1!AM239,0),0)</f>
        <v>0</v>
      </c>
      <c r="W239">
        <f ca="1">_xlfn.IFNA(IF(VLOOKUP(Pres_2022_T1!AR239,LiaisonPolitique!$A$2:$C$13,3,FALSE)='Resultat (4)'!$A$1,Pres_2022_T1!AT239,0),0)</f>
        <v>0</v>
      </c>
      <c r="AD239">
        <f ca="1">_xlfn.IFNA(IF(VLOOKUP(Pres_2022_T1!AY239,LiaisonPolitique!$A$2:$C$13,3,FALSE)='Resultat (4)'!$A$1,Pres_2022_T1!BA239,0),0)</f>
        <v>21268</v>
      </c>
      <c r="AK239">
        <f ca="1">_xlfn.IFNA(IF(VLOOKUP(Pres_2022_T1!BF239,LiaisonPolitique!$A$2:$C$13,3,FALSE)='Resultat (4)'!$A$1,Pres_2022_T1!BH239,0),0)</f>
        <v>4171</v>
      </c>
      <c r="AR239">
        <f ca="1">_xlfn.IFNA(IF(VLOOKUP(Pres_2022_T1!BM239,LiaisonPolitique!$A$2:$C$13,3,FALSE)='Resultat (4)'!$A$1,Pres_2022_T1!BO239,0),0)</f>
        <v>0</v>
      </c>
      <c r="AY239">
        <f ca="1">_xlfn.IFNA(IF(VLOOKUP(Pres_2022_T1!BT239,LiaisonPolitique!$A$2:$C$13,3,FALSE)='Resultat (4)'!$A$1,Pres_2022_T1!BV239,0),0)</f>
        <v>0</v>
      </c>
      <c r="BF239">
        <f ca="1">_xlfn.IFNA(IF(VLOOKUP(Pres_2022_T1!CA239,LiaisonPolitique!$A$2:$C$13,3,FALSE)='Resultat (4)'!$A$1,Pres_2022_T1!CC239,0),0)</f>
        <v>0</v>
      </c>
      <c r="BM239">
        <f ca="1">_xlfn.IFNA(IF(VLOOKUP(Pres_2022_T1!CH239,LiaisonPolitique!$A$2:$C$13,3,FALSE)='Resultat (4)'!$A$1,Pres_2022_T1!CJ239,0),0)</f>
        <v>0</v>
      </c>
      <c r="BT239">
        <f ca="1">_xlfn.IFNA(IF(VLOOKUP(Pres_2022_T1!CO239,LiaisonPolitique!$A$2:$C$13,3,FALSE)='Resultat (4)'!$A$1,Pres_2022_T1!CQ239,0),0)</f>
        <v>0</v>
      </c>
      <c r="CA239">
        <f ca="1">_xlfn.IFNA(IF(VLOOKUP(Pres_2022_T1!CV239,LiaisonPolitique!$A$2:$C$13,3,FALSE)='Resultat (4)'!$A$1,Pres_2022_T1!CX239,0),0)</f>
        <v>2071</v>
      </c>
      <c r="CH239">
        <f t="shared" ca="1" si="3"/>
        <v>27510</v>
      </c>
    </row>
    <row r="240" spans="1:86" x14ac:dyDescent="0.6">
      <c r="A240" t="str">
        <v>50_04</v>
      </c>
      <c r="B240">
        <f ca="1">_xlfn.IFNA(IF(VLOOKUP(Pres_2022_T1!W240,LiaisonPolitique!$A$2:$C$13,3,FALSE)='Resultat (4)'!$A$1,Pres_2022_T1!Y240,0),0)</f>
        <v>0</v>
      </c>
      <c r="I240">
        <f ca="1">_xlfn.IFNA(IF(VLOOKUP(Pres_2022_T1!AD240,LiaisonPolitique!$A$2:$C$13,3,FALSE)='Resultat (4)'!$A$1,Pres_2022_T1!AF240,0),0)</f>
        <v>0</v>
      </c>
      <c r="P240">
        <f ca="1">_xlfn.IFNA(IF(VLOOKUP(Pres_2022_T1!AK240,LiaisonPolitique!$A$2:$C$13,3,FALSE)='Resultat (4)'!$A$1,Pres_2022_T1!AM240,0),0)</f>
        <v>0</v>
      </c>
      <c r="W240">
        <f ca="1">_xlfn.IFNA(IF(VLOOKUP(Pres_2022_T1!AR240,LiaisonPolitique!$A$2:$C$13,3,FALSE)='Resultat (4)'!$A$1,Pres_2022_T1!AT240,0),0)</f>
        <v>0</v>
      </c>
      <c r="AD240">
        <f ca="1">_xlfn.IFNA(IF(VLOOKUP(Pres_2022_T1!AY240,LiaisonPolitique!$A$2:$C$13,3,FALSE)='Resultat (4)'!$A$1,Pres_2022_T1!BA240,0),0)</f>
        <v>14483</v>
      </c>
      <c r="AK240">
        <f ca="1">_xlfn.IFNA(IF(VLOOKUP(Pres_2022_T1!BF240,LiaisonPolitique!$A$2:$C$13,3,FALSE)='Resultat (4)'!$A$1,Pres_2022_T1!BH240,0),0)</f>
        <v>3165</v>
      </c>
      <c r="AR240">
        <f ca="1">_xlfn.IFNA(IF(VLOOKUP(Pres_2022_T1!BM240,LiaisonPolitique!$A$2:$C$13,3,FALSE)='Resultat (4)'!$A$1,Pres_2022_T1!BO240,0),0)</f>
        <v>0</v>
      </c>
      <c r="AY240">
        <f ca="1">_xlfn.IFNA(IF(VLOOKUP(Pres_2022_T1!BT240,LiaisonPolitique!$A$2:$C$13,3,FALSE)='Resultat (4)'!$A$1,Pres_2022_T1!BV240,0),0)</f>
        <v>0</v>
      </c>
      <c r="BF240">
        <f ca="1">_xlfn.IFNA(IF(VLOOKUP(Pres_2022_T1!CA240,LiaisonPolitique!$A$2:$C$13,3,FALSE)='Resultat (4)'!$A$1,Pres_2022_T1!CC240,0),0)</f>
        <v>0</v>
      </c>
      <c r="BM240">
        <f ca="1">_xlfn.IFNA(IF(VLOOKUP(Pres_2022_T1!CH240,LiaisonPolitique!$A$2:$C$13,3,FALSE)='Resultat (4)'!$A$1,Pres_2022_T1!CJ240,0),0)</f>
        <v>0</v>
      </c>
      <c r="BT240">
        <f ca="1">_xlfn.IFNA(IF(VLOOKUP(Pres_2022_T1!CO240,LiaisonPolitique!$A$2:$C$13,3,FALSE)='Resultat (4)'!$A$1,Pres_2022_T1!CQ240,0),0)</f>
        <v>0</v>
      </c>
      <c r="CA240">
        <f ca="1">_xlfn.IFNA(IF(VLOOKUP(Pres_2022_T1!CV240,LiaisonPolitique!$A$2:$C$13,3,FALSE)='Resultat (4)'!$A$1,Pres_2022_T1!CX240,0),0)</f>
        <v>1296</v>
      </c>
      <c r="CH240">
        <f t="shared" ca="1" si="3"/>
        <v>18944</v>
      </c>
    </row>
    <row r="241" spans="1:86" x14ac:dyDescent="0.6">
      <c r="A241" t="str">
        <v>51_01</v>
      </c>
      <c r="B241">
        <f ca="1">_xlfn.IFNA(IF(VLOOKUP(Pres_2022_T1!W241,LiaisonPolitique!$A$2:$C$13,3,FALSE)='Resultat (4)'!$A$1,Pres_2022_T1!Y241,0),0)</f>
        <v>0</v>
      </c>
      <c r="I241">
        <f ca="1">_xlfn.IFNA(IF(VLOOKUP(Pres_2022_T1!AD241,LiaisonPolitique!$A$2:$C$13,3,FALSE)='Resultat (4)'!$A$1,Pres_2022_T1!AF241,0),0)</f>
        <v>0</v>
      </c>
      <c r="P241">
        <f ca="1">_xlfn.IFNA(IF(VLOOKUP(Pres_2022_T1!AK241,LiaisonPolitique!$A$2:$C$13,3,FALSE)='Resultat (4)'!$A$1,Pres_2022_T1!AM241,0),0)</f>
        <v>0</v>
      </c>
      <c r="W241">
        <f ca="1">_xlfn.IFNA(IF(VLOOKUP(Pres_2022_T1!AR241,LiaisonPolitique!$A$2:$C$13,3,FALSE)='Resultat (4)'!$A$1,Pres_2022_T1!AT241,0),0)</f>
        <v>0</v>
      </c>
      <c r="AD241">
        <f ca="1">_xlfn.IFNA(IF(VLOOKUP(Pres_2022_T1!AY241,LiaisonPolitique!$A$2:$C$13,3,FALSE)='Resultat (4)'!$A$1,Pres_2022_T1!BA241,0),0)</f>
        <v>13372</v>
      </c>
      <c r="AK241">
        <f ca="1">_xlfn.IFNA(IF(VLOOKUP(Pres_2022_T1!BF241,LiaisonPolitique!$A$2:$C$13,3,FALSE)='Resultat (4)'!$A$1,Pres_2022_T1!BH241,0),0)</f>
        <v>3702</v>
      </c>
      <c r="AR241">
        <f ca="1">_xlfn.IFNA(IF(VLOOKUP(Pres_2022_T1!BM241,LiaisonPolitique!$A$2:$C$13,3,FALSE)='Resultat (4)'!$A$1,Pres_2022_T1!BO241,0),0)</f>
        <v>0</v>
      </c>
      <c r="AY241">
        <f ca="1">_xlfn.IFNA(IF(VLOOKUP(Pres_2022_T1!BT241,LiaisonPolitique!$A$2:$C$13,3,FALSE)='Resultat (4)'!$A$1,Pres_2022_T1!BV241,0),0)</f>
        <v>0</v>
      </c>
      <c r="BF241">
        <f ca="1">_xlfn.IFNA(IF(VLOOKUP(Pres_2022_T1!CA241,LiaisonPolitique!$A$2:$C$13,3,FALSE)='Resultat (4)'!$A$1,Pres_2022_T1!CC241,0),0)</f>
        <v>0</v>
      </c>
      <c r="BM241">
        <f ca="1">_xlfn.IFNA(IF(VLOOKUP(Pres_2022_T1!CH241,LiaisonPolitique!$A$2:$C$13,3,FALSE)='Resultat (4)'!$A$1,Pres_2022_T1!CJ241,0),0)</f>
        <v>0</v>
      </c>
      <c r="BT241">
        <f ca="1">_xlfn.IFNA(IF(VLOOKUP(Pres_2022_T1!CO241,LiaisonPolitique!$A$2:$C$13,3,FALSE)='Resultat (4)'!$A$1,Pres_2022_T1!CQ241,0),0)</f>
        <v>0</v>
      </c>
      <c r="CA241">
        <f ca="1">_xlfn.IFNA(IF(VLOOKUP(Pres_2022_T1!CV241,LiaisonPolitique!$A$2:$C$13,3,FALSE)='Resultat (4)'!$A$1,Pres_2022_T1!CX241,0),0)</f>
        <v>981</v>
      </c>
      <c r="CH241">
        <f t="shared" ca="1" si="3"/>
        <v>18055</v>
      </c>
    </row>
    <row r="242" spans="1:86" x14ac:dyDescent="0.6">
      <c r="A242" t="str">
        <v>51_02</v>
      </c>
      <c r="B242">
        <f ca="1">_xlfn.IFNA(IF(VLOOKUP(Pres_2022_T1!W242,LiaisonPolitique!$A$2:$C$13,3,FALSE)='Resultat (4)'!$A$1,Pres_2022_T1!Y242,0),0)</f>
        <v>0</v>
      </c>
      <c r="I242">
        <f ca="1">_xlfn.IFNA(IF(VLOOKUP(Pres_2022_T1!AD242,LiaisonPolitique!$A$2:$C$13,3,FALSE)='Resultat (4)'!$A$1,Pres_2022_T1!AF242,0),0)</f>
        <v>0</v>
      </c>
      <c r="P242">
        <f ca="1">_xlfn.IFNA(IF(VLOOKUP(Pres_2022_T1!AK242,LiaisonPolitique!$A$2:$C$13,3,FALSE)='Resultat (4)'!$A$1,Pres_2022_T1!AM242,0),0)</f>
        <v>0</v>
      </c>
      <c r="W242">
        <f ca="1">_xlfn.IFNA(IF(VLOOKUP(Pres_2022_T1!AR242,LiaisonPolitique!$A$2:$C$13,3,FALSE)='Resultat (4)'!$A$1,Pres_2022_T1!AT242,0),0)</f>
        <v>0</v>
      </c>
      <c r="AD242">
        <f ca="1">_xlfn.IFNA(IF(VLOOKUP(Pres_2022_T1!AY242,LiaisonPolitique!$A$2:$C$13,3,FALSE)='Resultat (4)'!$A$1,Pres_2022_T1!BA242,0),0)</f>
        <v>13381</v>
      </c>
      <c r="AK242">
        <f ca="1">_xlfn.IFNA(IF(VLOOKUP(Pres_2022_T1!BF242,LiaisonPolitique!$A$2:$C$13,3,FALSE)='Resultat (4)'!$A$1,Pres_2022_T1!BH242,0),0)</f>
        <v>3924</v>
      </c>
      <c r="AR242">
        <f ca="1">_xlfn.IFNA(IF(VLOOKUP(Pres_2022_T1!BM242,LiaisonPolitique!$A$2:$C$13,3,FALSE)='Resultat (4)'!$A$1,Pres_2022_T1!BO242,0),0)</f>
        <v>0</v>
      </c>
      <c r="AY242">
        <f ca="1">_xlfn.IFNA(IF(VLOOKUP(Pres_2022_T1!BT242,LiaisonPolitique!$A$2:$C$13,3,FALSE)='Resultat (4)'!$A$1,Pres_2022_T1!BV242,0),0)</f>
        <v>0</v>
      </c>
      <c r="BF242">
        <f ca="1">_xlfn.IFNA(IF(VLOOKUP(Pres_2022_T1!CA242,LiaisonPolitique!$A$2:$C$13,3,FALSE)='Resultat (4)'!$A$1,Pres_2022_T1!CC242,0),0)</f>
        <v>0</v>
      </c>
      <c r="BM242">
        <f ca="1">_xlfn.IFNA(IF(VLOOKUP(Pres_2022_T1!CH242,LiaisonPolitique!$A$2:$C$13,3,FALSE)='Resultat (4)'!$A$1,Pres_2022_T1!CJ242,0),0)</f>
        <v>0</v>
      </c>
      <c r="BT242">
        <f ca="1">_xlfn.IFNA(IF(VLOOKUP(Pres_2022_T1!CO242,LiaisonPolitique!$A$2:$C$13,3,FALSE)='Resultat (4)'!$A$1,Pres_2022_T1!CQ242,0),0)</f>
        <v>0</v>
      </c>
      <c r="CA242">
        <f ca="1">_xlfn.IFNA(IF(VLOOKUP(Pres_2022_T1!CV242,LiaisonPolitique!$A$2:$C$13,3,FALSE)='Resultat (4)'!$A$1,Pres_2022_T1!CX242,0),0)</f>
        <v>948</v>
      </c>
      <c r="CH242">
        <f t="shared" ca="1" si="3"/>
        <v>18253</v>
      </c>
    </row>
    <row r="243" spans="1:86" x14ac:dyDescent="0.6">
      <c r="A243" t="str">
        <v>51_03</v>
      </c>
      <c r="B243">
        <f ca="1">_xlfn.IFNA(IF(VLOOKUP(Pres_2022_T1!W243,LiaisonPolitique!$A$2:$C$13,3,FALSE)='Resultat (4)'!$A$1,Pres_2022_T1!Y243,0),0)</f>
        <v>0</v>
      </c>
      <c r="I243">
        <f ca="1">_xlfn.IFNA(IF(VLOOKUP(Pres_2022_T1!AD243,LiaisonPolitique!$A$2:$C$13,3,FALSE)='Resultat (4)'!$A$1,Pres_2022_T1!AF243,0),0)</f>
        <v>0</v>
      </c>
      <c r="P243">
        <f ca="1">_xlfn.IFNA(IF(VLOOKUP(Pres_2022_T1!AK243,LiaisonPolitique!$A$2:$C$13,3,FALSE)='Resultat (4)'!$A$1,Pres_2022_T1!AM243,0),0)</f>
        <v>0</v>
      </c>
      <c r="W243">
        <f ca="1">_xlfn.IFNA(IF(VLOOKUP(Pres_2022_T1!AR243,LiaisonPolitique!$A$2:$C$13,3,FALSE)='Resultat (4)'!$A$1,Pres_2022_T1!AT243,0),0)</f>
        <v>0</v>
      </c>
      <c r="AD243">
        <f ca="1">_xlfn.IFNA(IF(VLOOKUP(Pres_2022_T1!AY243,LiaisonPolitique!$A$2:$C$13,3,FALSE)='Resultat (4)'!$A$1,Pres_2022_T1!BA243,0),0)</f>
        <v>18258</v>
      </c>
      <c r="AK243">
        <f ca="1">_xlfn.IFNA(IF(VLOOKUP(Pres_2022_T1!BF243,LiaisonPolitique!$A$2:$C$13,3,FALSE)='Resultat (4)'!$A$1,Pres_2022_T1!BH243,0),0)</f>
        <v>3948</v>
      </c>
      <c r="AR243">
        <f ca="1">_xlfn.IFNA(IF(VLOOKUP(Pres_2022_T1!BM243,LiaisonPolitique!$A$2:$C$13,3,FALSE)='Resultat (4)'!$A$1,Pres_2022_T1!BO243,0),0)</f>
        <v>0</v>
      </c>
      <c r="AY243">
        <f ca="1">_xlfn.IFNA(IF(VLOOKUP(Pres_2022_T1!BT243,LiaisonPolitique!$A$2:$C$13,3,FALSE)='Resultat (4)'!$A$1,Pres_2022_T1!BV243,0),0)</f>
        <v>0</v>
      </c>
      <c r="BF243">
        <f ca="1">_xlfn.IFNA(IF(VLOOKUP(Pres_2022_T1!CA243,LiaisonPolitique!$A$2:$C$13,3,FALSE)='Resultat (4)'!$A$1,Pres_2022_T1!CC243,0),0)</f>
        <v>0</v>
      </c>
      <c r="BM243">
        <f ca="1">_xlfn.IFNA(IF(VLOOKUP(Pres_2022_T1!CH243,LiaisonPolitique!$A$2:$C$13,3,FALSE)='Resultat (4)'!$A$1,Pres_2022_T1!CJ243,0),0)</f>
        <v>0</v>
      </c>
      <c r="BT243">
        <f ca="1">_xlfn.IFNA(IF(VLOOKUP(Pres_2022_T1!CO243,LiaisonPolitique!$A$2:$C$13,3,FALSE)='Resultat (4)'!$A$1,Pres_2022_T1!CQ243,0),0)</f>
        <v>0</v>
      </c>
      <c r="CA243">
        <f ca="1">_xlfn.IFNA(IF(VLOOKUP(Pres_2022_T1!CV243,LiaisonPolitique!$A$2:$C$13,3,FALSE)='Resultat (4)'!$A$1,Pres_2022_T1!CX243,0),0)</f>
        <v>1387</v>
      </c>
      <c r="CH243">
        <f t="shared" ca="1" si="3"/>
        <v>23593</v>
      </c>
    </row>
    <row r="244" spans="1:86" x14ac:dyDescent="0.6">
      <c r="A244" t="str">
        <v>51_04</v>
      </c>
      <c r="B244">
        <f ca="1">_xlfn.IFNA(IF(VLOOKUP(Pres_2022_T1!W244,LiaisonPolitique!$A$2:$C$13,3,FALSE)='Resultat (4)'!$A$1,Pres_2022_T1!Y244,0),0)</f>
        <v>0</v>
      </c>
      <c r="I244">
        <f ca="1">_xlfn.IFNA(IF(VLOOKUP(Pres_2022_T1!AD244,LiaisonPolitique!$A$2:$C$13,3,FALSE)='Resultat (4)'!$A$1,Pres_2022_T1!AF244,0),0)</f>
        <v>0</v>
      </c>
      <c r="P244">
        <f ca="1">_xlfn.IFNA(IF(VLOOKUP(Pres_2022_T1!AK244,LiaisonPolitique!$A$2:$C$13,3,FALSE)='Resultat (4)'!$A$1,Pres_2022_T1!AM244,0),0)</f>
        <v>0</v>
      </c>
      <c r="W244">
        <f ca="1">_xlfn.IFNA(IF(VLOOKUP(Pres_2022_T1!AR244,LiaisonPolitique!$A$2:$C$13,3,FALSE)='Resultat (4)'!$A$1,Pres_2022_T1!AT244,0),0)</f>
        <v>0</v>
      </c>
      <c r="AD244">
        <f ca="1">_xlfn.IFNA(IF(VLOOKUP(Pres_2022_T1!AY244,LiaisonPolitique!$A$2:$C$13,3,FALSE)='Resultat (4)'!$A$1,Pres_2022_T1!BA244,0),0)</f>
        <v>16856</v>
      </c>
      <c r="AK244">
        <f ca="1">_xlfn.IFNA(IF(VLOOKUP(Pres_2022_T1!BF244,LiaisonPolitique!$A$2:$C$13,3,FALSE)='Resultat (4)'!$A$1,Pres_2022_T1!BH244,0),0)</f>
        <v>3889</v>
      </c>
      <c r="AR244">
        <f ca="1">_xlfn.IFNA(IF(VLOOKUP(Pres_2022_T1!BM244,LiaisonPolitique!$A$2:$C$13,3,FALSE)='Resultat (4)'!$A$1,Pres_2022_T1!BO244,0),0)</f>
        <v>0</v>
      </c>
      <c r="AY244">
        <f ca="1">_xlfn.IFNA(IF(VLOOKUP(Pres_2022_T1!BT244,LiaisonPolitique!$A$2:$C$13,3,FALSE)='Resultat (4)'!$A$1,Pres_2022_T1!BV244,0),0)</f>
        <v>0</v>
      </c>
      <c r="BF244">
        <f ca="1">_xlfn.IFNA(IF(VLOOKUP(Pres_2022_T1!CA244,LiaisonPolitique!$A$2:$C$13,3,FALSE)='Resultat (4)'!$A$1,Pres_2022_T1!CC244,0),0)</f>
        <v>0</v>
      </c>
      <c r="BM244">
        <f ca="1">_xlfn.IFNA(IF(VLOOKUP(Pres_2022_T1!CH244,LiaisonPolitique!$A$2:$C$13,3,FALSE)='Resultat (4)'!$A$1,Pres_2022_T1!CJ244,0),0)</f>
        <v>0</v>
      </c>
      <c r="BT244">
        <f ca="1">_xlfn.IFNA(IF(VLOOKUP(Pres_2022_T1!CO244,LiaisonPolitique!$A$2:$C$13,3,FALSE)='Resultat (4)'!$A$1,Pres_2022_T1!CQ244,0),0)</f>
        <v>0</v>
      </c>
      <c r="CA244">
        <f ca="1">_xlfn.IFNA(IF(VLOOKUP(Pres_2022_T1!CV244,LiaisonPolitique!$A$2:$C$13,3,FALSE)='Resultat (4)'!$A$1,Pres_2022_T1!CX244,0),0)</f>
        <v>1303</v>
      </c>
      <c r="CH244">
        <f t="shared" ca="1" si="3"/>
        <v>22048</v>
      </c>
    </row>
    <row r="245" spans="1:86" x14ac:dyDescent="0.6">
      <c r="A245" t="str">
        <v>51_05</v>
      </c>
      <c r="B245">
        <f ca="1">_xlfn.IFNA(IF(VLOOKUP(Pres_2022_T1!W245,LiaisonPolitique!$A$2:$C$13,3,FALSE)='Resultat (4)'!$A$1,Pres_2022_T1!Y245,0),0)</f>
        <v>0</v>
      </c>
      <c r="I245">
        <f ca="1">_xlfn.IFNA(IF(VLOOKUP(Pres_2022_T1!AD245,LiaisonPolitique!$A$2:$C$13,3,FALSE)='Resultat (4)'!$A$1,Pres_2022_T1!AF245,0),0)</f>
        <v>0</v>
      </c>
      <c r="P245">
        <f ca="1">_xlfn.IFNA(IF(VLOOKUP(Pres_2022_T1!AK245,LiaisonPolitique!$A$2:$C$13,3,FALSE)='Resultat (4)'!$A$1,Pres_2022_T1!AM245,0),0)</f>
        <v>0</v>
      </c>
      <c r="W245">
        <f ca="1">_xlfn.IFNA(IF(VLOOKUP(Pres_2022_T1!AR245,LiaisonPolitique!$A$2:$C$13,3,FALSE)='Resultat (4)'!$A$1,Pres_2022_T1!AT245,0),0)</f>
        <v>0</v>
      </c>
      <c r="AD245">
        <f ca="1">_xlfn.IFNA(IF(VLOOKUP(Pres_2022_T1!AY245,LiaisonPolitique!$A$2:$C$13,3,FALSE)='Resultat (4)'!$A$1,Pres_2022_T1!BA245,0),0)</f>
        <v>21889</v>
      </c>
      <c r="AK245">
        <f ca="1">_xlfn.IFNA(IF(VLOOKUP(Pres_2022_T1!BF245,LiaisonPolitique!$A$2:$C$13,3,FALSE)='Resultat (4)'!$A$1,Pres_2022_T1!BH245,0),0)</f>
        <v>4038</v>
      </c>
      <c r="AR245">
        <f ca="1">_xlfn.IFNA(IF(VLOOKUP(Pres_2022_T1!BM245,LiaisonPolitique!$A$2:$C$13,3,FALSE)='Resultat (4)'!$A$1,Pres_2022_T1!BO245,0),0)</f>
        <v>0</v>
      </c>
      <c r="AY245">
        <f ca="1">_xlfn.IFNA(IF(VLOOKUP(Pres_2022_T1!BT245,LiaisonPolitique!$A$2:$C$13,3,FALSE)='Resultat (4)'!$A$1,Pres_2022_T1!BV245,0),0)</f>
        <v>0</v>
      </c>
      <c r="BF245">
        <f ca="1">_xlfn.IFNA(IF(VLOOKUP(Pres_2022_T1!CA245,LiaisonPolitique!$A$2:$C$13,3,FALSE)='Resultat (4)'!$A$1,Pres_2022_T1!CC245,0),0)</f>
        <v>0</v>
      </c>
      <c r="BM245">
        <f ca="1">_xlfn.IFNA(IF(VLOOKUP(Pres_2022_T1!CH245,LiaisonPolitique!$A$2:$C$13,3,FALSE)='Resultat (4)'!$A$1,Pres_2022_T1!CJ245,0),0)</f>
        <v>0</v>
      </c>
      <c r="BT245">
        <f ca="1">_xlfn.IFNA(IF(VLOOKUP(Pres_2022_T1!CO245,LiaisonPolitique!$A$2:$C$13,3,FALSE)='Resultat (4)'!$A$1,Pres_2022_T1!CQ245,0),0)</f>
        <v>0</v>
      </c>
      <c r="CA245">
        <f ca="1">_xlfn.IFNA(IF(VLOOKUP(Pres_2022_T1!CV245,LiaisonPolitique!$A$2:$C$13,3,FALSE)='Resultat (4)'!$A$1,Pres_2022_T1!CX245,0),0)</f>
        <v>1540</v>
      </c>
      <c r="CH245">
        <f t="shared" ca="1" si="3"/>
        <v>27467</v>
      </c>
    </row>
    <row r="246" spans="1:86" x14ac:dyDescent="0.6">
      <c r="A246" t="str">
        <v>52_01</v>
      </c>
      <c r="B246">
        <f ca="1">_xlfn.IFNA(IF(VLOOKUP(Pres_2022_T1!W246,LiaisonPolitique!$A$2:$C$13,3,FALSE)='Resultat (4)'!$A$1,Pres_2022_T1!Y246,0),0)</f>
        <v>0</v>
      </c>
      <c r="I246">
        <f ca="1">_xlfn.IFNA(IF(VLOOKUP(Pres_2022_T1!AD246,LiaisonPolitique!$A$2:$C$13,3,FALSE)='Resultat (4)'!$A$1,Pres_2022_T1!AF246,0),0)</f>
        <v>0</v>
      </c>
      <c r="P246">
        <f ca="1">_xlfn.IFNA(IF(VLOOKUP(Pres_2022_T1!AK246,LiaisonPolitique!$A$2:$C$13,3,FALSE)='Resultat (4)'!$A$1,Pres_2022_T1!AM246,0),0)</f>
        <v>0</v>
      </c>
      <c r="W246">
        <f ca="1">_xlfn.IFNA(IF(VLOOKUP(Pres_2022_T1!AR246,LiaisonPolitique!$A$2:$C$13,3,FALSE)='Resultat (4)'!$A$1,Pres_2022_T1!AT246,0),0)</f>
        <v>0</v>
      </c>
      <c r="AD246">
        <f ca="1">_xlfn.IFNA(IF(VLOOKUP(Pres_2022_T1!AY246,LiaisonPolitique!$A$2:$C$13,3,FALSE)='Resultat (4)'!$A$1,Pres_2022_T1!BA246,0),0)</f>
        <v>16623</v>
      </c>
      <c r="AK246">
        <f ca="1">_xlfn.IFNA(IF(VLOOKUP(Pres_2022_T1!BF246,LiaisonPolitique!$A$2:$C$13,3,FALSE)='Resultat (4)'!$A$1,Pres_2022_T1!BH246,0),0)</f>
        <v>3352</v>
      </c>
      <c r="AR246">
        <f ca="1">_xlfn.IFNA(IF(VLOOKUP(Pres_2022_T1!BM246,LiaisonPolitique!$A$2:$C$13,3,FALSE)='Resultat (4)'!$A$1,Pres_2022_T1!BO246,0),0)</f>
        <v>0</v>
      </c>
      <c r="AY246">
        <f ca="1">_xlfn.IFNA(IF(VLOOKUP(Pres_2022_T1!BT246,LiaisonPolitique!$A$2:$C$13,3,FALSE)='Resultat (4)'!$A$1,Pres_2022_T1!BV246,0),0)</f>
        <v>0</v>
      </c>
      <c r="BF246">
        <f ca="1">_xlfn.IFNA(IF(VLOOKUP(Pres_2022_T1!CA246,LiaisonPolitique!$A$2:$C$13,3,FALSE)='Resultat (4)'!$A$1,Pres_2022_T1!CC246,0),0)</f>
        <v>0</v>
      </c>
      <c r="BM246">
        <f ca="1">_xlfn.IFNA(IF(VLOOKUP(Pres_2022_T1!CH246,LiaisonPolitique!$A$2:$C$13,3,FALSE)='Resultat (4)'!$A$1,Pres_2022_T1!CJ246,0),0)</f>
        <v>0</v>
      </c>
      <c r="BT246">
        <f ca="1">_xlfn.IFNA(IF(VLOOKUP(Pres_2022_T1!CO246,LiaisonPolitique!$A$2:$C$13,3,FALSE)='Resultat (4)'!$A$1,Pres_2022_T1!CQ246,0),0)</f>
        <v>0</v>
      </c>
      <c r="CA246">
        <f ca="1">_xlfn.IFNA(IF(VLOOKUP(Pres_2022_T1!CV246,LiaisonPolitique!$A$2:$C$13,3,FALSE)='Resultat (4)'!$A$1,Pres_2022_T1!CX246,0),0)</f>
        <v>1503</v>
      </c>
      <c r="CH246">
        <f t="shared" ca="1" si="3"/>
        <v>21478</v>
      </c>
    </row>
    <row r="247" spans="1:86" x14ac:dyDescent="0.6">
      <c r="A247" t="str">
        <v>52_02</v>
      </c>
      <c r="B247">
        <f ca="1">_xlfn.IFNA(IF(VLOOKUP(Pres_2022_T1!W247,LiaisonPolitique!$A$2:$C$13,3,FALSE)='Resultat (4)'!$A$1,Pres_2022_T1!Y247,0),0)</f>
        <v>0</v>
      </c>
      <c r="I247">
        <f ca="1">_xlfn.IFNA(IF(VLOOKUP(Pres_2022_T1!AD247,LiaisonPolitique!$A$2:$C$13,3,FALSE)='Resultat (4)'!$A$1,Pres_2022_T1!AF247,0),0)</f>
        <v>0</v>
      </c>
      <c r="P247">
        <f ca="1">_xlfn.IFNA(IF(VLOOKUP(Pres_2022_T1!AK247,LiaisonPolitique!$A$2:$C$13,3,FALSE)='Resultat (4)'!$A$1,Pres_2022_T1!AM247,0),0)</f>
        <v>0</v>
      </c>
      <c r="W247">
        <f ca="1">_xlfn.IFNA(IF(VLOOKUP(Pres_2022_T1!AR247,LiaisonPolitique!$A$2:$C$13,3,FALSE)='Resultat (4)'!$A$1,Pres_2022_T1!AT247,0),0)</f>
        <v>0</v>
      </c>
      <c r="AD247">
        <f ca="1">_xlfn.IFNA(IF(VLOOKUP(Pres_2022_T1!AY247,LiaisonPolitique!$A$2:$C$13,3,FALSE)='Resultat (4)'!$A$1,Pres_2022_T1!BA247,0),0)</f>
        <v>17708</v>
      </c>
      <c r="AK247">
        <f ca="1">_xlfn.IFNA(IF(VLOOKUP(Pres_2022_T1!BF247,LiaisonPolitique!$A$2:$C$13,3,FALSE)='Resultat (4)'!$A$1,Pres_2022_T1!BH247,0),0)</f>
        <v>3098</v>
      </c>
      <c r="AR247">
        <f ca="1">_xlfn.IFNA(IF(VLOOKUP(Pres_2022_T1!BM247,LiaisonPolitique!$A$2:$C$13,3,FALSE)='Resultat (4)'!$A$1,Pres_2022_T1!BO247,0),0)</f>
        <v>0</v>
      </c>
      <c r="AY247">
        <f ca="1">_xlfn.IFNA(IF(VLOOKUP(Pres_2022_T1!BT247,LiaisonPolitique!$A$2:$C$13,3,FALSE)='Resultat (4)'!$A$1,Pres_2022_T1!BV247,0),0)</f>
        <v>0</v>
      </c>
      <c r="BF247">
        <f ca="1">_xlfn.IFNA(IF(VLOOKUP(Pres_2022_T1!CA247,LiaisonPolitique!$A$2:$C$13,3,FALSE)='Resultat (4)'!$A$1,Pres_2022_T1!CC247,0),0)</f>
        <v>0</v>
      </c>
      <c r="BM247">
        <f ca="1">_xlfn.IFNA(IF(VLOOKUP(Pres_2022_T1!CH247,LiaisonPolitique!$A$2:$C$13,3,FALSE)='Resultat (4)'!$A$1,Pres_2022_T1!CJ247,0),0)</f>
        <v>0</v>
      </c>
      <c r="BT247">
        <f ca="1">_xlfn.IFNA(IF(VLOOKUP(Pres_2022_T1!CO247,LiaisonPolitique!$A$2:$C$13,3,FALSE)='Resultat (4)'!$A$1,Pres_2022_T1!CQ247,0),0)</f>
        <v>0</v>
      </c>
      <c r="CA247">
        <f ca="1">_xlfn.IFNA(IF(VLOOKUP(Pres_2022_T1!CV247,LiaisonPolitique!$A$2:$C$13,3,FALSE)='Resultat (4)'!$A$1,Pres_2022_T1!CX247,0),0)</f>
        <v>1081</v>
      </c>
      <c r="CH247">
        <f t="shared" ca="1" si="3"/>
        <v>21887</v>
      </c>
    </row>
    <row r="248" spans="1:86" x14ac:dyDescent="0.6">
      <c r="A248" t="str">
        <v>53_01</v>
      </c>
      <c r="B248">
        <f ca="1">_xlfn.IFNA(IF(VLOOKUP(Pres_2022_T1!W248,LiaisonPolitique!$A$2:$C$13,3,FALSE)='Resultat (4)'!$A$1,Pres_2022_T1!Y248,0),0)</f>
        <v>0</v>
      </c>
      <c r="I248">
        <f ca="1">_xlfn.IFNA(IF(VLOOKUP(Pres_2022_T1!AD248,LiaisonPolitique!$A$2:$C$13,3,FALSE)='Resultat (4)'!$A$1,Pres_2022_T1!AF248,0),0)</f>
        <v>0</v>
      </c>
      <c r="P248">
        <f ca="1">_xlfn.IFNA(IF(VLOOKUP(Pres_2022_T1!AK248,LiaisonPolitique!$A$2:$C$13,3,FALSE)='Resultat (4)'!$A$1,Pres_2022_T1!AM248,0),0)</f>
        <v>0</v>
      </c>
      <c r="W248">
        <f ca="1">_xlfn.IFNA(IF(VLOOKUP(Pres_2022_T1!AR248,LiaisonPolitique!$A$2:$C$13,3,FALSE)='Resultat (4)'!$A$1,Pres_2022_T1!AT248,0),0)</f>
        <v>0</v>
      </c>
      <c r="AD248">
        <f ca="1">_xlfn.IFNA(IF(VLOOKUP(Pres_2022_T1!AY248,LiaisonPolitique!$A$2:$C$13,3,FALSE)='Resultat (4)'!$A$1,Pres_2022_T1!BA248,0),0)</f>
        <v>11419</v>
      </c>
      <c r="AK248">
        <f ca="1">_xlfn.IFNA(IF(VLOOKUP(Pres_2022_T1!BF248,LiaisonPolitique!$A$2:$C$13,3,FALSE)='Resultat (4)'!$A$1,Pres_2022_T1!BH248,0),0)</f>
        <v>2841</v>
      </c>
      <c r="AR248">
        <f ca="1">_xlfn.IFNA(IF(VLOOKUP(Pres_2022_T1!BM248,LiaisonPolitique!$A$2:$C$13,3,FALSE)='Resultat (4)'!$A$1,Pres_2022_T1!BO248,0),0)</f>
        <v>0</v>
      </c>
      <c r="AY248">
        <f ca="1">_xlfn.IFNA(IF(VLOOKUP(Pres_2022_T1!BT248,LiaisonPolitique!$A$2:$C$13,3,FALSE)='Resultat (4)'!$A$1,Pres_2022_T1!BV248,0),0)</f>
        <v>0</v>
      </c>
      <c r="BF248">
        <f ca="1">_xlfn.IFNA(IF(VLOOKUP(Pres_2022_T1!CA248,LiaisonPolitique!$A$2:$C$13,3,FALSE)='Resultat (4)'!$A$1,Pres_2022_T1!CC248,0),0)</f>
        <v>0</v>
      </c>
      <c r="BM248">
        <f ca="1">_xlfn.IFNA(IF(VLOOKUP(Pres_2022_T1!CH248,LiaisonPolitique!$A$2:$C$13,3,FALSE)='Resultat (4)'!$A$1,Pres_2022_T1!CJ248,0),0)</f>
        <v>0</v>
      </c>
      <c r="BT248">
        <f ca="1">_xlfn.IFNA(IF(VLOOKUP(Pres_2022_T1!CO248,LiaisonPolitique!$A$2:$C$13,3,FALSE)='Resultat (4)'!$A$1,Pres_2022_T1!CQ248,0),0)</f>
        <v>0</v>
      </c>
      <c r="CA248">
        <f ca="1">_xlfn.IFNA(IF(VLOOKUP(Pres_2022_T1!CV248,LiaisonPolitique!$A$2:$C$13,3,FALSE)='Resultat (4)'!$A$1,Pres_2022_T1!CX248,0),0)</f>
        <v>1133</v>
      </c>
      <c r="CH248">
        <f t="shared" ca="1" si="3"/>
        <v>15393</v>
      </c>
    </row>
    <row r="249" spans="1:86" x14ac:dyDescent="0.6">
      <c r="A249" t="str">
        <v>53_02</v>
      </c>
      <c r="B249">
        <f ca="1">_xlfn.IFNA(IF(VLOOKUP(Pres_2022_T1!W249,LiaisonPolitique!$A$2:$C$13,3,FALSE)='Resultat (4)'!$A$1,Pres_2022_T1!Y249,0),0)</f>
        <v>0</v>
      </c>
      <c r="I249">
        <f ca="1">_xlfn.IFNA(IF(VLOOKUP(Pres_2022_T1!AD249,LiaisonPolitique!$A$2:$C$13,3,FALSE)='Resultat (4)'!$A$1,Pres_2022_T1!AF249,0),0)</f>
        <v>0</v>
      </c>
      <c r="P249">
        <f ca="1">_xlfn.IFNA(IF(VLOOKUP(Pres_2022_T1!AK249,LiaisonPolitique!$A$2:$C$13,3,FALSE)='Resultat (4)'!$A$1,Pres_2022_T1!AM249,0),0)</f>
        <v>0</v>
      </c>
      <c r="W249">
        <f ca="1">_xlfn.IFNA(IF(VLOOKUP(Pres_2022_T1!AR249,LiaisonPolitique!$A$2:$C$13,3,FALSE)='Resultat (4)'!$A$1,Pres_2022_T1!AT249,0),0)</f>
        <v>0</v>
      </c>
      <c r="AD249">
        <f ca="1">_xlfn.IFNA(IF(VLOOKUP(Pres_2022_T1!AY249,LiaisonPolitique!$A$2:$C$13,3,FALSE)='Resultat (4)'!$A$1,Pres_2022_T1!BA249,0),0)</f>
        <v>12543</v>
      </c>
      <c r="AK249">
        <f ca="1">_xlfn.IFNA(IF(VLOOKUP(Pres_2022_T1!BF249,LiaisonPolitique!$A$2:$C$13,3,FALSE)='Resultat (4)'!$A$1,Pres_2022_T1!BH249,0),0)</f>
        <v>2970</v>
      </c>
      <c r="AR249">
        <f ca="1">_xlfn.IFNA(IF(VLOOKUP(Pres_2022_T1!BM249,LiaisonPolitique!$A$2:$C$13,3,FALSE)='Resultat (4)'!$A$1,Pres_2022_T1!BO249,0),0)</f>
        <v>0</v>
      </c>
      <c r="AY249">
        <f ca="1">_xlfn.IFNA(IF(VLOOKUP(Pres_2022_T1!BT249,LiaisonPolitique!$A$2:$C$13,3,FALSE)='Resultat (4)'!$A$1,Pres_2022_T1!BV249,0),0)</f>
        <v>0</v>
      </c>
      <c r="BF249">
        <f ca="1">_xlfn.IFNA(IF(VLOOKUP(Pres_2022_T1!CA249,LiaisonPolitique!$A$2:$C$13,3,FALSE)='Resultat (4)'!$A$1,Pres_2022_T1!CC249,0),0)</f>
        <v>0</v>
      </c>
      <c r="BM249">
        <f ca="1">_xlfn.IFNA(IF(VLOOKUP(Pres_2022_T1!CH249,LiaisonPolitique!$A$2:$C$13,3,FALSE)='Resultat (4)'!$A$1,Pres_2022_T1!CJ249,0),0)</f>
        <v>0</v>
      </c>
      <c r="BT249">
        <f ca="1">_xlfn.IFNA(IF(VLOOKUP(Pres_2022_T1!CO249,LiaisonPolitique!$A$2:$C$13,3,FALSE)='Resultat (4)'!$A$1,Pres_2022_T1!CQ249,0),0)</f>
        <v>0</v>
      </c>
      <c r="CA249">
        <f ca="1">_xlfn.IFNA(IF(VLOOKUP(Pres_2022_T1!CV249,LiaisonPolitique!$A$2:$C$13,3,FALSE)='Resultat (4)'!$A$1,Pres_2022_T1!CX249,0),0)</f>
        <v>1290</v>
      </c>
      <c r="CH249">
        <f t="shared" ca="1" si="3"/>
        <v>16803</v>
      </c>
    </row>
    <row r="250" spans="1:86" x14ac:dyDescent="0.6">
      <c r="A250" t="str">
        <v>53_03</v>
      </c>
      <c r="B250">
        <f ca="1">_xlfn.IFNA(IF(VLOOKUP(Pres_2022_T1!W250,LiaisonPolitique!$A$2:$C$13,3,FALSE)='Resultat (4)'!$A$1,Pres_2022_T1!Y250,0),0)</f>
        <v>0</v>
      </c>
      <c r="I250">
        <f ca="1">_xlfn.IFNA(IF(VLOOKUP(Pres_2022_T1!AD250,LiaisonPolitique!$A$2:$C$13,3,FALSE)='Resultat (4)'!$A$1,Pres_2022_T1!AF250,0),0)</f>
        <v>0</v>
      </c>
      <c r="P250">
        <f ca="1">_xlfn.IFNA(IF(VLOOKUP(Pres_2022_T1!AK250,LiaisonPolitique!$A$2:$C$13,3,FALSE)='Resultat (4)'!$A$1,Pres_2022_T1!AM250,0),0)</f>
        <v>0</v>
      </c>
      <c r="W250">
        <f ca="1">_xlfn.IFNA(IF(VLOOKUP(Pres_2022_T1!AR250,LiaisonPolitique!$A$2:$C$13,3,FALSE)='Resultat (4)'!$A$1,Pres_2022_T1!AT250,0),0)</f>
        <v>0</v>
      </c>
      <c r="AD250">
        <f ca="1">_xlfn.IFNA(IF(VLOOKUP(Pres_2022_T1!AY250,LiaisonPolitique!$A$2:$C$13,3,FALSE)='Resultat (4)'!$A$1,Pres_2022_T1!BA250,0),0)</f>
        <v>13414</v>
      </c>
      <c r="AK250">
        <f ca="1">_xlfn.IFNA(IF(VLOOKUP(Pres_2022_T1!BF250,LiaisonPolitique!$A$2:$C$13,3,FALSE)='Resultat (4)'!$A$1,Pres_2022_T1!BH250,0),0)</f>
        <v>2231</v>
      </c>
      <c r="AR250">
        <f ca="1">_xlfn.IFNA(IF(VLOOKUP(Pres_2022_T1!BM250,LiaisonPolitique!$A$2:$C$13,3,FALSE)='Resultat (4)'!$A$1,Pres_2022_T1!BO250,0),0)</f>
        <v>0</v>
      </c>
      <c r="AY250">
        <f ca="1">_xlfn.IFNA(IF(VLOOKUP(Pres_2022_T1!BT250,LiaisonPolitique!$A$2:$C$13,3,FALSE)='Resultat (4)'!$A$1,Pres_2022_T1!BV250,0),0)</f>
        <v>0</v>
      </c>
      <c r="BF250">
        <f ca="1">_xlfn.IFNA(IF(VLOOKUP(Pres_2022_T1!CA250,LiaisonPolitique!$A$2:$C$13,3,FALSE)='Resultat (4)'!$A$1,Pres_2022_T1!CC250,0),0)</f>
        <v>0</v>
      </c>
      <c r="BM250">
        <f ca="1">_xlfn.IFNA(IF(VLOOKUP(Pres_2022_T1!CH250,LiaisonPolitique!$A$2:$C$13,3,FALSE)='Resultat (4)'!$A$1,Pres_2022_T1!CJ250,0),0)</f>
        <v>0</v>
      </c>
      <c r="BT250">
        <f ca="1">_xlfn.IFNA(IF(VLOOKUP(Pres_2022_T1!CO250,LiaisonPolitique!$A$2:$C$13,3,FALSE)='Resultat (4)'!$A$1,Pres_2022_T1!CQ250,0),0)</f>
        <v>0</v>
      </c>
      <c r="CA250">
        <f ca="1">_xlfn.IFNA(IF(VLOOKUP(Pres_2022_T1!CV250,LiaisonPolitique!$A$2:$C$13,3,FALSE)='Resultat (4)'!$A$1,Pres_2022_T1!CX250,0),0)</f>
        <v>1435</v>
      </c>
      <c r="CH250">
        <f t="shared" ca="1" si="3"/>
        <v>17080</v>
      </c>
    </row>
    <row r="251" spans="1:86" x14ac:dyDescent="0.6">
      <c r="A251" t="str">
        <v>54_01</v>
      </c>
      <c r="B251">
        <f ca="1">_xlfn.IFNA(IF(VLOOKUP(Pres_2022_T1!W251,LiaisonPolitique!$A$2:$C$13,3,FALSE)='Resultat (4)'!$A$1,Pres_2022_T1!Y251,0),0)</f>
        <v>0</v>
      </c>
      <c r="I251">
        <f ca="1">_xlfn.IFNA(IF(VLOOKUP(Pres_2022_T1!AD251,LiaisonPolitique!$A$2:$C$13,3,FALSE)='Resultat (4)'!$A$1,Pres_2022_T1!AF251,0),0)</f>
        <v>0</v>
      </c>
      <c r="P251">
        <f ca="1">_xlfn.IFNA(IF(VLOOKUP(Pres_2022_T1!AK251,LiaisonPolitique!$A$2:$C$13,3,FALSE)='Resultat (4)'!$A$1,Pres_2022_T1!AM251,0),0)</f>
        <v>0</v>
      </c>
      <c r="W251">
        <f ca="1">_xlfn.IFNA(IF(VLOOKUP(Pres_2022_T1!AR251,LiaisonPolitique!$A$2:$C$13,3,FALSE)='Resultat (4)'!$A$1,Pres_2022_T1!AT251,0),0)</f>
        <v>0</v>
      </c>
      <c r="AD251">
        <f ca="1">_xlfn.IFNA(IF(VLOOKUP(Pres_2022_T1!AY251,LiaisonPolitique!$A$2:$C$13,3,FALSE)='Resultat (4)'!$A$1,Pres_2022_T1!BA251,0),0)</f>
        <v>10765</v>
      </c>
      <c r="AK251">
        <f ca="1">_xlfn.IFNA(IF(VLOOKUP(Pres_2022_T1!BF251,LiaisonPolitique!$A$2:$C$13,3,FALSE)='Resultat (4)'!$A$1,Pres_2022_T1!BH251,0),0)</f>
        <v>3899</v>
      </c>
      <c r="AR251">
        <f ca="1">_xlfn.IFNA(IF(VLOOKUP(Pres_2022_T1!BM251,LiaisonPolitique!$A$2:$C$13,3,FALSE)='Resultat (4)'!$A$1,Pres_2022_T1!BO251,0),0)</f>
        <v>0</v>
      </c>
      <c r="AY251">
        <f ca="1">_xlfn.IFNA(IF(VLOOKUP(Pres_2022_T1!BT251,LiaisonPolitique!$A$2:$C$13,3,FALSE)='Resultat (4)'!$A$1,Pres_2022_T1!BV251,0),0)</f>
        <v>0</v>
      </c>
      <c r="BF251">
        <f ca="1">_xlfn.IFNA(IF(VLOOKUP(Pres_2022_T1!CA251,LiaisonPolitique!$A$2:$C$13,3,FALSE)='Resultat (4)'!$A$1,Pres_2022_T1!CC251,0),0)</f>
        <v>0</v>
      </c>
      <c r="BM251">
        <f ca="1">_xlfn.IFNA(IF(VLOOKUP(Pres_2022_T1!CH251,LiaisonPolitique!$A$2:$C$13,3,FALSE)='Resultat (4)'!$A$1,Pres_2022_T1!CJ251,0),0)</f>
        <v>0</v>
      </c>
      <c r="BT251">
        <f ca="1">_xlfn.IFNA(IF(VLOOKUP(Pres_2022_T1!CO251,LiaisonPolitique!$A$2:$C$13,3,FALSE)='Resultat (4)'!$A$1,Pres_2022_T1!CQ251,0),0)</f>
        <v>0</v>
      </c>
      <c r="CA251">
        <f ca="1">_xlfn.IFNA(IF(VLOOKUP(Pres_2022_T1!CV251,LiaisonPolitique!$A$2:$C$13,3,FALSE)='Resultat (4)'!$A$1,Pres_2022_T1!CX251,0),0)</f>
        <v>1030</v>
      </c>
      <c r="CH251">
        <f t="shared" ca="1" si="3"/>
        <v>15694</v>
      </c>
    </row>
    <row r="252" spans="1:86" x14ac:dyDescent="0.6">
      <c r="A252" t="str">
        <v>54_02</v>
      </c>
      <c r="B252">
        <f ca="1">_xlfn.IFNA(IF(VLOOKUP(Pres_2022_T1!W252,LiaisonPolitique!$A$2:$C$13,3,FALSE)='Resultat (4)'!$A$1,Pres_2022_T1!Y252,0),0)</f>
        <v>0</v>
      </c>
      <c r="I252">
        <f ca="1">_xlfn.IFNA(IF(VLOOKUP(Pres_2022_T1!AD252,LiaisonPolitique!$A$2:$C$13,3,FALSE)='Resultat (4)'!$A$1,Pres_2022_T1!AF252,0),0)</f>
        <v>0</v>
      </c>
      <c r="P252">
        <f ca="1">_xlfn.IFNA(IF(VLOOKUP(Pres_2022_T1!AK252,LiaisonPolitique!$A$2:$C$13,3,FALSE)='Resultat (4)'!$A$1,Pres_2022_T1!AM252,0),0)</f>
        <v>0</v>
      </c>
      <c r="W252">
        <f ca="1">_xlfn.IFNA(IF(VLOOKUP(Pres_2022_T1!AR252,LiaisonPolitique!$A$2:$C$13,3,FALSE)='Resultat (4)'!$A$1,Pres_2022_T1!AT252,0),0)</f>
        <v>0</v>
      </c>
      <c r="AD252">
        <f ca="1">_xlfn.IFNA(IF(VLOOKUP(Pres_2022_T1!AY252,LiaisonPolitique!$A$2:$C$13,3,FALSE)='Resultat (4)'!$A$1,Pres_2022_T1!BA252,0),0)</f>
        <v>7320</v>
      </c>
      <c r="AK252">
        <f ca="1">_xlfn.IFNA(IF(VLOOKUP(Pres_2022_T1!BF252,LiaisonPolitique!$A$2:$C$13,3,FALSE)='Resultat (4)'!$A$1,Pres_2022_T1!BH252,0),0)</f>
        <v>3286</v>
      </c>
      <c r="AR252">
        <f ca="1">_xlfn.IFNA(IF(VLOOKUP(Pres_2022_T1!BM252,LiaisonPolitique!$A$2:$C$13,3,FALSE)='Resultat (4)'!$A$1,Pres_2022_T1!BO252,0),0)</f>
        <v>0</v>
      </c>
      <c r="AY252">
        <f ca="1">_xlfn.IFNA(IF(VLOOKUP(Pres_2022_T1!BT252,LiaisonPolitique!$A$2:$C$13,3,FALSE)='Resultat (4)'!$A$1,Pres_2022_T1!BV252,0),0)</f>
        <v>0</v>
      </c>
      <c r="BF252">
        <f ca="1">_xlfn.IFNA(IF(VLOOKUP(Pres_2022_T1!CA252,LiaisonPolitique!$A$2:$C$13,3,FALSE)='Resultat (4)'!$A$1,Pres_2022_T1!CC252,0),0)</f>
        <v>0</v>
      </c>
      <c r="BM252">
        <f ca="1">_xlfn.IFNA(IF(VLOOKUP(Pres_2022_T1!CH252,LiaisonPolitique!$A$2:$C$13,3,FALSE)='Resultat (4)'!$A$1,Pres_2022_T1!CJ252,0),0)</f>
        <v>0</v>
      </c>
      <c r="BT252">
        <f ca="1">_xlfn.IFNA(IF(VLOOKUP(Pres_2022_T1!CO252,LiaisonPolitique!$A$2:$C$13,3,FALSE)='Resultat (4)'!$A$1,Pres_2022_T1!CQ252,0),0)</f>
        <v>0</v>
      </c>
      <c r="CA252">
        <f ca="1">_xlfn.IFNA(IF(VLOOKUP(Pres_2022_T1!CV252,LiaisonPolitique!$A$2:$C$13,3,FALSE)='Resultat (4)'!$A$1,Pres_2022_T1!CX252,0),0)</f>
        <v>799</v>
      </c>
      <c r="CH252">
        <f t="shared" ca="1" si="3"/>
        <v>11405</v>
      </c>
    </row>
    <row r="253" spans="1:86" x14ac:dyDescent="0.6">
      <c r="A253" t="str">
        <v>54_03</v>
      </c>
      <c r="B253">
        <f ca="1">_xlfn.IFNA(IF(VLOOKUP(Pres_2022_T1!W253,LiaisonPolitique!$A$2:$C$13,3,FALSE)='Resultat (4)'!$A$1,Pres_2022_T1!Y253,0),0)</f>
        <v>0</v>
      </c>
      <c r="I253">
        <f ca="1">_xlfn.IFNA(IF(VLOOKUP(Pres_2022_T1!AD253,LiaisonPolitique!$A$2:$C$13,3,FALSE)='Resultat (4)'!$A$1,Pres_2022_T1!AF253,0),0)</f>
        <v>0</v>
      </c>
      <c r="P253">
        <f ca="1">_xlfn.IFNA(IF(VLOOKUP(Pres_2022_T1!AK253,LiaisonPolitique!$A$2:$C$13,3,FALSE)='Resultat (4)'!$A$1,Pres_2022_T1!AM253,0),0)</f>
        <v>0</v>
      </c>
      <c r="W253">
        <f ca="1">_xlfn.IFNA(IF(VLOOKUP(Pres_2022_T1!AR253,LiaisonPolitique!$A$2:$C$13,3,FALSE)='Resultat (4)'!$A$1,Pres_2022_T1!AT253,0),0)</f>
        <v>0</v>
      </c>
      <c r="AD253">
        <f ca="1">_xlfn.IFNA(IF(VLOOKUP(Pres_2022_T1!AY253,LiaisonPolitique!$A$2:$C$13,3,FALSE)='Resultat (4)'!$A$1,Pres_2022_T1!BA253,0),0)</f>
        <v>16354</v>
      </c>
      <c r="AK253">
        <f ca="1">_xlfn.IFNA(IF(VLOOKUP(Pres_2022_T1!BF253,LiaisonPolitique!$A$2:$C$13,3,FALSE)='Resultat (4)'!$A$1,Pres_2022_T1!BH253,0),0)</f>
        <v>3515</v>
      </c>
      <c r="AR253">
        <f ca="1">_xlfn.IFNA(IF(VLOOKUP(Pres_2022_T1!BM253,LiaisonPolitique!$A$2:$C$13,3,FALSE)='Resultat (4)'!$A$1,Pres_2022_T1!BO253,0),0)</f>
        <v>0</v>
      </c>
      <c r="AY253">
        <f ca="1">_xlfn.IFNA(IF(VLOOKUP(Pres_2022_T1!BT253,LiaisonPolitique!$A$2:$C$13,3,FALSE)='Resultat (4)'!$A$1,Pres_2022_T1!BV253,0),0)</f>
        <v>0</v>
      </c>
      <c r="BF253">
        <f ca="1">_xlfn.IFNA(IF(VLOOKUP(Pres_2022_T1!CA253,LiaisonPolitique!$A$2:$C$13,3,FALSE)='Resultat (4)'!$A$1,Pres_2022_T1!CC253,0),0)</f>
        <v>0</v>
      </c>
      <c r="BM253">
        <f ca="1">_xlfn.IFNA(IF(VLOOKUP(Pres_2022_T1!CH253,LiaisonPolitique!$A$2:$C$13,3,FALSE)='Resultat (4)'!$A$1,Pres_2022_T1!CJ253,0),0)</f>
        <v>0</v>
      </c>
      <c r="BT253">
        <f ca="1">_xlfn.IFNA(IF(VLOOKUP(Pres_2022_T1!CO253,LiaisonPolitique!$A$2:$C$13,3,FALSE)='Resultat (4)'!$A$1,Pres_2022_T1!CQ253,0),0)</f>
        <v>0</v>
      </c>
      <c r="CA253">
        <f ca="1">_xlfn.IFNA(IF(VLOOKUP(Pres_2022_T1!CV253,LiaisonPolitique!$A$2:$C$13,3,FALSE)='Resultat (4)'!$A$1,Pres_2022_T1!CX253,0),0)</f>
        <v>1237</v>
      </c>
      <c r="CH253">
        <f t="shared" ca="1" si="3"/>
        <v>21106</v>
      </c>
    </row>
    <row r="254" spans="1:86" x14ac:dyDescent="0.6">
      <c r="A254" t="str">
        <v>54_04</v>
      </c>
      <c r="B254">
        <f ca="1">_xlfn.IFNA(IF(VLOOKUP(Pres_2022_T1!W254,LiaisonPolitique!$A$2:$C$13,3,FALSE)='Resultat (4)'!$A$1,Pres_2022_T1!Y254,0),0)</f>
        <v>0</v>
      </c>
      <c r="I254">
        <f ca="1">_xlfn.IFNA(IF(VLOOKUP(Pres_2022_T1!AD254,LiaisonPolitique!$A$2:$C$13,3,FALSE)='Resultat (4)'!$A$1,Pres_2022_T1!AF254,0),0)</f>
        <v>0</v>
      </c>
      <c r="P254">
        <f ca="1">_xlfn.IFNA(IF(VLOOKUP(Pres_2022_T1!AK254,LiaisonPolitique!$A$2:$C$13,3,FALSE)='Resultat (4)'!$A$1,Pres_2022_T1!AM254,0),0)</f>
        <v>0</v>
      </c>
      <c r="W254">
        <f ca="1">_xlfn.IFNA(IF(VLOOKUP(Pres_2022_T1!AR254,LiaisonPolitique!$A$2:$C$13,3,FALSE)='Resultat (4)'!$A$1,Pres_2022_T1!AT254,0),0)</f>
        <v>0</v>
      </c>
      <c r="AD254">
        <f ca="1">_xlfn.IFNA(IF(VLOOKUP(Pres_2022_T1!AY254,LiaisonPolitique!$A$2:$C$13,3,FALSE)='Resultat (4)'!$A$1,Pres_2022_T1!BA254,0),0)</f>
        <v>24205</v>
      </c>
      <c r="AK254">
        <f ca="1">_xlfn.IFNA(IF(VLOOKUP(Pres_2022_T1!BF254,LiaisonPolitique!$A$2:$C$13,3,FALSE)='Resultat (4)'!$A$1,Pres_2022_T1!BH254,0),0)</f>
        <v>4611</v>
      </c>
      <c r="AR254">
        <f ca="1">_xlfn.IFNA(IF(VLOOKUP(Pres_2022_T1!BM254,LiaisonPolitique!$A$2:$C$13,3,FALSE)='Resultat (4)'!$A$1,Pres_2022_T1!BO254,0),0)</f>
        <v>0</v>
      </c>
      <c r="AY254">
        <f ca="1">_xlfn.IFNA(IF(VLOOKUP(Pres_2022_T1!BT254,LiaisonPolitique!$A$2:$C$13,3,FALSE)='Resultat (4)'!$A$1,Pres_2022_T1!BV254,0),0)</f>
        <v>0</v>
      </c>
      <c r="BF254">
        <f ca="1">_xlfn.IFNA(IF(VLOOKUP(Pres_2022_T1!CA254,LiaisonPolitique!$A$2:$C$13,3,FALSE)='Resultat (4)'!$A$1,Pres_2022_T1!CC254,0),0)</f>
        <v>0</v>
      </c>
      <c r="BM254">
        <f ca="1">_xlfn.IFNA(IF(VLOOKUP(Pres_2022_T1!CH254,LiaisonPolitique!$A$2:$C$13,3,FALSE)='Resultat (4)'!$A$1,Pres_2022_T1!CJ254,0),0)</f>
        <v>0</v>
      </c>
      <c r="BT254">
        <f ca="1">_xlfn.IFNA(IF(VLOOKUP(Pres_2022_T1!CO254,LiaisonPolitique!$A$2:$C$13,3,FALSE)='Resultat (4)'!$A$1,Pres_2022_T1!CQ254,0),0)</f>
        <v>0</v>
      </c>
      <c r="CA254">
        <f ca="1">_xlfn.IFNA(IF(VLOOKUP(Pres_2022_T1!CV254,LiaisonPolitique!$A$2:$C$13,3,FALSE)='Resultat (4)'!$A$1,Pres_2022_T1!CX254,0),0)</f>
        <v>1646</v>
      </c>
      <c r="CH254">
        <f t="shared" ca="1" si="3"/>
        <v>30462</v>
      </c>
    </row>
    <row r="255" spans="1:86" x14ac:dyDescent="0.6">
      <c r="A255" t="str">
        <v>54_05</v>
      </c>
      <c r="B255">
        <f ca="1">_xlfn.IFNA(IF(VLOOKUP(Pres_2022_T1!W255,LiaisonPolitique!$A$2:$C$13,3,FALSE)='Resultat (4)'!$A$1,Pres_2022_T1!Y255,0),0)</f>
        <v>0</v>
      </c>
      <c r="I255">
        <f ca="1">_xlfn.IFNA(IF(VLOOKUP(Pres_2022_T1!AD255,LiaisonPolitique!$A$2:$C$13,3,FALSE)='Resultat (4)'!$A$1,Pres_2022_T1!AF255,0),0)</f>
        <v>0</v>
      </c>
      <c r="P255">
        <f ca="1">_xlfn.IFNA(IF(VLOOKUP(Pres_2022_T1!AK255,LiaisonPolitique!$A$2:$C$13,3,FALSE)='Resultat (4)'!$A$1,Pres_2022_T1!AM255,0),0)</f>
        <v>0</v>
      </c>
      <c r="W255">
        <f ca="1">_xlfn.IFNA(IF(VLOOKUP(Pres_2022_T1!AR255,LiaisonPolitique!$A$2:$C$13,3,FALSE)='Resultat (4)'!$A$1,Pres_2022_T1!AT255,0),0)</f>
        <v>0</v>
      </c>
      <c r="AD255">
        <f ca="1">_xlfn.IFNA(IF(VLOOKUP(Pres_2022_T1!AY255,LiaisonPolitique!$A$2:$C$13,3,FALSE)='Resultat (4)'!$A$1,Pres_2022_T1!BA255,0),0)</f>
        <v>18600</v>
      </c>
      <c r="AK255">
        <f ca="1">_xlfn.IFNA(IF(VLOOKUP(Pres_2022_T1!BF255,LiaisonPolitique!$A$2:$C$13,3,FALSE)='Resultat (4)'!$A$1,Pres_2022_T1!BH255,0),0)</f>
        <v>4279</v>
      </c>
      <c r="AR255">
        <f ca="1">_xlfn.IFNA(IF(VLOOKUP(Pres_2022_T1!BM255,LiaisonPolitique!$A$2:$C$13,3,FALSE)='Resultat (4)'!$A$1,Pres_2022_T1!BO255,0),0)</f>
        <v>0</v>
      </c>
      <c r="AY255">
        <f ca="1">_xlfn.IFNA(IF(VLOOKUP(Pres_2022_T1!BT255,LiaisonPolitique!$A$2:$C$13,3,FALSE)='Resultat (4)'!$A$1,Pres_2022_T1!BV255,0),0)</f>
        <v>0</v>
      </c>
      <c r="BF255">
        <f ca="1">_xlfn.IFNA(IF(VLOOKUP(Pres_2022_T1!CA255,LiaisonPolitique!$A$2:$C$13,3,FALSE)='Resultat (4)'!$A$1,Pres_2022_T1!CC255,0),0)</f>
        <v>0</v>
      </c>
      <c r="BM255">
        <f ca="1">_xlfn.IFNA(IF(VLOOKUP(Pres_2022_T1!CH255,LiaisonPolitique!$A$2:$C$13,3,FALSE)='Resultat (4)'!$A$1,Pres_2022_T1!CJ255,0),0)</f>
        <v>0</v>
      </c>
      <c r="BT255">
        <f ca="1">_xlfn.IFNA(IF(VLOOKUP(Pres_2022_T1!CO255,LiaisonPolitique!$A$2:$C$13,3,FALSE)='Resultat (4)'!$A$1,Pres_2022_T1!CQ255,0),0)</f>
        <v>0</v>
      </c>
      <c r="CA255">
        <f ca="1">_xlfn.IFNA(IF(VLOOKUP(Pres_2022_T1!CV255,LiaisonPolitique!$A$2:$C$13,3,FALSE)='Resultat (4)'!$A$1,Pres_2022_T1!CX255,0),0)</f>
        <v>1323</v>
      </c>
      <c r="CH255">
        <f t="shared" ca="1" si="3"/>
        <v>24202</v>
      </c>
    </row>
    <row r="256" spans="1:86" x14ac:dyDescent="0.6">
      <c r="A256" t="str">
        <v>54_06</v>
      </c>
      <c r="B256">
        <f ca="1">_xlfn.IFNA(IF(VLOOKUP(Pres_2022_T1!W256,LiaisonPolitique!$A$2:$C$13,3,FALSE)='Resultat (4)'!$A$1,Pres_2022_T1!Y256,0),0)</f>
        <v>0</v>
      </c>
      <c r="I256">
        <f ca="1">_xlfn.IFNA(IF(VLOOKUP(Pres_2022_T1!AD256,LiaisonPolitique!$A$2:$C$13,3,FALSE)='Resultat (4)'!$A$1,Pres_2022_T1!AF256,0),0)</f>
        <v>0</v>
      </c>
      <c r="P256">
        <f ca="1">_xlfn.IFNA(IF(VLOOKUP(Pres_2022_T1!AK256,LiaisonPolitique!$A$2:$C$13,3,FALSE)='Resultat (4)'!$A$1,Pres_2022_T1!AM256,0),0)</f>
        <v>0</v>
      </c>
      <c r="W256">
        <f ca="1">_xlfn.IFNA(IF(VLOOKUP(Pres_2022_T1!AR256,LiaisonPolitique!$A$2:$C$13,3,FALSE)='Resultat (4)'!$A$1,Pres_2022_T1!AT256,0),0)</f>
        <v>0</v>
      </c>
      <c r="AD256">
        <f ca="1">_xlfn.IFNA(IF(VLOOKUP(Pres_2022_T1!AY256,LiaisonPolitique!$A$2:$C$13,3,FALSE)='Resultat (4)'!$A$1,Pres_2022_T1!BA256,0),0)</f>
        <v>19999</v>
      </c>
      <c r="AK256">
        <f ca="1">_xlfn.IFNA(IF(VLOOKUP(Pres_2022_T1!BF256,LiaisonPolitique!$A$2:$C$13,3,FALSE)='Resultat (4)'!$A$1,Pres_2022_T1!BH256,0),0)</f>
        <v>3928</v>
      </c>
      <c r="AR256">
        <f ca="1">_xlfn.IFNA(IF(VLOOKUP(Pres_2022_T1!BM256,LiaisonPolitique!$A$2:$C$13,3,FALSE)='Resultat (4)'!$A$1,Pres_2022_T1!BO256,0),0)</f>
        <v>0</v>
      </c>
      <c r="AY256">
        <f ca="1">_xlfn.IFNA(IF(VLOOKUP(Pres_2022_T1!BT256,LiaisonPolitique!$A$2:$C$13,3,FALSE)='Resultat (4)'!$A$1,Pres_2022_T1!BV256,0),0)</f>
        <v>0</v>
      </c>
      <c r="BF256">
        <f ca="1">_xlfn.IFNA(IF(VLOOKUP(Pres_2022_T1!CA256,LiaisonPolitique!$A$2:$C$13,3,FALSE)='Resultat (4)'!$A$1,Pres_2022_T1!CC256,0),0)</f>
        <v>0</v>
      </c>
      <c r="BM256">
        <f ca="1">_xlfn.IFNA(IF(VLOOKUP(Pres_2022_T1!CH256,LiaisonPolitique!$A$2:$C$13,3,FALSE)='Resultat (4)'!$A$1,Pres_2022_T1!CJ256,0),0)</f>
        <v>0</v>
      </c>
      <c r="BT256">
        <f ca="1">_xlfn.IFNA(IF(VLOOKUP(Pres_2022_T1!CO256,LiaisonPolitique!$A$2:$C$13,3,FALSE)='Resultat (4)'!$A$1,Pres_2022_T1!CQ256,0),0)</f>
        <v>0</v>
      </c>
      <c r="CA256">
        <f ca="1">_xlfn.IFNA(IF(VLOOKUP(Pres_2022_T1!CV256,LiaisonPolitique!$A$2:$C$13,3,FALSE)='Resultat (4)'!$A$1,Pres_2022_T1!CX256,0),0)</f>
        <v>1236</v>
      </c>
      <c r="CH256">
        <f t="shared" ca="1" si="3"/>
        <v>25163</v>
      </c>
    </row>
    <row r="257" spans="1:86" x14ac:dyDescent="0.6">
      <c r="A257" t="str">
        <v>55_01</v>
      </c>
      <c r="B257">
        <f ca="1">_xlfn.IFNA(IF(VLOOKUP(Pres_2022_T1!W257,LiaisonPolitique!$A$2:$C$13,3,FALSE)='Resultat (4)'!$A$1,Pres_2022_T1!Y257,0),0)</f>
        <v>0</v>
      </c>
      <c r="I257">
        <f ca="1">_xlfn.IFNA(IF(VLOOKUP(Pres_2022_T1!AD257,LiaisonPolitique!$A$2:$C$13,3,FALSE)='Resultat (4)'!$A$1,Pres_2022_T1!AF257,0),0)</f>
        <v>0</v>
      </c>
      <c r="P257">
        <f ca="1">_xlfn.IFNA(IF(VLOOKUP(Pres_2022_T1!AK257,LiaisonPolitique!$A$2:$C$13,3,FALSE)='Resultat (4)'!$A$1,Pres_2022_T1!AM257,0),0)</f>
        <v>0</v>
      </c>
      <c r="W257">
        <f ca="1">_xlfn.IFNA(IF(VLOOKUP(Pres_2022_T1!AR257,LiaisonPolitique!$A$2:$C$13,3,FALSE)='Resultat (4)'!$A$1,Pres_2022_T1!AT257,0),0)</f>
        <v>0</v>
      </c>
      <c r="AD257">
        <f ca="1">_xlfn.IFNA(IF(VLOOKUP(Pres_2022_T1!AY257,LiaisonPolitique!$A$2:$C$13,3,FALSE)='Resultat (4)'!$A$1,Pres_2022_T1!BA257,0),0)</f>
        <v>19309</v>
      </c>
      <c r="AK257">
        <f ca="1">_xlfn.IFNA(IF(VLOOKUP(Pres_2022_T1!BF257,LiaisonPolitique!$A$2:$C$13,3,FALSE)='Resultat (4)'!$A$1,Pres_2022_T1!BH257,0),0)</f>
        <v>4215</v>
      </c>
      <c r="AR257">
        <f ca="1">_xlfn.IFNA(IF(VLOOKUP(Pres_2022_T1!BM257,LiaisonPolitique!$A$2:$C$13,3,FALSE)='Resultat (4)'!$A$1,Pres_2022_T1!BO257,0),0)</f>
        <v>0</v>
      </c>
      <c r="AY257">
        <f ca="1">_xlfn.IFNA(IF(VLOOKUP(Pres_2022_T1!BT257,LiaisonPolitique!$A$2:$C$13,3,FALSE)='Resultat (4)'!$A$1,Pres_2022_T1!BV257,0),0)</f>
        <v>0</v>
      </c>
      <c r="BF257">
        <f ca="1">_xlfn.IFNA(IF(VLOOKUP(Pres_2022_T1!CA257,LiaisonPolitique!$A$2:$C$13,3,FALSE)='Resultat (4)'!$A$1,Pres_2022_T1!CC257,0),0)</f>
        <v>0</v>
      </c>
      <c r="BM257">
        <f ca="1">_xlfn.IFNA(IF(VLOOKUP(Pres_2022_T1!CH257,LiaisonPolitique!$A$2:$C$13,3,FALSE)='Resultat (4)'!$A$1,Pres_2022_T1!CJ257,0),0)</f>
        <v>0</v>
      </c>
      <c r="BT257">
        <f ca="1">_xlfn.IFNA(IF(VLOOKUP(Pres_2022_T1!CO257,LiaisonPolitique!$A$2:$C$13,3,FALSE)='Resultat (4)'!$A$1,Pres_2022_T1!CQ257,0),0)</f>
        <v>0</v>
      </c>
      <c r="CA257">
        <f ca="1">_xlfn.IFNA(IF(VLOOKUP(Pres_2022_T1!CV257,LiaisonPolitique!$A$2:$C$13,3,FALSE)='Resultat (4)'!$A$1,Pres_2022_T1!CX257,0),0)</f>
        <v>1445</v>
      </c>
      <c r="CH257">
        <f t="shared" ca="1" si="3"/>
        <v>24969</v>
      </c>
    </row>
    <row r="258" spans="1:86" x14ac:dyDescent="0.6">
      <c r="A258" t="str">
        <v>55_02</v>
      </c>
      <c r="B258">
        <f ca="1">_xlfn.IFNA(IF(VLOOKUP(Pres_2022_T1!W258,LiaisonPolitique!$A$2:$C$13,3,FALSE)='Resultat (4)'!$A$1,Pres_2022_T1!Y258,0),0)</f>
        <v>0</v>
      </c>
      <c r="I258">
        <f ca="1">_xlfn.IFNA(IF(VLOOKUP(Pres_2022_T1!AD258,LiaisonPolitique!$A$2:$C$13,3,FALSE)='Resultat (4)'!$A$1,Pres_2022_T1!AF258,0),0)</f>
        <v>0</v>
      </c>
      <c r="P258">
        <f ca="1">_xlfn.IFNA(IF(VLOOKUP(Pres_2022_T1!AK258,LiaisonPolitique!$A$2:$C$13,3,FALSE)='Resultat (4)'!$A$1,Pres_2022_T1!AM258,0),0)</f>
        <v>0</v>
      </c>
      <c r="W258">
        <f ca="1">_xlfn.IFNA(IF(VLOOKUP(Pres_2022_T1!AR258,LiaisonPolitique!$A$2:$C$13,3,FALSE)='Resultat (4)'!$A$1,Pres_2022_T1!AT258,0),0)</f>
        <v>0</v>
      </c>
      <c r="AD258">
        <f ca="1">_xlfn.IFNA(IF(VLOOKUP(Pres_2022_T1!AY258,LiaisonPolitique!$A$2:$C$13,3,FALSE)='Resultat (4)'!$A$1,Pres_2022_T1!BA258,0),0)</f>
        <v>15279</v>
      </c>
      <c r="AK258">
        <f ca="1">_xlfn.IFNA(IF(VLOOKUP(Pres_2022_T1!BF258,LiaisonPolitique!$A$2:$C$13,3,FALSE)='Resultat (4)'!$A$1,Pres_2022_T1!BH258,0),0)</f>
        <v>3132</v>
      </c>
      <c r="AR258">
        <f ca="1">_xlfn.IFNA(IF(VLOOKUP(Pres_2022_T1!BM258,LiaisonPolitique!$A$2:$C$13,3,FALSE)='Resultat (4)'!$A$1,Pres_2022_T1!BO258,0),0)</f>
        <v>0</v>
      </c>
      <c r="AY258">
        <f ca="1">_xlfn.IFNA(IF(VLOOKUP(Pres_2022_T1!BT258,LiaisonPolitique!$A$2:$C$13,3,FALSE)='Resultat (4)'!$A$1,Pres_2022_T1!BV258,0),0)</f>
        <v>0</v>
      </c>
      <c r="BF258">
        <f ca="1">_xlfn.IFNA(IF(VLOOKUP(Pres_2022_T1!CA258,LiaisonPolitique!$A$2:$C$13,3,FALSE)='Resultat (4)'!$A$1,Pres_2022_T1!CC258,0),0)</f>
        <v>0</v>
      </c>
      <c r="BM258">
        <f ca="1">_xlfn.IFNA(IF(VLOOKUP(Pres_2022_T1!CH258,LiaisonPolitique!$A$2:$C$13,3,FALSE)='Resultat (4)'!$A$1,Pres_2022_T1!CJ258,0),0)</f>
        <v>0</v>
      </c>
      <c r="BT258">
        <f ca="1">_xlfn.IFNA(IF(VLOOKUP(Pres_2022_T1!CO258,LiaisonPolitique!$A$2:$C$13,3,FALSE)='Resultat (4)'!$A$1,Pres_2022_T1!CQ258,0),0)</f>
        <v>0</v>
      </c>
      <c r="CA258">
        <f ca="1">_xlfn.IFNA(IF(VLOOKUP(Pres_2022_T1!CV258,LiaisonPolitique!$A$2:$C$13,3,FALSE)='Resultat (4)'!$A$1,Pres_2022_T1!CX258,0),0)</f>
        <v>977</v>
      </c>
      <c r="CH258">
        <f t="shared" ca="1" si="3"/>
        <v>19388</v>
      </c>
    </row>
    <row r="259" spans="1:86" x14ac:dyDescent="0.6">
      <c r="A259" t="str">
        <v>56_01</v>
      </c>
      <c r="B259">
        <f ca="1">_xlfn.IFNA(IF(VLOOKUP(Pres_2022_T1!W259,LiaisonPolitique!$A$2:$C$13,3,FALSE)='Resultat (4)'!$A$1,Pres_2022_T1!Y259,0),0)</f>
        <v>0</v>
      </c>
      <c r="I259">
        <f ca="1">_xlfn.IFNA(IF(VLOOKUP(Pres_2022_T1!AD259,LiaisonPolitique!$A$2:$C$13,3,FALSE)='Resultat (4)'!$A$1,Pres_2022_T1!AF259,0),0)</f>
        <v>0</v>
      </c>
      <c r="P259">
        <f ca="1">_xlfn.IFNA(IF(VLOOKUP(Pres_2022_T1!AK259,LiaisonPolitique!$A$2:$C$13,3,FALSE)='Resultat (4)'!$A$1,Pres_2022_T1!AM259,0),0)</f>
        <v>0</v>
      </c>
      <c r="W259">
        <f ca="1">_xlfn.IFNA(IF(VLOOKUP(Pres_2022_T1!AR259,LiaisonPolitique!$A$2:$C$13,3,FALSE)='Resultat (4)'!$A$1,Pres_2022_T1!AT259,0),0)</f>
        <v>0</v>
      </c>
      <c r="AD259">
        <f ca="1">_xlfn.IFNA(IF(VLOOKUP(Pres_2022_T1!AY259,LiaisonPolitique!$A$2:$C$13,3,FALSE)='Resultat (4)'!$A$1,Pres_2022_T1!BA259,0),0)</f>
        <v>14592</v>
      </c>
      <c r="AK259">
        <f ca="1">_xlfn.IFNA(IF(VLOOKUP(Pres_2022_T1!BF259,LiaisonPolitique!$A$2:$C$13,3,FALSE)='Resultat (4)'!$A$1,Pres_2022_T1!BH259,0),0)</f>
        <v>6036</v>
      </c>
      <c r="AR259">
        <f ca="1">_xlfn.IFNA(IF(VLOOKUP(Pres_2022_T1!BM259,LiaisonPolitique!$A$2:$C$13,3,FALSE)='Resultat (4)'!$A$1,Pres_2022_T1!BO259,0),0)</f>
        <v>0</v>
      </c>
      <c r="AY259">
        <f ca="1">_xlfn.IFNA(IF(VLOOKUP(Pres_2022_T1!BT259,LiaisonPolitique!$A$2:$C$13,3,FALSE)='Resultat (4)'!$A$1,Pres_2022_T1!BV259,0),0)</f>
        <v>0</v>
      </c>
      <c r="BF259">
        <f ca="1">_xlfn.IFNA(IF(VLOOKUP(Pres_2022_T1!CA259,LiaisonPolitique!$A$2:$C$13,3,FALSE)='Resultat (4)'!$A$1,Pres_2022_T1!CC259,0),0)</f>
        <v>0</v>
      </c>
      <c r="BM259">
        <f ca="1">_xlfn.IFNA(IF(VLOOKUP(Pres_2022_T1!CH259,LiaisonPolitique!$A$2:$C$13,3,FALSE)='Resultat (4)'!$A$1,Pres_2022_T1!CJ259,0),0)</f>
        <v>0</v>
      </c>
      <c r="BT259">
        <f ca="1">_xlfn.IFNA(IF(VLOOKUP(Pres_2022_T1!CO259,LiaisonPolitique!$A$2:$C$13,3,FALSE)='Resultat (4)'!$A$1,Pres_2022_T1!CQ259,0),0)</f>
        <v>0</v>
      </c>
      <c r="CA259">
        <f ca="1">_xlfn.IFNA(IF(VLOOKUP(Pres_2022_T1!CV259,LiaisonPolitique!$A$2:$C$13,3,FALSE)='Resultat (4)'!$A$1,Pres_2022_T1!CX259,0),0)</f>
        <v>1711</v>
      </c>
      <c r="CH259">
        <f t="shared" ref="CH259:CH322" ca="1" si="4">SUM(B259:CG259)</f>
        <v>22339</v>
      </c>
    </row>
    <row r="260" spans="1:86" x14ac:dyDescent="0.6">
      <c r="A260" t="str">
        <v>56_02</v>
      </c>
      <c r="B260">
        <f ca="1">_xlfn.IFNA(IF(VLOOKUP(Pres_2022_T1!W260,LiaisonPolitique!$A$2:$C$13,3,FALSE)='Resultat (4)'!$A$1,Pres_2022_T1!Y260,0),0)</f>
        <v>0</v>
      </c>
      <c r="I260">
        <f ca="1">_xlfn.IFNA(IF(VLOOKUP(Pres_2022_T1!AD260,LiaisonPolitique!$A$2:$C$13,3,FALSE)='Resultat (4)'!$A$1,Pres_2022_T1!AF260,0),0)</f>
        <v>0</v>
      </c>
      <c r="P260">
        <f ca="1">_xlfn.IFNA(IF(VLOOKUP(Pres_2022_T1!AK260,LiaisonPolitique!$A$2:$C$13,3,FALSE)='Resultat (4)'!$A$1,Pres_2022_T1!AM260,0),0)</f>
        <v>0</v>
      </c>
      <c r="W260">
        <f ca="1">_xlfn.IFNA(IF(VLOOKUP(Pres_2022_T1!AR260,LiaisonPolitique!$A$2:$C$13,3,FALSE)='Resultat (4)'!$A$1,Pres_2022_T1!AT260,0),0)</f>
        <v>0</v>
      </c>
      <c r="AD260">
        <f ca="1">_xlfn.IFNA(IF(VLOOKUP(Pres_2022_T1!AY260,LiaisonPolitique!$A$2:$C$13,3,FALSE)='Resultat (4)'!$A$1,Pres_2022_T1!BA260,0),0)</f>
        <v>18246</v>
      </c>
      <c r="AK260">
        <f ca="1">_xlfn.IFNA(IF(VLOOKUP(Pres_2022_T1!BF260,LiaisonPolitique!$A$2:$C$13,3,FALSE)='Resultat (4)'!$A$1,Pres_2022_T1!BH260,0),0)</f>
        <v>5190</v>
      </c>
      <c r="AR260">
        <f ca="1">_xlfn.IFNA(IF(VLOOKUP(Pres_2022_T1!BM260,LiaisonPolitique!$A$2:$C$13,3,FALSE)='Resultat (4)'!$A$1,Pres_2022_T1!BO260,0),0)</f>
        <v>0</v>
      </c>
      <c r="AY260">
        <f ca="1">_xlfn.IFNA(IF(VLOOKUP(Pres_2022_T1!BT260,LiaisonPolitique!$A$2:$C$13,3,FALSE)='Resultat (4)'!$A$1,Pres_2022_T1!BV260,0),0)</f>
        <v>0</v>
      </c>
      <c r="BF260">
        <f ca="1">_xlfn.IFNA(IF(VLOOKUP(Pres_2022_T1!CA260,LiaisonPolitique!$A$2:$C$13,3,FALSE)='Resultat (4)'!$A$1,Pres_2022_T1!CC260,0),0)</f>
        <v>0</v>
      </c>
      <c r="BM260">
        <f ca="1">_xlfn.IFNA(IF(VLOOKUP(Pres_2022_T1!CH260,LiaisonPolitique!$A$2:$C$13,3,FALSE)='Resultat (4)'!$A$1,Pres_2022_T1!CJ260,0),0)</f>
        <v>0</v>
      </c>
      <c r="BT260">
        <f ca="1">_xlfn.IFNA(IF(VLOOKUP(Pres_2022_T1!CO260,LiaisonPolitique!$A$2:$C$13,3,FALSE)='Resultat (4)'!$A$1,Pres_2022_T1!CQ260,0),0)</f>
        <v>0</v>
      </c>
      <c r="CA260">
        <f ca="1">_xlfn.IFNA(IF(VLOOKUP(Pres_2022_T1!CV260,LiaisonPolitique!$A$2:$C$13,3,FALSE)='Resultat (4)'!$A$1,Pres_2022_T1!CX260,0),0)</f>
        <v>1818</v>
      </c>
      <c r="CH260">
        <f t="shared" ca="1" si="4"/>
        <v>25254</v>
      </c>
    </row>
    <row r="261" spans="1:86" x14ac:dyDescent="0.6">
      <c r="A261" t="str">
        <v>56_03</v>
      </c>
      <c r="B261">
        <f ca="1">_xlfn.IFNA(IF(VLOOKUP(Pres_2022_T1!W261,LiaisonPolitique!$A$2:$C$13,3,FALSE)='Resultat (4)'!$A$1,Pres_2022_T1!Y261,0),0)</f>
        <v>0</v>
      </c>
      <c r="I261">
        <f ca="1">_xlfn.IFNA(IF(VLOOKUP(Pres_2022_T1!AD261,LiaisonPolitique!$A$2:$C$13,3,FALSE)='Resultat (4)'!$A$1,Pres_2022_T1!AF261,0),0)</f>
        <v>0</v>
      </c>
      <c r="P261">
        <f ca="1">_xlfn.IFNA(IF(VLOOKUP(Pres_2022_T1!AK261,LiaisonPolitique!$A$2:$C$13,3,FALSE)='Resultat (4)'!$A$1,Pres_2022_T1!AM261,0),0)</f>
        <v>0</v>
      </c>
      <c r="W261">
        <f ca="1">_xlfn.IFNA(IF(VLOOKUP(Pres_2022_T1!AR261,LiaisonPolitique!$A$2:$C$13,3,FALSE)='Resultat (4)'!$A$1,Pres_2022_T1!AT261,0),0)</f>
        <v>0</v>
      </c>
      <c r="AD261">
        <f ca="1">_xlfn.IFNA(IF(VLOOKUP(Pres_2022_T1!AY261,LiaisonPolitique!$A$2:$C$13,3,FALSE)='Resultat (4)'!$A$1,Pres_2022_T1!BA261,0),0)</f>
        <v>19791</v>
      </c>
      <c r="AK261">
        <f ca="1">_xlfn.IFNA(IF(VLOOKUP(Pres_2022_T1!BF261,LiaisonPolitique!$A$2:$C$13,3,FALSE)='Resultat (4)'!$A$1,Pres_2022_T1!BH261,0),0)</f>
        <v>3681</v>
      </c>
      <c r="AR261">
        <f ca="1">_xlfn.IFNA(IF(VLOOKUP(Pres_2022_T1!BM261,LiaisonPolitique!$A$2:$C$13,3,FALSE)='Resultat (4)'!$A$1,Pres_2022_T1!BO261,0),0)</f>
        <v>0</v>
      </c>
      <c r="AY261">
        <f ca="1">_xlfn.IFNA(IF(VLOOKUP(Pres_2022_T1!BT261,LiaisonPolitique!$A$2:$C$13,3,FALSE)='Resultat (4)'!$A$1,Pres_2022_T1!BV261,0),0)</f>
        <v>0</v>
      </c>
      <c r="BF261">
        <f ca="1">_xlfn.IFNA(IF(VLOOKUP(Pres_2022_T1!CA261,LiaisonPolitique!$A$2:$C$13,3,FALSE)='Resultat (4)'!$A$1,Pres_2022_T1!CC261,0),0)</f>
        <v>0</v>
      </c>
      <c r="BM261">
        <f ca="1">_xlfn.IFNA(IF(VLOOKUP(Pres_2022_T1!CH261,LiaisonPolitique!$A$2:$C$13,3,FALSE)='Resultat (4)'!$A$1,Pres_2022_T1!CJ261,0),0)</f>
        <v>0</v>
      </c>
      <c r="BT261">
        <f ca="1">_xlfn.IFNA(IF(VLOOKUP(Pres_2022_T1!CO261,LiaisonPolitique!$A$2:$C$13,3,FALSE)='Resultat (4)'!$A$1,Pres_2022_T1!CQ261,0),0)</f>
        <v>0</v>
      </c>
      <c r="CA261">
        <f ca="1">_xlfn.IFNA(IF(VLOOKUP(Pres_2022_T1!CV261,LiaisonPolitique!$A$2:$C$13,3,FALSE)='Resultat (4)'!$A$1,Pres_2022_T1!CX261,0),0)</f>
        <v>1558</v>
      </c>
      <c r="CH261">
        <f t="shared" ca="1" si="4"/>
        <v>25030</v>
      </c>
    </row>
    <row r="262" spans="1:86" x14ac:dyDescent="0.6">
      <c r="A262" t="str">
        <v>56_04</v>
      </c>
      <c r="B262">
        <f ca="1">_xlfn.IFNA(IF(VLOOKUP(Pres_2022_T1!W262,LiaisonPolitique!$A$2:$C$13,3,FALSE)='Resultat (4)'!$A$1,Pres_2022_T1!Y262,0),0)</f>
        <v>0</v>
      </c>
      <c r="I262">
        <f ca="1">_xlfn.IFNA(IF(VLOOKUP(Pres_2022_T1!AD262,LiaisonPolitique!$A$2:$C$13,3,FALSE)='Resultat (4)'!$A$1,Pres_2022_T1!AF262,0),0)</f>
        <v>0</v>
      </c>
      <c r="P262">
        <f ca="1">_xlfn.IFNA(IF(VLOOKUP(Pres_2022_T1!AK262,LiaisonPolitique!$A$2:$C$13,3,FALSE)='Resultat (4)'!$A$1,Pres_2022_T1!AM262,0),0)</f>
        <v>0</v>
      </c>
      <c r="W262">
        <f ca="1">_xlfn.IFNA(IF(VLOOKUP(Pres_2022_T1!AR262,LiaisonPolitique!$A$2:$C$13,3,FALSE)='Resultat (4)'!$A$1,Pres_2022_T1!AT262,0),0)</f>
        <v>0</v>
      </c>
      <c r="AD262">
        <f ca="1">_xlfn.IFNA(IF(VLOOKUP(Pres_2022_T1!AY262,LiaisonPolitique!$A$2:$C$13,3,FALSE)='Resultat (4)'!$A$1,Pres_2022_T1!BA262,0),0)</f>
        <v>21841</v>
      </c>
      <c r="AK262">
        <f ca="1">_xlfn.IFNA(IF(VLOOKUP(Pres_2022_T1!BF262,LiaisonPolitique!$A$2:$C$13,3,FALSE)='Resultat (4)'!$A$1,Pres_2022_T1!BH262,0),0)</f>
        <v>4590</v>
      </c>
      <c r="AR262">
        <f ca="1">_xlfn.IFNA(IF(VLOOKUP(Pres_2022_T1!BM262,LiaisonPolitique!$A$2:$C$13,3,FALSE)='Resultat (4)'!$A$1,Pres_2022_T1!BO262,0),0)</f>
        <v>0</v>
      </c>
      <c r="AY262">
        <f ca="1">_xlfn.IFNA(IF(VLOOKUP(Pres_2022_T1!BT262,LiaisonPolitique!$A$2:$C$13,3,FALSE)='Resultat (4)'!$A$1,Pres_2022_T1!BV262,0),0)</f>
        <v>0</v>
      </c>
      <c r="BF262">
        <f ca="1">_xlfn.IFNA(IF(VLOOKUP(Pres_2022_T1!CA262,LiaisonPolitique!$A$2:$C$13,3,FALSE)='Resultat (4)'!$A$1,Pres_2022_T1!CC262,0),0)</f>
        <v>0</v>
      </c>
      <c r="BM262">
        <f ca="1">_xlfn.IFNA(IF(VLOOKUP(Pres_2022_T1!CH262,LiaisonPolitique!$A$2:$C$13,3,FALSE)='Resultat (4)'!$A$1,Pres_2022_T1!CJ262,0),0)</f>
        <v>0</v>
      </c>
      <c r="BT262">
        <f ca="1">_xlfn.IFNA(IF(VLOOKUP(Pres_2022_T1!CO262,LiaisonPolitique!$A$2:$C$13,3,FALSE)='Resultat (4)'!$A$1,Pres_2022_T1!CQ262,0),0)</f>
        <v>0</v>
      </c>
      <c r="CA262">
        <f ca="1">_xlfn.IFNA(IF(VLOOKUP(Pres_2022_T1!CV262,LiaisonPolitique!$A$2:$C$13,3,FALSE)='Resultat (4)'!$A$1,Pres_2022_T1!CX262,0),0)</f>
        <v>2041</v>
      </c>
      <c r="CH262">
        <f t="shared" ca="1" si="4"/>
        <v>28472</v>
      </c>
    </row>
    <row r="263" spans="1:86" x14ac:dyDescent="0.6">
      <c r="A263" t="str">
        <v>56_05</v>
      </c>
      <c r="B263">
        <f ca="1">_xlfn.IFNA(IF(VLOOKUP(Pres_2022_T1!W263,LiaisonPolitique!$A$2:$C$13,3,FALSE)='Resultat (4)'!$A$1,Pres_2022_T1!Y263,0),0)</f>
        <v>0</v>
      </c>
      <c r="I263">
        <f ca="1">_xlfn.IFNA(IF(VLOOKUP(Pres_2022_T1!AD263,LiaisonPolitique!$A$2:$C$13,3,FALSE)='Resultat (4)'!$A$1,Pres_2022_T1!AF263,0),0)</f>
        <v>0</v>
      </c>
      <c r="P263">
        <f ca="1">_xlfn.IFNA(IF(VLOOKUP(Pres_2022_T1!AK263,LiaisonPolitique!$A$2:$C$13,3,FALSE)='Resultat (4)'!$A$1,Pres_2022_T1!AM263,0),0)</f>
        <v>0</v>
      </c>
      <c r="W263">
        <f ca="1">_xlfn.IFNA(IF(VLOOKUP(Pres_2022_T1!AR263,LiaisonPolitique!$A$2:$C$13,3,FALSE)='Resultat (4)'!$A$1,Pres_2022_T1!AT263,0),0)</f>
        <v>0</v>
      </c>
      <c r="AD263">
        <f ca="1">_xlfn.IFNA(IF(VLOOKUP(Pres_2022_T1!AY263,LiaisonPolitique!$A$2:$C$13,3,FALSE)='Resultat (4)'!$A$1,Pres_2022_T1!BA263,0),0)</f>
        <v>10696</v>
      </c>
      <c r="AK263">
        <f ca="1">_xlfn.IFNA(IF(VLOOKUP(Pres_2022_T1!BF263,LiaisonPolitique!$A$2:$C$13,3,FALSE)='Resultat (4)'!$A$1,Pres_2022_T1!BH263,0),0)</f>
        <v>3496</v>
      </c>
      <c r="AR263">
        <f ca="1">_xlfn.IFNA(IF(VLOOKUP(Pres_2022_T1!BM263,LiaisonPolitique!$A$2:$C$13,3,FALSE)='Resultat (4)'!$A$1,Pres_2022_T1!BO263,0),0)</f>
        <v>0</v>
      </c>
      <c r="AY263">
        <f ca="1">_xlfn.IFNA(IF(VLOOKUP(Pres_2022_T1!BT263,LiaisonPolitique!$A$2:$C$13,3,FALSE)='Resultat (4)'!$A$1,Pres_2022_T1!BV263,0),0)</f>
        <v>0</v>
      </c>
      <c r="BF263">
        <f ca="1">_xlfn.IFNA(IF(VLOOKUP(Pres_2022_T1!CA263,LiaisonPolitique!$A$2:$C$13,3,FALSE)='Resultat (4)'!$A$1,Pres_2022_T1!CC263,0),0)</f>
        <v>0</v>
      </c>
      <c r="BM263">
        <f ca="1">_xlfn.IFNA(IF(VLOOKUP(Pres_2022_T1!CH263,LiaisonPolitique!$A$2:$C$13,3,FALSE)='Resultat (4)'!$A$1,Pres_2022_T1!CJ263,0),0)</f>
        <v>0</v>
      </c>
      <c r="BT263">
        <f ca="1">_xlfn.IFNA(IF(VLOOKUP(Pres_2022_T1!CO263,LiaisonPolitique!$A$2:$C$13,3,FALSE)='Resultat (4)'!$A$1,Pres_2022_T1!CQ263,0),0)</f>
        <v>0</v>
      </c>
      <c r="CA263">
        <f ca="1">_xlfn.IFNA(IF(VLOOKUP(Pres_2022_T1!CV263,LiaisonPolitique!$A$2:$C$13,3,FALSE)='Resultat (4)'!$A$1,Pres_2022_T1!CX263,0),0)</f>
        <v>964</v>
      </c>
      <c r="CH263">
        <f t="shared" ca="1" si="4"/>
        <v>15156</v>
      </c>
    </row>
    <row r="264" spans="1:86" x14ac:dyDescent="0.6">
      <c r="A264" t="str">
        <v>56_06</v>
      </c>
      <c r="B264">
        <f ca="1">_xlfn.IFNA(IF(VLOOKUP(Pres_2022_T1!W264,LiaisonPolitique!$A$2:$C$13,3,FALSE)='Resultat (4)'!$A$1,Pres_2022_T1!Y264,0),0)</f>
        <v>0</v>
      </c>
      <c r="I264">
        <f ca="1">_xlfn.IFNA(IF(VLOOKUP(Pres_2022_T1!AD264,LiaisonPolitique!$A$2:$C$13,3,FALSE)='Resultat (4)'!$A$1,Pres_2022_T1!AF264,0),0)</f>
        <v>0</v>
      </c>
      <c r="P264">
        <f ca="1">_xlfn.IFNA(IF(VLOOKUP(Pres_2022_T1!AK264,LiaisonPolitique!$A$2:$C$13,3,FALSE)='Resultat (4)'!$A$1,Pres_2022_T1!AM264,0),0)</f>
        <v>0</v>
      </c>
      <c r="W264">
        <f ca="1">_xlfn.IFNA(IF(VLOOKUP(Pres_2022_T1!AR264,LiaisonPolitique!$A$2:$C$13,3,FALSE)='Resultat (4)'!$A$1,Pres_2022_T1!AT264,0),0)</f>
        <v>0</v>
      </c>
      <c r="AD264">
        <f ca="1">_xlfn.IFNA(IF(VLOOKUP(Pres_2022_T1!AY264,LiaisonPolitique!$A$2:$C$13,3,FALSE)='Resultat (4)'!$A$1,Pres_2022_T1!BA264,0),0)</f>
        <v>17690</v>
      </c>
      <c r="AK264">
        <f ca="1">_xlfn.IFNA(IF(VLOOKUP(Pres_2022_T1!BF264,LiaisonPolitique!$A$2:$C$13,3,FALSE)='Resultat (4)'!$A$1,Pres_2022_T1!BH264,0),0)</f>
        <v>3602</v>
      </c>
      <c r="AR264">
        <f ca="1">_xlfn.IFNA(IF(VLOOKUP(Pres_2022_T1!BM264,LiaisonPolitique!$A$2:$C$13,3,FALSE)='Resultat (4)'!$A$1,Pres_2022_T1!BO264,0),0)</f>
        <v>0</v>
      </c>
      <c r="AY264">
        <f ca="1">_xlfn.IFNA(IF(VLOOKUP(Pres_2022_T1!BT264,LiaisonPolitique!$A$2:$C$13,3,FALSE)='Resultat (4)'!$A$1,Pres_2022_T1!BV264,0),0)</f>
        <v>0</v>
      </c>
      <c r="BF264">
        <f ca="1">_xlfn.IFNA(IF(VLOOKUP(Pres_2022_T1!CA264,LiaisonPolitique!$A$2:$C$13,3,FALSE)='Resultat (4)'!$A$1,Pres_2022_T1!CC264,0),0)</f>
        <v>0</v>
      </c>
      <c r="BM264">
        <f ca="1">_xlfn.IFNA(IF(VLOOKUP(Pres_2022_T1!CH264,LiaisonPolitique!$A$2:$C$13,3,FALSE)='Resultat (4)'!$A$1,Pres_2022_T1!CJ264,0),0)</f>
        <v>0</v>
      </c>
      <c r="BT264">
        <f ca="1">_xlfn.IFNA(IF(VLOOKUP(Pres_2022_T1!CO264,LiaisonPolitique!$A$2:$C$13,3,FALSE)='Resultat (4)'!$A$1,Pres_2022_T1!CQ264,0),0)</f>
        <v>0</v>
      </c>
      <c r="CA264">
        <f ca="1">_xlfn.IFNA(IF(VLOOKUP(Pres_2022_T1!CV264,LiaisonPolitique!$A$2:$C$13,3,FALSE)='Resultat (4)'!$A$1,Pres_2022_T1!CX264,0),0)</f>
        <v>1494</v>
      </c>
      <c r="CH264">
        <f t="shared" ca="1" si="4"/>
        <v>22786</v>
      </c>
    </row>
    <row r="265" spans="1:86" x14ac:dyDescent="0.6">
      <c r="A265" t="str">
        <v>57_01</v>
      </c>
      <c r="B265">
        <f ca="1">_xlfn.IFNA(IF(VLOOKUP(Pres_2022_T1!W265,LiaisonPolitique!$A$2:$C$13,3,FALSE)='Resultat (4)'!$A$1,Pres_2022_T1!Y265,0),0)</f>
        <v>0</v>
      </c>
      <c r="I265">
        <f ca="1">_xlfn.IFNA(IF(VLOOKUP(Pres_2022_T1!AD265,LiaisonPolitique!$A$2:$C$13,3,FALSE)='Resultat (4)'!$A$1,Pres_2022_T1!AF265,0),0)</f>
        <v>0</v>
      </c>
      <c r="P265">
        <f ca="1">_xlfn.IFNA(IF(VLOOKUP(Pres_2022_T1!AK265,LiaisonPolitique!$A$2:$C$13,3,FALSE)='Resultat (4)'!$A$1,Pres_2022_T1!AM265,0),0)</f>
        <v>0</v>
      </c>
      <c r="W265">
        <f ca="1">_xlfn.IFNA(IF(VLOOKUP(Pres_2022_T1!AR265,LiaisonPolitique!$A$2:$C$13,3,FALSE)='Resultat (4)'!$A$1,Pres_2022_T1!AT265,0),0)</f>
        <v>0</v>
      </c>
      <c r="AD265">
        <f ca="1">_xlfn.IFNA(IF(VLOOKUP(Pres_2022_T1!AY265,LiaisonPolitique!$A$2:$C$13,3,FALSE)='Resultat (4)'!$A$1,Pres_2022_T1!BA265,0),0)</f>
        <v>17364</v>
      </c>
      <c r="AK265">
        <f ca="1">_xlfn.IFNA(IF(VLOOKUP(Pres_2022_T1!BF265,LiaisonPolitique!$A$2:$C$13,3,FALSE)='Resultat (4)'!$A$1,Pres_2022_T1!BH265,0),0)</f>
        <v>4665</v>
      </c>
      <c r="AR265">
        <f ca="1">_xlfn.IFNA(IF(VLOOKUP(Pres_2022_T1!BM265,LiaisonPolitique!$A$2:$C$13,3,FALSE)='Resultat (4)'!$A$1,Pres_2022_T1!BO265,0),0)</f>
        <v>0</v>
      </c>
      <c r="AY265">
        <f ca="1">_xlfn.IFNA(IF(VLOOKUP(Pres_2022_T1!BT265,LiaisonPolitique!$A$2:$C$13,3,FALSE)='Resultat (4)'!$A$1,Pres_2022_T1!BV265,0),0)</f>
        <v>0</v>
      </c>
      <c r="BF265">
        <f ca="1">_xlfn.IFNA(IF(VLOOKUP(Pres_2022_T1!CA265,LiaisonPolitique!$A$2:$C$13,3,FALSE)='Resultat (4)'!$A$1,Pres_2022_T1!CC265,0),0)</f>
        <v>0</v>
      </c>
      <c r="BM265">
        <f ca="1">_xlfn.IFNA(IF(VLOOKUP(Pres_2022_T1!CH265,LiaisonPolitique!$A$2:$C$13,3,FALSE)='Resultat (4)'!$A$1,Pres_2022_T1!CJ265,0),0)</f>
        <v>0</v>
      </c>
      <c r="BT265">
        <f ca="1">_xlfn.IFNA(IF(VLOOKUP(Pres_2022_T1!CO265,LiaisonPolitique!$A$2:$C$13,3,FALSE)='Resultat (4)'!$A$1,Pres_2022_T1!CQ265,0),0)</f>
        <v>0</v>
      </c>
      <c r="CA265">
        <f ca="1">_xlfn.IFNA(IF(VLOOKUP(Pres_2022_T1!CV265,LiaisonPolitique!$A$2:$C$13,3,FALSE)='Resultat (4)'!$A$1,Pres_2022_T1!CX265,0),0)</f>
        <v>1134</v>
      </c>
      <c r="CH265">
        <f t="shared" ca="1" si="4"/>
        <v>23163</v>
      </c>
    </row>
    <row r="266" spans="1:86" x14ac:dyDescent="0.6">
      <c r="A266" t="str">
        <v>57_02</v>
      </c>
      <c r="B266">
        <f ca="1">_xlfn.IFNA(IF(VLOOKUP(Pres_2022_T1!W266,LiaisonPolitique!$A$2:$C$13,3,FALSE)='Resultat (4)'!$A$1,Pres_2022_T1!Y266,0),0)</f>
        <v>0</v>
      </c>
      <c r="I266">
        <f ca="1">_xlfn.IFNA(IF(VLOOKUP(Pres_2022_T1!AD266,LiaisonPolitique!$A$2:$C$13,3,FALSE)='Resultat (4)'!$A$1,Pres_2022_T1!AF266,0),0)</f>
        <v>0</v>
      </c>
      <c r="P266">
        <f ca="1">_xlfn.IFNA(IF(VLOOKUP(Pres_2022_T1!AK266,LiaisonPolitique!$A$2:$C$13,3,FALSE)='Resultat (4)'!$A$1,Pres_2022_T1!AM266,0),0)</f>
        <v>0</v>
      </c>
      <c r="W266">
        <f ca="1">_xlfn.IFNA(IF(VLOOKUP(Pres_2022_T1!AR266,LiaisonPolitique!$A$2:$C$13,3,FALSE)='Resultat (4)'!$A$1,Pres_2022_T1!AT266,0),0)</f>
        <v>0</v>
      </c>
      <c r="AD266">
        <f ca="1">_xlfn.IFNA(IF(VLOOKUP(Pres_2022_T1!AY266,LiaisonPolitique!$A$2:$C$13,3,FALSE)='Resultat (4)'!$A$1,Pres_2022_T1!BA266,0),0)</f>
        <v>13027</v>
      </c>
      <c r="AK266">
        <f ca="1">_xlfn.IFNA(IF(VLOOKUP(Pres_2022_T1!BF266,LiaisonPolitique!$A$2:$C$13,3,FALSE)='Resultat (4)'!$A$1,Pres_2022_T1!BH266,0),0)</f>
        <v>4144</v>
      </c>
      <c r="AR266">
        <f ca="1">_xlfn.IFNA(IF(VLOOKUP(Pres_2022_T1!BM266,LiaisonPolitique!$A$2:$C$13,3,FALSE)='Resultat (4)'!$A$1,Pres_2022_T1!BO266,0),0)</f>
        <v>0</v>
      </c>
      <c r="AY266">
        <f ca="1">_xlfn.IFNA(IF(VLOOKUP(Pres_2022_T1!BT266,LiaisonPolitique!$A$2:$C$13,3,FALSE)='Resultat (4)'!$A$1,Pres_2022_T1!BV266,0),0)</f>
        <v>0</v>
      </c>
      <c r="BF266">
        <f ca="1">_xlfn.IFNA(IF(VLOOKUP(Pres_2022_T1!CA266,LiaisonPolitique!$A$2:$C$13,3,FALSE)='Resultat (4)'!$A$1,Pres_2022_T1!CC266,0),0)</f>
        <v>0</v>
      </c>
      <c r="BM266">
        <f ca="1">_xlfn.IFNA(IF(VLOOKUP(Pres_2022_T1!CH266,LiaisonPolitique!$A$2:$C$13,3,FALSE)='Resultat (4)'!$A$1,Pres_2022_T1!CJ266,0),0)</f>
        <v>0</v>
      </c>
      <c r="BT266">
        <f ca="1">_xlfn.IFNA(IF(VLOOKUP(Pres_2022_T1!CO266,LiaisonPolitique!$A$2:$C$13,3,FALSE)='Resultat (4)'!$A$1,Pres_2022_T1!CQ266,0),0)</f>
        <v>0</v>
      </c>
      <c r="CA266">
        <f ca="1">_xlfn.IFNA(IF(VLOOKUP(Pres_2022_T1!CV266,LiaisonPolitique!$A$2:$C$13,3,FALSE)='Resultat (4)'!$A$1,Pres_2022_T1!CX266,0),0)</f>
        <v>1067</v>
      </c>
      <c r="CH266">
        <f t="shared" ca="1" si="4"/>
        <v>18238</v>
      </c>
    </row>
    <row r="267" spans="1:86" x14ac:dyDescent="0.6">
      <c r="A267" t="str">
        <v>57_03</v>
      </c>
      <c r="B267">
        <f ca="1">_xlfn.IFNA(IF(VLOOKUP(Pres_2022_T1!W267,LiaisonPolitique!$A$2:$C$13,3,FALSE)='Resultat (4)'!$A$1,Pres_2022_T1!Y267,0),0)</f>
        <v>0</v>
      </c>
      <c r="I267">
        <f ca="1">_xlfn.IFNA(IF(VLOOKUP(Pres_2022_T1!AD267,LiaisonPolitique!$A$2:$C$13,3,FALSE)='Resultat (4)'!$A$1,Pres_2022_T1!AF267,0),0)</f>
        <v>0</v>
      </c>
      <c r="P267">
        <f ca="1">_xlfn.IFNA(IF(VLOOKUP(Pres_2022_T1!AK267,LiaisonPolitique!$A$2:$C$13,3,FALSE)='Resultat (4)'!$A$1,Pres_2022_T1!AM267,0),0)</f>
        <v>0</v>
      </c>
      <c r="W267">
        <f ca="1">_xlfn.IFNA(IF(VLOOKUP(Pres_2022_T1!AR267,LiaisonPolitique!$A$2:$C$13,3,FALSE)='Resultat (4)'!$A$1,Pres_2022_T1!AT267,0),0)</f>
        <v>0</v>
      </c>
      <c r="AD267">
        <f ca="1">_xlfn.IFNA(IF(VLOOKUP(Pres_2022_T1!AY267,LiaisonPolitique!$A$2:$C$13,3,FALSE)='Resultat (4)'!$A$1,Pres_2022_T1!BA267,0),0)</f>
        <v>12117</v>
      </c>
      <c r="AK267">
        <f ca="1">_xlfn.IFNA(IF(VLOOKUP(Pres_2022_T1!BF267,LiaisonPolitique!$A$2:$C$13,3,FALSE)='Resultat (4)'!$A$1,Pres_2022_T1!BH267,0),0)</f>
        <v>3978</v>
      </c>
      <c r="AR267">
        <f ca="1">_xlfn.IFNA(IF(VLOOKUP(Pres_2022_T1!BM267,LiaisonPolitique!$A$2:$C$13,3,FALSE)='Resultat (4)'!$A$1,Pres_2022_T1!BO267,0),0)</f>
        <v>0</v>
      </c>
      <c r="AY267">
        <f ca="1">_xlfn.IFNA(IF(VLOOKUP(Pres_2022_T1!BT267,LiaisonPolitique!$A$2:$C$13,3,FALSE)='Resultat (4)'!$A$1,Pres_2022_T1!BV267,0),0)</f>
        <v>0</v>
      </c>
      <c r="BF267">
        <f ca="1">_xlfn.IFNA(IF(VLOOKUP(Pres_2022_T1!CA267,LiaisonPolitique!$A$2:$C$13,3,FALSE)='Resultat (4)'!$A$1,Pres_2022_T1!CC267,0),0)</f>
        <v>0</v>
      </c>
      <c r="BM267">
        <f ca="1">_xlfn.IFNA(IF(VLOOKUP(Pres_2022_T1!CH267,LiaisonPolitique!$A$2:$C$13,3,FALSE)='Resultat (4)'!$A$1,Pres_2022_T1!CJ267,0),0)</f>
        <v>0</v>
      </c>
      <c r="BT267">
        <f ca="1">_xlfn.IFNA(IF(VLOOKUP(Pres_2022_T1!CO267,LiaisonPolitique!$A$2:$C$13,3,FALSE)='Resultat (4)'!$A$1,Pres_2022_T1!CQ267,0),0)</f>
        <v>0</v>
      </c>
      <c r="CA267">
        <f ca="1">_xlfn.IFNA(IF(VLOOKUP(Pres_2022_T1!CV267,LiaisonPolitique!$A$2:$C$13,3,FALSE)='Resultat (4)'!$A$1,Pres_2022_T1!CX267,0),0)</f>
        <v>1118</v>
      </c>
      <c r="CH267">
        <f t="shared" ca="1" si="4"/>
        <v>17213</v>
      </c>
    </row>
    <row r="268" spans="1:86" x14ac:dyDescent="0.6">
      <c r="A268" t="str">
        <v>57_04</v>
      </c>
      <c r="B268">
        <f ca="1">_xlfn.IFNA(IF(VLOOKUP(Pres_2022_T1!W268,LiaisonPolitique!$A$2:$C$13,3,FALSE)='Resultat (4)'!$A$1,Pres_2022_T1!Y268,0),0)</f>
        <v>0</v>
      </c>
      <c r="I268">
        <f ca="1">_xlfn.IFNA(IF(VLOOKUP(Pres_2022_T1!AD268,LiaisonPolitique!$A$2:$C$13,3,FALSE)='Resultat (4)'!$A$1,Pres_2022_T1!AF268,0),0)</f>
        <v>0</v>
      </c>
      <c r="P268">
        <f ca="1">_xlfn.IFNA(IF(VLOOKUP(Pres_2022_T1!AK268,LiaisonPolitique!$A$2:$C$13,3,FALSE)='Resultat (4)'!$A$1,Pres_2022_T1!AM268,0),0)</f>
        <v>0</v>
      </c>
      <c r="W268">
        <f ca="1">_xlfn.IFNA(IF(VLOOKUP(Pres_2022_T1!AR268,LiaisonPolitique!$A$2:$C$13,3,FALSE)='Resultat (4)'!$A$1,Pres_2022_T1!AT268,0),0)</f>
        <v>0</v>
      </c>
      <c r="AD268">
        <f ca="1">_xlfn.IFNA(IF(VLOOKUP(Pres_2022_T1!AY268,LiaisonPolitique!$A$2:$C$13,3,FALSE)='Resultat (4)'!$A$1,Pres_2022_T1!BA268,0),0)</f>
        <v>21993</v>
      </c>
      <c r="AK268">
        <f ca="1">_xlfn.IFNA(IF(VLOOKUP(Pres_2022_T1!BF268,LiaisonPolitique!$A$2:$C$13,3,FALSE)='Resultat (4)'!$A$1,Pres_2022_T1!BH268,0),0)</f>
        <v>4620</v>
      </c>
      <c r="AR268">
        <f ca="1">_xlfn.IFNA(IF(VLOOKUP(Pres_2022_T1!BM268,LiaisonPolitique!$A$2:$C$13,3,FALSE)='Resultat (4)'!$A$1,Pres_2022_T1!BO268,0),0)</f>
        <v>0</v>
      </c>
      <c r="AY268">
        <f ca="1">_xlfn.IFNA(IF(VLOOKUP(Pres_2022_T1!BT268,LiaisonPolitique!$A$2:$C$13,3,FALSE)='Resultat (4)'!$A$1,Pres_2022_T1!BV268,0),0)</f>
        <v>0</v>
      </c>
      <c r="BF268">
        <f ca="1">_xlfn.IFNA(IF(VLOOKUP(Pres_2022_T1!CA268,LiaisonPolitique!$A$2:$C$13,3,FALSE)='Resultat (4)'!$A$1,Pres_2022_T1!CC268,0),0)</f>
        <v>0</v>
      </c>
      <c r="BM268">
        <f ca="1">_xlfn.IFNA(IF(VLOOKUP(Pres_2022_T1!CH268,LiaisonPolitique!$A$2:$C$13,3,FALSE)='Resultat (4)'!$A$1,Pres_2022_T1!CJ268,0),0)</f>
        <v>0</v>
      </c>
      <c r="BT268">
        <f ca="1">_xlfn.IFNA(IF(VLOOKUP(Pres_2022_T1!CO268,LiaisonPolitique!$A$2:$C$13,3,FALSE)='Resultat (4)'!$A$1,Pres_2022_T1!CQ268,0),0)</f>
        <v>0</v>
      </c>
      <c r="CA268">
        <f ca="1">_xlfn.IFNA(IF(VLOOKUP(Pres_2022_T1!CV268,LiaisonPolitique!$A$2:$C$13,3,FALSE)='Resultat (4)'!$A$1,Pres_2022_T1!CX268,0),0)</f>
        <v>2004</v>
      </c>
      <c r="CH268">
        <f t="shared" ca="1" si="4"/>
        <v>28617</v>
      </c>
    </row>
    <row r="269" spans="1:86" x14ac:dyDescent="0.6">
      <c r="A269" t="str">
        <v>57_05</v>
      </c>
      <c r="B269">
        <f ca="1">_xlfn.IFNA(IF(VLOOKUP(Pres_2022_T1!W269,LiaisonPolitique!$A$2:$C$13,3,FALSE)='Resultat (4)'!$A$1,Pres_2022_T1!Y269,0),0)</f>
        <v>0</v>
      </c>
      <c r="I269">
        <f ca="1">_xlfn.IFNA(IF(VLOOKUP(Pres_2022_T1!AD269,LiaisonPolitique!$A$2:$C$13,3,FALSE)='Resultat (4)'!$A$1,Pres_2022_T1!AF269,0),0)</f>
        <v>0</v>
      </c>
      <c r="P269">
        <f ca="1">_xlfn.IFNA(IF(VLOOKUP(Pres_2022_T1!AK269,LiaisonPolitique!$A$2:$C$13,3,FALSE)='Resultat (4)'!$A$1,Pres_2022_T1!AM269,0),0)</f>
        <v>0</v>
      </c>
      <c r="W269">
        <f ca="1">_xlfn.IFNA(IF(VLOOKUP(Pres_2022_T1!AR269,LiaisonPolitique!$A$2:$C$13,3,FALSE)='Resultat (4)'!$A$1,Pres_2022_T1!AT269,0),0)</f>
        <v>0</v>
      </c>
      <c r="AD269">
        <f ca="1">_xlfn.IFNA(IF(VLOOKUP(Pres_2022_T1!AY269,LiaisonPolitique!$A$2:$C$13,3,FALSE)='Resultat (4)'!$A$1,Pres_2022_T1!BA269,0),0)</f>
        <v>18521</v>
      </c>
      <c r="AK269">
        <f ca="1">_xlfn.IFNA(IF(VLOOKUP(Pres_2022_T1!BF269,LiaisonPolitique!$A$2:$C$13,3,FALSE)='Resultat (4)'!$A$1,Pres_2022_T1!BH269,0),0)</f>
        <v>4185</v>
      </c>
      <c r="AR269">
        <f ca="1">_xlfn.IFNA(IF(VLOOKUP(Pres_2022_T1!BM269,LiaisonPolitique!$A$2:$C$13,3,FALSE)='Resultat (4)'!$A$1,Pres_2022_T1!BO269,0),0)</f>
        <v>0</v>
      </c>
      <c r="AY269">
        <f ca="1">_xlfn.IFNA(IF(VLOOKUP(Pres_2022_T1!BT269,LiaisonPolitique!$A$2:$C$13,3,FALSE)='Resultat (4)'!$A$1,Pres_2022_T1!BV269,0),0)</f>
        <v>0</v>
      </c>
      <c r="BF269">
        <f ca="1">_xlfn.IFNA(IF(VLOOKUP(Pres_2022_T1!CA269,LiaisonPolitique!$A$2:$C$13,3,FALSE)='Resultat (4)'!$A$1,Pres_2022_T1!CC269,0),0)</f>
        <v>0</v>
      </c>
      <c r="BM269">
        <f ca="1">_xlfn.IFNA(IF(VLOOKUP(Pres_2022_T1!CH269,LiaisonPolitique!$A$2:$C$13,3,FALSE)='Resultat (4)'!$A$1,Pres_2022_T1!CJ269,0),0)</f>
        <v>0</v>
      </c>
      <c r="BT269">
        <f ca="1">_xlfn.IFNA(IF(VLOOKUP(Pres_2022_T1!CO269,LiaisonPolitique!$A$2:$C$13,3,FALSE)='Resultat (4)'!$A$1,Pres_2022_T1!CQ269,0),0)</f>
        <v>0</v>
      </c>
      <c r="CA269">
        <f ca="1">_xlfn.IFNA(IF(VLOOKUP(Pres_2022_T1!CV269,LiaisonPolitique!$A$2:$C$13,3,FALSE)='Resultat (4)'!$A$1,Pres_2022_T1!CX269,0),0)</f>
        <v>1759</v>
      </c>
      <c r="CH269">
        <f t="shared" ca="1" si="4"/>
        <v>24465</v>
      </c>
    </row>
    <row r="270" spans="1:86" x14ac:dyDescent="0.6">
      <c r="A270" t="str">
        <v>57_06</v>
      </c>
      <c r="B270">
        <f ca="1">_xlfn.IFNA(IF(VLOOKUP(Pres_2022_T1!W270,LiaisonPolitique!$A$2:$C$13,3,FALSE)='Resultat (4)'!$A$1,Pres_2022_T1!Y270,0),0)</f>
        <v>0</v>
      </c>
      <c r="I270">
        <f ca="1">_xlfn.IFNA(IF(VLOOKUP(Pres_2022_T1!AD270,LiaisonPolitique!$A$2:$C$13,3,FALSE)='Resultat (4)'!$A$1,Pres_2022_T1!AF270,0),0)</f>
        <v>0</v>
      </c>
      <c r="P270">
        <f ca="1">_xlfn.IFNA(IF(VLOOKUP(Pres_2022_T1!AK270,LiaisonPolitique!$A$2:$C$13,3,FALSE)='Resultat (4)'!$A$1,Pres_2022_T1!AM270,0),0)</f>
        <v>0</v>
      </c>
      <c r="W270">
        <f ca="1">_xlfn.IFNA(IF(VLOOKUP(Pres_2022_T1!AR270,LiaisonPolitique!$A$2:$C$13,3,FALSE)='Resultat (4)'!$A$1,Pres_2022_T1!AT270,0),0)</f>
        <v>0</v>
      </c>
      <c r="AD270">
        <f ca="1">_xlfn.IFNA(IF(VLOOKUP(Pres_2022_T1!AY270,LiaisonPolitique!$A$2:$C$13,3,FALSE)='Resultat (4)'!$A$1,Pres_2022_T1!BA270,0),0)</f>
        <v>16229</v>
      </c>
      <c r="AK270">
        <f ca="1">_xlfn.IFNA(IF(VLOOKUP(Pres_2022_T1!BF270,LiaisonPolitique!$A$2:$C$13,3,FALSE)='Resultat (4)'!$A$1,Pres_2022_T1!BH270,0),0)</f>
        <v>3389</v>
      </c>
      <c r="AR270">
        <f ca="1">_xlfn.IFNA(IF(VLOOKUP(Pres_2022_T1!BM270,LiaisonPolitique!$A$2:$C$13,3,FALSE)='Resultat (4)'!$A$1,Pres_2022_T1!BO270,0),0)</f>
        <v>0</v>
      </c>
      <c r="AY270">
        <f ca="1">_xlfn.IFNA(IF(VLOOKUP(Pres_2022_T1!BT270,LiaisonPolitique!$A$2:$C$13,3,FALSE)='Resultat (4)'!$A$1,Pres_2022_T1!BV270,0),0)</f>
        <v>0</v>
      </c>
      <c r="BF270">
        <f ca="1">_xlfn.IFNA(IF(VLOOKUP(Pres_2022_T1!CA270,LiaisonPolitique!$A$2:$C$13,3,FALSE)='Resultat (4)'!$A$1,Pres_2022_T1!CC270,0),0)</f>
        <v>0</v>
      </c>
      <c r="BM270">
        <f ca="1">_xlfn.IFNA(IF(VLOOKUP(Pres_2022_T1!CH270,LiaisonPolitique!$A$2:$C$13,3,FALSE)='Resultat (4)'!$A$1,Pres_2022_T1!CJ270,0),0)</f>
        <v>0</v>
      </c>
      <c r="BT270">
        <f ca="1">_xlfn.IFNA(IF(VLOOKUP(Pres_2022_T1!CO270,LiaisonPolitique!$A$2:$C$13,3,FALSE)='Resultat (4)'!$A$1,Pres_2022_T1!CQ270,0),0)</f>
        <v>0</v>
      </c>
      <c r="CA270">
        <f ca="1">_xlfn.IFNA(IF(VLOOKUP(Pres_2022_T1!CV270,LiaisonPolitique!$A$2:$C$13,3,FALSE)='Resultat (4)'!$A$1,Pres_2022_T1!CX270,0),0)</f>
        <v>924</v>
      </c>
      <c r="CH270">
        <f t="shared" ca="1" si="4"/>
        <v>20542</v>
      </c>
    </row>
    <row r="271" spans="1:86" x14ac:dyDescent="0.6">
      <c r="A271" t="str">
        <v>57_07</v>
      </c>
      <c r="B271">
        <f ca="1">_xlfn.IFNA(IF(VLOOKUP(Pres_2022_T1!W271,LiaisonPolitique!$A$2:$C$13,3,FALSE)='Resultat (4)'!$A$1,Pres_2022_T1!Y271,0),0)</f>
        <v>0</v>
      </c>
      <c r="I271">
        <f ca="1">_xlfn.IFNA(IF(VLOOKUP(Pres_2022_T1!AD271,LiaisonPolitique!$A$2:$C$13,3,FALSE)='Resultat (4)'!$A$1,Pres_2022_T1!AF271,0),0)</f>
        <v>0</v>
      </c>
      <c r="P271">
        <f ca="1">_xlfn.IFNA(IF(VLOOKUP(Pres_2022_T1!AK271,LiaisonPolitique!$A$2:$C$13,3,FALSE)='Resultat (4)'!$A$1,Pres_2022_T1!AM271,0),0)</f>
        <v>0</v>
      </c>
      <c r="W271">
        <f ca="1">_xlfn.IFNA(IF(VLOOKUP(Pres_2022_T1!AR271,LiaisonPolitique!$A$2:$C$13,3,FALSE)='Resultat (4)'!$A$1,Pres_2022_T1!AT271,0),0)</f>
        <v>0</v>
      </c>
      <c r="AD271">
        <f ca="1">_xlfn.IFNA(IF(VLOOKUP(Pres_2022_T1!AY271,LiaisonPolitique!$A$2:$C$13,3,FALSE)='Resultat (4)'!$A$1,Pres_2022_T1!BA271,0),0)</f>
        <v>23262</v>
      </c>
      <c r="AK271">
        <f ca="1">_xlfn.IFNA(IF(VLOOKUP(Pres_2022_T1!BF271,LiaisonPolitique!$A$2:$C$13,3,FALSE)='Resultat (4)'!$A$1,Pres_2022_T1!BH271,0),0)</f>
        <v>5104</v>
      </c>
      <c r="AR271">
        <f ca="1">_xlfn.IFNA(IF(VLOOKUP(Pres_2022_T1!BM271,LiaisonPolitique!$A$2:$C$13,3,FALSE)='Resultat (4)'!$A$1,Pres_2022_T1!BO271,0),0)</f>
        <v>0</v>
      </c>
      <c r="AY271">
        <f ca="1">_xlfn.IFNA(IF(VLOOKUP(Pres_2022_T1!BT271,LiaisonPolitique!$A$2:$C$13,3,FALSE)='Resultat (4)'!$A$1,Pres_2022_T1!BV271,0),0)</f>
        <v>0</v>
      </c>
      <c r="BF271">
        <f ca="1">_xlfn.IFNA(IF(VLOOKUP(Pres_2022_T1!CA271,LiaisonPolitique!$A$2:$C$13,3,FALSE)='Resultat (4)'!$A$1,Pres_2022_T1!CC271,0),0)</f>
        <v>0</v>
      </c>
      <c r="BM271">
        <f ca="1">_xlfn.IFNA(IF(VLOOKUP(Pres_2022_T1!CH271,LiaisonPolitique!$A$2:$C$13,3,FALSE)='Resultat (4)'!$A$1,Pres_2022_T1!CJ271,0),0)</f>
        <v>0</v>
      </c>
      <c r="BT271">
        <f ca="1">_xlfn.IFNA(IF(VLOOKUP(Pres_2022_T1!CO271,LiaisonPolitique!$A$2:$C$13,3,FALSE)='Resultat (4)'!$A$1,Pres_2022_T1!CQ271,0),0)</f>
        <v>0</v>
      </c>
      <c r="CA271">
        <f ca="1">_xlfn.IFNA(IF(VLOOKUP(Pres_2022_T1!CV271,LiaisonPolitique!$A$2:$C$13,3,FALSE)='Resultat (4)'!$A$1,Pres_2022_T1!CX271,0),0)</f>
        <v>1588</v>
      </c>
      <c r="CH271">
        <f t="shared" ca="1" si="4"/>
        <v>29954</v>
      </c>
    </row>
    <row r="272" spans="1:86" x14ac:dyDescent="0.6">
      <c r="A272" t="str">
        <v>57_08</v>
      </c>
      <c r="B272">
        <f ca="1">_xlfn.IFNA(IF(VLOOKUP(Pres_2022_T1!W272,LiaisonPolitique!$A$2:$C$13,3,FALSE)='Resultat (4)'!$A$1,Pres_2022_T1!Y272,0),0)</f>
        <v>0</v>
      </c>
      <c r="I272">
        <f ca="1">_xlfn.IFNA(IF(VLOOKUP(Pres_2022_T1!AD272,LiaisonPolitique!$A$2:$C$13,3,FALSE)='Resultat (4)'!$A$1,Pres_2022_T1!AF272,0),0)</f>
        <v>0</v>
      </c>
      <c r="P272">
        <f ca="1">_xlfn.IFNA(IF(VLOOKUP(Pres_2022_T1!AK272,LiaisonPolitique!$A$2:$C$13,3,FALSE)='Resultat (4)'!$A$1,Pres_2022_T1!AM272,0),0)</f>
        <v>0</v>
      </c>
      <c r="W272">
        <f ca="1">_xlfn.IFNA(IF(VLOOKUP(Pres_2022_T1!AR272,LiaisonPolitique!$A$2:$C$13,3,FALSE)='Resultat (4)'!$A$1,Pres_2022_T1!AT272,0),0)</f>
        <v>0</v>
      </c>
      <c r="AD272">
        <f ca="1">_xlfn.IFNA(IF(VLOOKUP(Pres_2022_T1!AY272,LiaisonPolitique!$A$2:$C$13,3,FALSE)='Resultat (4)'!$A$1,Pres_2022_T1!BA272,0),0)</f>
        <v>18931</v>
      </c>
      <c r="AK272">
        <f ca="1">_xlfn.IFNA(IF(VLOOKUP(Pres_2022_T1!BF272,LiaisonPolitique!$A$2:$C$13,3,FALSE)='Resultat (4)'!$A$1,Pres_2022_T1!BH272,0),0)</f>
        <v>3832</v>
      </c>
      <c r="AR272">
        <f ca="1">_xlfn.IFNA(IF(VLOOKUP(Pres_2022_T1!BM272,LiaisonPolitique!$A$2:$C$13,3,FALSE)='Resultat (4)'!$A$1,Pres_2022_T1!BO272,0),0)</f>
        <v>0</v>
      </c>
      <c r="AY272">
        <f ca="1">_xlfn.IFNA(IF(VLOOKUP(Pres_2022_T1!BT272,LiaisonPolitique!$A$2:$C$13,3,FALSE)='Resultat (4)'!$A$1,Pres_2022_T1!BV272,0),0)</f>
        <v>0</v>
      </c>
      <c r="BF272">
        <f ca="1">_xlfn.IFNA(IF(VLOOKUP(Pres_2022_T1!CA272,LiaisonPolitique!$A$2:$C$13,3,FALSE)='Resultat (4)'!$A$1,Pres_2022_T1!CC272,0),0)</f>
        <v>0</v>
      </c>
      <c r="BM272">
        <f ca="1">_xlfn.IFNA(IF(VLOOKUP(Pres_2022_T1!CH272,LiaisonPolitique!$A$2:$C$13,3,FALSE)='Resultat (4)'!$A$1,Pres_2022_T1!CJ272,0),0)</f>
        <v>0</v>
      </c>
      <c r="BT272">
        <f ca="1">_xlfn.IFNA(IF(VLOOKUP(Pres_2022_T1!CO272,LiaisonPolitique!$A$2:$C$13,3,FALSE)='Resultat (4)'!$A$1,Pres_2022_T1!CQ272,0),0)</f>
        <v>0</v>
      </c>
      <c r="CA272">
        <f ca="1">_xlfn.IFNA(IF(VLOOKUP(Pres_2022_T1!CV272,LiaisonPolitique!$A$2:$C$13,3,FALSE)='Resultat (4)'!$A$1,Pres_2022_T1!CX272,0),0)</f>
        <v>1247</v>
      </c>
      <c r="CH272">
        <f t="shared" ca="1" si="4"/>
        <v>24010</v>
      </c>
    </row>
    <row r="273" spans="1:86" x14ac:dyDescent="0.6">
      <c r="A273" t="str">
        <v>57_09</v>
      </c>
      <c r="B273">
        <f ca="1">_xlfn.IFNA(IF(VLOOKUP(Pres_2022_T1!W273,LiaisonPolitique!$A$2:$C$13,3,FALSE)='Resultat (4)'!$A$1,Pres_2022_T1!Y273,0),0)</f>
        <v>0</v>
      </c>
      <c r="I273">
        <f ca="1">_xlfn.IFNA(IF(VLOOKUP(Pres_2022_T1!AD273,LiaisonPolitique!$A$2:$C$13,3,FALSE)='Resultat (4)'!$A$1,Pres_2022_T1!AF273,0),0)</f>
        <v>0</v>
      </c>
      <c r="P273">
        <f ca="1">_xlfn.IFNA(IF(VLOOKUP(Pres_2022_T1!AK273,LiaisonPolitique!$A$2:$C$13,3,FALSE)='Resultat (4)'!$A$1,Pres_2022_T1!AM273,0),0)</f>
        <v>0</v>
      </c>
      <c r="W273">
        <f ca="1">_xlfn.IFNA(IF(VLOOKUP(Pres_2022_T1!AR273,LiaisonPolitique!$A$2:$C$13,3,FALSE)='Resultat (4)'!$A$1,Pres_2022_T1!AT273,0),0)</f>
        <v>0</v>
      </c>
      <c r="AD273">
        <f ca="1">_xlfn.IFNA(IF(VLOOKUP(Pres_2022_T1!AY273,LiaisonPolitique!$A$2:$C$13,3,FALSE)='Resultat (4)'!$A$1,Pres_2022_T1!BA273,0),0)</f>
        <v>17810</v>
      </c>
      <c r="AK273">
        <f ca="1">_xlfn.IFNA(IF(VLOOKUP(Pres_2022_T1!BF273,LiaisonPolitique!$A$2:$C$13,3,FALSE)='Resultat (4)'!$A$1,Pres_2022_T1!BH273,0),0)</f>
        <v>5452</v>
      </c>
      <c r="AR273">
        <f ca="1">_xlfn.IFNA(IF(VLOOKUP(Pres_2022_T1!BM273,LiaisonPolitique!$A$2:$C$13,3,FALSE)='Resultat (4)'!$A$1,Pres_2022_T1!BO273,0),0)</f>
        <v>0</v>
      </c>
      <c r="AY273">
        <f ca="1">_xlfn.IFNA(IF(VLOOKUP(Pres_2022_T1!BT273,LiaisonPolitique!$A$2:$C$13,3,FALSE)='Resultat (4)'!$A$1,Pres_2022_T1!BV273,0),0)</f>
        <v>0</v>
      </c>
      <c r="BF273">
        <f ca="1">_xlfn.IFNA(IF(VLOOKUP(Pres_2022_T1!CA273,LiaisonPolitique!$A$2:$C$13,3,FALSE)='Resultat (4)'!$A$1,Pres_2022_T1!CC273,0),0)</f>
        <v>0</v>
      </c>
      <c r="BM273">
        <f ca="1">_xlfn.IFNA(IF(VLOOKUP(Pres_2022_T1!CH273,LiaisonPolitique!$A$2:$C$13,3,FALSE)='Resultat (4)'!$A$1,Pres_2022_T1!CJ273,0),0)</f>
        <v>0</v>
      </c>
      <c r="BT273">
        <f ca="1">_xlfn.IFNA(IF(VLOOKUP(Pres_2022_T1!CO273,LiaisonPolitique!$A$2:$C$13,3,FALSE)='Resultat (4)'!$A$1,Pres_2022_T1!CQ273,0),0)</f>
        <v>0</v>
      </c>
      <c r="CA273">
        <f ca="1">_xlfn.IFNA(IF(VLOOKUP(Pres_2022_T1!CV273,LiaisonPolitique!$A$2:$C$13,3,FALSE)='Resultat (4)'!$A$1,Pres_2022_T1!CX273,0),0)</f>
        <v>1810</v>
      </c>
      <c r="CH273">
        <f t="shared" ca="1" si="4"/>
        <v>25072</v>
      </c>
    </row>
    <row r="274" spans="1:86" x14ac:dyDescent="0.6">
      <c r="A274" t="str">
        <v>58_01</v>
      </c>
      <c r="B274">
        <f ca="1">_xlfn.IFNA(IF(VLOOKUP(Pres_2022_T1!W274,LiaisonPolitique!$A$2:$C$13,3,FALSE)='Resultat (4)'!$A$1,Pres_2022_T1!Y274,0),0)</f>
        <v>0</v>
      </c>
      <c r="I274">
        <f ca="1">_xlfn.IFNA(IF(VLOOKUP(Pres_2022_T1!AD274,LiaisonPolitique!$A$2:$C$13,3,FALSE)='Resultat (4)'!$A$1,Pres_2022_T1!AF274,0),0)</f>
        <v>0</v>
      </c>
      <c r="P274">
        <f ca="1">_xlfn.IFNA(IF(VLOOKUP(Pres_2022_T1!AK274,LiaisonPolitique!$A$2:$C$13,3,FALSE)='Resultat (4)'!$A$1,Pres_2022_T1!AM274,0),0)</f>
        <v>0</v>
      </c>
      <c r="W274">
        <f ca="1">_xlfn.IFNA(IF(VLOOKUP(Pres_2022_T1!AR274,LiaisonPolitique!$A$2:$C$13,3,FALSE)='Resultat (4)'!$A$1,Pres_2022_T1!AT274,0),0)</f>
        <v>0</v>
      </c>
      <c r="AD274">
        <f ca="1">_xlfn.IFNA(IF(VLOOKUP(Pres_2022_T1!AY274,LiaisonPolitique!$A$2:$C$13,3,FALSE)='Resultat (4)'!$A$1,Pres_2022_T1!BA274,0),0)</f>
        <v>15029</v>
      </c>
      <c r="AK274">
        <f ca="1">_xlfn.IFNA(IF(VLOOKUP(Pres_2022_T1!BF274,LiaisonPolitique!$A$2:$C$13,3,FALSE)='Resultat (4)'!$A$1,Pres_2022_T1!BH274,0),0)</f>
        <v>3386</v>
      </c>
      <c r="AR274">
        <f ca="1">_xlfn.IFNA(IF(VLOOKUP(Pres_2022_T1!BM274,LiaisonPolitique!$A$2:$C$13,3,FALSE)='Resultat (4)'!$A$1,Pres_2022_T1!BO274,0),0)</f>
        <v>0</v>
      </c>
      <c r="AY274">
        <f ca="1">_xlfn.IFNA(IF(VLOOKUP(Pres_2022_T1!BT274,LiaisonPolitique!$A$2:$C$13,3,FALSE)='Resultat (4)'!$A$1,Pres_2022_T1!BV274,0),0)</f>
        <v>0</v>
      </c>
      <c r="BF274">
        <f ca="1">_xlfn.IFNA(IF(VLOOKUP(Pres_2022_T1!CA274,LiaisonPolitique!$A$2:$C$13,3,FALSE)='Resultat (4)'!$A$1,Pres_2022_T1!CC274,0),0)</f>
        <v>0</v>
      </c>
      <c r="BM274">
        <f ca="1">_xlfn.IFNA(IF(VLOOKUP(Pres_2022_T1!CH274,LiaisonPolitique!$A$2:$C$13,3,FALSE)='Resultat (4)'!$A$1,Pres_2022_T1!CJ274,0),0)</f>
        <v>0</v>
      </c>
      <c r="BT274">
        <f ca="1">_xlfn.IFNA(IF(VLOOKUP(Pres_2022_T1!CO274,LiaisonPolitique!$A$2:$C$13,3,FALSE)='Resultat (4)'!$A$1,Pres_2022_T1!CQ274,0),0)</f>
        <v>0</v>
      </c>
      <c r="CA274">
        <f ca="1">_xlfn.IFNA(IF(VLOOKUP(Pres_2022_T1!CV274,LiaisonPolitique!$A$2:$C$13,3,FALSE)='Resultat (4)'!$A$1,Pres_2022_T1!CX274,0),0)</f>
        <v>1060</v>
      </c>
      <c r="CH274">
        <f t="shared" ca="1" si="4"/>
        <v>19475</v>
      </c>
    </row>
    <row r="275" spans="1:86" x14ac:dyDescent="0.6">
      <c r="A275" t="str">
        <v>58_02</v>
      </c>
      <c r="B275">
        <f ca="1">_xlfn.IFNA(IF(VLOOKUP(Pres_2022_T1!W275,LiaisonPolitique!$A$2:$C$13,3,FALSE)='Resultat (4)'!$A$1,Pres_2022_T1!Y275,0),0)</f>
        <v>0</v>
      </c>
      <c r="I275">
        <f ca="1">_xlfn.IFNA(IF(VLOOKUP(Pres_2022_T1!AD275,LiaisonPolitique!$A$2:$C$13,3,FALSE)='Resultat (4)'!$A$1,Pres_2022_T1!AF275,0),0)</f>
        <v>0</v>
      </c>
      <c r="P275">
        <f ca="1">_xlfn.IFNA(IF(VLOOKUP(Pres_2022_T1!AK275,LiaisonPolitique!$A$2:$C$13,3,FALSE)='Resultat (4)'!$A$1,Pres_2022_T1!AM275,0),0)</f>
        <v>0</v>
      </c>
      <c r="W275">
        <f ca="1">_xlfn.IFNA(IF(VLOOKUP(Pres_2022_T1!AR275,LiaisonPolitique!$A$2:$C$13,3,FALSE)='Resultat (4)'!$A$1,Pres_2022_T1!AT275,0),0)</f>
        <v>0</v>
      </c>
      <c r="AD275">
        <f ca="1">_xlfn.IFNA(IF(VLOOKUP(Pres_2022_T1!AY275,LiaisonPolitique!$A$2:$C$13,3,FALSE)='Resultat (4)'!$A$1,Pres_2022_T1!BA275,0),0)</f>
        <v>17809</v>
      </c>
      <c r="AK275">
        <f ca="1">_xlfn.IFNA(IF(VLOOKUP(Pres_2022_T1!BF275,LiaisonPolitique!$A$2:$C$13,3,FALSE)='Resultat (4)'!$A$1,Pres_2022_T1!BH275,0),0)</f>
        <v>3992</v>
      </c>
      <c r="AR275">
        <f ca="1">_xlfn.IFNA(IF(VLOOKUP(Pres_2022_T1!BM275,LiaisonPolitique!$A$2:$C$13,3,FALSE)='Resultat (4)'!$A$1,Pres_2022_T1!BO275,0),0)</f>
        <v>0</v>
      </c>
      <c r="AY275">
        <f ca="1">_xlfn.IFNA(IF(VLOOKUP(Pres_2022_T1!BT275,LiaisonPolitique!$A$2:$C$13,3,FALSE)='Resultat (4)'!$A$1,Pres_2022_T1!BV275,0),0)</f>
        <v>0</v>
      </c>
      <c r="BF275">
        <f ca="1">_xlfn.IFNA(IF(VLOOKUP(Pres_2022_T1!CA275,LiaisonPolitique!$A$2:$C$13,3,FALSE)='Resultat (4)'!$A$1,Pres_2022_T1!CC275,0),0)</f>
        <v>0</v>
      </c>
      <c r="BM275">
        <f ca="1">_xlfn.IFNA(IF(VLOOKUP(Pres_2022_T1!CH275,LiaisonPolitique!$A$2:$C$13,3,FALSE)='Resultat (4)'!$A$1,Pres_2022_T1!CJ275,0),0)</f>
        <v>0</v>
      </c>
      <c r="BT275">
        <f ca="1">_xlfn.IFNA(IF(VLOOKUP(Pres_2022_T1!CO275,LiaisonPolitique!$A$2:$C$13,3,FALSE)='Resultat (4)'!$A$1,Pres_2022_T1!CQ275,0),0)</f>
        <v>0</v>
      </c>
      <c r="CA275">
        <f ca="1">_xlfn.IFNA(IF(VLOOKUP(Pres_2022_T1!CV275,LiaisonPolitique!$A$2:$C$13,3,FALSE)='Resultat (4)'!$A$1,Pres_2022_T1!CX275,0),0)</f>
        <v>1435</v>
      </c>
      <c r="CH275">
        <f t="shared" ca="1" si="4"/>
        <v>23236</v>
      </c>
    </row>
    <row r="276" spans="1:86" x14ac:dyDescent="0.6">
      <c r="A276" t="str">
        <v>59_01</v>
      </c>
      <c r="B276">
        <f ca="1">_xlfn.IFNA(IF(VLOOKUP(Pres_2022_T1!W276,LiaisonPolitique!$A$2:$C$13,3,FALSE)='Resultat (4)'!$A$1,Pres_2022_T1!Y276,0),0)</f>
        <v>0</v>
      </c>
      <c r="I276">
        <f ca="1">_xlfn.IFNA(IF(VLOOKUP(Pres_2022_T1!AD276,LiaisonPolitique!$A$2:$C$13,3,FALSE)='Resultat (4)'!$A$1,Pres_2022_T1!AF276,0),0)</f>
        <v>0</v>
      </c>
      <c r="P276">
        <f ca="1">_xlfn.IFNA(IF(VLOOKUP(Pres_2022_T1!AK276,LiaisonPolitique!$A$2:$C$13,3,FALSE)='Resultat (4)'!$A$1,Pres_2022_T1!AM276,0),0)</f>
        <v>0</v>
      </c>
      <c r="W276">
        <f ca="1">_xlfn.IFNA(IF(VLOOKUP(Pres_2022_T1!AR276,LiaisonPolitique!$A$2:$C$13,3,FALSE)='Resultat (4)'!$A$1,Pres_2022_T1!AT276,0),0)</f>
        <v>0</v>
      </c>
      <c r="AD276">
        <f ca="1">_xlfn.IFNA(IF(VLOOKUP(Pres_2022_T1!AY276,LiaisonPolitique!$A$2:$C$13,3,FALSE)='Resultat (4)'!$A$1,Pres_2022_T1!BA276,0),0)</f>
        <v>5782</v>
      </c>
      <c r="AK276">
        <f ca="1">_xlfn.IFNA(IF(VLOOKUP(Pres_2022_T1!BF276,LiaisonPolitique!$A$2:$C$13,3,FALSE)='Resultat (4)'!$A$1,Pres_2022_T1!BH276,0),0)</f>
        <v>1942</v>
      </c>
      <c r="AR276">
        <f ca="1">_xlfn.IFNA(IF(VLOOKUP(Pres_2022_T1!BM276,LiaisonPolitique!$A$2:$C$13,3,FALSE)='Resultat (4)'!$A$1,Pres_2022_T1!BO276,0),0)</f>
        <v>0</v>
      </c>
      <c r="AY276">
        <f ca="1">_xlfn.IFNA(IF(VLOOKUP(Pres_2022_T1!BT276,LiaisonPolitique!$A$2:$C$13,3,FALSE)='Resultat (4)'!$A$1,Pres_2022_T1!BV276,0),0)</f>
        <v>0</v>
      </c>
      <c r="BF276">
        <f ca="1">_xlfn.IFNA(IF(VLOOKUP(Pres_2022_T1!CA276,LiaisonPolitique!$A$2:$C$13,3,FALSE)='Resultat (4)'!$A$1,Pres_2022_T1!CC276,0),0)</f>
        <v>0</v>
      </c>
      <c r="BM276">
        <f ca="1">_xlfn.IFNA(IF(VLOOKUP(Pres_2022_T1!CH276,LiaisonPolitique!$A$2:$C$13,3,FALSE)='Resultat (4)'!$A$1,Pres_2022_T1!CJ276,0),0)</f>
        <v>0</v>
      </c>
      <c r="BT276">
        <f ca="1">_xlfn.IFNA(IF(VLOOKUP(Pres_2022_T1!CO276,LiaisonPolitique!$A$2:$C$13,3,FALSE)='Resultat (4)'!$A$1,Pres_2022_T1!CQ276,0),0)</f>
        <v>0</v>
      </c>
      <c r="CA276">
        <f ca="1">_xlfn.IFNA(IF(VLOOKUP(Pres_2022_T1!CV276,LiaisonPolitique!$A$2:$C$13,3,FALSE)='Resultat (4)'!$A$1,Pres_2022_T1!CX276,0),0)</f>
        <v>449</v>
      </c>
      <c r="CH276">
        <f t="shared" ca="1" si="4"/>
        <v>8173</v>
      </c>
    </row>
    <row r="277" spans="1:86" x14ac:dyDescent="0.6">
      <c r="A277" t="str">
        <v>59_02</v>
      </c>
      <c r="B277">
        <f ca="1">_xlfn.IFNA(IF(VLOOKUP(Pres_2022_T1!W277,LiaisonPolitique!$A$2:$C$13,3,FALSE)='Resultat (4)'!$A$1,Pres_2022_T1!Y277,0),0)</f>
        <v>0</v>
      </c>
      <c r="I277">
        <f ca="1">_xlfn.IFNA(IF(VLOOKUP(Pres_2022_T1!AD277,LiaisonPolitique!$A$2:$C$13,3,FALSE)='Resultat (4)'!$A$1,Pres_2022_T1!AF277,0),0)</f>
        <v>0</v>
      </c>
      <c r="P277">
        <f ca="1">_xlfn.IFNA(IF(VLOOKUP(Pres_2022_T1!AK277,LiaisonPolitique!$A$2:$C$13,3,FALSE)='Resultat (4)'!$A$1,Pres_2022_T1!AM277,0),0)</f>
        <v>0</v>
      </c>
      <c r="W277">
        <f ca="1">_xlfn.IFNA(IF(VLOOKUP(Pres_2022_T1!AR277,LiaisonPolitique!$A$2:$C$13,3,FALSE)='Resultat (4)'!$A$1,Pres_2022_T1!AT277,0),0)</f>
        <v>0</v>
      </c>
      <c r="AD277">
        <f ca="1">_xlfn.IFNA(IF(VLOOKUP(Pres_2022_T1!AY277,LiaisonPolitique!$A$2:$C$13,3,FALSE)='Resultat (4)'!$A$1,Pres_2022_T1!BA277,0),0)</f>
        <v>9690</v>
      </c>
      <c r="AK277">
        <f ca="1">_xlfn.IFNA(IF(VLOOKUP(Pres_2022_T1!BF277,LiaisonPolitique!$A$2:$C$13,3,FALSE)='Resultat (4)'!$A$1,Pres_2022_T1!BH277,0),0)</f>
        <v>2691</v>
      </c>
      <c r="AR277">
        <f ca="1">_xlfn.IFNA(IF(VLOOKUP(Pres_2022_T1!BM277,LiaisonPolitique!$A$2:$C$13,3,FALSE)='Resultat (4)'!$A$1,Pres_2022_T1!BO277,0),0)</f>
        <v>0</v>
      </c>
      <c r="AY277">
        <f ca="1">_xlfn.IFNA(IF(VLOOKUP(Pres_2022_T1!BT277,LiaisonPolitique!$A$2:$C$13,3,FALSE)='Resultat (4)'!$A$1,Pres_2022_T1!BV277,0),0)</f>
        <v>0</v>
      </c>
      <c r="BF277">
        <f ca="1">_xlfn.IFNA(IF(VLOOKUP(Pres_2022_T1!CA277,LiaisonPolitique!$A$2:$C$13,3,FALSE)='Resultat (4)'!$A$1,Pres_2022_T1!CC277,0),0)</f>
        <v>0</v>
      </c>
      <c r="BM277">
        <f ca="1">_xlfn.IFNA(IF(VLOOKUP(Pres_2022_T1!CH277,LiaisonPolitique!$A$2:$C$13,3,FALSE)='Resultat (4)'!$A$1,Pres_2022_T1!CJ277,0),0)</f>
        <v>0</v>
      </c>
      <c r="BT277">
        <f ca="1">_xlfn.IFNA(IF(VLOOKUP(Pres_2022_T1!CO277,LiaisonPolitique!$A$2:$C$13,3,FALSE)='Resultat (4)'!$A$1,Pres_2022_T1!CQ277,0),0)</f>
        <v>0</v>
      </c>
      <c r="CA277">
        <f ca="1">_xlfn.IFNA(IF(VLOOKUP(Pres_2022_T1!CV277,LiaisonPolitique!$A$2:$C$13,3,FALSE)='Resultat (4)'!$A$1,Pres_2022_T1!CX277,0),0)</f>
        <v>753</v>
      </c>
      <c r="CH277">
        <f t="shared" ca="1" si="4"/>
        <v>13134</v>
      </c>
    </row>
    <row r="278" spans="1:86" x14ac:dyDescent="0.6">
      <c r="A278" t="str">
        <v>59_03</v>
      </c>
      <c r="B278">
        <f ca="1">_xlfn.IFNA(IF(VLOOKUP(Pres_2022_T1!W278,LiaisonPolitique!$A$2:$C$13,3,FALSE)='Resultat (4)'!$A$1,Pres_2022_T1!Y278,0),0)</f>
        <v>0</v>
      </c>
      <c r="I278">
        <f ca="1">_xlfn.IFNA(IF(VLOOKUP(Pres_2022_T1!AD278,LiaisonPolitique!$A$2:$C$13,3,FALSE)='Resultat (4)'!$A$1,Pres_2022_T1!AF278,0),0)</f>
        <v>0</v>
      </c>
      <c r="P278">
        <f ca="1">_xlfn.IFNA(IF(VLOOKUP(Pres_2022_T1!AK278,LiaisonPolitique!$A$2:$C$13,3,FALSE)='Resultat (4)'!$A$1,Pres_2022_T1!AM278,0),0)</f>
        <v>0</v>
      </c>
      <c r="W278">
        <f ca="1">_xlfn.IFNA(IF(VLOOKUP(Pres_2022_T1!AR278,LiaisonPolitique!$A$2:$C$13,3,FALSE)='Resultat (4)'!$A$1,Pres_2022_T1!AT278,0),0)</f>
        <v>0</v>
      </c>
      <c r="AD278">
        <f ca="1">_xlfn.IFNA(IF(VLOOKUP(Pres_2022_T1!AY278,LiaisonPolitique!$A$2:$C$13,3,FALSE)='Resultat (4)'!$A$1,Pres_2022_T1!BA278,0),0)</f>
        <v>24180</v>
      </c>
      <c r="AK278">
        <f ca="1">_xlfn.IFNA(IF(VLOOKUP(Pres_2022_T1!BF278,LiaisonPolitique!$A$2:$C$13,3,FALSE)='Resultat (4)'!$A$1,Pres_2022_T1!BH278,0),0)</f>
        <v>3725</v>
      </c>
      <c r="AR278">
        <f ca="1">_xlfn.IFNA(IF(VLOOKUP(Pres_2022_T1!BM278,LiaisonPolitique!$A$2:$C$13,3,FALSE)='Resultat (4)'!$A$1,Pres_2022_T1!BO278,0),0)</f>
        <v>0</v>
      </c>
      <c r="AY278">
        <f ca="1">_xlfn.IFNA(IF(VLOOKUP(Pres_2022_T1!BT278,LiaisonPolitique!$A$2:$C$13,3,FALSE)='Resultat (4)'!$A$1,Pres_2022_T1!BV278,0),0)</f>
        <v>0</v>
      </c>
      <c r="BF278">
        <f ca="1">_xlfn.IFNA(IF(VLOOKUP(Pres_2022_T1!CA278,LiaisonPolitique!$A$2:$C$13,3,FALSE)='Resultat (4)'!$A$1,Pres_2022_T1!CC278,0),0)</f>
        <v>0</v>
      </c>
      <c r="BM278">
        <f ca="1">_xlfn.IFNA(IF(VLOOKUP(Pres_2022_T1!CH278,LiaisonPolitique!$A$2:$C$13,3,FALSE)='Resultat (4)'!$A$1,Pres_2022_T1!CJ278,0),0)</f>
        <v>0</v>
      </c>
      <c r="BT278">
        <f ca="1">_xlfn.IFNA(IF(VLOOKUP(Pres_2022_T1!CO278,LiaisonPolitique!$A$2:$C$13,3,FALSE)='Resultat (4)'!$A$1,Pres_2022_T1!CQ278,0),0)</f>
        <v>0</v>
      </c>
      <c r="CA278">
        <f ca="1">_xlfn.IFNA(IF(VLOOKUP(Pres_2022_T1!CV278,LiaisonPolitique!$A$2:$C$13,3,FALSE)='Resultat (4)'!$A$1,Pres_2022_T1!CX278,0),0)</f>
        <v>1096</v>
      </c>
      <c r="CH278">
        <f t="shared" ca="1" si="4"/>
        <v>29001</v>
      </c>
    </row>
    <row r="279" spans="1:86" x14ac:dyDescent="0.6">
      <c r="A279" t="str">
        <v>59_04</v>
      </c>
      <c r="B279">
        <f ca="1">_xlfn.IFNA(IF(VLOOKUP(Pres_2022_T1!W279,LiaisonPolitique!$A$2:$C$13,3,FALSE)='Resultat (4)'!$A$1,Pres_2022_T1!Y279,0),0)</f>
        <v>0</v>
      </c>
      <c r="I279">
        <f ca="1">_xlfn.IFNA(IF(VLOOKUP(Pres_2022_T1!AD279,LiaisonPolitique!$A$2:$C$13,3,FALSE)='Resultat (4)'!$A$1,Pres_2022_T1!AF279,0),0)</f>
        <v>0</v>
      </c>
      <c r="P279">
        <f ca="1">_xlfn.IFNA(IF(VLOOKUP(Pres_2022_T1!AK279,LiaisonPolitique!$A$2:$C$13,3,FALSE)='Resultat (4)'!$A$1,Pres_2022_T1!AM279,0),0)</f>
        <v>0</v>
      </c>
      <c r="W279">
        <f ca="1">_xlfn.IFNA(IF(VLOOKUP(Pres_2022_T1!AR279,LiaisonPolitique!$A$2:$C$13,3,FALSE)='Resultat (4)'!$A$1,Pres_2022_T1!AT279,0),0)</f>
        <v>0</v>
      </c>
      <c r="AD279">
        <f ca="1">_xlfn.IFNA(IF(VLOOKUP(Pres_2022_T1!AY279,LiaisonPolitique!$A$2:$C$13,3,FALSE)='Resultat (4)'!$A$1,Pres_2022_T1!BA279,0),0)</f>
        <v>13218</v>
      </c>
      <c r="AK279">
        <f ca="1">_xlfn.IFNA(IF(VLOOKUP(Pres_2022_T1!BF279,LiaisonPolitique!$A$2:$C$13,3,FALSE)='Resultat (4)'!$A$1,Pres_2022_T1!BH279,0),0)</f>
        <v>4532</v>
      </c>
      <c r="AR279">
        <f ca="1">_xlfn.IFNA(IF(VLOOKUP(Pres_2022_T1!BM279,LiaisonPolitique!$A$2:$C$13,3,FALSE)='Resultat (4)'!$A$1,Pres_2022_T1!BO279,0),0)</f>
        <v>0</v>
      </c>
      <c r="AY279">
        <f ca="1">_xlfn.IFNA(IF(VLOOKUP(Pres_2022_T1!BT279,LiaisonPolitique!$A$2:$C$13,3,FALSE)='Resultat (4)'!$A$1,Pres_2022_T1!BV279,0),0)</f>
        <v>0</v>
      </c>
      <c r="BF279">
        <f ca="1">_xlfn.IFNA(IF(VLOOKUP(Pres_2022_T1!CA279,LiaisonPolitique!$A$2:$C$13,3,FALSE)='Resultat (4)'!$A$1,Pres_2022_T1!CC279,0),0)</f>
        <v>0</v>
      </c>
      <c r="BM279">
        <f ca="1">_xlfn.IFNA(IF(VLOOKUP(Pres_2022_T1!CH279,LiaisonPolitique!$A$2:$C$13,3,FALSE)='Resultat (4)'!$A$1,Pres_2022_T1!CJ279,0),0)</f>
        <v>0</v>
      </c>
      <c r="BT279">
        <f ca="1">_xlfn.IFNA(IF(VLOOKUP(Pres_2022_T1!CO279,LiaisonPolitique!$A$2:$C$13,3,FALSE)='Resultat (4)'!$A$1,Pres_2022_T1!CQ279,0),0)</f>
        <v>0</v>
      </c>
      <c r="CA279">
        <f ca="1">_xlfn.IFNA(IF(VLOOKUP(Pres_2022_T1!CV279,LiaisonPolitique!$A$2:$C$13,3,FALSE)='Resultat (4)'!$A$1,Pres_2022_T1!CX279,0),0)</f>
        <v>1087</v>
      </c>
      <c r="CH279">
        <f t="shared" ca="1" si="4"/>
        <v>18837</v>
      </c>
    </row>
    <row r="280" spans="1:86" x14ac:dyDescent="0.6">
      <c r="A280" t="str">
        <v>59_05</v>
      </c>
      <c r="B280">
        <f ca="1">_xlfn.IFNA(IF(VLOOKUP(Pres_2022_T1!W280,LiaisonPolitique!$A$2:$C$13,3,FALSE)='Resultat (4)'!$A$1,Pres_2022_T1!Y280,0),0)</f>
        <v>0</v>
      </c>
      <c r="I280">
        <f ca="1">_xlfn.IFNA(IF(VLOOKUP(Pres_2022_T1!AD280,LiaisonPolitique!$A$2:$C$13,3,FALSE)='Resultat (4)'!$A$1,Pres_2022_T1!AF280,0),0)</f>
        <v>0</v>
      </c>
      <c r="P280">
        <f ca="1">_xlfn.IFNA(IF(VLOOKUP(Pres_2022_T1!AK280,LiaisonPolitique!$A$2:$C$13,3,FALSE)='Resultat (4)'!$A$1,Pres_2022_T1!AM280,0),0)</f>
        <v>0</v>
      </c>
      <c r="W280">
        <f ca="1">_xlfn.IFNA(IF(VLOOKUP(Pres_2022_T1!AR280,LiaisonPolitique!$A$2:$C$13,3,FALSE)='Resultat (4)'!$A$1,Pres_2022_T1!AT280,0),0)</f>
        <v>0</v>
      </c>
      <c r="AD280">
        <f ca="1">_xlfn.IFNA(IF(VLOOKUP(Pres_2022_T1!AY280,LiaisonPolitique!$A$2:$C$13,3,FALSE)='Resultat (4)'!$A$1,Pres_2022_T1!BA280,0),0)</f>
        <v>21342</v>
      </c>
      <c r="AK280">
        <f ca="1">_xlfn.IFNA(IF(VLOOKUP(Pres_2022_T1!BF280,LiaisonPolitique!$A$2:$C$13,3,FALSE)='Resultat (4)'!$A$1,Pres_2022_T1!BH280,0),0)</f>
        <v>4372</v>
      </c>
      <c r="AR280">
        <f ca="1">_xlfn.IFNA(IF(VLOOKUP(Pres_2022_T1!BM280,LiaisonPolitique!$A$2:$C$13,3,FALSE)='Resultat (4)'!$A$1,Pres_2022_T1!BO280,0),0)</f>
        <v>0</v>
      </c>
      <c r="AY280">
        <f ca="1">_xlfn.IFNA(IF(VLOOKUP(Pres_2022_T1!BT280,LiaisonPolitique!$A$2:$C$13,3,FALSE)='Resultat (4)'!$A$1,Pres_2022_T1!BV280,0),0)</f>
        <v>0</v>
      </c>
      <c r="BF280">
        <f ca="1">_xlfn.IFNA(IF(VLOOKUP(Pres_2022_T1!CA280,LiaisonPolitique!$A$2:$C$13,3,FALSE)='Resultat (4)'!$A$1,Pres_2022_T1!CC280,0),0)</f>
        <v>0</v>
      </c>
      <c r="BM280">
        <f ca="1">_xlfn.IFNA(IF(VLOOKUP(Pres_2022_T1!CH280,LiaisonPolitique!$A$2:$C$13,3,FALSE)='Resultat (4)'!$A$1,Pres_2022_T1!CJ280,0),0)</f>
        <v>0</v>
      </c>
      <c r="BT280">
        <f ca="1">_xlfn.IFNA(IF(VLOOKUP(Pres_2022_T1!CO280,LiaisonPolitique!$A$2:$C$13,3,FALSE)='Resultat (4)'!$A$1,Pres_2022_T1!CQ280,0),0)</f>
        <v>0</v>
      </c>
      <c r="CA280">
        <f ca="1">_xlfn.IFNA(IF(VLOOKUP(Pres_2022_T1!CV280,LiaisonPolitique!$A$2:$C$13,3,FALSE)='Resultat (4)'!$A$1,Pres_2022_T1!CX280,0),0)</f>
        <v>1269</v>
      </c>
      <c r="CH280">
        <f t="shared" ca="1" si="4"/>
        <v>26983</v>
      </c>
    </row>
    <row r="281" spans="1:86" x14ac:dyDescent="0.6">
      <c r="A281" t="str">
        <v>59_06</v>
      </c>
      <c r="B281">
        <f ca="1">_xlfn.IFNA(IF(VLOOKUP(Pres_2022_T1!W281,LiaisonPolitique!$A$2:$C$13,3,FALSE)='Resultat (4)'!$A$1,Pres_2022_T1!Y281,0),0)</f>
        <v>0</v>
      </c>
      <c r="I281">
        <f ca="1">_xlfn.IFNA(IF(VLOOKUP(Pres_2022_T1!AD281,LiaisonPolitique!$A$2:$C$13,3,FALSE)='Resultat (4)'!$A$1,Pres_2022_T1!AF281,0),0)</f>
        <v>0</v>
      </c>
      <c r="P281">
        <f ca="1">_xlfn.IFNA(IF(VLOOKUP(Pres_2022_T1!AK281,LiaisonPolitique!$A$2:$C$13,3,FALSE)='Resultat (4)'!$A$1,Pres_2022_T1!AM281,0),0)</f>
        <v>0</v>
      </c>
      <c r="W281">
        <f ca="1">_xlfn.IFNA(IF(VLOOKUP(Pres_2022_T1!AR281,LiaisonPolitique!$A$2:$C$13,3,FALSE)='Resultat (4)'!$A$1,Pres_2022_T1!AT281,0),0)</f>
        <v>0</v>
      </c>
      <c r="AD281">
        <f ca="1">_xlfn.IFNA(IF(VLOOKUP(Pres_2022_T1!AY281,LiaisonPolitique!$A$2:$C$13,3,FALSE)='Resultat (4)'!$A$1,Pres_2022_T1!BA281,0),0)</f>
        <v>17162</v>
      </c>
      <c r="AK281">
        <f ca="1">_xlfn.IFNA(IF(VLOOKUP(Pres_2022_T1!BF281,LiaisonPolitique!$A$2:$C$13,3,FALSE)='Resultat (4)'!$A$1,Pres_2022_T1!BH281,0),0)</f>
        <v>4540</v>
      </c>
      <c r="AR281">
        <f ca="1">_xlfn.IFNA(IF(VLOOKUP(Pres_2022_T1!BM281,LiaisonPolitique!$A$2:$C$13,3,FALSE)='Resultat (4)'!$A$1,Pres_2022_T1!BO281,0),0)</f>
        <v>0</v>
      </c>
      <c r="AY281">
        <f ca="1">_xlfn.IFNA(IF(VLOOKUP(Pres_2022_T1!BT281,LiaisonPolitique!$A$2:$C$13,3,FALSE)='Resultat (4)'!$A$1,Pres_2022_T1!BV281,0),0)</f>
        <v>0</v>
      </c>
      <c r="BF281">
        <f ca="1">_xlfn.IFNA(IF(VLOOKUP(Pres_2022_T1!CA281,LiaisonPolitique!$A$2:$C$13,3,FALSE)='Resultat (4)'!$A$1,Pres_2022_T1!CC281,0),0)</f>
        <v>0</v>
      </c>
      <c r="BM281">
        <f ca="1">_xlfn.IFNA(IF(VLOOKUP(Pres_2022_T1!CH281,LiaisonPolitique!$A$2:$C$13,3,FALSE)='Resultat (4)'!$A$1,Pres_2022_T1!CJ281,0),0)</f>
        <v>0</v>
      </c>
      <c r="BT281">
        <f ca="1">_xlfn.IFNA(IF(VLOOKUP(Pres_2022_T1!CO281,LiaisonPolitique!$A$2:$C$13,3,FALSE)='Resultat (4)'!$A$1,Pres_2022_T1!CQ281,0),0)</f>
        <v>0</v>
      </c>
      <c r="CA281">
        <f ca="1">_xlfn.IFNA(IF(VLOOKUP(Pres_2022_T1!CV281,LiaisonPolitique!$A$2:$C$13,3,FALSE)='Resultat (4)'!$A$1,Pres_2022_T1!CX281,0),0)</f>
        <v>1354</v>
      </c>
      <c r="CH281">
        <f t="shared" ca="1" si="4"/>
        <v>23056</v>
      </c>
    </row>
    <row r="282" spans="1:86" x14ac:dyDescent="0.6">
      <c r="A282" t="str">
        <v>59_07</v>
      </c>
      <c r="B282">
        <f ca="1">_xlfn.IFNA(IF(VLOOKUP(Pres_2022_T1!W282,LiaisonPolitique!$A$2:$C$13,3,FALSE)='Resultat (4)'!$A$1,Pres_2022_T1!Y282,0),0)</f>
        <v>0</v>
      </c>
      <c r="I282">
        <f ca="1">_xlfn.IFNA(IF(VLOOKUP(Pres_2022_T1!AD282,LiaisonPolitique!$A$2:$C$13,3,FALSE)='Resultat (4)'!$A$1,Pres_2022_T1!AF282,0),0)</f>
        <v>0</v>
      </c>
      <c r="P282">
        <f ca="1">_xlfn.IFNA(IF(VLOOKUP(Pres_2022_T1!AK282,LiaisonPolitique!$A$2:$C$13,3,FALSE)='Resultat (4)'!$A$1,Pres_2022_T1!AM282,0),0)</f>
        <v>0</v>
      </c>
      <c r="W282">
        <f ca="1">_xlfn.IFNA(IF(VLOOKUP(Pres_2022_T1!AR282,LiaisonPolitique!$A$2:$C$13,3,FALSE)='Resultat (4)'!$A$1,Pres_2022_T1!AT282,0),0)</f>
        <v>0</v>
      </c>
      <c r="AD282">
        <f ca="1">_xlfn.IFNA(IF(VLOOKUP(Pres_2022_T1!AY282,LiaisonPolitique!$A$2:$C$13,3,FALSE)='Resultat (4)'!$A$1,Pres_2022_T1!BA282,0),0)</f>
        <v>10218</v>
      </c>
      <c r="AK282">
        <f ca="1">_xlfn.IFNA(IF(VLOOKUP(Pres_2022_T1!BF282,LiaisonPolitique!$A$2:$C$13,3,FALSE)='Resultat (4)'!$A$1,Pres_2022_T1!BH282,0),0)</f>
        <v>3087</v>
      </c>
      <c r="AR282">
        <f ca="1">_xlfn.IFNA(IF(VLOOKUP(Pres_2022_T1!BM282,LiaisonPolitique!$A$2:$C$13,3,FALSE)='Resultat (4)'!$A$1,Pres_2022_T1!BO282,0),0)</f>
        <v>0</v>
      </c>
      <c r="AY282">
        <f ca="1">_xlfn.IFNA(IF(VLOOKUP(Pres_2022_T1!BT282,LiaisonPolitique!$A$2:$C$13,3,FALSE)='Resultat (4)'!$A$1,Pres_2022_T1!BV282,0),0)</f>
        <v>0</v>
      </c>
      <c r="BF282">
        <f ca="1">_xlfn.IFNA(IF(VLOOKUP(Pres_2022_T1!CA282,LiaisonPolitique!$A$2:$C$13,3,FALSE)='Resultat (4)'!$A$1,Pres_2022_T1!CC282,0),0)</f>
        <v>0</v>
      </c>
      <c r="BM282">
        <f ca="1">_xlfn.IFNA(IF(VLOOKUP(Pres_2022_T1!CH282,LiaisonPolitique!$A$2:$C$13,3,FALSE)='Resultat (4)'!$A$1,Pres_2022_T1!CJ282,0),0)</f>
        <v>0</v>
      </c>
      <c r="BT282">
        <f ca="1">_xlfn.IFNA(IF(VLOOKUP(Pres_2022_T1!CO282,LiaisonPolitique!$A$2:$C$13,3,FALSE)='Resultat (4)'!$A$1,Pres_2022_T1!CQ282,0),0)</f>
        <v>0</v>
      </c>
      <c r="CA282">
        <f ca="1">_xlfn.IFNA(IF(VLOOKUP(Pres_2022_T1!CV282,LiaisonPolitique!$A$2:$C$13,3,FALSE)='Resultat (4)'!$A$1,Pres_2022_T1!CX282,0),0)</f>
        <v>871</v>
      </c>
      <c r="CH282">
        <f t="shared" ca="1" si="4"/>
        <v>14176</v>
      </c>
    </row>
    <row r="283" spans="1:86" x14ac:dyDescent="0.6">
      <c r="A283" t="str">
        <v>59_08</v>
      </c>
      <c r="B283">
        <f ca="1">_xlfn.IFNA(IF(VLOOKUP(Pres_2022_T1!W283,LiaisonPolitique!$A$2:$C$13,3,FALSE)='Resultat (4)'!$A$1,Pres_2022_T1!Y283,0),0)</f>
        <v>0</v>
      </c>
      <c r="I283">
        <f ca="1">_xlfn.IFNA(IF(VLOOKUP(Pres_2022_T1!AD283,LiaisonPolitique!$A$2:$C$13,3,FALSE)='Resultat (4)'!$A$1,Pres_2022_T1!AF283,0),0)</f>
        <v>0</v>
      </c>
      <c r="P283">
        <f ca="1">_xlfn.IFNA(IF(VLOOKUP(Pres_2022_T1!AK283,LiaisonPolitique!$A$2:$C$13,3,FALSE)='Resultat (4)'!$A$1,Pres_2022_T1!AM283,0),0)</f>
        <v>0</v>
      </c>
      <c r="W283">
        <f ca="1">_xlfn.IFNA(IF(VLOOKUP(Pres_2022_T1!AR283,LiaisonPolitique!$A$2:$C$13,3,FALSE)='Resultat (4)'!$A$1,Pres_2022_T1!AT283,0),0)</f>
        <v>0</v>
      </c>
      <c r="AD283">
        <f ca="1">_xlfn.IFNA(IF(VLOOKUP(Pres_2022_T1!AY283,LiaisonPolitique!$A$2:$C$13,3,FALSE)='Resultat (4)'!$A$1,Pres_2022_T1!BA283,0),0)</f>
        <v>9590</v>
      </c>
      <c r="AK283">
        <f ca="1">_xlfn.IFNA(IF(VLOOKUP(Pres_2022_T1!BF283,LiaisonPolitique!$A$2:$C$13,3,FALSE)='Resultat (4)'!$A$1,Pres_2022_T1!BH283,0),0)</f>
        <v>1788</v>
      </c>
      <c r="AR283">
        <f ca="1">_xlfn.IFNA(IF(VLOOKUP(Pres_2022_T1!BM283,LiaisonPolitique!$A$2:$C$13,3,FALSE)='Resultat (4)'!$A$1,Pres_2022_T1!BO283,0),0)</f>
        <v>0</v>
      </c>
      <c r="AY283">
        <f ca="1">_xlfn.IFNA(IF(VLOOKUP(Pres_2022_T1!BT283,LiaisonPolitique!$A$2:$C$13,3,FALSE)='Resultat (4)'!$A$1,Pres_2022_T1!BV283,0),0)</f>
        <v>0</v>
      </c>
      <c r="BF283">
        <f ca="1">_xlfn.IFNA(IF(VLOOKUP(Pres_2022_T1!CA283,LiaisonPolitique!$A$2:$C$13,3,FALSE)='Resultat (4)'!$A$1,Pres_2022_T1!CC283,0),0)</f>
        <v>0</v>
      </c>
      <c r="BM283">
        <f ca="1">_xlfn.IFNA(IF(VLOOKUP(Pres_2022_T1!CH283,LiaisonPolitique!$A$2:$C$13,3,FALSE)='Resultat (4)'!$A$1,Pres_2022_T1!CJ283,0),0)</f>
        <v>0</v>
      </c>
      <c r="BT283">
        <f ca="1">_xlfn.IFNA(IF(VLOOKUP(Pres_2022_T1!CO283,LiaisonPolitique!$A$2:$C$13,3,FALSE)='Resultat (4)'!$A$1,Pres_2022_T1!CQ283,0),0)</f>
        <v>0</v>
      </c>
      <c r="CA283">
        <f ca="1">_xlfn.IFNA(IF(VLOOKUP(Pres_2022_T1!CV283,LiaisonPolitique!$A$2:$C$13,3,FALSE)='Resultat (4)'!$A$1,Pres_2022_T1!CX283,0),0)</f>
        <v>506</v>
      </c>
      <c r="CH283">
        <f t="shared" ca="1" si="4"/>
        <v>11884</v>
      </c>
    </row>
    <row r="284" spans="1:86" x14ac:dyDescent="0.6">
      <c r="A284" t="str">
        <v>59_09</v>
      </c>
      <c r="B284">
        <f ca="1">_xlfn.IFNA(IF(VLOOKUP(Pres_2022_T1!W284,LiaisonPolitique!$A$2:$C$13,3,FALSE)='Resultat (4)'!$A$1,Pres_2022_T1!Y284,0),0)</f>
        <v>0</v>
      </c>
      <c r="I284">
        <f ca="1">_xlfn.IFNA(IF(VLOOKUP(Pres_2022_T1!AD284,LiaisonPolitique!$A$2:$C$13,3,FALSE)='Resultat (4)'!$A$1,Pres_2022_T1!AF284,0),0)</f>
        <v>0</v>
      </c>
      <c r="P284">
        <f ca="1">_xlfn.IFNA(IF(VLOOKUP(Pres_2022_T1!AK284,LiaisonPolitique!$A$2:$C$13,3,FALSE)='Resultat (4)'!$A$1,Pres_2022_T1!AM284,0),0)</f>
        <v>0</v>
      </c>
      <c r="W284">
        <f ca="1">_xlfn.IFNA(IF(VLOOKUP(Pres_2022_T1!AR284,LiaisonPolitique!$A$2:$C$13,3,FALSE)='Resultat (4)'!$A$1,Pres_2022_T1!AT284,0),0)</f>
        <v>0</v>
      </c>
      <c r="AD284">
        <f ca="1">_xlfn.IFNA(IF(VLOOKUP(Pres_2022_T1!AY284,LiaisonPolitique!$A$2:$C$13,3,FALSE)='Resultat (4)'!$A$1,Pres_2022_T1!BA284,0),0)</f>
        <v>8877</v>
      </c>
      <c r="AK284">
        <f ca="1">_xlfn.IFNA(IF(VLOOKUP(Pres_2022_T1!BF284,LiaisonPolitique!$A$2:$C$13,3,FALSE)='Resultat (4)'!$A$1,Pres_2022_T1!BH284,0),0)</f>
        <v>4425</v>
      </c>
      <c r="AR284">
        <f ca="1">_xlfn.IFNA(IF(VLOOKUP(Pres_2022_T1!BM284,LiaisonPolitique!$A$2:$C$13,3,FALSE)='Resultat (4)'!$A$1,Pres_2022_T1!BO284,0),0)</f>
        <v>0</v>
      </c>
      <c r="AY284">
        <f ca="1">_xlfn.IFNA(IF(VLOOKUP(Pres_2022_T1!BT284,LiaisonPolitique!$A$2:$C$13,3,FALSE)='Resultat (4)'!$A$1,Pres_2022_T1!BV284,0),0)</f>
        <v>0</v>
      </c>
      <c r="BF284">
        <f ca="1">_xlfn.IFNA(IF(VLOOKUP(Pres_2022_T1!CA284,LiaisonPolitique!$A$2:$C$13,3,FALSE)='Resultat (4)'!$A$1,Pres_2022_T1!CC284,0),0)</f>
        <v>0</v>
      </c>
      <c r="BM284">
        <f ca="1">_xlfn.IFNA(IF(VLOOKUP(Pres_2022_T1!CH284,LiaisonPolitique!$A$2:$C$13,3,FALSE)='Resultat (4)'!$A$1,Pres_2022_T1!CJ284,0),0)</f>
        <v>0</v>
      </c>
      <c r="BT284">
        <f ca="1">_xlfn.IFNA(IF(VLOOKUP(Pres_2022_T1!CO284,LiaisonPolitique!$A$2:$C$13,3,FALSE)='Resultat (4)'!$A$1,Pres_2022_T1!CQ284,0),0)</f>
        <v>0</v>
      </c>
      <c r="CA284">
        <f ca="1">_xlfn.IFNA(IF(VLOOKUP(Pres_2022_T1!CV284,LiaisonPolitique!$A$2:$C$13,3,FALSE)='Resultat (4)'!$A$1,Pres_2022_T1!CX284,0),0)</f>
        <v>950</v>
      </c>
      <c r="CH284">
        <f t="shared" ca="1" si="4"/>
        <v>14252</v>
      </c>
    </row>
    <row r="285" spans="1:86" x14ac:dyDescent="0.6">
      <c r="A285" t="str">
        <v>59_10</v>
      </c>
      <c r="B285">
        <f ca="1">_xlfn.IFNA(IF(VLOOKUP(Pres_2022_T1!W285,LiaisonPolitique!$A$2:$C$13,3,FALSE)='Resultat (4)'!$A$1,Pres_2022_T1!Y285,0),0)</f>
        <v>0</v>
      </c>
      <c r="I285">
        <f ca="1">_xlfn.IFNA(IF(VLOOKUP(Pres_2022_T1!AD285,LiaisonPolitique!$A$2:$C$13,3,FALSE)='Resultat (4)'!$A$1,Pres_2022_T1!AF285,0),0)</f>
        <v>0</v>
      </c>
      <c r="P285">
        <f ca="1">_xlfn.IFNA(IF(VLOOKUP(Pres_2022_T1!AK285,LiaisonPolitique!$A$2:$C$13,3,FALSE)='Resultat (4)'!$A$1,Pres_2022_T1!AM285,0),0)</f>
        <v>0</v>
      </c>
      <c r="W285">
        <f ca="1">_xlfn.IFNA(IF(VLOOKUP(Pres_2022_T1!AR285,LiaisonPolitique!$A$2:$C$13,3,FALSE)='Resultat (4)'!$A$1,Pres_2022_T1!AT285,0),0)</f>
        <v>0</v>
      </c>
      <c r="AD285">
        <f ca="1">_xlfn.IFNA(IF(VLOOKUP(Pres_2022_T1!AY285,LiaisonPolitique!$A$2:$C$13,3,FALSE)='Resultat (4)'!$A$1,Pres_2022_T1!BA285,0),0)</f>
        <v>14068</v>
      </c>
      <c r="AK285">
        <f ca="1">_xlfn.IFNA(IF(VLOOKUP(Pres_2022_T1!BF285,LiaisonPolitique!$A$2:$C$13,3,FALSE)='Resultat (4)'!$A$1,Pres_2022_T1!BH285,0),0)</f>
        <v>3199</v>
      </c>
      <c r="AR285">
        <f ca="1">_xlfn.IFNA(IF(VLOOKUP(Pres_2022_T1!BM285,LiaisonPolitique!$A$2:$C$13,3,FALSE)='Resultat (4)'!$A$1,Pres_2022_T1!BO285,0),0)</f>
        <v>0</v>
      </c>
      <c r="AY285">
        <f ca="1">_xlfn.IFNA(IF(VLOOKUP(Pres_2022_T1!BT285,LiaisonPolitique!$A$2:$C$13,3,FALSE)='Resultat (4)'!$A$1,Pres_2022_T1!BV285,0),0)</f>
        <v>0</v>
      </c>
      <c r="BF285">
        <f ca="1">_xlfn.IFNA(IF(VLOOKUP(Pres_2022_T1!CA285,LiaisonPolitique!$A$2:$C$13,3,FALSE)='Resultat (4)'!$A$1,Pres_2022_T1!CC285,0),0)</f>
        <v>0</v>
      </c>
      <c r="BM285">
        <f ca="1">_xlfn.IFNA(IF(VLOOKUP(Pres_2022_T1!CH285,LiaisonPolitique!$A$2:$C$13,3,FALSE)='Resultat (4)'!$A$1,Pres_2022_T1!CJ285,0),0)</f>
        <v>0</v>
      </c>
      <c r="BT285">
        <f ca="1">_xlfn.IFNA(IF(VLOOKUP(Pres_2022_T1!CO285,LiaisonPolitique!$A$2:$C$13,3,FALSE)='Resultat (4)'!$A$1,Pres_2022_T1!CQ285,0),0)</f>
        <v>0</v>
      </c>
      <c r="CA285">
        <f ca="1">_xlfn.IFNA(IF(VLOOKUP(Pres_2022_T1!CV285,LiaisonPolitique!$A$2:$C$13,3,FALSE)='Resultat (4)'!$A$1,Pres_2022_T1!CX285,0),0)</f>
        <v>865</v>
      </c>
      <c r="CH285">
        <f t="shared" ca="1" si="4"/>
        <v>18132</v>
      </c>
    </row>
    <row r="286" spans="1:86" x14ac:dyDescent="0.6">
      <c r="A286" t="str">
        <v>59_11</v>
      </c>
      <c r="B286">
        <f ca="1">_xlfn.IFNA(IF(VLOOKUP(Pres_2022_T1!W286,LiaisonPolitique!$A$2:$C$13,3,FALSE)='Resultat (4)'!$A$1,Pres_2022_T1!Y286,0),0)</f>
        <v>0</v>
      </c>
      <c r="I286">
        <f ca="1">_xlfn.IFNA(IF(VLOOKUP(Pres_2022_T1!AD286,LiaisonPolitique!$A$2:$C$13,3,FALSE)='Resultat (4)'!$A$1,Pres_2022_T1!AF286,0),0)</f>
        <v>0</v>
      </c>
      <c r="P286">
        <f ca="1">_xlfn.IFNA(IF(VLOOKUP(Pres_2022_T1!AK286,LiaisonPolitique!$A$2:$C$13,3,FALSE)='Resultat (4)'!$A$1,Pres_2022_T1!AM286,0),0)</f>
        <v>0</v>
      </c>
      <c r="W286">
        <f ca="1">_xlfn.IFNA(IF(VLOOKUP(Pres_2022_T1!AR286,LiaisonPolitique!$A$2:$C$13,3,FALSE)='Resultat (4)'!$A$1,Pres_2022_T1!AT286,0),0)</f>
        <v>0</v>
      </c>
      <c r="AD286">
        <f ca="1">_xlfn.IFNA(IF(VLOOKUP(Pres_2022_T1!AY286,LiaisonPolitique!$A$2:$C$13,3,FALSE)='Resultat (4)'!$A$1,Pres_2022_T1!BA286,0),0)</f>
        <v>14365</v>
      </c>
      <c r="AK286">
        <f ca="1">_xlfn.IFNA(IF(VLOOKUP(Pres_2022_T1!BF286,LiaisonPolitique!$A$2:$C$13,3,FALSE)='Resultat (4)'!$A$1,Pres_2022_T1!BH286,0),0)</f>
        <v>3621</v>
      </c>
      <c r="AR286">
        <f ca="1">_xlfn.IFNA(IF(VLOOKUP(Pres_2022_T1!BM286,LiaisonPolitique!$A$2:$C$13,3,FALSE)='Resultat (4)'!$A$1,Pres_2022_T1!BO286,0),0)</f>
        <v>0</v>
      </c>
      <c r="AY286">
        <f ca="1">_xlfn.IFNA(IF(VLOOKUP(Pres_2022_T1!BT286,LiaisonPolitique!$A$2:$C$13,3,FALSE)='Resultat (4)'!$A$1,Pres_2022_T1!BV286,0),0)</f>
        <v>0</v>
      </c>
      <c r="BF286">
        <f ca="1">_xlfn.IFNA(IF(VLOOKUP(Pres_2022_T1!CA286,LiaisonPolitique!$A$2:$C$13,3,FALSE)='Resultat (4)'!$A$1,Pres_2022_T1!CC286,0),0)</f>
        <v>0</v>
      </c>
      <c r="BM286">
        <f ca="1">_xlfn.IFNA(IF(VLOOKUP(Pres_2022_T1!CH286,LiaisonPolitique!$A$2:$C$13,3,FALSE)='Resultat (4)'!$A$1,Pres_2022_T1!CJ286,0),0)</f>
        <v>0</v>
      </c>
      <c r="BT286">
        <f ca="1">_xlfn.IFNA(IF(VLOOKUP(Pres_2022_T1!CO286,LiaisonPolitique!$A$2:$C$13,3,FALSE)='Resultat (4)'!$A$1,Pres_2022_T1!CQ286,0),0)</f>
        <v>0</v>
      </c>
      <c r="CA286">
        <f ca="1">_xlfn.IFNA(IF(VLOOKUP(Pres_2022_T1!CV286,LiaisonPolitique!$A$2:$C$13,3,FALSE)='Resultat (4)'!$A$1,Pres_2022_T1!CX286,0),0)</f>
        <v>916</v>
      </c>
      <c r="CH286">
        <f t="shared" ca="1" si="4"/>
        <v>18902</v>
      </c>
    </row>
    <row r="287" spans="1:86" x14ac:dyDescent="0.6">
      <c r="A287" t="str">
        <v>59_12</v>
      </c>
      <c r="B287">
        <f ca="1">_xlfn.IFNA(IF(VLOOKUP(Pres_2022_T1!W287,LiaisonPolitique!$A$2:$C$13,3,FALSE)='Resultat (4)'!$A$1,Pres_2022_T1!Y287,0),0)</f>
        <v>0</v>
      </c>
      <c r="I287">
        <f ca="1">_xlfn.IFNA(IF(VLOOKUP(Pres_2022_T1!AD287,LiaisonPolitique!$A$2:$C$13,3,FALSE)='Resultat (4)'!$A$1,Pres_2022_T1!AF287,0),0)</f>
        <v>0</v>
      </c>
      <c r="P287">
        <f ca="1">_xlfn.IFNA(IF(VLOOKUP(Pres_2022_T1!AK287,LiaisonPolitique!$A$2:$C$13,3,FALSE)='Resultat (4)'!$A$1,Pres_2022_T1!AM287,0),0)</f>
        <v>0</v>
      </c>
      <c r="W287">
        <f ca="1">_xlfn.IFNA(IF(VLOOKUP(Pres_2022_T1!AR287,LiaisonPolitique!$A$2:$C$13,3,FALSE)='Resultat (4)'!$A$1,Pres_2022_T1!AT287,0),0)</f>
        <v>0</v>
      </c>
      <c r="AD287">
        <f ca="1">_xlfn.IFNA(IF(VLOOKUP(Pres_2022_T1!AY287,LiaisonPolitique!$A$2:$C$13,3,FALSE)='Resultat (4)'!$A$1,Pres_2022_T1!BA287,0),0)</f>
        <v>26238</v>
      </c>
      <c r="AK287">
        <f ca="1">_xlfn.IFNA(IF(VLOOKUP(Pres_2022_T1!BF287,LiaisonPolitique!$A$2:$C$13,3,FALSE)='Resultat (4)'!$A$1,Pres_2022_T1!BH287,0),0)</f>
        <v>4002</v>
      </c>
      <c r="AR287">
        <f ca="1">_xlfn.IFNA(IF(VLOOKUP(Pres_2022_T1!BM287,LiaisonPolitique!$A$2:$C$13,3,FALSE)='Resultat (4)'!$A$1,Pres_2022_T1!BO287,0),0)</f>
        <v>0</v>
      </c>
      <c r="AY287">
        <f ca="1">_xlfn.IFNA(IF(VLOOKUP(Pres_2022_T1!BT287,LiaisonPolitique!$A$2:$C$13,3,FALSE)='Resultat (4)'!$A$1,Pres_2022_T1!BV287,0),0)</f>
        <v>0</v>
      </c>
      <c r="BF287">
        <f ca="1">_xlfn.IFNA(IF(VLOOKUP(Pres_2022_T1!CA287,LiaisonPolitique!$A$2:$C$13,3,FALSE)='Resultat (4)'!$A$1,Pres_2022_T1!CC287,0),0)</f>
        <v>0</v>
      </c>
      <c r="BM287">
        <f ca="1">_xlfn.IFNA(IF(VLOOKUP(Pres_2022_T1!CH287,LiaisonPolitique!$A$2:$C$13,3,FALSE)='Resultat (4)'!$A$1,Pres_2022_T1!CJ287,0),0)</f>
        <v>0</v>
      </c>
      <c r="BT287">
        <f ca="1">_xlfn.IFNA(IF(VLOOKUP(Pres_2022_T1!CO287,LiaisonPolitique!$A$2:$C$13,3,FALSE)='Resultat (4)'!$A$1,Pres_2022_T1!CQ287,0),0)</f>
        <v>0</v>
      </c>
      <c r="CA287">
        <f ca="1">_xlfn.IFNA(IF(VLOOKUP(Pres_2022_T1!CV287,LiaisonPolitique!$A$2:$C$13,3,FALSE)='Resultat (4)'!$A$1,Pres_2022_T1!CX287,0),0)</f>
        <v>1331</v>
      </c>
      <c r="CH287">
        <f t="shared" ca="1" si="4"/>
        <v>31571</v>
      </c>
    </row>
    <row r="288" spans="1:86" x14ac:dyDescent="0.6">
      <c r="A288" t="str">
        <v>59_13</v>
      </c>
      <c r="B288">
        <f ca="1">_xlfn.IFNA(IF(VLOOKUP(Pres_2022_T1!W288,LiaisonPolitique!$A$2:$C$13,3,FALSE)='Resultat (4)'!$A$1,Pres_2022_T1!Y288,0),0)</f>
        <v>0</v>
      </c>
      <c r="I288">
        <f ca="1">_xlfn.IFNA(IF(VLOOKUP(Pres_2022_T1!AD288,LiaisonPolitique!$A$2:$C$13,3,FALSE)='Resultat (4)'!$A$1,Pres_2022_T1!AF288,0),0)</f>
        <v>0</v>
      </c>
      <c r="P288">
        <f ca="1">_xlfn.IFNA(IF(VLOOKUP(Pres_2022_T1!AK288,LiaisonPolitique!$A$2:$C$13,3,FALSE)='Resultat (4)'!$A$1,Pres_2022_T1!AM288,0),0)</f>
        <v>0</v>
      </c>
      <c r="W288">
        <f ca="1">_xlfn.IFNA(IF(VLOOKUP(Pres_2022_T1!AR288,LiaisonPolitique!$A$2:$C$13,3,FALSE)='Resultat (4)'!$A$1,Pres_2022_T1!AT288,0),0)</f>
        <v>0</v>
      </c>
      <c r="AD288">
        <f ca="1">_xlfn.IFNA(IF(VLOOKUP(Pres_2022_T1!AY288,LiaisonPolitique!$A$2:$C$13,3,FALSE)='Resultat (4)'!$A$1,Pres_2022_T1!BA288,0),0)</f>
        <v>19552</v>
      </c>
      <c r="AK288">
        <f ca="1">_xlfn.IFNA(IF(VLOOKUP(Pres_2022_T1!BF288,LiaisonPolitique!$A$2:$C$13,3,FALSE)='Resultat (4)'!$A$1,Pres_2022_T1!BH288,0),0)</f>
        <v>2867</v>
      </c>
      <c r="AR288">
        <f ca="1">_xlfn.IFNA(IF(VLOOKUP(Pres_2022_T1!BM288,LiaisonPolitique!$A$2:$C$13,3,FALSE)='Resultat (4)'!$A$1,Pres_2022_T1!BO288,0),0)</f>
        <v>0</v>
      </c>
      <c r="AY288">
        <f ca="1">_xlfn.IFNA(IF(VLOOKUP(Pres_2022_T1!BT288,LiaisonPolitique!$A$2:$C$13,3,FALSE)='Resultat (4)'!$A$1,Pres_2022_T1!BV288,0),0)</f>
        <v>0</v>
      </c>
      <c r="BF288">
        <f ca="1">_xlfn.IFNA(IF(VLOOKUP(Pres_2022_T1!CA288,LiaisonPolitique!$A$2:$C$13,3,FALSE)='Resultat (4)'!$A$1,Pres_2022_T1!CC288,0),0)</f>
        <v>0</v>
      </c>
      <c r="BM288">
        <f ca="1">_xlfn.IFNA(IF(VLOOKUP(Pres_2022_T1!CH288,LiaisonPolitique!$A$2:$C$13,3,FALSE)='Resultat (4)'!$A$1,Pres_2022_T1!CJ288,0),0)</f>
        <v>0</v>
      </c>
      <c r="BT288">
        <f ca="1">_xlfn.IFNA(IF(VLOOKUP(Pres_2022_T1!CO288,LiaisonPolitique!$A$2:$C$13,3,FALSE)='Resultat (4)'!$A$1,Pres_2022_T1!CQ288,0),0)</f>
        <v>0</v>
      </c>
      <c r="CA288">
        <f ca="1">_xlfn.IFNA(IF(VLOOKUP(Pres_2022_T1!CV288,LiaisonPolitique!$A$2:$C$13,3,FALSE)='Resultat (4)'!$A$1,Pres_2022_T1!CX288,0),0)</f>
        <v>915</v>
      </c>
      <c r="CH288">
        <f t="shared" ca="1" si="4"/>
        <v>23334</v>
      </c>
    </row>
    <row r="289" spans="1:86" x14ac:dyDescent="0.6">
      <c r="A289" t="str">
        <v>59_14</v>
      </c>
      <c r="B289">
        <f ca="1">_xlfn.IFNA(IF(VLOOKUP(Pres_2022_T1!W289,LiaisonPolitique!$A$2:$C$13,3,FALSE)='Resultat (4)'!$A$1,Pres_2022_T1!Y289,0),0)</f>
        <v>0</v>
      </c>
      <c r="I289">
        <f ca="1">_xlfn.IFNA(IF(VLOOKUP(Pres_2022_T1!AD289,LiaisonPolitique!$A$2:$C$13,3,FALSE)='Resultat (4)'!$A$1,Pres_2022_T1!AF289,0),0)</f>
        <v>0</v>
      </c>
      <c r="P289">
        <f ca="1">_xlfn.IFNA(IF(VLOOKUP(Pres_2022_T1!AK289,LiaisonPolitique!$A$2:$C$13,3,FALSE)='Resultat (4)'!$A$1,Pres_2022_T1!AM289,0),0)</f>
        <v>0</v>
      </c>
      <c r="W289">
        <f ca="1">_xlfn.IFNA(IF(VLOOKUP(Pres_2022_T1!AR289,LiaisonPolitique!$A$2:$C$13,3,FALSE)='Resultat (4)'!$A$1,Pres_2022_T1!AT289,0),0)</f>
        <v>0</v>
      </c>
      <c r="AD289">
        <f ca="1">_xlfn.IFNA(IF(VLOOKUP(Pres_2022_T1!AY289,LiaisonPolitique!$A$2:$C$13,3,FALSE)='Resultat (4)'!$A$1,Pres_2022_T1!BA289,0),0)</f>
        <v>25474</v>
      </c>
      <c r="AK289">
        <f ca="1">_xlfn.IFNA(IF(VLOOKUP(Pres_2022_T1!BF289,LiaisonPolitique!$A$2:$C$13,3,FALSE)='Resultat (4)'!$A$1,Pres_2022_T1!BH289,0),0)</f>
        <v>4458</v>
      </c>
      <c r="AR289">
        <f ca="1">_xlfn.IFNA(IF(VLOOKUP(Pres_2022_T1!BM289,LiaisonPolitique!$A$2:$C$13,3,FALSE)='Resultat (4)'!$A$1,Pres_2022_T1!BO289,0),0)</f>
        <v>0</v>
      </c>
      <c r="AY289">
        <f ca="1">_xlfn.IFNA(IF(VLOOKUP(Pres_2022_T1!BT289,LiaisonPolitique!$A$2:$C$13,3,FALSE)='Resultat (4)'!$A$1,Pres_2022_T1!BV289,0),0)</f>
        <v>0</v>
      </c>
      <c r="BF289">
        <f ca="1">_xlfn.IFNA(IF(VLOOKUP(Pres_2022_T1!CA289,LiaisonPolitique!$A$2:$C$13,3,FALSE)='Resultat (4)'!$A$1,Pres_2022_T1!CC289,0),0)</f>
        <v>0</v>
      </c>
      <c r="BM289">
        <f ca="1">_xlfn.IFNA(IF(VLOOKUP(Pres_2022_T1!CH289,LiaisonPolitique!$A$2:$C$13,3,FALSE)='Resultat (4)'!$A$1,Pres_2022_T1!CJ289,0),0)</f>
        <v>0</v>
      </c>
      <c r="BT289">
        <f ca="1">_xlfn.IFNA(IF(VLOOKUP(Pres_2022_T1!CO289,LiaisonPolitique!$A$2:$C$13,3,FALSE)='Resultat (4)'!$A$1,Pres_2022_T1!CQ289,0),0)</f>
        <v>0</v>
      </c>
      <c r="CA289">
        <f ca="1">_xlfn.IFNA(IF(VLOOKUP(Pres_2022_T1!CV289,LiaisonPolitique!$A$2:$C$13,3,FALSE)='Resultat (4)'!$A$1,Pres_2022_T1!CX289,0),0)</f>
        <v>1513</v>
      </c>
      <c r="CH289">
        <f t="shared" ca="1" si="4"/>
        <v>31445</v>
      </c>
    </row>
    <row r="290" spans="1:86" x14ac:dyDescent="0.6">
      <c r="A290" t="str">
        <v>59_15</v>
      </c>
      <c r="B290">
        <f ca="1">_xlfn.IFNA(IF(VLOOKUP(Pres_2022_T1!W290,LiaisonPolitique!$A$2:$C$13,3,FALSE)='Resultat (4)'!$A$1,Pres_2022_T1!Y290,0),0)</f>
        <v>0</v>
      </c>
      <c r="I290">
        <f ca="1">_xlfn.IFNA(IF(VLOOKUP(Pres_2022_T1!AD290,LiaisonPolitique!$A$2:$C$13,3,FALSE)='Resultat (4)'!$A$1,Pres_2022_T1!AF290,0),0)</f>
        <v>0</v>
      </c>
      <c r="P290">
        <f ca="1">_xlfn.IFNA(IF(VLOOKUP(Pres_2022_T1!AK290,LiaisonPolitique!$A$2:$C$13,3,FALSE)='Resultat (4)'!$A$1,Pres_2022_T1!AM290,0),0)</f>
        <v>0</v>
      </c>
      <c r="W290">
        <f ca="1">_xlfn.IFNA(IF(VLOOKUP(Pres_2022_T1!AR290,LiaisonPolitique!$A$2:$C$13,3,FALSE)='Resultat (4)'!$A$1,Pres_2022_T1!AT290,0),0)</f>
        <v>0</v>
      </c>
      <c r="AD290">
        <f ca="1">_xlfn.IFNA(IF(VLOOKUP(Pres_2022_T1!AY290,LiaisonPolitique!$A$2:$C$13,3,FALSE)='Resultat (4)'!$A$1,Pres_2022_T1!BA290,0),0)</f>
        <v>23811</v>
      </c>
      <c r="AK290">
        <f ca="1">_xlfn.IFNA(IF(VLOOKUP(Pres_2022_T1!BF290,LiaisonPolitique!$A$2:$C$13,3,FALSE)='Resultat (4)'!$A$1,Pres_2022_T1!BH290,0),0)</f>
        <v>4106</v>
      </c>
      <c r="AR290">
        <f ca="1">_xlfn.IFNA(IF(VLOOKUP(Pres_2022_T1!BM290,LiaisonPolitique!$A$2:$C$13,3,FALSE)='Resultat (4)'!$A$1,Pres_2022_T1!BO290,0),0)</f>
        <v>0</v>
      </c>
      <c r="AY290">
        <f ca="1">_xlfn.IFNA(IF(VLOOKUP(Pres_2022_T1!BT290,LiaisonPolitique!$A$2:$C$13,3,FALSE)='Resultat (4)'!$A$1,Pres_2022_T1!BV290,0),0)</f>
        <v>0</v>
      </c>
      <c r="BF290">
        <f ca="1">_xlfn.IFNA(IF(VLOOKUP(Pres_2022_T1!CA290,LiaisonPolitique!$A$2:$C$13,3,FALSE)='Resultat (4)'!$A$1,Pres_2022_T1!CC290,0),0)</f>
        <v>0</v>
      </c>
      <c r="BM290">
        <f ca="1">_xlfn.IFNA(IF(VLOOKUP(Pres_2022_T1!CH290,LiaisonPolitique!$A$2:$C$13,3,FALSE)='Resultat (4)'!$A$1,Pres_2022_T1!CJ290,0),0)</f>
        <v>0</v>
      </c>
      <c r="BT290">
        <f ca="1">_xlfn.IFNA(IF(VLOOKUP(Pres_2022_T1!CO290,LiaisonPolitique!$A$2:$C$13,3,FALSE)='Resultat (4)'!$A$1,Pres_2022_T1!CQ290,0),0)</f>
        <v>0</v>
      </c>
      <c r="CA290">
        <f ca="1">_xlfn.IFNA(IF(VLOOKUP(Pres_2022_T1!CV290,LiaisonPolitique!$A$2:$C$13,3,FALSE)='Resultat (4)'!$A$1,Pres_2022_T1!CX290,0),0)</f>
        <v>1543</v>
      </c>
      <c r="CH290">
        <f t="shared" ca="1" si="4"/>
        <v>29460</v>
      </c>
    </row>
    <row r="291" spans="1:86" x14ac:dyDescent="0.6">
      <c r="A291" t="str">
        <v>59_16</v>
      </c>
      <c r="B291">
        <f ca="1">_xlfn.IFNA(IF(VLOOKUP(Pres_2022_T1!W291,LiaisonPolitique!$A$2:$C$13,3,FALSE)='Resultat (4)'!$A$1,Pres_2022_T1!Y291,0),0)</f>
        <v>0</v>
      </c>
      <c r="I291">
        <f ca="1">_xlfn.IFNA(IF(VLOOKUP(Pres_2022_T1!AD291,LiaisonPolitique!$A$2:$C$13,3,FALSE)='Resultat (4)'!$A$1,Pres_2022_T1!AF291,0),0)</f>
        <v>0</v>
      </c>
      <c r="P291">
        <f ca="1">_xlfn.IFNA(IF(VLOOKUP(Pres_2022_T1!AK291,LiaisonPolitique!$A$2:$C$13,3,FALSE)='Resultat (4)'!$A$1,Pres_2022_T1!AM291,0),0)</f>
        <v>0</v>
      </c>
      <c r="W291">
        <f ca="1">_xlfn.IFNA(IF(VLOOKUP(Pres_2022_T1!AR291,LiaisonPolitique!$A$2:$C$13,3,FALSE)='Resultat (4)'!$A$1,Pres_2022_T1!AT291,0),0)</f>
        <v>0</v>
      </c>
      <c r="AD291">
        <f ca="1">_xlfn.IFNA(IF(VLOOKUP(Pres_2022_T1!AY291,LiaisonPolitique!$A$2:$C$13,3,FALSE)='Resultat (4)'!$A$1,Pres_2022_T1!BA291,0),0)</f>
        <v>23573</v>
      </c>
      <c r="AK291">
        <f ca="1">_xlfn.IFNA(IF(VLOOKUP(Pres_2022_T1!BF291,LiaisonPolitique!$A$2:$C$13,3,FALSE)='Resultat (4)'!$A$1,Pres_2022_T1!BH291,0),0)</f>
        <v>3000</v>
      </c>
      <c r="AR291">
        <f ca="1">_xlfn.IFNA(IF(VLOOKUP(Pres_2022_T1!BM291,LiaisonPolitique!$A$2:$C$13,3,FALSE)='Resultat (4)'!$A$1,Pres_2022_T1!BO291,0),0)</f>
        <v>0</v>
      </c>
      <c r="AY291">
        <f ca="1">_xlfn.IFNA(IF(VLOOKUP(Pres_2022_T1!BT291,LiaisonPolitique!$A$2:$C$13,3,FALSE)='Resultat (4)'!$A$1,Pres_2022_T1!BV291,0),0)</f>
        <v>0</v>
      </c>
      <c r="BF291">
        <f ca="1">_xlfn.IFNA(IF(VLOOKUP(Pres_2022_T1!CA291,LiaisonPolitique!$A$2:$C$13,3,FALSE)='Resultat (4)'!$A$1,Pres_2022_T1!CC291,0),0)</f>
        <v>0</v>
      </c>
      <c r="BM291">
        <f ca="1">_xlfn.IFNA(IF(VLOOKUP(Pres_2022_T1!CH291,LiaisonPolitique!$A$2:$C$13,3,FALSE)='Resultat (4)'!$A$1,Pres_2022_T1!CJ291,0),0)</f>
        <v>0</v>
      </c>
      <c r="BT291">
        <f ca="1">_xlfn.IFNA(IF(VLOOKUP(Pres_2022_T1!CO291,LiaisonPolitique!$A$2:$C$13,3,FALSE)='Resultat (4)'!$A$1,Pres_2022_T1!CQ291,0),0)</f>
        <v>0</v>
      </c>
      <c r="CA291">
        <f ca="1">_xlfn.IFNA(IF(VLOOKUP(Pres_2022_T1!CV291,LiaisonPolitique!$A$2:$C$13,3,FALSE)='Resultat (4)'!$A$1,Pres_2022_T1!CX291,0),0)</f>
        <v>859</v>
      </c>
      <c r="CH291">
        <f t="shared" ca="1" si="4"/>
        <v>27432</v>
      </c>
    </row>
    <row r="292" spans="1:86" x14ac:dyDescent="0.6">
      <c r="A292" t="str">
        <v>59_17</v>
      </c>
      <c r="B292">
        <f ca="1">_xlfn.IFNA(IF(VLOOKUP(Pres_2022_T1!W292,LiaisonPolitique!$A$2:$C$13,3,FALSE)='Resultat (4)'!$A$1,Pres_2022_T1!Y292,0),0)</f>
        <v>0</v>
      </c>
      <c r="I292">
        <f ca="1">_xlfn.IFNA(IF(VLOOKUP(Pres_2022_T1!AD292,LiaisonPolitique!$A$2:$C$13,3,FALSE)='Resultat (4)'!$A$1,Pres_2022_T1!AF292,0),0)</f>
        <v>0</v>
      </c>
      <c r="P292">
        <f ca="1">_xlfn.IFNA(IF(VLOOKUP(Pres_2022_T1!AK292,LiaisonPolitique!$A$2:$C$13,3,FALSE)='Resultat (4)'!$A$1,Pres_2022_T1!AM292,0),0)</f>
        <v>0</v>
      </c>
      <c r="W292">
        <f ca="1">_xlfn.IFNA(IF(VLOOKUP(Pres_2022_T1!AR292,LiaisonPolitique!$A$2:$C$13,3,FALSE)='Resultat (4)'!$A$1,Pres_2022_T1!AT292,0),0)</f>
        <v>0</v>
      </c>
      <c r="AD292">
        <f ca="1">_xlfn.IFNA(IF(VLOOKUP(Pres_2022_T1!AY292,LiaisonPolitique!$A$2:$C$13,3,FALSE)='Resultat (4)'!$A$1,Pres_2022_T1!BA292,0),0)</f>
        <v>18392</v>
      </c>
      <c r="AK292">
        <f ca="1">_xlfn.IFNA(IF(VLOOKUP(Pres_2022_T1!BF292,LiaisonPolitique!$A$2:$C$13,3,FALSE)='Resultat (4)'!$A$1,Pres_2022_T1!BH292,0),0)</f>
        <v>3025</v>
      </c>
      <c r="AR292">
        <f ca="1">_xlfn.IFNA(IF(VLOOKUP(Pres_2022_T1!BM292,LiaisonPolitique!$A$2:$C$13,3,FALSE)='Resultat (4)'!$A$1,Pres_2022_T1!BO292,0),0)</f>
        <v>0</v>
      </c>
      <c r="AY292">
        <f ca="1">_xlfn.IFNA(IF(VLOOKUP(Pres_2022_T1!BT292,LiaisonPolitique!$A$2:$C$13,3,FALSE)='Resultat (4)'!$A$1,Pres_2022_T1!BV292,0),0)</f>
        <v>0</v>
      </c>
      <c r="BF292">
        <f ca="1">_xlfn.IFNA(IF(VLOOKUP(Pres_2022_T1!CA292,LiaisonPolitique!$A$2:$C$13,3,FALSE)='Resultat (4)'!$A$1,Pres_2022_T1!CC292,0),0)</f>
        <v>0</v>
      </c>
      <c r="BM292">
        <f ca="1">_xlfn.IFNA(IF(VLOOKUP(Pres_2022_T1!CH292,LiaisonPolitique!$A$2:$C$13,3,FALSE)='Resultat (4)'!$A$1,Pres_2022_T1!CJ292,0),0)</f>
        <v>0</v>
      </c>
      <c r="BT292">
        <f ca="1">_xlfn.IFNA(IF(VLOOKUP(Pres_2022_T1!CO292,LiaisonPolitique!$A$2:$C$13,3,FALSE)='Resultat (4)'!$A$1,Pres_2022_T1!CQ292,0),0)</f>
        <v>0</v>
      </c>
      <c r="CA292">
        <f ca="1">_xlfn.IFNA(IF(VLOOKUP(Pres_2022_T1!CV292,LiaisonPolitique!$A$2:$C$13,3,FALSE)='Resultat (4)'!$A$1,Pres_2022_T1!CX292,0),0)</f>
        <v>810</v>
      </c>
      <c r="CH292">
        <f t="shared" ca="1" si="4"/>
        <v>22227</v>
      </c>
    </row>
    <row r="293" spans="1:86" x14ac:dyDescent="0.6">
      <c r="A293" t="str">
        <v>59_18</v>
      </c>
      <c r="B293">
        <f ca="1">_xlfn.IFNA(IF(VLOOKUP(Pres_2022_T1!W293,LiaisonPolitique!$A$2:$C$13,3,FALSE)='Resultat (4)'!$A$1,Pres_2022_T1!Y293,0),0)</f>
        <v>0</v>
      </c>
      <c r="I293">
        <f ca="1">_xlfn.IFNA(IF(VLOOKUP(Pres_2022_T1!AD293,LiaisonPolitique!$A$2:$C$13,3,FALSE)='Resultat (4)'!$A$1,Pres_2022_T1!AF293,0),0)</f>
        <v>0</v>
      </c>
      <c r="P293">
        <f ca="1">_xlfn.IFNA(IF(VLOOKUP(Pres_2022_T1!AK293,LiaisonPolitique!$A$2:$C$13,3,FALSE)='Resultat (4)'!$A$1,Pres_2022_T1!AM293,0),0)</f>
        <v>0</v>
      </c>
      <c r="W293">
        <f ca="1">_xlfn.IFNA(IF(VLOOKUP(Pres_2022_T1!AR293,LiaisonPolitique!$A$2:$C$13,3,FALSE)='Resultat (4)'!$A$1,Pres_2022_T1!AT293,0),0)</f>
        <v>0</v>
      </c>
      <c r="AD293">
        <f ca="1">_xlfn.IFNA(IF(VLOOKUP(Pres_2022_T1!AY293,LiaisonPolitique!$A$2:$C$13,3,FALSE)='Resultat (4)'!$A$1,Pres_2022_T1!BA293,0),0)</f>
        <v>25665</v>
      </c>
      <c r="AK293">
        <f ca="1">_xlfn.IFNA(IF(VLOOKUP(Pres_2022_T1!BF293,LiaisonPolitique!$A$2:$C$13,3,FALSE)='Resultat (4)'!$A$1,Pres_2022_T1!BH293,0),0)</f>
        <v>4139</v>
      </c>
      <c r="AR293">
        <f ca="1">_xlfn.IFNA(IF(VLOOKUP(Pres_2022_T1!BM293,LiaisonPolitique!$A$2:$C$13,3,FALSE)='Resultat (4)'!$A$1,Pres_2022_T1!BO293,0),0)</f>
        <v>0</v>
      </c>
      <c r="AY293">
        <f ca="1">_xlfn.IFNA(IF(VLOOKUP(Pres_2022_T1!BT293,LiaisonPolitique!$A$2:$C$13,3,FALSE)='Resultat (4)'!$A$1,Pres_2022_T1!BV293,0),0)</f>
        <v>0</v>
      </c>
      <c r="BF293">
        <f ca="1">_xlfn.IFNA(IF(VLOOKUP(Pres_2022_T1!CA293,LiaisonPolitique!$A$2:$C$13,3,FALSE)='Resultat (4)'!$A$1,Pres_2022_T1!CC293,0),0)</f>
        <v>0</v>
      </c>
      <c r="BM293">
        <f ca="1">_xlfn.IFNA(IF(VLOOKUP(Pres_2022_T1!CH293,LiaisonPolitique!$A$2:$C$13,3,FALSE)='Resultat (4)'!$A$1,Pres_2022_T1!CJ293,0),0)</f>
        <v>0</v>
      </c>
      <c r="BT293">
        <f ca="1">_xlfn.IFNA(IF(VLOOKUP(Pres_2022_T1!CO293,LiaisonPolitique!$A$2:$C$13,3,FALSE)='Resultat (4)'!$A$1,Pres_2022_T1!CQ293,0),0)</f>
        <v>0</v>
      </c>
      <c r="CA293">
        <f ca="1">_xlfn.IFNA(IF(VLOOKUP(Pres_2022_T1!CV293,LiaisonPolitique!$A$2:$C$13,3,FALSE)='Resultat (4)'!$A$1,Pres_2022_T1!CX293,0),0)</f>
        <v>1258</v>
      </c>
      <c r="CH293">
        <f t="shared" ca="1" si="4"/>
        <v>31062</v>
      </c>
    </row>
    <row r="294" spans="1:86" x14ac:dyDescent="0.6">
      <c r="A294" t="str">
        <v>59_19</v>
      </c>
      <c r="B294">
        <f ca="1">_xlfn.IFNA(IF(VLOOKUP(Pres_2022_T1!W294,LiaisonPolitique!$A$2:$C$13,3,FALSE)='Resultat (4)'!$A$1,Pres_2022_T1!Y294,0),0)</f>
        <v>0</v>
      </c>
      <c r="I294">
        <f ca="1">_xlfn.IFNA(IF(VLOOKUP(Pres_2022_T1!AD294,LiaisonPolitique!$A$2:$C$13,3,FALSE)='Resultat (4)'!$A$1,Pres_2022_T1!AF294,0),0)</f>
        <v>0</v>
      </c>
      <c r="P294">
        <f ca="1">_xlfn.IFNA(IF(VLOOKUP(Pres_2022_T1!AK294,LiaisonPolitique!$A$2:$C$13,3,FALSE)='Resultat (4)'!$A$1,Pres_2022_T1!AM294,0),0)</f>
        <v>0</v>
      </c>
      <c r="W294">
        <f ca="1">_xlfn.IFNA(IF(VLOOKUP(Pres_2022_T1!AR294,LiaisonPolitique!$A$2:$C$13,3,FALSE)='Resultat (4)'!$A$1,Pres_2022_T1!AT294,0),0)</f>
        <v>0</v>
      </c>
      <c r="AD294">
        <f ca="1">_xlfn.IFNA(IF(VLOOKUP(Pres_2022_T1!AY294,LiaisonPolitique!$A$2:$C$13,3,FALSE)='Resultat (4)'!$A$1,Pres_2022_T1!BA294,0),0)</f>
        <v>23681</v>
      </c>
      <c r="AK294">
        <f ca="1">_xlfn.IFNA(IF(VLOOKUP(Pres_2022_T1!BF294,LiaisonPolitique!$A$2:$C$13,3,FALSE)='Resultat (4)'!$A$1,Pres_2022_T1!BH294,0),0)</f>
        <v>2817</v>
      </c>
      <c r="AR294">
        <f ca="1">_xlfn.IFNA(IF(VLOOKUP(Pres_2022_T1!BM294,LiaisonPolitique!$A$2:$C$13,3,FALSE)='Resultat (4)'!$A$1,Pres_2022_T1!BO294,0),0)</f>
        <v>0</v>
      </c>
      <c r="AY294">
        <f ca="1">_xlfn.IFNA(IF(VLOOKUP(Pres_2022_T1!BT294,LiaisonPolitique!$A$2:$C$13,3,FALSE)='Resultat (4)'!$A$1,Pres_2022_T1!BV294,0),0)</f>
        <v>0</v>
      </c>
      <c r="BF294">
        <f ca="1">_xlfn.IFNA(IF(VLOOKUP(Pres_2022_T1!CA294,LiaisonPolitique!$A$2:$C$13,3,FALSE)='Resultat (4)'!$A$1,Pres_2022_T1!CC294,0),0)</f>
        <v>0</v>
      </c>
      <c r="BM294">
        <f ca="1">_xlfn.IFNA(IF(VLOOKUP(Pres_2022_T1!CH294,LiaisonPolitique!$A$2:$C$13,3,FALSE)='Resultat (4)'!$A$1,Pres_2022_T1!CJ294,0),0)</f>
        <v>0</v>
      </c>
      <c r="BT294">
        <f ca="1">_xlfn.IFNA(IF(VLOOKUP(Pres_2022_T1!CO294,LiaisonPolitique!$A$2:$C$13,3,FALSE)='Resultat (4)'!$A$1,Pres_2022_T1!CQ294,0),0)</f>
        <v>0</v>
      </c>
      <c r="CA294">
        <f ca="1">_xlfn.IFNA(IF(VLOOKUP(Pres_2022_T1!CV294,LiaisonPolitique!$A$2:$C$13,3,FALSE)='Resultat (4)'!$A$1,Pres_2022_T1!CX294,0),0)</f>
        <v>747</v>
      </c>
      <c r="CH294">
        <f t="shared" ca="1" si="4"/>
        <v>27245</v>
      </c>
    </row>
    <row r="295" spans="1:86" x14ac:dyDescent="0.6">
      <c r="A295" t="str">
        <v>59_20</v>
      </c>
      <c r="B295">
        <f ca="1">_xlfn.IFNA(IF(VLOOKUP(Pres_2022_T1!W295,LiaisonPolitique!$A$2:$C$13,3,FALSE)='Resultat (4)'!$A$1,Pres_2022_T1!Y295,0),0)</f>
        <v>0</v>
      </c>
      <c r="I295">
        <f ca="1">_xlfn.IFNA(IF(VLOOKUP(Pres_2022_T1!AD295,LiaisonPolitique!$A$2:$C$13,3,FALSE)='Resultat (4)'!$A$1,Pres_2022_T1!AF295,0),0)</f>
        <v>0</v>
      </c>
      <c r="P295">
        <f ca="1">_xlfn.IFNA(IF(VLOOKUP(Pres_2022_T1!AK295,LiaisonPolitique!$A$2:$C$13,3,FALSE)='Resultat (4)'!$A$1,Pres_2022_T1!AM295,0),0)</f>
        <v>0</v>
      </c>
      <c r="W295">
        <f ca="1">_xlfn.IFNA(IF(VLOOKUP(Pres_2022_T1!AR295,LiaisonPolitique!$A$2:$C$13,3,FALSE)='Resultat (4)'!$A$1,Pres_2022_T1!AT295,0),0)</f>
        <v>0</v>
      </c>
      <c r="AD295">
        <f ca="1">_xlfn.IFNA(IF(VLOOKUP(Pres_2022_T1!AY295,LiaisonPolitique!$A$2:$C$13,3,FALSE)='Resultat (4)'!$A$1,Pres_2022_T1!BA295,0),0)</f>
        <v>20389</v>
      </c>
      <c r="AK295">
        <f ca="1">_xlfn.IFNA(IF(VLOOKUP(Pres_2022_T1!BF295,LiaisonPolitique!$A$2:$C$13,3,FALSE)='Resultat (4)'!$A$1,Pres_2022_T1!BH295,0),0)</f>
        <v>3055</v>
      </c>
      <c r="AR295">
        <f ca="1">_xlfn.IFNA(IF(VLOOKUP(Pres_2022_T1!BM295,LiaisonPolitique!$A$2:$C$13,3,FALSE)='Resultat (4)'!$A$1,Pres_2022_T1!BO295,0),0)</f>
        <v>0</v>
      </c>
      <c r="AY295">
        <f ca="1">_xlfn.IFNA(IF(VLOOKUP(Pres_2022_T1!BT295,LiaisonPolitique!$A$2:$C$13,3,FALSE)='Resultat (4)'!$A$1,Pres_2022_T1!BV295,0),0)</f>
        <v>0</v>
      </c>
      <c r="BF295">
        <f ca="1">_xlfn.IFNA(IF(VLOOKUP(Pres_2022_T1!CA295,LiaisonPolitique!$A$2:$C$13,3,FALSE)='Resultat (4)'!$A$1,Pres_2022_T1!CC295,0),0)</f>
        <v>0</v>
      </c>
      <c r="BM295">
        <f ca="1">_xlfn.IFNA(IF(VLOOKUP(Pres_2022_T1!CH295,LiaisonPolitique!$A$2:$C$13,3,FALSE)='Resultat (4)'!$A$1,Pres_2022_T1!CJ295,0),0)</f>
        <v>0</v>
      </c>
      <c r="BT295">
        <f ca="1">_xlfn.IFNA(IF(VLOOKUP(Pres_2022_T1!CO295,LiaisonPolitique!$A$2:$C$13,3,FALSE)='Resultat (4)'!$A$1,Pres_2022_T1!CQ295,0),0)</f>
        <v>0</v>
      </c>
      <c r="CA295">
        <f ca="1">_xlfn.IFNA(IF(VLOOKUP(Pres_2022_T1!CV295,LiaisonPolitique!$A$2:$C$13,3,FALSE)='Resultat (4)'!$A$1,Pres_2022_T1!CX295,0),0)</f>
        <v>678</v>
      </c>
      <c r="CH295">
        <f t="shared" ca="1" si="4"/>
        <v>24122</v>
      </c>
    </row>
    <row r="296" spans="1:86" x14ac:dyDescent="0.6">
      <c r="A296" t="str">
        <v>59_21</v>
      </c>
      <c r="B296">
        <f ca="1">_xlfn.IFNA(IF(VLOOKUP(Pres_2022_T1!W296,LiaisonPolitique!$A$2:$C$13,3,FALSE)='Resultat (4)'!$A$1,Pres_2022_T1!Y296,0),0)</f>
        <v>0</v>
      </c>
      <c r="I296">
        <f ca="1">_xlfn.IFNA(IF(VLOOKUP(Pres_2022_T1!AD296,LiaisonPolitique!$A$2:$C$13,3,FALSE)='Resultat (4)'!$A$1,Pres_2022_T1!AF296,0),0)</f>
        <v>0</v>
      </c>
      <c r="P296">
        <f ca="1">_xlfn.IFNA(IF(VLOOKUP(Pres_2022_T1!AK296,LiaisonPolitique!$A$2:$C$13,3,FALSE)='Resultat (4)'!$A$1,Pres_2022_T1!AM296,0),0)</f>
        <v>0</v>
      </c>
      <c r="W296">
        <f ca="1">_xlfn.IFNA(IF(VLOOKUP(Pres_2022_T1!AR296,LiaisonPolitique!$A$2:$C$13,3,FALSE)='Resultat (4)'!$A$1,Pres_2022_T1!AT296,0),0)</f>
        <v>0</v>
      </c>
      <c r="AD296">
        <f ca="1">_xlfn.IFNA(IF(VLOOKUP(Pres_2022_T1!AY296,LiaisonPolitique!$A$2:$C$13,3,FALSE)='Resultat (4)'!$A$1,Pres_2022_T1!BA296,0),0)</f>
        <v>17860</v>
      </c>
      <c r="AK296">
        <f ca="1">_xlfn.IFNA(IF(VLOOKUP(Pres_2022_T1!BF296,LiaisonPolitique!$A$2:$C$13,3,FALSE)='Resultat (4)'!$A$1,Pres_2022_T1!BH296,0),0)</f>
        <v>3777</v>
      </c>
      <c r="AR296">
        <f ca="1">_xlfn.IFNA(IF(VLOOKUP(Pres_2022_T1!BM296,LiaisonPolitique!$A$2:$C$13,3,FALSE)='Resultat (4)'!$A$1,Pres_2022_T1!BO296,0),0)</f>
        <v>0</v>
      </c>
      <c r="AY296">
        <f ca="1">_xlfn.IFNA(IF(VLOOKUP(Pres_2022_T1!BT296,LiaisonPolitique!$A$2:$C$13,3,FALSE)='Resultat (4)'!$A$1,Pres_2022_T1!BV296,0),0)</f>
        <v>0</v>
      </c>
      <c r="BF296">
        <f ca="1">_xlfn.IFNA(IF(VLOOKUP(Pres_2022_T1!CA296,LiaisonPolitique!$A$2:$C$13,3,FALSE)='Resultat (4)'!$A$1,Pres_2022_T1!CC296,0),0)</f>
        <v>0</v>
      </c>
      <c r="BM296">
        <f ca="1">_xlfn.IFNA(IF(VLOOKUP(Pres_2022_T1!CH296,LiaisonPolitique!$A$2:$C$13,3,FALSE)='Resultat (4)'!$A$1,Pres_2022_T1!CJ296,0),0)</f>
        <v>0</v>
      </c>
      <c r="BT296">
        <f ca="1">_xlfn.IFNA(IF(VLOOKUP(Pres_2022_T1!CO296,LiaisonPolitique!$A$2:$C$13,3,FALSE)='Resultat (4)'!$A$1,Pres_2022_T1!CQ296,0),0)</f>
        <v>0</v>
      </c>
      <c r="CA296">
        <f ca="1">_xlfn.IFNA(IF(VLOOKUP(Pres_2022_T1!CV296,LiaisonPolitique!$A$2:$C$13,3,FALSE)='Resultat (4)'!$A$1,Pres_2022_T1!CX296,0),0)</f>
        <v>847</v>
      </c>
      <c r="CH296">
        <f t="shared" ca="1" si="4"/>
        <v>22484</v>
      </c>
    </row>
    <row r="297" spans="1:86" x14ac:dyDescent="0.6">
      <c r="A297" t="str">
        <v>60_01</v>
      </c>
      <c r="B297">
        <f ca="1">_xlfn.IFNA(IF(VLOOKUP(Pres_2022_T1!W297,LiaisonPolitique!$A$2:$C$13,3,FALSE)='Resultat (4)'!$A$1,Pres_2022_T1!Y297,0),0)</f>
        <v>0</v>
      </c>
      <c r="I297">
        <f ca="1">_xlfn.IFNA(IF(VLOOKUP(Pres_2022_T1!AD297,LiaisonPolitique!$A$2:$C$13,3,FALSE)='Resultat (4)'!$A$1,Pres_2022_T1!AF297,0),0)</f>
        <v>0</v>
      </c>
      <c r="P297">
        <f ca="1">_xlfn.IFNA(IF(VLOOKUP(Pres_2022_T1!AK297,LiaisonPolitique!$A$2:$C$13,3,FALSE)='Resultat (4)'!$A$1,Pres_2022_T1!AM297,0),0)</f>
        <v>0</v>
      </c>
      <c r="W297">
        <f ca="1">_xlfn.IFNA(IF(VLOOKUP(Pres_2022_T1!AR297,LiaisonPolitique!$A$2:$C$13,3,FALSE)='Resultat (4)'!$A$1,Pres_2022_T1!AT297,0),0)</f>
        <v>0</v>
      </c>
      <c r="AD297">
        <f ca="1">_xlfn.IFNA(IF(VLOOKUP(Pres_2022_T1!AY297,LiaisonPolitique!$A$2:$C$13,3,FALSE)='Resultat (4)'!$A$1,Pres_2022_T1!BA297,0),0)</f>
        <v>22610</v>
      </c>
      <c r="AK297">
        <f ca="1">_xlfn.IFNA(IF(VLOOKUP(Pres_2022_T1!BF297,LiaisonPolitique!$A$2:$C$13,3,FALSE)='Resultat (4)'!$A$1,Pres_2022_T1!BH297,0),0)</f>
        <v>3581</v>
      </c>
      <c r="AR297">
        <f ca="1">_xlfn.IFNA(IF(VLOOKUP(Pres_2022_T1!BM297,LiaisonPolitique!$A$2:$C$13,3,FALSE)='Resultat (4)'!$A$1,Pres_2022_T1!BO297,0),0)</f>
        <v>0</v>
      </c>
      <c r="AY297">
        <f ca="1">_xlfn.IFNA(IF(VLOOKUP(Pres_2022_T1!BT297,LiaisonPolitique!$A$2:$C$13,3,FALSE)='Resultat (4)'!$A$1,Pres_2022_T1!BV297,0),0)</f>
        <v>0</v>
      </c>
      <c r="BF297">
        <f ca="1">_xlfn.IFNA(IF(VLOOKUP(Pres_2022_T1!CA297,LiaisonPolitique!$A$2:$C$13,3,FALSE)='Resultat (4)'!$A$1,Pres_2022_T1!CC297,0),0)</f>
        <v>0</v>
      </c>
      <c r="BM297">
        <f ca="1">_xlfn.IFNA(IF(VLOOKUP(Pres_2022_T1!CH297,LiaisonPolitique!$A$2:$C$13,3,FALSE)='Resultat (4)'!$A$1,Pres_2022_T1!CJ297,0),0)</f>
        <v>0</v>
      </c>
      <c r="BT297">
        <f ca="1">_xlfn.IFNA(IF(VLOOKUP(Pres_2022_T1!CO297,LiaisonPolitique!$A$2:$C$13,3,FALSE)='Resultat (4)'!$A$1,Pres_2022_T1!CQ297,0),0)</f>
        <v>0</v>
      </c>
      <c r="CA297">
        <f ca="1">_xlfn.IFNA(IF(VLOOKUP(Pres_2022_T1!CV297,LiaisonPolitique!$A$2:$C$13,3,FALSE)='Resultat (4)'!$A$1,Pres_2022_T1!CX297,0),0)</f>
        <v>1348</v>
      </c>
      <c r="CH297">
        <f t="shared" ca="1" si="4"/>
        <v>27539</v>
      </c>
    </row>
    <row r="298" spans="1:86" x14ac:dyDescent="0.6">
      <c r="A298" t="str">
        <v>60_02</v>
      </c>
      <c r="B298">
        <f ca="1">_xlfn.IFNA(IF(VLOOKUP(Pres_2022_T1!W298,LiaisonPolitique!$A$2:$C$13,3,FALSE)='Resultat (4)'!$A$1,Pres_2022_T1!Y298,0),0)</f>
        <v>0</v>
      </c>
      <c r="I298">
        <f ca="1">_xlfn.IFNA(IF(VLOOKUP(Pres_2022_T1!AD298,LiaisonPolitique!$A$2:$C$13,3,FALSE)='Resultat (4)'!$A$1,Pres_2022_T1!AF298,0),0)</f>
        <v>0</v>
      </c>
      <c r="P298">
        <f ca="1">_xlfn.IFNA(IF(VLOOKUP(Pres_2022_T1!AK298,LiaisonPolitique!$A$2:$C$13,3,FALSE)='Resultat (4)'!$A$1,Pres_2022_T1!AM298,0),0)</f>
        <v>0</v>
      </c>
      <c r="W298">
        <f ca="1">_xlfn.IFNA(IF(VLOOKUP(Pres_2022_T1!AR298,LiaisonPolitique!$A$2:$C$13,3,FALSE)='Resultat (4)'!$A$1,Pres_2022_T1!AT298,0),0)</f>
        <v>0</v>
      </c>
      <c r="AD298">
        <f ca="1">_xlfn.IFNA(IF(VLOOKUP(Pres_2022_T1!AY298,LiaisonPolitique!$A$2:$C$13,3,FALSE)='Resultat (4)'!$A$1,Pres_2022_T1!BA298,0),0)</f>
        <v>24443</v>
      </c>
      <c r="AK298">
        <f ca="1">_xlfn.IFNA(IF(VLOOKUP(Pres_2022_T1!BF298,LiaisonPolitique!$A$2:$C$13,3,FALSE)='Resultat (4)'!$A$1,Pres_2022_T1!BH298,0),0)</f>
        <v>4523</v>
      </c>
      <c r="AR298">
        <f ca="1">_xlfn.IFNA(IF(VLOOKUP(Pres_2022_T1!BM298,LiaisonPolitique!$A$2:$C$13,3,FALSE)='Resultat (4)'!$A$1,Pres_2022_T1!BO298,0),0)</f>
        <v>0</v>
      </c>
      <c r="AY298">
        <f ca="1">_xlfn.IFNA(IF(VLOOKUP(Pres_2022_T1!BT298,LiaisonPolitique!$A$2:$C$13,3,FALSE)='Resultat (4)'!$A$1,Pres_2022_T1!BV298,0),0)</f>
        <v>0</v>
      </c>
      <c r="BF298">
        <f ca="1">_xlfn.IFNA(IF(VLOOKUP(Pres_2022_T1!CA298,LiaisonPolitique!$A$2:$C$13,3,FALSE)='Resultat (4)'!$A$1,Pres_2022_T1!CC298,0),0)</f>
        <v>0</v>
      </c>
      <c r="BM298">
        <f ca="1">_xlfn.IFNA(IF(VLOOKUP(Pres_2022_T1!CH298,LiaisonPolitique!$A$2:$C$13,3,FALSE)='Resultat (4)'!$A$1,Pres_2022_T1!CJ298,0),0)</f>
        <v>0</v>
      </c>
      <c r="BT298">
        <f ca="1">_xlfn.IFNA(IF(VLOOKUP(Pres_2022_T1!CO298,LiaisonPolitique!$A$2:$C$13,3,FALSE)='Resultat (4)'!$A$1,Pres_2022_T1!CQ298,0),0)</f>
        <v>0</v>
      </c>
      <c r="CA298">
        <f ca="1">_xlfn.IFNA(IF(VLOOKUP(Pres_2022_T1!CV298,LiaisonPolitique!$A$2:$C$13,3,FALSE)='Resultat (4)'!$A$1,Pres_2022_T1!CX298,0),0)</f>
        <v>1617</v>
      </c>
      <c r="CH298">
        <f t="shared" ca="1" si="4"/>
        <v>30583</v>
      </c>
    </row>
    <row r="299" spans="1:86" x14ac:dyDescent="0.6">
      <c r="A299" t="str">
        <v>60_03</v>
      </c>
      <c r="B299">
        <f ca="1">_xlfn.IFNA(IF(VLOOKUP(Pres_2022_T1!W299,LiaisonPolitique!$A$2:$C$13,3,FALSE)='Resultat (4)'!$A$1,Pres_2022_T1!Y299,0),0)</f>
        <v>0</v>
      </c>
      <c r="I299">
        <f ca="1">_xlfn.IFNA(IF(VLOOKUP(Pres_2022_T1!AD299,LiaisonPolitique!$A$2:$C$13,3,FALSE)='Resultat (4)'!$A$1,Pres_2022_T1!AF299,0),0)</f>
        <v>0</v>
      </c>
      <c r="P299">
        <f ca="1">_xlfn.IFNA(IF(VLOOKUP(Pres_2022_T1!AK299,LiaisonPolitique!$A$2:$C$13,3,FALSE)='Resultat (4)'!$A$1,Pres_2022_T1!AM299,0),0)</f>
        <v>0</v>
      </c>
      <c r="W299">
        <f ca="1">_xlfn.IFNA(IF(VLOOKUP(Pres_2022_T1!AR299,LiaisonPolitique!$A$2:$C$13,3,FALSE)='Resultat (4)'!$A$1,Pres_2022_T1!AT299,0),0)</f>
        <v>0</v>
      </c>
      <c r="AD299">
        <f ca="1">_xlfn.IFNA(IF(VLOOKUP(Pres_2022_T1!AY299,LiaisonPolitique!$A$2:$C$13,3,FALSE)='Resultat (4)'!$A$1,Pres_2022_T1!BA299,0),0)</f>
        <v>15387</v>
      </c>
      <c r="AK299">
        <f ca="1">_xlfn.IFNA(IF(VLOOKUP(Pres_2022_T1!BF299,LiaisonPolitique!$A$2:$C$13,3,FALSE)='Resultat (4)'!$A$1,Pres_2022_T1!BH299,0),0)</f>
        <v>3296</v>
      </c>
      <c r="AR299">
        <f ca="1">_xlfn.IFNA(IF(VLOOKUP(Pres_2022_T1!BM299,LiaisonPolitique!$A$2:$C$13,3,FALSE)='Resultat (4)'!$A$1,Pres_2022_T1!BO299,0),0)</f>
        <v>0</v>
      </c>
      <c r="AY299">
        <f ca="1">_xlfn.IFNA(IF(VLOOKUP(Pres_2022_T1!BT299,LiaisonPolitique!$A$2:$C$13,3,FALSE)='Resultat (4)'!$A$1,Pres_2022_T1!BV299,0),0)</f>
        <v>0</v>
      </c>
      <c r="BF299">
        <f ca="1">_xlfn.IFNA(IF(VLOOKUP(Pres_2022_T1!CA299,LiaisonPolitique!$A$2:$C$13,3,FALSE)='Resultat (4)'!$A$1,Pres_2022_T1!CC299,0),0)</f>
        <v>0</v>
      </c>
      <c r="BM299">
        <f ca="1">_xlfn.IFNA(IF(VLOOKUP(Pres_2022_T1!CH299,LiaisonPolitique!$A$2:$C$13,3,FALSE)='Resultat (4)'!$A$1,Pres_2022_T1!CJ299,0),0)</f>
        <v>0</v>
      </c>
      <c r="BT299">
        <f ca="1">_xlfn.IFNA(IF(VLOOKUP(Pres_2022_T1!CO299,LiaisonPolitique!$A$2:$C$13,3,FALSE)='Resultat (4)'!$A$1,Pres_2022_T1!CQ299,0),0)</f>
        <v>0</v>
      </c>
      <c r="CA299">
        <f ca="1">_xlfn.IFNA(IF(VLOOKUP(Pres_2022_T1!CV299,LiaisonPolitique!$A$2:$C$13,3,FALSE)='Resultat (4)'!$A$1,Pres_2022_T1!CX299,0),0)</f>
        <v>1112</v>
      </c>
      <c r="CH299">
        <f t="shared" ca="1" si="4"/>
        <v>19795</v>
      </c>
    </row>
    <row r="300" spans="1:86" x14ac:dyDescent="0.6">
      <c r="A300" t="str">
        <v>60_04</v>
      </c>
      <c r="B300">
        <f ca="1">_xlfn.IFNA(IF(VLOOKUP(Pres_2022_T1!W300,LiaisonPolitique!$A$2:$C$13,3,FALSE)='Resultat (4)'!$A$1,Pres_2022_T1!Y300,0),0)</f>
        <v>0</v>
      </c>
      <c r="I300">
        <f ca="1">_xlfn.IFNA(IF(VLOOKUP(Pres_2022_T1!AD300,LiaisonPolitique!$A$2:$C$13,3,FALSE)='Resultat (4)'!$A$1,Pres_2022_T1!AF300,0),0)</f>
        <v>0</v>
      </c>
      <c r="P300">
        <f ca="1">_xlfn.IFNA(IF(VLOOKUP(Pres_2022_T1!AK300,LiaisonPolitique!$A$2:$C$13,3,FALSE)='Resultat (4)'!$A$1,Pres_2022_T1!AM300,0),0)</f>
        <v>0</v>
      </c>
      <c r="W300">
        <f ca="1">_xlfn.IFNA(IF(VLOOKUP(Pres_2022_T1!AR300,LiaisonPolitique!$A$2:$C$13,3,FALSE)='Resultat (4)'!$A$1,Pres_2022_T1!AT300,0),0)</f>
        <v>0</v>
      </c>
      <c r="AD300">
        <f ca="1">_xlfn.IFNA(IF(VLOOKUP(Pres_2022_T1!AY300,LiaisonPolitique!$A$2:$C$13,3,FALSE)='Resultat (4)'!$A$1,Pres_2022_T1!BA300,0),0)</f>
        <v>17947</v>
      </c>
      <c r="AK300">
        <f ca="1">_xlfn.IFNA(IF(VLOOKUP(Pres_2022_T1!BF300,LiaisonPolitique!$A$2:$C$13,3,FALSE)='Resultat (4)'!$A$1,Pres_2022_T1!BH300,0),0)</f>
        <v>6953</v>
      </c>
      <c r="AR300">
        <f ca="1">_xlfn.IFNA(IF(VLOOKUP(Pres_2022_T1!BM300,LiaisonPolitique!$A$2:$C$13,3,FALSE)='Resultat (4)'!$A$1,Pres_2022_T1!BO300,0),0)</f>
        <v>0</v>
      </c>
      <c r="AY300">
        <f ca="1">_xlfn.IFNA(IF(VLOOKUP(Pres_2022_T1!BT300,LiaisonPolitique!$A$2:$C$13,3,FALSE)='Resultat (4)'!$A$1,Pres_2022_T1!BV300,0),0)</f>
        <v>0</v>
      </c>
      <c r="BF300">
        <f ca="1">_xlfn.IFNA(IF(VLOOKUP(Pres_2022_T1!CA300,LiaisonPolitique!$A$2:$C$13,3,FALSE)='Resultat (4)'!$A$1,Pres_2022_T1!CC300,0),0)</f>
        <v>0</v>
      </c>
      <c r="BM300">
        <f ca="1">_xlfn.IFNA(IF(VLOOKUP(Pres_2022_T1!CH300,LiaisonPolitique!$A$2:$C$13,3,FALSE)='Resultat (4)'!$A$1,Pres_2022_T1!CJ300,0),0)</f>
        <v>0</v>
      </c>
      <c r="BT300">
        <f ca="1">_xlfn.IFNA(IF(VLOOKUP(Pres_2022_T1!CO300,LiaisonPolitique!$A$2:$C$13,3,FALSE)='Resultat (4)'!$A$1,Pres_2022_T1!CQ300,0),0)</f>
        <v>0</v>
      </c>
      <c r="CA300">
        <f ca="1">_xlfn.IFNA(IF(VLOOKUP(Pres_2022_T1!CV300,LiaisonPolitique!$A$2:$C$13,3,FALSE)='Resultat (4)'!$A$1,Pres_2022_T1!CX300,0),0)</f>
        <v>1541</v>
      </c>
      <c r="CH300">
        <f t="shared" ca="1" si="4"/>
        <v>26441</v>
      </c>
    </row>
    <row r="301" spans="1:86" x14ac:dyDescent="0.6">
      <c r="A301" t="str">
        <v>60_05</v>
      </c>
      <c r="B301">
        <f ca="1">_xlfn.IFNA(IF(VLOOKUP(Pres_2022_T1!W301,LiaisonPolitique!$A$2:$C$13,3,FALSE)='Resultat (4)'!$A$1,Pres_2022_T1!Y301,0),0)</f>
        <v>0</v>
      </c>
      <c r="I301">
        <f ca="1">_xlfn.IFNA(IF(VLOOKUP(Pres_2022_T1!AD301,LiaisonPolitique!$A$2:$C$13,3,FALSE)='Resultat (4)'!$A$1,Pres_2022_T1!AF301,0),0)</f>
        <v>0</v>
      </c>
      <c r="P301">
        <f ca="1">_xlfn.IFNA(IF(VLOOKUP(Pres_2022_T1!AK301,LiaisonPolitique!$A$2:$C$13,3,FALSE)='Resultat (4)'!$A$1,Pres_2022_T1!AM301,0),0)</f>
        <v>0</v>
      </c>
      <c r="W301">
        <f ca="1">_xlfn.IFNA(IF(VLOOKUP(Pres_2022_T1!AR301,LiaisonPolitique!$A$2:$C$13,3,FALSE)='Resultat (4)'!$A$1,Pres_2022_T1!AT301,0),0)</f>
        <v>0</v>
      </c>
      <c r="AD301">
        <f ca="1">_xlfn.IFNA(IF(VLOOKUP(Pres_2022_T1!AY301,LiaisonPolitique!$A$2:$C$13,3,FALSE)='Resultat (4)'!$A$1,Pres_2022_T1!BA301,0),0)</f>
        <v>16488</v>
      </c>
      <c r="AK301">
        <f ca="1">_xlfn.IFNA(IF(VLOOKUP(Pres_2022_T1!BF301,LiaisonPolitique!$A$2:$C$13,3,FALSE)='Resultat (4)'!$A$1,Pres_2022_T1!BH301,0),0)</f>
        <v>4025</v>
      </c>
      <c r="AR301">
        <f ca="1">_xlfn.IFNA(IF(VLOOKUP(Pres_2022_T1!BM301,LiaisonPolitique!$A$2:$C$13,3,FALSE)='Resultat (4)'!$A$1,Pres_2022_T1!BO301,0),0)</f>
        <v>0</v>
      </c>
      <c r="AY301">
        <f ca="1">_xlfn.IFNA(IF(VLOOKUP(Pres_2022_T1!BT301,LiaisonPolitique!$A$2:$C$13,3,FALSE)='Resultat (4)'!$A$1,Pres_2022_T1!BV301,0),0)</f>
        <v>0</v>
      </c>
      <c r="BF301">
        <f ca="1">_xlfn.IFNA(IF(VLOOKUP(Pres_2022_T1!CA301,LiaisonPolitique!$A$2:$C$13,3,FALSE)='Resultat (4)'!$A$1,Pres_2022_T1!CC301,0),0)</f>
        <v>0</v>
      </c>
      <c r="BM301">
        <f ca="1">_xlfn.IFNA(IF(VLOOKUP(Pres_2022_T1!CH301,LiaisonPolitique!$A$2:$C$13,3,FALSE)='Resultat (4)'!$A$1,Pres_2022_T1!CJ301,0),0)</f>
        <v>0</v>
      </c>
      <c r="BT301">
        <f ca="1">_xlfn.IFNA(IF(VLOOKUP(Pres_2022_T1!CO301,LiaisonPolitique!$A$2:$C$13,3,FALSE)='Resultat (4)'!$A$1,Pres_2022_T1!CQ301,0),0)</f>
        <v>0</v>
      </c>
      <c r="CA301">
        <f ca="1">_xlfn.IFNA(IF(VLOOKUP(Pres_2022_T1!CV301,LiaisonPolitique!$A$2:$C$13,3,FALSE)='Resultat (4)'!$A$1,Pres_2022_T1!CX301,0),0)</f>
        <v>1248</v>
      </c>
      <c r="CH301">
        <f t="shared" ca="1" si="4"/>
        <v>21761</v>
      </c>
    </row>
    <row r="302" spans="1:86" x14ac:dyDescent="0.6">
      <c r="A302" t="str">
        <v>60_06</v>
      </c>
      <c r="B302">
        <f ca="1">_xlfn.IFNA(IF(VLOOKUP(Pres_2022_T1!W302,LiaisonPolitique!$A$2:$C$13,3,FALSE)='Resultat (4)'!$A$1,Pres_2022_T1!Y302,0),0)</f>
        <v>0</v>
      </c>
      <c r="I302">
        <f ca="1">_xlfn.IFNA(IF(VLOOKUP(Pres_2022_T1!AD302,LiaisonPolitique!$A$2:$C$13,3,FALSE)='Resultat (4)'!$A$1,Pres_2022_T1!AF302,0),0)</f>
        <v>0</v>
      </c>
      <c r="P302">
        <f ca="1">_xlfn.IFNA(IF(VLOOKUP(Pres_2022_T1!AK302,LiaisonPolitique!$A$2:$C$13,3,FALSE)='Resultat (4)'!$A$1,Pres_2022_T1!AM302,0),0)</f>
        <v>0</v>
      </c>
      <c r="W302">
        <f ca="1">_xlfn.IFNA(IF(VLOOKUP(Pres_2022_T1!AR302,LiaisonPolitique!$A$2:$C$13,3,FALSE)='Resultat (4)'!$A$1,Pres_2022_T1!AT302,0),0)</f>
        <v>0</v>
      </c>
      <c r="AD302">
        <f ca="1">_xlfn.IFNA(IF(VLOOKUP(Pres_2022_T1!AY302,LiaisonPolitique!$A$2:$C$13,3,FALSE)='Resultat (4)'!$A$1,Pres_2022_T1!BA302,0),0)</f>
        <v>18235</v>
      </c>
      <c r="AK302">
        <f ca="1">_xlfn.IFNA(IF(VLOOKUP(Pres_2022_T1!BF302,LiaisonPolitique!$A$2:$C$13,3,FALSE)='Resultat (4)'!$A$1,Pres_2022_T1!BH302,0),0)</f>
        <v>4180</v>
      </c>
      <c r="AR302">
        <f ca="1">_xlfn.IFNA(IF(VLOOKUP(Pres_2022_T1!BM302,LiaisonPolitique!$A$2:$C$13,3,FALSE)='Resultat (4)'!$A$1,Pres_2022_T1!BO302,0),0)</f>
        <v>0</v>
      </c>
      <c r="AY302">
        <f ca="1">_xlfn.IFNA(IF(VLOOKUP(Pres_2022_T1!BT302,LiaisonPolitique!$A$2:$C$13,3,FALSE)='Resultat (4)'!$A$1,Pres_2022_T1!BV302,0),0)</f>
        <v>0</v>
      </c>
      <c r="BF302">
        <f ca="1">_xlfn.IFNA(IF(VLOOKUP(Pres_2022_T1!CA302,LiaisonPolitique!$A$2:$C$13,3,FALSE)='Resultat (4)'!$A$1,Pres_2022_T1!CC302,0),0)</f>
        <v>0</v>
      </c>
      <c r="BM302">
        <f ca="1">_xlfn.IFNA(IF(VLOOKUP(Pres_2022_T1!CH302,LiaisonPolitique!$A$2:$C$13,3,FALSE)='Resultat (4)'!$A$1,Pres_2022_T1!CJ302,0),0)</f>
        <v>0</v>
      </c>
      <c r="BT302">
        <f ca="1">_xlfn.IFNA(IF(VLOOKUP(Pres_2022_T1!CO302,LiaisonPolitique!$A$2:$C$13,3,FALSE)='Resultat (4)'!$A$1,Pres_2022_T1!CQ302,0),0)</f>
        <v>0</v>
      </c>
      <c r="CA302">
        <f ca="1">_xlfn.IFNA(IF(VLOOKUP(Pres_2022_T1!CV302,LiaisonPolitique!$A$2:$C$13,3,FALSE)='Resultat (4)'!$A$1,Pres_2022_T1!CX302,0),0)</f>
        <v>1335</v>
      </c>
      <c r="CH302">
        <f t="shared" ca="1" si="4"/>
        <v>23750</v>
      </c>
    </row>
    <row r="303" spans="1:86" x14ac:dyDescent="0.6">
      <c r="A303" t="str">
        <v>60_07</v>
      </c>
      <c r="B303">
        <f ca="1">_xlfn.IFNA(IF(VLOOKUP(Pres_2022_T1!W303,LiaisonPolitique!$A$2:$C$13,3,FALSE)='Resultat (4)'!$A$1,Pres_2022_T1!Y303,0),0)</f>
        <v>0</v>
      </c>
      <c r="I303">
        <f ca="1">_xlfn.IFNA(IF(VLOOKUP(Pres_2022_T1!AD303,LiaisonPolitique!$A$2:$C$13,3,FALSE)='Resultat (4)'!$A$1,Pres_2022_T1!AF303,0),0)</f>
        <v>0</v>
      </c>
      <c r="P303">
        <f ca="1">_xlfn.IFNA(IF(VLOOKUP(Pres_2022_T1!AK303,LiaisonPolitique!$A$2:$C$13,3,FALSE)='Resultat (4)'!$A$1,Pres_2022_T1!AM303,0),0)</f>
        <v>0</v>
      </c>
      <c r="W303">
        <f ca="1">_xlfn.IFNA(IF(VLOOKUP(Pres_2022_T1!AR303,LiaisonPolitique!$A$2:$C$13,3,FALSE)='Resultat (4)'!$A$1,Pres_2022_T1!AT303,0),0)</f>
        <v>0</v>
      </c>
      <c r="AD303">
        <f ca="1">_xlfn.IFNA(IF(VLOOKUP(Pres_2022_T1!AY303,LiaisonPolitique!$A$2:$C$13,3,FALSE)='Resultat (4)'!$A$1,Pres_2022_T1!BA303,0),0)</f>
        <v>17763</v>
      </c>
      <c r="AK303">
        <f ca="1">_xlfn.IFNA(IF(VLOOKUP(Pres_2022_T1!BF303,LiaisonPolitique!$A$2:$C$13,3,FALSE)='Resultat (4)'!$A$1,Pres_2022_T1!BH303,0),0)</f>
        <v>3775</v>
      </c>
      <c r="AR303">
        <f ca="1">_xlfn.IFNA(IF(VLOOKUP(Pres_2022_T1!BM303,LiaisonPolitique!$A$2:$C$13,3,FALSE)='Resultat (4)'!$A$1,Pres_2022_T1!BO303,0),0)</f>
        <v>0</v>
      </c>
      <c r="AY303">
        <f ca="1">_xlfn.IFNA(IF(VLOOKUP(Pres_2022_T1!BT303,LiaisonPolitique!$A$2:$C$13,3,FALSE)='Resultat (4)'!$A$1,Pres_2022_T1!BV303,0),0)</f>
        <v>0</v>
      </c>
      <c r="BF303">
        <f ca="1">_xlfn.IFNA(IF(VLOOKUP(Pres_2022_T1!CA303,LiaisonPolitique!$A$2:$C$13,3,FALSE)='Resultat (4)'!$A$1,Pres_2022_T1!CC303,0),0)</f>
        <v>0</v>
      </c>
      <c r="BM303">
        <f ca="1">_xlfn.IFNA(IF(VLOOKUP(Pres_2022_T1!CH303,LiaisonPolitique!$A$2:$C$13,3,FALSE)='Resultat (4)'!$A$1,Pres_2022_T1!CJ303,0),0)</f>
        <v>0</v>
      </c>
      <c r="BT303">
        <f ca="1">_xlfn.IFNA(IF(VLOOKUP(Pres_2022_T1!CO303,LiaisonPolitique!$A$2:$C$13,3,FALSE)='Resultat (4)'!$A$1,Pres_2022_T1!CQ303,0),0)</f>
        <v>0</v>
      </c>
      <c r="CA303">
        <f ca="1">_xlfn.IFNA(IF(VLOOKUP(Pres_2022_T1!CV303,LiaisonPolitique!$A$2:$C$13,3,FALSE)='Resultat (4)'!$A$1,Pres_2022_T1!CX303,0),0)</f>
        <v>1192</v>
      </c>
      <c r="CH303">
        <f t="shared" ca="1" si="4"/>
        <v>22730</v>
      </c>
    </row>
    <row r="304" spans="1:86" x14ac:dyDescent="0.6">
      <c r="A304" t="str">
        <v>61_01</v>
      </c>
      <c r="B304">
        <f ca="1">_xlfn.IFNA(IF(VLOOKUP(Pres_2022_T1!W304,LiaisonPolitique!$A$2:$C$13,3,FALSE)='Resultat (4)'!$A$1,Pres_2022_T1!Y304,0),0)</f>
        <v>0</v>
      </c>
      <c r="I304">
        <f ca="1">_xlfn.IFNA(IF(VLOOKUP(Pres_2022_T1!AD304,LiaisonPolitique!$A$2:$C$13,3,FALSE)='Resultat (4)'!$A$1,Pres_2022_T1!AF304,0),0)</f>
        <v>0</v>
      </c>
      <c r="P304">
        <f ca="1">_xlfn.IFNA(IF(VLOOKUP(Pres_2022_T1!AK304,LiaisonPolitique!$A$2:$C$13,3,FALSE)='Resultat (4)'!$A$1,Pres_2022_T1!AM304,0),0)</f>
        <v>0</v>
      </c>
      <c r="W304">
        <f ca="1">_xlfn.IFNA(IF(VLOOKUP(Pres_2022_T1!AR304,LiaisonPolitique!$A$2:$C$13,3,FALSE)='Resultat (4)'!$A$1,Pres_2022_T1!AT304,0),0)</f>
        <v>0</v>
      </c>
      <c r="AD304">
        <f ca="1">_xlfn.IFNA(IF(VLOOKUP(Pres_2022_T1!AY304,LiaisonPolitique!$A$2:$C$13,3,FALSE)='Resultat (4)'!$A$1,Pres_2022_T1!BA304,0),0)</f>
        <v>12584</v>
      </c>
      <c r="AK304">
        <f ca="1">_xlfn.IFNA(IF(VLOOKUP(Pres_2022_T1!BF304,LiaisonPolitique!$A$2:$C$13,3,FALSE)='Resultat (4)'!$A$1,Pres_2022_T1!BH304,0),0)</f>
        <v>2910</v>
      </c>
      <c r="AR304">
        <f ca="1">_xlfn.IFNA(IF(VLOOKUP(Pres_2022_T1!BM304,LiaisonPolitique!$A$2:$C$13,3,FALSE)='Resultat (4)'!$A$1,Pres_2022_T1!BO304,0),0)</f>
        <v>0</v>
      </c>
      <c r="AY304">
        <f ca="1">_xlfn.IFNA(IF(VLOOKUP(Pres_2022_T1!BT304,LiaisonPolitique!$A$2:$C$13,3,FALSE)='Resultat (4)'!$A$1,Pres_2022_T1!BV304,0),0)</f>
        <v>0</v>
      </c>
      <c r="BF304">
        <f ca="1">_xlfn.IFNA(IF(VLOOKUP(Pres_2022_T1!CA304,LiaisonPolitique!$A$2:$C$13,3,FALSE)='Resultat (4)'!$A$1,Pres_2022_T1!CC304,0),0)</f>
        <v>0</v>
      </c>
      <c r="BM304">
        <f ca="1">_xlfn.IFNA(IF(VLOOKUP(Pres_2022_T1!CH304,LiaisonPolitique!$A$2:$C$13,3,FALSE)='Resultat (4)'!$A$1,Pres_2022_T1!CJ304,0),0)</f>
        <v>0</v>
      </c>
      <c r="BT304">
        <f ca="1">_xlfn.IFNA(IF(VLOOKUP(Pres_2022_T1!CO304,LiaisonPolitique!$A$2:$C$13,3,FALSE)='Resultat (4)'!$A$1,Pres_2022_T1!CQ304,0),0)</f>
        <v>0</v>
      </c>
      <c r="CA304">
        <f ca="1">_xlfn.IFNA(IF(VLOOKUP(Pres_2022_T1!CV304,LiaisonPolitique!$A$2:$C$13,3,FALSE)='Resultat (4)'!$A$1,Pres_2022_T1!CX304,0),0)</f>
        <v>1219</v>
      </c>
      <c r="CH304">
        <f t="shared" ca="1" si="4"/>
        <v>16713</v>
      </c>
    </row>
    <row r="305" spans="1:86" x14ac:dyDescent="0.6">
      <c r="A305" t="str">
        <v>61_02</v>
      </c>
      <c r="B305">
        <f ca="1">_xlfn.IFNA(IF(VLOOKUP(Pres_2022_T1!W305,LiaisonPolitique!$A$2:$C$13,3,FALSE)='Resultat (4)'!$A$1,Pres_2022_T1!Y305,0),0)</f>
        <v>0</v>
      </c>
      <c r="I305">
        <f ca="1">_xlfn.IFNA(IF(VLOOKUP(Pres_2022_T1!AD305,LiaisonPolitique!$A$2:$C$13,3,FALSE)='Resultat (4)'!$A$1,Pres_2022_T1!AF305,0),0)</f>
        <v>0</v>
      </c>
      <c r="P305">
        <f ca="1">_xlfn.IFNA(IF(VLOOKUP(Pres_2022_T1!AK305,LiaisonPolitique!$A$2:$C$13,3,FALSE)='Resultat (4)'!$A$1,Pres_2022_T1!AM305,0),0)</f>
        <v>0</v>
      </c>
      <c r="W305">
        <f ca="1">_xlfn.IFNA(IF(VLOOKUP(Pres_2022_T1!AR305,LiaisonPolitique!$A$2:$C$13,3,FALSE)='Resultat (4)'!$A$1,Pres_2022_T1!AT305,0),0)</f>
        <v>0</v>
      </c>
      <c r="AD305">
        <f ca="1">_xlfn.IFNA(IF(VLOOKUP(Pres_2022_T1!AY305,LiaisonPolitique!$A$2:$C$13,3,FALSE)='Resultat (4)'!$A$1,Pres_2022_T1!BA305,0),0)</f>
        <v>15116</v>
      </c>
      <c r="AK305">
        <f ca="1">_xlfn.IFNA(IF(VLOOKUP(Pres_2022_T1!BF305,LiaisonPolitique!$A$2:$C$13,3,FALSE)='Resultat (4)'!$A$1,Pres_2022_T1!BH305,0),0)</f>
        <v>3232</v>
      </c>
      <c r="AR305">
        <f ca="1">_xlfn.IFNA(IF(VLOOKUP(Pres_2022_T1!BM305,LiaisonPolitique!$A$2:$C$13,3,FALSE)='Resultat (4)'!$A$1,Pres_2022_T1!BO305,0),0)</f>
        <v>0</v>
      </c>
      <c r="AY305">
        <f ca="1">_xlfn.IFNA(IF(VLOOKUP(Pres_2022_T1!BT305,LiaisonPolitique!$A$2:$C$13,3,FALSE)='Resultat (4)'!$A$1,Pres_2022_T1!BV305,0),0)</f>
        <v>0</v>
      </c>
      <c r="BF305">
        <f ca="1">_xlfn.IFNA(IF(VLOOKUP(Pres_2022_T1!CA305,LiaisonPolitique!$A$2:$C$13,3,FALSE)='Resultat (4)'!$A$1,Pres_2022_T1!CC305,0),0)</f>
        <v>0</v>
      </c>
      <c r="BM305">
        <f ca="1">_xlfn.IFNA(IF(VLOOKUP(Pres_2022_T1!CH305,LiaisonPolitique!$A$2:$C$13,3,FALSE)='Resultat (4)'!$A$1,Pres_2022_T1!CJ305,0),0)</f>
        <v>0</v>
      </c>
      <c r="BT305">
        <f ca="1">_xlfn.IFNA(IF(VLOOKUP(Pres_2022_T1!CO305,LiaisonPolitique!$A$2:$C$13,3,FALSE)='Resultat (4)'!$A$1,Pres_2022_T1!CQ305,0),0)</f>
        <v>0</v>
      </c>
      <c r="CA305">
        <f ca="1">_xlfn.IFNA(IF(VLOOKUP(Pres_2022_T1!CV305,LiaisonPolitique!$A$2:$C$13,3,FALSE)='Resultat (4)'!$A$1,Pres_2022_T1!CX305,0),0)</f>
        <v>1295</v>
      </c>
      <c r="CH305">
        <f t="shared" ca="1" si="4"/>
        <v>19643</v>
      </c>
    </row>
    <row r="306" spans="1:86" x14ac:dyDescent="0.6">
      <c r="A306" t="str">
        <v>61_03</v>
      </c>
      <c r="B306">
        <f ca="1">_xlfn.IFNA(IF(VLOOKUP(Pres_2022_T1!W306,LiaisonPolitique!$A$2:$C$13,3,FALSE)='Resultat (4)'!$A$1,Pres_2022_T1!Y306,0),0)</f>
        <v>0</v>
      </c>
      <c r="I306">
        <f ca="1">_xlfn.IFNA(IF(VLOOKUP(Pres_2022_T1!AD306,LiaisonPolitique!$A$2:$C$13,3,FALSE)='Resultat (4)'!$A$1,Pres_2022_T1!AF306,0),0)</f>
        <v>0</v>
      </c>
      <c r="P306">
        <f ca="1">_xlfn.IFNA(IF(VLOOKUP(Pres_2022_T1!AK306,LiaisonPolitique!$A$2:$C$13,3,FALSE)='Resultat (4)'!$A$1,Pres_2022_T1!AM306,0),0)</f>
        <v>0</v>
      </c>
      <c r="W306">
        <f ca="1">_xlfn.IFNA(IF(VLOOKUP(Pres_2022_T1!AR306,LiaisonPolitique!$A$2:$C$13,3,FALSE)='Resultat (4)'!$A$1,Pres_2022_T1!AT306,0),0)</f>
        <v>0</v>
      </c>
      <c r="AD306">
        <f ca="1">_xlfn.IFNA(IF(VLOOKUP(Pres_2022_T1!AY306,LiaisonPolitique!$A$2:$C$13,3,FALSE)='Resultat (4)'!$A$1,Pres_2022_T1!BA306,0),0)</f>
        <v>14104</v>
      </c>
      <c r="AK306">
        <f ca="1">_xlfn.IFNA(IF(VLOOKUP(Pres_2022_T1!BF306,LiaisonPolitique!$A$2:$C$13,3,FALSE)='Resultat (4)'!$A$1,Pres_2022_T1!BH306,0),0)</f>
        <v>2768</v>
      </c>
      <c r="AR306">
        <f ca="1">_xlfn.IFNA(IF(VLOOKUP(Pres_2022_T1!BM306,LiaisonPolitique!$A$2:$C$13,3,FALSE)='Resultat (4)'!$A$1,Pres_2022_T1!BO306,0),0)</f>
        <v>0</v>
      </c>
      <c r="AY306">
        <f ca="1">_xlfn.IFNA(IF(VLOOKUP(Pres_2022_T1!BT306,LiaisonPolitique!$A$2:$C$13,3,FALSE)='Resultat (4)'!$A$1,Pres_2022_T1!BV306,0),0)</f>
        <v>0</v>
      </c>
      <c r="BF306">
        <f ca="1">_xlfn.IFNA(IF(VLOOKUP(Pres_2022_T1!CA306,LiaisonPolitique!$A$2:$C$13,3,FALSE)='Resultat (4)'!$A$1,Pres_2022_T1!CC306,0),0)</f>
        <v>0</v>
      </c>
      <c r="BM306">
        <f ca="1">_xlfn.IFNA(IF(VLOOKUP(Pres_2022_T1!CH306,LiaisonPolitique!$A$2:$C$13,3,FALSE)='Resultat (4)'!$A$1,Pres_2022_T1!CJ306,0),0)</f>
        <v>0</v>
      </c>
      <c r="BT306">
        <f ca="1">_xlfn.IFNA(IF(VLOOKUP(Pres_2022_T1!CO306,LiaisonPolitique!$A$2:$C$13,3,FALSE)='Resultat (4)'!$A$1,Pres_2022_T1!CQ306,0),0)</f>
        <v>0</v>
      </c>
      <c r="CA306">
        <f ca="1">_xlfn.IFNA(IF(VLOOKUP(Pres_2022_T1!CV306,LiaisonPolitique!$A$2:$C$13,3,FALSE)='Resultat (4)'!$A$1,Pres_2022_T1!CX306,0),0)</f>
        <v>1312</v>
      </c>
      <c r="CH306">
        <f t="shared" ca="1" si="4"/>
        <v>18184</v>
      </c>
    </row>
    <row r="307" spans="1:86" x14ac:dyDescent="0.6">
      <c r="A307" t="str">
        <v>62_01</v>
      </c>
      <c r="B307">
        <f ca="1">_xlfn.IFNA(IF(VLOOKUP(Pres_2022_T1!W307,LiaisonPolitique!$A$2:$C$13,3,FALSE)='Resultat (4)'!$A$1,Pres_2022_T1!Y307,0),0)</f>
        <v>0</v>
      </c>
      <c r="I307">
        <f ca="1">_xlfn.IFNA(IF(VLOOKUP(Pres_2022_T1!AD307,LiaisonPolitique!$A$2:$C$13,3,FALSE)='Resultat (4)'!$A$1,Pres_2022_T1!AF307,0),0)</f>
        <v>0</v>
      </c>
      <c r="P307">
        <f ca="1">_xlfn.IFNA(IF(VLOOKUP(Pres_2022_T1!AK307,LiaisonPolitique!$A$2:$C$13,3,FALSE)='Resultat (4)'!$A$1,Pres_2022_T1!AM307,0),0)</f>
        <v>0</v>
      </c>
      <c r="W307">
        <f ca="1">_xlfn.IFNA(IF(VLOOKUP(Pres_2022_T1!AR307,LiaisonPolitique!$A$2:$C$13,3,FALSE)='Resultat (4)'!$A$1,Pres_2022_T1!AT307,0),0)</f>
        <v>0</v>
      </c>
      <c r="AD307">
        <f ca="1">_xlfn.IFNA(IF(VLOOKUP(Pres_2022_T1!AY307,LiaisonPolitique!$A$2:$C$13,3,FALSE)='Resultat (4)'!$A$1,Pres_2022_T1!BA307,0),0)</f>
        <v>31760</v>
      </c>
      <c r="AK307">
        <f ca="1">_xlfn.IFNA(IF(VLOOKUP(Pres_2022_T1!BF307,LiaisonPolitique!$A$2:$C$13,3,FALSE)='Resultat (4)'!$A$1,Pres_2022_T1!BH307,0),0)</f>
        <v>4785</v>
      </c>
      <c r="AR307">
        <f ca="1">_xlfn.IFNA(IF(VLOOKUP(Pres_2022_T1!BM307,LiaisonPolitique!$A$2:$C$13,3,FALSE)='Resultat (4)'!$A$1,Pres_2022_T1!BO307,0),0)</f>
        <v>0</v>
      </c>
      <c r="AY307">
        <f ca="1">_xlfn.IFNA(IF(VLOOKUP(Pres_2022_T1!BT307,LiaisonPolitique!$A$2:$C$13,3,FALSE)='Resultat (4)'!$A$1,Pres_2022_T1!BV307,0),0)</f>
        <v>0</v>
      </c>
      <c r="BF307">
        <f ca="1">_xlfn.IFNA(IF(VLOOKUP(Pres_2022_T1!CA307,LiaisonPolitique!$A$2:$C$13,3,FALSE)='Resultat (4)'!$A$1,Pres_2022_T1!CC307,0),0)</f>
        <v>0</v>
      </c>
      <c r="BM307">
        <f ca="1">_xlfn.IFNA(IF(VLOOKUP(Pres_2022_T1!CH307,LiaisonPolitique!$A$2:$C$13,3,FALSE)='Resultat (4)'!$A$1,Pres_2022_T1!CJ307,0),0)</f>
        <v>0</v>
      </c>
      <c r="BT307">
        <f ca="1">_xlfn.IFNA(IF(VLOOKUP(Pres_2022_T1!CO307,LiaisonPolitique!$A$2:$C$13,3,FALSE)='Resultat (4)'!$A$1,Pres_2022_T1!CQ307,0),0)</f>
        <v>0</v>
      </c>
      <c r="CA307">
        <f ca="1">_xlfn.IFNA(IF(VLOOKUP(Pres_2022_T1!CV307,LiaisonPolitique!$A$2:$C$13,3,FALSE)='Resultat (4)'!$A$1,Pres_2022_T1!CX307,0),0)</f>
        <v>1646</v>
      </c>
      <c r="CH307">
        <f t="shared" ca="1" si="4"/>
        <v>38191</v>
      </c>
    </row>
    <row r="308" spans="1:86" x14ac:dyDescent="0.6">
      <c r="A308" t="str">
        <v>62_02</v>
      </c>
      <c r="B308">
        <f ca="1">_xlfn.IFNA(IF(VLOOKUP(Pres_2022_T1!W308,LiaisonPolitique!$A$2:$C$13,3,FALSE)='Resultat (4)'!$A$1,Pres_2022_T1!Y308,0),0)</f>
        <v>0</v>
      </c>
      <c r="I308">
        <f ca="1">_xlfn.IFNA(IF(VLOOKUP(Pres_2022_T1!AD308,LiaisonPolitique!$A$2:$C$13,3,FALSE)='Resultat (4)'!$A$1,Pres_2022_T1!AF308,0),0)</f>
        <v>0</v>
      </c>
      <c r="P308">
        <f ca="1">_xlfn.IFNA(IF(VLOOKUP(Pres_2022_T1!AK308,LiaisonPolitique!$A$2:$C$13,3,FALSE)='Resultat (4)'!$A$1,Pres_2022_T1!AM308,0),0)</f>
        <v>0</v>
      </c>
      <c r="W308">
        <f ca="1">_xlfn.IFNA(IF(VLOOKUP(Pres_2022_T1!AR308,LiaisonPolitique!$A$2:$C$13,3,FALSE)='Resultat (4)'!$A$1,Pres_2022_T1!AT308,0),0)</f>
        <v>0</v>
      </c>
      <c r="AD308">
        <f ca="1">_xlfn.IFNA(IF(VLOOKUP(Pres_2022_T1!AY308,LiaisonPolitique!$A$2:$C$13,3,FALSE)='Resultat (4)'!$A$1,Pres_2022_T1!BA308,0),0)</f>
        <v>17710</v>
      </c>
      <c r="AK308">
        <f ca="1">_xlfn.IFNA(IF(VLOOKUP(Pres_2022_T1!BF308,LiaisonPolitique!$A$2:$C$13,3,FALSE)='Resultat (4)'!$A$1,Pres_2022_T1!BH308,0),0)</f>
        <v>3591</v>
      </c>
      <c r="AR308">
        <f ca="1">_xlfn.IFNA(IF(VLOOKUP(Pres_2022_T1!BM308,LiaisonPolitique!$A$2:$C$13,3,FALSE)='Resultat (4)'!$A$1,Pres_2022_T1!BO308,0),0)</f>
        <v>0</v>
      </c>
      <c r="AY308">
        <f ca="1">_xlfn.IFNA(IF(VLOOKUP(Pres_2022_T1!BT308,LiaisonPolitique!$A$2:$C$13,3,FALSE)='Resultat (4)'!$A$1,Pres_2022_T1!BV308,0),0)</f>
        <v>0</v>
      </c>
      <c r="BF308">
        <f ca="1">_xlfn.IFNA(IF(VLOOKUP(Pres_2022_T1!CA308,LiaisonPolitique!$A$2:$C$13,3,FALSE)='Resultat (4)'!$A$1,Pres_2022_T1!CC308,0),0)</f>
        <v>0</v>
      </c>
      <c r="BM308">
        <f ca="1">_xlfn.IFNA(IF(VLOOKUP(Pres_2022_T1!CH308,LiaisonPolitique!$A$2:$C$13,3,FALSE)='Resultat (4)'!$A$1,Pres_2022_T1!CJ308,0),0)</f>
        <v>0</v>
      </c>
      <c r="BT308">
        <f ca="1">_xlfn.IFNA(IF(VLOOKUP(Pres_2022_T1!CO308,LiaisonPolitique!$A$2:$C$13,3,FALSE)='Resultat (4)'!$A$1,Pres_2022_T1!CQ308,0),0)</f>
        <v>0</v>
      </c>
      <c r="CA308">
        <f ca="1">_xlfn.IFNA(IF(VLOOKUP(Pres_2022_T1!CV308,LiaisonPolitique!$A$2:$C$13,3,FALSE)='Resultat (4)'!$A$1,Pres_2022_T1!CX308,0),0)</f>
        <v>1198</v>
      </c>
      <c r="CH308">
        <f t="shared" ca="1" si="4"/>
        <v>22499</v>
      </c>
    </row>
    <row r="309" spans="1:86" x14ac:dyDescent="0.6">
      <c r="A309" t="str">
        <v>62_03</v>
      </c>
      <c r="B309">
        <f ca="1">_xlfn.IFNA(IF(VLOOKUP(Pres_2022_T1!W309,LiaisonPolitique!$A$2:$C$13,3,FALSE)='Resultat (4)'!$A$1,Pres_2022_T1!Y309,0),0)</f>
        <v>0</v>
      </c>
      <c r="I309">
        <f ca="1">_xlfn.IFNA(IF(VLOOKUP(Pres_2022_T1!AD309,LiaisonPolitique!$A$2:$C$13,3,FALSE)='Resultat (4)'!$A$1,Pres_2022_T1!AF309,0),0)</f>
        <v>0</v>
      </c>
      <c r="P309">
        <f ca="1">_xlfn.IFNA(IF(VLOOKUP(Pres_2022_T1!AK309,LiaisonPolitique!$A$2:$C$13,3,FALSE)='Resultat (4)'!$A$1,Pres_2022_T1!AM309,0),0)</f>
        <v>0</v>
      </c>
      <c r="W309">
        <f ca="1">_xlfn.IFNA(IF(VLOOKUP(Pres_2022_T1!AR309,LiaisonPolitique!$A$2:$C$13,3,FALSE)='Resultat (4)'!$A$1,Pres_2022_T1!AT309,0),0)</f>
        <v>0</v>
      </c>
      <c r="AD309">
        <f ca="1">_xlfn.IFNA(IF(VLOOKUP(Pres_2022_T1!AY309,LiaisonPolitique!$A$2:$C$13,3,FALSE)='Resultat (4)'!$A$1,Pres_2022_T1!BA309,0),0)</f>
        <v>24699</v>
      </c>
      <c r="AK309">
        <f ca="1">_xlfn.IFNA(IF(VLOOKUP(Pres_2022_T1!BF309,LiaisonPolitique!$A$2:$C$13,3,FALSE)='Resultat (4)'!$A$1,Pres_2022_T1!BH309,0),0)</f>
        <v>2365</v>
      </c>
      <c r="AR309">
        <f ca="1">_xlfn.IFNA(IF(VLOOKUP(Pres_2022_T1!BM309,LiaisonPolitique!$A$2:$C$13,3,FALSE)='Resultat (4)'!$A$1,Pres_2022_T1!BO309,0),0)</f>
        <v>0</v>
      </c>
      <c r="AY309">
        <f ca="1">_xlfn.IFNA(IF(VLOOKUP(Pres_2022_T1!BT309,LiaisonPolitique!$A$2:$C$13,3,FALSE)='Resultat (4)'!$A$1,Pres_2022_T1!BV309,0),0)</f>
        <v>0</v>
      </c>
      <c r="BF309">
        <f ca="1">_xlfn.IFNA(IF(VLOOKUP(Pres_2022_T1!CA309,LiaisonPolitique!$A$2:$C$13,3,FALSE)='Resultat (4)'!$A$1,Pres_2022_T1!CC309,0),0)</f>
        <v>0</v>
      </c>
      <c r="BM309">
        <f ca="1">_xlfn.IFNA(IF(VLOOKUP(Pres_2022_T1!CH309,LiaisonPolitique!$A$2:$C$13,3,FALSE)='Resultat (4)'!$A$1,Pres_2022_T1!CJ309,0),0)</f>
        <v>0</v>
      </c>
      <c r="BT309">
        <f ca="1">_xlfn.IFNA(IF(VLOOKUP(Pres_2022_T1!CO309,LiaisonPolitique!$A$2:$C$13,3,FALSE)='Resultat (4)'!$A$1,Pres_2022_T1!CQ309,0),0)</f>
        <v>0</v>
      </c>
      <c r="CA309">
        <f ca="1">_xlfn.IFNA(IF(VLOOKUP(Pres_2022_T1!CV309,LiaisonPolitique!$A$2:$C$13,3,FALSE)='Resultat (4)'!$A$1,Pres_2022_T1!CX309,0),0)</f>
        <v>632</v>
      </c>
      <c r="CH309">
        <f t="shared" ca="1" si="4"/>
        <v>27696</v>
      </c>
    </row>
    <row r="310" spans="1:86" x14ac:dyDescent="0.6">
      <c r="A310" t="str">
        <v>62_04</v>
      </c>
      <c r="B310">
        <f ca="1">_xlfn.IFNA(IF(VLOOKUP(Pres_2022_T1!W310,LiaisonPolitique!$A$2:$C$13,3,FALSE)='Resultat (4)'!$A$1,Pres_2022_T1!Y310,0),0)</f>
        <v>0</v>
      </c>
      <c r="I310">
        <f ca="1">_xlfn.IFNA(IF(VLOOKUP(Pres_2022_T1!AD310,LiaisonPolitique!$A$2:$C$13,3,FALSE)='Resultat (4)'!$A$1,Pres_2022_T1!AF310,0),0)</f>
        <v>0</v>
      </c>
      <c r="P310">
        <f ca="1">_xlfn.IFNA(IF(VLOOKUP(Pres_2022_T1!AK310,LiaisonPolitique!$A$2:$C$13,3,FALSE)='Resultat (4)'!$A$1,Pres_2022_T1!AM310,0),0)</f>
        <v>0</v>
      </c>
      <c r="W310">
        <f ca="1">_xlfn.IFNA(IF(VLOOKUP(Pres_2022_T1!AR310,LiaisonPolitique!$A$2:$C$13,3,FALSE)='Resultat (4)'!$A$1,Pres_2022_T1!AT310,0),0)</f>
        <v>0</v>
      </c>
      <c r="AD310">
        <f ca="1">_xlfn.IFNA(IF(VLOOKUP(Pres_2022_T1!AY310,LiaisonPolitique!$A$2:$C$13,3,FALSE)='Resultat (4)'!$A$1,Pres_2022_T1!BA310,0),0)</f>
        <v>21106</v>
      </c>
      <c r="AK310">
        <f ca="1">_xlfn.IFNA(IF(VLOOKUP(Pres_2022_T1!BF310,LiaisonPolitique!$A$2:$C$13,3,FALSE)='Resultat (4)'!$A$1,Pres_2022_T1!BH310,0),0)</f>
        <v>4050</v>
      </c>
      <c r="AR310">
        <f ca="1">_xlfn.IFNA(IF(VLOOKUP(Pres_2022_T1!BM310,LiaisonPolitique!$A$2:$C$13,3,FALSE)='Resultat (4)'!$A$1,Pres_2022_T1!BO310,0),0)</f>
        <v>0</v>
      </c>
      <c r="AY310">
        <f ca="1">_xlfn.IFNA(IF(VLOOKUP(Pres_2022_T1!BT310,LiaisonPolitique!$A$2:$C$13,3,FALSE)='Resultat (4)'!$A$1,Pres_2022_T1!BV310,0),0)</f>
        <v>0</v>
      </c>
      <c r="BF310">
        <f ca="1">_xlfn.IFNA(IF(VLOOKUP(Pres_2022_T1!CA310,LiaisonPolitique!$A$2:$C$13,3,FALSE)='Resultat (4)'!$A$1,Pres_2022_T1!CC310,0),0)</f>
        <v>0</v>
      </c>
      <c r="BM310">
        <f ca="1">_xlfn.IFNA(IF(VLOOKUP(Pres_2022_T1!CH310,LiaisonPolitique!$A$2:$C$13,3,FALSE)='Resultat (4)'!$A$1,Pres_2022_T1!CJ310,0),0)</f>
        <v>0</v>
      </c>
      <c r="BT310">
        <f ca="1">_xlfn.IFNA(IF(VLOOKUP(Pres_2022_T1!CO310,LiaisonPolitique!$A$2:$C$13,3,FALSE)='Resultat (4)'!$A$1,Pres_2022_T1!CQ310,0),0)</f>
        <v>0</v>
      </c>
      <c r="CA310">
        <f ca="1">_xlfn.IFNA(IF(VLOOKUP(Pres_2022_T1!CV310,LiaisonPolitique!$A$2:$C$13,3,FALSE)='Resultat (4)'!$A$1,Pres_2022_T1!CX310,0),0)</f>
        <v>1266</v>
      </c>
      <c r="CH310">
        <f t="shared" ca="1" si="4"/>
        <v>26422</v>
      </c>
    </row>
    <row r="311" spans="1:86" x14ac:dyDescent="0.6">
      <c r="A311" t="str">
        <v>62_05</v>
      </c>
      <c r="B311">
        <f ca="1">_xlfn.IFNA(IF(VLOOKUP(Pres_2022_T1!W311,LiaisonPolitique!$A$2:$C$13,3,FALSE)='Resultat (4)'!$A$1,Pres_2022_T1!Y311,0),0)</f>
        <v>0</v>
      </c>
      <c r="I311">
        <f ca="1">_xlfn.IFNA(IF(VLOOKUP(Pres_2022_T1!AD311,LiaisonPolitique!$A$2:$C$13,3,FALSE)='Resultat (4)'!$A$1,Pres_2022_T1!AF311,0),0)</f>
        <v>0</v>
      </c>
      <c r="P311">
        <f ca="1">_xlfn.IFNA(IF(VLOOKUP(Pres_2022_T1!AK311,LiaisonPolitique!$A$2:$C$13,3,FALSE)='Resultat (4)'!$A$1,Pres_2022_T1!AM311,0),0)</f>
        <v>0</v>
      </c>
      <c r="W311">
        <f ca="1">_xlfn.IFNA(IF(VLOOKUP(Pres_2022_T1!AR311,LiaisonPolitique!$A$2:$C$13,3,FALSE)='Resultat (4)'!$A$1,Pres_2022_T1!AT311,0),0)</f>
        <v>0</v>
      </c>
      <c r="AD311">
        <f ca="1">_xlfn.IFNA(IF(VLOOKUP(Pres_2022_T1!AY311,LiaisonPolitique!$A$2:$C$13,3,FALSE)='Resultat (4)'!$A$1,Pres_2022_T1!BA311,0),0)</f>
        <v>21192</v>
      </c>
      <c r="AK311">
        <f ca="1">_xlfn.IFNA(IF(VLOOKUP(Pres_2022_T1!BF311,LiaisonPolitique!$A$2:$C$13,3,FALSE)='Resultat (4)'!$A$1,Pres_2022_T1!BH311,0),0)</f>
        <v>3243</v>
      </c>
      <c r="AR311">
        <f ca="1">_xlfn.IFNA(IF(VLOOKUP(Pres_2022_T1!BM311,LiaisonPolitique!$A$2:$C$13,3,FALSE)='Resultat (4)'!$A$1,Pres_2022_T1!BO311,0),0)</f>
        <v>0</v>
      </c>
      <c r="AY311">
        <f ca="1">_xlfn.IFNA(IF(VLOOKUP(Pres_2022_T1!BT311,LiaisonPolitique!$A$2:$C$13,3,FALSE)='Resultat (4)'!$A$1,Pres_2022_T1!BV311,0),0)</f>
        <v>0</v>
      </c>
      <c r="BF311">
        <f ca="1">_xlfn.IFNA(IF(VLOOKUP(Pres_2022_T1!CA311,LiaisonPolitique!$A$2:$C$13,3,FALSE)='Resultat (4)'!$A$1,Pres_2022_T1!CC311,0),0)</f>
        <v>0</v>
      </c>
      <c r="BM311">
        <f ca="1">_xlfn.IFNA(IF(VLOOKUP(Pres_2022_T1!CH311,LiaisonPolitique!$A$2:$C$13,3,FALSE)='Resultat (4)'!$A$1,Pres_2022_T1!CJ311,0),0)</f>
        <v>0</v>
      </c>
      <c r="BT311">
        <f ca="1">_xlfn.IFNA(IF(VLOOKUP(Pres_2022_T1!CO311,LiaisonPolitique!$A$2:$C$13,3,FALSE)='Resultat (4)'!$A$1,Pres_2022_T1!CQ311,0),0)</f>
        <v>0</v>
      </c>
      <c r="CA311">
        <f ca="1">_xlfn.IFNA(IF(VLOOKUP(Pres_2022_T1!CV311,LiaisonPolitique!$A$2:$C$13,3,FALSE)='Resultat (4)'!$A$1,Pres_2022_T1!CX311,0),0)</f>
        <v>1017</v>
      </c>
      <c r="CH311">
        <f t="shared" ca="1" si="4"/>
        <v>25452</v>
      </c>
    </row>
    <row r="312" spans="1:86" x14ac:dyDescent="0.6">
      <c r="A312" t="str">
        <v>62_06</v>
      </c>
      <c r="B312">
        <f ca="1">_xlfn.IFNA(IF(VLOOKUP(Pres_2022_T1!W312,LiaisonPolitique!$A$2:$C$13,3,FALSE)='Resultat (4)'!$A$1,Pres_2022_T1!Y312,0),0)</f>
        <v>0</v>
      </c>
      <c r="I312">
        <f ca="1">_xlfn.IFNA(IF(VLOOKUP(Pres_2022_T1!AD312,LiaisonPolitique!$A$2:$C$13,3,FALSE)='Resultat (4)'!$A$1,Pres_2022_T1!AF312,0),0)</f>
        <v>0</v>
      </c>
      <c r="P312">
        <f ca="1">_xlfn.IFNA(IF(VLOOKUP(Pres_2022_T1!AK312,LiaisonPolitique!$A$2:$C$13,3,FALSE)='Resultat (4)'!$A$1,Pres_2022_T1!AM312,0),0)</f>
        <v>0</v>
      </c>
      <c r="W312">
        <f ca="1">_xlfn.IFNA(IF(VLOOKUP(Pres_2022_T1!AR312,LiaisonPolitique!$A$2:$C$13,3,FALSE)='Resultat (4)'!$A$1,Pres_2022_T1!AT312,0),0)</f>
        <v>0</v>
      </c>
      <c r="AD312">
        <f ca="1">_xlfn.IFNA(IF(VLOOKUP(Pres_2022_T1!AY312,LiaisonPolitique!$A$2:$C$13,3,FALSE)='Resultat (4)'!$A$1,Pres_2022_T1!BA312,0),0)</f>
        <v>27152</v>
      </c>
      <c r="AK312">
        <f ca="1">_xlfn.IFNA(IF(VLOOKUP(Pres_2022_T1!BF312,LiaisonPolitique!$A$2:$C$13,3,FALSE)='Resultat (4)'!$A$1,Pres_2022_T1!BH312,0),0)</f>
        <v>3935</v>
      </c>
      <c r="AR312">
        <f ca="1">_xlfn.IFNA(IF(VLOOKUP(Pres_2022_T1!BM312,LiaisonPolitique!$A$2:$C$13,3,FALSE)='Resultat (4)'!$A$1,Pres_2022_T1!BO312,0),0)</f>
        <v>0</v>
      </c>
      <c r="AY312">
        <f ca="1">_xlfn.IFNA(IF(VLOOKUP(Pres_2022_T1!BT312,LiaisonPolitique!$A$2:$C$13,3,FALSE)='Resultat (4)'!$A$1,Pres_2022_T1!BV312,0),0)</f>
        <v>0</v>
      </c>
      <c r="BF312">
        <f ca="1">_xlfn.IFNA(IF(VLOOKUP(Pres_2022_T1!CA312,LiaisonPolitique!$A$2:$C$13,3,FALSE)='Resultat (4)'!$A$1,Pres_2022_T1!CC312,0),0)</f>
        <v>0</v>
      </c>
      <c r="BM312">
        <f ca="1">_xlfn.IFNA(IF(VLOOKUP(Pres_2022_T1!CH312,LiaisonPolitique!$A$2:$C$13,3,FALSE)='Resultat (4)'!$A$1,Pres_2022_T1!CJ312,0),0)</f>
        <v>0</v>
      </c>
      <c r="BT312">
        <f ca="1">_xlfn.IFNA(IF(VLOOKUP(Pres_2022_T1!CO312,LiaisonPolitique!$A$2:$C$13,3,FALSE)='Resultat (4)'!$A$1,Pres_2022_T1!CQ312,0),0)</f>
        <v>0</v>
      </c>
      <c r="CA312">
        <f ca="1">_xlfn.IFNA(IF(VLOOKUP(Pres_2022_T1!CV312,LiaisonPolitique!$A$2:$C$13,3,FALSE)='Resultat (4)'!$A$1,Pres_2022_T1!CX312,0),0)</f>
        <v>1585</v>
      </c>
      <c r="CH312">
        <f t="shared" ca="1" si="4"/>
        <v>32672</v>
      </c>
    </row>
    <row r="313" spans="1:86" x14ac:dyDescent="0.6">
      <c r="A313" t="str">
        <v>62_07</v>
      </c>
      <c r="B313">
        <f ca="1">_xlfn.IFNA(IF(VLOOKUP(Pres_2022_T1!W313,LiaisonPolitique!$A$2:$C$13,3,FALSE)='Resultat (4)'!$A$1,Pres_2022_T1!Y313,0),0)</f>
        <v>0</v>
      </c>
      <c r="I313">
        <f ca="1">_xlfn.IFNA(IF(VLOOKUP(Pres_2022_T1!AD313,LiaisonPolitique!$A$2:$C$13,3,FALSE)='Resultat (4)'!$A$1,Pres_2022_T1!AF313,0),0)</f>
        <v>0</v>
      </c>
      <c r="P313">
        <f ca="1">_xlfn.IFNA(IF(VLOOKUP(Pres_2022_T1!AK313,LiaisonPolitique!$A$2:$C$13,3,FALSE)='Resultat (4)'!$A$1,Pres_2022_T1!AM313,0),0)</f>
        <v>0</v>
      </c>
      <c r="W313">
        <f ca="1">_xlfn.IFNA(IF(VLOOKUP(Pres_2022_T1!AR313,LiaisonPolitique!$A$2:$C$13,3,FALSE)='Resultat (4)'!$A$1,Pres_2022_T1!AT313,0),0)</f>
        <v>0</v>
      </c>
      <c r="AD313">
        <f ca="1">_xlfn.IFNA(IF(VLOOKUP(Pres_2022_T1!AY313,LiaisonPolitique!$A$2:$C$13,3,FALSE)='Resultat (4)'!$A$1,Pres_2022_T1!BA313,0),0)</f>
        <v>24741</v>
      </c>
      <c r="AK313">
        <f ca="1">_xlfn.IFNA(IF(VLOOKUP(Pres_2022_T1!BF313,LiaisonPolitique!$A$2:$C$13,3,FALSE)='Resultat (4)'!$A$1,Pres_2022_T1!BH313,0),0)</f>
        <v>3838</v>
      </c>
      <c r="AR313">
        <f ca="1">_xlfn.IFNA(IF(VLOOKUP(Pres_2022_T1!BM313,LiaisonPolitique!$A$2:$C$13,3,FALSE)='Resultat (4)'!$A$1,Pres_2022_T1!BO313,0),0)</f>
        <v>0</v>
      </c>
      <c r="AY313">
        <f ca="1">_xlfn.IFNA(IF(VLOOKUP(Pres_2022_T1!BT313,LiaisonPolitique!$A$2:$C$13,3,FALSE)='Resultat (4)'!$A$1,Pres_2022_T1!BV313,0),0)</f>
        <v>0</v>
      </c>
      <c r="BF313">
        <f ca="1">_xlfn.IFNA(IF(VLOOKUP(Pres_2022_T1!CA313,LiaisonPolitique!$A$2:$C$13,3,FALSE)='Resultat (4)'!$A$1,Pres_2022_T1!CC313,0),0)</f>
        <v>0</v>
      </c>
      <c r="BM313">
        <f ca="1">_xlfn.IFNA(IF(VLOOKUP(Pres_2022_T1!CH313,LiaisonPolitique!$A$2:$C$13,3,FALSE)='Resultat (4)'!$A$1,Pres_2022_T1!CJ313,0),0)</f>
        <v>0</v>
      </c>
      <c r="BT313">
        <f ca="1">_xlfn.IFNA(IF(VLOOKUP(Pres_2022_T1!CO313,LiaisonPolitique!$A$2:$C$13,3,FALSE)='Resultat (4)'!$A$1,Pres_2022_T1!CQ313,0),0)</f>
        <v>0</v>
      </c>
      <c r="CA313">
        <f ca="1">_xlfn.IFNA(IF(VLOOKUP(Pres_2022_T1!CV313,LiaisonPolitique!$A$2:$C$13,3,FALSE)='Resultat (4)'!$A$1,Pres_2022_T1!CX313,0),0)</f>
        <v>1279</v>
      </c>
      <c r="CH313">
        <f t="shared" ca="1" si="4"/>
        <v>29858</v>
      </c>
    </row>
    <row r="314" spans="1:86" x14ac:dyDescent="0.6">
      <c r="A314" t="str">
        <v>62_08</v>
      </c>
      <c r="B314">
        <f ca="1">_xlfn.IFNA(IF(VLOOKUP(Pres_2022_T1!W314,LiaisonPolitique!$A$2:$C$13,3,FALSE)='Resultat (4)'!$A$1,Pres_2022_T1!Y314,0),0)</f>
        <v>0</v>
      </c>
      <c r="I314">
        <f ca="1">_xlfn.IFNA(IF(VLOOKUP(Pres_2022_T1!AD314,LiaisonPolitique!$A$2:$C$13,3,FALSE)='Resultat (4)'!$A$1,Pres_2022_T1!AF314,0),0)</f>
        <v>0</v>
      </c>
      <c r="P314">
        <f ca="1">_xlfn.IFNA(IF(VLOOKUP(Pres_2022_T1!AK314,LiaisonPolitique!$A$2:$C$13,3,FALSE)='Resultat (4)'!$A$1,Pres_2022_T1!AM314,0),0)</f>
        <v>0</v>
      </c>
      <c r="W314">
        <f ca="1">_xlfn.IFNA(IF(VLOOKUP(Pres_2022_T1!AR314,LiaisonPolitique!$A$2:$C$13,3,FALSE)='Resultat (4)'!$A$1,Pres_2022_T1!AT314,0),0)</f>
        <v>0</v>
      </c>
      <c r="AD314">
        <f ca="1">_xlfn.IFNA(IF(VLOOKUP(Pres_2022_T1!AY314,LiaisonPolitique!$A$2:$C$13,3,FALSE)='Resultat (4)'!$A$1,Pres_2022_T1!BA314,0),0)</f>
        <v>25198</v>
      </c>
      <c r="AK314">
        <f ca="1">_xlfn.IFNA(IF(VLOOKUP(Pres_2022_T1!BF314,LiaisonPolitique!$A$2:$C$13,3,FALSE)='Resultat (4)'!$A$1,Pres_2022_T1!BH314,0),0)</f>
        <v>3193</v>
      </c>
      <c r="AR314">
        <f ca="1">_xlfn.IFNA(IF(VLOOKUP(Pres_2022_T1!BM314,LiaisonPolitique!$A$2:$C$13,3,FALSE)='Resultat (4)'!$A$1,Pres_2022_T1!BO314,0),0)</f>
        <v>0</v>
      </c>
      <c r="AY314">
        <f ca="1">_xlfn.IFNA(IF(VLOOKUP(Pres_2022_T1!BT314,LiaisonPolitique!$A$2:$C$13,3,FALSE)='Resultat (4)'!$A$1,Pres_2022_T1!BV314,0),0)</f>
        <v>0</v>
      </c>
      <c r="BF314">
        <f ca="1">_xlfn.IFNA(IF(VLOOKUP(Pres_2022_T1!CA314,LiaisonPolitique!$A$2:$C$13,3,FALSE)='Resultat (4)'!$A$1,Pres_2022_T1!CC314,0),0)</f>
        <v>0</v>
      </c>
      <c r="BM314">
        <f ca="1">_xlfn.IFNA(IF(VLOOKUP(Pres_2022_T1!CH314,LiaisonPolitique!$A$2:$C$13,3,FALSE)='Resultat (4)'!$A$1,Pres_2022_T1!CJ314,0),0)</f>
        <v>0</v>
      </c>
      <c r="BT314">
        <f ca="1">_xlfn.IFNA(IF(VLOOKUP(Pres_2022_T1!CO314,LiaisonPolitique!$A$2:$C$13,3,FALSE)='Resultat (4)'!$A$1,Pres_2022_T1!CQ314,0),0)</f>
        <v>0</v>
      </c>
      <c r="CA314">
        <f ca="1">_xlfn.IFNA(IF(VLOOKUP(Pres_2022_T1!CV314,LiaisonPolitique!$A$2:$C$13,3,FALSE)='Resultat (4)'!$A$1,Pres_2022_T1!CX314,0),0)</f>
        <v>1320</v>
      </c>
      <c r="CH314">
        <f t="shared" ca="1" si="4"/>
        <v>29711</v>
      </c>
    </row>
    <row r="315" spans="1:86" x14ac:dyDescent="0.6">
      <c r="A315" t="str">
        <v>62_09</v>
      </c>
      <c r="B315">
        <f ca="1">_xlfn.IFNA(IF(VLOOKUP(Pres_2022_T1!W315,LiaisonPolitique!$A$2:$C$13,3,FALSE)='Resultat (4)'!$A$1,Pres_2022_T1!Y315,0),0)</f>
        <v>0</v>
      </c>
      <c r="I315">
        <f ca="1">_xlfn.IFNA(IF(VLOOKUP(Pres_2022_T1!AD315,LiaisonPolitique!$A$2:$C$13,3,FALSE)='Resultat (4)'!$A$1,Pres_2022_T1!AF315,0),0)</f>
        <v>0</v>
      </c>
      <c r="P315">
        <f ca="1">_xlfn.IFNA(IF(VLOOKUP(Pres_2022_T1!AK315,LiaisonPolitique!$A$2:$C$13,3,FALSE)='Resultat (4)'!$A$1,Pres_2022_T1!AM315,0),0)</f>
        <v>0</v>
      </c>
      <c r="W315">
        <f ca="1">_xlfn.IFNA(IF(VLOOKUP(Pres_2022_T1!AR315,LiaisonPolitique!$A$2:$C$13,3,FALSE)='Resultat (4)'!$A$1,Pres_2022_T1!AT315,0),0)</f>
        <v>0</v>
      </c>
      <c r="AD315">
        <f ca="1">_xlfn.IFNA(IF(VLOOKUP(Pres_2022_T1!AY315,LiaisonPolitique!$A$2:$C$13,3,FALSE)='Resultat (4)'!$A$1,Pres_2022_T1!BA315,0),0)</f>
        <v>21121</v>
      </c>
      <c r="AK315">
        <f ca="1">_xlfn.IFNA(IF(VLOOKUP(Pres_2022_T1!BF315,LiaisonPolitique!$A$2:$C$13,3,FALSE)='Resultat (4)'!$A$1,Pres_2022_T1!BH315,0),0)</f>
        <v>3255</v>
      </c>
      <c r="AR315">
        <f ca="1">_xlfn.IFNA(IF(VLOOKUP(Pres_2022_T1!BM315,LiaisonPolitique!$A$2:$C$13,3,FALSE)='Resultat (4)'!$A$1,Pres_2022_T1!BO315,0),0)</f>
        <v>0</v>
      </c>
      <c r="AY315">
        <f ca="1">_xlfn.IFNA(IF(VLOOKUP(Pres_2022_T1!BT315,LiaisonPolitique!$A$2:$C$13,3,FALSE)='Resultat (4)'!$A$1,Pres_2022_T1!BV315,0),0)</f>
        <v>0</v>
      </c>
      <c r="BF315">
        <f ca="1">_xlfn.IFNA(IF(VLOOKUP(Pres_2022_T1!CA315,LiaisonPolitique!$A$2:$C$13,3,FALSE)='Resultat (4)'!$A$1,Pres_2022_T1!CC315,0),0)</f>
        <v>0</v>
      </c>
      <c r="BM315">
        <f ca="1">_xlfn.IFNA(IF(VLOOKUP(Pres_2022_T1!CH315,LiaisonPolitique!$A$2:$C$13,3,FALSE)='Resultat (4)'!$A$1,Pres_2022_T1!CJ315,0),0)</f>
        <v>0</v>
      </c>
      <c r="BT315">
        <f ca="1">_xlfn.IFNA(IF(VLOOKUP(Pres_2022_T1!CO315,LiaisonPolitique!$A$2:$C$13,3,FALSE)='Resultat (4)'!$A$1,Pres_2022_T1!CQ315,0),0)</f>
        <v>0</v>
      </c>
      <c r="CA315">
        <f ca="1">_xlfn.IFNA(IF(VLOOKUP(Pres_2022_T1!CV315,LiaisonPolitique!$A$2:$C$13,3,FALSE)='Resultat (4)'!$A$1,Pres_2022_T1!CX315,0),0)</f>
        <v>1142</v>
      </c>
      <c r="CH315">
        <f t="shared" ca="1" si="4"/>
        <v>25518</v>
      </c>
    </row>
    <row r="316" spans="1:86" x14ac:dyDescent="0.6">
      <c r="A316" t="str">
        <v>62_10</v>
      </c>
      <c r="B316">
        <f ca="1">_xlfn.IFNA(IF(VLOOKUP(Pres_2022_T1!W316,LiaisonPolitique!$A$2:$C$13,3,FALSE)='Resultat (4)'!$A$1,Pres_2022_T1!Y316,0),0)</f>
        <v>0</v>
      </c>
      <c r="I316">
        <f ca="1">_xlfn.IFNA(IF(VLOOKUP(Pres_2022_T1!AD316,LiaisonPolitique!$A$2:$C$13,3,FALSE)='Resultat (4)'!$A$1,Pres_2022_T1!AF316,0),0)</f>
        <v>0</v>
      </c>
      <c r="P316">
        <f ca="1">_xlfn.IFNA(IF(VLOOKUP(Pres_2022_T1!AK316,LiaisonPolitique!$A$2:$C$13,3,FALSE)='Resultat (4)'!$A$1,Pres_2022_T1!AM316,0),0)</f>
        <v>0</v>
      </c>
      <c r="W316">
        <f ca="1">_xlfn.IFNA(IF(VLOOKUP(Pres_2022_T1!AR316,LiaisonPolitique!$A$2:$C$13,3,FALSE)='Resultat (4)'!$A$1,Pres_2022_T1!AT316,0),0)</f>
        <v>0</v>
      </c>
      <c r="AD316">
        <f ca="1">_xlfn.IFNA(IF(VLOOKUP(Pres_2022_T1!AY316,LiaisonPolitique!$A$2:$C$13,3,FALSE)='Resultat (4)'!$A$1,Pres_2022_T1!BA316,0),0)</f>
        <v>30047</v>
      </c>
      <c r="AK316">
        <f ca="1">_xlfn.IFNA(IF(VLOOKUP(Pres_2022_T1!BF316,LiaisonPolitique!$A$2:$C$13,3,FALSE)='Resultat (4)'!$A$1,Pres_2022_T1!BH316,0),0)</f>
        <v>2611</v>
      </c>
      <c r="AR316">
        <f ca="1">_xlfn.IFNA(IF(VLOOKUP(Pres_2022_T1!BM316,LiaisonPolitique!$A$2:$C$13,3,FALSE)='Resultat (4)'!$A$1,Pres_2022_T1!BO316,0),0)</f>
        <v>0</v>
      </c>
      <c r="AY316">
        <f ca="1">_xlfn.IFNA(IF(VLOOKUP(Pres_2022_T1!BT316,LiaisonPolitique!$A$2:$C$13,3,FALSE)='Resultat (4)'!$A$1,Pres_2022_T1!BV316,0),0)</f>
        <v>0</v>
      </c>
      <c r="BF316">
        <f ca="1">_xlfn.IFNA(IF(VLOOKUP(Pres_2022_T1!CA316,LiaisonPolitique!$A$2:$C$13,3,FALSE)='Resultat (4)'!$A$1,Pres_2022_T1!CC316,0),0)</f>
        <v>0</v>
      </c>
      <c r="BM316">
        <f ca="1">_xlfn.IFNA(IF(VLOOKUP(Pres_2022_T1!CH316,LiaisonPolitique!$A$2:$C$13,3,FALSE)='Resultat (4)'!$A$1,Pres_2022_T1!CJ316,0),0)</f>
        <v>0</v>
      </c>
      <c r="BT316">
        <f ca="1">_xlfn.IFNA(IF(VLOOKUP(Pres_2022_T1!CO316,LiaisonPolitique!$A$2:$C$13,3,FALSE)='Resultat (4)'!$A$1,Pres_2022_T1!CQ316,0),0)</f>
        <v>0</v>
      </c>
      <c r="CA316">
        <f ca="1">_xlfn.IFNA(IF(VLOOKUP(Pres_2022_T1!CV316,LiaisonPolitique!$A$2:$C$13,3,FALSE)='Resultat (4)'!$A$1,Pres_2022_T1!CX316,0),0)</f>
        <v>1017</v>
      </c>
      <c r="CH316">
        <f t="shared" ca="1" si="4"/>
        <v>33675</v>
      </c>
    </row>
    <row r="317" spans="1:86" x14ac:dyDescent="0.6">
      <c r="A317" t="str">
        <v>62_11</v>
      </c>
      <c r="B317">
        <f ca="1">_xlfn.IFNA(IF(VLOOKUP(Pres_2022_T1!W317,LiaisonPolitique!$A$2:$C$13,3,FALSE)='Resultat (4)'!$A$1,Pres_2022_T1!Y317,0),0)</f>
        <v>0</v>
      </c>
      <c r="I317">
        <f ca="1">_xlfn.IFNA(IF(VLOOKUP(Pres_2022_T1!AD317,LiaisonPolitique!$A$2:$C$13,3,FALSE)='Resultat (4)'!$A$1,Pres_2022_T1!AF317,0),0)</f>
        <v>0</v>
      </c>
      <c r="P317">
        <f ca="1">_xlfn.IFNA(IF(VLOOKUP(Pres_2022_T1!AK317,LiaisonPolitique!$A$2:$C$13,3,FALSE)='Resultat (4)'!$A$1,Pres_2022_T1!AM317,0),0)</f>
        <v>0</v>
      </c>
      <c r="W317">
        <f ca="1">_xlfn.IFNA(IF(VLOOKUP(Pres_2022_T1!AR317,LiaisonPolitique!$A$2:$C$13,3,FALSE)='Resultat (4)'!$A$1,Pres_2022_T1!AT317,0),0)</f>
        <v>0</v>
      </c>
      <c r="AD317">
        <f ca="1">_xlfn.IFNA(IF(VLOOKUP(Pres_2022_T1!AY317,LiaisonPolitique!$A$2:$C$13,3,FALSE)='Resultat (4)'!$A$1,Pres_2022_T1!BA317,0),0)</f>
        <v>29691</v>
      </c>
      <c r="AK317">
        <f ca="1">_xlfn.IFNA(IF(VLOOKUP(Pres_2022_T1!BF317,LiaisonPolitique!$A$2:$C$13,3,FALSE)='Resultat (4)'!$A$1,Pres_2022_T1!BH317,0),0)</f>
        <v>2779</v>
      </c>
      <c r="AR317">
        <f ca="1">_xlfn.IFNA(IF(VLOOKUP(Pres_2022_T1!BM317,LiaisonPolitique!$A$2:$C$13,3,FALSE)='Resultat (4)'!$A$1,Pres_2022_T1!BO317,0),0)</f>
        <v>0</v>
      </c>
      <c r="AY317">
        <f ca="1">_xlfn.IFNA(IF(VLOOKUP(Pres_2022_T1!BT317,LiaisonPolitique!$A$2:$C$13,3,FALSE)='Resultat (4)'!$A$1,Pres_2022_T1!BV317,0),0)</f>
        <v>0</v>
      </c>
      <c r="BF317">
        <f ca="1">_xlfn.IFNA(IF(VLOOKUP(Pres_2022_T1!CA317,LiaisonPolitique!$A$2:$C$13,3,FALSE)='Resultat (4)'!$A$1,Pres_2022_T1!CC317,0),0)</f>
        <v>0</v>
      </c>
      <c r="BM317">
        <f ca="1">_xlfn.IFNA(IF(VLOOKUP(Pres_2022_T1!CH317,LiaisonPolitique!$A$2:$C$13,3,FALSE)='Resultat (4)'!$A$1,Pres_2022_T1!CJ317,0),0)</f>
        <v>0</v>
      </c>
      <c r="BT317">
        <f ca="1">_xlfn.IFNA(IF(VLOOKUP(Pres_2022_T1!CO317,LiaisonPolitique!$A$2:$C$13,3,FALSE)='Resultat (4)'!$A$1,Pres_2022_T1!CQ317,0),0)</f>
        <v>0</v>
      </c>
      <c r="CA317">
        <f ca="1">_xlfn.IFNA(IF(VLOOKUP(Pres_2022_T1!CV317,LiaisonPolitique!$A$2:$C$13,3,FALSE)='Resultat (4)'!$A$1,Pres_2022_T1!CX317,0),0)</f>
        <v>849</v>
      </c>
      <c r="CH317">
        <f t="shared" ca="1" si="4"/>
        <v>33319</v>
      </c>
    </row>
    <row r="318" spans="1:86" x14ac:dyDescent="0.6">
      <c r="A318" t="str">
        <v>62_12</v>
      </c>
      <c r="B318">
        <f ca="1">_xlfn.IFNA(IF(VLOOKUP(Pres_2022_T1!W318,LiaisonPolitique!$A$2:$C$13,3,FALSE)='Resultat (4)'!$A$1,Pres_2022_T1!Y318,0),0)</f>
        <v>0</v>
      </c>
      <c r="I318">
        <f ca="1">_xlfn.IFNA(IF(VLOOKUP(Pres_2022_T1!AD318,LiaisonPolitique!$A$2:$C$13,3,FALSE)='Resultat (4)'!$A$1,Pres_2022_T1!AF318,0),0)</f>
        <v>0</v>
      </c>
      <c r="P318">
        <f ca="1">_xlfn.IFNA(IF(VLOOKUP(Pres_2022_T1!AK318,LiaisonPolitique!$A$2:$C$13,3,FALSE)='Resultat (4)'!$A$1,Pres_2022_T1!AM318,0),0)</f>
        <v>0</v>
      </c>
      <c r="W318">
        <f ca="1">_xlfn.IFNA(IF(VLOOKUP(Pres_2022_T1!AR318,LiaisonPolitique!$A$2:$C$13,3,FALSE)='Resultat (4)'!$A$1,Pres_2022_T1!AT318,0),0)</f>
        <v>0</v>
      </c>
      <c r="AD318">
        <f ca="1">_xlfn.IFNA(IF(VLOOKUP(Pres_2022_T1!AY318,LiaisonPolitique!$A$2:$C$13,3,FALSE)='Resultat (4)'!$A$1,Pres_2022_T1!BA318,0),0)</f>
        <v>31399</v>
      </c>
      <c r="AK318">
        <f ca="1">_xlfn.IFNA(IF(VLOOKUP(Pres_2022_T1!BF318,LiaisonPolitique!$A$2:$C$13,3,FALSE)='Resultat (4)'!$A$1,Pres_2022_T1!BH318,0),0)</f>
        <v>3119</v>
      </c>
      <c r="AR318">
        <f ca="1">_xlfn.IFNA(IF(VLOOKUP(Pres_2022_T1!BM318,LiaisonPolitique!$A$2:$C$13,3,FALSE)='Resultat (4)'!$A$1,Pres_2022_T1!BO318,0),0)</f>
        <v>0</v>
      </c>
      <c r="AY318">
        <f ca="1">_xlfn.IFNA(IF(VLOOKUP(Pres_2022_T1!BT318,LiaisonPolitique!$A$2:$C$13,3,FALSE)='Resultat (4)'!$A$1,Pres_2022_T1!BV318,0),0)</f>
        <v>0</v>
      </c>
      <c r="BF318">
        <f ca="1">_xlfn.IFNA(IF(VLOOKUP(Pres_2022_T1!CA318,LiaisonPolitique!$A$2:$C$13,3,FALSE)='Resultat (4)'!$A$1,Pres_2022_T1!CC318,0),0)</f>
        <v>0</v>
      </c>
      <c r="BM318">
        <f ca="1">_xlfn.IFNA(IF(VLOOKUP(Pres_2022_T1!CH318,LiaisonPolitique!$A$2:$C$13,3,FALSE)='Resultat (4)'!$A$1,Pres_2022_T1!CJ318,0),0)</f>
        <v>0</v>
      </c>
      <c r="BT318">
        <f ca="1">_xlfn.IFNA(IF(VLOOKUP(Pres_2022_T1!CO318,LiaisonPolitique!$A$2:$C$13,3,FALSE)='Resultat (4)'!$A$1,Pres_2022_T1!CQ318,0),0)</f>
        <v>0</v>
      </c>
      <c r="CA318">
        <f ca="1">_xlfn.IFNA(IF(VLOOKUP(Pres_2022_T1!CV318,LiaisonPolitique!$A$2:$C$13,3,FALSE)='Resultat (4)'!$A$1,Pres_2022_T1!CX318,0),0)</f>
        <v>1019</v>
      </c>
      <c r="CH318">
        <f t="shared" ca="1" si="4"/>
        <v>35537</v>
      </c>
    </row>
    <row r="319" spans="1:86" x14ac:dyDescent="0.6">
      <c r="A319" t="str">
        <v>63_01</v>
      </c>
      <c r="B319">
        <f ca="1">_xlfn.IFNA(IF(VLOOKUP(Pres_2022_T1!W319,LiaisonPolitique!$A$2:$C$13,3,FALSE)='Resultat (4)'!$A$1,Pres_2022_T1!Y319,0),0)</f>
        <v>0</v>
      </c>
      <c r="I319">
        <f ca="1">_xlfn.IFNA(IF(VLOOKUP(Pres_2022_T1!AD319,LiaisonPolitique!$A$2:$C$13,3,FALSE)='Resultat (4)'!$A$1,Pres_2022_T1!AF319,0),0)</f>
        <v>0</v>
      </c>
      <c r="P319">
        <f ca="1">_xlfn.IFNA(IF(VLOOKUP(Pres_2022_T1!AK319,LiaisonPolitique!$A$2:$C$13,3,FALSE)='Resultat (4)'!$A$1,Pres_2022_T1!AM319,0),0)</f>
        <v>0</v>
      </c>
      <c r="W319">
        <f ca="1">_xlfn.IFNA(IF(VLOOKUP(Pres_2022_T1!AR319,LiaisonPolitique!$A$2:$C$13,3,FALSE)='Resultat (4)'!$A$1,Pres_2022_T1!AT319,0),0)</f>
        <v>0</v>
      </c>
      <c r="AD319">
        <f ca="1">_xlfn.IFNA(IF(VLOOKUP(Pres_2022_T1!AY319,LiaisonPolitique!$A$2:$C$13,3,FALSE)='Resultat (4)'!$A$1,Pres_2022_T1!BA319,0),0)</f>
        <v>11176</v>
      </c>
      <c r="AK319">
        <f ca="1">_xlfn.IFNA(IF(VLOOKUP(Pres_2022_T1!BF319,LiaisonPolitique!$A$2:$C$13,3,FALSE)='Resultat (4)'!$A$1,Pres_2022_T1!BH319,0),0)</f>
        <v>3504</v>
      </c>
      <c r="AR319">
        <f ca="1">_xlfn.IFNA(IF(VLOOKUP(Pres_2022_T1!BM319,LiaisonPolitique!$A$2:$C$13,3,FALSE)='Resultat (4)'!$A$1,Pres_2022_T1!BO319,0),0)</f>
        <v>0</v>
      </c>
      <c r="AY319">
        <f ca="1">_xlfn.IFNA(IF(VLOOKUP(Pres_2022_T1!BT319,LiaisonPolitique!$A$2:$C$13,3,FALSE)='Resultat (4)'!$A$1,Pres_2022_T1!BV319,0),0)</f>
        <v>0</v>
      </c>
      <c r="BF319">
        <f ca="1">_xlfn.IFNA(IF(VLOOKUP(Pres_2022_T1!CA319,LiaisonPolitique!$A$2:$C$13,3,FALSE)='Resultat (4)'!$A$1,Pres_2022_T1!CC319,0),0)</f>
        <v>0</v>
      </c>
      <c r="BM319">
        <f ca="1">_xlfn.IFNA(IF(VLOOKUP(Pres_2022_T1!CH319,LiaisonPolitique!$A$2:$C$13,3,FALSE)='Resultat (4)'!$A$1,Pres_2022_T1!CJ319,0),0)</f>
        <v>0</v>
      </c>
      <c r="BT319">
        <f ca="1">_xlfn.IFNA(IF(VLOOKUP(Pres_2022_T1!CO319,LiaisonPolitique!$A$2:$C$13,3,FALSE)='Resultat (4)'!$A$1,Pres_2022_T1!CQ319,0),0)</f>
        <v>0</v>
      </c>
      <c r="CA319">
        <f ca="1">_xlfn.IFNA(IF(VLOOKUP(Pres_2022_T1!CV319,LiaisonPolitique!$A$2:$C$13,3,FALSE)='Resultat (4)'!$A$1,Pres_2022_T1!CX319,0),0)</f>
        <v>963</v>
      </c>
      <c r="CH319">
        <f t="shared" ca="1" si="4"/>
        <v>15643</v>
      </c>
    </row>
    <row r="320" spans="1:86" x14ac:dyDescent="0.6">
      <c r="A320" t="str">
        <v>63_02</v>
      </c>
      <c r="B320">
        <f ca="1">_xlfn.IFNA(IF(VLOOKUP(Pres_2022_T1!W320,LiaisonPolitique!$A$2:$C$13,3,FALSE)='Resultat (4)'!$A$1,Pres_2022_T1!Y320,0),0)</f>
        <v>0</v>
      </c>
      <c r="I320">
        <f ca="1">_xlfn.IFNA(IF(VLOOKUP(Pres_2022_T1!AD320,LiaisonPolitique!$A$2:$C$13,3,FALSE)='Resultat (4)'!$A$1,Pres_2022_T1!AF320,0),0)</f>
        <v>0</v>
      </c>
      <c r="P320">
        <f ca="1">_xlfn.IFNA(IF(VLOOKUP(Pres_2022_T1!AK320,LiaisonPolitique!$A$2:$C$13,3,FALSE)='Resultat (4)'!$A$1,Pres_2022_T1!AM320,0),0)</f>
        <v>0</v>
      </c>
      <c r="W320">
        <f ca="1">_xlfn.IFNA(IF(VLOOKUP(Pres_2022_T1!AR320,LiaisonPolitique!$A$2:$C$13,3,FALSE)='Resultat (4)'!$A$1,Pres_2022_T1!AT320,0),0)</f>
        <v>0</v>
      </c>
      <c r="AD320">
        <f ca="1">_xlfn.IFNA(IF(VLOOKUP(Pres_2022_T1!AY320,LiaisonPolitique!$A$2:$C$13,3,FALSE)='Resultat (4)'!$A$1,Pres_2022_T1!BA320,0),0)</f>
        <v>17041</v>
      </c>
      <c r="AK320">
        <f ca="1">_xlfn.IFNA(IF(VLOOKUP(Pres_2022_T1!BF320,LiaisonPolitique!$A$2:$C$13,3,FALSE)='Resultat (4)'!$A$1,Pres_2022_T1!BH320,0),0)</f>
        <v>3918</v>
      </c>
      <c r="AR320">
        <f ca="1">_xlfn.IFNA(IF(VLOOKUP(Pres_2022_T1!BM320,LiaisonPolitique!$A$2:$C$13,3,FALSE)='Resultat (4)'!$A$1,Pres_2022_T1!BO320,0),0)</f>
        <v>0</v>
      </c>
      <c r="AY320">
        <f ca="1">_xlfn.IFNA(IF(VLOOKUP(Pres_2022_T1!BT320,LiaisonPolitique!$A$2:$C$13,3,FALSE)='Resultat (4)'!$A$1,Pres_2022_T1!BV320,0),0)</f>
        <v>0</v>
      </c>
      <c r="BF320">
        <f ca="1">_xlfn.IFNA(IF(VLOOKUP(Pres_2022_T1!CA320,LiaisonPolitique!$A$2:$C$13,3,FALSE)='Resultat (4)'!$A$1,Pres_2022_T1!CC320,0),0)</f>
        <v>0</v>
      </c>
      <c r="BM320">
        <f ca="1">_xlfn.IFNA(IF(VLOOKUP(Pres_2022_T1!CH320,LiaisonPolitique!$A$2:$C$13,3,FALSE)='Resultat (4)'!$A$1,Pres_2022_T1!CJ320,0),0)</f>
        <v>0</v>
      </c>
      <c r="BT320">
        <f ca="1">_xlfn.IFNA(IF(VLOOKUP(Pres_2022_T1!CO320,LiaisonPolitique!$A$2:$C$13,3,FALSE)='Resultat (4)'!$A$1,Pres_2022_T1!CQ320,0),0)</f>
        <v>0</v>
      </c>
      <c r="CA320">
        <f ca="1">_xlfn.IFNA(IF(VLOOKUP(Pres_2022_T1!CV320,LiaisonPolitique!$A$2:$C$13,3,FALSE)='Resultat (4)'!$A$1,Pres_2022_T1!CX320,0),0)</f>
        <v>1470</v>
      </c>
      <c r="CH320">
        <f t="shared" ca="1" si="4"/>
        <v>22429</v>
      </c>
    </row>
    <row r="321" spans="1:86" x14ac:dyDescent="0.6">
      <c r="A321" t="str">
        <v>63_03</v>
      </c>
      <c r="B321">
        <f ca="1">_xlfn.IFNA(IF(VLOOKUP(Pres_2022_T1!W321,LiaisonPolitique!$A$2:$C$13,3,FALSE)='Resultat (4)'!$A$1,Pres_2022_T1!Y321,0),0)</f>
        <v>0</v>
      </c>
      <c r="I321">
        <f ca="1">_xlfn.IFNA(IF(VLOOKUP(Pres_2022_T1!AD321,LiaisonPolitique!$A$2:$C$13,3,FALSE)='Resultat (4)'!$A$1,Pres_2022_T1!AF321,0),0)</f>
        <v>0</v>
      </c>
      <c r="P321">
        <f ca="1">_xlfn.IFNA(IF(VLOOKUP(Pres_2022_T1!AK321,LiaisonPolitique!$A$2:$C$13,3,FALSE)='Resultat (4)'!$A$1,Pres_2022_T1!AM321,0),0)</f>
        <v>0</v>
      </c>
      <c r="W321">
        <f ca="1">_xlfn.IFNA(IF(VLOOKUP(Pres_2022_T1!AR321,LiaisonPolitique!$A$2:$C$13,3,FALSE)='Resultat (4)'!$A$1,Pres_2022_T1!AT321,0),0)</f>
        <v>0</v>
      </c>
      <c r="AD321">
        <f ca="1">_xlfn.IFNA(IF(VLOOKUP(Pres_2022_T1!AY321,LiaisonPolitique!$A$2:$C$13,3,FALSE)='Resultat (4)'!$A$1,Pres_2022_T1!BA321,0),0)</f>
        <v>11243</v>
      </c>
      <c r="AK321">
        <f ca="1">_xlfn.IFNA(IF(VLOOKUP(Pres_2022_T1!BF321,LiaisonPolitique!$A$2:$C$13,3,FALSE)='Resultat (4)'!$A$1,Pres_2022_T1!BH321,0),0)</f>
        <v>4310</v>
      </c>
      <c r="AR321">
        <f ca="1">_xlfn.IFNA(IF(VLOOKUP(Pres_2022_T1!BM321,LiaisonPolitique!$A$2:$C$13,3,FALSE)='Resultat (4)'!$A$1,Pres_2022_T1!BO321,0),0)</f>
        <v>0</v>
      </c>
      <c r="AY321">
        <f ca="1">_xlfn.IFNA(IF(VLOOKUP(Pres_2022_T1!BT321,LiaisonPolitique!$A$2:$C$13,3,FALSE)='Resultat (4)'!$A$1,Pres_2022_T1!BV321,0),0)</f>
        <v>0</v>
      </c>
      <c r="BF321">
        <f ca="1">_xlfn.IFNA(IF(VLOOKUP(Pres_2022_T1!CA321,LiaisonPolitique!$A$2:$C$13,3,FALSE)='Resultat (4)'!$A$1,Pres_2022_T1!CC321,0),0)</f>
        <v>0</v>
      </c>
      <c r="BM321">
        <f ca="1">_xlfn.IFNA(IF(VLOOKUP(Pres_2022_T1!CH321,LiaisonPolitique!$A$2:$C$13,3,FALSE)='Resultat (4)'!$A$1,Pres_2022_T1!CJ321,0),0)</f>
        <v>0</v>
      </c>
      <c r="BT321">
        <f ca="1">_xlfn.IFNA(IF(VLOOKUP(Pres_2022_T1!CO321,LiaisonPolitique!$A$2:$C$13,3,FALSE)='Resultat (4)'!$A$1,Pres_2022_T1!CQ321,0),0)</f>
        <v>0</v>
      </c>
      <c r="CA321">
        <f ca="1">_xlfn.IFNA(IF(VLOOKUP(Pres_2022_T1!CV321,LiaisonPolitique!$A$2:$C$13,3,FALSE)='Resultat (4)'!$A$1,Pres_2022_T1!CX321,0),0)</f>
        <v>1182</v>
      </c>
      <c r="CH321">
        <f t="shared" ca="1" si="4"/>
        <v>16735</v>
      </c>
    </row>
    <row r="322" spans="1:86" x14ac:dyDescent="0.6">
      <c r="A322" t="str">
        <v>63_04</v>
      </c>
      <c r="B322">
        <f ca="1">_xlfn.IFNA(IF(VLOOKUP(Pres_2022_T1!W322,LiaisonPolitique!$A$2:$C$13,3,FALSE)='Resultat (4)'!$A$1,Pres_2022_T1!Y322,0),0)</f>
        <v>0</v>
      </c>
      <c r="I322">
        <f ca="1">_xlfn.IFNA(IF(VLOOKUP(Pres_2022_T1!AD322,LiaisonPolitique!$A$2:$C$13,3,FALSE)='Resultat (4)'!$A$1,Pres_2022_T1!AF322,0),0)</f>
        <v>0</v>
      </c>
      <c r="P322">
        <f ca="1">_xlfn.IFNA(IF(VLOOKUP(Pres_2022_T1!AK322,LiaisonPolitique!$A$2:$C$13,3,FALSE)='Resultat (4)'!$A$1,Pres_2022_T1!AM322,0),0)</f>
        <v>0</v>
      </c>
      <c r="W322">
        <f ca="1">_xlfn.IFNA(IF(VLOOKUP(Pres_2022_T1!AR322,LiaisonPolitique!$A$2:$C$13,3,FALSE)='Resultat (4)'!$A$1,Pres_2022_T1!AT322,0),0)</f>
        <v>0</v>
      </c>
      <c r="AD322">
        <f ca="1">_xlfn.IFNA(IF(VLOOKUP(Pres_2022_T1!AY322,LiaisonPolitique!$A$2:$C$13,3,FALSE)='Resultat (4)'!$A$1,Pres_2022_T1!BA322,0),0)</f>
        <v>17396</v>
      </c>
      <c r="AK322">
        <f ca="1">_xlfn.IFNA(IF(VLOOKUP(Pres_2022_T1!BF322,LiaisonPolitique!$A$2:$C$13,3,FALSE)='Resultat (4)'!$A$1,Pres_2022_T1!BH322,0),0)</f>
        <v>4393</v>
      </c>
      <c r="AR322">
        <f ca="1">_xlfn.IFNA(IF(VLOOKUP(Pres_2022_T1!BM322,LiaisonPolitique!$A$2:$C$13,3,FALSE)='Resultat (4)'!$A$1,Pres_2022_T1!BO322,0),0)</f>
        <v>0</v>
      </c>
      <c r="AY322">
        <f ca="1">_xlfn.IFNA(IF(VLOOKUP(Pres_2022_T1!BT322,LiaisonPolitique!$A$2:$C$13,3,FALSE)='Resultat (4)'!$A$1,Pres_2022_T1!BV322,0),0)</f>
        <v>0</v>
      </c>
      <c r="BF322">
        <f ca="1">_xlfn.IFNA(IF(VLOOKUP(Pres_2022_T1!CA322,LiaisonPolitique!$A$2:$C$13,3,FALSE)='Resultat (4)'!$A$1,Pres_2022_T1!CC322,0),0)</f>
        <v>0</v>
      </c>
      <c r="BM322">
        <f ca="1">_xlfn.IFNA(IF(VLOOKUP(Pres_2022_T1!CH322,LiaisonPolitique!$A$2:$C$13,3,FALSE)='Resultat (4)'!$A$1,Pres_2022_T1!CJ322,0),0)</f>
        <v>0</v>
      </c>
      <c r="BT322">
        <f ca="1">_xlfn.IFNA(IF(VLOOKUP(Pres_2022_T1!CO322,LiaisonPolitique!$A$2:$C$13,3,FALSE)='Resultat (4)'!$A$1,Pres_2022_T1!CQ322,0),0)</f>
        <v>0</v>
      </c>
      <c r="CA322">
        <f ca="1">_xlfn.IFNA(IF(VLOOKUP(Pres_2022_T1!CV322,LiaisonPolitique!$A$2:$C$13,3,FALSE)='Resultat (4)'!$A$1,Pres_2022_T1!CX322,0),0)</f>
        <v>1598</v>
      </c>
      <c r="CH322">
        <f t="shared" ca="1" si="4"/>
        <v>23387</v>
      </c>
    </row>
    <row r="323" spans="1:86" x14ac:dyDescent="0.6">
      <c r="A323" t="str">
        <v>63_05</v>
      </c>
      <c r="B323">
        <f ca="1">_xlfn.IFNA(IF(VLOOKUP(Pres_2022_T1!W323,LiaisonPolitique!$A$2:$C$13,3,FALSE)='Resultat (4)'!$A$1,Pres_2022_T1!Y323,0),0)</f>
        <v>0</v>
      </c>
      <c r="I323">
        <f ca="1">_xlfn.IFNA(IF(VLOOKUP(Pres_2022_T1!AD323,LiaisonPolitique!$A$2:$C$13,3,FALSE)='Resultat (4)'!$A$1,Pres_2022_T1!AF323,0),0)</f>
        <v>0</v>
      </c>
      <c r="P323">
        <f ca="1">_xlfn.IFNA(IF(VLOOKUP(Pres_2022_T1!AK323,LiaisonPolitique!$A$2:$C$13,3,FALSE)='Resultat (4)'!$A$1,Pres_2022_T1!AM323,0),0)</f>
        <v>0</v>
      </c>
      <c r="W323">
        <f ca="1">_xlfn.IFNA(IF(VLOOKUP(Pres_2022_T1!AR323,LiaisonPolitique!$A$2:$C$13,3,FALSE)='Resultat (4)'!$A$1,Pres_2022_T1!AT323,0),0)</f>
        <v>0</v>
      </c>
      <c r="AD323">
        <f ca="1">_xlfn.IFNA(IF(VLOOKUP(Pres_2022_T1!AY323,LiaisonPolitique!$A$2:$C$13,3,FALSE)='Resultat (4)'!$A$1,Pres_2022_T1!BA323,0),0)</f>
        <v>21326</v>
      </c>
      <c r="AK323">
        <f ca="1">_xlfn.IFNA(IF(VLOOKUP(Pres_2022_T1!BF323,LiaisonPolitique!$A$2:$C$13,3,FALSE)='Resultat (4)'!$A$1,Pres_2022_T1!BH323,0),0)</f>
        <v>4499</v>
      </c>
      <c r="AR323">
        <f ca="1">_xlfn.IFNA(IF(VLOOKUP(Pres_2022_T1!BM323,LiaisonPolitique!$A$2:$C$13,3,FALSE)='Resultat (4)'!$A$1,Pres_2022_T1!BO323,0),0)</f>
        <v>0</v>
      </c>
      <c r="AY323">
        <f ca="1">_xlfn.IFNA(IF(VLOOKUP(Pres_2022_T1!BT323,LiaisonPolitique!$A$2:$C$13,3,FALSE)='Resultat (4)'!$A$1,Pres_2022_T1!BV323,0),0)</f>
        <v>0</v>
      </c>
      <c r="BF323">
        <f ca="1">_xlfn.IFNA(IF(VLOOKUP(Pres_2022_T1!CA323,LiaisonPolitique!$A$2:$C$13,3,FALSE)='Resultat (4)'!$A$1,Pres_2022_T1!CC323,0),0)</f>
        <v>0</v>
      </c>
      <c r="BM323">
        <f ca="1">_xlfn.IFNA(IF(VLOOKUP(Pres_2022_T1!CH323,LiaisonPolitique!$A$2:$C$13,3,FALSE)='Resultat (4)'!$A$1,Pres_2022_T1!CJ323,0),0)</f>
        <v>0</v>
      </c>
      <c r="BT323">
        <f ca="1">_xlfn.IFNA(IF(VLOOKUP(Pres_2022_T1!CO323,LiaisonPolitique!$A$2:$C$13,3,FALSE)='Resultat (4)'!$A$1,Pres_2022_T1!CQ323,0),0)</f>
        <v>0</v>
      </c>
      <c r="CA323">
        <f ca="1">_xlfn.IFNA(IF(VLOOKUP(Pres_2022_T1!CV323,LiaisonPolitique!$A$2:$C$13,3,FALSE)='Resultat (4)'!$A$1,Pres_2022_T1!CX323,0),0)</f>
        <v>1709</v>
      </c>
      <c r="CH323">
        <f t="shared" ref="CH323:CH386" ca="1" si="5">SUM(B323:CG323)</f>
        <v>27534</v>
      </c>
    </row>
    <row r="324" spans="1:86" x14ac:dyDescent="0.6">
      <c r="A324" t="str">
        <v>64_01</v>
      </c>
      <c r="B324">
        <f ca="1">_xlfn.IFNA(IF(VLOOKUP(Pres_2022_T1!W324,LiaisonPolitique!$A$2:$C$13,3,FALSE)='Resultat (4)'!$A$1,Pres_2022_T1!Y324,0),0)</f>
        <v>0</v>
      </c>
      <c r="I324">
        <f ca="1">_xlfn.IFNA(IF(VLOOKUP(Pres_2022_T1!AD324,LiaisonPolitique!$A$2:$C$13,3,FALSE)='Resultat (4)'!$A$1,Pres_2022_T1!AF324,0),0)</f>
        <v>0</v>
      </c>
      <c r="P324">
        <f ca="1">_xlfn.IFNA(IF(VLOOKUP(Pres_2022_T1!AK324,LiaisonPolitique!$A$2:$C$13,3,FALSE)='Resultat (4)'!$A$1,Pres_2022_T1!AM324,0),0)</f>
        <v>0</v>
      </c>
      <c r="W324">
        <f ca="1">_xlfn.IFNA(IF(VLOOKUP(Pres_2022_T1!AR324,LiaisonPolitique!$A$2:$C$13,3,FALSE)='Resultat (4)'!$A$1,Pres_2022_T1!AT324,0),0)</f>
        <v>0</v>
      </c>
      <c r="AD324">
        <f ca="1">_xlfn.IFNA(IF(VLOOKUP(Pres_2022_T1!AY324,LiaisonPolitique!$A$2:$C$13,3,FALSE)='Resultat (4)'!$A$1,Pres_2022_T1!BA324,0),0)</f>
        <v>9245</v>
      </c>
      <c r="AK324">
        <f ca="1">_xlfn.IFNA(IF(VLOOKUP(Pres_2022_T1!BF324,LiaisonPolitique!$A$2:$C$13,3,FALSE)='Resultat (4)'!$A$1,Pres_2022_T1!BH324,0),0)</f>
        <v>3505</v>
      </c>
      <c r="AR324">
        <f ca="1">_xlfn.IFNA(IF(VLOOKUP(Pres_2022_T1!BM324,LiaisonPolitique!$A$2:$C$13,3,FALSE)='Resultat (4)'!$A$1,Pres_2022_T1!BO324,0),0)</f>
        <v>0</v>
      </c>
      <c r="AY324">
        <f ca="1">_xlfn.IFNA(IF(VLOOKUP(Pres_2022_T1!BT324,LiaisonPolitique!$A$2:$C$13,3,FALSE)='Resultat (4)'!$A$1,Pres_2022_T1!BV324,0),0)</f>
        <v>0</v>
      </c>
      <c r="BF324">
        <f ca="1">_xlfn.IFNA(IF(VLOOKUP(Pres_2022_T1!CA324,LiaisonPolitique!$A$2:$C$13,3,FALSE)='Resultat (4)'!$A$1,Pres_2022_T1!CC324,0),0)</f>
        <v>0</v>
      </c>
      <c r="BM324">
        <f ca="1">_xlfn.IFNA(IF(VLOOKUP(Pres_2022_T1!CH324,LiaisonPolitique!$A$2:$C$13,3,FALSE)='Resultat (4)'!$A$1,Pres_2022_T1!CJ324,0),0)</f>
        <v>0</v>
      </c>
      <c r="BT324">
        <f ca="1">_xlfn.IFNA(IF(VLOOKUP(Pres_2022_T1!CO324,LiaisonPolitique!$A$2:$C$13,3,FALSE)='Resultat (4)'!$A$1,Pres_2022_T1!CQ324,0),0)</f>
        <v>0</v>
      </c>
      <c r="CA324">
        <f ca="1">_xlfn.IFNA(IF(VLOOKUP(Pres_2022_T1!CV324,LiaisonPolitique!$A$2:$C$13,3,FALSE)='Resultat (4)'!$A$1,Pres_2022_T1!CX324,0),0)</f>
        <v>950</v>
      </c>
      <c r="CH324">
        <f t="shared" ca="1" si="5"/>
        <v>13700</v>
      </c>
    </row>
    <row r="325" spans="1:86" x14ac:dyDescent="0.6">
      <c r="A325" t="str">
        <v>64_02</v>
      </c>
      <c r="B325">
        <f ca="1">_xlfn.IFNA(IF(VLOOKUP(Pres_2022_T1!W325,LiaisonPolitique!$A$2:$C$13,3,FALSE)='Resultat (4)'!$A$1,Pres_2022_T1!Y325,0),0)</f>
        <v>0</v>
      </c>
      <c r="I325">
        <f ca="1">_xlfn.IFNA(IF(VLOOKUP(Pres_2022_T1!AD325,LiaisonPolitique!$A$2:$C$13,3,FALSE)='Resultat (4)'!$A$1,Pres_2022_T1!AF325,0),0)</f>
        <v>0</v>
      </c>
      <c r="P325">
        <f ca="1">_xlfn.IFNA(IF(VLOOKUP(Pres_2022_T1!AK325,LiaisonPolitique!$A$2:$C$13,3,FALSE)='Resultat (4)'!$A$1,Pres_2022_T1!AM325,0),0)</f>
        <v>0</v>
      </c>
      <c r="W325">
        <f ca="1">_xlfn.IFNA(IF(VLOOKUP(Pres_2022_T1!AR325,LiaisonPolitique!$A$2:$C$13,3,FALSE)='Resultat (4)'!$A$1,Pres_2022_T1!AT325,0),0)</f>
        <v>0</v>
      </c>
      <c r="AD325">
        <f ca="1">_xlfn.IFNA(IF(VLOOKUP(Pres_2022_T1!AY325,LiaisonPolitique!$A$2:$C$13,3,FALSE)='Resultat (4)'!$A$1,Pres_2022_T1!BA325,0),0)</f>
        <v>12322</v>
      </c>
      <c r="AK325">
        <f ca="1">_xlfn.IFNA(IF(VLOOKUP(Pres_2022_T1!BF325,LiaisonPolitique!$A$2:$C$13,3,FALSE)='Resultat (4)'!$A$1,Pres_2022_T1!BH325,0),0)</f>
        <v>4217</v>
      </c>
      <c r="AR325">
        <f ca="1">_xlfn.IFNA(IF(VLOOKUP(Pres_2022_T1!BM325,LiaisonPolitique!$A$2:$C$13,3,FALSE)='Resultat (4)'!$A$1,Pres_2022_T1!BO325,0),0)</f>
        <v>0</v>
      </c>
      <c r="AY325">
        <f ca="1">_xlfn.IFNA(IF(VLOOKUP(Pres_2022_T1!BT325,LiaisonPolitique!$A$2:$C$13,3,FALSE)='Resultat (4)'!$A$1,Pres_2022_T1!BV325,0),0)</f>
        <v>0</v>
      </c>
      <c r="BF325">
        <f ca="1">_xlfn.IFNA(IF(VLOOKUP(Pres_2022_T1!CA325,LiaisonPolitique!$A$2:$C$13,3,FALSE)='Resultat (4)'!$A$1,Pres_2022_T1!CC325,0),0)</f>
        <v>0</v>
      </c>
      <c r="BM325">
        <f ca="1">_xlfn.IFNA(IF(VLOOKUP(Pres_2022_T1!CH325,LiaisonPolitique!$A$2:$C$13,3,FALSE)='Resultat (4)'!$A$1,Pres_2022_T1!CJ325,0),0)</f>
        <v>0</v>
      </c>
      <c r="BT325">
        <f ca="1">_xlfn.IFNA(IF(VLOOKUP(Pres_2022_T1!CO325,LiaisonPolitique!$A$2:$C$13,3,FALSE)='Resultat (4)'!$A$1,Pres_2022_T1!CQ325,0),0)</f>
        <v>0</v>
      </c>
      <c r="CA325">
        <f ca="1">_xlfn.IFNA(IF(VLOOKUP(Pres_2022_T1!CV325,LiaisonPolitique!$A$2:$C$13,3,FALSE)='Resultat (4)'!$A$1,Pres_2022_T1!CX325,0),0)</f>
        <v>1197</v>
      </c>
      <c r="CH325">
        <f t="shared" ca="1" si="5"/>
        <v>17736</v>
      </c>
    </row>
    <row r="326" spans="1:86" x14ac:dyDescent="0.6">
      <c r="A326" t="str">
        <v>64_03</v>
      </c>
      <c r="B326">
        <f ca="1">_xlfn.IFNA(IF(VLOOKUP(Pres_2022_T1!W326,LiaisonPolitique!$A$2:$C$13,3,FALSE)='Resultat (4)'!$A$1,Pres_2022_T1!Y326,0),0)</f>
        <v>0</v>
      </c>
      <c r="I326">
        <f ca="1">_xlfn.IFNA(IF(VLOOKUP(Pres_2022_T1!AD326,LiaisonPolitique!$A$2:$C$13,3,FALSE)='Resultat (4)'!$A$1,Pres_2022_T1!AF326,0),0)</f>
        <v>0</v>
      </c>
      <c r="P326">
        <f ca="1">_xlfn.IFNA(IF(VLOOKUP(Pres_2022_T1!AK326,LiaisonPolitique!$A$2:$C$13,3,FALSE)='Resultat (4)'!$A$1,Pres_2022_T1!AM326,0),0)</f>
        <v>0</v>
      </c>
      <c r="W326">
        <f ca="1">_xlfn.IFNA(IF(VLOOKUP(Pres_2022_T1!AR326,LiaisonPolitique!$A$2:$C$13,3,FALSE)='Resultat (4)'!$A$1,Pres_2022_T1!AT326,0),0)</f>
        <v>0</v>
      </c>
      <c r="AD326">
        <f ca="1">_xlfn.IFNA(IF(VLOOKUP(Pres_2022_T1!AY326,LiaisonPolitique!$A$2:$C$13,3,FALSE)='Resultat (4)'!$A$1,Pres_2022_T1!BA326,0),0)</f>
        <v>13503</v>
      </c>
      <c r="AK326">
        <f ca="1">_xlfn.IFNA(IF(VLOOKUP(Pres_2022_T1!BF326,LiaisonPolitique!$A$2:$C$13,3,FALSE)='Resultat (4)'!$A$1,Pres_2022_T1!BH326,0),0)</f>
        <v>3555</v>
      </c>
      <c r="AR326">
        <f ca="1">_xlfn.IFNA(IF(VLOOKUP(Pres_2022_T1!BM326,LiaisonPolitique!$A$2:$C$13,3,FALSE)='Resultat (4)'!$A$1,Pres_2022_T1!BO326,0),0)</f>
        <v>0</v>
      </c>
      <c r="AY326">
        <f ca="1">_xlfn.IFNA(IF(VLOOKUP(Pres_2022_T1!BT326,LiaisonPolitique!$A$2:$C$13,3,FALSE)='Resultat (4)'!$A$1,Pres_2022_T1!BV326,0),0)</f>
        <v>0</v>
      </c>
      <c r="BF326">
        <f ca="1">_xlfn.IFNA(IF(VLOOKUP(Pres_2022_T1!CA326,LiaisonPolitique!$A$2:$C$13,3,FALSE)='Resultat (4)'!$A$1,Pres_2022_T1!CC326,0),0)</f>
        <v>0</v>
      </c>
      <c r="BM326">
        <f ca="1">_xlfn.IFNA(IF(VLOOKUP(Pres_2022_T1!CH326,LiaisonPolitique!$A$2:$C$13,3,FALSE)='Resultat (4)'!$A$1,Pres_2022_T1!CJ326,0),0)</f>
        <v>0</v>
      </c>
      <c r="BT326">
        <f ca="1">_xlfn.IFNA(IF(VLOOKUP(Pres_2022_T1!CO326,LiaisonPolitique!$A$2:$C$13,3,FALSE)='Resultat (4)'!$A$1,Pres_2022_T1!CQ326,0),0)</f>
        <v>0</v>
      </c>
      <c r="CA326">
        <f ca="1">_xlfn.IFNA(IF(VLOOKUP(Pres_2022_T1!CV326,LiaisonPolitique!$A$2:$C$13,3,FALSE)='Resultat (4)'!$A$1,Pres_2022_T1!CX326,0),0)</f>
        <v>1146</v>
      </c>
      <c r="CH326">
        <f t="shared" ca="1" si="5"/>
        <v>18204</v>
      </c>
    </row>
    <row r="327" spans="1:86" x14ac:dyDescent="0.6">
      <c r="A327" t="str">
        <v>64_04</v>
      </c>
      <c r="B327">
        <f ca="1">_xlfn.IFNA(IF(VLOOKUP(Pres_2022_T1!W327,LiaisonPolitique!$A$2:$C$13,3,FALSE)='Resultat (4)'!$A$1,Pres_2022_T1!Y327,0),0)</f>
        <v>0</v>
      </c>
      <c r="I327">
        <f ca="1">_xlfn.IFNA(IF(VLOOKUP(Pres_2022_T1!AD327,LiaisonPolitique!$A$2:$C$13,3,FALSE)='Resultat (4)'!$A$1,Pres_2022_T1!AF327,0),0)</f>
        <v>0</v>
      </c>
      <c r="P327">
        <f ca="1">_xlfn.IFNA(IF(VLOOKUP(Pres_2022_T1!AK327,LiaisonPolitique!$A$2:$C$13,3,FALSE)='Resultat (4)'!$A$1,Pres_2022_T1!AM327,0),0)</f>
        <v>0</v>
      </c>
      <c r="W327">
        <f ca="1">_xlfn.IFNA(IF(VLOOKUP(Pres_2022_T1!AR327,LiaisonPolitique!$A$2:$C$13,3,FALSE)='Resultat (4)'!$A$1,Pres_2022_T1!AT327,0),0)</f>
        <v>0</v>
      </c>
      <c r="AD327">
        <f ca="1">_xlfn.IFNA(IF(VLOOKUP(Pres_2022_T1!AY327,LiaisonPolitique!$A$2:$C$13,3,FALSE)='Resultat (4)'!$A$1,Pres_2022_T1!BA327,0),0)</f>
        <v>10134</v>
      </c>
      <c r="AK327">
        <f ca="1">_xlfn.IFNA(IF(VLOOKUP(Pres_2022_T1!BF327,LiaisonPolitique!$A$2:$C$13,3,FALSE)='Resultat (4)'!$A$1,Pres_2022_T1!BH327,0),0)</f>
        <v>3109</v>
      </c>
      <c r="AR327">
        <f ca="1">_xlfn.IFNA(IF(VLOOKUP(Pres_2022_T1!BM327,LiaisonPolitique!$A$2:$C$13,3,FALSE)='Resultat (4)'!$A$1,Pres_2022_T1!BO327,0),0)</f>
        <v>0</v>
      </c>
      <c r="AY327">
        <f ca="1">_xlfn.IFNA(IF(VLOOKUP(Pres_2022_T1!BT327,LiaisonPolitique!$A$2:$C$13,3,FALSE)='Resultat (4)'!$A$1,Pres_2022_T1!BV327,0),0)</f>
        <v>0</v>
      </c>
      <c r="BF327">
        <f ca="1">_xlfn.IFNA(IF(VLOOKUP(Pres_2022_T1!CA327,LiaisonPolitique!$A$2:$C$13,3,FALSE)='Resultat (4)'!$A$1,Pres_2022_T1!CC327,0),0)</f>
        <v>0</v>
      </c>
      <c r="BM327">
        <f ca="1">_xlfn.IFNA(IF(VLOOKUP(Pres_2022_T1!CH327,LiaisonPolitique!$A$2:$C$13,3,FALSE)='Resultat (4)'!$A$1,Pres_2022_T1!CJ327,0),0)</f>
        <v>0</v>
      </c>
      <c r="BT327">
        <f ca="1">_xlfn.IFNA(IF(VLOOKUP(Pres_2022_T1!CO327,LiaisonPolitique!$A$2:$C$13,3,FALSE)='Resultat (4)'!$A$1,Pres_2022_T1!CQ327,0),0)</f>
        <v>0</v>
      </c>
      <c r="CA327">
        <f ca="1">_xlfn.IFNA(IF(VLOOKUP(Pres_2022_T1!CV327,LiaisonPolitique!$A$2:$C$13,3,FALSE)='Resultat (4)'!$A$1,Pres_2022_T1!CX327,0),0)</f>
        <v>951</v>
      </c>
      <c r="CH327">
        <f t="shared" ca="1" si="5"/>
        <v>14194</v>
      </c>
    </row>
    <row r="328" spans="1:86" x14ac:dyDescent="0.6">
      <c r="A328" t="str">
        <v>64_05</v>
      </c>
      <c r="B328">
        <f ca="1">_xlfn.IFNA(IF(VLOOKUP(Pres_2022_T1!W328,LiaisonPolitique!$A$2:$C$13,3,FALSE)='Resultat (4)'!$A$1,Pres_2022_T1!Y328,0),0)</f>
        <v>0</v>
      </c>
      <c r="I328">
        <f ca="1">_xlfn.IFNA(IF(VLOOKUP(Pres_2022_T1!AD328,LiaisonPolitique!$A$2:$C$13,3,FALSE)='Resultat (4)'!$A$1,Pres_2022_T1!AF328,0),0)</f>
        <v>0</v>
      </c>
      <c r="P328">
        <f ca="1">_xlfn.IFNA(IF(VLOOKUP(Pres_2022_T1!AK328,LiaisonPolitique!$A$2:$C$13,3,FALSE)='Resultat (4)'!$A$1,Pres_2022_T1!AM328,0),0)</f>
        <v>0</v>
      </c>
      <c r="W328">
        <f ca="1">_xlfn.IFNA(IF(VLOOKUP(Pres_2022_T1!AR328,LiaisonPolitique!$A$2:$C$13,3,FALSE)='Resultat (4)'!$A$1,Pres_2022_T1!AT328,0),0)</f>
        <v>0</v>
      </c>
      <c r="AD328">
        <f ca="1">_xlfn.IFNA(IF(VLOOKUP(Pres_2022_T1!AY328,LiaisonPolitique!$A$2:$C$13,3,FALSE)='Resultat (4)'!$A$1,Pres_2022_T1!BA328,0),0)</f>
        <v>12611</v>
      </c>
      <c r="AK328">
        <f ca="1">_xlfn.IFNA(IF(VLOOKUP(Pres_2022_T1!BF328,LiaisonPolitique!$A$2:$C$13,3,FALSE)='Resultat (4)'!$A$1,Pres_2022_T1!BH328,0),0)</f>
        <v>5562</v>
      </c>
      <c r="AR328">
        <f ca="1">_xlfn.IFNA(IF(VLOOKUP(Pres_2022_T1!BM328,LiaisonPolitique!$A$2:$C$13,3,FALSE)='Resultat (4)'!$A$1,Pres_2022_T1!BO328,0),0)</f>
        <v>0</v>
      </c>
      <c r="AY328">
        <f ca="1">_xlfn.IFNA(IF(VLOOKUP(Pres_2022_T1!BT328,LiaisonPolitique!$A$2:$C$13,3,FALSE)='Resultat (4)'!$A$1,Pres_2022_T1!BV328,0),0)</f>
        <v>0</v>
      </c>
      <c r="BF328">
        <f ca="1">_xlfn.IFNA(IF(VLOOKUP(Pres_2022_T1!CA328,LiaisonPolitique!$A$2:$C$13,3,FALSE)='Resultat (4)'!$A$1,Pres_2022_T1!CC328,0),0)</f>
        <v>0</v>
      </c>
      <c r="BM328">
        <f ca="1">_xlfn.IFNA(IF(VLOOKUP(Pres_2022_T1!CH328,LiaisonPolitique!$A$2:$C$13,3,FALSE)='Resultat (4)'!$A$1,Pres_2022_T1!CJ328,0),0)</f>
        <v>0</v>
      </c>
      <c r="BT328">
        <f ca="1">_xlfn.IFNA(IF(VLOOKUP(Pres_2022_T1!CO328,LiaisonPolitique!$A$2:$C$13,3,FALSE)='Resultat (4)'!$A$1,Pres_2022_T1!CQ328,0),0)</f>
        <v>0</v>
      </c>
      <c r="CA328">
        <f ca="1">_xlfn.IFNA(IF(VLOOKUP(Pres_2022_T1!CV328,LiaisonPolitique!$A$2:$C$13,3,FALSE)='Resultat (4)'!$A$1,Pres_2022_T1!CX328,0),0)</f>
        <v>1203</v>
      </c>
      <c r="CH328">
        <f t="shared" ca="1" si="5"/>
        <v>19376</v>
      </c>
    </row>
    <row r="329" spans="1:86" x14ac:dyDescent="0.6">
      <c r="A329" t="str">
        <v>64_06</v>
      </c>
      <c r="B329">
        <f ca="1">_xlfn.IFNA(IF(VLOOKUP(Pres_2022_T1!W329,LiaisonPolitique!$A$2:$C$13,3,FALSE)='Resultat (4)'!$A$1,Pres_2022_T1!Y329,0),0)</f>
        <v>0</v>
      </c>
      <c r="I329">
        <f ca="1">_xlfn.IFNA(IF(VLOOKUP(Pres_2022_T1!AD329,LiaisonPolitique!$A$2:$C$13,3,FALSE)='Resultat (4)'!$A$1,Pres_2022_T1!AF329,0),0)</f>
        <v>0</v>
      </c>
      <c r="P329">
        <f ca="1">_xlfn.IFNA(IF(VLOOKUP(Pres_2022_T1!AK329,LiaisonPolitique!$A$2:$C$13,3,FALSE)='Resultat (4)'!$A$1,Pres_2022_T1!AM329,0),0)</f>
        <v>0</v>
      </c>
      <c r="W329">
        <f ca="1">_xlfn.IFNA(IF(VLOOKUP(Pres_2022_T1!AR329,LiaisonPolitique!$A$2:$C$13,3,FALSE)='Resultat (4)'!$A$1,Pres_2022_T1!AT329,0),0)</f>
        <v>0</v>
      </c>
      <c r="AD329">
        <f ca="1">_xlfn.IFNA(IF(VLOOKUP(Pres_2022_T1!AY329,LiaisonPolitique!$A$2:$C$13,3,FALSE)='Resultat (4)'!$A$1,Pres_2022_T1!BA329,0),0)</f>
        <v>11953</v>
      </c>
      <c r="AK329">
        <f ca="1">_xlfn.IFNA(IF(VLOOKUP(Pres_2022_T1!BF329,LiaisonPolitique!$A$2:$C$13,3,FALSE)='Resultat (4)'!$A$1,Pres_2022_T1!BH329,0),0)</f>
        <v>5929</v>
      </c>
      <c r="AR329">
        <f ca="1">_xlfn.IFNA(IF(VLOOKUP(Pres_2022_T1!BM329,LiaisonPolitique!$A$2:$C$13,3,FALSE)='Resultat (4)'!$A$1,Pres_2022_T1!BO329,0),0)</f>
        <v>0</v>
      </c>
      <c r="AY329">
        <f ca="1">_xlfn.IFNA(IF(VLOOKUP(Pres_2022_T1!BT329,LiaisonPolitique!$A$2:$C$13,3,FALSE)='Resultat (4)'!$A$1,Pres_2022_T1!BV329,0),0)</f>
        <v>0</v>
      </c>
      <c r="BF329">
        <f ca="1">_xlfn.IFNA(IF(VLOOKUP(Pres_2022_T1!CA329,LiaisonPolitique!$A$2:$C$13,3,FALSE)='Resultat (4)'!$A$1,Pres_2022_T1!CC329,0),0)</f>
        <v>0</v>
      </c>
      <c r="BM329">
        <f ca="1">_xlfn.IFNA(IF(VLOOKUP(Pres_2022_T1!CH329,LiaisonPolitique!$A$2:$C$13,3,FALSE)='Resultat (4)'!$A$1,Pres_2022_T1!CJ329,0),0)</f>
        <v>0</v>
      </c>
      <c r="BT329">
        <f ca="1">_xlfn.IFNA(IF(VLOOKUP(Pres_2022_T1!CO329,LiaisonPolitique!$A$2:$C$13,3,FALSE)='Resultat (4)'!$A$1,Pres_2022_T1!CQ329,0),0)</f>
        <v>0</v>
      </c>
      <c r="CA329">
        <f ca="1">_xlfn.IFNA(IF(VLOOKUP(Pres_2022_T1!CV329,LiaisonPolitique!$A$2:$C$13,3,FALSE)='Resultat (4)'!$A$1,Pres_2022_T1!CX329,0),0)</f>
        <v>1274</v>
      </c>
      <c r="CH329">
        <f t="shared" ca="1" si="5"/>
        <v>19156</v>
      </c>
    </row>
    <row r="330" spans="1:86" x14ac:dyDescent="0.6">
      <c r="A330" t="str">
        <v>65_01</v>
      </c>
      <c r="B330">
        <f ca="1">_xlfn.IFNA(IF(VLOOKUP(Pres_2022_T1!W330,LiaisonPolitique!$A$2:$C$13,3,FALSE)='Resultat (4)'!$A$1,Pres_2022_T1!Y330,0),0)</f>
        <v>0</v>
      </c>
      <c r="I330">
        <f ca="1">_xlfn.IFNA(IF(VLOOKUP(Pres_2022_T1!AD330,LiaisonPolitique!$A$2:$C$13,3,FALSE)='Resultat (4)'!$A$1,Pres_2022_T1!AF330,0),0)</f>
        <v>0</v>
      </c>
      <c r="P330">
        <f ca="1">_xlfn.IFNA(IF(VLOOKUP(Pres_2022_T1!AK330,LiaisonPolitique!$A$2:$C$13,3,FALSE)='Resultat (4)'!$A$1,Pres_2022_T1!AM330,0),0)</f>
        <v>0</v>
      </c>
      <c r="W330">
        <f ca="1">_xlfn.IFNA(IF(VLOOKUP(Pres_2022_T1!AR330,LiaisonPolitique!$A$2:$C$13,3,FALSE)='Resultat (4)'!$A$1,Pres_2022_T1!AT330,0),0)</f>
        <v>0</v>
      </c>
      <c r="AD330">
        <f ca="1">_xlfn.IFNA(IF(VLOOKUP(Pres_2022_T1!AY330,LiaisonPolitique!$A$2:$C$13,3,FALSE)='Resultat (4)'!$A$1,Pres_2022_T1!BA330,0),0)</f>
        <v>14333</v>
      </c>
      <c r="AK330">
        <f ca="1">_xlfn.IFNA(IF(VLOOKUP(Pres_2022_T1!BF330,LiaisonPolitique!$A$2:$C$13,3,FALSE)='Resultat (4)'!$A$1,Pres_2022_T1!BH330,0),0)</f>
        <v>4012</v>
      </c>
      <c r="AR330">
        <f ca="1">_xlfn.IFNA(IF(VLOOKUP(Pres_2022_T1!BM330,LiaisonPolitique!$A$2:$C$13,3,FALSE)='Resultat (4)'!$A$1,Pres_2022_T1!BO330,0),0)</f>
        <v>0</v>
      </c>
      <c r="AY330">
        <f ca="1">_xlfn.IFNA(IF(VLOOKUP(Pres_2022_T1!BT330,LiaisonPolitique!$A$2:$C$13,3,FALSE)='Resultat (4)'!$A$1,Pres_2022_T1!BV330,0),0)</f>
        <v>0</v>
      </c>
      <c r="BF330">
        <f ca="1">_xlfn.IFNA(IF(VLOOKUP(Pres_2022_T1!CA330,LiaisonPolitique!$A$2:$C$13,3,FALSE)='Resultat (4)'!$A$1,Pres_2022_T1!CC330,0),0)</f>
        <v>0</v>
      </c>
      <c r="BM330">
        <f ca="1">_xlfn.IFNA(IF(VLOOKUP(Pres_2022_T1!CH330,LiaisonPolitique!$A$2:$C$13,3,FALSE)='Resultat (4)'!$A$1,Pres_2022_T1!CJ330,0),0)</f>
        <v>0</v>
      </c>
      <c r="BT330">
        <f ca="1">_xlfn.IFNA(IF(VLOOKUP(Pres_2022_T1!CO330,LiaisonPolitique!$A$2:$C$13,3,FALSE)='Resultat (4)'!$A$1,Pres_2022_T1!CQ330,0),0)</f>
        <v>0</v>
      </c>
      <c r="CA330">
        <f ca="1">_xlfn.IFNA(IF(VLOOKUP(Pres_2022_T1!CV330,LiaisonPolitique!$A$2:$C$13,3,FALSE)='Resultat (4)'!$A$1,Pres_2022_T1!CX330,0),0)</f>
        <v>1178</v>
      </c>
      <c r="CH330">
        <f t="shared" ca="1" si="5"/>
        <v>19523</v>
      </c>
    </row>
    <row r="331" spans="1:86" x14ac:dyDescent="0.6">
      <c r="A331" t="str">
        <v>65_02</v>
      </c>
      <c r="B331">
        <f ca="1">_xlfn.IFNA(IF(VLOOKUP(Pres_2022_T1!W331,LiaisonPolitique!$A$2:$C$13,3,FALSE)='Resultat (4)'!$A$1,Pres_2022_T1!Y331,0),0)</f>
        <v>0</v>
      </c>
      <c r="I331">
        <f ca="1">_xlfn.IFNA(IF(VLOOKUP(Pres_2022_T1!AD331,LiaisonPolitique!$A$2:$C$13,3,FALSE)='Resultat (4)'!$A$1,Pres_2022_T1!AF331,0),0)</f>
        <v>0</v>
      </c>
      <c r="P331">
        <f ca="1">_xlfn.IFNA(IF(VLOOKUP(Pres_2022_T1!AK331,LiaisonPolitique!$A$2:$C$13,3,FALSE)='Resultat (4)'!$A$1,Pres_2022_T1!AM331,0),0)</f>
        <v>0</v>
      </c>
      <c r="W331">
        <f ca="1">_xlfn.IFNA(IF(VLOOKUP(Pres_2022_T1!AR331,LiaisonPolitique!$A$2:$C$13,3,FALSE)='Resultat (4)'!$A$1,Pres_2022_T1!AT331,0),0)</f>
        <v>0</v>
      </c>
      <c r="AD331">
        <f ca="1">_xlfn.IFNA(IF(VLOOKUP(Pres_2022_T1!AY331,LiaisonPolitique!$A$2:$C$13,3,FALSE)='Resultat (4)'!$A$1,Pres_2022_T1!BA331,0),0)</f>
        <v>15605</v>
      </c>
      <c r="AK331">
        <f ca="1">_xlfn.IFNA(IF(VLOOKUP(Pres_2022_T1!BF331,LiaisonPolitique!$A$2:$C$13,3,FALSE)='Resultat (4)'!$A$1,Pres_2022_T1!BH331,0),0)</f>
        <v>4702</v>
      </c>
      <c r="AR331">
        <f ca="1">_xlfn.IFNA(IF(VLOOKUP(Pres_2022_T1!BM331,LiaisonPolitique!$A$2:$C$13,3,FALSE)='Resultat (4)'!$A$1,Pres_2022_T1!BO331,0),0)</f>
        <v>0</v>
      </c>
      <c r="AY331">
        <f ca="1">_xlfn.IFNA(IF(VLOOKUP(Pres_2022_T1!BT331,LiaisonPolitique!$A$2:$C$13,3,FALSE)='Resultat (4)'!$A$1,Pres_2022_T1!BV331,0),0)</f>
        <v>0</v>
      </c>
      <c r="BF331">
        <f ca="1">_xlfn.IFNA(IF(VLOOKUP(Pres_2022_T1!CA331,LiaisonPolitique!$A$2:$C$13,3,FALSE)='Resultat (4)'!$A$1,Pres_2022_T1!CC331,0),0)</f>
        <v>0</v>
      </c>
      <c r="BM331">
        <f ca="1">_xlfn.IFNA(IF(VLOOKUP(Pres_2022_T1!CH331,LiaisonPolitique!$A$2:$C$13,3,FALSE)='Resultat (4)'!$A$1,Pres_2022_T1!CJ331,0),0)</f>
        <v>0</v>
      </c>
      <c r="BT331">
        <f ca="1">_xlfn.IFNA(IF(VLOOKUP(Pres_2022_T1!CO331,LiaisonPolitique!$A$2:$C$13,3,FALSE)='Resultat (4)'!$A$1,Pres_2022_T1!CQ331,0),0)</f>
        <v>0</v>
      </c>
      <c r="CA331">
        <f ca="1">_xlfn.IFNA(IF(VLOOKUP(Pres_2022_T1!CV331,LiaisonPolitique!$A$2:$C$13,3,FALSE)='Resultat (4)'!$A$1,Pres_2022_T1!CX331,0),0)</f>
        <v>1231</v>
      </c>
      <c r="CH331">
        <f t="shared" ca="1" si="5"/>
        <v>21538</v>
      </c>
    </row>
    <row r="332" spans="1:86" x14ac:dyDescent="0.6">
      <c r="A332" t="str">
        <v>66_01</v>
      </c>
      <c r="B332">
        <f ca="1">_xlfn.IFNA(IF(VLOOKUP(Pres_2022_T1!W332,LiaisonPolitique!$A$2:$C$13,3,FALSE)='Resultat (4)'!$A$1,Pres_2022_T1!Y332,0),0)</f>
        <v>0</v>
      </c>
      <c r="I332">
        <f ca="1">_xlfn.IFNA(IF(VLOOKUP(Pres_2022_T1!AD332,LiaisonPolitique!$A$2:$C$13,3,FALSE)='Resultat (4)'!$A$1,Pres_2022_T1!AF332,0),0)</f>
        <v>0</v>
      </c>
      <c r="P332">
        <f ca="1">_xlfn.IFNA(IF(VLOOKUP(Pres_2022_T1!AK332,LiaisonPolitique!$A$2:$C$13,3,FALSE)='Resultat (4)'!$A$1,Pres_2022_T1!AM332,0),0)</f>
        <v>0</v>
      </c>
      <c r="W332">
        <f ca="1">_xlfn.IFNA(IF(VLOOKUP(Pres_2022_T1!AR332,LiaisonPolitique!$A$2:$C$13,3,FALSE)='Resultat (4)'!$A$1,Pres_2022_T1!AT332,0),0)</f>
        <v>0</v>
      </c>
      <c r="AD332">
        <f ca="1">_xlfn.IFNA(IF(VLOOKUP(Pres_2022_T1!AY332,LiaisonPolitique!$A$2:$C$13,3,FALSE)='Resultat (4)'!$A$1,Pres_2022_T1!BA332,0),0)</f>
        <v>15831</v>
      </c>
      <c r="AK332">
        <f ca="1">_xlfn.IFNA(IF(VLOOKUP(Pres_2022_T1!BF332,LiaisonPolitique!$A$2:$C$13,3,FALSE)='Resultat (4)'!$A$1,Pres_2022_T1!BH332,0),0)</f>
        <v>5020</v>
      </c>
      <c r="AR332">
        <f ca="1">_xlfn.IFNA(IF(VLOOKUP(Pres_2022_T1!BM332,LiaisonPolitique!$A$2:$C$13,3,FALSE)='Resultat (4)'!$A$1,Pres_2022_T1!BO332,0),0)</f>
        <v>0</v>
      </c>
      <c r="AY332">
        <f ca="1">_xlfn.IFNA(IF(VLOOKUP(Pres_2022_T1!BT332,LiaisonPolitique!$A$2:$C$13,3,FALSE)='Resultat (4)'!$A$1,Pres_2022_T1!BV332,0),0)</f>
        <v>0</v>
      </c>
      <c r="BF332">
        <f ca="1">_xlfn.IFNA(IF(VLOOKUP(Pres_2022_T1!CA332,LiaisonPolitique!$A$2:$C$13,3,FALSE)='Resultat (4)'!$A$1,Pres_2022_T1!CC332,0),0)</f>
        <v>0</v>
      </c>
      <c r="BM332">
        <f ca="1">_xlfn.IFNA(IF(VLOOKUP(Pres_2022_T1!CH332,LiaisonPolitique!$A$2:$C$13,3,FALSE)='Resultat (4)'!$A$1,Pres_2022_T1!CJ332,0),0)</f>
        <v>0</v>
      </c>
      <c r="BT332">
        <f ca="1">_xlfn.IFNA(IF(VLOOKUP(Pres_2022_T1!CO332,LiaisonPolitique!$A$2:$C$13,3,FALSE)='Resultat (4)'!$A$1,Pres_2022_T1!CQ332,0),0)</f>
        <v>0</v>
      </c>
      <c r="CA332">
        <f ca="1">_xlfn.IFNA(IF(VLOOKUP(Pres_2022_T1!CV332,LiaisonPolitique!$A$2:$C$13,3,FALSE)='Resultat (4)'!$A$1,Pres_2022_T1!CX332,0),0)</f>
        <v>976</v>
      </c>
      <c r="CH332">
        <f t="shared" ca="1" si="5"/>
        <v>21827</v>
      </c>
    </row>
    <row r="333" spans="1:86" x14ac:dyDescent="0.6">
      <c r="A333" t="str">
        <v>66_02</v>
      </c>
      <c r="B333">
        <f ca="1">_xlfn.IFNA(IF(VLOOKUP(Pres_2022_T1!W333,LiaisonPolitique!$A$2:$C$13,3,FALSE)='Resultat (4)'!$A$1,Pres_2022_T1!Y333,0),0)</f>
        <v>0</v>
      </c>
      <c r="I333">
        <f ca="1">_xlfn.IFNA(IF(VLOOKUP(Pres_2022_T1!AD333,LiaisonPolitique!$A$2:$C$13,3,FALSE)='Resultat (4)'!$A$1,Pres_2022_T1!AF333,0),0)</f>
        <v>0</v>
      </c>
      <c r="P333">
        <f ca="1">_xlfn.IFNA(IF(VLOOKUP(Pres_2022_T1!AK333,LiaisonPolitique!$A$2:$C$13,3,FALSE)='Resultat (4)'!$A$1,Pres_2022_T1!AM333,0),0)</f>
        <v>0</v>
      </c>
      <c r="W333">
        <f ca="1">_xlfn.IFNA(IF(VLOOKUP(Pres_2022_T1!AR333,LiaisonPolitique!$A$2:$C$13,3,FALSE)='Resultat (4)'!$A$1,Pres_2022_T1!AT333,0),0)</f>
        <v>0</v>
      </c>
      <c r="AD333">
        <f ca="1">_xlfn.IFNA(IF(VLOOKUP(Pres_2022_T1!AY333,LiaisonPolitique!$A$2:$C$13,3,FALSE)='Resultat (4)'!$A$1,Pres_2022_T1!BA333,0),0)</f>
        <v>28646</v>
      </c>
      <c r="AK333">
        <f ca="1">_xlfn.IFNA(IF(VLOOKUP(Pres_2022_T1!BF333,LiaisonPolitique!$A$2:$C$13,3,FALSE)='Resultat (4)'!$A$1,Pres_2022_T1!BH333,0),0)</f>
        <v>7565</v>
      </c>
      <c r="AR333">
        <f ca="1">_xlfn.IFNA(IF(VLOOKUP(Pres_2022_T1!BM333,LiaisonPolitique!$A$2:$C$13,3,FALSE)='Resultat (4)'!$A$1,Pres_2022_T1!BO333,0),0)</f>
        <v>0</v>
      </c>
      <c r="AY333">
        <f ca="1">_xlfn.IFNA(IF(VLOOKUP(Pres_2022_T1!BT333,LiaisonPolitique!$A$2:$C$13,3,FALSE)='Resultat (4)'!$A$1,Pres_2022_T1!BV333,0),0)</f>
        <v>0</v>
      </c>
      <c r="BF333">
        <f ca="1">_xlfn.IFNA(IF(VLOOKUP(Pres_2022_T1!CA333,LiaisonPolitique!$A$2:$C$13,3,FALSE)='Resultat (4)'!$A$1,Pres_2022_T1!CC333,0),0)</f>
        <v>0</v>
      </c>
      <c r="BM333">
        <f ca="1">_xlfn.IFNA(IF(VLOOKUP(Pres_2022_T1!CH333,LiaisonPolitique!$A$2:$C$13,3,FALSE)='Resultat (4)'!$A$1,Pres_2022_T1!CJ333,0),0)</f>
        <v>0</v>
      </c>
      <c r="BT333">
        <f ca="1">_xlfn.IFNA(IF(VLOOKUP(Pres_2022_T1!CO333,LiaisonPolitique!$A$2:$C$13,3,FALSE)='Resultat (4)'!$A$1,Pres_2022_T1!CQ333,0),0)</f>
        <v>0</v>
      </c>
      <c r="CA333">
        <f ca="1">_xlfn.IFNA(IF(VLOOKUP(Pres_2022_T1!CV333,LiaisonPolitique!$A$2:$C$13,3,FALSE)='Resultat (4)'!$A$1,Pres_2022_T1!CX333,0),0)</f>
        <v>1461</v>
      </c>
      <c r="CH333">
        <f t="shared" ca="1" si="5"/>
        <v>37672</v>
      </c>
    </row>
    <row r="334" spans="1:86" x14ac:dyDescent="0.6">
      <c r="A334" t="str">
        <v>66_03</v>
      </c>
      <c r="B334">
        <f ca="1">_xlfn.IFNA(IF(VLOOKUP(Pres_2022_T1!W334,LiaisonPolitique!$A$2:$C$13,3,FALSE)='Resultat (4)'!$A$1,Pres_2022_T1!Y334,0),0)</f>
        <v>0</v>
      </c>
      <c r="I334">
        <f ca="1">_xlfn.IFNA(IF(VLOOKUP(Pres_2022_T1!AD334,LiaisonPolitique!$A$2:$C$13,3,FALSE)='Resultat (4)'!$A$1,Pres_2022_T1!AF334,0),0)</f>
        <v>0</v>
      </c>
      <c r="P334">
        <f ca="1">_xlfn.IFNA(IF(VLOOKUP(Pres_2022_T1!AK334,LiaisonPolitique!$A$2:$C$13,3,FALSE)='Resultat (4)'!$A$1,Pres_2022_T1!AM334,0),0)</f>
        <v>0</v>
      </c>
      <c r="W334">
        <f ca="1">_xlfn.IFNA(IF(VLOOKUP(Pres_2022_T1!AR334,LiaisonPolitique!$A$2:$C$13,3,FALSE)='Resultat (4)'!$A$1,Pres_2022_T1!AT334,0),0)</f>
        <v>0</v>
      </c>
      <c r="AD334">
        <f ca="1">_xlfn.IFNA(IF(VLOOKUP(Pres_2022_T1!AY334,LiaisonPolitique!$A$2:$C$13,3,FALSE)='Resultat (4)'!$A$1,Pres_2022_T1!BA334,0),0)</f>
        <v>18781</v>
      </c>
      <c r="AK334">
        <f ca="1">_xlfn.IFNA(IF(VLOOKUP(Pres_2022_T1!BF334,LiaisonPolitique!$A$2:$C$13,3,FALSE)='Resultat (4)'!$A$1,Pres_2022_T1!BH334,0),0)</f>
        <v>5207</v>
      </c>
      <c r="AR334">
        <f ca="1">_xlfn.IFNA(IF(VLOOKUP(Pres_2022_T1!BM334,LiaisonPolitique!$A$2:$C$13,3,FALSE)='Resultat (4)'!$A$1,Pres_2022_T1!BO334,0),0)</f>
        <v>0</v>
      </c>
      <c r="AY334">
        <f ca="1">_xlfn.IFNA(IF(VLOOKUP(Pres_2022_T1!BT334,LiaisonPolitique!$A$2:$C$13,3,FALSE)='Resultat (4)'!$A$1,Pres_2022_T1!BV334,0),0)</f>
        <v>0</v>
      </c>
      <c r="BF334">
        <f ca="1">_xlfn.IFNA(IF(VLOOKUP(Pres_2022_T1!CA334,LiaisonPolitique!$A$2:$C$13,3,FALSE)='Resultat (4)'!$A$1,Pres_2022_T1!CC334,0),0)</f>
        <v>0</v>
      </c>
      <c r="BM334">
        <f ca="1">_xlfn.IFNA(IF(VLOOKUP(Pres_2022_T1!CH334,LiaisonPolitique!$A$2:$C$13,3,FALSE)='Resultat (4)'!$A$1,Pres_2022_T1!CJ334,0),0)</f>
        <v>0</v>
      </c>
      <c r="BT334">
        <f ca="1">_xlfn.IFNA(IF(VLOOKUP(Pres_2022_T1!CO334,LiaisonPolitique!$A$2:$C$13,3,FALSE)='Resultat (4)'!$A$1,Pres_2022_T1!CQ334,0),0)</f>
        <v>0</v>
      </c>
      <c r="CA334">
        <f ca="1">_xlfn.IFNA(IF(VLOOKUP(Pres_2022_T1!CV334,LiaisonPolitique!$A$2:$C$13,3,FALSE)='Resultat (4)'!$A$1,Pres_2022_T1!CX334,0),0)</f>
        <v>1148</v>
      </c>
      <c r="CH334">
        <f t="shared" ca="1" si="5"/>
        <v>25136</v>
      </c>
    </row>
    <row r="335" spans="1:86" x14ac:dyDescent="0.6">
      <c r="A335" t="str">
        <v>66_04</v>
      </c>
      <c r="B335">
        <f ca="1">_xlfn.IFNA(IF(VLOOKUP(Pres_2022_T1!W335,LiaisonPolitique!$A$2:$C$13,3,FALSE)='Resultat (4)'!$A$1,Pres_2022_T1!Y335,0),0)</f>
        <v>0</v>
      </c>
      <c r="I335">
        <f ca="1">_xlfn.IFNA(IF(VLOOKUP(Pres_2022_T1!AD335,LiaisonPolitique!$A$2:$C$13,3,FALSE)='Resultat (4)'!$A$1,Pres_2022_T1!AF335,0),0)</f>
        <v>0</v>
      </c>
      <c r="P335">
        <f ca="1">_xlfn.IFNA(IF(VLOOKUP(Pres_2022_T1!AK335,LiaisonPolitique!$A$2:$C$13,3,FALSE)='Resultat (4)'!$A$1,Pres_2022_T1!AM335,0),0)</f>
        <v>0</v>
      </c>
      <c r="W335">
        <f ca="1">_xlfn.IFNA(IF(VLOOKUP(Pres_2022_T1!AR335,LiaisonPolitique!$A$2:$C$13,3,FALSE)='Resultat (4)'!$A$1,Pres_2022_T1!AT335,0),0)</f>
        <v>0</v>
      </c>
      <c r="AD335">
        <f ca="1">_xlfn.IFNA(IF(VLOOKUP(Pres_2022_T1!AY335,LiaisonPolitique!$A$2:$C$13,3,FALSE)='Resultat (4)'!$A$1,Pres_2022_T1!BA335,0),0)</f>
        <v>24672</v>
      </c>
      <c r="AK335">
        <f ca="1">_xlfn.IFNA(IF(VLOOKUP(Pres_2022_T1!BF335,LiaisonPolitique!$A$2:$C$13,3,FALSE)='Resultat (4)'!$A$1,Pres_2022_T1!BH335,0),0)</f>
        <v>6990</v>
      </c>
      <c r="AR335">
        <f ca="1">_xlfn.IFNA(IF(VLOOKUP(Pres_2022_T1!BM335,LiaisonPolitique!$A$2:$C$13,3,FALSE)='Resultat (4)'!$A$1,Pres_2022_T1!BO335,0),0)</f>
        <v>0</v>
      </c>
      <c r="AY335">
        <f ca="1">_xlfn.IFNA(IF(VLOOKUP(Pres_2022_T1!BT335,LiaisonPolitique!$A$2:$C$13,3,FALSE)='Resultat (4)'!$A$1,Pres_2022_T1!BV335,0),0)</f>
        <v>0</v>
      </c>
      <c r="BF335">
        <f ca="1">_xlfn.IFNA(IF(VLOOKUP(Pres_2022_T1!CA335,LiaisonPolitique!$A$2:$C$13,3,FALSE)='Resultat (4)'!$A$1,Pres_2022_T1!CC335,0),0)</f>
        <v>0</v>
      </c>
      <c r="BM335">
        <f ca="1">_xlfn.IFNA(IF(VLOOKUP(Pres_2022_T1!CH335,LiaisonPolitique!$A$2:$C$13,3,FALSE)='Resultat (4)'!$A$1,Pres_2022_T1!CJ335,0),0)</f>
        <v>0</v>
      </c>
      <c r="BT335">
        <f ca="1">_xlfn.IFNA(IF(VLOOKUP(Pres_2022_T1!CO335,LiaisonPolitique!$A$2:$C$13,3,FALSE)='Resultat (4)'!$A$1,Pres_2022_T1!CQ335,0),0)</f>
        <v>0</v>
      </c>
      <c r="CA335">
        <f ca="1">_xlfn.IFNA(IF(VLOOKUP(Pres_2022_T1!CV335,LiaisonPolitique!$A$2:$C$13,3,FALSE)='Resultat (4)'!$A$1,Pres_2022_T1!CX335,0),0)</f>
        <v>1624</v>
      </c>
      <c r="CH335">
        <f t="shared" ca="1" si="5"/>
        <v>33286</v>
      </c>
    </row>
    <row r="336" spans="1:86" x14ac:dyDescent="0.6">
      <c r="A336" t="str">
        <v>67_01</v>
      </c>
      <c r="B336">
        <f ca="1">_xlfn.IFNA(IF(VLOOKUP(Pres_2022_T1!W336,LiaisonPolitique!$A$2:$C$13,3,FALSE)='Resultat (4)'!$A$1,Pres_2022_T1!Y336,0),0)</f>
        <v>0</v>
      </c>
      <c r="I336">
        <f ca="1">_xlfn.IFNA(IF(VLOOKUP(Pres_2022_T1!AD336,LiaisonPolitique!$A$2:$C$13,3,FALSE)='Resultat (4)'!$A$1,Pres_2022_T1!AF336,0),0)</f>
        <v>0</v>
      </c>
      <c r="P336">
        <f ca="1">_xlfn.IFNA(IF(VLOOKUP(Pres_2022_T1!AK336,LiaisonPolitique!$A$2:$C$13,3,FALSE)='Resultat (4)'!$A$1,Pres_2022_T1!AM336,0),0)</f>
        <v>0</v>
      </c>
      <c r="W336">
        <f ca="1">_xlfn.IFNA(IF(VLOOKUP(Pres_2022_T1!AR336,LiaisonPolitique!$A$2:$C$13,3,FALSE)='Resultat (4)'!$A$1,Pres_2022_T1!AT336,0),0)</f>
        <v>0</v>
      </c>
      <c r="AD336">
        <f ca="1">_xlfn.IFNA(IF(VLOOKUP(Pres_2022_T1!AY336,LiaisonPolitique!$A$2:$C$13,3,FALSE)='Resultat (4)'!$A$1,Pres_2022_T1!BA336,0),0)</f>
        <v>4029</v>
      </c>
      <c r="AK336">
        <f ca="1">_xlfn.IFNA(IF(VLOOKUP(Pres_2022_T1!BF336,LiaisonPolitique!$A$2:$C$13,3,FALSE)='Resultat (4)'!$A$1,Pres_2022_T1!BH336,0),0)</f>
        <v>2968</v>
      </c>
      <c r="AR336">
        <f ca="1">_xlfn.IFNA(IF(VLOOKUP(Pres_2022_T1!BM336,LiaisonPolitique!$A$2:$C$13,3,FALSE)='Resultat (4)'!$A$1,Pres_2022_T1!BO336,0),0)</f>
        <v>0</v>
      </c>
      <c r="AY336">
        <f ca="1">_xlfn.IFNA(IF(VLOOKUP(Pres_2022_T1!BT336,LiaisonPolitique!$A$2:$C$13,3,FALSE)='Resultat (4)'!$A$1,Pres_2022_T1!BV336,0),0)</f>
        <v>0</v>
      </c>
      <c r="BF336">
        <f ca="1">_xlfn.IFNA(IF(VLOOKUP(Pres_2022_T1!CA336,LiaisonPolitique!$A$2:$C$13,3,FALSE)='Resultat (4)'!$A$1,Pres_2022_T1!CC336,0),0)</f>
        <v>0</v>
      </c>
      <c r="BM336">
        <f ca="1">_xlfn.IFNA(IF(VLOOKUP(Pres_2022_T1!CH336,LiaisonPolitique!$A$2:$C$13,3,FALSE)='Resultat (4)'!$A$1,Pres_2022_T1!CJ336,0),0)</f>
        <v>0</v>
      </c>
      <c r="BT336">
        <f ca="1">_xlfn.IFNA(IF(VLOOKUP(Pres_2022_T1!CO336,LiaisonPolitique!$A$2:$C$13,3,FALSE)='Resultat (4)'!$A$1,Pres_2022_T1!CQ336,0),0)</f>
        <v>0</v>
      </c>
      <c r="CA336">
        <f ca="1">_xlfn.IFNA(IF(VLOOKUP(Pres_2022_T1!CV336,LiaisonPolitique!$A$2:$C$13,3,FALSE)='Resultat (4)'!$A$1,Pres_2022_T1!CX336,0),0)</f>
        <v>569</v>
      </c>
      <c r="CH336">
        <f t="shared" ca="1" si="5"/>
        <v>7566</v>
      </c>
    </row>
    <row r="337" spans="1:86" x14ac:dyDescent="0.6">
      <c r="A337" t="str">
        <v>67_02</v>
      </c>
      <c r="B337">
        <f ca="1">_xlfn.IFNA(IF(VLOOKUP(Pres_2022_T1!W337,LiaisonPolitique!$A$2:$C$13,3,FALSE)='Resultat (4)'!$A$1,Pres_2022_T1!Y337,0),0)</f>
        <v>0</v>
      </c>
      <c r="I337">
        <f ca="1">_xlfn.IFNA(IF(VLOOKUP(Pres_2022_T1!AD337,LiaisonPolitique!$A$2:$C$13,3,FALSE)='Resultat (4)'!$A$1,Pres_2022_T1!AF337,0),0)</f>
        <v>0</v>
      </c>
      <c r="P337">
        <f ca="1">_xlfn.IFNA(IF(VLOOKUP(Pres_2022_T1!AK337,LiaisonPolitique!$A$2:$C$13,3,FALSE)='Resultat (4)'!$A$1,Pres_2022_T1!AM337,0),0)</f>
        <v>0</v>
      </c>
      <c r="W337">
        <f ca="1">_xlfn.IFNA(IF(VLOOKUP(Pres_2022_T1!AR337,LiaisonPolitique!$A$2:$C$13,3,FALSE)='Resultat (4)'!$A$1,Pres_2022_T1!AT337,0),0)</f>
        <v>0</v>
      </c>
      <c r="AD337">
        <f ca="1">_xlfn.IFNA(IF(VLOOKUP(Pres_2022_T1!AY337,LiaisonPolitique!$A$2:$C$13,3,FALSE)='Resultat (4)'!$A$1,Pres_2022_T1!BA337,0),0)</f>
        <v>7483</v>
      </c>
      <c r="AK337">
        <f ca="1">_xlfn.IFNA(IF(VLOOKUP(Pres_2022_T1!BF337,LiaisonPolitique!$A$2:$C$13,3,FALSE)='Resultat (4)'!$A$1,Pres_2022_T1!BH337,0),0)</f>
        <v>2960</v>
      </c>
      <c r="AR337">
        <f ca="1">_xlfn.IFNA(IF(VLOOKUP(Pres_2022_T1!BM337,LiaisonPolitique!$A$2:$C$13,3,FALSE)='Resultat (4)'!$A$1,Pres_2022_T1!BO337,0),0)</f>
        <v>0</v>
      </c>
      <c r="AY337">
        <f ca="1">_xlfn.IFNA(IF(VLOOKUP(Pres_2022_T1!BT337,LiaisonPolitique!$A$2:$C$13,3,FALSE)='Resultat (4)'!$A$1,Pres_2022_T1!BV337,0),0)</f>
        <v>0</v>
      </c>
      <c r="BF337">
        <f ca="1">_xlfn.IFNA(IF(VLOOKUP(Pres_2022_T1!CA337,LiaisonPolitique!$A$2:$C$13,3,FALSE)='Resultat (4)'!$A$1,Pres_2022_T1!CC337,0),0)</f>
        <v>0</v>
      </c>
      <c r="BM337">
        <f ca="1">_xlfn.IFNA(IF(VLOOKUP(Pres_2022_T1!CH337,LiaisonPolitique!$A$2:$C$13,3,FALSE)='Resultat (4)'!$A$1,Pres_2022_T1!CJ337,0),0)</f>
        <v>0</v>
      </c>
      <c r="BT337">
        <f ca="1">_xlfn.IFNA(IF(VLOOKUP(Pres_2022_T1!CO337,LiaisonPolitique!$A$2:$C$13,3,FALSE)='Resultat (4)'!$A$1,Pres_2022_T1!CQ337,0),0)</f>
        <v>0</v>
      </c>
      <c r="CA337">
        <f ca="1">_xlfn.IFNA(IF(VLOOKUP(Pres_2022_T1!CV337,LiaisonPolitique!$A$2:$C$13,3,FALSE)='Resultat (4)'!$A$1,Pres_2022_T1!CX337,0),0)</f>
        <v>877</v>
      </c>
      <c r="CH337">
        <f t="shared" ca="1" si="5"/>
        <v>11320</v>
      </c>
    </row>
    <row r="338" spans="1:86" x14ac:dyDescent="0.6">
      <c r="A338" t="str">
        <v>67_03</v>
      </c>
      <c r="B338">
        <f ca="1">_xlfn.IFNA(IF(VLOOKUP(Pres_2022_T1!W338,LiaisonPolitique!$A$2:$C$13,3,FALSE)='Resultat (4)'!$A$1,Pres_2022_T1!Y338,0),0)</f>
        <v>0</v>
      </c>
      <c r="I338">
        <f ca="1">_xlfn.IFNA(IF(VLOOKUP(Pres_2022_T1!AD338,LiaisonPolitique!$A$2:$C$13,3,FALSE)='Resultat (4)'!$A$1,Pres_2022_T1!AF338,0),0)</f>
        <v>0</v>
      </c>
      <c r="P338">
        <f ca="1">_xlfn.IFNA(IF(VLOOKUP(Pres_2022_T1!AK338,LiaisonPolitique!$A$2:$C$13,3,FALSE)='Resultat (4)'!$A$1,Pres_2022_T1!AM338,0),0)</f>
        <v>0</v>
      </c>
      <c r="W338">
        <f ca="1">_xlfn.IFNA(IF(VLOOKUP(Pres_2022_T1!AR338,LiaisonPolitique!$A$2:$C$13,3,FALSE)='Resultat (4)'!$A$1,Pres_2022_T1!AT338,0),0)</f>
        <v>0</v>
      </c>
      <c r="AD338">
        <f ca="1">_xlfn.IFNA(IF(VLOOKUP(Pres_2022_T1!AY338,LiaisonPolitique!$A$2:$C$13,3,FALSE)='Resultat (4)'!$A$1,Pres_2022_T1!BA338,0),0)</f>
        <v>8199</v>
      </c>
      <c r="AK338">
        <f ca="1">_xlfn.IFNA(IF(VLOOKUP(Pres_2022_T1!BF338,LiaisonPolitique!$A$2:$C$13,3,FALSE)='Resultat (4)'!$A$1,Pres_2022_T1!BH338,0),0)</f>
        <v>3201</v>
      </c>
      <c r="AR338">
        <f ca="1">_xlfn.IFNA(IF(VLOOKUP(Pres_2022_T1!BM338,LiaisonPolitique!$A$2:$C$13,3,FALSE)='Resultat (4)'!$A$1,Pres_2022_T1!BO338,0),0)</f>
        <v>0</v>
      </c>
      <c r="AY338">
        <f ca="1">_xlfn.IFNA(IF(VLOOKUP(Pres_2022_T1!BT338,LiaisonPolitique!$A$2:$C$13,3,FALSE)='Resultat (4)'!$A$1,Pres_2022_T1!BV338,0),0)</f>
        <v>0</v>
      </c>
      <c r="BF338">
        <f ca="1">_xlfn.IFNA(IF(VLOOKUP(Pres_2022_T1!CA338,LiaisonPolitique!$A$2:$C$13,3,FALSE)='Resultat (4)'!$A$1,Pres_2022_T1!CC338,0),0)</f>
        <v>0</v>
      </c>
      <c r="BM338">
        <f ca="1">_xlfn.IFNA(IF(VLOOKUP(Pres_2022_T1!CH338,LiaisonPolitique!$A$2:$C$13,3,FALSE)='Resultat (4)'!$A$1,Pres_2022_T1!CJ338,0),0)</f>
        <v>0</v>
      </c>
      <c r="BT338">
        <f ca="1">_xlfn.IFNA(IF(VLOOKUP(Pres_2022_T1!CO338,LiaisonPolitique!$A$2:$C$13,3,FALSE)='Resultat (4)'!$A$1,Pres_2022_T1!CQ338,0),0)</f>
        <v>0</v>
      </c>
      <c r="CA338">
        <f ca="1">_xlfn.IFNA(IF(VLOOKUP(Pres_2022_T1!CV338,LiaisonPolitique!$A$2:$C$13,3,FALSE)='Resultat (4)'!$A$1,Pres_2022_T1!CX338,0),0)</f>
        <v>1035</v>
      </c>
      <c r="CH338">
        <f t="shared" ca="1" si="5"/>
        <v>12435</v>
      </c>
    </row>
    <row r="339" spans="1:86" x14ac:dyDescent="0.6">
      <c r="A339" t="str">
        <v>67_04</v>
      </c>
      <c r="B339">
        <f ca="1">_xlfn.IFNA(IF(VLOOKUP(Pres_2022_T1!W339,LiaisonPolitique!$A$2:$C$13,3,FALSE)='Resultat (4)'!$A$1,Pres_2022_T1!Y339,0),0)</f>
        <v>0</v>
      </c>
      <c r="I339">
        <f ca="1">_xlfn.IFNA(IF(VLOOKUP(Pres_2022_T1!AD339,LiaisonPolitique!$A$2:$C$13,3,FALSE)='Resultat (4)'!$A$1,Pres_2022_T1!AF339,0),0)</f>
        <v>0</v>
      </c>
      <c r="P339">
        <f ca="1">_xlfn.IFNA(IF(VLOOKUP(Pres_2022_T1!AK339,LiaisonPolitique!$A$2:$C$13,3,FALSE)='Resultat (4)'!$A$1,Pres_2022_T1!AM339,0),0)</f>
        <v>0</v>
      </c>
      <c r="W339">
        <f ca="1">_xlfn.IFNA(IF(VLOOKUP(Pres_2022_T1!AR339,LiaisonPolitique!$A$2:$C$13,3,FALSE)='Resultat (4)'!$A$1,Pres_2022_T1!AT339,0),0)</f>
        <v>0</v>
      </c>
      <c r="AD339">
        <f ca="1">_xlfn.IFNA(IF(VLOOKUP(Pres_2022_T1!AY339,LiaisonPolitique!$A$2:$C$13,3,FALSE)='Resultat (4)'!$A$1,Pres_2022_T1!BA339,0),0)</f>
        <v>16542</v>
      </c>
      <c r="AK339">
        <f ca="1">_xlfn.IFNA(IF(VLOOKUP(Pres_2022_T1!BF339,LiaisonPolitique!$A$2:$C$13,3,FALSE)='Resultat (4)'!$A$1,Pres_2022_T1!BH339,0),0)</f>
        <v>5645</v>
      </c>
      <c r="AR339">
        <f ca="1">_xlfn.IFNA(IF(VLOOKUP(Pres_2022_T1!BM339,LiaisonPolitique!$A$2:$C$13,3,FALSE)='Resultat (4)'!$A$1,Pres_2022_T1!BO339,0),0)</f>
        <v>0</v>
      </c>
      <c r="AY339">
        <f ca="1">_xlfn.IFNA(IF(VLOOKUP(Pres_2022_T1!BT339,LiaisonPolitique!$A$2:$C$13,3,FALSE)='Resultat (4)'!$A$1,Pres_2022_T1!BV339,0),0)</f>
        <v>0</v>
      </c>
      <c r="BF339">
        <f ca="1">_xlfn.IFNA(IF(VLOOKUP(Pres_2022_T1!CA339,LiaisonPolitique!$A$2:$C$13,3,FALSE)='Resultat (4)'!$A$1,Pres_2022_T1!CC339,0),0)</f>
        <v>0</v>
      </c>
      <c r="BM339">
        <f ca="1">_xlfn.IFNA(IF(VLOOKUP(Pres_2022_T1!CH339,LiaisonPolitique!$A$2:$C$13,3,FALSE)='Resultat (4)'!$A$1,Pres_2022_T1!CJ339,0),0)</f>
        <v>0</v>
      </c>
      <c r="BT339">
        <f ca="1">_xlfn.IFNA(IF(VLOOKUP(Pres_2022_T1!CO339,LiaisonPolitique!$A$2:$C$13,3,FALSE)='Resultat (4)'!$A$1,Pres_2022_T1!CQ339,0),0)</f>
        <v>0</v>
      </c>
      <c r="CA339">
        <f ca="1">_xlfn.IFNA(IF(VLOOKUP(Pres_2022_T1!CV339,LiaisonPolitique!$A$2:$C$13,3,FALSE)='Resultat (4)'!$A$1,Pres_2022_T1!CX339,0),0)</f>
        <v>1984</v>
      </c>
      <c r="CH339">
        <f t="shared" ca="1" si="5"/>
        <v>24171</v>
      </c>
    </row>
    <row r="340" spans="1:86" x14ac:dyDescent="0.6">
      <c r="A340" t="str">
        <v>67_05</v>
      </c>
      <c r="B340">
        <f ca="1">_xlfn.IFNA(IF(VLOOKUP(Pres_2022_T1!W340,LiaisonPolitique!$A$2:$C$13,3,FALSE)='Resultat (4)'!$A$1,Pres_2022_T1!Y340,0),0)</f>
        <v>0</v>
      </c>
      <c r="I340">
        <f ca="1">_xlfn.IFNA(IF(VLOOKUP(Pres_2022_T1!AD340,LiaisonPolitique!$A$2:$C$13,3,FALSE)='Resultat (4)'!$A$1,Pres_2022_T1!AF340,0),0)</f>
        <v>0</v>
      </c>
      <c r="P340">
        <f ca="1">_xlfn.IFNA(IF(VLOOKUP(Pres_2022_T1!AK340,LiaisonPolitique!$A$2:$C$13,3,FALSE)='Resultat (4)'!$A$1,Pres_2022_T1!AM340,0),0)</f>
        <v>0</v>
      </c>
      <c r="W340">
        <f ca="1">_xlfn.IFNA(IF(VLOOKUP(Pres_2022_T1!AR340,LiaisonPolitique!$A$2:$C$13,3,FALSE)='Resultat (4)'!$A$1,Pres_2022_T1!AT340,0),0)</f>
        <v>0</v>
      </c>
      <c r="AD340">
        <f ca="1">_xlfn.IFNA(IF(VLOOKUP(Pres_2022_T1!AY340,LiaisonPolitique!$A$2:$C$13,3,FALSE)='Resultat (4)'!$A$1,Pres_2022_T1!BA340,0),0)</f>
        <v>23109</v>
      </c>
      <c r="AK340">
        <f ca="1">_xlfn.IFNA(IF(VLOOKUP(Pres_2022_T1!BF340,LiaisonPolitique!$A$2:$C$13,3,FALSE)='Resultat (4)'!$A$1,Pres_2022_T1!BH340,0),0)</f>
        <v>5389</v>
      </c>
      <c r="AR340">
        <f ca="1">_xlfn.IFNA(IF(VLOOKUP(Pres_2022_T1!BM340,LiaisonPolitique!$A$2:$C$13,3,FALSE)='Resultat (4)'!$A$1,Pres_2022_T1!BO340,0),0)</f>
        <v>0</v>
      </c>
      <c r="AY340">
        <f ca="1">_xlfn.IFNA(IF(VLOOKUP(Pres_2022_T1!BT340,LiaisonPolitique!$A$2:$C$13,3,FALSE)='Resultat (4)'!$A$1,Pres_2022_T1!BV340,0),0)</f>
        <v>0</v>
      </c>
      <c r="BF340">
        <f ca="1">_xlfn.IFNA(IF(VLOOKUP(Pres_2022_T1!CA340,LiaisonPolitique!$A$2:$C$13,3,FALSE)='Resultat (4)'!$A$1,Pres_2022_T1!CC340,0),0)</f>
        <v>0</v>
      </c>
      <c r="BM340">
        <f ca="1">_xlfn.IFNA(IF(VLOOKUP(Pres_2022_T1!CH340,LiaisonPolitique!$A$2:$C$13,3,FALSE)='Resultat (4)'!$A$1,Pres_2022_T1!CJ340,0),0)</f>
        <v>0</v>
      </c>
      <c r="BT340">
        <f ca="1">_xlfn.IFNA(IF(VLOOKUP(Pres_2022_T1!CO340,LiaisonPolitique!$A$2:$C$13,3,FALSE)='Resultat (4)'!$A$1,Pres_2022_T1!CQ340,0),0)</f>
        <v>0</v>
      </c>
      <c r="CA340">
        <f ca="1">_xlfn.IFNA(IF(VLOOKUP(Pres_2022_T1!CV340,LiaisonPolitique!$A$2:$C$13,3,FALSE)='Resultat (4)'!$A$1,Pres_2022_T1!CX340,0),0)</f>
        <v>2739</v>
      </c>
      <c r="CH340">
        <f t="shared" ca="1" si="5"/>
        <v>31237</v>
      </c>
    </row>
    <row r="341" spans="1:86" x14ac:dyDescent="0.6">
      <c r="A341" t="str">
        <v>67_06</v>
      </c>
      <c r="B341">
        <f ca="1">_xlfn.IFNA(IF(VLOOKUP(Pres_2022_T1!W341,LiaisonPolitique!$A$2:$C$13,3,FALSE)='Resultat (4)'!$A$1,Pres_2022_T1!Y341,0),0)</f>
        <v>0</v>
      </c>
      <c r="I341">
        <f ca="1">_xlfn.IFNA(IF(VLOOKUP(Pres_2022_T1!AD341,LiaisonPolitique!$A$2:$C$13,3,FALSE)='Resultat (4)'!$A$1,Pres_2022_T1!AF341,0),0)</f>
        <v>0</v>
      </c>
      <c r="P341">
        <f ca="1">_xlfn.IFNA(IF(VLOOKUP(Pres_2022_T1!AK341,LiaisonPolitique!$A$2:$C$13,3,FALSE)='Resultat (4)'!$A$1,Pres_2022_T1!AM341,0),0)</f>
        <v>0</v>
      </c>
      <c r="W341">
        <f ca="1">_xlfn.IFNA(IF(VLOOKUP(Pres_2022_T1!AR341,LiaisonPolitique!$A$2:$C$13,3,FALSE)='Resultat (4)'!$A$1,Pres_2022_T1!AT341,0),0)</f>
        <v>0</v>
      </c>
      <c r="AD341">
        <f ca="1">_xlfn.IFNA(IF(VLOOKUP(Pres_2022_T1!AY341,LiaisonPolitique!$A$2:$C$13,3,FALSE)='Resultat (4)'!$A$1,Pres_2022_T1!BA341,0),0)</f>
        <v>20893</v>
      </c>
      <c r="AK341">
        <f ca="1">_xlfn.IFNA(IF(VLOOKUP(Pres_2022_T1!BF341,LiaisonPolitique!$A$2:$C$13,3,FALSE)='Resultat (4)'!$A$1,Pres_2022_T1!BH341,0),0)</f>
        <v>5249</v>
      </c>
      <c r="AR341">
        <f ca="1">_xlfn.IFNA(IF(VLOOKUP(Pres_2022_T1!BM341,LiaisonPolitique!$A$2:$C$13,3,FALSE)='Resultat (4)'!$A$1,Pres_2022_T1!BO341,0),0)</f>
        <v>0</v>
      </c>
      <c r="AY341">
        <f ca="1">_xlfn.IFNA(IF(VLOOKUP(Pres_2022_T1!BT341,LiaisonPolitique!$A$2:$C$13,3,FALSE)='Resultat (4)'!$A$1,Pres_2022_T1!BV341,0),0)</f>
        <v>0</v>
      </c>
      <c r="BF341">
        <f ca="1">_xlfn.IFNA(IF(VLOOKUP(Pres_2022_T1!CA341,LiaisonPolitique!$A$2:$C$13,3,FALSE)='Resultat (4)'!$A$1,Pres_2022_T1!CC341,0),0)</f>
        <v>0</v>
      </c>
      <c r="BM341">
        <f ca="1">_xlfn.IFNA(IF(VLOOKUP(Pres_2022_T1!CH341,LiaisonPolitique!$A$2:$C$13,3,FALSE)='Resultat (4)'!$A$1,Pres_2022_T1!CJ341,0),0)</f>
        <v>0</v>
      </c>
      <c r="BT341">
        <f ca="1">_xlfn.IFNA(IF(VLOOKUP(Pres_2022_T1!CO341,LiaisonPolitique!$A$2:$C$13,3,FALSE)='Resultat (4)'!$A$1,Pres_2022_T1!CQ341,0),0)</f>
        <v>0</v>
      </c>
      <c r="CA341">
        <f ca="1">_xlfn.IFNA(IF(VLOOKUP(Pres_2022_T1!CV341,LiaisonPolitique!$A$2:$C$13,3,FALSE)='Resultat (4)'!$A$1,Pres_2022_T1!CX341,0),0)</f>
        <v>2447</v>
      </c>
      <c r="CH341">
        <f t="shared" ca="1" si="5"/>
        <v>28589</v>
      </c>
    </row>
    <row r="342" spans="1:86" x14ac:dyDescent="0.6">
      <c r="A342" t="str">
        <v>67_07</v>
      </c>
      <c r="B342">
        <f ca="1">_xlfn.IFNA(IF(VLOOKUP(Pres_2022_T1!W342,LiaisonPolitique!$A$2:$C$13,3,FALSE)='Resultat (4)'!$A$1,Pres_2022_T1!Y342,0),0)</f>
        <v>0</v>
      </c>
      <c r="I342">
        <f ca="1">_xlfn.IFNA(IF(VLOOKUP(Pres_2022_T1!AD342,LiaisonPolitique!$A$2:$C$13,3,FALSE)='Resultat (4)'!$A$1,Pres_2022_T1!AF342,0),0)</f>
        <v>0</v>
      </c>
      <c r="P342">
        <f ca="1">_xlfn.IFNA(IF(VLOOKUP(Pres_2022_T1!AK342,LiaisonPolitique!$A$2:$C$13,3,FALSE)='Resultat (4)'!$A$1,Pres_2022_T1!AM342,0),0)</f>
        <v>0</v>
      </c>
      <c r="W342">
        <f ca="1">_xlfn.IFNA(IF(VLOOKUP(Pres_2022_T1!AR342,LiaisonPolitique!$A$2:$C$13,3,FALSE)='Resultat (4)'!$A$1,Pres_2022_T1!AT342,0),0)</f>
        <v>0</v>
      </c>
      <c r="AD342">
        <f ca="1">_xlfn.IFNA(IF(VLOOKUP(Pres_2022_T1!AY342,LiaisonPolitique!$A$2:$C$13,3,FALSE)='Resultat (4)'!$A$1,Pres_2022_T1!BA342,0),0)</f>
        <v>20664</v>
      </c>
      <c r="AK342">
        <f ca="1">_xlfn.IFNA(IF(VLOOKUP(Pres_2022_T1!BF342,LiaisonPolitique!$A$2:$C$13,3,FALSE)='Resultat (4)'!$A$1,Pres_2022_T1!BH342,0),0)</f>
        <v>4590</v>
      </c>
      <c r="AR342">
        <f ca="1">_xlfn.IFNA(IF(VLOOKUP(Pres_2022_T1!BM342,LiaisonPolitique!$A$2:$C$13,3,FALSE)='Resultat (4)'!$A$1,Pres_2022_T1!BO342,0),0)</f>
        <v>0</v>
      </c>
      <c r="AY342">
        <f ca="1">_xlfn.IFNA(IF(VLOOKUP(Pres_2022_T1!BT342,LiaisonPolitique!$A$2:$C$13,3,FALSE)='Resultat (4)'!$A$1,Pres_2022_T1!BV342,0),0)</f>
        <v>0</v>
      </c>
      <c r="BF342">
        <f ca="1">_xlfn.IFNA(IF(VLOOKUP(Pres_2022_T1!CA342,LiaisonPolitique!$A$2:$C$13,3,FALSE)='Resultat (4)'!$A$1,Pres_2022_T1!CC342,0),0)</f>
        <v>0</v>
      </c>
      <c r="BM342">
        <f ca="1">_xlfn.IFNA(IF(VLOOKUP(Pres_2022_T1!CH342,LiaisonPolitique!$A$2:$C$13,3,FALSE)='Resultat (4)'!$A$1,Pres_2022_T1!CJ342,0),0)</f>
        <v>0</v>
      </c>
      <c r="BT342">
        <f ca="1">_xlfn.IFNA(IF(VLOOKUP(Pres_2022_T1!CO342,LiaisonPolitique!$A$2:$C$13,3,FALSE)='Resultat (4)'!$A$1,Pres_2022_T1!CQ342,0),0)</f>
        <v>0</v>
      </c>
      <c r="CA342">
        <f ca="1">_xlfn.IFNA(IF(VLOOKUP(Pres_2022_T1!CV342,LiaisonPolitique!$A$2:$C$13,3,FALSE)='Resultat (4)'!$A$1,Pres_2022_T1!CX342,0),0)</f>
        <v>2451</v>
      </c>
      <c r="CH342">
        <f t="shared" ca="1" si="5"/>
        <v>27705</v>
      </c>
    </row>
    <row r="343" spans="1:86" x14ac:dyDescent="0.6">
      <c r="A343" t="str">
        <v>67_08</v>
      </c>
      <c r="B343">
        <f ca="1">_xlfn.IFNA(IF(VLOOKUP(Pres_2022_T1!W343,LiaisonPolitique!$A$2:$C$13,3,FALSE)='Resultat (4)'!$A$1,Pres_2022_T1!Y343,0),0)</f>
        <v>0</v>
      </c>
      <c r="I343">
        <f ca="1">_xlfn.IFNA(IF(VLOOKUP(Pres_2022_T1!AD343,LiaisonPolitique!$A$2:$C$13,3,FALSE)='Resultat (4)'!$A$1,Pres_2022_T1!AF343,0),0)</f>
        <v>0</v>
      </c>
      <c r="P343">
        <f ca="1">_xlfn.IFNA(IF(VLOOKUP(Pres_2022_T1!AK343,LiaisonPolitique!$A$2:$C$13,3,FALSE)='Resultat (4)'!$A$1,Pres_2022_T1!AM343,0),0)</f>
        <v>0</v>
      </c>
      <c r="W343">
        <f ca="1">_xlfn.IFNA(IF(VLOOKUP(Pres_2022_T1!AR343,LiaisonPolitique!$A$2:$C$13,3,FALSE)='Resultat (4)'!$A$1,Pres_2022_T1!AT343,0),0)</f>
        <v>0</v>
      </c>
      <c r="AD343">
        <f ca="1">_xlfn.IFNA(IF(VLOOKUP(Pres_2022_T1!AY343,LiaisonPolitique!$A$2:$C$13,3,FALSE)='Resultat (4)'!$A$1,Pres_2022_T1!BA343,0),0)</f>
        <v>24331</v>
      </c>
      <c r="AK343">
        <f ca="1">_xlfn.IFNA(IF(VLOOKUP(Pres_2022_T1!BF343,LiaisonPolitique!$A$2:$C$13,3,FALSE)='Resultat (4)'!$A$1,Pres_2022_T1!BH343,0),0)</f>
        <v>5072</v>
      </c>
      <c r="AR343">
        <f ca="1">_xlfn.IFNA(IF(VLOOKUP(Pres_2022_T1!BM343,LiaisonPolitique!$A$2:$C$13,3,FALSE)='Resultat (4)'!$A$1,Pres_2022_T1!BO343,0),0)</f>
        <v>0</v>
      </c>
      <c r="AY343">
        <f ca="1">_xlfn.IFNA(IF(VLOOKUP(Pres_2022_T1!BT343,LiaisonPolitique!$A$2:$C$13,3,FALSE)='Resultat (4)'!$A$1,Pres_2022_T1!BV343,0),0)</f>
        <v>0</v>
      </c>
      <c r="BF343">
        <f ca="1">_xlfn.IFNA(IF(VLOOKUP(Pres_2022_T1!CA343,LiaisonPolitique!$A$2:$C$13,3,FALSE)='Resultat (4)'!$A$1,Pres_2022_T1!CC343,0),0)</f>
        <v>0</v>
      </c>
      <c r="BM343">
        <f ca="1">_xlfn.IFNA(IF(VLOOKUP(Pres_2022_T1!CH343,LiaisonPolitique!$A$2:$C$13,3,FALSE)='Resultat (4)'!$A$1,Pres_2022_T1!CJ343,0),0)</f>
        <v>0</v>
      </c>
      <c r="BT343">
        <f ca="1">_xlfn.IFNA(IF(VLOOKUP(Pres_2022_T1!CO343,LiaisonPolitique!$A$2:$C$13,3,FALSE)='Resultat (4)'!$A$1,Pres_2022_T1!CQ343,0),0)</f>
        <v>0</v>
      </c>
      <c r="CA343">
        <f ca="1">_xlfn.IFNA(IF(VLOOKUP(Pres_2022_T1!CV343,LiaisonPolitique!$A$2:$C$13,3,FALSE)='Resultat (4)'!$A$1,Pres_2022_T1!CX343,0),0)</f>
        <v>2795</v>
      </c>
      <c r="CH343">
        <f t="shared" ca="1" si="5"/>
        <v>32198</v>
      </c>
    </row>
    <row r="344" spans="1:86" x14ac:dyDescent="0.6">
      <c r="A344" t="str">
        <v>67_09</v>
      </c>
      <c r="B344">
        <f ca="1">_xlfn.IFNA(IF(VLOOKUP(Pres_2022_T1!W344,LiaisonPolitique!$A$2:$C$13,3,FALSE)='Resultat (4)'!$A$1,Pres_2022_T1!Y344,0),0)</f>
        <v>0</v>
      </c>
      <c r="I344">
        <f ca="1">_xlfn.IFNA(IF(VLOOKUP(Pres_2022_T1!AD344,LiaisonPolitique!$A$2:$C$13,3,FALSE)='Resultat (4)'!$A$1,Pres_2022_T1!AF344,0),0)</f>
        <v>0</v>
      </c>
      <c r="P344">
        <f ca="1">_xlfn.IFNA(IF(VLOOKUP(Pres_2022_T1!AK344,LiaisonPolitique!$A$2:$C$13,3,FALSE)='Resultat (4)'!$A$1,Pres_2022_T1!AM344,0),0)</f>
        <v>0</v>
      </c>
      <c r="W344">
        <f ca="1">_xlfn.IFNA(IF(VLOOKUP(Pres_2022_T1!AR344,LiaisonPolitique!$A$2:$C$13,3,FALSE)='Resultat (4)'!$A$1,Pres_2022_T1!AT344,0),0)</f>
        <v>0</v>
      </c>
      <c r="AD344">
        <f ca="1">_xlfn.IFNA(IF(VLOOKUP(Pres_2022_T1!AY344,LiaisonPolitique!$A$2:$C$13,3,FALSE)='Resultat (4)'!$A$1,Pres_2022_T1!BA344,0),0)</f>
        <v>20633</v>
      </c>
      <c r="AK344">
        <f ca="1">_xlfn.IFNA(IF(VLOOKUP(Pres_2022_T1!BF344,LiaisonPolitique!$A$2:$C$13,3,FALSE)='Resultat (4)'!$A$1,Pres_2022_T1!BH344,0),0)</f>
        <v>5384</v>
      </c>
      <c r="AR344">
        <f ca="1">_xlfn.IFNA(IF(VLOOKUP(Pres_2022_T1!BM344,LiaisonPolitique!$A$2:$C$13,3,FALSE)='Resultat (4)'!$A$1,Pres_2022_T1!BO344,0),0)</f>
        <v>0</v>
      </c>
      <c r="AY344">
        <f ca="1">_xlfn.IFNA(IF(VLOOKUP(Pres_2022_T1!BT344,LiaisonPolitique!$A$2:$C$13,3,FALSE)='Resultat (4)'!$A$1,Pres_2022_T1!BV344,0),0)</f>
        <v>0</v>
      </c>
      <c r="BF344">
        <f ca="1">_xlfn.IFNA(IF(VLOOKUP(Pres_2022_T1!CA344,LiaisonPolitique!$A$2:$C$13,3,FALSE)='Resultat (4)'!$A$1,Pres_2022_T1!CC344,0),0)</f>
        <v>0</v>
      </c>
      <c r="BM344">
        <f ca="1">_xlfn.IFNA(IF(VLOOKUP(Pres_2022_T1!CH344,LiaisonPolitique!$A$2:$C$13,3,FALSE)='Resultat (4)'!$A$1,Pres_2022_T1!CJ344,0),0)</f>
        <v>0</v>
      </c>
      <c r="BT344">
        <f ca="1">_xlfn.IFNA(IF(VLOOKUP(Pres_2022_T1!CO344,LiaisonPolitique!$A$2:$C$13,3,FALSE)='Resultat (4)'!$A$1,Pres_2022_T1!CQ344,0),0)</f>
        <v>0</v>
      </c>
      <c r="CA344">
        <f ca="1">_xlfn.IFNA(IF(VLOOKUP(Pres_2022_T1!CV344,LiaisonPolitique!$A$2:$C$13,3,FALSE)='Resultat (4)'!$A$1,Pres_2022_T1!CX344,0),0)</f>
        <v>2112</v>
      </c>
      <c r="CH344">
        <f t="shared" ca="1" si="5"/>
        <v>28129</v>
      </c>
    </row>
    <row r="345" spans="1:86" x14ac:dyDescent="0.6">
      <c r="A345" t="str">
        <v>68_01</v>
      </c>
      <c r="B345">
        <f ca="1">_xlfn.IFNA(IF(VLOOKUP(Pres_2022_T1!W345,LiaisonPolitique!$A$2:$C$13,3,FALSE)='Resultat (4)'!$A$1,Pres_2022_T1!Y345,0),0)</f>
        <v>0</v>
      </c>
      <c r="I345">
        <f ca="1">_xlfn.IFNA(IF(VLOOKUP(Pres_2022_T1!AD345,LiaisonPolitique!$A$2:$C$13,3,FALSE)='Resultat (4)'!$A$1,Pres_2022_T1!AF345,0),0)</f>
        <v>0</v>
      </c>
      <c r="P345">
        <f ca="1">_xlfn.IFNA(IF(VLOOKUP(Pres_2022_T1!AK345,LiaisonPolitique!$A$2:$C$13,3,FALSE)='Resultat (4)'!$A$1,Pres_2022_T1!AM345,0),0)</f>
        <v>0</v>
      </c>
      <c r="W345">
        <f ca="1">_xlfn.IFNA(IF(VLOOKUP(Pres_2022_T1!AR345,LiaisonPolitique!$A$2:$C$13,3,FALSE)='Resultat (4)'!$A$1,Pres_2022_T1!AT345,0),0)</f>
        <v>0</v>
      </c>
      <c r="AD345">
        <f ca="1">_xlfn.IFNA(IF(VLOOKUP(Pres_2022_T1!AY345,LiaisonPolitique!$A$2:$C$13,3,FALSE)='Resultat (4)'!$A$1,Pres_2022_T1!BA345,0),0)</f>
        <v>15213</v>
      </c>
      <c r="AK345">
        <f ca="1">_xlfn.IFNA(IF(VLOOKUP(Pres_2022_T1!BF345,LiaisonPolitique!$A$2:$C$13,3,FALSE)='Resultat (4)'!$A$1,Pres_2022_T1!BH345,0),0)</f>
        <v>4136</v>
      </c>
      <c r="AR345">
        <f ca="1">_xlfn.IFNA(IF(VLOOKUP(Pres_2022_T1!BM345,LiaisonPolitique!$A$2:$C$13,3,FALSE)='Resultat (4)'!$A$1,Pres_2022_T1!BO345,0),0)</f>
        <v>0</v>
      </c>
      <c r="AY345">
        <f ca="1">_xlfn.IFNA(IF(VLOOKUP(Pres_2022_T1!BT345,LiaisonPolitique!$A$2:$C$13,3,FALSE)='Resultat (4)'!$A$1,Pres_2022_T1!BV345,0),0)</f>
        <v>0</v>
      </c>
      <c r="BF345">
        <f ca="1">_xlfn.IFNA(IF(VLOOKUP(Pres_2022_T1!CA345,LiaisonPolitique!$A$2:$C$13,3,FALSE)='Resultat (4)'!$A$1,Pres_2022_T1!CC345,0),0)</f>
        <v>0</v>
      </c>
      <c r="BM345">
        <f ca="1">_xlfn.IFNA(IF(VLOOKUP(Pres_2022_T1!CH345,LiaisonPolitique!$A$2:$C$13,3,FALSE)='Resultat (4)'!$A$1,Pres_2022_T1!CJ345,0),0)</f>
        <v>0</v>
      </c>
      <c r="BT345">
        <f ca="1">_xlfn.IFNA(IF(VLOOKUP(Pres_2022_T1!CO345,LiaisonPolitique!$A$2:$C$13,3,FALSE)='Resultat (4)'!$A$1,Pres_2022_T1!CQ345,0),0)</f>
        <v>0</v>
      </c>
      <c r="CA345">
        <f ca="1">_xlfn.IFNA(IF(VLOOKUP(Pres_2022_T1!CV345,LiaisonPolitique!$A$2:$C$13,3,FALSE)='Resultat (4)'!$A$1,Pres_2022_T1!CX345,0),0)</f>
        <v>1791</v>
      </c>
      <c r="CH345">
        <f t="shared" ca="1" si="5"/>
        <v>21140</v>
      </c>
    </row>
    <row r="346" spans="1:86" x14ac:dyDescent="0.6">
      <c r="A346" t="str">
        <v>68_02</v>
      </c>
      <c r="B346">
        <f ca="1">_xlfn.IFNA(IF(VLOOKUP(Pres_2022_T1!W346,LiaisonPolitique!$A$2:$C$13,3,FALSE)='Resultat (4)'!$A$1,Pres_2022_T1!Y346,0),0)</f>
        <v>0</v>
      </c>
      <c r="I346">
        <f ca="1">_xlfn.IFNA(IF(VLOOKUP(Pres_2022_T1!AD346,LiaisonPolitique!$A$2:$C$13,3,FALSE)='Resultat (4)'!$A$1,Pres_2022_T1!AF346,0),0)</f>
        <v>0</v>
      </c>
      <c r="P346">
        <f ca="1">_xlfn.IFNA(IF(VLOOKUP(Pres_2022_T1!AK346,LiaisonPolitique!$A$2:$C$13,3,FALSE)='Resultat (4)'!$A$1,Pres_2022_T1!AM346,0),0)</f>
        <v>0</v>
      </c>
      <c r="W346">
        <f ca="1">_xlfn.IFNA(IF(VLOOKUP(Pres_2022_T1!AR346,LiaisonPolitique!$A$2:$C$13,3,FALSE)='Resultat (4)'!$A$1,Pres_2022_T1!AT346,0),0)</f>
        <v>0</v>
      </c>
      <c r="AD346">
        <f ca="1">_xlfn.IFNA(IF(VLOOKUP(Pres_2022_T1!AY346,LiaisonPolitique!$A$2:$C$13,3,FALSE)='Resultat (4)'!$A$1,Pres_2022_T1!BA346,0),0)</f>
        <v>18779</v>
      </c>
      <c r="AK346">
        <f ca="1">_xlfn.IFNA(IF(VLOOKUP(Pres_2022_T1!BF346,LiaisonPolitique!$A$2:$C$13,3,FALSE)='Resultat (4)'!$A$1,Pres_2022_T1!BH346,0),0)</f>
        <v>4728</v>
      </c>
      <c r="AR346">
        <f ca="1">_xlfn.IFNA(IF(VLOOKUP(Pres_2022_T1!BM346,LiaisonPolitique!$A$2:$C$13,3,FALSE)='Resultat (4)'!$A$1,Pres_2022_T1!BO346,0),0)</f>
        <v>0</v>
      </c>
      <c r="AY346">
        <f ca="1">_xlfn.IFNA(IF(VLOOKUP(Pres_2022_T1!BT346,LiaisonPolitique!$A$2:$C$13,3,FALSE)='Resultat (4)'!$A$1,Pres_2022_T1!BV346,0),0)</f>
        <v>0</v>
      </c>
      <c r="BF346">
        <f ca="1">_xlfn.IFNA(IF(VLOOKUP(Pres_2022_T1!CA346,LiaisonPolitique!$A$2:$C$13,3,FALSE)='Resultat (4)'!$A$1,Pres_2022_T1!CC346,0),0)</f>
        <v>0</v>
      </c>
      <c r="BM346">
        <f ca="1">_xlfn.IFNA(IF(VLOOKUP(Pres_2022_T1!CH346,LiaisonPolitique!$A$2:$C$13,3,FALSE)='Resultat (4)'!$A$1,Pres_2022_T1!CJ346,0),0)</f>
        <v>0</v>
      </c>
      <c r="BT346">
        <f ca="1">_xlfn.IFNA(IF(VLOOKUP(Pres_2022_T1!CO346,LiaisonPolitique!$A$2:$C$13,3,FALSE)='Resultat (4)'!$A$1,Pres_2022_T1!CQ346,0),0)</f>
        <v>0</v>
      </c>
      <c r="CA346">
        <f ca="1">_xlfn.IFNA(IF(VLOOKUP(Pres_2022_T1!CV346,LiaisonPolitique!$A$2:$C$13,3,FALSE)='Resultat (4)'!$A$1,Pres_2022_T1!CX346,0),0)</f>
        <v>2704</v>
      </c>
      <c r="CH346">
        <f t="shared" ca="1" si="5"/>
        <v>26211</v>
      </c>
    </row>
    <row r="347" spans="1:86" x14ac:dyDescent="0.6">
      <c r="A347" t="str">
        <v>68_03</v>
      </c>
      <c r="B347">
        <f ca="1">_xlfn.IFNA(IF(VLOOKUP(Pres_2022_T1!W347,LiaisonPolitique!$A$2:$C$13,3,FALSE)='Resultat (4)'!$A$1,Pres_2022_T1!Y347,0),0)</f>
        <v>0</v>
      </c>
      <c r="I347">
        <f ca="1">_xlfn.IFNA(IF(VLOOKUP(Pres_2022_T1!AD347,LiaisonPolitique!$A$2:$C$13,3,FALSE)='Resultat (4)'!$A$1,Pres_2022_T1!AF347,0),0)</f>
        <v>0</v>
      </c>
      <c r="P347">
        <f ca="1">_xlfn.IFNA(IF(VLOOKUP(Pres_2022_T1!AK347,LiaisonPolitique!$A$2:$C$13,3,FALSE)='Resultat (4)'!$A$1,Pres_2022_T1!AM347,0),0)</f>
        <v>0</v>
      </c>
      <c r="W347">
        <f ca="1">_xlfn.IFNA(IF(VLOOKUP(Pres_2022_T1!AR347,LiaisonPolitique!$A$2:$C$13,3,FALSE)='Resultat (4)'!$A$1,Pres_2022_T1!AT347,0),0)</f>
        <v>0</v>
      </c>
      <c r="AD347">
        <f ca="1">_xlfn.IFNA(IF(VLOOKUP(Pres_2022_T1!AY347,LiaisonPolitique!$A$2:$C$13,3,FALSE)='Resultat (4)'!$A$1,Pres_2022_T1!BA347,0),0)</f>
        <v>17626</v>
      </c>
      <c r="AK347">
        <f ca="1">_xlfn.IFNA(IF(VLOOKUP(Pres_2022_T1!BF347,LiaisonPolitique!$A$2:$C$13,3,FALSE)='Resultat (4)'!$A$1,Pres_2022_T1!BH347,0),0)</f>
        <v>5672</v>
      </c>
      <c r="AR347">
        <f ca="1">_xlfn.IFNA(IF(VLOOKUP(Pres_2022_T1!BM347,LiaisonPolitique!$A$2:$C$13,3,FALSE)='Resultat (4)'!$A$1,Pres_2022_T1!BO347,0),0)</f>
        <v>0</v>
      </c>
      <c r="AY347">
        <f ca="1">_xlfn.IFNA(IF(VLOOKUP(Pres_2022_T1!BT347,LiaisonPolitique!$A$2:$C$13,3,FALSE)='Resultat (4)'!$A$1,Pres_2022_T1!BV347,0),0)</f>
        <v>0</v>
      </c>
      <c r="BF347">
        <f ca="1">_xlfn.IFNA(IF(VLOOKUP(Pres_2022_T1!CA347,LiaisonPolitique!$A$2:$C$13,3,FALSE)='Resultat (4)'!$A$1,Pres_2022_T1!CC347,0),0)</f>
        <v>0</v>
      </c>
      <c r="BM347">
        <f ca="1">_xlfn.IFNA(IF(VLOOKUP(Pres_2022_T1!CH347,LiaisonPolitique!$A$2:$C$13,3,FALSE)='Resultat (4)'!$A$1,Pres_2022_T1!CJ347,0),0)</f>
        <v>0</v>
      </c>
      <c r="BT347">
        <f ca="1">_xlfn.IFNA(IF(VLOOKUP(Pres_2022_T1!CO347,LiaisonPolitique!$A$2:$C$13,3,FALSE)='Resultat (4)'!$A$1,Pres_2022_T1!CQ347,0),0)</f>
        <v>0</v>
      </c>
      <c r="CA347">
        <f ca="1">_xlfn.IFNA(IF(VLOOKUP(Pres_2022_T1!CV347,LiaisonPolitique!$A$2:$C$13,3,FALSE)='Resultat (4)'!$A$1,Pres_2022_T1!CX347,0),0)</f>
        <v>2857</v>
      </c>
      <c r="CH347">
        <f t="shared" ca="1" si="5"/>
        <v>26155</v>
      </c>
    </row>
    <row r="348" spans="1:86" x14ac:dyDescent="0.6">
      <c r="A348" t="str">
        <v>68_04</v>
      </c>
      <c r="B348">
        <f ca="1">_xlfn.IFNA(IF(VLOOKUP(Pres_2022_T1!W348,LiaisonPolitique!$A$2:$C$13,3,FALSE)='Resultat (4)'!$A$1,Pres_2022_T1!Y348,0),0)</f>
        <v>0</v>
      </c>
      <c r="I348">
        <f ca="1">_xlfn.IFNA(IF(VLOOKUP(Pres_2022_T1!AD348,LiaisonPolitique!$A$2:$C$13,3,FALSE)='Resultat (4)'!$A$1,Pres_2022_T1!AF348,0),0)</f>
        <v>0</v>
      </c>
      <c r="P348">
        <f ca="1">_xlfn.IFNA(IF(VLOOKUP(Pres_2022_T1!AK348,LiaisonPolitique!$A$2:$C$13,3,FALSE)='Resultat (4)'!$A$1,Pres_2022_T1!AM348,0),0)</f>
        <v>0</v>
      </c>
      <c r="W348">
        <f ca="1">_xlfn.IFNA(IF(VLOOKUP(Pres_2022_T1!AR348,LiaisonPolitique!$A$2:$C$13,3,FALSE)='Resultat (4)'!$A$1,Pres_2022_T1!AT348,0),0)</f>
        <v>0</v>
      </c>
      <c r="AD348">
        <f ca="1">_xlfn.IFNA(IF(VLOOKUP(Pres_2022_T1!AY348,LiaisonPolitique!$A$2:$C$13,3,FALSE)='Resultat (4)'!$A$1,Pres_2022_T1!BA348,0),0)</f>
        <v>25609</v>
      </c>
      <c r="AK348">
        <f ca="1">_xlfn.IFNA(IF(VLOOKUP(Pres_2022_T1!BF348,LiaisonPolitique!$A$2:$C$13,3,FALSE)='Resultat (4)'!$A$1,Pres_2022_T1!BH348,0),0)</f>
        <v>6230</v>
      </c>
      <c r="AR348">
        <f ca="1">_xlfn.IFNA(IF(VLOOKUP(Pres_2022_T1!BM348,LiaisonPolitique!$A$2:$C$13,3,FALSE)='Resultat (4)'!$A$1,Pres_2022_T1!BO348,0),0)</f>
        <v>0</v>
      </c>
      <c r="AY348">
        <f ca="1">_xlfn.IFNA(IF(VLOOKUP(Pres_2022_T1!BT348,LiaisonPolitique!$A$2:$C$13,3,FALSE)='Resultat (4)'!$A$1,Pres_2022_T1!BV348,0),0)</f>
        <v>0</v>
      </c>
      <c r="BF348">
        <f ca="1">_xlfn.IFNA(IF(VLOOKUP(Pres_2022_T1!CA348,LiaisonPolitique!$A$2:$C$13,3,FALSE)='Resultat (4)'!$A$1,Pres_2022_T1!CC348,0),0)</f>
        <v>0</v>
      </c>
      <c r="BM348">
        <f ca="1">_xlfn.IFNA(IF(VLOOKUP(Pres_2022_T1!CH348,LiaisonPolitique!$A$2:$C$13,3,FALSE)='Resultat (4)'!$A$1,Pres_2022_T1!CJ348,0),0)</f>
        <v>0</v>
      </c>
      <c r="BT348">
        <f ca="1">_xlfn.IFNA(IF(VLOOKUP(Pres_2022_T1!CO348,LiaisonPolitique!$A$2:$C$13,3,FALSE)='Resultat (4)'!$A$1,Pres_2022_T1!CQ348,0),0)</f>
        <v>0</v>
      </c>
      <c r="CA348">
        <f ca="1">_xlfn.IFNA(IF(VLOOKUP(Pres_2022_T1!CV348,LiaisonPolitique!$A$2:$C$13,3,FALSE)='Resultat (4)'!$A$1,Pres_2022_T1!CX348,0),0)</f>
        <v>2840</v>
      </c>
      <c r="CH348">
        <f t="shared" ca="1" si="5"/>
        <v>34679</v>
      </c>
    </row>
    <row r="349" spans="1:86" x14ac:dyDescent="0.6">
      <c r="A349" t="str">
        <v>68_05</v>
      </c>
      <c r="B349">
        <f ca="1">_xlfn.IFNA(IF(VLOOKUP(Pres_2022_T1!W349,LiaisonPolitique!$A$2:$C$13,3,FALSE)='Resultat (4)'!$A$1,Pres_2022_T1!Y349,0),0)</f>
        <v>0</v>
      </c>
      <c r="I349">
        <f ca="1">_xlfn.IFNA(IF(VLOOKUP(Pres_2022_T1!AD349,LiaisonPolitique!$A$2:$C$13,3,FALSE)='Resultat (4)'!$A$1,Pres_2022_T1!AF349,0),0)</f>
        <v>0</v>
      </c>
      <c r="P349">
        <f ca="1">_xlfn.IFNA(IF(VLOOKUP(Pres_2022_T1!AK349,LiaisonPolitique!$A$2:$C$13,3,FALSE)='Resultat (4)'!$A$1,Pres_2022_T1!AM349,0),0)</f>
        <v>0</v>
      </c>
      <c r="W349">
        <f ca="1">_xlfn.IFNA(IF(VLOOKUP(Pres_2022_T1!AR349,LiaisonPolitique!$A$2:$C$13,3,FALSE)='Resultat (4)'!$A$1,Pres_2022_T1!AT349,0),0)</f>
        <v>0</v>
      </c>
      <c r="AD349">
        <f ca="1">_xlfn.IFNA(IF(VLOOKUP(Pres_2022_T1!AY349,LiaisonPolitique!$A$2:$C$13,3,FALSE)='Resultat (4)'!$A$1,Pres_2022_T1!BA349,0),0)</f>
        <v>11090</v>
      </c>
      <c r="AK349">
        <f ca="1">_xlfn.IFNA(IF(VLOOKUP(Pres_2022_T1!BF349,LiaisonPolitique!$A$2:$C$13,3,FALSE)='Resultat (4)'!$A$1,Pres_2022_T1!BH349,0),0)</f>
        <v>4227</v>
      </c>
      <c r="AR349">
        <f ca="1">_xlfn.IFNA(IF(VLOOKUP(Pres_2022_T1!BM349,LiaisonPolitique!$A$2:$C$13,3,FALSE)='Resultat (4)'!$A$1,Pres_2022_T1!BO349,0),0)</f>
        <v>0</v>
      </c>
      <c r="AY349">
        <f ca="1">_xlfn.IFNA(IF(VLOOKUP(Pres_2022_T1!BT349,LiaisonPolitique!$A$2:$C$13,3,FALSE)='Resultat (4)'!$A$1,Pres_2022_T1!BV349,0),0)</f>
        <v>0</v>
      </c>
      <c r="BF349">
        <f ca="1">_xlfn.IFNA(IF(VLOOKUP(Pres_2022_T1!CA349,LiaisonPolitique!$A$2:$C$13,3,FALSE)='Resultat (4)'!$A$1,Pres_2022_T1!CC349,0),0)</f>
        <v>0</v>
      </c>
      <c r="BM349">
        <f ca="1">_xlfn.IFNA(IF(VLOOKUP(Pres_2022_T1!CH349,LiaisonPolitique!$A$2:$C$13,3,FALSE)='Resultat (4)'!$A$1,Pres_2022_T1!CJ349,0),0)</f>
        <v>0</v>
      </c>
      <c r="BT349">
        <f ca="1">_xlfn.IFNA(IF(VLOOKUP(Pres_2022_T1!CO349,LiaisonPolitique!$A$2:$C$13,3,FALSE)='Resultat (4)'!$A$1,Pres_2022_T1!CQ349,0),0)</f>
        <v>0</v>
      </c>
      <c r="CA349">
        <f ca="1">_xlfn.IFNA(IF(VLOOKUP(Pres_2022_T1!CV349,LiaisonPolitique!$A$2:$C$13,3,FALSE)='Resultat (4)'!$A$1,Pres_2022_T1!CX349,0),0)</f>
        <v>1423</v>
      </c>
      <c r="CH349">
        <f t="shared" ca="1" si="5"/>
        <v>16740</v>
      </c>
    </row>
    <row r="350" spans="1:86" x14ac:dyDescent="0.6">
      <c r="A350" t="str">
        <v>68_06</v>
      </c>
      <c r="B350">
        <f ca="1">_xlfn.IFNA(IF(VLOOKUP(Pres_2022_T1!W350,LiaisonPolitique!$A$2:$C$13,3,FALSE)='Resultat (4)'!$A$1,Pres_2022_T1!Y350,0),0)</f>
        <v>0</v>
      </c>
      <c r="I350">
        <f ca="1">_xlfn.IFNA(IF(VLOOKUP(Pres_2022_T1!AD350,LiaisonPolitique!$A$2:$C$13,3,FALSE)='Resultat (4)'!$A$1,Pres_2022_T1!AF350,0),0)</f>
        <v>0</v>
      </c>
      <c r="P350">
        <f ca="1">_xlfn.IFNA(IF(VLOOKUP(Pres_2022_T1!AK350,LiaisonPolitique!$A$2:$C$13,3,FALSE)='Resultat (4)'!$A$1,Pres_2022_T1!AM350,0),0)</f>
        <v>0</v>
      </c>
      <c r="W350">
        <f ca="1">_xlfn.IFNA(IF(VLOOKUP(Pres_2022_T1!AR350,LiaisonPolitique!$A$2:$C$13,3,FALSE)='Resultat (4)'!$A$1,Pres_2022_T1!AT350,0),0)</f>
        <v>0</v>
      </c>
      <c r="AD350">
        <f ca="1">_xlfn.IFNA(IF(VLOOKUP(Pres_2022_T1!AY350,LiaisonPolitique!$A$2:$C$13,3,FALSE)='Resultat (4)'!$A$1,Pres_2022_T1!BA350,0),0)</f>
        <v>18620</v>
      </c>
      <c r="AK350">
        <f ca="1">_xlfn.IFNA(IF(VLOOKUP(Pres_2022_T1!BF350,LiaisonPolitique!$A$2:$C$13,3,FALSE)='Resultat (4)'!$A$1,Pres_2022_T1!BH350,0),0)</f>
        <v>5291</v>
      </c>
      <c r="AR350">
        <f ca="1">_xlfn.IFNA(IF(VLOOKUP(Pres_2022_T1!BM350,LiaisonPolitique!$A$2:$C$13,3,FALSE)='Resultat (4)'!$A$1,Pres_2022_T1!BO350,0),0)</f>
        <v>0</v>
      </c>
      <c r="AY350">
        <f ca="1">_xlfn.IFNA(IF(VLOOKUP(Pres_2022_T1!BT350,LiaisonPolitique!$A$2:$C$13,3,FALSE)='Resultat (4)'!$A$1,Pres_2022_T1!BV350,0),0)</f>
        <v>0</v>
      </c>
      <c r="BF350">
        <f ca="1">_xlfn.IFNA(IF(VLOOKUP(Pres_2022_T1!CA350,LiaisonPolitique!$A$2:$C$13,3,FALSE)='Resultat (4)'!$A$1,Pres_2022_T1!CC350,0),0)</f>
        <v>0</v>
      </c>
      <c r="BM350">
        <f ca="1">_xlfn.IFNA(IF(VLOOKUP(Pres_2022_T1!CH350,LiaisonPolitique!$A$2:$C$13,3,FALSE)='Resultat (4)'!$A$1,Pres_2022_T1!CJ350,0),0)</f>
        <v>0</v>
      </c>
      <c r="BT350">
        <f ca="1">_xlfn.IFNA(IF(VLOOKUP(Pres_2022_T1!CO350,LiaisonPolitique!$A$2:$C$13,3,FALSE)='Resultat (4)'!$A$1,Pres_2022_T1!CQ350,0),0)</f>
        <v>0</v>
      </c>
      <c r="CA350">
        <f ca="1">_xlfn.IFNA(IF(VLOOKUP(Pres_2022_T1!CV350,LiaisonPolitique!$A$2:$C$13,3,FALSE)='Resultat (4)'!$A$1,Pres_2022_T1!CX350,0),0)</f>
        <v>2130</v>
      </c>
      <c r="CH350">
        <f t="shared" ca="1" si="5"/>
        <v>26041</v>
      </c>
    </row>
    <row r="351" spans="1:86" x14ac:dyDescent="0.6">
      <c r="A351" t="str">
        <v>69_01</v>
      </c>
      <c r="B351">
        <f ca="1">_xlfn.IFNA(IF(VLOOKUP(Pres_2022_T1!W351,LiaisonPolitique!$A$2:$C$13,3,FALSE)='Resultat (4)'!$A$1,Pres_2022_T1!Y351,0),0)</f>
        <v>0</v>
      </c>
      <c r="I351">
        <f ca="1">_xlfn.IFNA(IF(VLOOKUP(Pres_2022_T1!AD351,LiaisonPolitique!$A$2:$C$13,3,FALSE)='Resultat (4)'!$A$1,Pres_2022_T1!AF351,0),0)</f>
        <v>0</v>
      </c>
      <c r="P351">
        <f ca="1">_xlfn.IFNA(IF(VLOOKUP(Pres_2022_T1!AK351,LiaisonPolitique!$A$2:$C$13,3,FALSE)='Resultat (4)'!$A$1,Pres_2022_T1!AM351,0),0)</f>
        <v>0</v>
      </c>
      <c r="W351">
        <f ca="1">_xlfn.IFNA(IF(VLOOKUP(Pres_2022_T1!AR351,LiaisonPolitique!$A$2:$C$13,3,FALSE)='Resultat (4)'!$A$1,Pres_2022_T1!AT351,0),0)</f>
        <v>0</v>
      </c>
      <c r="AD351">
        <f ca="1">_xlfn.IFNA(IF(VLOOKUP(Pres_2022_T1!AY351,LiaisonPolitique!$A$2:$C$13,3,FALSE)='Resultat (4)'!$A$1,Pres_2022_T1!BA351,0),0)</f>
        <v>6059</v>
      </c>
      <c r="AK351">
        <f ca="1">_xlfn.IFNA(IF(VLOOKUP(Pres_2022_T1!BF351,LiaisonPolitique!$A$2:$C$13,3,FALSE)='Resultat (4)'!$A$1,Pres_2022_T1!BH351,0),0)</f>
        <v>3985</v>
      </c>
      <c r="AR351">
        <f ca="1">_xlfn.IFNA(IF(VLOOKUP(Pres_2022_T1!BM351,LiaisonPolitique!$A$2:$C$13,3,FALSE)='Resultat (4)'!$A$1,Pres_2022_T1!BO351,0),0)</f>
        <v>0</v>
      </c>
      <c r="AY351">
        <f ca="1">_xlfn.IFNA(IF(VLOOKUP(Pres_2022_T1!BT351,LiaisonPolitique!$A$2:$C$13,3,FALSE)='Resultat (4)'!$A$1,Pres_2022_T1!BV351,0),0)</f>
        <v>0</v>
      </c>
      <c r="BF351">
        <f ca="1">_xlfn.IFNA(IF(VLOOKUP(Pres_2022_T1!CA351,LiaisonPolitique!$A$2:$C$13,3,FALSE)='Resultat (4)'!$A$1,Pres_2022_T1!CC351,0),0)</f>
        <v>0</v>
      </c>
      <c r="BM351">
        <f ca="1">_xlfn.IFNA(IF(VLOOKUP(Pres_2022_T1!CH351,LiaisonPolitique!$A$2:$C$13,3,FALSE)='Resultat (4)'!$A$1,Pres_2022_T1!CJ351,0),0)</f>
        <v>0</v>
      </c>
      <c r="BT351">
        <f ca="1">_xlfn.IFNA(IF(VLOOKUP(Pres_2022_T1!CO351,LiaisonPolitique!$A$2:$C$13,3,FALSE)='Resultat (4)'!$A$1,Pres_2022_T1!CQ351,0),0)</f>
        <v>0</v>
      </c>
      <c r="CA351">
        <f ca="1">_xlfn.IFNA(IF(VLOOKUP(Pres_2022_T1!CV351,LiaisonPolitique!$A$2:$C$13,3,FALSE)='Resultat (4)'!$A$1,Pres_2022_T1!CX351,0),0)</f>
        <v>824</v>
      </c>
      <c r="CH351">
        <f t="shared" ca="1" si="5"/>
        <v>10868</v>
      </c>
    </row>
    <row r="352" spans="1:86" x14ac:dyDescent="0.6">
      <c r="A352" t="str">
        <v>69_02</v>
      </c>
      <c r="B352">
        <f ca="1">_xlfn.IFNA(IF(VLOOKUP(Pres_2022_T1!W352,LiaisonPolitique!$A$2:$C$13,3,FALSE)='Resultat (4)'!$A$1,Pres_2022_T1!Y352,0),0)</f>
        <v>0</v>
      </c>
      <c r="I352">
        <f ca="1">_xlfn.IFNA(IF(VLOOKUP(Pres_2022_T1!AD352,LiaisonPolitique!$A$2:$C$13,3,FALSE)='Resultat (4)'!$A$1,Pres_2022_T1!AF352,0),0)</f>
        <v>0</v>
      </c>
      <c r="P352">
        <f ca="1">_xlfn.IFNA(IF(VLOOKUP(Pres_2022_T1!AK352,LiaisonPolitique!$A$2:$C$13,3,FALSE)='Resultat (4)'!$A$1,Pres_2022_T1!AM352,0),0)</f>
        <v>0</v>
      </c>
      <c r="W352">
        <f ca="1">_xlfn.IFNA(IF(VLOOKUP(Pres_2022_T1!AR352,LiaisonPolitique!$A$2:$C$13,3,FALSE)='Resultat (4)'!$A$1,Pres_2022_T1!AT352,0),0)</f>
        <v>0</v>
      </c>
      <c r="AD352">
        <f ca="1">_xlfn.IFNA(IF(VLOOKUP(Pres_2022_T1!AY352,LiaisonPolitique!$A$2:$C$13,3,FALSE)='Resultat (4)'!$A$1,Pres_2022_T1!BA352,0),0)</f>
        <v>4260</v>
      </c>
      <c r="AK352">
        <f ca="1">_xlfn.IFNA(IF(VLOOKUP(Pres_2022_T1!BF352,LiaisonPolitique!$A$2:$C$13,3,FALSE)='Resultat (4)'!$A$1,Pres_2022_T1!BH352,0),0)</f>
        <v>4561</v>
      </c>
      <c r="AR352">
        <f ca="1">_xlfn.IFNA(IF(VLOOKUP(Pres_2022_T1!BM352,LiaisonPolitique!$A$2:$C$13,3,FALSE)='Resultat (4)'!$A$1,Pres_2022_T1!BO352,0),0)</f>
        <v>0</v>
      </c>
      <c r="AY352">
        <f ca="1">_xlfn.IFNA(IF(VLOOKUP(Pres_2022_T1!BT352,LiaisonPolitique!$A$2:$C$13,3,FALSE)='Resultat (4)'!$A$1,Pres_2022_T1!BV352,0),0)</f>
        <v>0</v>
      </c>
      <c r="BF352">
        <f ca="1">_xlfn.IFNA(IF(VLOOKUP(Pres_2022_T1!CA352,LiaisonPolitique!$A$2:$C$13,3,FALSE)='Resultat (4)'!$A$1,Pres_2022_T1!CC352,0),0)</f>
        <v>0</v>
      </c>
      <c r="BM352">
        <f ca="1">_xlfn.IFNA(IF(VLOOKUP(Pres_2022_T1!CH352,LiaisonPolitique!$A$2:$C$13,3,FALSE)='Resultat (4)'!$A$1,Pres_2022_T1!CJ352,0),0)</f>
        <v>0</v>
      </c>
      <c r="BT352">
        <f ca="1">_xlfn.IFNA(IF(VLOOKUP(Pres_2022_T1!CO352,LiaisonPolitique!$A$2:$C$13,3,FALSE)='Resultat (4)'!$A$1,Pres_2022_T1!CQ352,0),0)</f>
        <v>0</v>
      </c>
      <c r="CA352">
        <f ca="1">_xlfn.IFNA(IF(VLOOKUP(Pres_2022_T1!CV352,LiaisonPolitique!$A$2:$C$13,3,FALSE)='Resultat (4)'!$A$1,Pres_2022_T1!CX352,0),0)</f>
        <v>570</v>
      </c>
      <c r="CH352">
        <f t="shared" ca="1" si="5"/>
        <v>9391</v>
      </c>
    </row>
    <row r="353" spans="1:86" x14ac:dyDescent="0.6">
      <c r="A353" t="str">
        <v>69_03</v>
      </c>
      <c r="B353">
        <f ca="1">_xlfn.IFNA(IF(VLOOKUP(Pres_2022_T1!W353,LiaisonPolitique!$A$2:$C$13,3,FALSE)='Resultat (4)'!$A$1,Pres_2022_T1!Y353,0),0)</f>
        <v>0</v>
      </c>
      <c r="I353">
        <f ca="1">_xlfn.IFNA(IF(VLOOKUP(Pres_2022_T1!AD353,LiaisonPolitique!$A$2:$C$13,3,FALSE)='Resultat (4)'!$A$1,Pres_2022_T1!AF353,0),0)</f>
        <v>0</v>
      </c>
      <c r="P353">
        <f ca="1">_xlfn.IFNA(IF(VLOOKUP(Pres_2022_T1!AK353,LiaisonPolitique!$A$2:$C$13,3,FALSE)='Resultat (4)'!$A$1,Pres_2022_T1!AM353,0),0)</f>
        <v>0</v>
      </c>
      <c r="W353">
        <f ca="1">_xlfn.IFNA(IF(VLOOKUP(Pres_2022_T1!AR353,LiaisonPolitique!$A$2:$C$13,3,FALSE)='Resultat (4)'!$A$1,Pres_2022_T1!AT353,0),0)</f>
        <v>0</v>
      </c>
      <c r="AD353">
        <f ca="1">_xlfn.IFNA(IF(VLOOKUP(Pres_2022_T1!AY353,LiaisonPolitique!$A$2:$C$13,3,FALSE)='Resultat (4)'!$A$1,Pres_2022_T1!BA353,0),0)</f>
        <v>5170</v>
      </c>
      <c r="AK353">
        <f ca="1">_xlfn.IFNA(IF(VLOOKUP(Pres_2022_T1!BF353,LiaisonPolitique!$A$2:$C$13,3,FALSE)='Resultat (4)'!$A$1,Pres_2022_T1!BH353,0),0)</f>
        <v>3700</v>
      </c>
      <c r="AR353">
        <f ca="1">_xlfn.IFNA(IF(VLOOKUP(Pres_2022_T1!BM353,LiaisonPolitique!$A$2:$C$13,3,FALSE)='Resultat (4)'!$A$1,Pres_2022_T1!BO353,0),0)</f>
        <v>0</v>
      </c>
      <c r="AY353">
        <f ca="1">_xlfn.IFNA(IF(VLOOKUP(Pres_2022_T1!BT353,LiaisonPolitique!$A$2:$C$13,3,FALSE)='Resultat (4)'!$A$1,Pres_2022_T1!BV353,0),0)</f>
        <v>0</v>
      </c>
      <c r="BF353">
        <f ca="1">_xlfn.IFNA(IF(VLOOKUP(Pres_2022_T1!CA353,LiaisonPolitique!$A$2:$C$13,3,FALSE)='Resultat (4)'!$A$1,Pres_2022_T1!CC353,0),0)</f>
        <v>0</v>
      </c>
      <c r="BM353">
        <f ca="1">_xlfn.IFNA(IF(VLOOKUP(Pres_2022_T1!CH353,LiaisonPolitique!$A$2:$C$13,3,FALSE)='Resultat (4)'!$A$1,Pres_2022_T1!CJ353,0),0)</f>
        <v>0</v>
      </c>
      <c r="BT353">
        <f ca="1">_xlfn.IFNA(IF(VLOOKUP(Pres_2022_T1!CO353,LiaisonPolitique!$A$2:$C$13,3,FALSE)='Resultat (4)'!$A$1,Pres_2022_T1!CQ353,0),0)</f>
        <v>0</v>
      </c>
      <c r="CA353">
        <f ca="1">_xlfn.IFNA(IF(VLOOKUP(Pres_2022_T1!CV353,LiaisonPolitique!$A$2:$C$13,3,FALSE)='Resultat (4)'!$A$1,Pres_2022_T1!CX353,0),0)</f>
        <v>648</v>
      </c>
      <c r="CH353">
        <f t="shared" ca="1" si="5"/>
        <v>9518</v>
      </c>
    </row>
    <row r="354" spans="1:86" x14ac:dyDescent="0.6">
      <c r="A354" t="str">
        <v>69_04</v>
      </c>
      <c r="B354">
        <f ca="1">_xlfn.IFNA(IF(VLOOKUP(Pres_2022_T1!W354,LiaisonPolitique!$A$2:$C$13,3,FALSE)='Resultat (4)'!$A$1,Pres_2022_T1!Y354,0),0)</f>
        <v>0</v>
      </c>
      <c r="I354">
        <f ca="1">_xlfn.IFNA(IF(VLOOKUP(Pres_2022_T1!AD354,LiaisonPolitique!$A$2:$C$13,3,FALSE)='Resultat (4)'!$A$1,Pres_2022_T1!AF354,0),0)</f>
        <v>0</v>
      </c>
      <c r="P354">
        <f ca="1">_xlfn.IFNA(IF(VLOOKUP(Pres_2022_T1!AK354,LiaisonPolitique!$A$2:$C$13,3,FALSE)='Resultat (4)'!$A$1,Pres_2022_T1!AM354,0),0)</f>
        <v>0</v>
      </c>
      <c r="W354">
        <f ca="1">_xlfn.IFNA(IF(VLOOKUP(Pres_2022_T1!AR354,LiaisonPolitique!$A$2:$C$13,3,FALSE)='Resultat (4)'!$A$1,Pres_2022_T1!AT354,0),0)</f>
        <v>0</v>
      </c>
      <c r="AD354">
        <f ca="1">_xlfn.IFNA(IF(VLOOKUP(Pres_2022_T1!AY354,LiaisonPolitique!$A$2:$C$13,3,FALSE)='Resultat (4)'!$A$1,Pres_2022_T1!BA354,0),0)</f>
        <v>5759</v>
      </c>
      <c r="AK354">
        <f ca="1">_xlfn.IFNA(IF(VLOOKUP(Pres_2022_T1!BF354,LiaisonPolitique!$A$2:$C$13,3,FALSE)='Resultat (4)'!$A$1,Pres_2022_T1!BH354,0),0)</f>
        <v>5816</v>
      </c>
      <c r="AR354">
        <f ca="1">_xlfn.IFNA(IF(VLOOKUP(Pres_2022_T1!BM354,LiaisonPolitique!$A$2:$C$13,3,FALSE)='Resultat (4)'!$A$1,Pres_2022_T1!BO354,0),0)</f>
        <v>0</v>
      </c>
      <c r="AY354">
        <f ca="1">_xlfn.IFNA(IF(VLOOKUP(Pres_2022_T1!BT354,LiaisonPolitique!$A$2:$C$13,3,FALSE)='Resultat (4)'!$A$1,Pres_2022_T1!BV354,0),0)</f>
        <v>0</v>
      </c>
      <c r="BF354">
        <f ca="1">_xlfn.IFNA(IF(VLOOKUP(Pres_2022_T1!CA354,LiaisonPolitique!$A$2:$C$13,3,FALSE)='Resultat (4)'!$A$1,Pres_2022_T1!CC354,0),0)</f>
        <v>0</v>
      </c>
      <c r="BM354">
        <f ca="1">_xlfn.IFNA(IF(VLOOKUP(Pres_2022_T1!CH354,LiaisonPolitique!$A$2:$C$13,3,FALSE)='Resultat (4)'!$A$1,Pres_2022_T1!CJ354,0),0)</f>
        <v>0</v>
      </c>
      <c r="BT354">
        <f ca="1">_xlfn.IFNA(IF(VLOOKUP(Pres_2022_T1!CO354,LiaisonPolitique!$A$2:$C$13,3,FALSE)='Resultat (4)'!$A$1,Pres_2022_T1!CQ354,0),0)</f>
        <v>0</v>
      </c>
      <c r="CA354">
        <f ca="1">_xlfn.IFNA(IF(VLOOKUP(Pres_2022_T1!CV354,LiaisonPolitique!$A$2:$C$13,3,FALSE)='Resultat (4)'!$A$1,Pres_2022_T1!CX354,0),0)</f>
        <v>743</v>
      </c>
      <c r="CH354">
        <f t="shared" ca="1" si="5"/>
        <v>12318</v>
      </c>
    </row>
    <row r="355" spans="1:86" x14ac:dyDescent="0.6">
      <c r="A355" t="str">
        <v>69_05</v>
      </c>
      <c r="B355">
        <f ca="1">_xlfn.IFNA(IF(VLOOKUP(Pres_2022_T1!W355,LiaisonPolitique!$A$2:$C$13,3,FALSE)='Resultat (4)'!$A$1,Pres_2022_T1!Y355,0),0)</f>
        <v>0</v>
      </c>
      <c r="I355">
        <f ca="1">_xlfn.IFNA(IF(VLOOKUP(Pres_2022_T1!AD355,LiaisonPolitique!$A$2:$C$13,3,FALSE)='Resultat (4)'!$A$1,Pres_2022_T1!AF355,0),0)</f>
        <v>0</v>
      </c>
      <c r="P355">
        <f ca="1">_xlfn.IFNA(IF(VLOOKUP(Pres_2022_T1!AK355,LiaisonPolitique!$A$2:$C$13,3,FALSE)='Resultat (4)'!$A$1,Pres_2022_T1!AM355,0),0)</f>
        <v>0</v>
      </c>
      <c r="W355">
        <f ca="1">_xlfn.IFNA(IF(VLOOKUP(Pres_2022_T1!AR355,LiaisonPolitique!$A$2:$C$13,3,FALSE)='Resultat (4)'!$A$1,Pres_2022_T1!AT355,0),0)</f>
        <v>0</v>
      </c>
      <c r="AD355">
        <f ca="1">_xlfn.IFNA(IF(VLOOKUP(Pres_2022_T1!AY355,LiaisonPolitique!$A$2:$C$13,3,FALSE)='Resultat (4)'!$A$1,Pres_2022_T1!BA355,0),0)</f>
        <v>10389</v>
      </c>
      <c r="AK355">
        <f ca="1">_xlfn.IFNA(IF(VLOOKUP(Pres_2022_T1!BF355,LiaisonPolitique!$A$2:$C$13,3,FALSE)='Resultat (4)'!$A$1,Pres_2022_T1!BH355,0),0)</f>
        <v>6885</v>
      </c>
      <c r="AR355">
        <f ca="1">_xlfn.IFNA(IF(VLOOKUP(Pres_2022_T1!BM355,LiaisonPolitique!$A$2:$C$13,3,FALSE)='Resultat (4)'!$A$1,Pres_2022_T1!BO355,0),0)</f>
        <v>0</v>
      </c>
      <c r="AY355">
        <f ca="1">_xlfn.IFNA(IF(VLOOKUP(Pres_2022_T1!BT355,LiaisonPolitique!$A$2:$C$13,3,FALSE)='Resultat (4)'!$A$1,Pres_2022_T1!BV355,0),0)</f>
        <v>0</v>
      </c>
      <c r="BF355">
        <f ca="1">_xlfn.IFNA(IF(VLOOKUP(Pres_2022_T1!CA355,LiaisonPolitique!$A$2:$C$13,3,FALSE)='Resultat (4)'!$A$1,Pres_2022_T1!CC355,0),0)</f>
        <v>0</v>
      </c>
      <c r="BM355">
        <f ca="1">_xlfn.IFNA(IF(VLOOKUP(Pres_2022_T1!CH355,LiaisonPolitique!$A$2:$C$13,3,FALSE)='Resultat (4)'!$A$1,Pres_2022_T1!CJ355,0),0)</f>
        <v>0</v>
      </c>
      <c r="BT355">
        <f ca="1">_xlfn.IFNA(IF(VLOOKUP(Pres_2022_T1!CO355,LiaisonPolitique!$A$2:$C$13,3,FALSE)='Resultat (4)'!$A$1,Pres_2022_T1!CQ355,0),0)</f>
        <v>0</v>
      </c>
      <c r="CA355">
        <f ca="1">_xlfn.IFNA(IF(VLOOKUP(Pres_2022_T1!CV355,LiaisonPolitique!$A$2:$C$13,3,FALSE)='Resultat (4)'!$A$1,Pres_2022_T1!CX355,0),0)</f>
        <v>1277</v>
      </c>
      <c r="CH355">
        <f t="shared" ca="1" si="5"/>
        <v>18551</v>
      </c>
    </row>
    <row r="356" spans="1:86" x14ac:dyDescent="0.6">
      <c r="A356" t="str">
        <v>69_06</v>
      </c>
      <c r="B356">
        <f ca="1">_xlfn.IFNA(IF(VLOOKUP(Pres_2022_T1!W356,LiaisonPolitique!$A$2:$C$13,3,FALSE)='Resultat (4)'!$A$1,Pres_2022_T1!Y356,0),0)</f>
        <v>0</v>
      </c>
      <c r="I356">
        <f ca="1">_xlfn.IFNA(IF(VLOOKUP(Pres_2022_T1!AD356,LiaisonPolitique!$A$2:$C$13,3,FALSE)='Resultat (4)'!$A$1,Pres_2022_T1!AF356,0),0)</f>
        <v>0</v>
      </c>
      <c r="P356">
        <f ca="1">_xlfn.IFNA(IF(VLOOKUP(Pres_2022_T1!AK356,LiaisonPolitique!$A$2:$C$13,3,FALSE)='Resultat (4)'!$A$1,Pres_2022_T1!AM356,0),0)</f>
        <v>0</v>
      </c>
      <c r="W356">
        <f ca="1">_xlfn.IFNA(IF(VLOOKUP(Pres_2022_T1!AR356,LiaisonPolitique!$A$2:$C$13,3,FALSE)='Resultat (4)'!$A$1,Pres_2022_T1!AT356,0),0)</f>
        <v>0</v>
      </c>
      <c r="AD356">
        <f ca="1">_xlfn.IFNA(IF(VLOOKUP(Pres_2022_T1!AY356,LiaisonPolitique!$A$2:$C$13,3,FALSE)='Resultat (4)'!$A$1,Pres_2022_T1!BA356,0),0)</f>
        <v>7381</v>
      </c>
      <c r="AK356">
        <f ca="1">_xlfn.IFNA(IF(VLOOKUP(Pres_2022_T1!BF356,LiaisonPolitique!$A$2:$C$13,3,FALSE)='Resultat (4)'!$A$1,Pres_2022_T1!BH356,0),0)</f>
        <v>4381</v>
      </c>
      <c r="AR356">
        <f ca="1">_xlfn.IFNA(IF(VLOOKUP(Pres_2022_T1!BM356,LiaisonPolitique!$A$2:$C$13,3,FALSE)='Resultat (4)'!$A$1,Pres_2022_T1!BO356,0),0)</f>
        <v>0</v>
      </c>
      <c r="AY356">
        <f ca="1">_xlfn.IFNA(IF(VLOOKUP(Pres_2022_T1!BT356,LiaisonPolitique!$A$2:$C$13,3,FALSE)='Resultat (4)'!$A$1,Pres_2022_T1!BV356,0),0)</f>
        <v>0</v>
      </c>
      <c r="BF356">
        <f ca="1">_xlfn.IFNA(IF(VLOOKUP(Pres_2022_T1!CA356,LiaisonPolitique!$A$2:$C$13,3,FALSE)='Resultat (4)'!$A$1,Pres_2022_T1!CC356,0),0)</f>
        <v>0</v>
      </c>
      <c r="BM356">
        <f ca="1">_xlfn.IFNA(IF(VLOOKUP(Pres_2022_T1!CH356,LiaisonPolitique!$A$2:$C$13,3,FALSE)='Resultat (4)'!$A$1,Pres_2022_T1!CJ356,0),0)</f>
        <v>0</v>
      </c>
      <c r="BT356">
        <f ca="1">_xlfn.IFNA(IF(VLOOKUP(Pres_2022_T1!CO356,LiaisonPolitique!$A$2:$C$13,3,FALSE)='Resultat (4)'!$A$1,Pres_2022_T1!CQ356,0),0)</f>
        <v>0</v>
      </c>
      <c r="CA356">
        <f ca="1">_xlfn.IFNA(IF(VLOOKUP(Pres_2022_T1!CV356,LiaisonPolitique!$A$2:$C$13,3,FALSE)='Resultat (4)'!$A$1,Pres_2022_T1!CX356,0),0)</f>
        <v>829</v>
      </c>
      <c r="CH356">
        <f t="shared" ca="1" si="5"/>
        <v>12591</v>
      </c>
    </row>
    <row r="357" spans="1:86" x14ac:dyDescent="0.6">
      <c r="A357" t="str">
        <v>69_07</v>
      </c>
      <c r="B357">
        <f ca="1">_xlfn.IFNA(IF(VLOOKUP(Pres_2022_T1!W357,LiaisonPolitique!$A$2:$C$13,3,FALSE)='Resultat (4)'!$A$1,Pres_2022_T1!Y357,0),0)</f>
        <v>0</v>
      </c>
      <c r="I357">
        <f ca="1">_xlfn.IFNA(IF(VLOOKUP(Pres_2022_T1!AD357,LiaisonPolitique!$A$2:$C$13,3,FALSE)='Resultat (4)'!$A$1,Pres_2022_T1!AF357,0),0)</f>
        <v>0</v>
      </c>
      <c r="P357">
        <f ca="1">_xlfn.IFNA(IF(VLOOKUP(Pres_2022_T1!AK357,LiaisonPolitique!$A$2:$C$13,3,FALSE)='Resultat (4)'!$A$1,Pres_2022_T1!AM357,0),0)</f>
        <v>0</v>
      </c>
      <c r="W357">
        <f ca="1">_xlfn.IFNA(IF(VLOOKUP(Pres_2022_T1!AR357,LiaisonPolitique!$A$2:$C$13,3,FALSE)='Resultat (4)'!$A$1,Pres_2022_T1!AT357,0),0)</f>
        <v>0</v>
      </c>
      <c r="AD357">
        <f ca="1">_xlfn.IFNA(IF(VLOOKUP(Pres_2022_T1!AY357,LiaisonPolitique!$A$2:$C$13,3,FALSE)='Resultat (4)'!$A$1,Pres_2022_T1!BA357,0),0)</f>
        <v>7422</v>
      </c>
      <c r="AK357">
        <f ca="1">_xlfn.IFNA(IF(VLOOKUP(Pres_2022_T1!BF357,LiaisonPolitique!$A$2:$C$13,3,FALSE)='Resultat (4)'!$A$1,Pres_2022_T1!BH357,0),0)</f>
        <v>3269</v>
      </c>
      <c r="AR357">
        <f ca="1">_xlfn.IFNA(IF(VLOOKUP(Pres_2022_T1!BM357,LiaisonPolitique!$A$2:$C$13,3,FALSE)='Resultat (4)'!$A$1,Pres_2022_T1!BO357,0),0)</f>
        <v>0</v>
      </c>
      <c r="AY357">
        <f ca="1">_xlfn.IFNA(IF(VLOOKUP(Pres_2022_T1!BT357,LiaisonPolitique!$A$2:$C$13,3,FALSE)='Resultat (4)'!$A$1,Pres_2022_T1!BV357,0),0)</f>
        <v>0</v>
      </c>
      <c r="BF357">
        <f ca="1">_xlfn.IFNA(IF(VLOOKUP(Pres_2022_T1!CA357,LiaisonPolitique!$A$2:$C$13,3,FALSE)='Resultat (4)'!$A$1,Pres_2022_T1!CC357,0),0)</f>
        <v>0</v>
      </c>
      <c r="BM357">
        <f ca="1">_xlfn.IFNA(IF(VLOOKUP(Pres_2022_T1!CH357,LiaisonPolitique!$A$2:$C$13,3,FALSE)='Resultat (4)'!$A$1,Pres_2022_T1!CJ357,0),0)</f>
        <v>0</v>
      </c>
      <c r="BT357">
        <f ca="1">_xlfn.IFNA(IF(VLOOKUP(Pres_2022_T1!CO357,LiaisonPolitique!$A$2:$C$13,3,FALSE)='Resultat (4)'!$A$1,Pres_2022_T1!CQ357,0),0)</f>
        <v>0</v>
      </c>
      <c r="CA357">
        <f ca="1">_xlfn.IFNA(IF(VLOOKUP(Pres_2022_T1!CV357,LiaisonPolitique!$A$2:$C$13,3,FALSE)='Resultat (4)'!$A$1,Pres_2022_T1!CX357,0),0)</f>
        <v>718</v>
      </c>
      <c r="CH357">
        <f t="shared" ca="1" si="5"/>
        <v>11409</v>
      </c>
    </row>
    <row r="358" spans="1:86" x14ac:dyDescent="0.6">
      <c r="A358" t="str">
        <v>69_08</v>
      </c>
      <c r="B358">
        <f ca="1">_xlfn.IFNA(IF(VLOOKUP(Pres_2022_T1!W358,LiaisonPolitique!$A$2:$C$13,3,FALSE)='Resultat (4)'!$A$1,Pres_2022_T1!Y358,0),0)</f>
        <v>0</v>
      </c>
      <c r="I358">
        <f ca="1">_xlfn.IFNA(IF(VLOOKUP(Pres_2022_T1!AD358,LiaisonPolitique!$A$2:$C$13,3,FALSE)='Resultat (4)'!$A$1,Pres_2022_T1!AF358,0),0)</f>
        <v>0</v>
      </c>
      <c r="P358">
        <f ca="1">_xlfn.IFNA(IF(VLOOKUP(Pres_2022_T1!AK358,LiaisonPolitique!$A$2:$C$13,3,FALSE)='Resultat (4)'!$A$1,Pres_2022_T1!AM358,0),0)</f>
        <v>0</v>
      </c>
      <c r="W358">
        <f ca="1">_xlfn.IFNA(IF(VLOOKUP(Pres_2022_T1!AR358,LiaisonPolitique!$A$2:$C$13,3,FALSE)='Resultat (4)'!$A$1,Pres_2022_T1!AT358,0),0)</f>
        <v>0</v>
      </c>
      <c r="AD358">
        <f ca="1">_xlfn.IFNA(IF(VLOOKUP(Pres_2022_T1!AY358,LiaisonPolitique!$A$2:$C$13,3,FALSE)='Resultat (4)'!$A$1,Pres_2022_T1!BA358,0),0)</f>
        <v>17935</v>
      </c>
      <c r="AK358">
        <f ca="1">_xlfn.IFNA(IF(VLOOKUP(Pres_2022_T1!BF358,LiaisonPolitique!$A$2:$C$13,3,FALSE)='Resultat (4)'!$A$1,Pres_2022_T1!BH358,0),0)</f>
        <v>7430</v>
      </c>
      <c r="AR358">
        <f ca="1">_xlfn.IFNA(IF(VLOOKUP(Pres_2022_T1!BM358,LiaisonPolitique!$A$2:$C$13,3,FALSE)='Resultat (4)'!$A$1,Pres_2022_T1!BO358,0),0)</f>
        <v>0</v>
      </c>
      <c r="AY358">
        <f ca="1">_xlfn.IFNA(IF(VLOOKUP(Pres_2022_T1!BT358,LiaisonPolitique!$A$2:$C$13,3,FALSE)='Resultat (4)'!$A$1,Pres_2022_T1!BV358,0),0)</f>
        <v>0</v>
      </c>
      <c r="BF358">
        <f ca="1">_xlfn.IFNA(IF(VLOOKUP(Pres_2022_T1!CA358,LiaisonPolitique!$A$2:$C$13,3,FALSE)='Resultat (4)'!$A$1,Pres_2022_T1!CC358,0),0)</f>
        <v>0</v>
      </c>
      <c r="BM358">
        <f ca="1">_xlfn.IFNA(IF(VLOOKUP(Pres_2022_T1!CH358,LiaisonPolitique!$A$2:$C$13,3,FALSE)='Resultat (4)'!$A$1,Pres_2022_T1!CJ358,0),0)</f>
        <v>0</v>
      </c>
      <c r="BT358">
        <f ca="1">_xlfn.IFNA(IF(VLOOKUP(Pres_2022_T1!CO358,LiaisonPolitique!$A$2:$C$13,3,FALSE)='Resultat (4)'!$A$1,Pres_2022_T1!CQ358,0),0)</f>
        <v>0</v>
      </c>
      <c r="CA358">
        <f ca="1">_xlfn.IFNA(IF(VLOOKUP(Pres_2022_T1!CV358,LiaisonPolitique!$A$2:$C$13,3,FALSE)='Resultat (4)'!$A$1,Pres_2022_T1!CX358,0),0)</f>
        <v>2004</v>
      </c>
      <c r="CH358">
        <f t="shared" ca="1" si="5"/>
        <v>27369</v>
      </c>
    </row>
    <row r="359" spans="1:86" x14ac:dyDescent="0.6">
      <c r="A359" t="str">
        <v>69_09</v>
      </c>
      <c r="B359">
        <f ca="1">_xlfn.IFNA(IF(VLOOKUP(Pres_2022_T1!W359,LiaisonPolitique!$A$2:$C$13,3,FALSE)='Resultat (4)'!$A$1,Pres_2022_T1!Y359,0),0)</f>
        <v>0</v>
      </c>
      <c r="I359">
        <f ca="1">_xlfn.IFNA(IF(VLOOKUP(Pres_2022_T1!AD359,LiaisonPolitique!$A$2:$C$13,3,FALSE)='Resultat (4)'!$A$1,Pres_2022_T1!AF359,0),0)</f>
        <v>0</v>
      </c>
      <c r="P359">
        <f ca="1">_xlfn.IFNA(IF(VLOOKUP(Pres_2022_T1!AK359,LiaisonPolitique!$A$2:$C$13,3,FALSE)='Resultat (4)'!$A$1,Pres_2022_T1!AM359,0),0)</f>
        <v>0</v>
      </c>
      <c r="W359">
        <f ca="1">_xlfn.IFNA(IF(VLOOKUP(Pres_2022_T1!AR359,LiaisonPolitique!$A$2:$C$13,3,FALSE)='Resultat (4)'!$A$1,Pres_2022_T1!AT359,0),0)</f>
        <v>0</v>
      </c>
      <c r="AD359">
        <f ca="1">_xlfn.IFNA(IF(VLOOKUP(Pres_2022_T1!AY359,LiaisonPolitique!$A$2:$C$13,3,FALSE)='Resultat (4)'!$A$1,Pres_2022_T1!BA359,0),0)</f>
        <v>17827</v>
      </c>
      <c r="AK359">
        <f ca="1">_xlfn.IFNA(IF(VLOOKUP(Pres_2022_T1!BF359,LiaisonPolitique!$A$2:$C$13,3,FALSE)='Resultat (4)'!$A$1,Pres_2022_T1!BH359,0),0)</f>
        <v>6600</v>
      </c>
      <c r="AR359">
        <f ca="1">_xlfn.IFNA(IF(VLOOKUP(Pres_2022_T1!BM359,LiaisonPolitique!$A$2:$C$13,3,FALSE)='Resultat (4)'!$A$1,Pres_2022_T1!BO359,0),0)</f>
        <v>0</v>
      </c>
      <c r="AY359">
        <f ca="1">_xlfn.IFNA(IF(VLOOKUP(Pres_2022_T1!BT359,LiaisonPolitique!$A$2:$C$13,3,FALSE)='Resultat (4)'!$A$1,Pres_2022_T1!BV359,0),0)</f>
        <v>0</v>
      </c>
      <c r="BF359">
        <f ca="1">_xlfn.IFNA(IF(VLOOKUP(Pres_2022_T1!CA359,LiaisonPolitique!$A$2:$C$13,3,FALSE)='Resultat (4)'!$A$1,Pres_2022_T1!CC359,0),0)</f>
        <v>0</v>
      </c>
      <c r="BM359">
        <f ca="1">_xlfn.IFNA(IF(VLOOKUP(Pres_2022_T1!CH359,LiaisonPolitique!$A$2:$C$13,3,FALSE)='Resultat (4)'!$A$1,Pres_2022_T1!CJ359,0),0)</f>
        <v>0</v>
      </c>
      <c r="BT359">
        <f ca="1">_xlfn.IFNA(IF(VLOOKUP(Pres_2022_T1!CO359,LiaisonPolitique!$A$2:$C$13,3,FALSE)='Resultat (4)'!$A$1,Pres_2022_T1!CQ359,0),0)</f>
        <v>0</v>
      </c>
      <c r="CA359">
        <f ca="1">_xlfn.IFNA(IF(VLOOKUP(Pres_2022_T1!CV359,LiaisonPolitique!$A$2:$C$13,3,FALSE)='Resultat (4)'!$A$1,Pres_2022_T1!CX359,0),0)</f>
        <v>1770</v>
      </c>
      <c r="CH359">
        <f t="shared" ca="1" si="5"/>
        <v>26197</v>
      </c>
    </row>
    <row r="360" spans="1:86" x14ac:dyDescent="0.6">
      <c r="A360" t="str">
        <v>69_10</v>
      </c>
      <c r="B360">
        <f ca="1">_xlfn.IFNA(IF(VLOOKUP(Pres_2022_T1!W360,LiaisonPolitique!$A$2:$C$13,3,FALSE)='Resultat (4)'!$A$1,Pres_2022_T1!Y360,0),0)</f>
        <v>0</v>
      </c>
      <c r="I360">
        <f ca="1">_xlfn.IFNA(IF(VLOOKUP(Pres_2022_T1!AD360,LiaisonPolitique!$A$2:$C$13,3,FALSE)='Resultat (4)'!$A$1,Pres_2022_T1!AF360,0),0)</f>
        <v>0</v>
      </c>
      <c r="P360">
        <f ca="1">_xlfn.IFNA(IF(VLOOKUP(Pres_2022_T1!AK360,LiaisonPolitique!$A$2:$C$13,3,FALSE)='Resultat (4)'!$A$1,Pres_2022_T1!AM360,0),0)</f>
        <v>0</v>
      </c>
      <c r="W360">
        <f ca="1">_xlfn.IFNA(IF(VLOOKUP(Pres_2022_T1!AR360,LiaisonPolitique!$A$2:$C$13,3,FALSE)='Resultat (4)'!$A$1,Pres_2022_T1!AT360,0),0)</f>
        <v>0</v>
      </c>
      <c r="AD360">
        <f ca="1">_xlfn.IFNA(IF(VLOOKUP(Pres_2022_T1!AY360,LiaisonPolitique!$A$2:$C$13,3,FALSE)='Resultat (4)'!$A$1,Pres_2022_T1!BA360,0),0)</f>
        <v>15496</v>
      </c>
      <c r="AK360">
        <f ca="1">_xlfn.IFNA(IF(VLOOKUP(Pres_2022_T1!BF360,LiaisonPolitique!$A$2:$C$13,3,FALSE)='Resultat (4)'!$A$1,Pres_2022_T1!BH360,0),0)</f>
        <v>6533</v>
      </c>
      <c r="AR360">
        <f ca="1">_xlfn.IFNA(IF(VLOOKUP(Pres_2022_T1!BM360,LiaisonPolitique!$A$2:$C$13,3,FALSE)='Resultat (4)'!$A$1,Pres_2022_T1!BO360,0),0)</f>
        <v>0</v>
      </c>
      <c r="AY360">
        <f ca="1">_xlfn.IFNA(IF(VLOOKUP(Pres_2022_T1!BT360,LiaisonPolitique!$A$2:$C$13,3,FALSE)='Resultat (4)'!$A$1,Pres_2022_T1!BV360,0),0)</f>
        <v>0</v>
      </c>
      <c r="BF360">
        <f ca="1">_xlfn.IFNA(IF(VLOOKUP(Pres_2022_T1!CA360,LiaisonPolitique!$A$2:$C$13,3,FALSE)='Resultat (4)'!$A$1,Pres_2022_T1!CC360,0),0)</f>
        <v>0</v>
      </c>
      <c r="BM360">
        <f ca="1">_xlfn.IFNA(IF(VLOOKUP(Pres_2022_T1!CH360,LiaisonPolitique!$A$2:$C$13,3,FALSE)='Resultat (4)'!$A$1,Pres_2022_T1!CJ360,0),0)</f>
        <v>0</v>
      </c>
      <c r="BT360">
        <f ca="1">_xlfn.IFNA(IF(VLOOKUP(Pres_2022_T1!CO360,LiaisonPolitique!$A$2:$C$13,3,FALSE)='Resultat (4)'!$A$1,Pres_2022_T1!CQ360,0),0)</f>
        <v>0</v>
      </c>
      <c r="CA360">
        <f ca="1">_xlfn.IFNA(IF(VLOOKUP(Pres_2022_T1!CV360,LiaisonPolitique!$A$2:$C$13,3,FALSE)='Resultat (4)'!$A$1,Pres_2022_T1!CX360,0),0)</f>
        <v>2253</v>
      </c>
      <c r="CH360">
        <f t="shared" ca="1" si="5"/>
        <v>24282</v>
      </c>
    </row>
    <row r="361" spans="1:86" x14ac:dyDescent="0.6">
      <c r="A361" t="str">
        <v>69_11</v>
      </c>
      <c r="B361">
        <f ca="1">_xlfn.IFNA(IF(VLOOKUP(Pres_2022_T1!W361,LiaisonPolitique!$A$2:$C$13,3,FALSE)='Resultat (4)'!$A$1,Pres_2022_T1!Y361,0),0)</f>
        <v>0</v>
      </c>
      <c r="I361">
        <f ca="1">_xlfn.IFNA(IF(VLOOKUP(Pres_2022_T1!AD361,LiaisonPolitique!$A$2:$C$13,3,FALSE)='Resultat (4)'!$A$1,Pres_2022_T1!AF361,0),0)</f>
        <v>0</v>
      </c>
      <c r="P361">
        <f ca="1">_xlfn.IFNA(IF(VLOOKUP(Pres_2022_T1!AK361,LiaisonPolitique!$A$2:$C$13,3,FALSE)='Resultat (4)'!$A$1,Pres_2022_T1!AM361,0),0)</f>
        <v>0</v>
      </c>
      <c r="W361">
        <f ca="1">_xlfn.IFNA(IF(VLOOKUP(Pres_2022_T1!AR361,LiaisonPolitique!$A$2:$C$13,3,FALSE)='Resultat (4)'!$A$1,Pres_2022_T1!AT361,0),0)</f>
        <v>0</v>
      </c>
      <c r="AD361">
        <f ca="1">_xlfn.IFNA(IF(VLOOKUP(Pres_2022_T1!AY361,LiaisonPolitique!$A$2:$C$13,3,FALSE)='Resultat (4)'!$A$1,Pres_2022_T1!BA361,0),0)</f>
        <v>17811</v>
      </c>
      <c r="AK361">
        <f ca="1">_xlfn.IFNA(IF(VLOOKUP(Pres_2022_T1!BF361,LiaisonPolitique!$A$2:$C$13,3,FALSE)='Resultat (4)'!$A$1,Pres_2022_T1!BH361,0),0)</f>
        <v>6101</v>
      </c>
      <c r="AR361">
        <f ca="1">_xlfn.IFNA(IF(VLOOKUP(Pres_2022_T1!BM361,LiaisonPolitique!$A$2:$C$13,3,FALSE)='Resultat (4)'!$A$1,Pres_2022_T1!BO361,0),0)</f>
        <v>0</v>
      </c>
      <c r="AY361">
        <f ca="1">_xlfn.IFNA(IF(VLOOKUP(Pres_2022_T1!BT361,LiaisonPolitique!$A$2:$C$13,3,FALSE)='Resultat (4)'!$A$1,Pres_2022_T1!BV361,0),0)</f>
        <v>0</v>
      </c>
      <c r="BF361">
        <f ca="1">_xlfn.IFNA(IF(VLOOKUP(Pres_2022_T1!CA361,LiaisonPolitique!$A$2:$C$13,3,FALSE)='Resultat (4)'!$A$1,Pres_2022_T1!CC361,0),0)</f>
        <v>0</v>
      </c>
      <c r="BM361">
        <f ca="1">_xlfn.IFNA(IF(VLOOKUP(Pres_2022_T1!CH361,LiaisonPolitique!$A$2:$C$13,3,FALSE)='Resultat (4)'!$A$1,Pres_2022_T1!CJ361,0),0)</f>
        <v>0</v>
      </c>
      <c r="BT361">
        <f ca="1">_xlfn.IFNA(IF(VLOOKUP(Pres_2022_T1!CO361,LiaisonPolitique!$A$2:$C$13,3,FALSE)='Resultat (4)'!$A$1,Pres_2022_T1!CQ361,0),0)</f>
        <v>0</v>
      </c>
      <c r="CA361">
        <f ca="1">_xlfn.IFNA(IF(VLOOKUP(Pres_2022_T1!CV361,LiaisonPolitique!$A$2:$C$13,3,FALSE)='Resultat (4)'!$A$1,Pres_2022_T1!CX361,0),0)</f>
        <v>1663</v>
      </c>
      <c r="CH361">
        <f t="shared" ca="1" si="5"/>
        <v>25575</v>
      </c>
    </row>
    <row r="362" spans="1:86" x14ac:dyDescent="0.6">
      <c r="A362" t="str">
        <v>69_12</v>
      </c>
      <c r="B362">
        <f ca="1">_xlfn.IFNA(IF(VLOOKUP(Pres_2022_T1!W362,LiaisonPolitique!$A$2:$C$13,3,FALSE)='Resultat (4)'!$A$1,Pres_2022_T1!Y362,0),0)</f>
        <v>0</v>
      </c>
      <c r="I362">
        <f ca="1">_xlfn.IFNA(IF(VLOOKUP(Pres_2022_T1!AD362,LiaisonPolitique!$A$2:$C$13,3,FALSE)='Resultat (4)'!$A$1,Pres_2022_T1!AF362,0),0)</f>
        <v>0</v>
      </c>
      <c r="P362">
        <f ca="1">_xlfn.IFNA(IF(VLOOKUP(Pres_2022_T1!AK362,LiaisonPolitique!$A$2:$C$13,3,FALSE)='Resultat (4)'!$A$1,Pres_2022_T1!AM362,0),0)</f>
        <v>0</v>
      </c>
      <c r="W362">
        <f ca="1">_xlfn.IFNA(IF(VLOOKUP(Pres_2022_T1!AR362,LiaisonPolitique!$A$2:$C$13,3,FALSE)='Resultat (4)'!$A$1,Pres_2022_T1!AT362,0),0)</f>
        <v>0</v>
      </c>
      <c r="AD362">
        <f ca="1">_xlfn.IFNA(IF(VLOOKUP(Pres_2022_T1!AY362,LiaisonPolitique!$A$2:$C$13,3,FALSE)='Resultat (4)'!$A$1,Pres_2022_T1!BA362,0),0)</f>
        <v>9492</v>
      </c>
      <c r="AK362">
        <f ca="1">_xlfn.IFNA(IF(VLOOKUP(Pres_2022_T1!BF362,LiaisonPolitique!$A$2:$C$13,3,FALSE)='Resultat (4)'!$A$1,Pres_2022_T1!BH362,0),0)</f>
        <v>5781</v>
      </c>
      <c r="AR362">
        <f ca="1">_xlfn.IFNA(IF(VLOOKUP(Pres_2022_T1!BM362,LiaisonPolitique!$A$2:$C$13,3,FALSE)='Resultat (4)'!$A$1,Pres_2022_T1!BO362,0),0)</f>
        <v>0</v>
      </c>
      <c r="AY362">
        <f ca="1">_xlfn.IFNA(IF(VLOOKUP(Pres_2022_T1!BT362,LiaisonPolitique!$A$2:$C$13,3,FALSE)='Resultat (4)'!$A$1,Pres_2022_T1!BV362,0),0)</f>
        <v>0</v>
      </c>
      <c r="BF362">
        <f ca="1">_xlfn.IFNA(IF(VLOOKUP(Pres_2022_T1!CA362,LiaisonPolitique!$A$2:$C$13,3,FALSE)='Resultat (4)'!$A$1,Pres_2022_T1!CC362,0),0)</f>
        <v>0</v>
      </c>
      <c r="BM362">
        <f ca="1">_xlfn.IFNA(IF(VLOOKUP(Pres_2022_T1!CH362,LiaisonPolitique!$A$2:$C$13,3,FALSE)='Resultat (4)'!$A$1,Pres_2022_T1!CJ362,0),0)</f>
        <v>0</v>
      </c>
      <c r="BT362">
        <f ca="1">_xlfn.IFNA(IF(VLOOKUP(Pres_2022_T1!CO362,LiaisonPolitique!$A$2:$C$13,3,FALSE)='Resultat (4)'!$A$1,Pres_2022_T1!CQ362,0),0)</f>
        <v>0</v>
      </c>
      <c r="CA362">
        <f ca="1">_xlfn.IFNA(IF(VLOOKUP(Pres_2022_T1!CV362,LiaisonPolitique!$A$2:$C$13,3,FALSE)='Resultat (4)'!$A$1,Pres_2022_T1!CX362,0),0)</f>
        <v>1172</v>
      </c>
      <c r="CH362">
        <f t="shared" ca="1" si="5"/>
        <v>16445</v>
      </c>
    </row>
    <row r="363" spans="1:86" x14ac:dyDescent="0.6">
      <c r="A363" t="str">
        <v>69_13</v>
      </c>
      <c r="B363">
        <f ca="1">_xlfn.IFNA(IF(VLOOKUP(Pres_2022_T1!W363,LiaisonPolitique!$A$2:$C$13,3,FALSE)='Resultat (4)'!$A$1,Pres_2022_T1!Y363,0),0)</f>
        <v>0</v>
      </c>
      <c r="I363">
        <f ca="1">_xlfn.IFNA(IF(VLOOKUP(Pres_2022_T1!AD363,LiaisonPolitique!$A$2:$C$13,3,FALSE)='Resultat (4)'!$A$1,Pres_2022_T1!AF363,0),0)</f>
        <v>0</v>
      </c>
      <c r="P363">
        <f ca="1">_xlfn.IFNA(IF(VLOOKUP(Pres_2022_T1!AK363,LiaisonPolitique!$A$2:$C$13,3,FALSE)='Resultat (4)'!$A$1,Pres_2022_T1!AM363,0),0)</f>
        <v>0</v>
      </c>
      <c r="W363">
        <f ca="1">_xlfn.IFNA(IF(VLOOKUP(Pres_2022_T1!AR363,LiaisonPolitique!$A$2:$C$13,3,FALSE)='Resultat (4)'!$A$1,Pres_2022_T1!AT363,0),0)</f>
        <v>0</v>
      </c>
      <c r="AD363">
        <f ca="1">_xlfn.IFNA(IF(VLOOKUP(Pres_2022_T1!AY363,LiaisonPolitique!$A$2:$C$13,3,FALSE)='Resultat (4)'!$A$1,Pres_2022_T1!BA363,0),0)</f>
        <v>15643</v>
      </c>
      <c r="AK363">
        <f ca="1">_xlfn.IFNA(IF(VLOOKUP(Pres_2022_T1!BF363,LiaisonPolitique!$A$2:$C$13,3,FALSE)='Resultat (4)'!$A$1,Pres_2022_T1!BH363,0),0)</f>
        <v>6109</v>
      </c>
      <c r="AR363">
        <f ca="1">_xlfn.IFNA(IF(VLOOKUP(Pres_2022_T1!BM363,LiaisonPolitique!$A$2:$C$13,3,FALSE)='Resultat (4)'!$A$1,Pres_2022_T1!BO363,0),0)</f>
        <v>0</v>
      </c>
      <c r="AY363">
        <f ca="1">_xlfn.IFNA(IF(VLOOKUP(Pres_2022_T1!BT363,LiaisonPolitique!$A$2:$C$13,3,FALSE)='Resultat (4)'!$A$1,Pres_2022_T1!BV363,0),0)</f>
        <v>0</v>
      </c>
      <c r="BF363">
        <f ca="1">_xlfn.IFNA(IF(VLOOKUP(Pres_2022_T1!CA363,LiaisonPolitique!$A$2:$C$13,3,FALSE)='Resultat (4)'!$A$1,Pres_2022_T1!CC363,0),0)</f>
        <v>0</v>
      </c>
      <c r="BM363">
        <f ca="1">_xlfn.IFNA(IF(VLOOKUP(Pres_2022_T1!CH363,LiaisonPolitique!$A$2:$C$13,3,FALSE)='Resultat (4)'!$A$1,Pres_2022_T1!CJ363,0),0)</f>
        <v>0</v>
      </c>
      <c r="BT363">
        <f ca="1">_xlfn.IFNA(IF(VLOOKUP(Pres_2022_T1!CO363,LiaisonPolitique!$A$2:$C$13,3,FALSE)='Resultat (4)'!$A$1,Pres_2022_T1!CQ363,0),0)</f>
        <v>0</v>
      </c>
      <c r="CA363">
        <f ca="1">_xlfn.IFNA(IF(VLOOKUP(Pres_2022_T1!CV363,LiaisonPolitique!$A$2:$C$13,3,FALSE)='Resultat (4)'!$A$1,Pres_2022_T1!CX363,0),0)</f>
        <v>1238</v>
      </c>
      <c r="CH363">
        <f t="shared" ca="1" si="5"/>
        <v>22990</v>
      </c>
    </row>
    <row r="364" spans="1:86" x14ac:dyDescent="0.6">
      <c r="A364" t="str">
        <v>69_14</v>
      </c>
      <c r="B364">
        <f ca="1">_xlfn.IFNA(IF(VLOOKUP(Pres_2022_T1!W364,LiaisonPolitique!$A$2:$C$13,3,FALSE)='Resultat (4)'!$A$1,Pres_2022_T1!Y364,0),0)</f>
        <v>0</v>
      </c>
      <c r="I364">
        <f ca="1">_xlfn.IFNA(IF(VLOOKUP(Pres_2022_T1!AD364,LiaisonPolitique!$A$2:$C$13,3,FALSE)='Resultat (4)'!$A$1,Pres_2022_T1!AF364,0),0)</f>
        <v>0</v>
      </c>
      <c r="P364">
        <f ca="1">_xlfn.IFNA(IF(VLOOKUP(Pres_2022_T1!AK364,LiaisonPolitique!$A$2:$C$13,3,FALSE)='Resultat (4)'!$A$1,Pres_2022_T1!AM364,0),0)</f>
        <v>0</v>
      </c>
      <c r="W364">
        <f ca="1">_xlfn.IFNA(IF(VLOOKUP(Pres_2022_T1!AR364,LiaisonPolitique!$A$2:$C$13,3,FALSE)='Resultat (4)'!$A$1,Pres_2022_T1!AT364,0),0)</f>
        <v>0</v>
      </c>
      <c r="AD364">
        <f ca="1">_xlfn.IFNA(IF(VLOOKUP(Pres_2022_T1!AY364,LiaisonPolitique!$A$2:$C$13,3,FALSE)='Resultat (4)'!$A$1,Pres_2022_T1!BA364,0),0)</f>
        <v>9819</v>
      </c>
      <c r="AK364">
        <f ca="1">_xlfn.IFNA(IF(VLOOKUP(Pres_2022_T1!BF364,LiaisonPolitique!$A$2:$C$13,3,FALSE)='Resultat (4)'!$A$1,Pres_2022_T1!BH364,0),0)</f>
        <v>3017</v>
      </c>
      <c r="AR364">
        <f ca="1">_xlfn.IFNA(IF(VLOOKUP(Pres_2022_T1!BM364,LiaisonPolitique!$A$2:$C$13,3,FALSE)='Resultat (4)'!$A$1,Pres_2022_T1!BO364,0),0)</f>
        <v>0</v>
      </c>
      <c r="AY364">
        <f ca="1">_xlfn.IFNA(IF(VLOOKUP(Pres_2022_T1!BT364,LiaisonPolitique!$A$2:$C$13,3,FALSE)='Resultat (4)'!$A$1,Pres_2022_T1!BV364,0),0)</f>
        <v>0</v>
      </c>
      <c r="BF364">
        <f ca="1">_xlfn.IFNA(IF(VLOOKUP(Pres_2022_T1!CA364,LiaisonPolitique!$A$2:$C$13,3,FALSE)='Resultat (4)'!$A$1,Pres_2022_T1!CC364,0),0)</f>
        <v>0</v>
      </c>
      <c r="BM364">
        <f ca="1">_xlfn.IFNA(IF(VLOOKUP(Pres_2022_T1!CH364,LiaisonPolitique!$A$2:$C$13,3,FALSE)='Resultat (4)'!$A$1,Pres_2022_T1!CJ364,0),0)</f>
        <v>0</v>
      </c>
      <c r="BT364">
        <f ca="1">_xlfn.IFNA(IF(VLOOKUP(Pres_2022_T1!CO364,LiaisonPolitique!$A$2:$C$13,3,FALSE)='Resultat (4)'!$A$1,Pres_2022_T1!CQ364,0),0)</f>
        <v>0</v>
      </c>
      <c r="CA364">
        <f ca="1">_xlfn.IFNA(IF(VLOOKUP(Pres_2022_T1!CV364,LiaisonPolitique!$A$2:$C$13,3,FALSE)='Resultat (4)'!$A$1,Pres_2022_T1!CX364,0),0)</f>
        <v>778</v>
      </c>
      <c r="CH364">
        <f t="shared" ca="1" si="5"/>
        <v>13614</v>
      </c>
    </row>
    <row r="365" spans="1:86" x14ac:dyDescent="0.6">
      <c r="A365" t="str">
        <v>70_01</v>
      </c>
      <c r="B365">
        <f ca="1">_xlfn.IFNA(IF(VLOOKUP(Pres_2022_T1!W365,LiaisonPolitique!$A$2:$C$13,3,FALSE)='Resultat (4)'!$A$1,Pres_2022_T1!Y365,0),0)</f>
        <v>0</v>
      </c>
      <c r="I365">
        <f ca="1">_xlfn.IFNA(IF(VLOOKUP(Pres_2022_T1!AD365,LiaisonPolitique!$A$2:$C$13,3,FALSE)='Resultat (4)'!$A$1,Pres_2022_T1!AF365,0),0)</f>
        <v>0</v>
      </c>
      <c r="P365">
        <f ca="1">_xlfn.IFNA(IF(VLOOKUP(Pres_2022_T1!AK365,LiaisonPolitique!$A$2:$C$13,3,FALSE)='Resultat (4)'!$A$1,Pres_2022_T1!AM365,0),0)</f>
        <v>0</v>
      </c>
      <c r="W365">
        <f ca="1">_xlfn.IFNA(IF(VLOOKUP(Pres_2022_T1!AR365,LiaisonPolitique!$A$2:$C$13,3,FALSE)='Resultat (4)'!$A$1,Pres_2022_T1!AT365,0),0)</f>
        <v>0</v>
      </c>
      <c r="AD365">
        <f ca="1">_xlfn.IFNA(IF(VLOOKUP(Pres_2022_T1!AY365,LiaisonPolitique!$A$2:$C$13,3,FALSE)='Resultat (4)'!$A$1,Pres_2022_T1!BA365,0),0)</f>
        <v>22581</v>
      </c>
      <c r="AK365">
        <f ca="1">_xlfn.IFNA(IF(VLOOKUP(Pres_2022_T1!BF365,LiaisonPolitique!$A$2:$C$13,3,FALSE)='Resultat (4)'!$A$1,Pres_2022_T1!BH365,0),0)</f>
        <v>4806</v>
      </c>
      <c r="AR365">
        <f ca="1">_xlfn.IFNA(IF(VLOOKUP(Pres_2022_T1!BM365,LiaisonPolitique!$A$2:$C$13,3,FALSE)='Resultat (4)'!$A$1,Pres_2022_T1!BO365,0),0)</f>
        <v>0</v>
      </c>
      <c r="AY365">
        <f ca="1">_xlfn.IFNA(IF(VLOOKUP(Pres_2022_T1!BT365,LiaisonPolitique!$A$2:$C$13,3,FALSE)='Resultat (4)'!$A$1,Pres_2022_T1!BV365,0),0)</f>
        <v>0</v>
      </c>
      <c r="BF365">
        <f ca="1">_xlfn.IFNA(IF(VLOOKUP(Pres_2022_T1!CA365,LiaisonPolitique!$A$2:$C$13,3,FALSE)='Resultat (4)'!$A$1,Pres_2022_T1!CC365,0),0)</f>
        <v>0</v>
      </c>
      <c r="BM365">
        <f ca="1">_xlfn.IFNA(IF(VLOOKUP(Pres_2022_T1!CH365,LiaisonPolitique!$A$2:$C$13,3,FALSE)='Resultat (4)'!$A$1,Pres_2022_T1!CJ365,0),0)</f>
        <v>0</v>
      </c>
      <c r="BT365">
        <f ca="1">_xlfn.IFNA(IF(VLOOKUP(Pres_2022_T1!CO365,LiaisonPolitique!$A$2:$C$13,3,FALSE)='Resultat (4)'!$A$1,Pres_2022_T1!CQ365,0),0)</f>
        <v>0</v>
      </c>
      <c r="CA365">
        <f ca="1">_xlfn.IFNA(IF(VLOOKUP(Pres_2022_T1!CV365,LiaisonPolitique!$A$2:$C$13,3,FALSE)='Resultat (4)'!$A$1,Pres_2022_T1!CX365,0),0)</f>
        <v>1770</v>
      </c>
      <c r="CH365">
        <f t="shared" ca="1" si="5"/>
        <v>29157</v>
      </c>
    </row>
    <row r="366" spans="1:86" x14ac:dyDescent="0.6">
      <c r="A366" t="str">
        <v>70_02</v>
      </c>
      <c r="B366">
        <f ca="1">_xlfn.IFNA(IF(VLOOKUP(Pres_2022_T1!W366,LiaisonPolitique!$A$2:$C$13,3,FALSE)='Resultat (4)'!$A$1,Pres_2022_T1!Y366,0),0)</f>
        <v>0</v>
      </c>
      <c r="I366">
        <f ca="1">_xlfn.IFNA(IF(VLOOKUP(Pres_2022_T1!AD366,LiaisonPolitique!$A$2:$C$13,3,FALSE)='Resultat (4)'!$A$1,Pres_2022_T1!AF366,0),0)</f>
        <v>0</v>
      </c>
      <c r="P366">
        <f ca="1">_xlfn.IFNA(IF(VLOOKUP(Pres_2022_T1!AK366,LiaisonPolitique!$A$2:$C$13,3,FALSE)='Resultat (4)'!$A$1,Pres_2022_T1!AM366,0),0)</f>
        <v>0</v>
      </c>
      <c r="W366">
        <f ca="1">_xlfn.IFNA(IF(VLOOKUP(Pres_2022_T1!AR366,LiaisonPolitique!$A$2:$C$13,3,FALSE)='Resultat (4)'!$A$1,Pres_2022_T1!AT366,0),0)</f>
        <v>0</v>
      </c>
      <c r="AD366">
        <f ca="1">_xlfn.IFNA(IF(VLOOKUP(Pres_2022_T1!AY366,LiaisonPolitique!$A$2:$C$13,3,FALSE)='Resultat (4)'!$A$1,Pres_2022_T1!BA366,0),0)</f>
        <v>24037</v>
      </c>
      <c r="AK366">
        <f ca="1">_xlfn.IFNA(IF(VLOOKUP(Pres_2022_T1!BF366,LiaisonPolitique!$A$2:$C$13,3,FALSE)='Resultat (4)'!$A$1,Pres_2022_T1!BH366,0),0)</f>
        <v>4869</v>
      </c>
      <c r="AR366">
        <f ca="1">_xlfn.IFNA(IF(VLOOKUP(Pres_2022_T1!BM366,LiaisonPolitique!$A$2:$C$13,3,FALSE)='Resultat (4)'!$A$1,Pres_2022_T1!BO366,0),0)</f>
        <v>0</v>
      </c>
      <c r="AY366">
        <f ca="1">_xlfn.IFNA(IF(VLOOKUP(Pres_2022_T1!BT366,LiaisonPolitique!$A$2:$C$13,3,FALSE)='Resultat (4)'!$A$1,Pres_2022_T1!BV366,0),0)</f>
        <v>0</v>
      </c>
      <c r="BF366">
        <f ca="1">_xlfn.IFNA(IF(VLOOKUP(Pres_2022_T1!CA366,LiaisonPolitique!$A$2:$C$13,3,FALSE)='Resultat (4)'!$A$1,Pres_2022_T1!CC366,0),0)</f>
        <v>0</v>
      </c>
      <c r="BM366">
        <f ca="1">_xlfn.IFNA(IF(VLOOKUP(Pres_2022_T1!CH366,LiaisonPolitique!$A$2:$C$13,3,FALSE)='Resultat (4)'!$A$1,Pres_2022_T1!CJ366,0),0)</f>
        <v>0</v>
      </c>
      <c r="BT366">
        <f ca="1">_xlfn.IFNA(IF(VLOOKUP(Pres_2022_T1!CO366,LiaisonPolitique!$A$2:$C$13,3,FALSE)='Resultat (4)'!$A$1,Pres_2022_T1!CQ366,0),0)</f>
        <v>0</v>
      </c>
      <c r="CA366">
        <f ca="1">_xlfn.IFNA(IF(VLOOKUP(Pres_2022_T1!CV366,LiaisonPolitique!$A$2:$C$13,3,FALSE)='Resultat (4)'!$A$1,Pres_2022_T1!CX366,0),0)</f>
        <v>1870</v>
      </c>
      <c r="CH366">
        <f t="shared" ca="1" si="5"/>
        <v>30776</v>
      </c>
    </row>
    <row r="367" spans="1:86" x14ac:dyDescent="0.6">
      <c r="A367" t="str">
        <v>71_01</v>
      </c>
      <c r="B367">
        <f ca="1">_xlfn.IFNA(IF(VLOOKUP(Pres_2022_T1!W367,LiaisonPolitique!$A$2:$C$13,3,FALSE)='Resultat (4)'!$A$1,Pres_2022_T1!Y367,0),0)</f>
        <v>0</v>
      </c>
      <c r="I367">
        <f ca="1">_xlfn.IFNA(IF(VLOOKUP(Pres_2022_T1!AD367,LiaisonPolitique!$A$2:$C$13,3,FALSE)='Resultat (4)'!$A$1,Pres_2022_T1!AF367,0),0)</f>
        <v>0</v>
      </c>
      <c r="P367">
        <f ca="1">_xlfn.IFNA(IF(VLOOKUP(Pres_2022_T1!AK367,LiaisonPolitique!$A$2:$C$13,3,FALSE)='Resultat (4)'!$A$1,Pres_2022_T1!AM367,0),0)</f>
        <v>0</v>
      </c>
      <c r="W367">
        <f ca="1">_xlfn.IFNA(IF(VLOOKUP(Pres_2022_T1!AR367,LiaisonPolitique!$A$2:$C$13,3,FALSE)='Resultat (4)'!$A$1,Pres_2022_T1!AT367,0),0)</f>
        <v>0</v>
      </c>
      <c r="AD367">
        <f ca="1">_xlfn.IFNA(IF(VLOOKUP(Pres_2022_T1!AY367,LiaisonPolitique!$A$2:$C$13,3,FALSE)='Resultat (4)'!$A$1,Pres_2022_T1!BA367,0),0)</f>
        <v>12441</v>
      </c>
      <c r="AK367">
        <f ca="1">_xlfn.IFNA(IF(VLOOKUP(Pres_2022_T1!BF367,LiaisonPolitique!$A$2:$C$13,3,FALSE)='Resultat (4)'!$A$1,Pres_2022_T1!BH367,0),0)</f>
        <v>3878</v>
      </c>
      <c r="AR367">
        <f ca="1">_xlfn.IFNA(IF(VLOOKUP(Pres_2022_T1!BM367,LiaisonPolitique!$A$2:$C$13,3,FALSE)='Resultat (4)'!$A$1,Pres_2022_T1!BO367,0),0)</f>
        <v>0</v>
      </c>
      <c r="AY367">
        <f ca="1">_xlfn.IFNA(IF(VLOOKUP(Pres_2022_T1!BT367,LiaisonPolitique!$A$2:$C$13,3,FALSE)='Resultat (4)'!$A$1,Pres_2022_T1!BV367,0),0)</f>
        <v>0</v>
      </c>
      <c r="BF367">
        <f ca="1">_xlfn.IFNA(IF(VLOOKUP(Pres_2022_T1!CA367,LiaisonPolitique!$A$2:$C$13,3,FALSE)='Resultat (4)'!$A$1,Pres_2022_T1!CC367,0),0)</f>
        <v>0</v>
      </c>
      <c r="BM367">
        <f ca="1">_xlfn.IFNA(IF(VLOOKUP(Pres_2022_T1!CH367,LiaisonPolitique!$A$2:$C$13,3,FALSE)='Resultat (4)'!$A$1,Pres_2022_T1!CJ367,0),0)</f>
        <v>0</v>
      </c>
      <c r="BT367">
        <f ca="1">_xlfn.IFNA(IF(VLOOKUP(Pres_2022_T1!CO367,LiaisonPolitique!$A$2:$C$13,3,FALSE)='Resultat (4)'!$A$1,Pres_2022_T1!CQ367,0),0)</f>
        <v>0</v>
      </c>
      <c r="CA367">
        <f ca="1">_xlfn.IFNA(IF(VLOOKUP(Pres_2022_T1!CV367,LiaisonPolitique!$A$2:$C$13,3,FALSE)='Resultat (4)'!$A$1,Pres_2022_T1!CX367,0),0)</f>
        <v>1398</v>
      </c>
      <c r="CH367">
        <f t="shared" ca="1" si="5"/>
        <v>17717</v>
      </c>
    </row>
    <row r="368" spans="1:86" x14ac:dyDescent="0.6">
      <c r="A368" t="str">
        <v>71_02</v>
      </c>
      <c r="B368">
        <f ca="1">_xlfn.IFNA(IF(VLOOKUP(Pres_2022_T1!W368,LiaisonPolitique!$A$2:$C$13,3,FALSE)='Resultat (4)'!$A$1,Pres_2022_T1!Y368,0),0)</f>
        <v>0</v>
      </c>
      <c r="I368">
        <f ca="1">_xlfn.IFNA(IF(VLOOKUP(Pres_2022_T1!AD368,LiaisonPolitique!$A$2:$C$13,3,FALSE)='Resultat (4)'!$A$1,Pres_2022_T1!AF368,0),0)</f>
        <v>0</v>
      </c>
      <c r="P368">
        <f ca="1">_xlfn.IFNA(IF(VLOOKUP(Pres_2022_T1!AK368,LiaisonPolitique!$A$2:$C$13,3,FALSE)='Resultat (4)'!$A$1,Pres_2022_T1!AM368,0),0)</f>
        <v>0</v>
      </c>
      <c r="W368">
        <f ca="1">_xlfn.IFNA(IF(VLOOKUP(Pres_2022_T1!AR368,LiaisonPolitique!$A$2:$C$13,3,FALSE)='Resultat (4)'!$A$1,Pres_2022_T1!AT368,0),0)</f>
        <v>0</v>
      </c>
      <c r="AD368">
        <f ca="1">_xlfn.IFNA(IF(VLOOKUP(Pres_2022_T1!AY368,LiaisonPolitique!$A$2:$C$13,3,FALSE)='Resultat (4)'!$A$1,Pres_2022_T1!BA368,0),0)</f>
        <v>15917</v>
      </c>
      <c r="AK368">
        <f ca="1">_xlfn.IFNA(IF(VLOOKUP(Pres_2022_T1!BF368,LiaisonPolitique!$A$2:$C$13,3,FALSE)='Resultat (4)'!$A$1,Pres_2022_T1!BH368,0),0)</f>
        <v>3961</v>
      </c>
      <c r="AR368">
        <f ca="1">_xlfn.IFNA(IF(VLOOKUP(Pres_2022_T1!BM368,LiaisonPolitique!$A$2:$C$13,3,FALSE)='Resultat (4)'!$A$1,Pres_2022_T1!BO368,0),0)</f>
        <v>0</v>
      </c>
      <c r="AY368">
        <f ca="1">_xlfn.IFNA(IF(VLOOKUP(Pres_2022_T1!BT368,LiaisonPolitique!$A$2:$C$13,3,FALSE)='Resultat (4)'!$A$1,Pres_2022_T1!BV368,0),0)</f>
        <v>0</v>
      </c>
      <c r="BF368">
        <f ca="1">_xlfn.IFNA(IF(VLOOKUP(Pres_2022_T1!CA368,LiaisonPolitique!$A$2:$C$13,3,FALSE)='Resultat (4)'!$A$1,Pres_2022_T1!CC368,0),0)</f>
        <v>0</v>
      </c>
      <c r="BM368">
        <f ca="1">_xlfn.IFNA(IF(VLOOKUP(Pres_2022_T1!CH368,LiaisonPolitique!$A$2:$C$13,3,FALSE)='Resultat (4)'!$A$1,Pres_2022_T1!CJ368,0),0)</f>
        <v>0</v>
      </c>
      <c r="BT368">
        <f ca="1">_xlfn.IFNA(IF(VLOOKUP(Pres_2022_T1!CO368,LiaisonPolitique!$A$2:$C$13,3,FALSE)='Resultat (4)'!$A$1,Pres_2022_T1!CQ368,0),0)</f>
        <v>0</v>
      </c>
      <c r="CA368">
        <f ca="1">_xlfn.IFNA(IF(VLOOKUP(Pres_2022_T1!CV368,LiaisonPolitique!$A$2:$C$13,3,FALSE)='Resultat (4)'!$A$1,Pres_2022_T1!CX368,0),0)</f>
        <v>1841</v>
      </c>
      <c r="CH368">
        <f t="shared" ca="1" si="5"/>
        <v>21719</v>
      </c>
    </row>
    <row r="369" spans="1:86" x14ac:dyDescent="0.6">
      <c r="A369" t="str">
        <v>71_03</v>
      </c>
      <c r="B369">
        <f ca="1">_xlfn.IFNA(IF(VLOOKUP(Pres_2022_T1!W369,LiaisonPolitique!$A$2:$C$13,3,FALSE)='Resultat (4)'!$A$1,Pres_2022_T1!Y369,0),0)</f>
        <v>0</v>
      </c>
      <c r="I369">
        <f ca="1">_xlfn.IFNA(IF(VLOOKUP(Pres_2022_T1!AD369,LiaisonPolitique!$A$2:$C$13,3,FALSE)='Resultat (4)'!$A$1,Pres_2022_T1!AF369,0),0)</f>
        <v>0</v>
      </c>
      <c r="P369">
        <f ca="1">_xlfn.IFNA(IF(VLOOKUP(Pres_2022_T1!AK369,LiaisonPolitique!$A$2:$C$13,3,FALSE)='Resultat (4)'!$A$1,Pres_2022_T1!AM369,0),0)</f>
        <v>0</v>
      </c>
      <c r="W369">
        <f ca="1">_xlfn.IFNA(IF(VLOOKUP(Pres_2022_T1!AR369,LiaisonPolitique!$A$2:$C$13,3,FALSE)='Resultat (4)'!$A$1,Pres_2022_T1!AT369,0),0)</f>
        <v>0</v>
      </c>
      <c r="AD369">
        <f ca="1">_xlfn.IFNA(IF(VLOOKUP(Pres_2022_T1!AY369,LiaisonPolitique!$A$2:$C$13,3,FALSE)='Resultat (4)'!$A$1,Pres_2022_T1!BA369,0),0)</f>
        <v>17021</v>
      </c>
      <c r="AK369">
        <f ca="1">_xlfn.IFNA(IF(VLOOKUP(Pres_2022_T1!BF369,LiaisonPolitique!$A$2:$C$13,3,FALSE)='Resultat (4)'!$A$1,Pres_2022_T1!BH369,0),0)</f>
        <v>4530</v>
      </c>
      <c r="AR369">
        <f ca="1">_xlfn.IFNA(IF(VLOOKUP(Pres_2022_T1!BM369,LiaisonPolitique!$A$2:$C$13,3,FALSE)='Resultat (4)'!$A$1,Pres_2022_T1!BO369,0),0)</f>
        <v>0</v>
      </c>
      <c r="AY369">
        <f ca="1">_xlfn.IFNA(IF(VLOOKUP(Pres_2022_T1!BT369,LiaisonPolitique!$A$2:$C$13,3,FALSE)='Resultat (4)'!$A$1,Pres_2022_T1!BV369,0),0)</f>
        <v>0</v>
      </c>
      <c r="BF369">
        <f ca="1">_xlfn.IFNA(IF(VLOOKUP(Pres_2022_T1!CA369,LiaisonPolitique!$A$2:$C$13,3,FALSE)='Resultat (4)'!$A$1,Pres_2022_T1!CC369,0),0)</f>
        <v>0</v>
      </c>
      <c r="BM369">
        <f ca="1">_xlfn.IFNA(IF(VLOOKUP(Pres_2022_T1!CH369,LiaisonPolitique!$A$2:$C$13,3,FALSE)='Resultat (4)'!$A$1,Pres_2022_T1!CJ369,0),0)</f>
        <v>0</v>
      </c>
      <c r="BT369">
        <f ca="1">_xlfn.IFNA(IF(VLOOKUP(Pres_2022_T1!CO369,LiaisonPolitique!$A$2:$C$13,3,FALSE)='Resultat (4)'!$A$1,Pres_2022_T1!CQ369,0),0)</f>
        <v>0</v>
      </c>
      <c r="CA369">
        <f ca="1">_xlfn.IFNA(IF(VLOOKUP(Pres_2022_T1!CV369,LiaisonPolitique!$A$2:$C$13,3,FALSE)='Resultat (4)'!$A$1,Pres_2022_T1!CX369,0),0)</f>
        <v>1427</v>
      </c>
      <c r="CH369">
        <f t="shared" ca="1" si="5"/>
        <v>22978</v>
      </c>
    </row>
    <row r="370" spans="1:86" x14ac:dyDescent="0.6">
      <c r="A370" t="str">
        <v>71_04</v>
      </c>
      <c r="B370">
        <f ca="1">_xlfn.IFNA(IF(VLOOKUP(Pres_2022_T1!W370,LiaisonPolitique!$A$2:$C$13,3,FALSE)='Resultat (4)'!$A$1,Pres_2022_T1!Y370,0),0)</f>
        <v>0</v>
      </c>
      <c r="I370">
        <f ca="1">_xlfn.IFNA(IF(VLOOKUP(Pres_2022_T1!AD370,LiaisonPolitique!$A$2:$C$13,3,FALSE)='Resultat (4)'!$A$1,Pres_2022_T1!AF370,0),0)</f>
        <v>0</v>
      </c>
      <c r="P370">
        <f ca="1">_xlfn.IFNA(IF(VLOOKUP(Pres_2022_T1!AK370,LiaisonPolitique!$A$2:$C$13,3,FALSE)='Resultat (4)'!$A$1,Pres_2022_T1!AM370,0),0)</f>
        <v>0</v>
      </c>
      <c r="W370">
        <f ca="1">_xlfn.IFNA(IF(VLOOKUP(Pres_2022_T1!AR370,LiaisonPolitique!$A$2:$C$13,3,FALSE)='Resultat (4)'!$A$1,Pres_2022_T1!AT370,0),0)</f>
        <v>0</v>
      </c>
      <c r="AD370">
        <f ca="1">_xlfn.IFNA(IF(VLOOKUP(Pres_2022_T1!AY370,LiaisonPolitique!$A$2:$C$13,3,FALSE)='Resultat (4)'!$A$1,Pres_2022_T1!BA370,0),0)</f>
        <v>19697</v>
      </c>
      <c r="AK370">
        <f ca="1">_xlfn.IFNA(IF(VLOOKUP(Pres_2022_T1!BF370,LiaisonPolitique!$A$2:$C$13,3,FALSE)='Resultat (4)'!$A$1,Pres_2022_T1!BH370,0),0)</f>
        <v>4131</v>
      </c>
      <c r="AR370">
        <f ca="1">_xlfn.IFNA(IF(VLOOKUP(Pres_2022_T1!BM370,LiaisonPolitique!$A$2:$C$13,3,FALSE)='Resultat (4)'!$A$1,Pres_2022_T1!BO370,0),0)</f>
        <v>0</v>
      </c>
      <c r="AY370">
        <f ca="1">_xlfn.IFNA(IF(VLOOKUP(Pres_2022_T1!BT370,LiaisonPolitique!$A$2:$C$13,3,FALSE)='Resultat (4)'!$A$1,Pres_2022_T1!BV370,0),0)</f>
        <v>0</v>
      </c>
      <c r="BF370">
        <f ca="1">_xlfn.IFNA(IF(VLOOKUP(Pres_2022_T1!CA370,LiaisonPolitique!$A$2:$C$13,3,FALSE)='Resultat (4)'!$A$1,Pres_2022_T1!CC370,0),0)</f>
        <v>0</v>
      </c>
      <c r="BM370">
        <f ca="1">_xlfn.IFNA(IF(VLOOKUP(Pres_2022_T1!CH370,LiaisonPolitique!$A$2:$C$13,3,FALSE)='Resultat (4)'!$A$1,Pres_2022_T1!CJ370,0),0)</f>
        <v>0</v>
      </c>
      <c r="BT370">
        <f ca="1">_xlfn.IFNA(IF(VLOOKUP(Pres_2022_T1!CO370,LiaisonPolitique!$A$2:$C$13,3,FALSE)='Resultat (4)'!$A$1,Pres_2022_T1!CQ370,0),0)</f>
        <v>0</v>
      </c>
      <c r="CA370">
        <f ca="1">_xlfn.IFNA(IF(VLOOKUP(Pres_2022_T1!CV370,LiaisonPolitique!$A$2:$C$13,3,FALSE)='Resultat (4)'!$A$1,Pres_2022_T1!CX370,0),0)</f>
        <v>1701</v>
      </c>
      <c r="CH370">
        <f t="shared" ca="1" si="5"/>
        <v>25529</v>
      </c>
    </row>
    <row r="371" spans="1:86" x14ac:dyDescent="0.6">
      <c r="A371" t="str">
        <v>71_05</v>
      </c>
      <c r="B371">
        <f ca="1">_xlfn.IFNA(IF(VLOOKUP(Pres_2022_T1!W371,LiaisonPolitique!$A$2:$C$13,3,FALSE)='Resultat (4)'!$A$1,Pres_2022_T1!Y371,0),0)</f>
        <v>0</v>
      </c>
      <c r="I371">
        <f ca="1">_xlfn.IFNA(IF(VLOOKUP(Pres_2022_T1!AD371,LiaisonPolitique!$A$2:$C$13,3,FALSE)='Resultat (4)'!$A$1,Pres_2022_T1!AF371,0),0)</f>
        <v>0</v>
      </c>
      <c r="P371">
        <f ca="1">_xlfn.IFNA(IF(VLOOKUP(Pres_2022_T1!AK371,LiaisonPolitique!$A$2:$C$13,3,FALSE)='Resultat (4)'!$A$1,Pres_2022_T1!AM371,0),0)</f>
        <v>0</v>
      </c>
      <c r="W371">
        <f ca="1">_xlfn.IFNA(IF(VLOOKUP(Pres_2022_T1!AR371,LiaisonPolitique!$A$2:$C$13,3,FALSE)='Resultat (4)'!$A$1,Pres_2022_T1!AT371,0),0)</f>
        <v>0</v>
      </c>
      <c r="AD371">
        <f ca="1">_xlfn.IFNA(IF(VLOOKUP(Pres_2022_T1!AY371,LiaisonPolitique!$A$2:$C$13,3,FALSE)='Resultat (4)'!$A$1,Pres_2022_T1!BA371,0),0)</f>
        <v>16894</v>
      </c>
      <c r="AK371">
        <f ca="1">_xlfn.IFNA(IF(VLOOKUP(Pres_2022_T1!BF371,LiaisonPolitique!$A$2:$C$13,3,FALSE)='Resultat (4)'!$A$1,Pres_2022_T1!BH371,0),0)</f>
        <v>4186</v>
      </c>
      <c r="AR371">
        <f ca="1">_xlfn.IFNA(IF(VLOOKUP(Pres_2022_T1!BM371,LiaisonPolitique!$A$2:$C$13,3,FALSE)='Resultat (4)'!$A$1,Pres_2022_T1!BO371,0),0)</f>
        <v>0</v>
      </c>
      <c r="AY371">
        <f ca="1">_xlfn.IFNA(IF(VLOOKUP(Pres_2022_T1!BT371,LiaisonPolitique!$A$2:$C$13,3,FALSE)='Resultat (4)'!$A$1,Pres_2022_T1!BV371,0),0)</f>
        <v>0</v>
      </c>
      <c r="BF371">
        <f ca="1">_xlfn.IFNA(IF(VLOOKUP(Pres_2022_T1!CA371,LiaisonPolitique!$A$2:$C$13,3,FALSE)='Resultat (4)'!$A$1,Pres_2022_T1!CC371,0),0)</f>
        <v>0</v>
      </c>
      <c r="BM371">
        <f ca="1">_xlfn.IFNA(IF(VLOOKUP(Pres_2022_T1!CH371,LiaisonPolitique!$A$2:$C$13,3,FALSE)='Resultat (4)'!$A$1,Pres_2022_T1!CJ371,0),0)</f>
        <v>0</v>
      </c>
      <c r="BT371">
        <f ca="1">_xlfn.IFNA(IF(VLOOKUP(Pres_2022_T1!CO371,LiaisonPolitique!$A$2:$C$13,3,FALSE)='Resultat (4)'!$A$1,Pres_2022_T1!CQ371,0),0)</f>
        <v>0</v>
      </c>
      <c r="CA371">
        <f ca="1">_xlfn.IFNA(IF(VLOOKUP(Pres_2022_T1!CV371,LiaisonPolitique!$A$2:$C$13,3,FALSE)='Resultat (4)'!$A$1,Pres_2022_T1!CX371,0),0)</f>
        <v>1378</v>
      </c>
      <c r="CH371">
        <f t="shared" ca="1" si="5"/>
        <v>22458</v>
      </c>
    </row>
    <row r="372" spans="1:86" x14ac:dyDescent="0.6">
      <c r="A372" t="str">
        <v>72_01</v>
      </c>
      <c r="B372">
        <f ca="1">_xlfn.IFNA(IF(VLOOKUP(Pres_2022_T1!W372,LiaisonPolitique!$A$2:$C$13,3,FALSE)='Resultat (4)'!$A$1,Pres_2022_T1!Y372,0),0)</f>
        <v>0</v>
      </c>
      <c r="I372">
        <f ca="1">_xlfn.IFNA(IF(VLOOKUP(Pres_2022_T1!AD372,LiaisonPolitique!$A$2:$C$13,3,FALSE)='Resultat (4)'!$A$1,Pres_2022_T1!AF372,0),0)</f>
        <v>0</v>
      </c>
      <c r="P372">
        <f ca="1">_xlfn.IFNA(IF(VLOOKUP(Pres_2022_T1!AK372,LiaisonPolitique!$A$2:$C$13,3,FALSE)='Resultat (4)'!$A$1,Pres_2022_T1!AM372,0),0)</f>
        <v>0</v>
      </c>
      <c r="W372">
        <f ca="1">_xlfn.IFNA(IF(VLOOKUP(Pres_2022_T1!AR372,LiaisonPolitique!$A$2:$C$13,3,FALSE)='Resultat (4)'!$A$1,Pres_2022_T1!AT372,0),0)</f>
        <v>0</v>
      </c>
      <c r="AD372">
        <f ca="1">_xlfn.IFNA(IF(VLOOKUP(Pres_2022_T1!AY372,LiaisonPolitique!$A$2:$C$13,3,FALSE)='Resultat (4)'!$A$1,Pres_2022_T1!BA372,0),0)</f>
        <v>12709</v>
      </c>
      <c r="AK372">
        <f ca="1">_xlfn.IFNA(IF(VLOOKUP(Pres_2022_T1!BF372,LiaisonPolitique!$A$2:$C$13,3,FALSE)='Resultat (4)'!$A$1,Pres_2022_T1!BH372,0),0)</f>
        <v>3299</v>
      </c>
      <c r="AR372">
        <f ca="1">_xlfn.IFNA(IF(VLOOKUP(Pres_2022_T1!BM372,LiaisonPolitique!$A$2:$C$13,3,FALSE)='Resultat (4)'!$A$1,Pres_2022_T1!BO372,0),0)</f>
        <v>0</v>
      </c>
      <c r="AY372">
        <f ca="1">_xlfn.IFNA(IF(VLOOKUP(Pres_2022_T1!BT372,LiaisonPolitique!$A$2:$C$13,3,FALSE)='Resultat (4)'!$A$1,Pres_2022_T1!BV372,0),0)</f>
        <v>0</v>
      </c>
      <c r="BF372">
        <f ca="1">_xlfn.IFNA(IF(VLOOKUP(Pres_2022_T1!CA372,LiaisonPolitique!$A$2:$C$13,3,FALSE)='Resultat (4)'!$A$1,Pres_2022_T1!CC372,0),0)</f>
        <v>0</v>
      </c>
      <c r="BM372">
        <f ca="1">_xlfn.IFNA(IF(VLOOKUP(Pres_2022_T1!CH372,LiaisonPolitique!$A$2:$C$13,3,FALSE)='Resultat (4)'!$A$1,Pres_2022_T1!CJ372,0),0)</f>
        <v>0</v>
      </c>
      <c r="BT372">
        <f ca="1">_xlfn.IFNA(IF(VLOOKUP(Pres_2022_T1!CO372,LiaisonPolitique!$A$2:$C$13,3,FALSE)='Resultat (4)'!$A$1,Pres_2022_T1!CQ372,0),0)</f>
        <v>0</v>
      </c>
      <c r="CA372">
        <f ca="1">_xlfn.IFNA(IF(VLOOKUP(Pres_2022_T1!CV372,LiaisonPolitique!$A$2:$C$13,3,FALSE)='Resultat (4)'!$A$1,Pres_2022_T1!CX372,0),0)</f>
        <v>1130</v>
      </c>
      <c r="CH372">
        <f t="shared" ca="1" si="5"/>
        <v>17138</v>
      </c>
    </row>
    <row r="373" spans="1:86" x14ac:dyDescent="0.6">
      <c r="A373" t="str">
        <v>72_02</v>
      </c>
      <c r="B373">
        <f ca="1">_xlfn.IFNA(IF(VLOOKUP(Pres_2022_T1!W373,LiaisonPolitique!$A$2:$C$13,3,FALSE)='Resultat (4)'!$A$1,Pres_2022_T1!Y373,0),0)</f>
        <v>0</v>
      </c>
      <c r="I373">
        <f ca="1">_xlfn.IFNA(IF(VLOOKUP(Pres_2022_T1!AD373,LiaisonPolitique!$A$2:$C$13,3,FALSE)='Resultat (4)'!$A$1,Pres_2022_T1!AF373,0),0)</f>
        <v>0</v>
      </c>
      <c r="P373">
        <f ca="1">_xlfn.IFNA(IF(VLOOKUP(Pres_2022_T1!AK373,LiaisonPolitique!$A$2:$C$13,3,FALSE)='Resultat (4)'!$A$1,Pres_2022_T1!AM373,0),0)</f>
        <v>0</v>
      </c>
      <c r="W373">
        <f ca="1">_xlfn.IFNA(IF(VLOOKUP(Pres_2022_T1!AR373,LiaisonPolitique!$A$2:$C$13,3,FALSE)='Resultat (4)'!$A$1,Pres_2022_T1!AT373,0),0)</f>
        <v>0</v>
      </c>
      <c r="AD373">
        <f ca="1">_xlfn.IFNA(IF(VLOOKUP(Pres_2022_T1!AY373,LiaisonPolitique!$A$2:$C$13,3,FALSE)='Resultat (4)'!$A$1,Pres_2022_T1!BA373,0),0)</f>
        <v>15496</v>
      </c>
      <c r="AK373">
        <f ca="1">_xlfn.IFNA(IF(VLOOKUP(Pres_2022_T1!BF373,LiaisonPolitique!$A$2:$C$13,3,FALSE)='Resultat (4)'!$A$1,Pres_2022_T1!BH373,0),0)</f>
        <v>2869</v>
      </c>
      <c r="AR373">
        <f ca="1">_xlfn.IFNA(IF(VLOOKUP(Pres_2022_T1!BM373,LiaisonPolitique!$A$2:$C$13,3,FALSE)='Resultat (4)'!$A$1,Pres_2022_T1!BO373,0),0)</f>
        <v>0</v>
      </c>
      <c r="AY373">
        <f ca="1">_xlfn.IFNA(IF(VLOOKUP(Pres_2022_T1!BT373,LiaisonPolitique!$A$2:$C$13,3,FALSE)='Resultat (4)'!$A$1,Pres_2022_T1!BV373,0),0)</f>
        <v>0</v>
      </c>
      <c r="BF373">
        <f ca="1">_xlfn.IFNA(IF(VLOOKUP(Pres_2022_T1!CA373,LiaisonPolitique!$A$2:$C$13,3,FALSE)='Resultat (4)'!$A$1,Pres_2022_T1!CC373,0),0)</f>
        <v>0</v>
      </c>
      <c r="BM373">
        <f ca="1">_xlfn.IFNA(IF(VLOOKUP(Pres_2022_T1!CH373,LiaisonPolitique!$A$2:$C$13,3,FALSE)='Resultat (4)'!$A$1,Pres_2022_T1!CJ373,0),0)</f>
        <v>0</v>
      </c>
      <c r="BT373">
        <f ca="1">_xlfn.IFNA(IF(VLOOKUP(Pres_2022_T1!CO373,LiaisonPolitique!$A$2:$C$13,3,FALSE)='Resultat (4)'!$A$1,Pres_2022_T1!CQ373,0),0)</f>
        <v>0</v>
      </c>
      <c r="CA373">
        <f ca="1">_xlfn.IFNA(IF(VLOOKUP(Pres_2022_T1!CV373,LiaisonPolitique!$A$2:$C$13,3,FALSE)='Resultat (4)'!$A$1,Pres_2022_T1!CX373,0),0)</f>
        <v>1107</v>
      </c>
      <c r="CH373">
        <f t="shared" ca="1" si="5"/>
        <v>19472</v>
      </c>
    </row>
    <row r="374" spans="1:86" x14ac:dyDescent="0.6">
      <c r="A374" t="str">
        <v>72_03</v>
      </c>
      <c r="B374">
        <f ca="1">_xlfn.IFNA(IF(VLOOKUP(Pres_2022_T1!W374,LiaisonPolitique!$A$2:$C$13,3,FALSE)='Resultat (4)'!$A$1,Pres_2022_T1!Y374,0),0)</f>
        <v>0</v>
      </c>
      <c r="I374">
        <f ca="1">_xlfn.IFNA(IF(VLOOKUP(Pres_2022_T1!AD374,LiaisonPolitique!$A$2:$C$13,3,FALSE)='Resultat (4)'!$A$1,Pres_2022_T1!AF374,0),0)</f>
        <v>0</v>
      </c>
      <c r="P374">
        <f ca="1">_xlfn.IFNA(IF(VLOOKUP(Pres_2022_T1!AK374,LiaisonPolitique!$A$2:$C$13,3,FALSE)='Resultat (4)'!$A$1,Pres_2022_T1!AM374,0),0)</f>
        <v>0</v>
      </c>
      <c r="W374">
        <f ca="1">_xlfn.IFNA(IF(VLOOKUP(Pres_2022_T1!AR374,LiaisonPolitique!$A$2:$C$13,3,FALSE)='Resultat (4)'!$A$1,Pres_2022_T1!AT374,0),0)</f>
        <v>0</v>
      </c>
      <c r="AD374">
        <f ca="1">_xlfn.IFNA(IF(VLOOKUP(Pres_2022_T1!AY374,LiaisonPolitique!$A$2:$C$13,3,FALSE)='Resultat (4)'!$A$1,Pres_2022_T1!BA374,0),0)</f>
        <v>20074</v>
      </c>
      <c r="AK374">
        <f ca="1">_xlfn.IFNA(IF(VLOOKUP(Pres_2022_T1!BF374,LiaisonPolitique!$A$2:$C$13,3,FALSE)='Resultat (4)'!$A$1,Pres_2022_T1!BH374,0),0)</f>
        <v>3516</v>
      </c>
      <c r="AR374">
        <f ca="1">_xlfn.IFNA(IF(VLOOKUP(Pres_2022_T1!BM374,LiaisonPolitique!$A$2:$C$13,3,FALSE)='Resultat (4)'!$A$1,Pres_2022_T1!BO374,0),0)</f>
        <v>0</v>
      </c>
      <c r="AY374">
        <f ca="1">_xlfn.IFNA(IF(VLOOKUP(Pres_2022_T1!BT374,LiaisonPolitique!$A$2:$C$13,3,FALSE)='Resultat (4)'!$A$1,Pres_2022_T1!BV374,0),0)</f>
        <v>0</v>
      </c>
      <c r="BF374">
        <f ca="1">_xlfn.IFNA(IF(VLOOKUP(Pres_2022_T1!CA374,LiaisonPolitique!$A$2:$C$13,3,FALSE)='Resultat (4)'!$A$1,Pres_2022_T1!CC374,0),0)</f>
        <v>0</v>
      </c>
      <c r="BM374">
        <f ca="1">_xlfn.IFNA(IF(VLOOKUP(Pres_2022_T1!CH374,LiaisonPolitique!$A$2:$C$13,3,FALSE)='Resultat (4)'!$A$1,Pres_2022_T1!CJ374,0),0)</f>
        <v>0</v>
      </c>
      <c r="BT374">
        <f ca="1">_xlfn.IFNA(IF(VLOOKUP(Pres_2022_T1!CO374,LiaisonPolitique!$A$2:$C$13,3,FALSE)='Resultat (4)'!$A$1,Pres_2022_T1!CQ374,0),0)</f>
        <v>0</v>
      </c>
      <c r="CA374">
        <f ca="1">_xlfn.IFNA(IF(VLOOKUP(Pres_2022_T1!CV374,LiaisonPolitique!$A$2:$C$13,3,FALSE)='Resultat (4)'!$A$1,Pres_2022_T1!CX374,0),0)</f>
        <v>1547</v>
      </c>
      <c r="CH374">
        <f t="shared" ca="1" si="5"/>
        <v>25137</v>
      </c>
    </row>
    <row r="375" spans="1:86" x14ac:dyDescent="0.6">
      <c r="A375" t="str">
        <v>72_04</v>
      </c>
      <c r="B375">
        <f ca="1">_xlfn.IFNA(IF(VLOOKUP(Pres_2022_T1!W375,LiaisonPolitique!$A$2:$C$13,3,FALSE)='Resultat (4)'!$A$1,Pres_2022_T1!Y375,0),0)</f>
        <v>0</v>
      </c>
      <c r="I375">
        <f ca="1">_xlfn.IFNA(IF(VLOOKUP(Pres_2022_T1!AD375,LiaisonPolitique!$A$2:$C$13,3,FALSE)='Resultat (4)'!$A$1,Pres_2022_T1!AF375,0),0)</f>
        <v>0</v>
      </c>
      <c r="P375">
        <f ca="1">_xlfn.IFNA(IF(VLOOKUP(Pres_2022_T1!AK375,LiaisonPolitique!$A$2:$C$13,3,FALSE)='Resultat (4)'!$A$1,Pres_2022_T1!AM375,0),0)</f>
        <v>0</v>
      </c>
      <c r="W375">
        <f ca="1">_xlfn.IFNA(IF(VLOOKUP(Pres_2022_T1!AR375,LiaisonPolitique!$A$2:$C$13,3,FALSE)='Resultat (4)'!$A$1,Pres_2022_T1!AT375,0),0)</f>
        <v>0</v>
      </c>
      <c r="AD375">
        <f ca="1">_xlfn.IFNA(IF(VLOOKUP(Pres_2022_T1!AY375,LiaisonPolitique!$A$2:$C$13,3,FALSE)='Resultat (4)'!$A$1,Pres_2022_T1!BA375,0),0)</f>
        <v>16469</v>
      </c>
      <c r="AK375">
        <f ca="1">_xlfn.IFNA(IF(VLOOKUP(Pres_2022_T1!BF375,LiaisonPolitique!$A$2:$C$13,3,FALSE)='Resultat (4)'!$A$1,Pres_2022_T1!BH375,0),0)</f>
        <v>3038</v>
      </c>
      <c r="AR375">
        <f ca="1">_xlfn.IFNA(IF(VLOOKUP(Pres_2022_T1!BM375,LiaisonPolitique!$A$2:$C$13,3,FALSE)='Resultat (4)'!$A$1,Pres_2022_T1!BO375,0),0)</f>
        <v>0</v>
      </c>
      <c r="AY375">
        <f ca="1">_xlfn.IFNA(IF(VLOOKUP(Pres_2022_T1!BT375,LiaisonPolitique!$A$2:$C$13,3,FALSE)='Resultat (4)'!$A$1,Pres_2022_T1!BV375,0),0)</f>
        <v>0</v>
      </c>
      <c r="BF375">
        <f ca="1">_xlfn.IFNA(IF(VLOOKUP(Pres_2022_T1!CA375,LiaisonPolitique!$A$2:$C$13,3,FALSE)='Resultat (4)'!$A$1,Pres_2022_T1!CC375,0),0)</f>
        <v>0</v>
      </c>
      <c r="BM375">
        <f ca="1">_xlfn.IFNA(IF(VLOOKUP(Pres_2022_T1!CH375,LiaisonPolitique!$A$2:$C$13,3,FALSE)='Resultat (4)'!$A$1,Pres_2022_T1!CJ375,0),0)</f>
        <v>0</v>
      </c>
      <c r="BT375">
        <f ca="1">_xlfn.IFNA(IF(VLOOKUP(Pres_2022_T1!CO375,LiaisonPolitique!$A$2:$C$13,3,FALSE)='Resultat (4)'!$A$1,Pres_2022_T1!CQ375,0),0)</f>
        <v>0</v>
      </c>
      <c r="CA375">
        <f ca="1">_xlfn.IFNA(IF(VLOOKUP(Pres_2022_T1!CV375,LiaisonPolitique!$A$2:$C$13,3,FALSE)='Resultat (4)'!$A$1,Pres_2022_T1!CX375,0),0)</f>
        <v>1262</v>
      </c>
      <c r="CH375">
        <f t="shared" ca="1" si="5"/>
        <v>20769</v>
      </c>
    </row>
    <row r="376" spans="1:86" x14ac:dyDescent="0.6">
      <c r="A376" t="str">
        <v>72_05</v>
      </c>
      <c r="B376">
        <f ca="1">_xlfn.IFNA(IF(VLOOKUP(Pres_2022_T1!W376,LiaisonPolitique!$A$2:$C$13,3,FALSE)='Resultat (4)'!$A$1,Pres_2022_T1!Y376,0),0)</f>
        <v>0</v>
      </c>
      <c r="I376">
        <f ca="1">_xlfn.IFNA(IF(VLOOKUP(Pres_2022_T1!AD376,LiaisonPolitique!$A$2:$C$13,3,FALSE)='Resultat (4)'!$A$1,Pres_2022_T1!AF376,0),0)</f>
        <v>0</v>
      </c>
      <c r="P376">
        <f ca="1">_xlfn.IFNA(IF(VLOOKUP(Pres_2022_T1!AK376,LiaisonPolitique!$A$2:$C$13,3,FALSE)='Resultat (4)'!$A$1,Pres_2022_T1!AM376,0),0)</f>
        <v>0</v>
      </c>
      <c r="W376">
        <f ca="1">_xlfn.IFNA(IF(VLOOKUP(Pres_2022_T1!AR376,LiaisonPolitique!$A$2:$C$13,3,FALSE)='Resultat (4)'!$A$1,Pres_2022_T1!AT376,0),0)</f>
        <v>0</v>
      </c>
      <c r="AD376">
        <f ca="1">_xlfn.IFNA(IF(VLOOKUP(Pres_2022_T1!AY376,LiaisonPolitique!$A$2:$C$13,3,FALSE)='Resultat (4)'!$A$1,Pres_2022_T1!BA376,0),0)</f>
        <v>17486</v>
      </c>
      <c r="AK376">
        <f ca="1">_xlfn.IFNA(IF(VLOOKUP(Pres_2022_T1!BF376,LiaisonPolitique!$A$2:$C$13,3,FALSE)='Resultat (4)'!$A$1,Pres_2022_T1!BH376,0),0)</f>
        <v>3496</v>
      </c>
      <c r="AR376">
        <f ca="1">_xlfn.IFNA(IF(VLOOKUP(Pres_2022_T1!BM376,LiaisonPolitique!$A$2:$C$13,3,FALSE)='Resultat (4)'!$A$1,Pres_2022_T1!BO376,0),0)</f>
        <v>0</v>
      </c>
      <c r="AY376">
        <f ca="1">_xlfn.IFNA(IF(VLOOKUP(Pres_2022_T1!BT376,LiaisonPolitique!$A$2:$C$13,3,FALSE)='Resultat (4)'!$A$1,Pres_2022_T1!BV376,0),0)</f>
        <v>0</v>
      </c>
      <c r="BF376">
        <f ca="1">_xlfn.IFNA(IF(VLOOKUP(Pres_2022_T1!CA376,LiaisonPolitique!$A$2:$C$13,3,FALSE)='Resultat (4)'!$A$1,Pres_2022_T1!CC376,0),0)</f>
        <v>0</v>
      </c>
      <c r="BM376">
        <f ca="1">_xlfn.IFNA(IF(VLOOKUP(Pres_2022_T1!CH376,LiaisonPolitique!$A$2:$C$13,3,FALSE)='Resultat (4)'!$A$1,Pres_2022_T1!CJ376,0),0)</f>
        <v>0</v>
      </c>
      <c r="BT376">
        <f ca="1">_xlfn.IFNA(IF(VLOOKUP(Pres_2022_T1!CO376,LiaisonPolitique!$A$2:$C$13,3,FALSE)='Resultat (4)'!$A$1,Pres_2022_T1!CQ376,0),0)</f>
        <v>0</v>
      </c>
      <c r="CA376">
        <f ca="1">_xlfn.IFNA(IF(VLOOKUP(Pres_2022_T1!CV376,LiaisonPolitique!$A$2:$C$13,3,FALSE)='Resultat (4)'!$A$1,Pres_2022_T1!CX376,0),0)</f>
        <v>1448</v>
      </c>
      <c r="CH376">
        <f t="shared" ca="1" si="5"/>
        <v>22430</v>
      </c>
    </row>
    <row r="377" spans="1:86" x14ac:dyDescent="0.6">
      <c r="A377" t="str">
        <v>73_01</v>
      </c>
      <c r="B377">
        <f ca="1">_xlfn.IFNA(IF(VLOOKUP(Pres_2022_T1!W377,LiaisonPolitique!$A$2:$C$13,3,FALSE)='Resultat (4)'!$A$1,Pres_2022_T1!Y377,0),0)</f>
        <v>0</v>
      </c>
      <c r="I377">
        <f ca="1">_xlfn.IFNA(IF(VLOOKUP(Pres_2022_T1!AD377,LiaisonPolitique!$A$2:$C$13,3,FALSE)='Resultat (4)'!$A$1,Pres_2022_T1!AF377,0),0)</f>
        <v>0</v>
      </c>
      <c r="P377">
        <f ca="1">_xlfn.IFNA(IF(VLOOKUP(Pres_2022_T1!AK377,LiaisonPolitique!$A$2:$C$13,3,FALSE)='Resultat (4)'!$A$1,Pres_2022_T1!AM377,0),0)</f>
        <v>0</v>
      </c>
      <c r="W377">
        <f ca="1">_xlfn.IFNA(IF(VLOOKUP(Pres_2022_T1!AR377,LiaisonPolitique!$A$2:$C$13,3,FALSE)='Resultat (4)'!$A$1,Pres_2022_T1!AT377,0),0)</f>
        <v>0</v>
      </c>
      <c r="AD377">
        <f ca="1">_xlfn.IFNA(IF(VLOOKUP(Pres_2022_T1!AY377,LiaisonPolitique!$A$2:$C$13,3,FALSE)='Resultat (4)'!$A$1,Pres_2022_T1!BA377,0),0)</f>
        <v>16424</v>
      </c>
      <c r="AK377">
        <f ca="1">_xlfn.IFNA(IF(VLOOKUP(Pres_2022_T1!BF377,LiaisonPolitique!$A$2:$C$13,3,FALSE)='Resultat (4)'!$A$1,Pres_2022_T1!BH377,0),0)</f>
        <v>5830</v>
      </c>
      <c r="AR377">
        <f ca="1">_xlfn.IFNA(IF(VLOOKUP(Pres_2022_T1!BM377,LiaisonPolitique!$A$2:$C$13,3,FALSE)='Resultat (4)'!$A$1,Pres_2022_T1!BO377,0),0)</f>
        <v>0</v>
      </c>
      <c r="AY377">
        <f ca="1">_xlfn.IFNA(IF(VLOOKUP(Pres_2022_T1!BT377,LiaisonPolitique!$A$2:$C$13,3,FALSE)='Resultat (4)'!$A$1,Pres_2022_T1!BV377,0),0)</f>
        <v>0</v>
      </c>
      <c r="BF377">
        <f ca="1">_xlfn.IFNA(IF(VLOOKUP(Pres_2022_T1!CA377,LiaisonPolitique!$A$2:$C$13,3,FALSE)='Resultat (4)'!$A$1,Pres_2022_T1!CC377,0),0)</f>
        <v>0</v>
      </c>
      <c r="BM377">
        <f ca="1">_xlfn.IFNA(IF(VLOOKUP(Pres_2022_T1!CH377,LiaisonPolitique!$A$2:$C$13,3,FALSE)='Resultat (4)'!$A$1,Pres_2022_T1!CJ377,0),0)</f>
        <v>0</v>
      </c>
      <c r="BT377">
        <f ca="1">_xlfn.IFNA(IF(VLOOKUP(Pres_2022_T1!CO377,LiaisonPolitique!$A$2:$C$13,3,FALSE)='Resultat (4)'!$A$1,Pres_2022_T1!CQ377,0),0)</f>
        <v>0</v>
      </c>
      <c r="CA377">
        <f ca="1">_xlfn.IFNA(IF(VLOOKUP(Pres_2022_T1!CV377,LiaisonPolitique!$A$2:$C$13,3,FALSE)='Resultat (4)'!$A$1,Pres_2022_T1!CX377,0),0)</f>
        <v>1991</v>
      </c>
      <c r="CH377">
        <f t="shared" ca="1" si="5"/>
        <v>24245</v>
      </c>
    </row>
    <row r="378" spans="1:86" x14ac:dyDescent="0.6">
      <c r="A378" t="str">
        <v>73_02</v>
      </c>
      <c r="B378">
        <f ca="1">_xlfn.IFNA(IF(VLOOKUP(Pres_2022_T1!W378,LiaisonPolitique!$A$2:$C$13,3,FALSE)='Resultat (4)'!$A$1,Pres_2022_T1!Y378,0),0)</f>
        <v>0</v>
      </c>
      <c r="I378">
        <f ca="1">_xlfn.IFNA(IF(VLOOKUP(Pres_2022_T1!AD378,LiaisonPolitique!$A$2:$C$13,3,FALSE)='Resultat (4)'!$A$1,Pres_2022_T1!AF378,0),0)</f>
        <v>0</v>
      </c>
      <c r="P378">
        <f ca="1">_xlfn.IFNA(IF(VLOOKUP(Pres_2022_T1!AK378,LiaisonPolitique!$A$2:$C$13,3,FALSE)='Resultat (4)'!$A$1,Pres_2022_T1!AM378,0),0)</f>
        <v>0</v>
      </c>
      <c r="W378">
        <f ca="1">_xlfn.IFNA(IF(VLOOKUP(Pres_2022_T1!AR378,LiaisonPolitique!$A$2:$C$13,3,FALSE)='Resultat (4)'!$A$1,Pres_2022_T1!AT378,0),0)</f>
        <v>0</v>
      </c>
      <c r="AD378">
        <f ca="1">_xlfn.IFNA(IF(VLOOKUP(Pres_2022_T1!AY378,LiaisonPolitique!$A$2:$C$13,3,FALSE)='Resultat (4)'!$A$1,Pres_2022_T1!BA378,0),0)</f>
        <v>14009</v>
      </c>
      <c r="AK378">
        <f ca="1">_xlfn.IFNA(IF(VLOOKUP(Pres_2022_T1!BF378,LiaisonPolitique!$A$2:$C$13,3,FALSE)='Resultat (4)'!$A$1,Pres_2022_T1!BH378,0),0)</f>
        <v>4109</v>
      </c>
      <c r="AR378">
        <f ca="1">_xlfn.IFNA(IF(VLOOKUP(Pres_2022_T1!BM378,LiaisonPolitique!$A$2:$C$13,3,FALSE)='Resultat (4)'!$A$1,Pres_2022_T1!BO378,0),0)</f>
        <v>0</v>
      </c>
      <c r="AY378">
        <f ca="1">_xlfn.IFNA(IF(VLOOKUP(Pres_2022_T1!BT378,LiaisonPolitique!$A$2:$C$13,3,FALSE)='Resultat (4)'!$A$1,Pres_2022_T1!BV378,0),0)</f>
        <v>0</v>
      </c>
      <c r="BF378">
        <f ca="1">_xlfn.IFNA(IF(VLOOKUP(Pres_2022_T1!CA378,LiaisonPolitique!$A$2:$C$13,3,FALSE)='Resultat (4)'!$A$1,Pres_2022_T1!CC378,0),0)</f>
        <v>0</v>
      </c>
      <c r="BM378">
        <f ca="1">_xlfn.IFNA(IF(VLOOKUP(Pres_2022_T1!CH378,LiaisonPolitique!$A$2:$C$13,3,FALSE)='Resultat (4)'!$A$1,Pres_2022_T1!CJ378,0),0)</f>
        <v>0</v>
      </c>
      <c r="BT378">
        <f ca="1">_xlfn.IFNA(IF(VLOOKUP(Pres_2022_T1!CO378,LiaisonPolitique!$A$2:$C$13,3,FALSE)='Resultat (4)'!$A$1,Pres_2022_T1!CQ378,0),0)</f>
        <v>0</v>
      </c>
      <c r="CA378">
        <f ca="1">_xlfn.IFNA(IF(VLOOKUP(Pres_2022_T1!CV378,LiaisonPolitique!$A$2:$C$13,3,FALSE)='Resultat (4)'!$A$1,Pres_2022_T1!CX378,0),0)</f>
        <v>1791</v>
      </c>
      <c r="CH378">
        <f t="shared" ca="1" si="5"/>
        <v>19909</v>
      </c>
    </row>
    <row r="379" spans="1:86" x14ac:dyDescent="0.6">
      <c r="A379" t="str">
        <v>73_03</v>
      </c>
      <c r="B379">
        <f ca="1">_xlfn.IFNA(IF(VLOOKUP(Pres_2022_T1!W379,LiaisonPolitique!$A$2:$C$13,3,FALSE)='Resultat (4)'!$A$1,Pres_2022_T1!Y379,0),0)</f>
        <v>0</v>
      </c>
      <c r="I379">
        <f ca="1">_xlfn.IFNA(IF(VLOOKUP(Pres_2022_T1!AD379,LiaisonPolitique!$A$2:$C$13,3,FALSE)='Resultat (4)'!$A$1,Pres_2022_T1!AF379,0),0)</f>
        <v>0</v>
      </c>
      <c r="P379">
        <f ca="1">_xlfn.IFNA(IF(VLOOKUP(Pres_2022_T1!AK379,LiaisonPolitique!$A$2:$C$13,3,FALSE)='Resultat (4)'!$A$1,Pres_2022_T1!AM379,0),0)</f>
        <v>0</v>
      </c>
      <c r="W379">
        <f ca="1">_xlfn.IFNA(IF(VLOOKUP(Pres_2022_T1!AR379,LiaisonPolitique!$A$2:$C$13,3,FALSE)='Resultat (4)'!$A$1,Pres_2022_T1!AT379,0),0)</f>
        <v>0</v>
      </c>
      <c r="AD379">
        <f ca="1">_xlfn.IFNA(IF(VLOOKUP(Pres_2022_T1!AY379,LiaisonPolitique!$A$2:$C$13,3,FALSE)='Resultat (4)'!$A$1,Pres_2022_T1!BA379,0),0)</f>
        <v>15115</v>
      </c>
      <c r="AK379">
        <f ca="1">_xlfn.IFNA(IF(VLOOKUP(Pres_2022_T1!BF379,LiaisonPolitique!$A$2:$C$13,3,FALSE)='Resultat (4)'!$A$1,Pres_2022_T1!BH379,0),0)</f>
        <v>4140</v>
      </c>
      <c r="AR379">
        <f ca="1">_xlfn.IFNA(IF(VLOOKUP(Pres_2022_T1!BM379,LiaisonPolitique!$A$2:$C$13,3,FALSE)='Resultat (4)'!$A$1,Pres_2022_T1!BO379,0),0)</f>
        <v>0</v>
      </c>
      <c r="AY379">
        <f ca="1">_xlfn.IFNA(IF(VLOOKUP(Pres_2022_T1!BT379,LiaisonPolitique!$A$2:$C$13,3,FALSE)='Resultat (4)'!$A$1,Pres_2022_T1!BV379,0),0)</f>
        <v>0</v>
      </c>
      <c r="BF379">
        <f ca="1">_xlfn.IFNA(IF(VLOOKUP(Pres_2022_T1!CA379,LiaisonPolitique!$A$2:$C$13,3,FALSE)='Resultat (4)'!$A$1,Pres_2022_T1!CC379,0),0)</f>
        <v>0</v>
      </c>
      <c r="BM379">
        <f ca="1">_xlfn.IFNA(IF(VLOOKUP(Pres_2022_T1!CH379,LiaisonPolitique!$A$2:$C$13,3,FALSE)='Resultat (4)'!$A$1,Pres_2022_T1!CJ379,0),0)</f>
        <v>0</v>
      </c>
      <c r="BT379">
        <f ca="1">_xlfn.IFNA(IF(VLOOKUP(Pres_2022_T1!CO379,LiaisonPolitique!$A$2:$C$13,3,FALSE)='Resultat (4)'!$A$1,Pres_2022_T1!CQ379,0),0)</f>
        <v>0</v>
      </c>
      <c r="CA379">
        <f ca="1">_xlfn.IFNA(IF(VLOOKUP(Pres_2022_T1!CV379,LiaisonPolitique!$A$2:$C$13,3,FALSE)='Resultat (4)'!$A$1,Pres_2022_T1!CX379,0),0)</f>
        <v>1568</v>
      </c>
      <c r="CH379">
        <f t="shared" ca="1" si="5"/>
        <v>20823</v>
      </c>
    </row>
    <row r="380" spans="1:86" x14ac:dyDescent="0.6">
      <c r="A380" t="str">
        <v>73_04</v>
      </c>
      <c r="B380">
        <f ca="1">_xlfn.IFNA(IF(VLOOKUP(Pres_2022_T1!W380,LiaisonPolitique!$A$2:$C$13,3,FALSE)='Resultat (4)'!$A$1,Pres_2022_T1!Y380,0),0)</f>
        <v>0</v>
      </c>
      <c r="I380">
        <f ca="1">_xlfn.IFNA(IF(VLOOKUP(Pres_2022_T1!AD380,LiaisonPolitique!$A$2:$C$13,3,FALSE)='Resultat (4)'!$A$1,Pres_2022_T1!AF380,0),0)</f>
        <v>0</v>
      </c>
      <c r="P380">
        <f ca="1">_xlfn.IFNA(IF(VLOOKUP(Pres_2022_T1!AK380,LiaisonPolitique!$A$2:$C$13,3,FALSE)='Resultat (4)'!$A$1,Pres_2022_T1!AM380,0),0)</f>
        <v>0</v>
      </c>
      <c r="W380">
        <f ca="1">_xlfn.IFNA(IF(VLOOKUP(Pres_2022_T1!AR380,LiaisonPolitique!$A$2:$C$13,3,FALSE)='Resultat (4)'!$A$1,Pres_2022_T1!AT380,0),0)</f>
        <v>0</v>
      </c>
      <c r="AD380">
        <f ca="1">_xlfn.IFNA(IF(VLOOKUP(Pres_2022_T1!AY380,LiaisonPolitique!$A$2:$C$13,3,FALSE)='Resultat (4)'!$A$1,Pres_2022_T1!BA380,0),0)</f>
        <v>11185</v>
      </c>
      <c r="AK380">
        <f ca="1">_xlfn.IFNA(IF(VLOOKUP(Pres_2022_T1!BF380,LiaisonPolitique!$A$2:$C$13,3,FALSE)='Resultat (4)'!$A$1,Pres_2022_T1!BH380,0),0)</f>
        <v>3966</v>
      </c>
      <c r="AR380">
        <f ca="1">_xlfn.IFNA(IF(VLOOKUP(Pres_2022_T1!BM380,LiaisonPolitique!$A$2:$C$13,3,FALSE)='Resultat (4)'!$A$1,Pres_2022_T1!BO380,0),0)</f>
        <v>0</v>
      </c>
      <c r="AY380">
        <f ca="1">_xlfn.IFNA(IF(VLOOKUP(Pres_2022_T1!BT380,LiaisonPolitique!$A$2:$C$13,3,FALSE)='Resultat (4)'!$A$1,Pres_2022_T1!BV380,0),0)</f>
        <v>0</v>
      </c>
      <c r="BF380">
        <f ca="1">_xlfn.IFNA(IF(VLOOKUP(Pres_2022_T1!CA380,LiaisonPolitique!$A$2:$C$13,3,FALSE)='Resultat (4)'!$A$1,Pres_2022_T1!CC380,0),0)</f>
        <v>0</v>
      </c>
      <c r="BM380">
        <f ca="1">_xlfn.IFNA(IF(VLOOKUP(Pres_2022_T1!CH380,LiaisonPolitique!$A$2:$C$13,3,FALSE)='Resultat (4)'!$A$1,Pres_2022_T1!CJ380,0),0)</f>
        <v>0</v>
      </c>
      <c r="BT380">
        <f ca="1">_xlfn.IFNA(IF(VLOOKUP(Pres_2022_T1!CO380,LiaisonPolitique!$A$2:$C$13,3,FALSE)='Resultat (4)'!$A$1,Pres_2022_T1!CQ380,0),0)</f>
        <v>0</v>
      </c>
      <c r="CA380">
        <f ca="1">_xlfn.IFNA(IF(VLOOKUP(Pres_2022_T1!CV380,LiaisonPolitique!$A$2:$C$13,3,FALSE)='Resultat (4)'!$A$1,Pres_2022_T1!CX380,0),0)</f>
        <v>1344</v>
      </c>
      <c r="CH380">
        <f t="shared" ca="1" si="5"/>
        <v>16495</v>
      </c>
    </row>
    <row r="381" spans="1:86" x14ac:dyDescent="0.6">
      <c r="A381" t="str">
        <v>74_01</v>
      </c>
      <c r="B381">
        <f ca="1">_xlfn.IFNA(IF(VLOOKUP(Pres_2022_T1!W381,LiaisonPolitique!$A$2:$C$13,3,FALSE)='Resultat (4)'!$A$1,Pres_2022_T1!Y381,0),0)</f>
        <v>0</v>
      </c>
      <c r="I381">
        <f ca="1">_xlfn.IFNA(IF(VLOOKUP(Pres_2022_T1!AD381,LiaisonPolitique!$A$2:$C$13,3,FALSE)='Resultat (4)'!$A$1,Pres_2022_T1!AF381,0),0)</f>
        <v>0</v>
      </c>
      <c r="P381">
        <f ca="1">_xlfn.IFNA(IF(VLOOKUP(Pres_2022_T1!AK381,LiaisonPolitique!$A$2:$C$13,3,FALSE)='Resultat (4)'!$A$1,Pres_2022_T1!AM381,0),0)</f>
        <v>0</v>
      </c>
      <c r="W381">
        <f ca="1">_xlfn.IFNA(IF(VLOOKUP(Pres_2022_T1!AR381,LiaisonPolitique!$A$2:$C$13,3,FALSE)='Resultat (4)'!$A$1,Pres_2022_T1!AT381,0),0)</f>
        <v>0</v>
      </c>
      <c r="AD381">
        <f ca="1">_xlfn.IFNA(IF(VLOOKUP(Pres_2022_T1!AY381,LiaisonPolitique!$A$2:$C$13,3,FALSE)='Resultat (4)'!$A$1,Pres_2022_T1!BA381,0),0)</f>
        <v>16256</v>
      </c>
      <c r="AK381">
        <f ca="1">_xlfn.IFNA(IF(VLOOKUP(Pres_2022_T1!BF381,LiaisonPolitique!$A$2:$C$13,3,FALSE)='Resultat (4)'!$A$1,Pres_2022_T1!BH381,0),0)</f>
        <v>6210</v>
      </c>
      <c r="AR381">
        <f ca="1">_xlfn.IFNA(IF(VLOOKUP(Pres_2022_T1!BM381,LiaisonPolitique!$A$2:$C$13,3,FALSE)='Resultat (4)'!$A$1,Pres_2022_T1!BO381,0),0)</f>
        <v>0</v>
      </c>
      <c r="AY381">
        <f ca="1">_xlfn.IFNA(IF(VLOOKUP(Pres_2022_T1!BT381,LiaisonPolitique!$A$2:$C$13,3,FALSE)='Resultat (4)'!$A$1,Pres_2022_T1!BV381,0),0)</f>
        <v>0</v>
      </c>
      <c r="BF381">
        <f ca="1">_xlfn.IFNA(IF(VLOOKUP(Pres_2022_T1!CA381,LiaisonPolitique!$A$2:$C$13,3,FALSE)='Resultat (4)'!$A$1,Pres_2022_T1!CC381,0),0)</f>
        <v>0</v>
      </c>
      <c r="BM381">
        <f ca="1">_xlfn.IFNA(IF(VLOOKUP(Pres_2022_T1!CH381,LiaisonPolitique!$A$2:$C$13,3,FALSE)='Resultat (4)'!$A$1,Pres_2022_T1!CJ381,0),0)</f>
        <v>0</v>
      </c>
      <c r="BT381">
        <f ca="1">_xlfn.IFNA(IF(VLOOKUP(Pres_2022_T1!CO381,LiaisonPolitique!$A$2:$C$13,3,FALSE)='Resultat (4)'!$A$1,Pres_2022_T1!CQ381,0),0)</f>
        <v>0</v>
      </c>
      <c r="CA381">
        <f ca="1">_xlfn.IFNA(IF(VLOOKUP(Pres_2022_T1!CV381,LiaisonPolitique!$A$2:$C$13,3,FALSE)='Resultat (4)'!$A$1,Pres_2022_T1!CX381,0),0)</f>
        <v>2630</v>
      </c>
      <c r="CH381">
        <f t="shared" ca="1" si="5"/>
        <v>25096</v>
      </c>
    </row>
    <row r="382" spans="1:86" x14ac:dyDescent="0.6">
      <c r="A382" t="str">
        <v>74_02</v>
      </c>
      <c r="B382">
        <f ca="1">_xlfn.IFNA(IF(VLOOKUP(Pres_2022_T1!W382,LiaisonPolitique!$A$2:$C$13,3,FALSE)='Resultat (4)'!$A$1,Pres_2022_T1!Y382,0),0)</f>
        <v>0</v>
      </c>
      <c r="I382">
        <f ca="1">_xlfn.IFNA(IF(VLOOKUP(Pres_2022_T1!AD382,LiaisonPolitique!$A$2:$C$13,3,FALSE)='Resultat (4)'!$A$1,Pres_2022_T1!AF382,0),0)</f>
        <v>0</v>
      </c>
      <c r="P382">
        <f ca="1">_xlfn.IFNA(IF(VLOOKUP(Pres_2022_T1!AK382,LiaisonPolitique!$A$2:$C$13,3,FALSE)='Resultat (4)'!$A$1,Pres_2022_T1!AM382,0),0)</f>
        <v>0</v>
      </c>
      <c r="W382">
        <f ca="1">_xlfn.IFNA(IF(VLOOKUP(Pres_2022_T1!AR382,LiaisonPolitique!$A$2:$C$13,3,FALSE)='Resultat (4)'!$A$1,Pres_2022_T1!AT382,0),0)</f>
        <v>0</v>
      </c>
      <c r="AD382">
        <f ca="1">_xlfn.IFNA(IF(VLOOKUP(Pres_2022_T1!AY382,LiaisonPolitique!$A$2:$C$13,3,FALSE)='Resultat (4)'!$A$1,Pres_2022_T1!BA382,0),0)</f>
        <v>13650</v>
      </c>
      <c r="AK382">
        <f ca="1">_xlfn.IFNA(IF(VLOOKUP(Pres_2022_T1!BF382,LiaisonPolitique!$A$2:$C$13,3,FALSE)='Resultat (4)'!$A$1,Pres_2022_T1!BH382,0),0)</f>
        <v>5772</v>
      </c>
      <c r="AR382">
        <f ca="1">_xlfn.IFNA(IF(VLOOKUP(Pres_2022_T1!BM382,LiaisonPolitique!$A$2:$C$13,3,FALSE)='Resultat (4)'!$A$1,Pres_2022_T1!BO382,0),0)</f>
        <v>0</v>
      </c>
      <c r="AY382">
        <f ca="1">_xlfn.IFNA(IF(VLOOKUP(Pres_2022_T1!BT382,LiaisonPolitique!$A$2:$C$13,3,FALSE)='Resultat (4)'!$A$1,Pres_2022_T1!BV382,0),0)</f>
        <v>0</v>
      </c>
      <c r="BF382">
        <f ca="1">_xlfn.IFNA(IF(VLOOKUP(Pres_2022_T1!CA382,LiaisonPolitique!$A$2:$C$13,3,FALSE)='Resultat (4)'!$A$1,Pres_2022_T1!CC382,0),0)</f>
        <v>0</v>
      </c>
      <c r="BM382">
        <f ca="1">_xlfn.IFNA(IF(VLOOKUP(Pres_2022_T1!CH382,LiaisonPolitique!$A$2:$C$13,3,FALSE)='Resultat (4)'!$A$1,Pres_2022_T1!CJ382,0),0)</f>
        <v>0</v>
      </c>
      <c r="BT382">
        <f ca="1">_xlfn.IFNA(IF(VLOOKUP(Pres_2022_T1!CO382,LiaisonPolitique!$A$2:$C$13,3,FALSE)='Resultat (4)'!$A$1,Pres_2022_T1!CQ382,0),0)</f>
        <v>0</v>
      </c>
      <c r="CA382">
        <f ca="1">_xlfn.IFNA(IF(VLOOKUP(Pres_2022_T1!CV382,LiaisonPolitique!$A$2:$C$13,3,FALSE)='Resultat (4)'!$A$1,Pres_2022_T1!CX382,0),0)</f>
        <v>2175</v>
      </c>
      <c r="CH382">
        <f t="shared" ca="1" si="5"/>
        <v>21597</v>
      </c>
    </row>
    <row r="383" spans="1:86" x14ac:dyDescent="0.6">
      <c r="A383" t="str">
        <v>74_03</v>
      </c>
      <c r="B383">
        <f ca="1">_xlfn.IFNA(IF(VLOOKUP(Pres_2022_T1!W383,LiaisonPolitique!$A$2:$C$13,3,FALSE)='Resultat (4)'!$A$1,Pres_2022_T1!Y383,0),0)</f>
        <v>0</v>
      </c>
      <c r="I383">
        <f ca="1">_xlfn.IFNA(IF(VLOOKUP(Pres_2022_T1!AD383,LiaisonPolitique!$A$2:$C$13,3,FALSE)='Resultat (4)'!$A$1,Pres_2022_T1!AF383,0),0)</f>
        <v>0</v>
      </c>
      <c r="P383">
        <f ca="1">_xlfn.IFNA(IF(VLOOKUP(Pres_2022_T1!AK383,LiaisonPolitique!$A$2:$C$13,3,FALSE)='Resultat (4)'!$A$1,Pres_2022_T1!AM383,0),0)</f>
        <v>0</v>
      </c>
      <c r="W383">
        <f ca="1">_xlfn.IFNA(IF(VLOOKUP(Pres_2022_T1!AR383,LiaisonPolitique!$A$2:$C$13,3,FALSE)='Resultat (4)'!$A$1,Pres_2022_T1!AT383,0),0)</f>
        <v>0</v>
      </c>
      <c r="AD383">
        <f ca="1">_xlfn.IFNA(IF(VLOOKUP(Pres_2022_T1!AY383,LiaisonPolitique!$A$2:$C$13,3,FALSE)='Resultat (4)'!$A$1,Pres_2022_T1!BA383,0),0)</f>
        <v>16064</v>
      </c>
      <c r="AK383">
        <f ca="1">_xlfn.IFNA(IF(VLOOKUP(Pres_2022_T1!BF383,LiaisonPolitique!$A$2:$C$13,3,FALSE)='Resultat (4)'!$A$1,Pres_2022_T1!BH383,0),0)</f>
        <v>5385</v>
      </c>
      <c r="AR383">
        <f ca="1">_xlfn.IFNA(IF(VLOOKUP(Pres_2022_T1!BM383,LiaisonPolitique!$A$2:$C$13,3,FALSE)='Resultat (4)'!$A$1,Pres_2022_T1!BO383,0),0)</f>
        <v>0</v>
      </c>
      <c r="AY383">
        <f ca="1">_xlfn.IFNA(IF(VLOOKUP(Pres_2022_T1!BT383,LiaisonPolitique!$A$2:$C$13,3,FALSE)='Resultat (4)'!$A$1,Pres_2022_T1!BV383,0),0)</f>
        <v>0</v>
      </c>
      <c r="BF383">
        <f ca="1">_xlfn.IFNA(IF(VLOOKUP(Pres_2022_T1!CA383,LiaisonPolitique!$A$2:$C$13,3,FALSE)='Resultat (4)'!$A$1,Pres_2022_T1!CC383,0),0)</f>
        <v>0</v>
      </c>
      <c r="BM383">
        <f ca="1">_xlfn.IFNA(IF(VLOOKUP(Pres_2022_T1!CH383,LiaisonPolitique!$A$2:$C$13,3,FALSE)='Resultat (4)'!$A$1,Pres_2022_T1!CJ383,0),0)</f>
        <v>0</v>
      </c>
      <c r="BT383">
        <f ca="1">_xlfn.IFNA(IF(VLOOKUP(Pres_2022_T1!CO383,LiaisonPolitique!$A$2:$C$13,3,FALSE)='Resultat (4)'!$A$1,Pres_2022_T1!CQ383,0),0)</f>
        <v>0</v>
      </c>
      <c r="CA383">
        <f ca="1">_xlfn.IFNA(IF(VLOOKUP(Pres_2022_T1!CV383,LiaisonPolitique!$A$2:$C$13,3,FALSE)='Resultat (4)'!$A$1,Pres_2022_T1!CX383,0),0)</f>
        <v>2483</v>
      </c>
      <c r="CH383">
        <f t="shared" ca="1" si="5"/>
        <v>23932</v>
      </c>
    </row>
    <row r="384" spans="1:86" x14ac:dyDescent="0.6">
      <c r="A384" t="str">
        <v>74_04</v>
      </c>
      <c r="B384">
        <f ca="1">_xlfn.IFNA(IF(VLOOKUP(Pres_2022_T1!W384,LiaisonPolitique!$A$2:$C$13,3,FALSE)='Resultat (4)'!$A$1,Pres_2022_T1!Y384,0),0)</f>
        <v>0</v>
      </c>
      <c r="I384">
        <f ca="1">_xlfn.IFNA(IF(VLOOKUP(Pres_2022_T1!AD384,LiaisonPolitique!$A$2:$C$13,3,FALSE)='Resultat (4)'!$A$1,Pres_2022_T1!AF384,0),0)</f>
        <v>0</v>
      </c>
      <c r="P384">
        <f ca="1">_xlfn.IFNA(IF(VLOOKUP(Pres_2022_T1!AK384,LiaisonPolitique!$A$2:$C$13,3,FALSE)='Resultat (4)'!$A$1,Pres_2022_T1!AM384,0),0)</f>
        <v>0</v>
      </c>
      <c r="W384">
        <f ca="1">_xlfn.IFNA(IF(VLOOKUP(Pres_2022_T1!AR384,LiaisonPolitique!$A$2:$C$13,3,FALSE)='Resultat (4)'!$A$1,Pres_2022_T1!AT384,0),0)</f>
        <v>0</v>
      </c>
      <c r="AD384">
        <f ca="1">_xlfn.IFNA(IF(VLOOKUP(Pres_2022_T1!AY384,LiaisonPolitique!$A$2:$C$13,3,FALSE)='Resultat (4)'!$A$1,Pres_2022_T1!BA384,0),0)</f>
        <v>12418</v>
      </c>
      <c r="AK384">
        <f ca="1">_xlfn.IFNA(IF(VLOOKUP(Pres_2022_T1!BF384,LiaisonPolitique!$A$2:$C$13,3,FALSE)='Resultat (4)'!$A$1,Pres_2022_T1!BH384,0),0)</f>
        <v>5201</v>
      </c>
      <c r="AR384">
        <f ca="1">_xlfn.IFNA(IF(VLOOKUP(Pres_2022_T1!BM384,LiaisonPolitique!$A$2:$C$13,3,FALSE)='Resultat (4)'!$A$1,Pres_2022_T1!BO384,0),0)</f>
        <v>0</v>
      </c>
      <c r="AY384">
        <f ca="1">_xlfn.IFNA(IF(VLOOKUP(Pres_2022_T1!BT384,LiaisonPolitique!$A$2:$C$13,3,FALSE)='Resultat (4)'!$A$1,Pres_2022_T1!BV384,0),0)</f>
        <v>0</v>
      </c>
      <c r="BF384">
        <f ca="1">_xlfn.IFNA(IF(VLOOKUP(Pres_2022_T1!CA384,LiaisonPolitique!$A$2:$C$13,3,FALSE)='Resultat (4)'!$A$1,Pres_2022_T1!CC384,0),0)</f>
        <v>0</v>
      </c>
      <c r="BM384">
        <f ca="1">_xlfn.IFNA(IF(VLOOKUP(Pres_2022_T1!CH384,LiaisonPolitique!$A$2:$C$13,3,FALSE)='Resultat (4)'!$A$1,Pres_2022_T1!CJ384,0),0)</f>
        <v>0</v>
      </c>
      <c r="BT384">
        <f ca="1">_xlfn.IFNA(IF(VLOOKUP(Pres_2022_T1!CO384,LiaisonPolitique!$A$2:$C$13,3,FALSE)='Resultat (4)'!$A$1,Pres_2022_T1!CQ384,0),0)</f>
        <v>0</v>
      </c>
      <c r="CA384">
        <f ca="1">_xlfn.IFNA(IF(VLOOKUP(Pres_2022_T1!CV384,LiaisonPolitique!$A$2:$C$13,3,FALSE)='Resultat (4)'!$A$1,Pres_2022_T1!CX384,0),0)</f>
        <v>2191</v>
      </c>
      <c r="CH384">
        <f t="shared" ca="1" si="5"/>
        <v>19810</v>
      </c>
    </row>
    <row r="385" spans="1:86" x14ac:dyDescent="0.6">
      <c r="A385" t="str">
        <v>74_05</v>
      </c>
      <c r="B385">
        <f ca="1">_xlfn.IFNA(IF(VLOOKUP(Pres_2022_T1!W385,LiaisonPolitique!$A$2:$C$13,3,FALSE)='Resultat (4)'!$A$1,Pres_2022_T1!Y385,0),0)</f>
        <v>0</v>
      </c>
      <c r="I385">
        <f ca="1">_xlfn.IFNA(IF(VLOOKUP(Pres_2022_T1!AD385,LiaisonPolitique!$A$2:$C$13,3,FALSE)='Resultat (4)'!$A$1,Pres_2022_T1!AF385,0),0)</f>
        <v>0</v>
      </c>
      <c r="P385">
        <f ca="1">_xlfn.IFNA(IF(VLOOKUP(Pres_2022_T1!AK385,LiaisonPolitique!$A$2:$C$13,3,FALSE)='Resultat (4)'!$A$1,Pres_2022_T1!AM385,0),0)</f>
        <v>0</v>
      </c>
      <c r="W385">
        <f ca="1">_xlfn.IFNA(IF(VLOOKUP(Pres_2022_T1!AR385,LiaisonPolitique!$A$2:$C$13,3,FALSE)='Resultat (4)'!$A$1,Pres_2022_T1!AT385,0),0)</f>
        <v>0</v>
      </c>
      <c r="AD385">
        <f ca="1">_xlfn.IFNA(IF(VLOOKUP(Pres_2022_T1!AY385,LiaisonPolitique!$A$2:$C$13,3,FALSE)='Resultat (4)'!$A$1,Pres_2022_T1!BA385,0),0)</f>
        <v>16122</v>
      </c>
      <c r="AK385">
        <f ca="1">_xlfn.IFNA(IF(VLOOKUP(Pres_2022_T1!BF385,LiaisonPolitique!$A$2:$C$13,3,FALSE)='Resultat (4)'!$A$1,Pres_2022_T1!BH385,0),0)</f>
        <v>6017</v>
      </c>
      <c r="AR385">
        <f ca="1">_xlfn.IFNA(IF(VLOOKUP(Pres_2022_T1!BM385,LiaisonPolitique!$A$2:$C$13,3,FALSE)='Resultat (4)'!$A$1,Pres_2022_T1!BO385,0),0)</f>
        <v>0</v>
      </c>
      <c r="AY385">
        <f ca="1">_xlfn.IFNA(IF(VLOOKUP(Pres_2022_T1!BT385,LiaisonPolitique!$A$2:$C$13,3,FALSE)='Resultat (4)'!$A$1,Pres_2022_T1!BV385,0),0)</f>
        <v>0</v>
      </c>
      <c r="BF385">
        <f ca="1">_xlfn.IFNA(IF(VLOOKUP(Pres_2022_T1!CA385,LiaisonPolitique!$A$2:$C$13,3,FALSE)='Resultat (4)'!$A$1,Pres_2022_T1!CC385,0),0)</f>
        <v>0</v>
      </c>
      <c r="BM385">
        <f ca="1">_xlfn.IFNA(IF(VLOOKUP(Pres_2022_T1!CH385,LiaisonPolitique!$A$2:$C$13,3,FALSE)='Resultat (4)'!$A$1,Pres_2022_T1!CJ385,0),0)</f>
        <v>0</v>
      </c>
      <c r="BT385">
        <f ca="1">_xlfn.IFNA(IF(VLOOKUP(Pres_2022_T1!CO385,LiaisonPolitique!$A$2:$C$13,3,FALSE)='Resultat (4)'!$A$1,Pres_2022_T1!CQ385,0),0)</f>
        <v>0</v>
      </c>
      <c r="CA385">
        <f ca="1">_xlfn.IFNA(IF(VLOOKUP(Pres_2022_T1!CV385,LiaisonPolitique!$A$2:$C$13,3,FALSE)='Resultat (4)'!$A$1,Pres_2022_T1!CX385,0),0)</f>
        <v>2938</v>
      </c>
      <c r="CH385">
        <f t="shared" ca="1" si="5"/>
        <v>25077</v>
      </c>
    </row>
    <row r="386" spans="1:86" x14ac:dyDescent="0.6">
      <c r="A386" t="str">
        <v>74_06</v>
      </c>
      <c r="B386">
        <f ca="1">_xlfn.IFNA(IF(VLOOKUP(Pres_2022_T1!W386,LiaisonPolitique!$A$2:$C$13,3,FALSE)='Resultat (4)'!$A$1,Pres_2022_T1!Y386,0),0)</f>
        <v>0</v>
      </c>
      <c r="I386">
        <f ca="1">_xlfn.IFNA(IF(VLOOKUP(Pres_2022_T1!AD386,LiaisonPolitique!$A$2:$C$13,3,FALSE)='Resultat (4)'!$A$1,Pres_2022_T1!AF386,0),0)</f>
        <v>0</v>
      </c>
      <c r="P386">
        <f ca="1">_xlfn.IFNA(IF(VLOOKUP(Pres_2022_T1!AK386,LiaisonPolitique!$A$2:$C$13,3,FALSE)='Resultat (4)'!$A$1,Pres_2022_T1!AM386,0),0)</f>
        <v>0</v>
      </c>
      <c r="W386">
        <f ca="1">_xlfn.IFNA(IF(VLOOKUP(Pres_2022_T1!AR386,LiaisonPolitique!$A$2:$C$13,3,FALSE)='Resultat (4)'!$A$1,Pres_2022_T1!AT386,0),0)</f>
        <v>0</v>
      </c>
      <c r="AD386">
        <f ca="1">_xlfn.IFNA(IF(VLOOKUP(Pres_2022_T1!AY386,LiaisonPolitique!$A$2:$C$13,3,FALSE)='Resultat (4)'!$A$1,Pres_2022_T1!BA386,0),0)</f>
        <v>13234</v>
      </c>
      <c r="AK386">
        <f ca="1">_xlfn.IFNA(IF(VLOOKUP(Pres_2022_T1!BF386,LiaisonPolitique!$A$2:$C$13,3,FALSE)='Resultat (4)'!$A$1,Pres_2022_T1!BH386,0),0)</f>
        <v>4768</v>
      </c>
      <c r="AR386">
        <f ca="1">_xlfn.IFNA(IF(VLOOKUP(Pres_2022_T1!BM386,LiaisonPolitique!$A$2:$C$13,3,FALSE)='Resultat (4)'!$A$1,Pres_2022_T1!BO386,0),0)</f>
        <v>0</v>
      </c>
      <c r="AY386">
        <f ca="1">_xlfn.IFNA(IF(VLOOKUP(Pres_2022_T1!BT386,LiaisonPolitique!$A$2:$C$13,3,FALSE)='Resultat (4)'!$A$1,Pres_2022_T1!BV386,0),0)</f>
        <v>0</v>
      </c>
      <c r="BF386">
        <f ca="1">_xlfn.IFNA(IF(VLOOKUP(Pres_2022_T1!CA386,LiaisonPolitique!$A$2:$C$13,3,FALSE)='Resultat (4)'!$A$1,Pres_2022_T1!CC386,0),0)</f>
        <v>0</v>
      </c>
      <c r="BM386">
        <f ca="1">_xlfn.IFNA(IF(VLOOKUP(Pres_2022_T1!CH386,LiaisonPolitique!$A$2:$C$13,3,FALSE)='Resultat (4)'!$A$1,Pres_2022_T1!CJ386,0),0)</f>
        <v>0</v>
      </c>
      <c r="BT386">
        <f ca="1">_xlfn.IFNA(IF(VLOOKUP(Pres_2022_T1!CO386,LiaisonPolitique!$A$2:$C$13,3,FALSE)='Resultat (4)'!$A$1,Pres_2022_T1!CQ386,0),0)</f>
        <v>0</v>
      </c>
      <c r="CA386">
        <f ca="1">_xlfn.IFNA(IF(VLOOKUP(Pres_2022_T1!CV386,LiaisonPolitique!$A$2:$C$13,3,FALSE)='Resultat (4)'!$A$1,Pres_2022_T1!CX386,0),0)</f>
        <v>1758</v>
      </c>
      <c r="CH386">
        <f t="shared" ca="1" si="5"/>
        <v>19760</v>
      </c>
    </row>
    <row r="387" spans="1:86" x14ac:dyDescent="0.6">
      <c r="A387" t="str">
        <v>75_01</v>
      </c>
      <c r="B387">
        <f ca="1">_xlfn.IFNA(IF(VLOOKUP(Pres_2022_T1!W387,LiaisonPolitique!$A$2:$C$13,3,FALSE)='Resultat (4)'!$A$1,Pres_2022_T1!Y387,0),0)</f>
        <v>0</v>
      </c>
      <c r="I387">
        <f ca="1">_xlfn.IFNA(IF(VLOOKUP(Pres_2022_T1!AD387,LiaisonPolitique!$A$2:$C$13,3,FALSE)='Resultat (4)'!$A$1,Pres_2022_T1!AF387,0),0)</f>
        <v>0</v>
      </c>
      <c r="P387">
        <f ca="1">_xlfn.IFNA(IF(VLOOKUP(Pres_2022_T1!AK387,LiaisonPolitique!$A$2:$C$13,3,FALSE)='Resultat (4)'!$A$1,Pres_2022_T1!AM387,0),0)</f>
        <v>0</v>
      </c>
      <c r="W387">
        <f ca="1">_xlfn.IFNA(IF(VLOOKUP(Pres_2022_T1!AR387,LiaisonPolitique!$A$2:$C$13,3,FALSE)='Resultat (4)'!$A$1,Pres_2022_T1!AT387,0),0)</f>
        <v>0</v>
      </c>
      <c r="AD387">
        <f ca="1">_xlfn.IFNA(IF(VLOOKUP(Pres_2022_T1!AY387,LiaisonPolitique!$A$2:$C$13,3,FALSE)='Resultat (4)'!$A$1,Pres_2022_T1!BA387,0),0)</f>
        <v>5258</v>
      </c>
      <c r="AK387">
        <f ca="1">_xlfn.IFNA(IF(VLOOKUP(Pres_2022_T1!BF387,LiaisonPolitique!$A$2:$C$13,3,FALSE)='Resultat (4)'!$A$1,Pres_2022_T1!BH387,0),0)</f>
        <v>7031</v>
      </c>
      <c r="AR387">
        <f ca="1">_xlfn.IFNA(IF(VLOOKUP(Pres_2022_T1!BM387,LiaisonPolitique!$A$2:$C$13,3,FALSE)='Resultat (4)'!$A$1,Pres_2022_T1!BO387,0),0)</f>
        <v>0</v>
      </c>
      <c r="AY387">
        <f ca="1">_xlfn.IFNA(IF(VLOOKUP(Pres_2022_T1!BT387,LiaisonPolitique!$A$2:$C$13,3,FALSE)='Resultat (4)'!$A$1,Pres_2022_T1!BV387,0),0)</f>
        <v>0</v>
      </c>
      <c r="BF387">
        <f ca="1">_xlfn.IFNA(IF(VLOOKUP(Pres_2022_T1!CA387,LiaisonPolitique!$A$2:$C$13,3,FALSE)='Resultat (4)'!$A$1,Pres_2022_T1!CC387,0),0)</f>
        <v>0</v>
      </c>
      <c r="BM387">
        <f ca="1">_xlfn.IFNA(IF(VLOOKUP(Pres_2022_T1!CH387,LiaisonPolitique!$A$2:$C$13,3,FALSE)='Resultat (4)'!$A$1,Pres_2022_T1!CJ387,0),0)</f>
        <v>0</v>
      </c>
      <c r="BT387">
        <f ca="1">_xlfn.IFNA(IF(VLOOKUP(Pres_2022_T1!CO387,LiaisonPolitique!$A$2:$C$13,3,FALSE)='Resultat (4)'!$A$1,Pres_2022_T1!CQ387,0),0)</f>
        <v>0</v>
      </c>
      <c r="CA387">
        <f ca="1">_xlfn.IFNA(IF(VLOOKUP(Pres_2022_T1!CV387,LiaisonPolitique!$A$2:$C$13,3,FALSE)='Resultat (4)'!$A$1,Pres_2022_T1!CX387,0),0)</f>
        <v>602</v>
      </c>
      <c r="CH387">
        <f t="shared" ref="CH387:CH450" ca="1" si="6">SUM(B387:CG387)</f>
        <v>12891</v>
      </c>
    </row>
    <row r="388" spans="1:86" x14ac:dyDescent="0.6">
      <c r="A388" t="str">
        <v>75_02</v>
      </c>
      <c r="B388">
        <f ca="1">_xlfn.IFNA(IF(VLOOKUP(Pres_2022_T1!W388,LiaisonPolitique!$A$2:$C$13,3,FALSE)='Resultat (4)'!$A$1,Pres_2022_T1!Y388,0),0)</f>
        <v>0</v>
      </c>
      <c r="I388">
        <f ca="1">_xlfn.IFNA(IF(VLOOKUP(Pres_2022_T1!AD388,LiaisonPolitique!$A$2:$C$13,3,FALSE)='Resultat (4)'!$A$1,Pres_2022_T1!AF388,0),0)</f>
        <v>0</v>
      </c>
      <c r="P388">
        <f ca="1">_xlfn.IFNA(IF(VLOOKUP(Pres_2022_T1!AK388,LiaisonPolitique!$A$2:$C$13,3,FALSE)='Resultat (4)'!$A$1,Pres_2022_T1!AM388,0),0)</f>
        <v>0</v>
      </c>
      <c r="W388">
        <f ca="1">_xlfn.IFNA(IF(VLOOKUP(Pres_2022_T1!AR388,LiaisonPolitique!$A$2:$C$13,3,FALSE)='Resultat (4)'!$A$1,Pres_2022_T1!AT388,0),0)</f>
        <v>0</v>
      </c>
      <c r="AD388">
        <f ca="1">_xlfn.IFNA(IF(VLOOKUP(Pres_2022_T1!AY388,LiaisonPolitique!$A$2:$C$13,3,FALSE)='Resultat (4)'!$A$1,Pres_2022_T1!BA388,0),0)</f>
        <v>2783</v>
      </c>
      <c r="AK388">
        <f ca="1">_xlfn.IFNA(IF(VLOOKUP(Pres_2022_T1!BF388,LiaisonPolitique!$A$2:$C$13,3,FALSE)='Resultat (4)'!$A$1,Pres_2022_T1!BH388,0),0)</f>
        <v>6170</v>
      </c>
      <c r="AR388">
        <f ca="1">_xlfn.IFNA(IF(VLOOKUP(Pres_2022_T1!BM388,LiaisonPolitique!$A$2:$C$13,3,FALSE)='Resultat (4)'!$A$1,Pres_2022_T1!BO388,0),0)</f>
        <v>0</v>
      </c>
      <c r="AY388">
        <f ca="1">_xlfn.IFNA(IF(VLOOKUP(Pres_2022_T1!BT388,LiaisonPolitique!$A$2:$C$13,3,FALSE)='Resultat (4)'!$A$1,Pres_2022_T1!BV388,0),0)</f>
        <v>0</v>
      </c>
      <c r="BF388">
        <f ca="1">_xlfn.IFNA(IF(VLOOKUP(Pres_2022_T1!CA388,LiaisonPolitique!$A$2:$C$13,3,FALSE)='Resultat (4)'!$A$1,Pres_2022_T1!CC388,0),0)</f>
        <v>0</v>
      </c>
      <c r="BM388">
        <f ca="1">_xlfn.IFNA(IF(VLOOKUP(Pres_2022_T1!CH388,LiaisonPolitique!$A$2:$C$13,3,FALSE)='Resultat (4)'!$A$1,Pres_2022_T1!CJ388,0),0)</f>
        <v>0</v>
      </c>
      <c r="BT388">
        <f ca="1">_xlfn.IFNA(IF(VLOOKUP(Pres_2022_T1!CO388,LiaisonPolitique!$A$2:$C$13,3,FALSE)='Resultat (4)'!$A$1,Pres_2022_T1!CQ388,0),0)</f>
        <v>0</v>
      </c>
      <c r="CA388">
        <f ca="1">_xlfn.IFNA(IF(VLOOKUP(Pres_2022_T1!CV388,LiaisonPolitique!$A$2:$C$13,3,FALSE)='Resultat (4)'!$A$1,Pres_2022_T1!CX388,0),0)</f>
        <v>521</v>
      </c>
      <c r="CH388">
        <f t="shared" ca="1" si="6"/>
        <v>9474</v>
      </c>
    </row>
    <row r="389" spans="1:86" x14ac:dyDescent="0.6">
      <c r="A389" t="str">
        <v>75_03</v>
      </c>
      <c r="B389">
        <f ca="1">_xlfn.IFNA(IF(VLOOKUP(Pres_2022_T1!W389,LiaisonPolitique!$A$2:$C$13,3,FALSE)='Resultat (4)'!$A$1,Pres_2022_T1!Y389,0),0)</f>
        <v>0</v>
      </c>
      <c r="I389">
        <f ca="1">_xlfn.IFNA(IF(VLOOKUP(Pres_2022_T1!AD389,LiaisonPolitique!$A$2:$C$13,3,FALSE)='Resultat (4)'!$A$1,Pres_2022_T1!AF389,0),0)</f>
        <v>0</v>
      </c>
      <c r="P389">
        <f ca="1">_xlfn.IFNA(IF(VLOOKUP(Pres_2022_T1!AK389,LiaisonPolitique!$A$2:$C$13,3,FALSE)='Resultat (4)'!$A$1,Pres_2022_T1!AM389,0),0)</f>
        <v>0</v>
      </c>
      <c r="W389">
        <f ca="1">_xlfn.IFNA(IF(VLOOKUP(Pres_2022_T1!AR389,LiaisonPolitique!$A$2:$C$13,3,FALSE)='Resultat (4)'!$A$1,Pres_2022_T1!AT389,0),0)</f>
        <v>0</v>
      </c>
      <c r="AD389">
        <f ca="1">_xlfn.IFNA(IF(VLOOKUP(Pres_2022_T1!AY389,LiaisonPolitique!$A$2:$C$13,3,FALSE)='Resultat (4)'!$A$1,Pres_2022_T1!BA389,0),0)</f>
        <v>2953</v>
      </c>
      <c r="AK389">
        <f ca="1">_xlfn.IFNA(IF(VLOOKUP(Pres_2022_T1!BF389,LiaisonPolitique!$A$2:$C$13,3,FALSE)='Resultat (4)'!$A$1,Pres_2022_T1!BH389,0),0)</f>
        <v>3579</v>
      </c>
      <c r="AR389">
        <f ca="1">_xlfn.IFNA(IF(VLOOKUP(Pres_2022_T1!BM389,LiaisonPolitique!$A$2:$C$13,3,FALSE)='Resultat (4)'!$A$1,Pres_2022_T1!BO389,0),0)</f>
        <v>0</v>
      </c>
      <c r="AY389">
        <f ca="1">_xlfn.IFNA(IF(VLOOKUP(Pres_2022_T1!BT389,LiaisonPolitique!$A$2:$C$13,3,FALSE)='Resultat (4)'!$A$1,Pres_2022_T1!BV389,0),0)</f>
        <v>0</v>
      </c>
      <c r="BF389">
        <f ca="1">_xlfn.IFNA(IF(VLOOKUP(Pres_2022_T1!CA389,LiaisonPolitique!$A$2:$C$13,3,FALSE)='Resultat (4)'!$A$1,Pres_2022_T1!CC389,0),0)</f>
        <v>0</v>
      </c>
      <c r="BM389">
        <f ca="1">_xlfn.IFNA(IF(VLOOKUP(Pres_2022_T1!CH389,LiaisonPolitique!$A$2:$C$13,3,FALSE)='Resultat (4)'!$A$1,Pres_2022_T1!CJ389,0),0)</f>
        <v>0</v>
      </c>
      <c r="BT389">
        <f ca="1">_xlfn.IFNA(IF(VLOOKUP(Pres_2022_T1!CO389,LiaisonPolitique!$A$2:$C$13,3,FALSE)='Resultat (4)'!$A$1,Pres_2022_T1!CQ389,0),0)</f>
        <v>0</v>
      </c>
      <c r="CA389">
        <f ca="1">_xlfn.IFNA(IF(VLOOKUP(Pres_2022_T1!CV389,LiaisonPolitique!$A$2:$C$13,3,FALSE)='Resultat (4)'!$A$1,Pres_2022_T1!CX389,0),0)</f>
        <v>501</v>
      </c>
      <c r="CH389">
        <f t="shared" ca="1" si="6"/>
        <v>7033</v>
      </c>
    </row>
    <row r="390" spans="1:86" x14ac:dyDescent="0.6">
      <c r="A390" t="str">
        <v>75_04</v>
      </c>
      <c r="B390">
        <f ca="1">_xlfn.IFNA(IF(VLOOKUP(Pres_2022_T1!W390,LiaisonPolitique!$A$2:$C$13,3,FALSE)='Resultat (4)'!$A$1,Pres_2022_T1!Y390,0),0)</f>
        <v>0</v>
      </c>
      <c r="I390">
        <f ca="1">_xlfn.IFNA(IF(VLOOKUP(Pres_2022_T1!AD390,LiaisonPolitique!$A$2:$C$13,3,FALSE)='Resultat (4)'!$A$1,Pres_2022_T1!AF390,0),0)</f>
        <v>0</v>
      </c>
      <c r="P390">
        <f ca="1">_xlfn.IFNA(IF(VLOOKUP(Pres_2022_T1!AK390,LiaisonPolitique!$A$2:$C$13,3,FALSE)='Resultat (4)'!$A$1,Pres_2022_T1!AM390,0),0)</f>
        <v>0</v>
      </c>
      <c r="W390">
        <f ca="1">_xlfn.IFNA(IF(VLOOKUP(Pres_2022_T1!AR390,LiaisonPolitique!$A$2:$C$13,3,FALSE)='Resultat (4)'!$A$1,Pres_2022_T1!AT390,0),0)</f>
        <v>0</v>
      </c>
      <c r="AD390">
        <f ca="1">_xlfn.IFNA(IF(VLOOKUP(Pres_2022_T1!AY390,LiaisonPolitique!$A$2:$C$13,3,FALSE)='Resultat (4)'!$A$1,Pres_2022_T1!BA390,0),0)</f>
        <v>3200</v>
      </c>
      <c r="AK390">
        <f ca="1">_xlfn.IFNA(IF(VLOOKUP(Pres_2022_T1!BF390,LiaisonPolitique!$A$2:$C$13,3,FALSE)='Resultat (4)'!$A$1,Pres_2022_T1!BH390,0),0)</f>
        <v>9793</v>
      </c>
      <c r="AR390">
        <f ca="1">_xlfn.IFNA(IF(VLOOKUP(Pres_2022_T1!BM390,LiaisonPolitique!$A$2:$C$13,3,FALSE)='Resultat (4)'!$A$1,Pres_2022_T1!BO390,0),0)</f>
        <v>0</v>
      </c>
      <c r="AY390">
        <f ca="1">_xlfn.IFNA(IF(VLOOKUP(Pres_2022_T1!BT390,LiaisonPolitique!$A$2:$C$13,3,FALSE)='Resultat (4)'!$A$1,Pres_2022_T1!BV390,0),0)</f>
        <v>0</v>
      </c>
      <c r="BF390">
        <f ca="1">_xlfn.IFNA(IF(VLOOKUP(Pres_2022_T1!CA390,LiaisonPolitique!$A$2:$C$13,3,FALSE)='Resultat (4)'!$A$1,Pres_2022_T1!CC390,0),0)</f>
        <v>0</v>
      </c>
      <c r="BM390">
        <f ca="1">_xlfn.IFNA(IF(VLOOKUP(Pres_2022_T1!CH390,LiaisonPolitique!$A$2:$C$13,3,FALSE)='Resultat (4)'!$A$1,Pres_2022_T1!CJ390,0),0)</f>
        <v>0</v>
      </c>
      <c r="BT390">
        <f ca="1">_xlfn.IFNA(IF(VLOOKUP(Pres_2022_T1!CO390,LiaisonPolitique!$A$2:$C$13,3,FALSE)='Resultat (4)'!$A$1,Pres_2022_T1!CQ390,0),0)</f>
        <v>0</v>
      </c>
      <c r="CA390">
        <f ca="1">_xlfn.IFNA(IF(VLOOKUP(Pres_2022_T1!CV390,LiaisonPolitique!$A$2:$C$13,3,FALSE)='Resultat (4)'!$A$1,Pres_2022_T1!CX390,0),0)</f>
        <v>506</v>
      </c>
      <c r="CH390">
        <f t="shared" ca="1" si="6"/>
        <v>13499</v>
      </c>
    </row>
    <row r="391" spans="1:86" x14ac:dyDescent="0.6">
      <c r="A391" t="str">
        <v>75_05</v>
      </c>
      <c r="B391">
        <f ca="1">_xlfn.IFNA(IF(VLOOKUP(Pres_2022_T1!W391,LiaisonPolitique!$A$2:$C$13,3,FALSE)='Resultat (4)'!$A$1,Pres_2022_T1!Y391,0),0)</f>
        <v>0</v>
      </c>
      <c r="I391">
        <f ca="1">_xlfn.IFNA(IF(VLOOKUP(Pres_2022_T1!AD391,LiaisonPolitique!$A$2:$C$13,3,FALSE)='Resultat (4)'!$A$1,Pres_2022_T1!AF391,0),0)</f>
        <v>0</v>
      </c>
      <c r="P391">
        <f ca="1">_xlfn.IFNA(IF(VLOOKUP(Pres_2022_T1!AK391,LiaisonPolitique!$A$2:$C$13,3,FALSE)='Resultat (4)'!$A$1,Pres_2022_T1!AM391,0),0)</f>
        <v>0</v>
      </c>
      <c r="W391">
        <f ca="1">_xlfn.IFNA(IF(VLOOKUP(Pres_2022_T1!AR391,LiaisonPolitique!$A$2:$C$13,3,FALSE)='Resultat (4)'!$A$1,Pres_2022_T1!AT391,0),0)</f>
        <v>0</v>
      </c>
      <c r="AD391">
        <f ca="1">_xlfn.IFNA(IF(VLOOKUP(Pres_2022_T1!AY391,LiaisonPolitique!$A$2:$C$13,3,FALSE)='Resultat (4)'!$A$1,Pres_2022_T1!BA391,0),0)</f>
        <v>2513</v>
      </c>
      <c r="AK391">
        <f ca="1">_xlfn.IFNA(IF(VLOOKUP(Pres_2022_T1!BF391,LiaisonPolitique!$A$2:$C$13,3,FALSE)='Resultat (4)'!$A$1,Pres_2022_T1!BH391,0),0)</f>
        <v>3326</v>
      </c>
      <c r="AR391">
        <f ca="1">_xlfn.IFNA(IF(VLOOKUP(Pres_2022_T1!BM391,LiaisonPolitique!$A$2:$C$13,3,FALSE)='Resultat (4)'!$A$1,Pres_2022_T1!BO391,0),0)</f>
        <v>0</v>
      </c>
      <c r="AY391">
        <f ca="1">_xlfn.IFNA(IF(VLOOKUP(Pres_2022_T1!BT391,LiaisonPolitique!$A$2:$C$13,3,FALSE)='Resultat (4)'!$A$1,Pres_2022_T1!BV391,0),0)</f>
        <v>0</v>
      </c>
      <c r="BF391">
        <f ca="1">_xlfn.IFNA(IF(VLOOKUP(Pres_2022_T1!CA391,LiaisonPolitique!$A$2:$C$13,3,FALSE)='Resultat (4)'!$A$1,Pres_2022_T1!CC391,0),0)</f>
        <v>0</v>
      </c>
      <c r="BM391">
        <f ca="1">_xlfn.IFNA(IF(VLOOKUP(Pres_2022_T1!CH391,LiaisonPolitique!$A$2:$C$13,3,FALSE)='Resultat (4)'!$A$1,Pres_2022_T1!CJ391,0),0)</f>
        <v>0</v>
      </c>
      <c r="BT391">
        <f ca="1">_xlfn.IFNA(IF(VLOOKUP(Pres_2022_T1!CO391,LiaisonPolitique!$A$2:$C$13,3,FALSE)='Resultat (4)'!$A$1,Pres_2022_T1!CQ391,0),0)</f>
        <v>0</v>
      </c>
      <c r="CA391">
        <f ca="1">_xlfn.IFNA(IF(VLOOKUP(Pres_2022_T1!CV391,LiaisonPolitique!$A$2:$C$13,3,FALSE)='Resultat (4)'!$A$1,Pres_2022_T1!CX391,0),0)</f>
        <v>394</v>
      </c>
      <c r="CH391">
        <f t="shared" ca="1" si="6"/>
        <v>6233</v>
      </c>
    </row>
    <row r="392" spans="1:86" x14ac:dyDescent="0.6">
      <c r="A392" t="str">
        <v>75_06</v>
      </c>
      <c r="B392">
        <f ca="1">_xlfn.IFNA(IF(VLOOKUP(Pres_2022_T1!W392,LiaisonPolitique!$A$2:$C$13,3,FALSE)='Resultat (4)'!$A$1,Pres_2022_T1!Y392,0),0)</f>
        <v>0</v>
      </c>
      <c r="I392">
        <f ca="1">_xlfn.IFNA(IF(VLOOKUP(Pres_2022_T1!AD392,LiaisonPolitique!$A$2:$C$13,3,FALSE)='Resultat (4)'!$A$1,Pres_2022_T1!AF392,0),0)</f>
        <v>0</v>
      </c>
      <c r="P392">
        <f ca="1">_xlfn.IFNA(IF(VLOOKUP(Pres_2022_T1!AK392,LiaisonPolitique!$A$2:$C$13,3,FALSE)='Resultat (4)'!$A$1,Pres_2022_T1!AM392,0),0)</f>
        <v>0</v>
      </c>
      <c r="W392">
        <f ca="1">_xlfn.IFNA(IF(VLOOKUP(Pres_2022_T1!AR392,LiaisonPolitique!$A$2:$C$13,3,FALSE)='Resultat (4)'!$A$1,Pres_2022_T1!AT392,0),0)</f>
        <v>0</v>
      </c>
      <c r="AD392">
        <f ca="1">_xlfn.IFNA(IF(VLOOKUP(Pres_2022_T1!AY392,LiaisonPolitique!$A$2:$C$13,3,FALSE)='Resultat (4)'!$A$1,Pres_2022_T1!BA392,0),0)</f>
        <v>2813</v>
      </c>
      <c r="AK392">
        <f ca="1">_xlfn.IFNA(IF(VLOOKUP(Pres_2022_T1!BF392,LiaisonPolitique!$A$2:$C$13,3,FALSE)='Resultat (4)'!$A$1,Pres_2022_T1!BH392,0),0)</f>
        <v>2893</v>
      </c>
      <c r="AR392">
        <f ca="1">_xlfn.IFNA(IF(VLOOKUP(Pres_2022_T1!BM392,LiaisonPolitique!$A$2:$C$13,3,FALSE)='Resultat (4)'!$A$1,Pres_2022_T1!BO392,0),0)</f>
        <v>0</v>
      </c>
      <c r="AY392">
        <f ca="1">_xlfn.IFNA(IF(VLOOKUP(Pres_2022_T1!BT392,LiaisonPolitique!$A$2:$C$13,3,FALSE)='Resultat (4)'!$A$1,Pres_2022_T1!BV392,0),0)</f>
        <v>0</v>
      </c>
      <c r="BF392">
        <f ca="1">_xlfn.IFNA(IF(VLOOKUP(Pres_2022_T1!CA392,LiaisonPolitique!$A$2:$C$13,3,FALSE)='Resultat (4)'!$A$1,Pres_2022_T1!CC392,0),0)</f>
        <v>0</v>
      </c>
      <c r="BM392">
        <f ca="1">_xlfn.IFNA(IF(VLOOKUP(Pres_2022_T1!CH392,LiaisonPolitique!$A$2:$C$13,3,FALSE)='Resultat (4)'!$A$1,Pres_2022_T1!CJ392,0),0)</f>
        <v>0</v>
      </c>
      <c r="BT392">
        <f ca="1">_xlfn.IFNA(IF(VLOOKUP(Pres_2022_T1!CO392,LiaisonPolitique!$A$2:$C$13,3,FALSE)='Resultat (4)'!$A$1,Pres_2022_T1!CQ392,0),0)</f>
        <v>0</v>
      </c>
      <c r="CA392">
        <f ca="1">_xlfn.IFNA(IF(VLOOKUP(Pres_2022_T1!CV392,LiaisonPolitique!$A$2:$C$13,3,FALSE)='Resultat (4)'!$A$1,Pres_2022_T1!CX392,0),0)</f>
        <v>488</v>
      </c>
      <c r="CH392">
        <f t="shared" ca="1" si="6"/>
        <v>6194</v>
      </c>
    </row>
    <row r="393" spans="1:86" x14ac:dyDescent="0.6">
      <c r="A393" t="str">
        <v>75_07</v>
      </c>
      <c r="B393">
        <f ca="1">_xlfn.IFNA(IF(VLOOKUP(Pres_2022_T1!W393,LiaisonPolitique!$A$2:$C$13,3,FALSE)='Resultat (4)'!$A$1,Pres_2022_T1!Y393,0),0)</f>
        <v>0</v>
      </c>
      <c r="I393">
        <f ca="1">_xlfn.IFNA(IF(VLOOKUP(Pres_2022_T1!AD393,LiaisonPolitique!$A$2:$C$13,3,FALSE)='Resultat (4)'!$A$1,Pres_2022_T1!AF393,0),0)</f>
        <v>0</v>
      </c>
      <c r="P393">
        <f ca="1">_xlfn.IFNA(IF(VLOOKUP(Pres_2022_T1!AK393,LiaisonPolitique!$A$2:$C$13,3,FALSE)='Resultat (4)'!$A$1,Pres_2022_T1!AM393,0),0)</f>
        <v>0</v>
      </c>
      <c r="W393">
        <f ca="1">_xlfn.IFNA(IF(VLOOKUP(Pres_2022_T1!AR393,LiaisonPolitique!$A$2:$C$13,3,FALSE)='Resultat (4)'!$A$1,Pres_2022_T1!AT393,0),0)</f>
        <v>0</v>
      </c>
      <c r="AD393">
        <f ca="1">_xlfn.IFNA(IF(VLOOKUP(Pres_2022_T1!AY393,LiaisonPolitique!$A$2:$C$13,3,FALSE)='Resultat (4)'!$A$1,Pres_2022_T1!BA393,0),0)</f>
        <v>2739</v>
      </c>
      <c r="AK393">
        <f ca="1">_xlfn.IFNA(IF(VLOOKUP(Pres_2022_T1!BF393,LiaisonPolitique!$A$2:$C$13,3,FALSE)='Resultat (4)'!$A$1,Pres_2022_T1!BH393,0),0)</f>
        <v>3776</v>
      </c>
      <c r="AR393">
        <f ca="1">_xlfn.IFNA(IF(VLOOKUP(Pres_2022_T1!BM393,LiaisonPolitique!$A$2:$C$13,3,FALSE)='Resultat (4)'!$A$1,Pres_2022_T1!BO393,0),0)</f>
        <v>0</v>
      </c>
      <c r="AY393">
        <f ca="1">_xlfn.IFNA(IF(VLOOKUP(Pres_2022_T1!BT393,LiaisonPolitique!$A$2:$C$13,3,FALSE)='Resultat (4)'!$A$1,Pres_2022_T1!BV393,0),0)</f>
        <v>0</v>
      </c>
      <c r="BF393">
        <f ca="1">_xlfn.IFNA(IF(VLOOKUP(Pres_2022_T1!CA393,LiaisonPolitique!$A$2:$C$13,3,FALSE)='Resultat (4)'!$A$1,Pres_2022_T1!CC393,0),0)</f>
        <v>0</v>
      </c>
      <c r="BM393">
        <f ca="1">_xlfn.IFNA(IF(VLOOKUP(Pres_2022_T1!CH393,LiaisonPolitique!$A$2:$C$13,3,FALSE)='Resultat (4)'!$A$1,Pres_2022_T1!CJ393,0),0)</f>
        <v>0</v>
      </c>
      <c r="BT393">
        <f ca="1">_xlfn.IFNA(IF(VLOOKUP(Pres_2022_T1!CO393,LiaisonPolitique!$A$2:$C$13,3,FALSE)='Resultat (4)'!$A$1,Pres_2022_T1!CQ393,0),0)</f>
        <v>0</v>
      </c>
      <c r="CA393">
        <f ca="1">_xlfn.IFNA(IF(VLOOKUP(Pres_2022_T1!CV393,LiaisonPolitique!$A$2:$C$13,3,FALSE)='Resultat (4)'!$A$1,Pres_2022_T1!CX393,0),0)</f>
        <v>490</v>
      </c>
      <c r="CH393">
        <f t="shared" ca="1" si="6"/>
        <v>7005</v>
      </c>
    </row>
    <row r="394" spans="1:86" x14ac:dyDescent="0.6">
      <c r="A394" t="str">
        <v>75_08</v>
      </c>
      <c r="B394">
        <f ca="1">_xlfn.IFNA(IF(VLOOKUP(Pres_2022_T1!W394,LiaisonPolitique!$A$2:$C$13,3,FALSE)='Resultat (4)'!$A$1,Pres_2022_T1!Y394,0),0)</f>
        <v>0</v>
      </c>
      <c r="I394">
        <f ca="1">_xlfn.IFNA(IF(VLOOKUP(Pres_2022_T1!AD394,LiaisonPolitique!$A$2:$C$13,3,FALSE)='Resultat (4)'!$A$1,Pres_2022_T1!AF394,0),0)</f>
        <v>0</v>
      </c>
      <c r="P394">
        <f ca="1">_xlfn.IFNA(IF(VLOOKUP(Pres_2022_T1!AK394,LiaisonPolitique!$A$2:$C$13,3,FALSE)='Resultat (4)'!$A$1,Pres_2022_T1!AM394,0),0)</f>
        <v>0</v>
      </c>
      <c r="W394">
        <f ca="1">_xlfn.IFNA(IF(VLOOKUP(Pres_2022_T1!AR394,LiaisonPolitique!$A$2:$C$13,3,FALSE)='Resultat (4)'!$A$1,Pres_2022_T1!AT394,0),0)</f>
        <v>0</v>
      </c>
      <c r="AD394">
        <f ca="1">_xlfn.IFNA(IF(VLOOKUP(Pres_2022_T1!AY394,LiaisonPolitique!$A$2:$C$13,3,FALSE)='Resultat (4)'!$A$1,Pres_2022_T1!BA394,0),0)</f>
        <v>4074</v>
      </c>
      <c r="AK394">
        <f ca="1">_xlfn.IFNA(IF(VLOOKUP(Pres_2022_T1!BF394,LiaisonPolitique!$A$2:$C$13,3,FALSE)='Resultat (4)'!$A$1,Pres_2022_T1!BH394,0),0)</f>
        <v>4594</v>
      </c>
      <c r="AR394">
        <f ca="1">_xlfn.IFNA(IF(VLOOKUP(Pres_2022_T1!BM394,LiaisonPolitique!$A$2:$C$13,3,FALSE)='Resultat (4)'!$A$1,Pres_2022_T1!BO394,0),0)</f>
        <v>0</v>
      </c>
      <c r="AY394">
        <f ca="1">_xlfn.IFNA(IF(VLOOKUP(Pres_2022_T1!BT394,LiaisonPolitique!$A$2:$C$13,3,FALSE)='Resultat (4)'!$A$1,Pres_2022_T1!BV394,0),0)</f>
        <v>0</v>
      </c>
      <c r="BF394">
        <f ca="1">_xlfn.IFNA(IF(VLOOKUP(Pres_2022_T1!CA394,LiaisonPolitique!$A$2:$C$13,3,FALSE)='Resultat (4)'!$A$1,Pres_2022_T1!CC394,0),0)</f>
        <v>0</v>
      </c>
      <c r="BM394">
        <f ca="1">_xlfn.IFNA(IF(VLOOKUP(Pres_2022_T1!CH394,LiaisonPolitique!$A$2:$C$13,3,FALSE)='Resultat (4)'!$A$1,Pres_2022_T1!CJ394,0),0)</f>
        <v>0</v>
      </c>
      <c r="BT394">
        <f ca="1">_xlfn.IFNA(IF(VLOOKUP(Pres_2022_T1!CO394,LiaisonPolitique!$A$2:$C$13,3,FALSE)='Resultat (4)'!$A$1,Pres_2022_T1!CQ394,0),0)</f>
        <v>0</v>
      </c>
      <c r="CA394">
        <f ca="1">_xlfn.IFNA(IF(VLOOKUP(Pres_2022_T1!CV394,LiaisonPolitique!$A$2:$C$13,3,FALSE)='Resultat (4)'!$A$1,Pres_2022_T1!CX394,0),0)</f>
        <v>670</v>
      </c>
      <c r="CH394">
        <f t="shared" ca="1" si="6"/>
        <v>9338</v>
      </c>
    </row>
    <row r="395" spans="1:86" x14ac:dyDescent="0.6">
      <c r="A395" t="str">
        <v>75_09</v>
      </c>
      <c r="B395">
        <f ca="1">_xlfn.IFNA(IF(VLOOKUP(Pres_2022_T1!W395,LiaisonPolitique!$A$2:$C$13,3,FALSE)='Resultat (4)'!$A$1,Pres_2022_T1!Y395,0),0)</f>
        <v>0</v>
      </c>
      <c r="I395">
        <f ca="1">_xlfn.IFNA(IF(VLOOKUP(Pres_2022_T1!AD395,LiaisonPolitique!$A$2:$C$13,3,FALSE)='Resultat (4)'!$A$1,Pres_2022_T1!AF395,0),0)</f>
        <v>0</v>
      </c>
      <c r="P395">
        <f ca="1">_xlfn.IFNA(IF(VLOOKUP(Pres_2022_T1!AK395,LiaisonPolitique!$A$2:$C$13,3,FALSE)='Resultat (4)'!$A$1,Pres_2022_T1!AM395,0),0)</f>
        <v>0</v>
      </c>
      <c r="W395">
        <f ca="1">_xlfn.IFNA(IF(VLOOKUP(Pres_2022_T1!AR395,LiaisonPolitique!$A$2:$C$13,3,FALSE)='Resultat (4)'!$A$1,Pres_2022_T1!AT395,0),0)</f>
        <v>0</v>
      </c>
      <c r="AD395">
        <f ca="1">_xlfn.IFNA(IF(VLOOKUP(Pres_2022_T1!AY395,LiaisonPolitique!$A$2:$C$13,3,FALSE)='Resultat (4)'!$A$1,Pres_2022_T1!BA395,0),0)</f>
        <v>3678</v>
      </c>
      <c r="AK395">
        <f ca="1">_xlfn.IFNA(IF(VLOOKUP(Pres_2022_T1!BF395,LiaisonPolitique!$A$2:$C$13,3,FALSE)='Resultat (4)'!$A$1,Pres_2022_T1!BH395,0),0)</f>
        <v>3412</v>
      </c>
      <c r="AR395">
        <f ca="1">_xlfn.IFNA(IF(VLOOKUP(Pres_2022_T1!BM395,LiaisonPolitique!$A$2:$C$13,3,FALSE)='Resultat (4)'!$A$1,Pres_2022_T1!BO395,0),0)</f>
        <v>0</v>
      </c>
      <c r="AY395">
        <f ca="1">_xlfn.IFNA(IF(VLOOKUP(Pres_2022_T1!BT395,LiaisonPolitique!$A$2:$C$13,3,FALSE)='Resultat (4)'!$A$1,Pres_2022_T1!BV395,0),0)</f>
        <v>0</v>
      </c>
      <c r="BF395">
        <f ca="1">_xlfn.IFNA(IF(VLOOKUP(Pres_2022_T1!CA395,LiaisonPolitique!$A$2:$C$13,3,FALSE)='Resultat (4)'!$A$1,Pres_2022_T1!CC395,0),0)</f>
        <v>0</v>
      </c>
      <c r="BM395">
        <f ca="1">_xlfn.IFNA(IF(VLOOKUP(Pres_2022_T1!CH395,LiaisonPolitique!$A$2:$C$13,3,FALSE)='Resultat (4)'!$A$1,Pres_2022_T1!CJ395,0),0)</f>
        <v>0</v>
      </c>
      <c r="BT395">
        <f ca="1">_xlfn.IFNA(IF(VLOOKUP(Pres_2022_T1!CO395,LiaisonPolitique!$A$2:$C$13,3,FALSE)='Resultat (4)'!$A$1,Pres_2022_T1!CQ395,0),0)</f>
        <v>0</v>
      </c>
      <c r="CA395">
        <f ca="1">_xlfn.IFNA(IF(VLOOKUP(Pres_2022_T1!CV395,LiaisonPolitique!$A$2:$C$13,3,FALSE)='Resultat (4)'!$A$1,Pres_2022_T1!CX395,0),0)</f>
        <v>650</v>
      </c>
      <c r="CH395">
        <f t="shared" ca="1" si="6"/>
        <v>7740</v>
      </c>
    </row>
    <row r="396" spans="1:86" x14ac:dyDescent="0.6">
      <c r="A396" t="str">
        <v>75_10</v>
      </c>
      <c r="B396">
        <f ca="1">_xlfn.IFNA(IF(VLOOKUP(Pres_2022_T1!W396,LiaisonPolitique!$A$2:$C$13,3,FALSE)='Resultat (4)'!$A$1,Pres_2022_T1!Y396,0),0)</f>
        <v>0</v>
      </c>
      <c r="I396">
        <f ca="1">_xlfn.IFNA(IF(VLOOKUP(Pres_2022_T1!AD396,LiaisonPolitique!$A$2:$C$13,3,FALSE)='Resultat (4)'!$A$1,Pres_2022_T1!AF396,0),0)</f>
        <v>0</v>
      </c>
      <c r="P396">
        <f ca="1">_xlfn.IFNA(IF(VLOOKUP(Pres_2022_T1!AK396,LiaisonPolitique!$A$2:$C$13,3,FALSE)='Resultat (4)'!$A$1,Pres_2022_T1!AM396,0),0)</f>
        <v>0</v>
      </c>
      <c r="W396">
        <f ca="1">_xlfn.IFNA(IF(VLOOKUP(Pres_2022_T1!AR396,LiaisonPolitique!$A$2:$C$13,3,FALSE)='Resultat (4)'!$A$1,Pres_2022_T1!AT396,0),0)</f>
        <v>0</v>
      </c>
      <c r="AD396">
        <f ca="1">_xlfn.IFNA(IF(VLOOKUP(Pres_2022_T1!AY396,LiaisonPolitique!$A$2:$C$13,3,FALSE)='Resultat (4)'!$A$1,Pres_2022_T1!BA396,0),0)</f>
        <v>3590</v>
      </c>
      <c r="AK396">
        <f ca="1">_xlfn.IFNA(IF(VLOOKUP(Pres_2022_T1!BF396,LiaisonPolitique!$A$2:$C$13,3,FALSE)='Resultat (4)'!$A$1,Pres_2022_T1!BH396,0),0)</f>
        <v>3369</v>
      </c>
      <c r="AR396">
        <f ca="1">_xlfn.IFNA(IF(VLOOKUP(Pres_2022_T1!BM396,LiaisonPolitique!$A$2:$C$13,3,FALSE)='Resultat (4)'!$A$1,Pres_2022_T1!BO396,0),0)</f>
        <v>0</v>
      </c>
      <c r="AY396">
        <f ca="1">_xlfn.IFNA(IF(VLOOKUP(Pres_2022_T1!BT396,LiaisonPolitique!$A$2:$C$13,3,FALSE)='Resultat (4)'!$A$1,Pres_2022_T1!BV396,0),0)</f>
        <v>0</v>
      </c>
      <c r="BF396">
        <f ca="1">_xlfn.IFNA(IF(VLOOKUP(Pres_2022_T1!CA396,LiaisonPolitique!$A$2:$C$13,3,FALSE)='Resultat (4)'!$A$1,Pres_2022_T1!CC396,0),0)</f>
        <v>0</v>
      </c>
      <c r="BM396">
        <f ca="1">_xlfn.IFNA(IF(VLOOKUP(Pres_2022_T1!CH396,LiaisonPolitique!$A$2:$C$13,3,FALSE)='Resultat (4)'!$A$1,Pres_2022_T1!CJ396,0),0)</f>
        <v>0</v>
      </c>
      <c r="BT396">
        <f ca="1">_xlfn.IFNA(IF(VLOOKUP(Pres_2022_T1!CO396,LiaisonPolitique!$A$2:$C$13,3,FALSE)='Resultat (4)'!$A$1,Pres_2022_T1!CQ396,0),0)</f>
        <v>0</v>
      </c>
      <c r="CA396">
        <f ca="1">_xlfn.IFNA(IF(VLOOKUP(Pres_2022_T1!CV396,LiaisonPolitique!$A$2:$C$13,3,FALSE)='Resultat (4)'!$A$1,Pres_2022_T1!CX396,0),0)</f>
        <v>594</v>
      </c>
      <c r="CH396">
        <f t="shared" ca="1" si="6"/>
        <v>7553</v>
      </c>
    </row>
    <row r="397" spans="1:86" x14ac:dyDescent="0.6">
      <c r="A397" t="str">
        <v>75_11</v>
      </c>
      <c r="B397">
        <f ca="1">_xlfn.IFNA(IF(VLOOKUP(Pres_2022_T1!W397,LiaisonPolitique!$A$2:$C$13,3,FALSE)='Resultat (4)'!$A$1,Pres_2022_T1!Y397,0),0)</f>
        <v>0</v>
      </c>
      <c r="I397">
        <f ca="1">_xlfn.IFNA(IF(VLOOKUP(Pres_2022_T1!AD397,LiaisonPolitique!$A$2:$C$13,3,FALSE)='Resultat (4)'!$A$1,Pres_2022_T1!AF397,0),0)</f>
        <v>0</v>
      </c>
      <c r="P397">
        <f ca="1">_xlfn.IFNA(IF(VLOOKUP(Pres_2022_T1!AK397,LiaisonPolitique!$A$2:$C$13,3,FALSE)='Resultat (4)'!$A$1,Pres_2022_T1!AM397,0),0)</f>
        <v>0</v>
      </c>
      <c r="W397">
        <f ca="1">_xlfn.IFNA(IF(VLOOKUP(Pres_2022_T1!AR397,LiaisonPolitique!$A$2:$C$13,3,FALSE)='Resultat (4)'!$A$1,Pres_2022_T1!AT397,0),0)</f>
        <v>0</v>
      </c>
      <c r="AD397">
        <f ca="1">_xlfn.IFNA(IF(VLOOKUP(Pres_2022_T1!AY397,LiaisonPolitique!$A$2:$C$13,3,FALSE)='Resultat (4)'!$A$1,Pres_2022_T1!BA397,0),0)</f>
        <v>2728</v>
      </c>
      <c r="AK397">
        <f ca="1">_xlfn.IFNA(IF(VLOOKUP(Pres_2022_T1!BF397,LiaisonPolitique!$A$2:$C$13,3,FALSE)='Resultat (4)'!$A$1,Pres_2022_T1!BH397,0),0)</f>
        <v>4363</v>
      </c>
      <c r="AR397">
        <f ca="1">_xlfn.IFNA(IF(VLOOKUP(Pres_2022_T1!BM397,LiaisonPolitique!$A$2:$C$13,3,FALSE)='Resultat (4)'!$A$1,Pres_2022_T1!BO397,0),0)</f>
        <v>0</v>
      </c>
      <c r="AY397">
        <f ca="1">_xlfn.IFNA(IF(VLOOKUP(Pres_2022_T1!BT397,LiaisonPolitique!$A$2:$C$13,3,FALSE)='Resultat (4)'!$A$1,Pres_2022_T1!BV397,0),0)</f>
        <v>0</v>
      </c>
      <c r="BF397">
        <f ca="1">_xlfn.IFNA(IF(VLOOKUP(Pres_2022_T1!CA397,LiaisonPolitique!$A$2:$C$13,3,FALSE)='Resultat (4)'!$A$1,Pres_2022_T1!CC397,0),0)</f>
        <v>0</v>
      </c>
      <c r="BM397">
        <f ca="1">_xlfn.IFNA(IF(VLOOKUP(Pres_2022_T1!CH397,LiaisonPolitique!$A$2:$C$13,3,FALSE)='Resultat (4)'!$A$1,Pres_2022_T1!CJ397,0),0)</f>
        <v>0</v>
      </c>
      <c r="BT397">
        <f ca="1">_xlfn.IFNA(IF(VLOOKUP(Pres_2022_T1!CO397,LiaisonPolitique!$A$2:$C$13,3,FALSE)='Resultat (4)'!$A$1,Pres_2022_T1!CQ397,0),0)</f>
        <v>0</v>
      </c>
      <c r="CA397">
        <f ca="1">_xlfn.IFNA(IF(VLOOKUP(Pres_2022_T1!CV397,LiaisonPolitique!$A$2:$C$13,3,FALSE)='Resultat (4)'!$A$1,Pres_2022_T1!CX397,0),0)</f>
        <v>518</v>
      </c>
      <c r="CH397">
        <f t="shared" ca="1" si="6"/>
        <v>7609</v>
      </c>
    </row>
    <row r="398" spans="1:86" x14ac:dyDescent="0.6">
      <c r="A398" t="str">
        <v>75_12</v>
      </c>
      <c r="B398">
        <f ca="1">_xlfn.IFNA(IF(VLOOKUP(Pres_2022_T1!W398,LiaisonPolitique!$A$2:$C$13,3,FALSE)='Resultat (4)'!$A$1,Pres_2022_T1!Y398,0),0)</f>
        <v>0</v>
      </c>
      <c r="I398">
        <f ca="1">_xlfn.IFNA(IF(VLOOKUP(Pres_2022_T1!AD398,LiaisonPolitique!$A$2:$C$13,3,FALSE)='Resultat (4)'!$A$1,Pres_2022_T1!AF398,0),0)</f>
        <v>0</v>
      </c>
      <c r="P398">
        <f ca="1">_xlfn.IFNA(IF(VLOOKUP(Pres_2022_T1!AK398,LiaisonPolitique!$A$2:$C$13,3,FALSE)='Resultat (4)'!$A$1,Pres_2022_T1!AM398,0),0)</f>
        <v>0</v>
      </c>
      <c r="W398">
        <f ca="1">_xlfn.IFNA(IF(VLOOKUP(Pres_2022_T1!AR398,LiaisonPolitique!$A$2:$C$13,3,FALSE)='Resultat (4)'!$A$1,Pres_2022_T1!AT398,0),0)</f>
        <v>0</v>
      </c>
      <c r="AD398">
        <f ca="1">_xlfn.IFNA(IF(VLOOKUP(Pres_2022_T1!AY398,LiaisonPolitique!$A$2:$C$13,3,FALSE)='Resultat (4)'!$A$1,Pres_2022_T1!BA398,0),0)</f>
        <v>3411</v>
      </c>
      <c r="AK398">
        <f ca="1">_xlfn.IFNA(IF(VLOOKUP(Pres_2022_T1!BF398,LiaisonPolitique!$A$2:$C$13,3,FALSE)='Resultat (4)'!$A$1,Pres_2022_T1!BH398,0),0)</f>
        <v>6661</v>
      </c>
      <c r="AR398">
        <f ca="1">_xlfn.IFNA(IF(VLOOKUP(Pres_2022_T1!BM398,LiaisonPolitique!$A$2:$C$13,3,FALSE)='Resultat (4)'!$A$1,Pres_2022_T1!BO398,0),0)</f>
        <v>0</v>
      </c>
      <c r="AY398">
        <f ca="1">_xlfn.IFNA(IF(VLOOKUP(Pres_2022_T1!BT398,LiaisonPolitique!$A$2:$C$13,3,FALSE)='Resultat (4)'!$A$1,Pres_2022_T1!BV398,0),0)</f>
        <v>0</v>
      </c>
      <c r="BF398">
        <f ca="1">_xlfn.IFNA(IF(VLOOKUP(Pres_2022_T1!CA398,LiaisonPolitique!$A$2:$C$13,3,FALSE)='Resultat (4)'!$A$1,Pres_2022_T1!CC398,0),0)</f>
        <v>0</v>
      </c>
      <c r="BM398">
        <f ca="1">_xlfn.IFNA(IF(VLOOKUP(Pres_2022_T1!CH398,LiaisonPolitique!$A$2:$C$13,3,FALSE)='Resultat (4)'!$A$1,Pres_2022_T1!CJ398,0),0)</f>
        <v>0</v>
      </c>
      <c r="BT398">
        <f ca="1">_xlfn.IFNA(IF(VLOOKUP(Pres_2022_T1!CO398,LiaisonPolitique!$A$2:$C$13,3,FALSE)='Resultat (4)'!$A$1,Pres_2022_T1!CQ398,0),0)</f>
        <v>0</v>
      </c>
      <c r="CA398">
        <f ca="1">_xlfn.IFNA(IF(VLOOKUP(Pres_2022_T1!CV398,LiaisonPolitique!$A$2:$C$13,3,FALSE)='Resultat (4)'!$A$1,Pres_2022_T1!CX398,0),0)</f>
        <v>655</v>
      </c>
      <c r="CH398">
        <f t="shared" ca="1" si="6"/>
        <v>10727</v>
      </c>
    </row>
    <row r="399" spans="1:86" x14ac:dyDescent="0.6">
      <c r="A399" t="str">
        <v>75_13</v>
      </c>
      <c r="B399">
        <f ca="1">_xlfn.IFNA(IF(VLOOKUP(Pres_2022_T1!W399,LiaisonPolitique!$A$2:$C$13,3,FALSE)='Resultat (4)'!$A$1,Pres_2022_T1!Y399,0),0)</f>
        <v>0</v>
      </c>
      <c r="I399">
        <f ca="1">_xlfn.IFNA(IF(VLOOKUP(Pres_2022_T1!AD399,LiaisonPolitique!$A$2:$C$13,3,FALSE)='Resultat (4)'!$A$1,Pres_2022_T1!AF399,0),0)</f>
        <v>0</v>
      </c>
      <c r="P399">
        <f ca="1">_xlfn.IFNA(IF(VLOOKUP(Pres_2022_T1!AK399,LiaisonPolitique!$A$2:$C$13,3,FALSE)='Resultat (4)'!$A$1,Pres_2022_T1!AM399,0),0)</f>
        <v>0</v>
      </c>
      <c r="W399">
        <f ca="1">_xlfn.IFNA(IF(VLOOKUP(Pres_2022_T1!AR399,LiaisonPolitique!$A$2:$C$13,3,FALSE)='Resultat (4)'!$A$1,Pres_2022_T1!AT399,0),0)</f>
        <v>0</v>
      </c>
      <c r="AD399">
        <f ca="1">_xlfn.IFNA(IF(VLOOKUP(Pres_2022_T1!AY399,LiaisonPolitique!$A$2:$C$13,3,FALSE)='Resultat (4)'!$A$1,Pres_2022_T1!BA399,0),0)</f>
        <v>4140</v>
      </c>
      <c r="AK399">
        <f ca="1">_xlfn.IFNA(IF(VLOOKUP(Pres_2022_T1!BF399,LiaisonPolitique!$A$2:$C$13,3,FALSE)='Resultat (4)'!$A$1,Pres_2022_T1!BH399,0),0)</f>
        <v>5398</v>
      </c>
      <c r="AR399">
        <f ca="1">_xlfn.IFNA(IF(VLOOKUP(Pres_2022_T1!BM399,LiaisonPolitique!$A$2:$C$13,3,FALSE)='Resultat (4)'!$A$1,Pres_2022_T1!BO399,0),0)</f>
        <v>0</v>
      </c>
      <c r="AY399">
        <f ca="1">_xlfn.IFNA(IF(VLOOKUP(Pres_2022_T1!BT399,LiaisonPolitique!$A$2:$C$13,3,FALSE)='Resultat (4)'!$A$1,Pres_2022_T1!BV399,0),0)</f>
        <v>0</v>
      </c>
      <c r="BF399">
        <f ca="1">_xlfn.IFNA(IF(VLOOKUP(Pres_2022_T1!CA399,LiaisonPolitique!$A$2:$C$13,3,FALSE)='Resultat (4)'!$A$1,Pres_2022_T1!CC399,0),0)</f>
        <v>0</v>
      </c>
      <c r="BM399">
        <f ca="1">_xlfn.IFNA(IF(VLOOKUP(Pres_2022_T1!CH399,LiaisonPolitique!$A$2:$C$13,3,FALSE)='Resultat (4)'!$A$1,Pres_2022_T1!CJ399,0),0)</f>
        <v>0</v>
      </c>
      <c r="BT399">
        <f ca="1">_xlfn.IFNA(IF(VLOOKUP(Pres_2022_T1!CO399,LiaisonPolitique!$A$2:$C$13,3,FALSE)='Resultat (4)'!$A$1,Pres_2022_T1!CQ399,0),0)</f>
        <v>0</v>
      </c>
      <c r="CA399">
        <f ca="1">_xlfn.IFNA(IF(VLOOKUP(Pres_2022_T1!CV399,LiaisonPolitique!$A$2:$C$13,3,FALSE)='Resultat (4)'!$A$1,Pres_2022_T1!CX399,0),0)</f>
        <v>715</v>
      </c>
      <c r="CH399">
        <f t="shared" ca="1" si="6"/>
        <v>10253</v>
      </c>
    </row>
    <row r="400" spans="1:86" x14ac:dyDescent="0.6">
      <c r="A400" t="str">
        <v>75_14</v>
      </c>
      <c r="B400">
        <f ca="1">_xlfn.IFNA(IF(VLOOKUP(Pres_2022_T1!W400,LiaisonPolitique!$A$2:$C$13,3,FALSE)='Resultat (4)'!$A$1,Pres_2022_T1!Y400,0),0)</f>
        <v>0</v>
      </c>
      <c r="I400">
        <f ca="1">_xlfn.IFNA(IF(VLOOKUP(Pres_2022_T1!AD400,LiaisonPolitique!$A$2:$C$13,3,FALSE)='Resultat (4)'!$A$1,Pres_2022_T1!AF400,0),0)</f>
        <v>0</v>
      </c>
      <c r="P400">
        <f ca="1">_xlfn.IFNA(IF(VLOOKUP(Pres_2022_T1!AK400,LiaisonPolitique!$A$2:$C$13,3,FALSE)='Resultat (4)'!$A$1,Pres_2022_T1!AM400,0),0)</f>
        <v>0</v>
      </c>
      <c r="W400">
        <f ca="1">_xlfn.IFNA(IF(VLOOKUP(Pres_2022_T1!AR400,LiaisonPolitique!$A$2:$C$13,3,FALSE)='Resultat (4)'!$A$1,Pres_2022_T1!AT400,0),0)</f>
        <v>0</v>
      </c>
      <c r="AD400">
        <f ca="1">_xlfn.IFNA(IF(VLOOKUP(Pres_2022_T1!AY400,LiaisonPolitique!$A$2:$C$13,3,FALSE)='Resultat (4)'!$A$1,Pres_2022_T1!BA400,0),0)</f>
        <v>3497</v>
      </c>
      <c r="AK400">
        <f ca="1">_xlfn.IFNA(IF(VLOOKUP(Pres_2022_T1!BF400,LiaisonPolitique!$A$2:$C$13,3,FALSE)='Resultat (4)'!$A$1,Pres_2022_T1!BH400,0),0)</f>
        <v>9747</v>
      </c>
      <c r="AR400">
        <f ca="1">_xlfn.IFNA(IF(VLOOKUP(Pres_2022_T1!BM400,LiaisonPolitique!$A$2:$C$13,3,FALSE)='Resultat (4)'!$A$1,Pres_2022_T1!BO400,0),0)</f>
        <v>0</v>
      </c>
      <c r="AY400">
        <f ca="1">_xlfn.IFNA(IF(VLOOKUP(Pres_2022_T1!BT400,LiaisonPolitique!$A$2:$C$13,3,FALSE)='Resultat (4)'!$A$1,Pres_2022_T1!BV400,0),0)</f>
        <v>0</v>
      </c>
      <c r="BF400">
        <f ca="1">_xlfn.IFNA(IF(VLOOKUP(Pres_2022_T1!CA400,LiaisonPolitique!$A$2:$C$13,3,FALSE)='Resultat (4)'!$A$1,Pres_2022_T1!CC400,0),0)</f>
        <v>0</v>
      </c>
      <c r="BM400">
        <f ca="1">_xlfn.IFNA(IF(VLOOKUP(Pres_2022_T1!CH400,LiaisonPolitique!$A$2:$C$13,3,FALSE)='Resultat (4)'!$A$1,Pres_2022_T1!CJ400,0),0)</f>
        <v>0</v>
      </c>
      <c r="BT400">
        <f ca="1">_xlfn.IFNA(IF(VLOOKUP(Pres_2022_T1!CO400,LiaisonPolitique!$A$2:$C$13,3,FALSE)='Resultat (4)'!$A$1,Pres_2022_T1!CQ400,0),0)</f>
        <v>0</v>
      </c>
      <c r="CA400">
        <f ca="1">_xlfn.IFNA(IF(VLOOKUP(Pres_2022_T1!CV400,LiaisonPolitique!$A$2:$C$13,3,FALSE)='Resultat (4)'!$A$1,Pres_2022_T1!CX400,0),0)</f>
        <v>519</v>
      </c>
      <c r="CH400">
        <f t="shared" ca="1" si="6"/>
        <v>13763</v>
      </c>
    </row>
    <row r="401" spans="1:86" x14ac:dyDescent="0.6">
      <c r="A401" t="str">
        <v>75_15</v>
      </c>
      <c r="B401">
        <f ca="1">_xlfn.IFNA(IF(VLOOKUP(Pres_2022_T1!W401,LiaisonPolitique!$A$2:$C$13,3,FALSE)='Resultat (4)'!$A$1,Pres_2022_T1!Y401,0),0)</f>
        <v>0</v>
      </c>
      <c r="I401">
        <f ca="1">_xlfn.IFNA(IF(VLOOKUP(Pres_2022_T1!AD401,LiaisonPolitique!$A$2:$C$13,3,FALSE)='Resultat (4)'!$A$1,Pres_2022_T1!AF401,0),0)</f>
        <v>0</v>
      </c>
      <c r="P401">
        <f ca="1">_xlfn.IFNA(IF(VLOOKUP(Pres_2022_T1!AK401,LiaisonPolitique!$A$2:$C$13,3,FALSE)='Resultat (4)'!$A$1,Pres_2022_T1!AM401,0),0)</f>
        <v>0</v>
      </c>
      <c r="W401">
        <f ca="1">_xlfn.IFNA(IF(VLOOKUP(Pres_2022_T1!AR401,LiaisonPolitique!$A$2:$C$13,3,FALSE)='Resultat (4)'!$A$1,Pres_2022_T1!AT401,0),0)</f>
        <v>0</v>
      </c>
      <c r="AD401">
        <f ca="1">_xlfn.IFNA(IF(VLOOKUP(Pres_2022_T1!AY401,LiaisonPolitique!$A$2:$C$13,3,FALSE)='Resultat (4)'!$A$1,Pres_2022_T1!BA401,0),0)</f>
        <v>3423</v>
      </c>
      <c r="AK401">
        <f ca="1">_xlfn.IFNA(IF(VLOOKUP(Pres_2022_T1!BF401,LiaisonPolitique!$A$2:$C$13,3,FALSE)='Resultat (4)'!$A$1,Pres_2022_T1!BH401,0),0)</f>
        <v>3124</v>
      </c>
      <c r="AR401">
        <f ca="1">_xlfn.IFNA(IF(VLOOKUP(Pres_2022_T1!BM401,LiaisonPolitique!$A$2:$C$13,3,FALSE)='Resultat (4)'!$A$1,Pres_2022_T1!BO401,0),0)</f>
        <v>0</v>
      </c>
      <c r="AY401">
        <f ca="1">_xlfn.IFNA(IF(VLOOKUP(Pres_2022_T1!BT401,LiaisonPolitique!$A$2:$C$13,3,FALSE)='Resultat (4)'!$A$1,Pres_2022_T1!BV401,0),0)</f>
        <v>0</v>
      </c>
      <c r="BF401">
        <f ca="1">_xlfn.IFNA(IF(VLOOKUP(Pres_2022_T1!CA401,LiaisonPolitique!$A$2:$C$13,3,FALSE)='Resultat (4)'!$A$1,Pres_2022_T1!CC401,0),0)</f>
        <v>0</v>
      </c>
      <c r="BM401">
        <f ca="1">_xlfn.IFNA(IF(VLOOKUP(Pres_2022_T1!CH401,LiaisonPolitique!$A$2:$C$13,3,FALSE)='Resultat (4)'!$A$1,Pres_2022_T1!CJ401,0),0)</f>
        <v>0</v>
      </c>
      <c r="BT401">
        <f ca="1">_xlfn.IFNA(IF(VLOOKUP(Pres_2022_T1!CO401,LiaisonPolitique!$A$2:$C$13,3,FALSE)='Resultat (4)'!$A$1,Pres_2022_T1!CQ401,0),0)</f>
        <v>0</v>
      </c>
      <c r="CA401">
        <f ca="1">_xlfn.IFNA(IF(VLOOKUP(Pres_2022_T1!CV401,LiaisonPolitique!$A$2:$C$13,3,FALSE)='Resultat (4)'!$A$1,Pres_2022_T1!CX401,0),0)</f>
        <v>555</v>
      </c>
      <c r="CH401">
        <f t="shared" ca="1" si="6"/>
        <v>7102</v>
      </c>
    </row>
    <row r="402" spans="1:86" x14ac:dyDescent="0.6">
      <c r="A402" t="str">
        <v>75_16</v>
      </c>
      <c r="B402">
        <f ca="1">_xlfn.IFNA(IF(VLOOKUP(Pres_2022_T1!W402,LiaisonPolitique!$A$2:$C$13,3,FALSE)='Resultat (4)'!$A$1,Pres_2022_T1!Y402,0),0)</f>
        <v>0</v>
      </c>
      <c r="I402">
        <f ca="1">_xlfn.IFNA(IF(VLOOKUP(Pres_2022_T1!AD402,LiaisonPolitique!$A$2:$C$13,3,FALSE)='Resultat (4)'!$A$1,Pres_2022_T1!AF402,0),0)</f>
        <v>0</v>
      </c>
      <c r="P402">
        <f ca="1">_xlfn.IFNA(IF(VLOOKUP(Pres_2022_T1!AK402,LiaisonPolitique!$A$2:$C$13,3,FALSE)='Resultat (4)'!$A$1,Pres_2022_T1!AM402,0),0)</f>
        <v>0</v>
      </c>
      <c r="W402">
        <f ca="1">_xlfn.IFNA(IF(VLOOKUP(Pres_2022_T1!AR402,LiaisonPolitique!$A$2:$C$13,3,FALSE)='Resultat (4)'!$A$1,Pres_2022_T1!AT402,0),0)</f>
        <v>0</v>
      </c>
      <c r="AD402">
        <f ca="1">_xlfn.IFNA(IF(VLOOKUP(Pres_2022_T1!AY402,LiaisonPolitique!$A$2:$C$13,3,FALSE)='Resultat (4)'!$A$1,Pres_2022_T1!BA402,0),0)</f>
        <v>2845</v>
      </c>
      <c r="AK402">
        <f ca="1">_xlfn.IFNA(IF(VLOOKUP(Pres_2022_T1!BF402,LiaisonPolitique!$A$2:$C$13,3,FALSE)='Resultat (4)'!$A$1,Pres_2022_T1!BH402,0),0)</f>
        <v>3617</v>
      </c>
      <c r="AR402">
        <f ca="1">_xlfn.IFNA(IF(VLOOKUP(Pres_2022_T1!BM402,LiaisonPolitique!$A$2:$C$13,3,FALSE)='Resultat (4)'!$A$1,Pres_2022_T1!BO402,0),0)</f>
        <v>0</v>
      </c>
      <c r="AY402">
        <f ca="1">_xlfn.IFNA(IF(VLOOKUP(Pres_2022_T1!BT402,LiaisonPolitique!$A$2:$C$13,3,FALSE)='Resultat (4)'!$A$1,Pres_2022_T1!BV402,0),0)</f>
        <v>0</v>
      </c>
      <c r="BF402">
        <f ca="1">_xlfn.IFNA(IF(VLOOKUP(Pres_2022_T1!CA402,LiaisonPolitique!$A$2:$C$13,3,FALSE)='Resultat (4)'!$A$1,Pres_2022_T1!CC402,0),0)</f>
        <v>0</v>
      </c>
      <c r="BM402">
        <f ca="1">_xlfn.IFNA(IF(VLOOKUP(Pres_2022_T1!CH402,LiaisonPolitique!$A$2:$C$13,3,FALSE)='Resultat (4)'!$A$1,Pres_2022_T1!CJ402,0),0)</f>
        <v>0</v>
      </c>
      <c r="BT402">
        <f ca="1">_xlfn.IFNA(IF(VLOOKUP(Pres_2022_T1!CO402,LiaisonPolitique!$A$2:$C$13,3,FALSE)='Resultat (4)'!$A$1,Pres_2022_T1!CQ402,0),0)</f>
        <v>0</v>
      </c>
      <c r="CA402">
        <f ca="1">_xlfn.IFNA(IF(VLOOKUP(Pres_2022_T1!CV402,LiaisonPolitique!$A$2:$C$13,3,FALSE)='Resultat (4)'!$A$1,Pres_2022_T1!CX402,0),0)</f>
        <v>436</v>
      </c>
      <c r="CH402">
        <f t="shared" ca="1" si="6"/>
        <v>6898</v>
      </c>
    </row>
    <row r="403" spans="1:86" x14ac:dyDescent="0.6">
      <c r="A403" t="str">
        <v>75_17</v>
      </c>
      <c r="B403">
        <f ca="1">_xlfn.IFNA(IF(VLOOKUP(Pres_2022_T1!W403,LiaisonPolitique!$A$2:$C$13,3,FALSE)='Resultat (4)'!$A$1,Pres_2022_T1!Y403,0),0)</f>
        <v>0</v>
      </c>
      <c r="I403">
        <f ca="1">_xlfn.IFNA(IF(VLOOKUP(Pres_2022_T1!AD403,LiaisonPolitique!$A$2:$C$13,3,FALSE)='Resultat (4)'!$A$1,Pres_2022_T1!AF403,0),0)</f>
        <v>0</v>
      </c>
      <c r="P403">
        <f ca="1">_xlfn.IFNA(IF(VLOOKUP(Pres_2022_T1!AK403,LiaisonPolitique!$A$2:$C$13,3,FALSE)='Resultat (4)'!$A$1,Pres_2022_T1!AM403,0),0)</f>
        <v>0</v>
      </c>
      <c r="W403">
        <f ca="1">_xlfn.IFNA(IF(VLOOKUP(Pres_2022_T1!AR403,LiaisonPolitique!$A$2:$C$13,3,FALSE)='Resultat (4)'!$A$1,Pres_2022_T1!AT403,0),0)</f>
        <v>0</v>
      </c>
      <c r="AD403">
        <f ca="1">_xlfn.IFNA(IF(VLOOKUP(Pres_2022_T1!AY403,LiaisonPolitique!$A$2:$C$13,3,FALSE)='Resultat (4)'!$A$1,Pres_2022_T1!BA403,0),0)</f>
        <v>2349</v>
      </c>
      <c r="AK403">
        <f ca="1">_xlfn.IFNA(IF(VLOOKUP(Pres_2022_T1!BF403,LiaisonPolitique!$A$2:$C$13,3,FALSE)='Resultat (4)'!$A$1,Pres_2022_T1!BH403,0),0)</f>
        <v>2472</v>
      </c>
      <c r="AR403">
        <f ca="1">_xlfn.IFNA(IF(VLOOKUP(Pres_2022_T1!BM403,LiaisonPolitique!$A$2:$C$13,3,FALSE)='Resultat (4)'!$A$1,Pres_2022_T1!BO403,0),0)</f>
        <v>0</v>
      </c>
      <c r="AY403">
        <f ca="1">_xlfn.IFNA(IF(VLOOKUP(Pres_2022_T1!BT403,LiaisonPolitique!$A$2:$C$13,3,FALSE)='Resultat (4)'!$A$1,Pres_2022_T1!BV403,0),0)</f>
        <v>0</v>
      </c>
      <c r="BF403">
        <f ca="1">_xlfn.IFNA(IF(VLOOKUP(Pres_2022_T1!CA403,LiaisonPolitique!$A$2:$C$13,3,FALSE)='Resultat (4)'!$A$1,Pres_2022_T1!CC403,0),0)</f>
        <v>0</v>
      </c>
      <c r="BM403">
        <f ca="1">_xlfn.IFNA(IF(VLOOKUP(Pres_2022_T1!CH403,LiaisonPolitique!$A$2:$C$13,3,FALSE)='Resultat (4)'!$A$1,Pres_2022_T1!CJ403,0),0)</f>
        <v>0</v>
      </c>
      <c r="BT403">
        <f ca="1">_xlfn.IFNA(IF(VLOOKUP(Pres_2022_T1!CO403,LiaisonPolitique!$A$2:$C$13,3,FALSE)='Resultat (4)'!$A$1,Pres_2022_T1!CQ403,0),0)</f>
        <v>0</v>
      </c>
      <c r="CA403">
        <f ca="1">_xlfn.IFNA(IF(VLOOKUP(Pres_2022_T1!CV403,LiaisonPolitique!$A$2:$C$13,3,FALSE)='Resultat (4)'!$A$1,Pres_2022_T1!CX403,0),0)</f>
        <v>348</v>
      </c>
      <c r="CH403">
        <f t="shared" ca="1" si="6"/>
        <v>5169</v>
      </c>
    </row>
    <row r="404" spans="1:86" x14ac:dyDescent="0.6">
      <c r="A404" t="str">
        <v>75_18</v>
      </c>
      <c r="B404">
        <f ca="1">_xlfn.IFNA(IF(VLOOKUP(Pres_2022_T1!W404,LiaisonPolitique!$A$2:$C$13,3,FALSE)='Resultat (4)'!$A$1,Pres_2022_T1!Y404,0),0)</f>
        <v>0</v>
      </c>
      <c r="I404">
        <f ca="1">_xlfn.IFNA(IF(VLOOKUP(Pres_2022_T1!AD404,LiaisonPolitique!$A$2:$C$13,3,FALSE)='Resultat (4)'!$A$1,Pres_2022_T1!AF404,0),0)</f>
        <v>0</v>
      </c>
      <c r="P404">
        <f ca="1">_xlfn.IFNA(IF(VLOOKUP(Pres_2022_T1!AK404,LiaisonPolitique!$A$2:$C$13,3,FALSE)='Resultat (4)'!$A$1,Pres_2022_T1!AM404,0),0)</f>
        <v>0</v>
      </c>
      <c r="W404">
        <f ca="1">_xlfn.IFNA(IF(VLOOKUP(Pres_2022_T1!AR404,LiaisonPolitique!$A$2:$C$13,3,FALSE)='Resultat (4)'!$A$1,Pres_2022_T1!AT404,0),0)</f>
        <v>0</v>
      </c>
      <c r="AD404">
        <f ca="1">_xlfn.IFNA(IF(VLOOKUP(Pres_2022_T1!AY404,LiaisonPolitique!$A$2:$C$13,3,FALSE)='Resultat (4)'!$A$1,Pres_2022_T1!BA404,0),0)</f>
        <v>2435</v>
      </c>
      <c r="AK404">
        <f ca="1">_xlfn.IFNA(IF(VLOOKUP(Pres_2022_T1!BF404,LiaisonPolitique!$A$2:$C$13,3,FALSE)='Resultat (4)'!$A$1,Pres_2022_T1!BH404,0),0)</f>
        <v>2763</v>
      </c>
      <c r="AR404">
        <f ca="1">_xlfn.IFNA(IF(VLOOKUP(Pres_2022_T1!BM404,LiaisonPolitique!$A$2:$C$13,3,FALSE)='Resultat (4)'!$A$1,Pres_2022_T1!BO404,0),0)</f>
        <v>0</v>
      </c>
      <c r="AY404">
        <f ca="1">_xlfn.IFNA(IF(VLOOKUP(Pres_2022_T1!BT404,LiaisonPolitique!$A$2:$C$13,3,FALSE)='Resultat (4)'!$A$1,Pres_2022_T1!BV404,0),0)</f>
        <v>0</v>
      </c>
      <c r="BF404">
        <f ca="1">_xlfn.IFNA(IF(VLOOKUP(Pres_2022_T1!CA404,LiaisonPolitique!$A$2:$C$13,3,FALSE)='Resultat (4)'!$A$1,Pres_2022_T1!CC404,0),0)</f>
        <v>0</v>
      </c>
      <c r="BM404">
        <f ca="1">_xlfn.IFNA(IF(VLOOKUP(Pres_2022_T1!CH404,LiaisonPolitique!$A$2:$C$13,3,FALSE)='Resultat (4)'!$A$1,Pres_2022_T1!CJ404,0),0)</f>
        <v>0</v>
      </c>
      <c r="BT404">
        <f ca="1">_xlfn.IFNA(IF(VLOOKUP(Pres_2022_T1!CO404,LiaisonPolitique!$A$2:$C$13,3,FALSE)='Resultat (4)'!$A$1,Pres_2022_T1!CQ404,0),0)</f>
        <v>0</v>
      </c>
      <c r="CA404">
        <f ca="1">_xlfn.IFNA(IF(VLOOKUP(Pres_2022_T1!CV404,LiaisonPolitique!$A$2:$C$13,3,FALSE)='Resultat (4)'!$A$1,Pres_2022_T1!CX404,0),0)</f>
        <v>429</v>
      </c>
      <c r="CH404">
        <f t="shared" ca="1" si="6"/>
        <v>5627</v>
      </c>
    </row>
    <row r="405" spans="1:86" x14ac:dyDescent="0.6">
      <c r="A405" t="str">
        <v>76_01</v>
      </c>
      <c r="B405">
        <f ca="1">_xlfn.IFNA(IF(VLOOKUP(Pres_2022_T1!W405,LiaisonPolitique!$A$2:$C$13,3,FALSE)='Resultat (4)'!$A$1,Pres_2022_T1!Y405,0),0)</f>
        <v>0</v>
      </c>
      <c r="I405">
        <f ca="1">_xlfn.IFNA(IF(VLOOKUP(Pres_2022_T1!AD405,LiaisonPolitique!$A$2:$C$13,3,FALSE)='Resultat (4)'!$A$1,Pres_2022_T1!AF405,0),0)</f>
        <v>0</v>
      </c>
      <c r="P405">
        <f ca="1">_xlfn.IFNA(IF(VLOOKUP(Pres_2022_T1!AK405,LiaisonPolitique!$A$2:$C$13,3,FALSE)='Resultat (4)'!$A$1,Pres_2022_T1!AM405,0),0)</f>
        <v>0</v>
      </c>
      <c r="W405">
        <f ca="1">_xlfn.IFNA(IF(VLOOKUP(Pres_2022_T1!AR405,LiaisonPolitique!$A$2:$C$13,3,FALSE)='Resultat (4)'!$A$1,Pres_2022_T1!AT405,0),0)</f>
        <v>0</v>
      </c>
      <c r="AD405">
        <f ca="1">_xlfn.IFNA(IF(VLOOKUP(Pres_2022_T1!AY405,LiaisonPolitique!$A$2:$C$13,3,FALSE)='Resultat (4)'!$A$1,Pres_2022_T1!BA405,0),0)</f>
        <v>5935</v>
      </c>
      <c r="AK405">
        <f ca="1">_xlfn.IFNA(IF(VLOOKUP(Pres_2022_T1!BF405,LiaisonPolitique!$A$2:$C$13,3,FALSE)='Resultat (4)'!$A$1,Pres_2022_T1!BH405,0),0)</f>
        <v>2971</v>
      </c>
      <c r="AR405">
        <f ca="1">_xlfn.IFNA(IF(VLOOKUP(Pres_2022_T1!BM405,LiaisonPolitique!$A$2:$C$13,3,FALSE)='Resultat (4)'!$A$1,Pres_2022_T1!BO405,0),0)</f>
        <v>0</v>
      </c>
      <c r="AY405">
        <f ca="1">_xlfn.IFNA(IF(VLOOKUP(Pres_2022_T1!BT405,LiaisonPolitique!$A$2:$C$13,3,FALSE)='Resultat (4)'!$A$1,Pres_2022_T1!BV405,0),0)</f>
        <v>0</v>
      </c>
      <c r="BF405">
        <f ca="1">_xlfn.IFNA(IF(VLOOKUP(Pres_2022_T1!CA405,LiaisonPolitique!$A$2:$C$13,3,FALSE)='Resultat (4)'!$A$1,Pres_2022_T1!CC405,0),0)</f>
        <v>0</v>
      </c>
      <c r="BM405">
        <f ca="1">_xlfn.IFNA(IF(VLOOKUP(Pres_2022_T1!CH405,LiaisonPolitique!$A$2:$C$13,3,FALSE)='Resultat (4)'!$A$1,Pres_2022_T1!CJ405,0),0)</f>
        <v>0</v>
      </c>
      <c r="BT405">
        <f ca="1">_xlfn.IFNA(IF(VLOOKUP(Pres_2022_T1!CO405,LiaisonPolitique!$A$2:$C$13,3,FALSE)='Resultat (4)'!$A$1,Pres_2022_T1!CQ405,0),0)</f>
        <v>0</v>
      </c>
      <c r="CA405">
        <f ca="1">_xlfn.IFNA(IF(VLOOKUP(Pres_2022_T1!CV405,LiaisonPolitique!$A$2:$C$13,3,FALSE)='Resultat (4)'!$A$1,Pres_2022_T1!CX405,0),0)</f>
        <v>578</v>
      </c>
      <c r="CH405">
        <f t="shared" ca="1" si="6"/>
        <v>9484</v>
      </c>
    </row>
    <row r="406" spans="1:86" x14ac:dyDescent="0.6">
      <c r="A406" t="str">
        <v>76_02</v>
      </c>
      <c r="B406">
        <f ca="1">_xlfn.IFNA(IF(VLOOKUP(Pres_2022_T1!W406,LiaisonPolitique!$A$2:$C$13,3,FALSE)='Resultat (4)'!$A$1,Pres_2022_T1!Y406,0),0)</f>
        <v>0</v>
      </c>
      <c r="I406">
        <f ca="1">_xlfn.IFNA(IF(VLOOKUP(Pres_2022_T1!AD406,LiaisonPolitique!$A$2:$C$13,3,FALSE)='Resultat (4)'!$A$1,Pres_2022_T1!AF406,0),0)</f>
        <v>0</v>
      </c>
      <c r="P406">
        <f ca="1">_xlfn.IFNA(IF(VLOOKUP(Pres_2022_T1!AK406,LiaisonPolitique!$A$2:$C$13,3,FALSE)='Resultat (4)'!$A$1,Pres_2022_T1!AM406,0),0)</f>
        <v>0</v>
      </c>
      <c r="W406">
        <f ca="1">_xlfn.IFNA(IF(VLOOKUP(Pres_2022_T1!AR406,LiaisonPolitique!$A$2:$C$13,3,FALSE)='Resultat (4)'!$A$1,Pres_2022_T1!AT406,0),0)</f>
        <v>0</v>
      </c>
      <c r="AD406">
        <f ca="1">_xlfn.IFNA(IF(VLOOKUP(Pres_2022_T1!AY406,LiaisonPolitique!$A$2:$C$13,3,FALSE)='Resultat (4)'!$A$1,Pres_2022_T1!BA406,0),0)</f>
        <v>17288</v>
      </c>
      <c r="AK406">
        <f ca="1">_xlfn.IFNA(IF(VLOOKUP(Pres_2022_T1!BF406,LiaisonPolitique!$A$2:$C$13,3,FALSE)='Resultat (4)'!$A$1,Pres_2022_T1!BH406,0),0)</f>
        <v>4540</v>
      </c>
      <c r="AR406">
        <f ca="1">_xlfn.IFNA(IF(VLOOKUP(Pres_2022_T1!BM406,LiaisonPolitique!$A$2:$C$13,3,FALSE)='Resultat (4)'!$A$1,Pres_2022_T1!BO406,0),0)</f>
        <v>0</v>
      </c>
      <c r="AY406">
        <f ca="1">_xlfn.IFNA(IF(VLOOKUP(Pres_2022_T1!BT406,LiaisonPolitique!$A$2:$C$13,3,FALSE)='Resultat (4)'!$A$1,Pres_2022_T1!BV406,0),0)</f>
        <v>0</v>
      </c>
      <c r="BF406">
        <f ca="1">_xlfn.IFNA(IF(VLOOKUP(Pres_2022_T1!CA406,LiaisonPolitique!$A$2:$C$13,3,FALSE)='Resultat (4)'!$A$1,Pres_2022_T1!CC406,0),0)</f>
        <v>0</v>
      </c>
      <c r="BM406">
        <f ca="1">_xlfn.IFNA(IF(VLOOKUP(Pres_2022_T1!CH406,LiaisonPolitique!$A$2:$C$13,3,FALSE)='Resultat (4)'!$A$1,Pres_2022_T1!CJ406,0),0)</f>
        <v>0</v>
      </c>
      <c r="BT406">
        <f ca="1">_xlfn.IFNA(IF(VLOOKUP(Pres_2022_T1!CO406,LiaisonPolitique!$A$2:$C$13,3,FALSE)='Resultat (4)'!$A$1,Pres_2022_T1!CQ406,0),0)</f>
        <v>0</v>
      </c>
      <c r="CA406">
        <f ca="1">_xlfn.IFNA(IF(VLOOKUP(Pres_2022_T1!CV406,LiaisonPolitique!$A$2:$C$13,3,FALSE)='Resultat (4)'!$A$1,Pres_2022_T1!CX406,0),0)</f>
        <v>1516</v>
      </c>
      <c r="CH406">
        <f t="shared" ca="1" si="6"/>
        <v>23344</v>
      </c>
    </row>
    <row r="407" spans="1:86" x14ac:dyDescent="0.6">
      <c r="A407" t="str">
        <v>76_03</v>
      </c>
      <c r="B407">
        <f ca="1">_xlfn.IFNA(IF(VLOOKUP(Pres_2022_T1!W407,LiaisonPolitique!$A$2:$C$13,3,FALSE)='Resultat (4)'!$A$1,Pres_2022_T1!Y407,0),0)</f>
        <v>0</v>
      </c>
      <c r="I407">
        <f ca="1">_xlfn.IFNA(IF(VLOOKUP(Pres_2022_T1!AD407,LiaisonPolitique!$A$2:$C$13,3,FALSE)='Resultat (4)'!$A$1,Pres_2022_T1!AF407,0),0)</f>
        <v>0</v>
      </c>
      <c r="P407">
        <f ca="1">_xlfn.IFNA(IF(VLOOKUP(Pres_2022_T1!AK407,LiaisonPolitique!$A$2:$C$13,3,FALSE)='Resultat (4)'!$A$1,Pres_2022_T1!AM407,0),0)</f>
        <v>0</v>
      </c>
      <c r="W407">
        <f ca="1">_xlfn.IFNA(IF(VLOOKUP(Pres_2022_T1!AR407,LiaisonPolitique!$A$2:$C$13,3,FALSE)='Resultat (4)'!$A$1,Pres_2022_T1!AT407,0),0)</f>
        <v>0</v>
      </c>
      <c r="AD407">
        <f ca="1">_xlfn.IFNA(IF(VLOOKUP(Pres_2022_T1!AY407,LiaisonPolitique!$A$2:$C$13,3,FALSE)='Resultat (4)'!$A$1,Pres_2022_T1!BA407,0),0)</f>
        <v>10160</v>
      </c>
      <c r="AK407">
        <f ca="1">_xlfn.IFNA(IF(VLOOKUP(Pres_2022_T1!BF407,LiaisonPolitique!$A$2:$C$13,3,FALSE)='Resultat (4)'!$A$1,Pres_2022_T1!BH407,0),0)</f>
        <v>2006</v>
      </c>
      <c r="AR407">
        <f ca="1">_xlfn.IFNA(IF(VLOOKUP(Pres_2022_T1!BM407,LiaisonPolitique!$A$2:$C$13,3,FALSE)='Resultat (4)'!$A$1,Pres_2022_T1!BO407,0),0)</f>
        <v>0</v>
      </c>
      <c r="AY407">
        <f ca="1">_xlfn.IFNA(IF(VLOOKUP(Pres_2022_T1!BT407,LiaisonPolitique!$A$2:$C$13,3,FALSE)='Resultat (4)'!$A$1,Pres_2022_T1!BV407,0),0)</f>
        <v>0</v>
      </c>
      <c r="BF407">
        <f ca="1">_xlfn.IFNA(IF(VLOOKUP(Pres_2022_T1!CA407,LiaisonPolitique!$A$2:$C$13,3,FALSE)='Resultat (4)'!$A$1,Pres_2022_T1!CC407,0),0)</f>
        <v>0</v>
      </c>
      <c r="BM407">
        <f ca="1">_xlfn.IFNA(IF(VLOOKUP(Pres_2022_T1!CH407,LiaisonPolitique!$A$2:$C$13,3,FALSE)='Resultat (4)'!$A$1,Pres_2022_T1!CJ407,0),0)</f>
        <v>0</v>
      </c>
      <c r="BT407">
        <f ca="1">_xlfn.IFNA(IF(VLOOKUP(Pres_2022_T1!CO407,LiaisonPolitique!$A$2:$C$13,3,FALSE)='Resultat (4)'!$A$1,Pres_2022_T1!CQ407,0),0)</f>
        <v>0</v>
      </c>
      <c r="CA407">
        <f ca="1">_xlfn.IFNA(IF(VLOOKUP(Pres_2022_T1!CV407,LiaisonPolitique!$A$2:$C$13,3,FALSE)='Resultat (4)'!$A$1,Pres_2022_T1!CX407,0),0)</f>
        <v>669</v>
      </c>
      <c r="CH407">
        <f t="shared" ca="1" si="6"/>
        <v>12835</v>
      </c>
    </row>
    <row r="408" spans="1:86" x14ac:dyDescent="0.6">
      <c r="A408" t="str">
        <v>76_04</v>
      </c>
      <c r="B408">
        <f ca="1">_xlfn.IFNA(IF(VLOOKUP(Pres_2022_T1!W408,LiaisonPolitique!$A$2:$C$13,3,FALSE)='Resultat (4)'!$A$1,Pres_2022_T1!Y408,0),0)</f>
        <v>0</v>
      </c>
      <c r="I408">
        <f ca="1">_xlfn.IFNA(IF(VLOOKUP(Pres_2022_T1!AD408,LiaisonPolitique!$A$2:$C$13,3,FALSE)='Resultat (4)'!$A$1,Pres_2022_T1!AF408,0),0)</f>
        <v>0</v>
      </c>
      <c r="P408">
        <f ca="1">_xlfn.IFNA(IF(VLOOKUP(Pres_2022_T1!AK408,LiaisonPolitique!$A$2:$C$13,3,FALSE)='Resultat (4)'!$A$1,Pres_2022_T1!AM408,0),0)</f>
        <v>0</v>
      </c>
      <c r="W408">
        <f ca="1">_xlfn.IFNA(IF(VLOOKUP(Pres_2022_T1!AR408,LiaisonPolitique!$A$2:$C$13,3,FALSE)='Resultat (4)'!$A$1,Pres_2022_T1!AT408,0),0)</f>
        <v>0</v>
      </c>
      <c r="AD408">
        <f ca="1">_xlfn.IFNA(IF(VLOOKUP(Pres_2022_T1!AY408,LiaisonPolitique!$A$2:$C$13,3,FALSE)='Resultat (4)'!$A$1,Pres_2022_T1!BA408,0),0)</f>
        <v>17270</v>
      </c>
      <c r="AK408">
        <f ca="1">_xlfn.IFNA(IF(VLOOKUP(Pres_2022_T1!BF408,LiaisonPolitique!$A$2:$C$13,3,FALSE)='Resultat (4)'!$A$1,Pres_2022_T1!BH408,0),0)</f>
        <v>3013</v>
      </c>
      <c r="AR408">
        <f ca="1">_xlfn.IFNA(IF(VLOOKUP(Pres_2022_T1!BM408,LiaisonPolitique!$A$2:$C$13,3,FALSE)='Resultat (4)'!$A$1,Pres_2022_T1!BO408,0),0)</f>
        <v>0</v>
      </c>
      <c r="AY408">
        <f ca="1">_xlfn.IFNA(IF(VLOOKUP(Pres_2022_T1!BT408,LiaisonPolitique!$A$2:$C$13,3,FALSE)='Resultat (4)'!$A$1,Pres_2022_T1!BV408,0),0)</f>
        <v>0</v>
      </c>
      <c r="BF408">
        <f ca="1">_xlfn.IFNA(IF(VLOOKUP(Pres_2022_T1!CA408,LiaisonPolitique!$A$2:$C$13,3,FALSE)='Resultat (4)'!$A$1,Pres_2022_T1!CC408,0),0)</f>
        <v>0</v>
      </c>
      <c r="BM408">
        <f ca="1">_xlfn.IFNA(IF(VLOOKUP(Pres_2022_T1!CH408,LiaisonPolitique!$A$2:$C$13,3,FALSE)='Resultat (4)'!$A$1,Pres_2022_T1!CJ408,0),0)</f>
        <v>0</v>
      </c>
      <c r="BT408">
        <f ca="1">_xlfn.IFNA(IF(VLOOKUP(Pres_2022_T1!CO408,LiaisonPolitique!$A$2:$C$13,3,FALSE)='Resultat (4)'!$A$1,Pres_2022_T1!CQ408,0),0)</f>
        <v>0</v>
      </c>
      <c r="CA408">
        <f ca="1">_xlfn.IFNA(IF(VLOOKUP(Pres_2022_T1!CV408,LiaisonPolitique!$A$2:$C$13,3,FALSE)='Resultat (4)'!$A$1,Pres_2022_T1!CX408,0),0)</f>
        <v>1057</v>
      </c>
      <c r="CH408">
        <f t="shared" ca="1" si="6"/>
        <v>21340</v>
      </c>
    </row>
    <row r="409" spans="1:86" x14ac:dyDescent="0.6">
      <c r="A409" t="str">
        <v>76_05</v>
      </c>
      <c r="B409">
        <f ca="1">_xlfn.IFNA(IF(VLOOKUP(Pres_2022_T1!W409,LiaisonPolitique!$A$2:$C$13,3,FALSE)='Resultat (4)'!$A$1,Pres_2022_T1!Y409,0),0)</f>
        <v>0</v>
      </c>
      <c r="I409">
        <f ca="1">_xlfn.IFNA(IF(VLOOKUP(Pres_2022_T1!AD409,LiaisonPolitique!$A$2:$C$13,3,FALSE)='Resultat (4)'!$A$1,Pres_2022_T1!AF409,0),0)</f>
        <v>0</v>
      </c>
      <c r="P409">
        <f ca="1">_xlfn.IFNA(IF(VLOOKUP(Pres_2022_T1!AK409,LiaisonPolitique!$A$2:$C$13,3,FALSE)='Resultat (4)'!$A$1,Pres_2022_T1!AM409,0),0)</f>
        <v>0</v>
      </c>
      <c r="W409">
        <f ca="1">_xlfn.IFNA(IF(VLOOKUP(Pres_2022_T1!AR409,LiaisonPolitique!$A$2:$C$13,3,FALSE)='Resultat (4)'!$A$1,Pres_2022_T1!AT409,0),0)</f>
        <v>0</v>
      </c>
      <c r="AD409">
        <f ca="1">_xlfn.IFNA(IF(VLOOKUP(Pres_2022_T1!AY409,LiaisonPolitique!$A$2:$C$13,3,FALSE)='Resultat (4)'!$A$1,Pres_2022_T1!BA409,0),0)</f>
        <v>22375</v>
      </c>
      <c r="AK409">
        <f ca="1">_xlfn.IFNA(IF(VLOOKUP(Pres_2022_T1!BF409,LiaisonPolitique!$A$2:$C$13,3,FALSE)='Resultat (4)'!$A$1,Pres_2022_T1!BH409,0),0)</f>
        <v>3482</v>
      </c>
      <c r="AR409">
        <f ca="1">_xlfn.IFNA(IF(VLOOKUP(Pres_2022_T1!BM409,LiaisonPolitique!$A$2:$C$13,3,FALSE)='Resultat (4)'!$A$1,Pres_2022_T1!BO409,0),0)</f>
        <v>0</v>
      </c>
      <c r="AY409">
        <f ca="1">_xlfn.IFNA(IF(VLOOKUP(Pres_2022_T1!BT409,LiaisonPolitique!$A$2:$C$13,3,FALSE)='Resultat (4)'!$A$1,Pres_2022_T1!BV409,0),0)</f>
        <v>0</v>
      </c>
      <c r="BF409">
        <f ca="1">_xlfn.IFNA(IF(VLOOKUP(Pres_2022_T1!CA409,LiaisonPolitique!$A$2:$C$13,3,FALSE)='Resultat (4)'!$A$1,Pres_2022_T1!CC409,0),0)</f>
        <v>0</v>
      </c>
      <c r="BM409">
        <f ca="1">_xlfn.IFNA(IF(VLOOKUP(Pres_2022_T1!CH409,LiaisonPolitique!$A$2:$C$13,3,FALSE)='Resultat (4)'!$A$1,Pres_2022_T1!CJ409,0),0)</f>
        <v>0</v>
      </c>
      <c r="BT409">
        <f ca="1">_xlfn.IFNA(IF(VLOOKUP(Pres_2022_T1!CO409,LiaisonPolitique!$A$2:$C$13,3,FALSE)='Resultat (4)'!$A$1,Pres_2022_T1!CQ409,0),0)</f>
        <v>0</v>
      </c>
      <c r="CA409">
        <f ca="1">_xlfn.IFNA(IF(VLOOKUP(Pres_2022_T1!CV409,LiaisonPolitique!$A$2:$C$13,3,FALSE)='Resultat (4)'!$A$1,Pres_2022_T1!CX409,0),0)</f>
        <v>1524</v>
      </c>
      <c r="CH409">
        <f t="shared" ca="1" si="6"/>
        <v>27381</v>
      </c>
    </row>
    <row r="410" spans="1:86" x14ac:dyDescent="0.6">
      <c r="A410" t="str">
        <v>76_06</v>
      </c>
      <c r="B410">
        <f ca="1">_xlfn.IFNA(IF(VLOOKUP(Pres_2022_T1!W410,LiaisonPolitique!$A$2:$C$13,3,FALSE)='Resultat (4)'!$A$1,Pres_2022_T1!Y410,0),0)</f>
        <v>0</v>
      </c>
      <c r="I410">
        <f ca="1">_xlfn.IFNA(IF(VLOOKUP(Pres_2022_T1!AD410,LiaisonPolitique!$A$2:$C$13,3,FALSE)='Resultat (4)'!$A$1,Pres_2022_T1!AF410,0),0)</f>
        <v>0</v>
      </c>
      <c r="P410">
        <f ca="1">_xlfn.IFNA(IF(VLOOKUP(Pres_2022_T1!AK410,LiaisonPolitique!$A$2:$C$13,3,FALSE)='Resultat (4)'!$A$1,Pres_2022_T1!AM410,0),0)</f>
        <v>0</v>
      </c>
      <c r="W410">
        <f ca="1">_xlfn.IFNA(IF(VLOOKUP(Pres_2022_T1!AR410,LiaisonPolitique!$A$2:$C$13,3,FALSE)='Resultat (4)'!$A$1,Pres_2022_T1!AT410,0),0)</f>
        <v>0</v>
      </c>
      <c r="AD410">
        <f ca="1">_xlfn.IFNA(IF(VLOOKUP(Pres_2022_T1!AY410,LiaisonPolitique!$A$2:$C$13,3,FALSE)='Resultat (4)'!$A$1,Pres_2022_T1!BA410,0),0)</f>
        <v>28833</v>
      </c>
      <c r="AK410">
        <f ca="1">_xlfn.IFNA(IF(VLOOKUP(Pres_2022_T1!BF410,LiaisonPolitique!$A$2:$C$13,3,FALSE)='Resultat (4)'!$A$1,Pres_2022_T1!BH410,0),0)</f>
        <v>4265</v>
      </c>
      <c r="AR410">
        <f ca="1">_xlfn.IFNA(IF(VLOOKUP(Pres_2022_T1!BM410,LiaisonPolitique!$A$2:$C$13,3,FALSE)='Resultat (4)'!$A$1,Pres_2022_T1!BO410,0),0)</f>
        <v>0</v>
      </c>
      <c r="AY410">
        <f ca="1">_xlfn.IFNA(IF(VLOOKUP(Pres_2022_T1!BT410,LiaisonPolitique!$A$2:$C$13,3,FALSE)='Resultat (4)'!$A$1,Pres_2022_T1!BV410,0),0)</f>
        <v>0</v>
      </c>
      <c r="BF410">
        <f ca="1">_xlfn.IFNA(IF(VLOOKUP(Pres_2022_T1!CA410,LiaisonPolitique!$A$2:$C$13,3,FALSE)='Resultat (4)'!$A$1,Pres_2022_T1!CC410,0),0)</f>
        <v>0</v>
      </c>
      <c r="BM410">
        <f ca="1">_xlfn.IFNA(IF(VLOOKUP(Pres_2022_T1!CH410,LiaisonPolitique!$A$2:$C$13,3,FALSE)='Resultat (4)'!$A$1,Pres_2022_T1!CJ410,0),0)</f>
        <v>0</v>
      </c>
      <c r="BT410">
        <f ca="1">_xlfn.IFNA(IF(VLOOKUP(Pres_2022_T1!CO410,LiaisonPolitique!$A$2:$C$13,3,FALSE)='Resultat (4)'!$A$1,Pres_2022_T1!CQ410,0),0)</f>
        <v>0</v>
      </c>
      <c r="CA410">
        <f ca="1">_xlfn.IFNA(IF(VLOOKUP(Pres_2022_T1!CV410,LiaisonPolitique!$A$2:$C$13,3,FALSE)='Resultat (4)'!$A$1,Pres_2022_T1!CX410,0),0)</f>
        <v>1726</v>
      </c>
      <c r="CH410">
        <f t="shared" ca="1" si="6"/>
        <v>34824</v>
      </c>
    </row>
    <row r="411" spans="1:86" x14ac:dyDescent="0.6">
      <c r="A411" t="str">
        <v>76_07</v>
      </c>
      <c r="B411">
        <f ca="1">_xlfn.IFNA(IF(VLOOKUP(Pres_2022_T1!W411,LiaisonPolitique!$A$2:$C$13,3,FALSE)='Resultat (4)'!$A$1,Pres_2022_T1!Y411,0),0)</f>
        <v>0</v>
      </c>
      <c r="I411">
        <f ca="1">_xlfn.IFNA(IF(VLOOKUP(Pres_2022_T1!AD411,LiaisonPolitique!$A$2:$C$13,3,FALSE)='Resultat (4)'!$A$1,Pres_2022_T1!AF411,0),0)</f>
        <v>0</v>
      </c>
      <c r="P411">
        <f ca="1">_xlfn.IFNA(IF(VLOOKUP(Pres_2022_T1!AK411,LiaisonPolitique!$A$2:$C$13,3,FALSE)='Resultat (4)'!$A$1,Pres_2022_T1!AM411,0),0)</f>
        <v>0</v>
      </c>
      <c r="W411">
        <f ca="1">_xlfn.IFNA(IF(VLOOKUP(Pres_2022_T1!AR411,LiaisonPolitique!$A$2:$C$13,3,FALSE)='Resultat (4)'!$A$1,Pres_2022_T1!AT411,0),0)</f>
        <v>0</v>
      </c>
      <c r="AD411">
        <f ca="1">_xlfn.IFNA(IF(VLOOKUP(Pres_2022_T1!AY411,LiaisonPolitique!$A$2:$C$13,3,FALSE)='Resultat (4)'!$A$1,Pres_2022_T1!BA411,0),0)</f>
        <v>12831</v>
      </c>
      <c r="AK411">
        <f ca="1">_xlfn.IFNA(IF(VLOOKUP(Pres_2022_T1!BF411,LiaisonPolitique!$A$2:$C$13,3,FALSE)='Resultat (4)'!$A$1,Pres_2022_T1!BH411,0),0)</f>
        <v>3431</v>
      </c>
      <c r="AR411">
        <f ca="1">_xlfn.IFNA(IF(VLOOKUP(Pres_2022_T1!BM411,LiaisonPolitique!$A$2:$C$13,3,FALSE)='Resultat (4)'!$A$1,Pres_2022_T1!BO411,0),0)</f>
        <v>0</v>
      </c>
      <c r="AY411">
        <f ca="1">_xlfn.IFNA(IF(VLOOKUP(Pres_2022_T1!BT411,LiaisonPolitique!$A$2:$C$13,3,FALSE)='Resultat (4)'!$A$1,Pres_2022_T1!BV411,0),0)</f>
        <v>0</v>
      </c>
      <c r="BF411">
        <f ca="1">_xlfn.IFNA(IF(VLOOKUP(Pres_2022_T1!CA411,LiaisonPolitique!$A$2:$C$13,3,FALSE)='Resultat (4)'!$A$1,Pres_2022_T1!CC411,0),0)</f>
        <v>0</v>
      </c>
      <c r="BM411">
        <f ca="1">_xlfn.IFNA(IF(VLOOKUP(Pres_2022_T1!CH411,LiaisonPolitique!$A$2:$C$13,3,FALSE)='Resultat (4)'!$A$1,Pres_2022_T1!CJ411,0),0)</f>
        <v>0</v>
      </c>
      <c r="BT411">
        <f ca="1">_xlfn.IFNA(IF(VLOOKUP(Pres_2022_T1!CO411,LiaisonPolitique!$A$2:$C$13,3,FALSE)='Resultat (4)'!$A$1,Pres_2022_T1!CQ411,0),0)</f>
        <v>0</v>
      </c>
      <c r="CA411">
        <f ca="1">_xlfn.IFNA(IF(VLOOKUP(Pres_2022_T1!CV411,LiaisonPolitique!$A$2:$C$13,3,FALSE)='Resultat (4)'!$A$1,Pres_2022_T1!CX411,0),0)</f>
        <v>1068</v>
      </c>
      <c r="CH411">
        <f t="shared" ca="1" si="6"/>
        <v>17330</v>
      </c>
    </row>
    <row r="412" spans="1:86" x14ac:dyDescent="0.6">
      <c r="A412" t="str">
        <v>76_08</v>
      </c>
      <c r="B412">
        <f ca="1">_xlfn.IFNA(IF(VLOOKUP(Pres_2022_T1!W412,LiaisonPolitique!$A$2:$C$13,3,FALSE)='Resultat (4)'!$A$1,Pres_2022_T1!Y412,0),0)</f>
        <v>0</v>
      </c>
      <c r="I412">
        <f ca="1">_xlfn.IFNA(IF(VLOOKUP(Pres_2022_T1!AD412,LiaisonPolitique!$A$2:$C$13,3,FALSE)='Resultat (4)'!$A$1,Pres_2022_T1!AF412,0),0)</f>
        <v>0</v>
      </c>
      <c r="P412">
        <f ca="1">_xlfn.IFNA(IF(VLOOKUP(Pres_2022_T1!AK412,LiaisonPolitique!$A$2:$C$13,3,FALSE)='Resultat (4)'!$A$1,Pres_2022_T1!AM412,0),0)</f>
        <v>0</v>
      </c>
      <c r="W412">
        <f ca="1">_xlfn.IFNA(IF(VLOOKUP(Pres_2022_T1!AR412,LiaisonPolitique!$A$2:$C$13,3,FALSE)='Resultat (4)'!$A$1,Pres_2022_T1!AT412,0),0)</f>
        <v>0</v>
      </c>
      <c r="AD412">
        <f ca="1">_xlfn.IFNA(IF(VLOOKUP(Pres_2022_T1!AY412,LiaisonPolitique!$A$2:$C$13,3,FALSE)='Resultat (4)'!$A$1,Pres_2022_T1!BA412,0),0)</f>
        <v>10764</v>
      </c>
      <c r="AK412">
        <f ca="1">_xlfn.IFNA(IF(VLOOKUP(Pres_2022_T1!BF412,LiaisonPolitique!$A$2:$C$13,3,FALSE)='Resultat (4)'!$A$1,Pres_2022_T1!BH412,0),0)</f>
        <v>1813</v>
      </c>
      <c r="AR412">
        <f ca="1">_xlfn.IFNA(IF(VLOOKUP(Pres_2022_T1!BM412,LiaisonPolitique!$A$2:$C$13,3,FALSE)='Resultat (4)'!$A$1,Pres_2022_T1!BO412,0),0)</f>
        <v>0</v>
      </c>
      <c r="AY412">
        <f ca="1">_xlfn.IFNA(IF(VLOOKUP(Pres_2022_T1!BT412,LiaisonPolitique!$A$2:$C$13,3,FALSE)='Resultat (4)'!$A$1,Pres_2022_T1!BV412,0),0)</f>
        <v>0</v>
      </c>
      <c r="BF412">
        <f ca="1">_xlfn.IFNA(IF(VLOOKUP(Pres_2022_T1!CA412,LiaisonPolitique!$A$2:$C$13,3,FALSE)='Resultat (4)'!$A$1,Pres_2022_T1!CC412,0),0)</f>
        <v>0</v>
      </c>
      <c r="BM412">
        <f ca="1">_xlfn.IFNA(IF(VLOOKUP(Pres_2022_T1!CH412,LiaisonPolitique!$A$2:$C$13,3,FALSE)='Resultat (4)'!$A$1,Pres_2022_T1!CJ412,0),0)</f>
        <v>0</v>
      </c>
      <c r="BT412">
        <f ca="1">_xlfn.IFNA(IF(VLOOKUP(Pres_2022_T1!CO412,LiaisonPolitique!$A$2:$C$13,3,FALSE)='Resultat (4)'!$A$1,Pres_2022_T1!CQ412,0),0)</f>
        <v>0</v>
      </c>
      <c r="CA412">
        <f ca="1">_xlfn.IFNA(IF(VLOOKUP(Pres_2022_T1!CV412,LiaisonPolitique!$A$2:$C$13,3,FALSE)='Resultat (4)'!$A$1,Pres_2022_T1!CX412,0),0)</f>
        <v>650</v>
      </c>
      <c r="CH412">
        <f t="shared" ca="1" si="6"/>
        <v>13227</v>
      </c>
    </row>
    <row r="413" spans="1:86" x14ac:dyDescent="0.6">
      <c r="A413" t="str">
        <v>76_09</v>
      </c>
      <c r="B413">
        <f ca="1">_xlfn.IFNA(IF(VLOOKUP(Pres_2022_T1!W413,LiaisonPolitique!$A$2:$C$13,3,FALSE)='Resultat (4)'!$A$1,Pres_2022_T1!Y413,0),0)</f>
        <v>0</v>
      </c>
      <c r="I413">
        <f ca="1">_xlfn.IFNA(IF(VLOOKUP(Pres_2022_T1!AD413,LiaisonPolitique!$A$2:$C$13,3,FALSE)='Resultat (4)'!$A$1,Pres_2022_T1!AF413,0),0)</f>
        <v>0</v>
      </c>
      <c r="P413">
        <f ca="1">_xlfn.IFNA(IF(VLOOKUP(Pres_2022_T1!AK413,LiaisonPolitique!$A$2:$C$13,3,FALSE)='Resultat (4)'!$A$1,Pres_2022_T1!AM413,0),0)</f>
        <v>0</v>
      </c>
      <c r="W413">
        <f ca="1">_xlfn.IFNA(IF(VLOOKUP(Pres_2022_T1!AR413,LiaisonPolitique!$A$2:$C$13,3,FALSE)='Resultat (4)'!$A$1,Pres_2022_T1!AT413,0),0)</f>
        <v>0</v>
      </c>
      <c r="AD413">
        <f ca="1">_xlfn.IFNA(IF(VLOOKUP(Pres_2022_T1!AY413,LiaisonPolitique!$A$2:$C$13,3,FALSE)='Resultat (4)'!$A$1,Pres_2022_T1!BA413,0),0)</f>
        <v>23821</v>
      </c>
      <c r="AK413">
        <f ca="1">_xlfn.IFNA(IF(VLOOKUP(Pres_2022_T1!BF413,LiaisonPolitique!$A$2:$C$13,3,FALSE)='Resultat (4)'!$A$1,Pres_2022_T1!BH413,0),0)</f>
        <v>3395</v>
      </c>
      <c r="AR413">
        <f ca="1">_xlfn.IFNA(IF(VLOOKUP(Pres_2022_T1!BM413,LiaisonPolitique!$A$2:$C$13,3,FALSE)='Resultat (4)'!$A$1,Pres_2022_T1!BO413,0),0)</f>
        <v>0</v>
      </c>
      <c r="AY413">
        <f ca="1">_xlfn.IFNA(IF(VLOOKUP(Pres_2022_T1!BT413,LiaisonPolitique!$A$2:$C$13,3,FALSE)='Resultat (4)'!$A$1,Pres_2022_T1!BV413,0),0)</f>
        <v>0</v>
      </c>
      <c r="BF413">
        <f ca="1">_xlfn.IFNA(IF(VLOOKUP(Pres_2022_T1!CA413,LiaisonPolitique!$A$2:$C$13,3,FALSE)='Resultat (4)'!$A$1,Pres_2022_T1!CC413,0),0)</f>
        <v>0</v>
      </c>
      <c r="BM413">
        <f ca="1">_xlfn.IFNA(IF(VLOOKUP(Pres_2022_T1!CH413,LiaisonPolitique!$A$2:$C$13,3,FALSE)='Resultat (4)'!$A$1,Pres_2022_T1!CJ413,0),0)</f>
        <v>0</v>
      </c>
      <c r="BT413">
        <f ca="1">_xlfn.IFNA(IF(VLOOKUP(Pres_2022_T1!CO413,LiaisonPolitique!$A$2:$C$13,3,FALSE)='Resultat (4)'!$A$1,Pres_2022_T1!CQ413,0),0)</f>
        <v>0</v>
      </c>
      <c r="CA413">
        <f ca="1">_xlfn.IFNA(IF(VLOOKUP(Pres_2022_T1!CV413,LiaisonPolitique!$A$2:$C$13,3,FALSE)='Resultat (4)'!$A$1,Pres_2022_T1!CX413,0),0)</f>
        <v>1645</v>
      </c>
      <c r="CH413">
        <f t="shared" ca="1" si="6"/>
        <v>28861</v>
      </c>
    </row>
    <row r="414" spans="1:86" x14ac:dyDescent="0.6">
      <c r="A414" t="str">
        <v>76_10</v>
      </c>
      <c r="B414">
        <f ca="1">_xlfn.IFNA(IF(VLOOKUP(Pres_2022_T1!W414,LiaisonPolitique!$A$2:$C$13,3,FALSE)='Resultat (4)'!$A$1,Pres_2022_T1!Y414,0),0)</f>
        <v>0</v>
      </c>
      <c r="I414">
        <f ca="1">_xlfn.IFNA(IF(VLOOKUP(Pres_2022_T1!AD414,LiaisonPolitique!$A$2:$C$13,3,FALSE)='Resultat (4)'!$A$1,Pres_2022_T1!AF414,0),0)</f>
        <v>0</v>
      </c>
      <c r="P414">
        <f ca="1">_xlfn.IFNA(IF(VLOOKUP(Pres_2022_T1!AK414,LiaisonPolitique!$A$2:$C$13,3,FALSE)='Resultat (4)'!$A$1,Pres_2022_T1!AM414,0),0)</f>
        <v>0</v>
      </c>
      <c r="W414">
        <f ca="1">_xlfn.IFNA(IF(VLOOKUP(Pres_2022_T1!AR414,LiaisonPolitique!$A$2:$C$13,3,FALSE)='Resultat (4)'!$A$1,Pres_2022_T1!AT414,0),0)</f>
        <v>0</v>
      </c>
      <c r="AD414">
        <f ca="1">_xlfn.IFNA(IF(VLOOKUP(Pres_2022_T1!AY414,LiaisonPolitique!$A$2:$C$13,3,FALSE)='Resultat (4)'!$A$1,Pres_2022_T1!BA414,0),0)</f>
        <v>28529</v>
      </c>
      <c r="AK414">
        <f ca="1">_xlfn.IFNA(IF(VLOOKUP(Pres_2022_T1!BF414,LiaisonPolitique!$A$2:$C$13,3,FALSE)='Resultat (4)'!$A$1,Pres_2022_T1!BH414,0),0)</f>
        <v>4445</v>
      </c>
      <c r="AR414">
        <f ca="1">_xlfn.IFNA(IF(VLOOKUP(Pres_2022_T1!BM414,LiaisonPolitique!$A$2:$C$13,3,FALSE)='Resultat (4)'!$A$1,Pres_2022_T1!BO414,0),0)</f>
        <v>0</v>
      </c>
      <c r="AY414">
        <f ca="1">_xlfn.IFNA(IF(VLOOKUP(Pres_2022_T1!BT414,LiaisonPolitique!$A$2:$C$13,3,FALSE)='Resultat (4)'!$A$1,Pres_2022_T1!BV414,0),0)</f>
        <v>0</v>
      </c>
      <c r="BF414">
        <f ca="1">_xlfn.IFNA(IF(VLOOKUP(Pres_2022_T1!CA414,LiaisonPolitique!$A$2:$C$13,3,FALSE)='Resultat (4)'!$A$1,Pres_2022_T1!CC414,0),0)</f>
        <v>0</v>
      </c>
      <c r="BM414">
        <f ca="1">_xlfn.IFNA(IF(VLOOKUP(Pres_2022_T1!CH414,LiaisonPolitique!$A$2:$C$13,3,FALSE)='Resultat (4)'!$A$1,Pres_2022_T1!CJ414,0),0)</f>
        <v>0</v>
      </c>
      <c r="BT414">
        <f ca="1">_xlfn.IFNA(IF(VLOOKUP(Pres_2022_T1!CO414,LiaisonPolitique!$A$2:$C$13,3,FALSE)='Resultat (4)'!$A$1,Pres_2022_T1!CQ414,0),0)</f>
        <v>0</v>
      </c>
      <c r="CA414">
        <f ca="1">_xlfn.IFNA(IF(VLOOKUP(Pres_2022_T1!CV414,LiaisonPolitique!$A$2:$C$13,3,FALSE)='Resultat (4)'!$A$1,Pres_2022_T1!CX414,0),0)</f>
        <v>1932</v>
      </c>
      <c r="CH414">
        <f t="shared" ca="1" si="6"/>
        <v>34906</v>
      </c>
    </row>
    <row r="415" spans="1:86" x14ac:dyDescent="0.6">
      <c r="A415" t="str">
        <v>77_01</v>
      </c>
      <c r="B415">
        <f ca="1">_xlfn.IFNA(IF(VLOOKUP(Pres_2022_T1!W415,LiaisonPolitique!$A$2:$C$13,3,FALSE)='Resultat (4)'!$A$1,Pres_2022_T1!Y415,0),0)</f>
        <v>0</v>
      </c>
      <c r="I415">
        <f ca="1">_xlfn.IFNA(IF(VLOOKUP(Pres_2022_T1!AD415,LiaisonPolitique!$A$2:$C$13,3,FALSE)='Resultat (4)'!$A$1,Pres_2022_T1!AF415,0),0)</f>
        <v>0</v>
      </c>
      <c r="P415">
        <f ca="1">_xlfn.IFNA(IF(VLOOKUP(Pres_2022_T1!AK415,LiaisonPolitique!$A$2:$C$13,3,FALSE)='Resultat (4)'!$A$1,Pres_2022_T1!AM415,0),0)</f>
        <v>0</v>
      </c>
      <c r="W415">
        <f ca="1">_xlfn.IFNA(IF(VLOOKUP(Pres_2022_T1!AR415,LiaisonPolitique!$A$2:$C$13,3,FALSE)='Resultat (4)'!$A$1,Pres_2022_T1!AT415,0),0)</f>
        <v>0</v>
      </c>
      <c r="AD415">
        <f ca="1">_xlfn.IFNA(IF(VLOOKUP(Pres_2022_T1!AY415,LiaisonPolitique!$A$2:$C$13,3,FALSE)='Resultat (4)'!$A$1,Pres_2022_T1!BA415,0),0)</f>
        <v>10586</v>
      </c>
      <c r="AK415">
        <f ca="1">_xlfn.IFNA(IF(VLOOKUP(Pres_2022_T1!BF415,LiaisonPolitique!$A$2:$C$13,3,FALSE)='Resultat (4)'!$A$1,Pres_2022_T1!BH415,0),0)</f>
        <v>3998</v>
      </c>
      <c r="AR415">
        <f ca="1">_xlfn.IFNA(IF(VLOOKUP(Pres_2022_T1!BM415,LiaisonPolitique!$A$2:$C$13,3,FALSE)='Resultat (4)'!$A$1,Pres_2022_T1!BO415,0),0)</f>
        <v>0</v>
      </c>
      <c r="AY415">
        <f ca="1">_xlfn.IFNA(IF(VLOOKUP(Pres_2022_T1!BT415,LiaisonPolitique!$A$2:$C$13,3,FALSE)='Resultat (4)'!$A$1,Pres_2022_T1!BV415,0),0)</f>
        <v>0</v>
      </c>
      <c r="BF415">
        <f ca="1">_xlfn.IFNA(IF(VLOOKUP(Pres_2022_T1!CA415,LiaisonPolitique!$A$2:$C$13,3,FALSE)='Resultat (4)'!$A$1,Pres_2022_T1!CC415,0),0)</f>
        <v>0</v>
      </c>
      <c r="BM415">
        <f ca="1">_xlfn.IFNA(IF(VLOOKUP(Pres_2022_T1!CH415,LiaisonPolitique!$A$2:$C$13,3,FALSE)='Resultat (4)'!$A$1,Pres_2022_T1!CJ415,0),0)</f>
        <v>0</v>
      </c>
      <c r="BT415">
        <f ca="1">_xlfn.IFNA(IF(VLOOKUP(Pres_2022_T1!CO415,LiaisonPolitique!$A$2:$C$13,3,FALSE)='Resultat (4)'!$A$1,Pres_2022_T1!CQ415,0),0)</f>
        <v>0</v>
      </c>
      <c r="CA415">
        <f ca="1">_xlfn.IFNA(IF(VLOOKUP(Pres_2022_T1!CV415,LiaisonPolitique!$A$2:$C$13,3,FALSE)='Resultat (4)'!$A$1,Pres_2022_T1!CX415,0),0)</f>
        <v>1121</v>
      </c>
      <c r="CH415">
        <f t="shared" ca="1" si="6"/>
        <v>15705</v>
      </c>
    </row>
    <row r="416" spans="1:86" x14ac:dyDescent="0.6">
      <c r="A416" t="str">
        <v>77_02</v>
      </c>
      <c r="B416">
        <f ca="1">_xlfn.IFNA(IF(VLOOKUP(Pres_2022_T1!W416,LiaisonPolitique!$A$2:$C$13,3,FALSE)='Resultat (4)'!$A$1,Pres_2022_T1!Y416,0),0)</f>
        <v>0</v>
      </c>
      <c r="I416">
        <f ca="1">_xlfn.IFNA(IF(VLOOKUP(Pres_2022_T1!AD416,LiaisonPolitique!$A$2:$C$13,3,FALSE)='Resultat (4)'!$A$1,Pres_2022_T1!AF416,0),0)</f>
        <v>0</v>
      </c>
      <c r="P416">
        <f ca="1">_xlfn.IFNA(IF(VLOOKUP(Pres_2022_T1!AK416,LiaisonPolitique!$A$2:$C$13,3,FALSE)='Resultat (4)'!$A$1,Pres_2022_T1!AM416,0),0)</f>
        <v>0</v>
      </c>
      <c r="W416">
        <f ca="1">_xlfn.IFNA(IF(VLOOKUP(Pres_2022_T1!AR416,LiaisonPolitique!$A$2:$C$13,3,FALSE)='Resultat (4)'!$A$1,Pres_2022_T1!AT416,0),0)</f>
        <v>0</v>
      </c>
      <c r="AD416">
        <f ca="1">_xlfn.IFNA(IF(VLOOKUP(Pres_2022_T1!AY416,LiaisonPolitique!$A$2:$C$13,3,FALSE)='Resultat (4)'!$A$1,Pres_2022_T1!BA416,0),0)</f>
        <v>13533</v>
      </c>
      <c r="AK416">
        <f ca="1">_xlfn.IFNA(IF(VLOOKUP(Pres_2022_T1!BF416,LiaisonPolitique!$A$2:$C$13,3,FALSE)='Resultat (4)'!$A$1,Pres_2022_T1!BH416,0),0)</f>
        <v>5393</v>
      </c>
      <c r="AR416">
        <f ca="1">_xlfn.IFNA(IF(VLOOKUP(Pres_2022_T1!BM416,LiaisonPolitique!$A$2:$C$13,3,FALSE)='Resultat (4)'!$A$1,Pres_2022_T1!BO416,0),0)</f>
        <v>0</v>
      </c>
      <c r="AY416">
        <f ca="1">_xlfn.IFNA(IF(VLOOKUP(Pres_2022_T1!BT416,LiaisonPolitique!$A$2:$C$13,3,FALSE)='Resultat (4)'!$A$1,Pres_2022_T1!BV416,0),0)</f>
        <v>0</v>
      </c>
      <c r="BF416">
        <f ca="1">_xlfn.IFNA(IF(VLOOKUP(Pres_2022_T1!CA416,LiaisonPolitique!$A$2:$C$13,3,FALSE)='Resultat (4)'!$A$1,Pres_2022_T1!CC416,0),0)</f>
        <v>0</v>
      </c>
      <c r="BM416">
        <f ca="1">_xlfn.IFNA(IF(VLOOKUP(Pres_2022_T1!CH416,LiaisonPolitique!$A$2:$C$13,3,FALSE)='Resultat (4)'!$A$1,Pres_2022_T1!CJ416,0),0)</f>
        <v>0</v>
      </c>
      <c r="BT416">
        <f ca="1">_xlfn.IFNA(IF(VLOOKUP(Pres_2022_T1!CO416,LiaisonPolitique!$A$2:$C$13,3,FALSE)='Resultat (4)'!$A$1,Pres_2022_T1!CQ416,0),0)</f>
        <v>0</v>
      </c>
      <c r="CA416">
        <f ca="1">_xlfn.IFNA(IF(VLOOKUP(Pres_2022_T1!CV416,LiaisonPolitique!$A$2:$C$13,3,FALSE)='Resultat (4)'!$A$1,Pres_2022_T1!CX416,0),0)</f>
        <v>1498</v>
      </c>
      <c r="CH416">
        <f t="shared" ca="1" si="6"/>
        <v>20424</v>
      </c>
    </row>
    <row r="417" spans="1:86" x14ac:dyDescent="0.6">
      <c r="A417" t="str">
        <v>77_03</v>
      </c>
      <c r="B417">
        <f ca="1">_xlfn.IFNA(IF(VLOOKUP(Pres_2022_T1!W417,LiaisonPolitique!$A$2:$C$13,3,FALSE)='Resultat (4)'!$A$1,Pres_2022_T1!Y417,0),0)</f>
        <v>0</v>
      </c>
      <c r="I417">
        <f ca="1">_xlfn.IFNA(IF(VLOOKUP(Pres_2022_T1!AD417,LiaisonPolitique!$A$2:$C$13,3,FALSE)='Resultat (4)'!$A$1,Pres_2022_T1!AF417,0),0)</f>
        <v>0</v>
      </c>
      <c r="P417">
        <f ca="1">_xlfn.IFNA(IF(VLOOKUP(Pres_2022_T1!AK417,LiaisonPolitique!$A$2:$C$13,3,FALSE)='Resultat (4)'!$A$1,Pres_2022_T1!AM417,0),0)</f>
        <v>0</v>
      </c>
      <c r="W417">
        <f ca="1">_xlfn.IFNA(IF(VLOOKUP(Pres_2022_T1!AR417,LiaisonPolitique!$A$2:$C$13,3,FALSE)='Resultat (4)'!$A$1,Pres_2022_T1!AT417,0),0)</f>
        <v>0</v>
      </c>
      <c r="AD417">
        <f ca="1">_xlfn.IFNA(IF(VLOOKUP(Pres_2022_T1!AY417,LiaisonPolitique!$A$2:$C$13,3,FALSE)='Resultat (4)'!$A$1,Pres_2022_T1!BA417,0),0)</f>
        <v>15476</v>
      </c>
      <c r="AK417">
        <f ca="1">_xlfn.IFNA(IF(VLOOKUP(Pres_2022_T1!BF417,LiaisonPolitique!$A$2:$C$13,3,FALSE)='Resultat (4)'!$A$1,Pres_2022_T1!BH417,0),0)</f>
        <v>4011</v>
      </c>
      <c r="AR417">
        <f ca="1">_xlfn.IFNA(IF(VLOOKUP(Pres_2022_T1!BM417,LiaisonPolitique!$A$2:$C$13,3,FALSE)='Resultat (4)'!$A$1,Pres_2022_T1!BO417,0),0)</f>
        <v>0</v>
      </c>
      <c r="AY417">
        <f ca="1">_xlfn.IFNA(IF(VLOOKUP(Pres_2022_T1!BT417,LiaisonPolitique!$A$2:$C$13,3,FALSE)='Resultat (4)'!$A$1,Pres_2022_T1!BV417,0),0)</f>
        <v>0</v>
      </c>
      <c r="BF417">
        <f ca="1">_xlfn.IFNA(IF(VLOOKUP(Pres_2022_T1!CA417,LiaisonPolitique!$A$2:$C$13,3,FALSE)='Resultat (4)'!$A$1,Pres_2022_T1!CC417,0),0)</f>
        <v>0</v>
      </c>
      <c r="BM417">
        <f ca="1">_xlfn.IFNA(IF(VLOOKUP(Pres_2022_T1!CH417,LiaisonPolitique!$A$2:$C$13,3,FALSE)='Resultat (4)'!$A$1,Pres_2022_T1!CJ417,0),0)</f>
        <v>0</v>
      </c>
      <c r="BT417">
        <f ca="1">_xlfn.IFNA(IF(VLOOKUP(Pres_2022_T1!CO417,LiaisonPolitique!$A$2:$C$13,3,FALSE)='Resultat (4)'!$A$1,Pres_2022_T1!CQ417,0),0)</f>
        <v>0</v>
      </c>
      <c r="CA417">
        <f ca="1">_xlfn.IFNA(IF(VLOOKUP(Pres_2022_T1!CV417,LiaisonPolitique!$A$2:$C$13,3,FALSE)='Resultat (4)'!$A$1,Pres_2022_T1!CX417,0),0)</f>
        <v>1434</v>
      </c>
      <c r="CH417">
        <f t="shared" ca="1" si="6"/>
        <v>20921</v>
      </c>
    </row>
    <row r="418" spans="1:86" x14ac:dyDescent="0.6">
      <c r="A418" t="str">
        <v>77_04</v>
      </c>
      <c r="B418">
        <f ca="1">_xlfn.IFNA(IF(VLOOKUP(Pres_2022_T1!W418,LiaisonPolitique!$A$2:$C$13,3,FALSE)='Resultat (4)'!$A$1,Pres_2022_T1!Y418,0),0)</f>
        <v>0</v>
      </c>
      <c r="I418">
        <f ca="1">_xlfn.IFNA(IF(VLOOKUP(Pres_2022_T1!AD418,LiaisonPolitique!$A$2:$C$13,3,FALSE)='Resultat (4)'!$A$1,Pres_2022_T1!AF418,0),0)</f>
        <v>0</v>
      </c>
      <c r="P418">
        <f ca="1">_xlfn.IFNA(IF(VLOOKUP(Pres_2022_T1!AK418,LiaisonPolitique!$A$2:$C$13,3,FALSE)='Resultat (4)'!$A$1,Pres_2022_T1!AM418,0),0)</f>
        <v>0</v>
      </c>
      <c r="W418">
        <f ca="1">_xlfn.IFNA(IF(VLOOKUP(Pres_2022_T1!AR418,LiaisonPolitique!$A$2:$C$13,3,FALSE)='Resultat (4)'!$A$1,Pres_2022_T1!AT418,0),0)</f>
        <v>0</v>
      </c>
      <c r="AD418">
        <f ca="1">_xlfn.IFNA(IF(VLOOKUP(Pres_2022_T1!AY418,LiaisonPolitique!$A$2:$C$13,3,FALSE)='Resultat (4)'!$A$1,Pres_2022_T1!BA418,0),0)</f>
        <v>22088</v>
      </c>
      <c r="AK418">
        <f ca="1">_xlfn.IFNA(IF(VLOOKUP(Pres_2022_T1!BF418,LiaisonPolitique!$A$2:$C$13,3,FALSE)='Resultat (4)'!$A$1,Pres_2022_T1!BH418,0),0)</f>
        <v>5200</v>
      </c>
      <c r="AR418">
        <f ca="1">_xlfn.IFNA(IF(VLOOKUP(Pres_2022_T1!BM418,LiaisonPolitique!$A$2:$C$13,3,FALSE)='Resultat (4)'!$A$1,Pres_2022_T1!BO418,0),0)</f>
        <v>0</v>
      </c>
      <c r="AY418">
        <f ca="1">_xlfn.IFNA(IF(VLOOKUP(Pres_2022_T1!BT418,LiaisonPolitique!$A$2:$C$13,3,FALSE)='Resultat (4)'!$A$1,Pres_2022_T1!BV418,0),0)</f>
        <v>0</v>
      </c>
      <c r="BF418">
        <f ca="1">_xlfn.IFNA(IF(VLOOKUP(Pres_2022_T1!CA418,LiaisonPolitique!$A$2:$C$13,3,FALSE)='Resultat (4)'!$A$1,Pres_2022_T1!CC418,0),0)</f>
        <v>0</v>
      </c>
      <c r="BM418">
        <f ca="1">_xlfn.IFNA(IF(VLOOKUP(Pres_2022_T1!CH418,LiaisonPolitique!$A$2:$C$13,3,FALSE)='Resultat (4)'!$A$1,Pres_2022_T1!CJ418,0),0)</f>
        <v>0</v>
      </c>
      <c r="BT418">
        <f ca="1">_xlfn.IFNA(IF(VLOOKUP(Pres_2022_T1!CO418,LiaisonPolitique!$A$2:$C$13,3,FALSE)='Resultat (4)'!$A$1,Pres_2022_T1!CQ418,0),0)</f>
        <v>0</v>
      </c>
      <c r="CA418">
        <f ca="1">_xlfn.IFNA(IF(VLOOKUP(Pres_2022_T1!CV418,LiaisonPolitique!$A$2:$C$13,3,FALSE)='Resultat (4)'!$A$1,Pres_2022_T1!CX418,0),0)</f>
        <v>1698</v>
      </c>
      <c r="CH418">
        <f t="shared" ca="1" si="6"/>
        <v>28986</v>
      </c>
    </row>
    <row r="419" spans="1:86" x14ac:dyDescent="0.6">
      <c r="A419" t="str">
        <v>77_05</v>
      </c>
      <c r="B419">
        <f ca="1">_xlfn.IFNA(IF(VLOOKUP(Pres_2022_T1!W419,LiaisonPolitique!$A$2:$C$13,3,FALSE)='Resultat (4)'!$A$1,Pres_2022_T1!Y419,0),0)</f>
        <v>0</v>
      </c>
      <c r="I419">
        <f ca="1">_xlfn.IFNA(IF(VLOOKUP(Pres_2022_T1!AD419,LiaisonPolitique!$A$2:$C$13,3,FALSE)='Resultat (4)'!$A$1,Pres_2022_T1!AF419,0),0)</f>
        <v>0</v>
      </c>
      <c r="P419">
        <f ca="1">_xlfn.IFNA(IF(VLOOKUP(Pres_2022_T1!AK419,LiaisonPolitique!$A$2:$C$13,3,FALSE)='Resultat (4)'!$A$1,Pres_2022_T1!AM419,0),0)</f>
        <v>0</v>
      </c>
      <c r="W419">
        <f ca="1">_xlfn.IFNA(IF(VLOOKUP(Pres_2022_T1!AR419,LiaisonPolitique!$A$2:$C$13,3,FALSE)='Resultat (4)'!$A$1,Pres_2022_T1!AT419,0),0)</f>
        <v>0</v>
      </c>
      <c r="AD419">
        <f ca="1">_xlfn.IFNA(IF(VLOOKUP(Pres_2022_T1!AY419,LiaisonPolitique!$A$2:$C$13,3,FALSE)='Resultat (4)'!$A$1,Pres_2022_T1!BA419,0),0)</f>
        <v>17549</v>
      </c>
      <c r="AK419">
        <f ca="1">_xlfn.IFNA(IF(VLOOKUP(Pres_2022_T1!BF419,LiaisonPolitique!$A$2:$C$13,3,FALSE)='Resultat (4)'!$A$1,Pres_2022_T1!BH419,0),0)</f>
        <v>4909</v>
      </c>
      <c r="AR419">
        <f ca="1">_xlfn.IFNA(IF(VLOOKUP(Pres_2022_T1!BM419,LiaisonPolitique!$A$2:$C$13,3,FALSE)='Resultat (4)'!$A$1,Pres_2022_T1!BO419,0),0)</f>
        <v>0</v>
      </c>
      <c r="AY419">
        <f ca="1">_xlfn.IFNA(IF(VLOOKUP(Pres_2022_T1!BT419,LiaisonPolitique!$A$2:$C$13,3,FALSE)='Resultat (4)'!$A$1,Pres_2022_T1!BV419,0),0)</f>
        <v>0</v>
      </c>
      <c r="BF419">
        <f ca="1">_xlfn.IFNA(IF(VLOOKUP(Pres_2022_T1!CA419,LiaisonPolitique!$A$2:$C$13,3,FALSE)='Resultat (4)'!$A$1,Pres_2022_T1!CC419,0),0)</f>
        <v>0</v>
      </c>
      <c r="BM419">
        <f ca="1">_xlfn.IFNA(IF(VLOOKUP(Pres_2022_T1!CH419,LiaisonPolitique!$A$2:$C$13,3,FALSE)='Resultat (4)'!$A$1,Pres_2022_T1!CJ419,0),0)</f>
        <v>0</v>
      </c>
      <c r="BT419">
        <f ca="1">_xlfn.IFNA(IF(VLOOKUP(Pres_2022_T1!CO419,LiaisonPolitique!$A$2:$C$13,3,FALSE)='Resultat (4)'!$A$1,Pres_2022_T1!CQ419,0),0)</f>
        <v>0</v>
      </c>
      <c r="CA419">
        <f ca="1">_xlfn.IFNA(IF(VLOOKUP(Pres_2022_T1!CV419,LiaisonPolitique!$A$2:$C$13,3,FALSE)='Resultat (4)'!$A$1,Pres_2022_T1!CX419,0),0)</f>
        <v>1635</v>
      </c>
      <c r="CH419">
        <f t="shared" ca="1" si="6"/>
        <v>24093</v>
      </c>
    </row>
    <row r="420" spans="1:86" x14ac:dyDescent="0.6">
      <c r="A420" t="str">
        <v>77_06</v>
      </c>
      <c r="B420">
        <f ca="1">_xlfn.IFNA(IF(VLOOKUP(Pres_2022_T1!W420,LiaisonPolitique!$A$2:$C$13,3,FALSE)='Resultat (4)'!$A$1,Pres_2022_T1!Y420,0),0)</f>
        <v>0</v>
      </c>
      <c r="I420">
        <f ca="1">_xlfn.IFNA(IF(VLOOKUP(Pres_2022_T1!AD420,LiaisonPolitique!$A$2:$C$13,3,FALSE)='Resultat (4)'!$A$1,Pres_2022_T1!AF420,0),0)</f>
        <v>0</v>
      </c>
      <c r="P420">
        <f ca="1">_xlfn.IFNA(IF(VLOOKUP(Pres_2022_T1!AK420,LiaisonPolitique!$A$2:$C$13,3,FALSE)='Resultat (4)'!$A$1,Pres_2022_T1!AM420,0),0)</f>
        <v>0</v>
      </c>
      <c r="W420">
        <f ca="1">_xlfn.IFNA(IF(VLOOKUP(Pres_2022_T1!AR420,LiaisonPolitique!$A$2:$C$13,3,FALSE)='Resultat (4)'!$A$1,Pres_2022_T1!AT420,0),0)</f>
        <v>0</v>
      </c>
      <c r="AD420">
        <f ca="1">_xlfn.IFNA(IF(VLOOKUP(Pres_2022_T1!AY420,LiaisonPolitique!$A$2:$C$13,3,FALSE)='Resultat (4)'!$A$1,Pres_2022_T1!BA420,0),0)</f>
        <v>16391</v>
      </c>
      <c r="AK420">
        <f ca="1">_xlfn.IFNA(IF(VLOOKUP(Pres_2022_T1!BF420,LiaisonPolitique!$A$2:$C$13,3,FALSE)='Resultat (4)'!$A$1,Pres_2022_T1!BH420,0),0)</f>
        <v>4089</v>
      </c>
      <c r="AR420">
        <f ca="1">_xlfn.IFNA(IF(VLOOKUP(Pres_2022_T1!BM420,LiaisonPolitique!$A$2:$C$13,3,FALSE)='Resultat (4)'!$A$1,Pres_2022_T1!BO420,0),0)</f>
        <v>0</v>
      </c>
      <c r="AY420">
        <f ca="1">_xlfn.IFNA(IF(VLOOKUP(Pres_2022_T1!BT420,LiaisonPolitique!$A$2:$C$13,3,FALSE)='Resultat (4)'!$A$1,Pres_2022_T1!BV420,0),0)</f>
        <v>0</v>
      </c>
      <c r="BF420">
        <f ca="1">_xlfn.IFNA(IF(VLOOKUP(Pres_2022_T1!CA420,LiaisonPolitique!$A$2:$C$13,3,FALSE)='Resultat (4)'!$A$1,Pres_2022_T1!CC420,0),0)</f>
        <v>0</v>
      </c>
      <c r="BM420">
        <f ca="1">_xlfn.IFNA(IF(VLOOKUP(Pres_2022_T1!CH420,LiaisonPolitique!$A$2:$C$13,3,FALSE)='Resultat (4)'!$A$1,Pres_2022_T1!CJ420,0),0)</f>
        <v>0</v>
      </c>
      <c r="BT420">
        <f ca="1">_xlfn.IFNA(IF(VLOOKUP(Pres_2022_T1!CO420,LiaisonPolitique!$A$2:$C$13,3,FALSE)='Resultat (4)'!$A$1,Pres_2022_T1!CQ420,0),0)</f>
        <v>0</v>
      </c>
      <c r="CA420">
        <f ca="1">_xlfn.IFNA(IF(VLOOKUP(Pres_2022_T1!CV420,LiaisonPolitique!$A$2:$C$13,3,FALSE)='Resultat (4)'!$A$1,Pres_2022_T1!CX420,0),0)</f>
        <v>1242</v>
      </c>
      <c r="CH420">
        <f t="shared" ca="1" si="6"/>
        <v>21722</v>
      </c>
    </row>
    <row r="421" spans="1:86" x14ac:dyDescent="0.6">
      <c r="A421" t="str">
        <v>77_07</v>
      </c>
      <c r="B421">
        <f ca="1">_xlfn.IFNA(IF(VLOOKUP(Pres_2022_T1!W421,LiaisonPolitique!$A$2:$C$13,3,FALSE)='Resultat (4)'!$A$1,Pres_2022_T1!Y421,0),0)</f>
        <v>0</v>
      </c>
      <c r="I421">
        <f ca="1">_xlfn.IFNA(IF(VLOOKUP(Pres_2022_T1!AD421,LiaisonPolitique!$A$2:$C$13,3,FALSE)='Resultat (4)'!$A$1,Pres_2022_T1!AF421,0),0)</f>
        <v>0</v>
      </c>
      <c r="P421">
        <f ca="1">_xlfn.IFNA(IF(VLOOKUP(Pres_2022_T1!AK421,LiaisonPolitique!$A$2:$C$13,3,FALSE)='Resultat (4)'!$A$1,Pres_2022_T1!AM421,0),0)</f>
        <v>0</v>
      </c>
      <c r="W421">
        <f ca="1">_xlfn.IFNA(IF(VLOOKUP(Pres_2022_T1!AR421,LiaisonPolitique!$A$2:$C$13,3,FALSE)='Resultat (4)'!$A$1,Pres_2022_T1!AT421,0),0)</f>
        <v>0</v>
      </c>
      <c r="AD421">
        <f ca="1">_xlfn.IFNA(IF(VLOOKUP(Pres_2022_T1!AY421,LiaisonPolitique!$A$2:$C$13,3,FALSE)='Resultat (4)'!$A$1,Pres_2022_T1!BA421,0),0)</f>
        <v>15602</v>
      </c>
      <c r="AK421">
        <f ca="1">_xlfn.IFNA(IF(VLOOKUP(Pres_2022_T1!BF421,LiaisonPolitique!$A$2:$C$13,3,FALSE)='Resultat (4)'!$A$1,Pres_2022_T1!BH421,0),0)</f>
        <v>4897</v>
      </c>
      <c r="AR421">
        <f ca="1">_xlfn.IFNA(IF(VLOOKUP(Pres_2022_T1!BM421,LiaisonPolitique!$A$2:$C$13,3,FALSE)='Resultat (4)'!$A$1,Pres_2022_T1!BO421,0),0)</f>
        <v>0</v>
      </c>
      <c r="AY421">
        <f ca="1">_xlfn.IFNA(IF(VLOOKUP(Pres_2022_T1!BT421,LiaisonPolitique!$A$2:$C$13,3,FALSE)='Resultat (4)'!$A$1,Pres_2022_T1!BV421,0),0)</f>
        <v>0</v>
      </c>
      <c r="BF421">
        <f ca="1">_xlfn.IFNA(IF(VLOOKUP(Pres_2022_T1!CA421,LiaisonPolitique!$A$2:$C$13,3,FALSE)='Resultat (4)'!$A$1,Pres_2022_T1!CC421,0),0)</f>
        <v>0</v>
      </c>
      <c r="BM421">
        <f ca="1">_xlfn.IFNA(IF(VLOOKUP(Pres_2022_T1!CH421,LiaisonPolitique!$A$2:$C$13,3,FALSE)='Resultat (4)'!$A$1,Pres_2022_T1!CJ421,0),0)</f>
        <v>0</v>
      </c>
      <c r="BT421">
        <f ca="1">_xlfn.IFNA(IF(VLOOKUP(Pres_2022_T1!CO421,LiaisonPolitique!$A$2:$C$13,3,FALSE)='Resultat (4)'!$A$1,Pres_2022_T1!CQ421,0),0)</f>
        <v>0</v>
      </c>
      <c r="CA421">
        <f ca="1">_xlfn.IFNA(IF(VLOOKUP(Pres_2022_T1!CV421,LiaisonPolitique!$A$2:$C$13,3,FALSE)='Resultat (4)'!$A$1,Pres_2022_T1!CX421,0),0)</f>
        <v>1230</v>
      </c>
      <c r="CH421">
        <f t="shared" ca="1" si="6"/>
        <v>21729</v>
      </c>
    </row>
    <row r="422" spans="1:86" x14ac:dyDescent="0.6">
      <c r="A422" t="str">
        <v>77_08</v>
      </c>
      <c r="B422">
        <f ca="1">_xlfn.IFNA(IF(VLOOKUP(Pres_2022_T1!W422,LiaisonPolitique!$A$2:$C$13,3,FALSE)='Resultat (4)'!$A$1,Pres_2022_T1!Y422,0),0)</f>
        <v>0</v>
      </c>
      <c r="I422">
        <f ca="1">_xlfn.IFNA(IF(VLOOKUP(Pres_2022_T1!AD422,LiaisonPolitique!$A$2:$C$13,3,FALSE)='Resultat (4)'!$A$1,Pres_2022_T1!AF422,0),0)</f>
        <v>0</v>
      </c>
      <c r="P422">
        <f ca="1">_xlfn.IFNA(IF(VLOOKUP(Pres_2022_T1!AK422,LiaisonPolitique!$A$2:$C$13,3,FALSE)='Resultat (4)'!$A$1,Pres_2022_T1!AM422,0),0)</f>
        <v>0</v>
      </c>
      <c r="W422">
        <f ca="1">_xlfn.IFNA(IF(VLOOKUP(Pres_2022_T1!AR422,LiaisonPolitique!$A$2:$C$13,3,FALSE)='Resultat (4)'!$A$1,Pres_2022_T1!AT422,0),0)</f>
        <v>0</v>
      </c>
      <c r="AD422">
        <f ca="1">_xlfn.IFNA(IF(VLOOKUP(Pres_2022_T1!AY422,LiaisonPolitique!$A$2:$C$13,3,FALSE)='Resultat (4)'!$A$1,Pres_2022_T1!BA422,0),0)</f>
        <v>12313</v>
      </c>
      <c r="AK422">
        <f ca="1">_xlfn.IFNA(IF(VLOOKUP(Pres_2022_T1!BF422,LiaisonPolitique!$A$2:$C$13,3,FALSE)='Resultat (4)'!$A$1,Pres_2022_T1!BH422,0),0)</f>
        <v>4909</v>
      </c>
      <c r="AR422">
        <f ca="1">_xlfn.IFNA(IF(VLOOKUP(Pres_2022_T1!BM422,LiaisonPolitique!$A$2:$C$13,3,FALSE)='Resultat (4)'!$A$1,Pres_2022_T1!BO422,0),0)</f>
        <v>0</v>
      </c>
      <c r="AY422">
        <f ca="1">_xlfn.IFNA(IF(VLOOKUP(Pres_2022_T1!BT422,LiaisonPolitique!$A$2:$C$13,3,FALSE)='Resultat (4)'!$A$1,Pres_2022_T1!BV422,0),0)</f>
        <v>0</v>
      </c>
      <c r="BF422">
        <f ca="1">_xlfn.IFNA(IF(VLOOKUP(Pres_2022_T1!CA422,LiaisonPolitique!$A$2:$C$13,3,FALSE)='Resultat (4)'!$A$1,Pres_2022_T1!CC422,0),0)</f>
        <v>0</v>
      </c>
      <c r="BM422">
        <f ca="1">_xlfn.IFNA(IF(VLOOKUP(Pres_2022_T1!CH422,LiaisonPolitique!$A$2:$C$13,3,FALSE)='Resultat (4)'!$A$1,Pres_2022_T1!CJ422,0),0)</f>
        <v>0</v>
      </c>
      <c r="BT422">
        <f ca="1">_xlfn.IFNA(IF(VLOOKUP(Pres_2022_T1!CO422,LiaisonPolitique!$A$2:$C$13,3,FALSE)='Resultat (4)'!$A$1,Pres_2022_T1!CQ422,0),0)</f>
        <v>0</v>
      </c>
      <c r="CA422">
        <f ca="1">_xlfn.IFNA(IF(VLOOKUP(Pres_2022_T1!CV422,LiaisonPolitique!$A$2:$C$13,3,FALSE)='Resultat (4)'!$A$1,Pres_2022_T1!CX422,0),0)</f>
        <v>1489</v>
      </c>
      <c r="CH422">
        <f t="shared" ca="1" si="6"/>
        <v>18711</v>
      </c>
    </row>
    <row r="423" spans="1:86" x14ac:dyDescent="0.6">
      <c r="A423" t="str">
        <v>77_09</v>
      </c>
      <c r="B423">
        <f ca="1">_xlfn.IFNA(IF(VLOOKUP(Pres_2022_T1!W423,LiaisonPolitique!$A$2:$C$13,3,FALSE)='Resultat (4)'!$A$1,Pres_2022_T1!Y423,0),0)</f>
        <v>0</v>
      </c>
      <c r="I423">
        <f ca="1">_xlfn.IFNA(IF(VLOOKUP(Pres_2022_T1!AD423,LiaisonPolitique!$A$2:$C$13,3,FALSE)='Resultat (4)'!$A$1,Pres_2022_T1!AF423,0),0)</f>
        <v>0</v>
      </c>
      <c r="P423">
        <f ca="1">_xlfn.IFNA(IF(VLOOKUP(Pres_2022_T1!AK423,LiaisonPolitique!$A$2:$C$13,3,FALSE)='Resultat (4)'!$A$1,Pres_2022_T1!AM423,0),0)</f>
        <v>0</v>
      </c>
      <c r="W423">
        <f ca="1">_xlfn.IFNA(IF(VLOOKUP(Pres_2022_T1!AR423,LiaisonPolitique!$A$2:$C$13,3,FALSE)='Resultat (4)'!$A$1,Pres_2022_T1!AT423,0),0)</f>
        <v>0</v>
      </c>
      <c r="AD423">
        <f ca="1">_xlfn.IFNA(IF(VLOOKUP(Pres_2022_T1!AY423,LiaisonPolitique!$A$2:$C$13,3,FALSE)='Resultat (4)'!$A$1,Pres_2022_T1!BA423,0),0)</f>
        <v>14399</v>
      </c>
      <c r="AK423">
        <f ca="1">_xlfn.IFNA(IF(VLOOKUP(Pres_2022_T1!BF423,LiaisonPolitique!$A$2:$C$13,3,FALSE)='Resultat (4)'!$A$1,Pres_2022_T1!BH423,0),0)</f>
        <v>4725</v>
      </c>
      <c r="AR423">
        <f ca="1">_xlfn.IFNA(IF(VLOOKUP(Pres_2022_T1!BM423,LiaisonPolitique!$A$2:$C$13,3,FALSE)='Resultat (4)'!$A$1,Pres_2022_T1!BO423,0),0)</f>
        <v>0</v>
      </c>
      <c r="AY423">
        <f ca="1">_xlfn.IFNA(IF(VLOOKUP(Pres_2022_T1!BT423,LiaisonPolitique!$A$2:$C$13,3,FALSE)='Resultat (4)'!$A$1,Pres_2022_T1!BV423,0),0)</f>
        <v>0</v>
      </c>
      <c r="BF423">
        <f ca="1">_xlfn.IFNA(IF(VLOOKUP(Pres_2022_T1!CA423,LiaisonPolitique!$A$2:$C$13,3,FALSE)='Resultat (4)'!$A$1,Pres_2022_T1!CC423,0),0)</f>
        <v>0</v>
      </c>
      <c r="BM423">
        <f ca="1">_xlfn.IFNA(IF(VLOOKUP(Pres_2022_T1!CH423,LiaisonPolitique!$A$2:$C$13,3,FALSE)='Resultat (4)'!$A$1,Pres_2022_T1!CJ423,0),0)</f>
        <v>0</v>
      </c>
      <c r="BT423">
        <f ca="1">_xlfn.IFNA(IF(VLOOKUP(Pres_2022_T1!CO423,LiaisonPolitique!$A$2:$C$13,3,FALSE)='Resultat (4)'!$A$1,Pres_2022_T1!CQ423,0),0)</f>
        <v>0</v>
      </c>
      <c r="CA423">
        <f ca="1">_xlfn.IFNA(IF(VLOOKUP(Pres_2022_T1!CV423,LiaisonPolitique!$A$2:$C$13,3,FALSE)='Resultat (4)'!$A$1,Pres_2022_T1!CX423,0),0)</f>
        <v>1636</v>
      </c>
      <c r="CH423">
        <f t="shared" ca="1" si="6"/>
        <v>20760</v>
      </c>
    </row>
    <row r="424" spans="1:86" x14ac:dyDescent="0.6">
      <c r="A424" t="str">
        <v>77_10</v>
      </c>
      <c r="B424">
        <f ca="1">_xlfn.IFNA(IF(VLOOKUP(Pres_2022_T1!W424,LiaisonPolitique!$A$2:$C$13,3,FALSE)='Resultat (4)'!$A$1,Pres_2022_T1!Y424,0),0)</f>
        <v>0</v>
      </c>
      <c r="I424">
        <f ca="1">_xlfn.IFNA(IF(VLOOKUP(Pres_2022_T1!AD424,LiaisonPolitique!$A$2:$C$13,3,FALSE)='Resultat (4)'!$A$1,Pres_2022_T1!AF424,0),0)</f>
        <v>0</v>
      </c>
      <c r="P424">
        <f ca="1">_xlfn.IFNA(IF(VLOOKUP(Pres_2022_T1!AK424,LiaisonPolitique!$A$2:$C$13,3,FALSE)='Resultat (4)'!$A$1,Pres_2022_T1!AM424,0),0)</f>
        <v>0</v>
      </c>
      <c r="W424">
        <f ca="1">_xlfn.IFNA(IF(VLOOKUP(Pres_2022_T1!AR424,LiaisonPolitique!$A$2:$C$13,3,FALSE)='Resultat (4)'!$A$1,Pres_2022_T1!AT424,0),0)</f>
        <v>0</v>
      </c>
      <c r="AD424">
        <f ca="1">_xlfn.IFNA(IF(VLOOKUP(Pres_2022_T1!AY424,LiaisonPolitique!$A$2:$C$13,3,FALSE)='Resultat (4)'!$A$1,Pres_2022_T1!BA424,0),0)</f>
        <v>8820</v>
      </c>
      <c r="AK424">
        <f ca="1">_xlfn.IFNA(IF(VLOOKUP(Pres_2022_T1!BF424,LiaisonPolitique!$A$2:$C$13,3,FALSE)='Resultat (4)'!$A$1,Pres_2022_T1!BH424,0),0)</f>
        <v>3292</v>
      </c>
      <c r="AR424">
        <f ca="1">_xlfn.IFNA(IF(VLOOKUP(Pres_2022_T1!BM424,LiaisonPolitique!$A$2:$C$13,3,FALSE)='Resultat (4)'!$A$1,Pres_2022_T1!BO424,0),0)</f>
        <v>0</v>
      </c>
      <c r="AY424">
        <f ca="1">_xlfn.IFNA(IF(VLOOKUP(Pres_2022_T1!BT424,LiaisonPolitique!$A$2:$C$13,3,FALSE)='Resultat (4)'!$A$1,Pres_2022_T1!BV424,0),0)</f>
        <v>0</v>
      </c>
      <c r="BF424">
        <f ca="1">_xlfn.IFNA(IF(VLOOKUP(Pres_2022_T1!CA424,LiaisonPolitique!$A$2:$C$13,3,FALSE)='Resultat (4)'!$A$1,Pres_2022_T1!CC424,0),0)</f>
        <v>0</v>
      </c>
      <c r="BM424">
        <f ca="1">_xlfn.IFNA(IF(VLOOKUP(Pres_2022_T1!CH424,LiaisonPolitique!$A$2:$C$13,3,FALSE)='Resultat (4)'!$A$1,Pres_2022_T1!CJ424,0),0)</f>
        <v>0</v>
      </c>
      <c r="BT424">
        <f ca="1">_xlfn.IFNA(IF(VLOOKUP(Pres_2022_T1!CO424,LiaisonPolitique!$A$2:$C$13,3,FALSE)='Resultat (4)'!$A$1,Pres_2022_T1!CQ424,0),0)</f>
        <v>0</v>
      </c>
      <c r="CA424">
        <f ca="1">_xlfn.IFNA(IF(VLOOKUP(Pres_2022_T1!CV424,LiaisonPolitique!$A$2:$C$13,3,FALSE)='Resultat (4)'!$A$1,Pres_2022_T1!CX424,0),0)</f>
        <v>1000</v>
      </c>
      <c r="CH424">
        <f t="shared" ca="1" si="6"/>
        <v>13112</v>
      </c>
    </row>
    <row r="425" spans="1:86" x14ac:dyDescent="0.6">
      <c r="A425" t="str">
        <v>77_11</v>
      </c>
      <c r="B425">
        <f ca="1">_xlfn.IFNA(IF(VLOOKUP(Pres_2022_T1!W425,LiaisonPolitique!$A$2:$C$13,3,FALSE)='Resultat (4)'!$A$1,Pres_2022_T1!Y425,0),0)</f>
        <v>0</v>
      </c>
      <c r="I425">
        <f ca="1">_xlfn.IFNA(IF(VLOOKUP(Pres_2022_T1!AD425,LiaisonPolitique!$A$2:$C$13,3,FALSE)='Resultat (4)'!$A$1,Pres_2022_T1!AF425,0),0)</f>
        <v>0</v>
      </c>
      <c r="P425">
        <f ca="1">_xlfn.IFNA(IF(VLOOKUP(Pres_2022_T1!AK425,LiaisonPolitique!$A$2:$C$13,3,FALSE)='Resultat (4)'!$A$1,Pres_2022_T1!AM425,0),0)</f>
        <v>0</v>
      </c>
      <c r="W425">
        <f ca="1">_xlfn.IFNA(IF(VLOOKUP(Pres_2022_T1!AR425,LiaisonPolitique!$A$2:$C$13,3,FALSE)='Resultat (4)'!$A$1,Pres_2022_T1!AT425,0),0)</f>
        <v>0</v>
      </c>
      <c r="AD425">
        <f ca="1">_xlfn.IFNA(IF(VLOOKUP(Pres_2022_T1!AY425,LiaisonPolitique!$A$2:$C$13,3,FALSE)='Resultat (4)'!$A$1,Pres_2022_T1!BA425,0),0)</f>
        <v>8981</v>
      </c>
      <c r="AK425">
        <f ca="1">_xlfn.IFNA(IF(VLOOKUP(Pres_2022_T1!BF425,LiaisonPolitique!$A$2:$C$13,3,FALSE)='Resultat (4)'!$A$1,Pres_2022_T1!BH425,0),0)</f>
        <v>2470</v>
      </c>
      <c r="AR425">
        <f ca="1">_xlfn.IFNA(IF(VLOOKUP(Pres_2022_T1!BM425,LiaisonPolitique!$A$2:$C$13,3,FALSE)='Resultat (4)'!$A$1,Pres_2022_T1!BO425,0),0)</f>
        <v>0</v>
      </c>
      <c r="AY425">
        <f ca="1">_xlfn.IFNA(IF(VLOOKUP(Pres_2022_T1!BT425,LiaisonPolitique!$A$2:$C$13,3,FALSE)='Resultat (4)'!$A$1,Pres_2022_T1!BV425,0),0)</f>
        <v>0</v>
      </c>
      <c r="BF425">
        <f ca="1">_xlfn.IFNA(IF(VLOOKUP(Pres_2022_T1!CA425,LiaisonPolitique!$A$2:$C$13,3,FALSE)='Resultat (4)'!$A$1,Pres_2022_T1!CC425,0),0)</f>
        <v>0</v>
      </c>
      <c r="BM425">
        <f ca="1">_xlfn.IFNA(IF(VLOOKUP(Pres_2022_T1!CH425,LiaisonPolitique!$A$2:$C$13,3,FALSE)='Resultat (4)'!$A$1,Pres_2022_T1!CJ425,0),0)</f>
        <v>0</v>
      </c>
      <c r="BT425">
        <f ca="1">_xlfn.IFNA(IF(VLOOKUP(Pres_2022_T1!CO425,LiaisonPolitique!$A$2:$C$13,3,FALSE)='Resultat (4)'!$A$1,Pres_2022_T1!CQ425,0),0)</f>
        <v>0</v>
      </c>
      <c r="CA425">
        <f ca="1">_xlfn.IFNA(IF(VLOOKUP(Pres_2022_T1!CV425,LiaisonPolitique!$A$2:$C$13,3,FALSE)='Resultat (4)'!$A$1,Pres_2022_T1!CX425,0),0)</f>
        <v>1059</v>
      </c>
      <c r="CH425">
        <f t="shared" ca="1" si="6"/>
        <v>12510</v>
      </c>
    </row>
    <row r="426" spans="1:86" x14ac:dyDescent="0.6">
      <c r="A426" t="str">
        <v>78_01</v>
      </c>
      <c r="B426">
        <f ca="1">_xlfn.IFNA(IF(VLOOKUP(Pres_2022_T1!W426,LiaisonPolitique!$A$2:$C$13,3,FALSE)='Resultat (4)'!$A$1,Pres_2022_T1!Y426,0),0)</f>
        <v>0</v>
      </c>
      <c r="I426">
        <f ca="1">_xlfn.IFNA(IF(VLOOKUP(Pres_2022_T1!AD426,LiaisonPolitique!$A$2:$C$13,3,FALSE)='Resultat (4)'!$A$1,Pres_2022_T1!AF426,0),0)</f>
        <v>0</v>
      </c>
      <c r="P426">
        <f ca="1">_xlfn.IFNA(IF(VLOOKUP(Pres_2022_T1!AK426,LiaisonPolitique!$A$2:$C$13,3,FALSE)='Resultat (4)'!$A$1,Pres_2022_T1!AM426,0),0)</f>
        <v>0</v>
      </c>
      <c r="W426">
        <f ca="1">_xlfn.IFNA(IF(VLOOKUP(Pres_2022_T1!AR426,LiaisonPolitique!$A$2:$C$13,3,FALSE)='Resultat (4)'!$A$1,Pres_2022_T1!AT426,0),0)</f>
        <v>0</v>
      </c>
      <c r="AD426">
        <f ca="1">_xlfn.IFNA(IF(VLOOKUP(Pres_2022_T1!AY426,LiaisonPolitique!$A$2:$C$13,3,FALSE)='Resultat (4)'!$A$1,Pres_2022_T1!BA426,0),0)</f>
        <v>5963</v>
      </c>
      <c r="AK426">
        <f ca="1">_xlfn.IFNA(IF(VLOOKUP(Pres_2022_T1!BF426,LiaisonPolitique!$A$2:$C$13,3,FALSE)='Resultat (4)'!$A$1,Pres_2022_T1!BH426,0),0)</f>
        <v>8147</v>
      </c>
      <c r="AR426">
        <f ca="1">_xlfn.IFNA(IF(VLOOKUP(Pres_2022_T1!BM426,LiaisonPolitique!$A$2:$C$13,3,FALSE)='Resultat (4)'!$A$1,Pres_2022_T1!BO426,0),0)</f>
        <v>0</v>
      </c>
      <c r="AY426">
        <f ca="1">_xlfn.IFNA(IF(VLOOKUP(Pres_2022_T1!BT426,LiaisonPolitique!$A$2:$C$13,3,FALSE)='Resultat (4)'!$A$1,Pres_2022_T1!BV426,0),0)</f>
        <v>0</v>
      </c>
      <c r="BF426">
        <f ca="1">_xlfn.IFNA(IF(VLOOKUP(Pres_2022_T1!CA426,LiaisonPolitique!$A$2:$C$13,3,FALSE)='Resultat (4)'!$A$1,Pres_2022_T1!CC426,0),0)</f>
        <v>0</v>
      </c>
      <c r="BM426">
        <f ca="1">_xlfn.IFNA(IF(VLOOKUP(Pres_2022_T1!CH426,LiaisonPolitique!$A$2:$C$13,3,FALSE)='Resultat (4)'!$A$1,Pres_2022_T1!CJ426,0),0)</f>
        <v>0</v>
      </c>
      <c r="BT426">
        <f ca="1">_xlfn.IFNA(IF(VLOOKUP(Pres_2022_T1!CO426,LiaisonPolitique!$A$2:$C$13,3,FALSE)='Resultat (4)'!$A$1,Pres_2022_T1!CQ426,0),0)</f>
        <v>0</v>
      </c>
      <c r="CA426">
        <f ca="1">_xlfn.IFNA(IF(VLOOKUP(Pres_2022_T1!CV426,LiaisonPolitique!$A$2:$C$13,3,FALSE)='Resultat (4)'!$A$1,Pres_2022_T1!CX426,0),0)</f>
        <v>1037</v>
      </c>
      <c r="CH426">
        <f t="shared" ca="1" si="6"/>
        <v>15147</v>
      </c>
    </row>
    <row r="427" spans="1:86" x14ac:dyDescent="0.6">
      <c r="A427" t="str">
        <v>78_02</v>
      </c>
      <c r="B427">
        <f ca="1">_xlfn.IFNA(IF(VLOOKUP(Pres_2022_T1!W427,LiaisonPolitique!$A$2:$C$13,3,FALSE)='Resultat (4)'!$A$1,Pres_2022_T1!Y427,0),0)</f>
        <v>0</v>
      </c>
      <c r="I427">
        <f ca="1">_xlfn.IFNA(IF(VLOOKUP(Pres_2022_T1!AD427,LiaisonPolitique!$A$2:$C$13,3,FALSE)='Resultat (4)'!$A$1,Pres_2022_T1!AF427,0),0)</f>
        <v>0</v>
      </c>
      <c r="P427">
        <f ca="1">_xlfn.IFNA(IF(VLOOKUP(Pres_2022_T1!AK427,LiaisonPolitique!$A$2:$C$13,3,FALSE)='Resultat (4)'!$A$1,Pres_2022_T1!AM427,0),0)</f>
        <v>0</v>
      </c>
      <c r="W427">
        <f ca="1">_xlfn.IFNA(IF(VLOOKUP(Pres_2022_T1!AR427,LiaisonPolitique!$A$2:$C$13,3,FALSE)='Resultat (4)'!$A$1,Pres_2022_T1!AT427,0),0)</f>
        <v>0</v>
      </c>
      <c r="AD427">
        <f ca="1">_xlfn.IFNA(IF(VLOOKUP(Pres_2022_T1!AY427,LiaisonPolitique!$A$2:$C$13,3,FALSE)='Resultat (4)'!$A$1,Pres_2022_T1!BA427,0),0)</f>
        <v>7502</v>
      </c>
      <c r="AK427">
        <f ca="1">_xlfn.IFNA(IF(VLOOKUP(Pres_2022_T1!BF427,LiaisonPolitique!$A$2:$C$13,3,FALSE)='Resultat (4)'!$A$1,Pres_2022_T1!BH427,0),0)</f>
        <v>7090</v>
      </c>
      <c r="AR427">
        <f ca="1">_xlfn.IFNA(IF(VLOOKUP(Pres_2022_T1!BM427,LiaisonPolitique!$A$2:$C$13,3,FALSE)='Resultat (4)'!$A$1,Pres_2022_T1!BO427,0),0)</f>
        <v>0</v>
      </c>
      <c r="AY427">
        <f ca="1">_xlfn.IFNA(IF(VLOOKUP(Pres_2022_T1!BT427,LiaisonPolitique!$A$2:$C$13,3,FALSE)='Resultat (4)'!$A$1,Pres_2022_T1!BV427,0),0)</f>
        <v>0</v>
      </c>
      <c r="BF427">
        <f ca="1">_xlfn.IFNA(IF(VLOOKUP(Pres_2022_T1!CA427,LiaisonPolitique!$A$2:$C$13,3,FALSE)='Resultat (4)'!$A$1,Pres_2022_T1!CC427,0),0)</f>
        <v>0</v>
      </c>
      <c r="BM427">
        <f ca="1">_xlfn.IFNA(IF(VLOOKUP(Pres_2022_T1!CH427,LiaisonPolitique!$A$2:$C$13,3,FALSE)='Resultat (4)'!$A$1,Pres_2022_T1!CJ427,0),0)</f>
        <v>0</v>
      </c>
      <c r="BT427">
        <f ca="1">_xlfn.IFNA(IF(VLOOKUP(Pres_2022_T1!CO427,LiaisonPolitique!$A$2:$C$13,3,FALSE)='Resultat (4)'!$A$1,Pres_2022_T1!CQ427,0),0)</f>
        <v>0</v>
      </c>
      <c r="CA427">
        <f ca="1">_xlfn.IFNA(IF(VLOOKUP(Pres_2022_T1!CV427,LiaisonPolitique!$A$2:$C$13,3,FALSE)='Resultat (4)'!$A$1,Pres_2022_T1!CX427,0),0)</f>
        <v>1249</v>
      </c>
      <c r="CH427">
        <f t="shared" ca="1" si="6"/>
        <v>15841</v>
      </c>
    </row>
    <row r="428" spans="1:86" x14ac:dyDescent="0.6">
      <c r="A428" t="str">
        <v>78_03</v>
      </c>
      <c r="B428">
        <f ca="1">_xlfn.IFNA(IF(VLOOKUP(Pres_2022_T1!W428,LiaisonPolitique!$A$2:$C$13,3,FALSE)='Resultat (4)'!$A$1,Pres_2022_T1!Y428,0),0)</f>
        <v>0</v>
      </c>
      <c r="I428">
        <f ca="1">_xlfn.IFNA(IF(VLOOKUP(Pres_2022_T1!AD428,LiaisonPolitique!$A$2:$C$13,3,FALSE)='Resultat (4)'!$A$1,Pres_2022_T1!AF428,0),0)</f>
        <v>0</v>
      </c>
      <c r="P428">
        <f ca="1">_xlfn.IFNA(IF(VLOOKUP(Pres_2022_T1!AK428,LiaisonPolitique!$A$2:$C$13,3,FALSE)='Resultat (4)'!$A$1,Pres_2022_T1!AM428,0),0)</f>
        <v>0</v>
      </c>
      <c r="W428">
        <f ca="1">_xlfn.IFNA(IF(VLOOKUP(Pres_2022_T1!AR428,LiaisonPolitique!$A$2:$C$13,3,FALSE)='Resultat (4)'!$A$1,Pres_2022_T1!AT428,0),0)</f>
        <v>0</v>
      </c>
      <c r="AD428">
        <f ca="1">_xlfn.IFNA(IF(VLOOKUP(Pres_2022_T1!AY428,LiaisonPolitique!$A$2:$C$13,3,FALSE)='Resultat (4)'!$A$1,Pres_2022_T1!BA428,0),0)</f>
        <v>7193</v>
      </c>
      <c r="AK428">
        <f ca="1">_xlfn.IFNA(IF(VLOOKUP(Pres_2022_T1!BF428,LiaisonPolitique!$A$2:$C$13,3,FALSE)='Resultat (4)'!$A$1,Pres_2022_T1!BH428,0),0)</f>
        <v>7635</v>
      </c>
      <c r="AR428">
        <f ca="1">_xlfn.IFNA(IF(VLOOKUP(Pres_2022_T1!BM428,LiaisonPolitique!$A$2:$C$13,3,FALSE)='Resultat (4)'!$A$1,Pres_2022_T1!BO428,0),0)</f>
        <v>0</v>
      </c>
      <c r="AY428">
        <f ca="1">_xlfn.IFNA(IF(VLOOKUP(Pres_2022_T1!BT428,LiaisonPolitique!$A$2:$C$13,3,FALSE)='Resultat (4)'!$A$1,Pres_2022_T1!BV428,0),0)</f>
        <v>0</v>
      </c>
      <c r="BF428">
        <f ca="1">_xlfn.IFNA(IF(VLOOKUP(Pres_2022_T1!CA428,LiaisonPolitique!$A$2:$C$13,3,FALSE)='Resultat (4)'!$A$1,Pres_2022_T1!CC428,0),0)</f>
        <v>0</v>
      </c>
      <c r="BM428">
        <f ca="1">_xlfn.IFNA(IF(VLOOKUP(Pres_2022_T1!CH428,LiaisonPolitique!$A$2:$C$13,3,FALSE)='Resultat (4)'!$A$1,Pres_2022_T1!CJ428,0),0)</f>
        <v>0</v>
      </c>
      <c r="BT428">
        <f ca="1">_xlfn.IFNA(IF(VLOOKUP(Pres_2022_T1!CO428,LiaisonPolitique!$A$2:$C$13,3,FALSE)='Resultat (4)'!$A$1,Pres_2022_T1!CQ428,0),0)</f>
        <v>0</v>
      </c>
      <c r="CA428">
        <f ca="1">_xlfn.IFNA(IF(VLOOKUP(Pres_2022_T1!CV428,LiaisonPolitique!$A$2:$C$13,3,FALSE)='Resultat (4)'!$A$1,Pres_2022_T1!CX428,0),0)</f>
        <v>1018</v>
      </c>
      <c r="CH428">
        <f t="shared" ca="1" si="6"/>
        <v>15846</v>
      </c>
    </row>
    <row r="429" spans="1:86" x14ac:dyDescent="0.6">
      <c r="A429" t="str">
        <v>78_04</v>
      </c>
      <c r="B429">
        <f ca="1">_xlfn.IFNA(IF(VLOOKUP(Pres_2022_T1!W429,LiaisonPolitique!$A$2:$C$13,3,FALSE)='Resultat (4)'!$A$1,Pres_2022_T1!Y429,0),0)</f>
        <v>0</v>
      </c>
      <c r="I429">
        <f ca="1">_xlfn.IFNA(IF(VLOOKUP(Pres_2022_T1!AD429,LiaisonPolitique!$A$2:$C$13,3,FALSE)='Resultat (4)'!$A$1,Pres_2022_T1!AF429,0),0)</f>
        <v>0</v>
      </c>
      <c r="P429">
        <f ca="1">_xlfn.IFNA(IF(VLOOKUP(Pres_2022_T1!AK429,LiaisonPolitique!$A$2:$C$13,3,FALSE)='Resultat (4)'!$A$1,Pres_2022_T1!AM429,0),0)</f>
        <v>0</v>
      </c>
      <c r="W429">
        <f ca="1">_xlfn.IFNA(IF(VLOOKUP(Pres_2022_T1!AR429,LiaisonPolitique!$A$2:$C$13,3,FALSE)='Resultat (4)'!$A$1,Pres_2022_T1!AT429,0),0)</f>
        <v>0</v>
      </c>
      <c r="AD429">
        <f ca="1">_xlfn.IFNA(IF(VLOOKUP(Pres_2022_T1!AY429,LiaisonPolitique!$A$2:$C$13,3,FALSE)='Resultat (4)'!$A$1,Pres_2022_T1!BA429,0),0)</f>
        <v>6508</v>
      </c>
      <c r="AK429">
        <f ca="1">_xlfn.IFNA(IF(VLOOKUP(Pres_2022_T1!BF429,LiaisonPolitique!$A$2:$C$13,3,FALSE)='Resultat (4)'!$A$1,Pres_2022_T1!BH429,0),0)</f>
        <v>5222</v>
      </c>
      <c r="AR429">
        <f ca="1">_xlfn.IFNA(IF(VLOOKUP(Pres_2022_T1!BM429,LiaisonPolitique!$A$2:$C$13,3,FALSE)='Resultat (4)'!$A$1,Pres_2022_T1!BO429,0),0)</f>
        <v>0</v>
      </c>
      <c r="AY429">
        <f ca="1">_xlfn.IFNA(IF(VLOOKUP(Pres_2022_T1!BT429,LiaisonPolitique!$A$2:$C$13,3,FALSE)='Resultat (4)'!$A$1,Pres_2022_T1!BV429,0),0)</f>
        <v>0</v>
      </c>
      <c r="BF429">
        <f ca="1">_xlfn.IFNA(IF(VLOOKUP(Pres_2022_T1!CA429,LiaisonPolitique!$A$2:$C$13,3,FALSE)='Resultat (4)'!$A$1,Pres_2022_T1!CC429,0),0)</f>
        <v>0</v>
      </c>
      <c r="BM429">
        <f ca="1">_xlfn.IFNA(IF(VLOOKUP(Pres_2022_T1!CH429,LiaisonPolitique!$A$2:$C$13,3,FALSE)='Resultat (4)'!$A$1,Pres_2022_T1!CJ429,0),0)</f>
        <v>0</v>
      </c>
      <c r="BT429">
        <f ca="1">_xlfn.IFNA(IF(VLOOKUP(Pres_2022_T1!CO429,LiaisonPolitique!$A$2:$C$13,3,FALSE)='Resultat (4)'!$A$1,Pres_2022_T1!CQ429,0),0)</f>
        <v>0</v>
      </c>
      <c r="CA429">
        <f ca="1">_xlfn.IFNA(IF(VLOOKUP(Pres_2022_T1!CV429,LiaisonPolitique!$A$2:$C$13,3,FALSE)='Resultat (4)'!$A$1,Pres_2022_T1!CX429,0),0)</f>
        <v>1011</v>
      </c>
      <c r="CH429">
        <f t="shared" ca="1" si="6"/>
        <v>12741</v>
      </c>
    </row>
    <row r="430" spans="1:86" x14ac:dyDescent="0.6">
      <c r="A430" t="str">
        <v>78_05</v>
      </c>
      <c r="B430">
        <f ca="1">_xlfn.IFNA(IF(VLOOKUP(Pres_2022_T1!W430,LiaisonPolitique!$A$2:$C$13,3,FALSE)='Resultat (4)'!$A$1,Pres_2022_T1!Y430,0),0)</f>
        <v>0</v>
      </c>
      <c r="I430">
        <f ca="1">_xlfn.IFNA(IF(VLOOKUP(Pres_2022_T1!AD430,LiaisonPolitique!$A$2:$C$13,3,FALSE)='Resultat (4)'!$A$1,Pres_2022_T1!AF430,0),0)</f>
        <v>0</v>
      </c>
      <c r="P430">
        <f ca="1">_xlfn.IFNA(IF(VLOOKUP(Pres_2022_T1!AK430,LiaisonPolitique!$A$2:$C$13,3,FALSE)='Resultat (4)'!$A$1,Pres_2022_T1!AM430,0),0)</f>
        <v>0</v>
      </c>
      <c r="W430">
        <f ca="1">_xlfn.IFNA(IF(VLOOKUP(Pres_2022_T1!AR430,LiaisonPolitique!$A$2:$C$13,3,FALSE)='Resultat (4)'!$A$1,Pres_2022_T1!AT430,0),0)</f>
        <v>0</v>
      </c>
      <c r="AD430">
        <f ca="1">_xlfn.IFNA(IF(VLOOKUP(Pres_2022_T1!AY430,LiaisonPolitique!$A$2:$C$13,3,FALSE)='Resultat (4)'!$A$1,Pres_2022_T1!BA430,0),0)</f>
        <v>6319</v>
      </c>
      <c r="AK430">
        <f ca="1">_xlfn.IFNA(IF(VLOOKUP(Pres_2022_T1!BF430,LiaisonPolitique!$A$2:$C$13,3,FALSE)='Resultat (4)'!$A$1,Pres_2022_T1!BH430,0),0)</f>
        <v>4935</v>
      </c>
      <c r="AR430">
        <f ca="1">_xlfn.IFNA(IF(VLOOKUP(Pres_2022_T1!BM430,LiaisonPolitique!$A$2:$C$13,3,FALSE)='Resultat (4)'!$A$1,Pres_2022_T1!BO430,0),0)</f>
        <v>0</v>
      </c>
      <c r="AY430">
        <f ca="1">_xlfn.IFNA(IF(VLOOKUP(Pres_2022_T1!BT430,LiaisonPolitique!$A$2:$C$13,3,FALSE)='Resultat (4)'!$A$1,Pres_2022_T1!BV430,0),0)</f>
        <v>0</v>
      </c>
      <c r="BF430">
        <f ca="1">_xlfn.IFNA(IF(VLOOKUP(Pres_2022_T1!CA430,LiaisonPolitique!$A$2:$C$13,3,FALSE)='Resultat (4)'!$A$1,Pres_2022_T1!CC430,0),0)</f>
        <v>0</v>
      </c>
      <c r="BM430">
        <f ca="1">_xlfn.IFNA(IF(VLOOKUP(Pres_2022_T1!CH430,LiaisonPolitique!$A$2:$C$13,3,FALSE)='Resultat (4)'!$A$1,Pres_2022_T1!CJ430,0),0)</f>
        <v>0</v>
      </c>
      <c r="BT430">
        <f ca="1">_xlfn.IFNA(IF(VLOOKUP(Pres_2022_T1!CO430,LiaisonPolitique!$A$2:$C$13,3,FALSE)='Resultat (4)'!$A$1,Pres_2022_T1!CQ430,0),0)</f>
        <v>0</v>
      </c>
      <c r="CA430">
        <f ca="1">_xlfn.IFNA(IF(VLOOKUP(Pres_2022_T1!CV430,LiaisonPolitique!$A$2:$C$13,3,FALSE)='Resultat (4)'!$A$1,Pres_2022_T1!CX430,0),0)</f>
        <v>952</v>
      </c>
      <c r="CH430">
        <f t="shared" ca="1" si="6"/>
        <v>12206</v>
      </c>
    </row>
    <row r="431" spans="1:86" x14ac:dyDescent="0.6">
      <c r="A431" t="str">
        <v>78_06</v>
      </c>
      <c r="B431">
        <f ca="1">_xlfn.IFNA(IF(VLOOKUP(Pres_2022_T1!W431,LiaisonPolitique!$A$2:$C$13,3,FALSE)='Resultat (4)'!$A$1,Pres_2022_T1!Y431,0),0)</f>
        <v>0</v>
      </c>
      <c r="I431">
        <f ca="1">_xlfn.IFNA(IF(VLOOKUP(Pres_2022_T1!AD431,LiaisonPolitique!$A$2:$C$13,3,FALSE)='Resultat (4)'!$A$1,Pres_2022_T1!AF431,0),0)</f>
        <v>0</v>
      </c>
      <c r="P431">
        <f ca="1">_xlfn.IFNA(IF(VLOOKUP(Pres_2022_T1!AK431,LiaisonPolitique!$A$2:$C$13,3,FALSE)='Resultat (4)'!$A$1,Pres_2022_T1!AM431,0),0)</f>
        <v>0</v>
      </c>
      <c r="W431">
        <f ca="1">_xlfn.IFNA(IF(VLOOKUP(Pres_2022_T1!AR431,LiaisonPolitique!$A$2:$C$13,3,FALSE)='Resultat (4)'!$A$1,Pres_2022_T1!AT431,0),0)</f>
        <v>0</v>
      </c>
      <c r="AD431">
        <f ca="1">_xlfn.IFNA(IF(VLOOKUP(Pres_2022_T1!AY431,LiaisonPolitique!$A$2:$C$13,3,FALSE)='Resultat (4)'!$A$1,Pres_2022_T1!BA431,0),0)</f>
        <v>6391</v>
      </c>
      <c r="AK431">
        <f ca="1">_xlfn.IFNA(IF(VLOOKUP(Pres_2022_T1!BF431,LiaisonPolitique!$A$2:$C$13,3,FALSE)='Resultat (4)'!$A$1,Pres_2022_T1!BH431,0),0)</f>
        <v>5229</v>
      </c>
      <c r="AR431">
        <f ca="1">_xlfn.IFNA(IF(VLOOKUP(Pres_2022_T1!BM431,LiaisonPolitique!$A$2:$C$13,3,FALSE)='Resultat (4)'!$A$1,Pres_2022_T1!BO431,0),0)</f>
        <v>0</v>
      </c>
      <c r="AY431">
        <f ca="1">_xlfn.IFNA(IF(VLOOKUP(Pres_2022_T1!BT431,LiaisonPolitique!$A$2:$C$13,3,FALSE)='Resultat (4)'!$A$1,Pres_2022_T1!BV431,0),0)</f>
        <v>0</v>
      </c>
      <c r="BF431">
        <f ca="1">_xlfn.IFNA(IF(VLOOKUP(Pres_2022_T1!CA431,LiaisonPolitique!$A$2:$C$13,3,FALSE)='Resultat (4)'!$A$1,Pres_2022_T1!CC431,0),0)</f>
        <v>0</v>
      </c>
      <c r="BM431">
        <f ca="1">_xlfn.IFNA(IF(VLOOKUP(Pres_2022_T1!CH431,LiaisonPolitique!$A$2:$C$13,3,FALSE)='Resultat (4)'!$A$1,Pres_2022_T1!CJ431,0),0)</f>
        <v>0</v>
      </c>
      <c r="BT431">
        <f ca="1">_xlfn.IFNA(IF(VLOOKUP(Pres_2022_T1!CO431,LiaisonPolitique!$A$2:$C$13,3,FALSE)='Resultat (4)'!$A$1,Pres_2022_T1!CQ431,0),0)</f>
        <v>0</v>
      </c>
      <c r="CA431">
        <f ca="1">_xlfn.IFNA(IF(VLOOKUP(Pres_2022_T1!CV431,LiaisonPolitique!$A$2:$C$13,3,FALSE)='Resultat (4)'!$A$1,Pres_2022_T1!CX431,0),0)</f>
        <v>912</v>
      </c>
      <c r="CH431">
        <f t="shared" ca="1" si="6"/>
        <v>12532</v>
      </c>
    </row>
    <row r="432" spans="1:86" x14ac:dyDescent="0.6">
      <c r="A432" t="str">
        <v>78_07</v>
      </c>
      <c r="B432">
        <f ca="1">_xlfn.IFNA(IF(VLOOKUP(Pres_2022_T1!W432,LiaisonPolitique!$A$2:$C$13,3,FALSE)='Resultat (4)'!$A$1,Pres_2022_T1!Y432,0),0)</f>
        <v>0</v>
      </c>
      <c r="I432">
        <f ca="1">_xlfn.IFNA(IF(VLOOKUP(Pres_2022_T1!AD432,LiaisonPolitique!$A$2:$C$13,3,FALSE)='Resultat (4)'!$A$1,Pres_2022_T1!AF432,0),0)</f>
        <v>0</v>
      </c>
      <c r="P432">
        <f ca="1">_xlfn.IFNA(IF(VLOOKUP(Pres_2022_T1!AK432,LiaisonPolitique!$A$2:$C$13,3,FALSE)='Resultat (4)'!$A$1,Pres_2022_T1!AM432,0),0)</f>
        <v>0</v>
      </c>
      <c r="W432">
        <f ca="1">_xlfn.IFNA(IF(VLOOKUP(Pres_2022_T1!AR432,LiaisonPolitique!$A$2:$C$13,3,FALSE)='Resultat (4)'!$A$1,Pres_2022_T1!AT432,0),0)</f>
        <v>0</v>
      </c>
      <c r="AD432">
        <f ca="1">_xlfn.IFNA(IF(VLOOKUP(Pres_2022_T1!AY432,LiaisonPolitique!$A$2:$C$13,3,FALSE)='Resultat (4)'!$A$1,Pres_2022_T1!BA432,0),0)</f>
        <v>9498</v>
      </c>
      <c r="AK432">
        <f ca="1">_xlfn.IFNA(IF(VLOOKUP(Pres_2022_T1!BF432,LiaisonPolitique!$A$2:$C$13,3,FALSE)='Resultat (4)'!$A$1,Pres_2022_T1!BH432,0),0)</f>
        <v>4154</v>
      </c>
      <c r="AR432">
        <f ca="1">_xlfn.IFNA(IF(VLOOKUP(Pres_2022_T1!BM432,LiaisonPolitique!$A$2:$C$13,3,FALSE)='Resultat (4)'!$A$1,Pres_2022_T1!BO432,0),0)</f>
        <v>0</v>
      </c>
      <c r="AY432">
        <f ca="1">_xlfn.IFNA(IF(VLOOKUP(Pres_2022_T1!BT432,LiaisonPolitique!$A$2:$C$13,3,FALSE)='Resultat (4)'!$A$1,Pres_2022_T1!BV432,0),0)</f>
        <v>0</v>
      </c>
      <c r="BF432">
        <f ca="1">_xlfn.IFNA(IF(VLOOKUP(Pres_2022_T1!CA432,LiaisonPolitique!$A$2:$C$13,3,FALSE)='Resultat (4)'!$A$1,Pres_2022_T1!CC432,0),0)</f>
        <v>0</v>
      </c>
      <c r="BM432">
        <f ca="1">_xlfn.IFNA(IF(VLOOKUP(Pres_2022_T1!CH432,LiaisonPolitique!$A$2:$C$13,3,FALSE)='Resultat (4)'!$A$1,Pres_2022_T1!CJ432,0),0)</f>
        <v>0</v>
      </c>
      <c r="BT432">
        <f ca="1">_xlfn.IFNA(IF(VLOOKUP(Pres_2022_T1!CO432,LiaisonPolitique!$A$2:$C$13,3,FALSE)='Resultat (4)'!$A$1,Pres_2022_T1!CQ432,0),0)</f>
        <v>0</v>
      </c>
      <c r="CA432">
        <f ca="1">_xlfn.IFNA(IF(VLOOKUP(Pres_2022_T1!CV432,LiaisonPolitique!$A$2:$C$13,3,FALSE)='Resultat (4)'!$A$1,Pres_2022_T1!CX432,0),0)</f>
        <v>1100</v>
      </c>
      <c r="CH432">
        <f t="shared" ca="1" si="6"/>
        <v>14752</v>
      </c>
    </row>
    <row r="433" spans="1:86" x14ac:dyDescent="0.6">
      <c r="A433" t="str">
        <v>78_08</v>
      </c>
      <c r="B433">
        <f ca="1">_xlfn.IFNA(IF(VLOOKUP(Pres_2022_T1!W433,LiaisonPolitique!$A$2:$C$13,3,FALSE)='Resultat (4)'!$A$1,Pres_2022_T1!Y433,0),0)</f>
        <v>0</v>
      </c>
      <c r="I433">
        <f ca="1">_xlfn.IFNA(IF(VLOOKUP(Pres_2022_T1!AD433,LiaisonPolitique!$A$2:$C$13,3,FALSE)='Resultat (4)'!$A$1,Pres_2022_T1!AF433,0),0)</f>
        <v>0</v>
      </c>
      <c r="P433">
        <f ca="1">_xlfn.IFNA(IF(VLOOKUP(Pres_2022_T1!AK433,LiaisonPolitique!$A$2:$C$13,3,FALSE)='Resultat (4)'!$A$1,Pres_2022_T1!AM433,0),0)</f>
        <v>0</v>
      </c>
      <c r="W433">
        <f ca="1">_xlfn.IFNA(IF(VLOOKUP(Pres_2022_T1!AR433,LiaisonPolitique!$A$2:$C$13,3,FALSE)='Resultat (4)'!$A$1,Pres_2022_T1!AT433,0),0)</f>
        <v>0</v>
      </c>
      <c r="AD433">
        <f ca="1">_xlfn.IFNA(IF(VLOOKUP(Pres_2022_T1!AY433,LiaisonPolitique!$A$2:$C$13,3,FALSE)='Resultat (4)'!$A$1,Pres_2022_T1!BA433,0),0)</f>
        <v>10775</v>
      </c>
      <c r="AK433">
        <f ca="1">_xlfn.IFNA(IF(VLOOKUP(Pres_2022_T1!BF433,LiaisonPolitique!$A$2:$C$13,3,FALSE)='Resultat (4)'!$A$1,Pres_2022_T1!BH433,0),0)</f>
        <v>2912</v>
      </c>
      <c r="AR433">
        <f ca="1">_xlfn.IFNA(IF(VLOOKUP(Pres_2022_T1!BM433,LiaisonPolitique!$A$2:$C$13,3,FALSE)='Resultat (4)'!$A$1,Pres_2022_T1!BO433,0),0)</f>
        <v>0</v>
      </c>
      <c r="AY433">
        <f ca="1">_xlfn.IFNA(IF(VLOOKUP(Pres_2022_T1!BT433,LiaisonPolitique!$A$2:$C$13,3,FALSE)='Resultat (4)'!$A$1,Pres_2022_T1!BV433,0),0)</f>
        <v>0</v>
      </c>
      <c r="BF433">
        <f ca="1">_xlfn.IFNA(IF(VLOOKUP(Pres_2022_T1!CA433,LiaisonPolitique!$A$2:$C$13,3,FALSE)='Resultat (4)'!$A$1,Pres_2022_T1!CC433,0),0)</f>
        <v>0</v>
      </c>
      <c r="BM433">
        <f ca="1">_xlfn.IFNA(IF(VLOOKUP(Pres_2022_T1!CH433,LiaisonPolitique!$A$2:$C$13,3,FALSE)='Resultat (4)'!$A$1,Pres_2022_T1!CJ433,0),0)</f>
        <v>0</v>
      </c>
      <c r="BT433">
        <f ca="1">_xlfn.IFNA(IF(VLOOKUP(Pres_2022_T1!CO433,LiaisonPolitique!$A$2:$C$13,3,FALSE)='Resultat (4)'!$A$1,Pres_2022_T1!CQ433,0),0)</f>
        <v>0</v>
      </c>
      <c r="CA433">
        <f ca="1">_xlfn.IFNA(IF(VLOOKUP(Pres_2022_T1!CV433,LiaisonPolitique!$A$2:$C$13,3,FALSE)='Resultat (4)'!$A$1,Pres_2022_T1!CX433,0),0)</f>
        <v>927</v>
      </c>
      <c r="CH433">
        <f t="shared" ca="1" si="6"/>
        <v>14614</v>
      </c>
    </row>
    <row r="434" spans="1:86" x14ac:dyDescent="0.6">
      <c r="A434" t="str">
        <v>78_09</v>
      </c>
      <c r="B434">
        <f ca="1">_xlfn.IFNA(IF(VLOOKUP(Pres_2022_T1!W434,LiaisonPolitique!$A$2:$C$13,3,FALSE)='Resultat (4)'!$A$1,Pres_2022_T1!Y434,0),0)</f>
        <v>0</v>
      </c>
      <c r="I434">
        <f ca="1">_xlfn.IFNA(IF(VLOOKUP(Pres_2022_T1!AD434,LiaisonPolitique!$A$2:$C$13,3,FALSE)='Resultat (4)'!$A$1,Pres_2022_T1!AF434,0),0)</f>
        <v>0</v>
      </c>
      <c r="P434">
        <f ca="1">_xlfn.IFNA(IF(VLOOKUP(Pres_2022_T1!AK434,LiaisonPolitique!$A$2:$C$13,3,FALSE)='Resultat (4)'!$A$1,Pres_2022_T1!AM434,0),0)</f>
        <v>0</v>
      </c>
      <c r="W434">
        <f ca="1">_xlfn.IFNA(IF(VLOOKUP(Pres_2022_T1!AR434,LiaisonPolitique!$A$2:$C$13,3,FALSE)='Resultat (4)'!$A$1,Pres_2022_T1!AT434,0),0)</f>
        <v>0</v>
      </c>
      <c r="AD434">
        <f ca="1">_xlfn.IFNA(IF(VLOOKUP(Pres_2022_T1!AY434,LiaisonPolitique!$A$2:$C$13,3,FALSE)='Resultat (4)'!$A$1,Pres_2022_T1!BA434,0),0)</f>
        <v>15123</v>
      </c>
      <c r="AK434">
        <f ca="1">_xlfn.IFNA(IF(VLOOKUP(Pres_2022_T1!BF434,LiaisonPolitique!$A$2:$C$13,3,FALSE)='Resultat (4)'!$A$1,Pres_2022_T1!BH434,0),0)</f>
        <v>5125</v>
      </c>
      <c r="AR434">
        <f ca="1">_xlfn.IFNA(IF(VLOOKUP(Pres_2022_T1!BM434,LiaisonPolitique!$A$2:$C$13,3,FALSE)='Resultat (4)'!$A$1,Pres_2022_T1!BO434,0),0)</f>
        <v>0</v>
      </c>
      <c r="AY434">
        <f ca="1">_xlfn.IFNA(IF(VLOOKUP(Pres_2022_T1!BT434,LiaisonPolitique!$A$2:$C$13,3,FALSE)='Resultat (4)'!$A$1,Pres_2022_T1!BV434,0),0)</f>
        <v>0</v>
      </c>
      <c r="BF434">
        <f ca="1">_xlfn.IFNA(IF(VLOOKUP(Pres_2022_T1!CA434,LiaisonPolitique!$A$2:$C$13,3,FALSE)='Resultat (4)'!$A$1,Pres_2022_T1!CC434,0),0)</f>
        <v>0</v>
      </c>
      <c r="BM434">
        <f ca="1">_xlfn.IFNA(IF(VLOOKUP(Pres_2022_T1!CH434,LiaisonPolitique!$A$2:$C$13,3,FALSE)='Resultat (4)'!$A$1,Pres_2022_T1!CJ434,0),0)</f>
        <v>0</v>
      </c>
      <c r="BT434">
        <f ca="1">_xlfn.IFNA(IF(VLOOKUP(Pres_2022_T1!CO434,LiaisonPolitique!$A$2:$C$13,3,FALSE)='Resultat (4)'!$A$1,Pres_2022_T1!CQ434,0),0)</f>
        <v>0</v>
      </c>
      <c r="CA434">
        <f ca="1">_xlfn.IFNA(IF(VLOOKUP(Pres_2022_T1!CV434,LiaisonPolitique!$A$2:$C$13,3,FALSE)='Resultat (4)'!$A$1,Pres_2022_T1!CX434,0),0)</f>
        <v>1400</v>
      </c>
      <c r="CH434">
        <f t="shared" ca="1" si="6"/>
        <v>21648</v>
      </c>
    </row>
    <row r="435" spans="1:86" x14ac:dyDescent="0.6">
      <c r="A435" t="str">
        <v>78_10</v>
      </c>
      <c r="B435">
        <f ca="1">_xlfn.IFNA(IF(VLOOKUP(Pres_2022_T1!W435,LiaisonPolitique!$A$2:$C$13,3,FALSE)='Resultat (4)'!$A$1,Pres_2022_T1!Y435,0),0)</f>
        <v>0</v>
      </c>
      <c r="I435">
        <f ca="1">_xlfn.IFNA(IF(VLOOKUP(Pres_2022_T1!AD435,LiaisonPolitique!$A$2:$C$13,3,FALSE)='Resultat (4)'!$A$1,Pres_2022_T1!AF435,0),0)</f>
        <v>0</v>
      </c>
      <c r="P435">
        <f ca="1">_xlfn.IFNA(IF(VLOOKUP(Pres_2022_T1!AK435,LiaisonPolitique!$A$2:$C$13,3,FALSE)='Resultat (4)'!$A$1,Pres_2022_T1!AM435,0),0)</f>
        <v>0</v>
      </c>
      <c r="W435">
        <f ca="1">_xlfn.IFNA(IF(VLOOKUP(Pres_2022_T1!AR435,LiaisonPolitique!$A$2:$C$13,3,FALSE)='Resultat (4)'!$A$1,Pres_2022_T1!AT435,0),0)</f>
        <v>0</v>
      </c>
      <c r="AD435">
        <f ca="1">_xlfn.IFNA(IF(VLOOKUP(Pres_2022_T1!AY435,LiaisonPolitique!$A$2:$C$13,3,FALSE)='Resultat (4)'!$A$1,Pres_2022_T1!BA435,0),0)</f>
        <v>11605</v>
      </c>
      <c r="AK435">
        <f ca="1">_xlfn.IFNA(IF(VLOOKUP(Pres_2022_T1!BF435,LiaisonPolitique!$A$2:$C$13,3,FALSE)='Resultat (4)'!$A$1,Pres_2022_T1!BH435,0),0)</f>
        <v>6656</v>
      </c>
      <c r="AR435">
        <f ca="1">_xlfn.IFNA(IF(VLOOKUP(Pres_2022_T1!BM435,LiaisonPolitique!$A$2:$C$13,3,FALSE)='Resultat (4)'!$A$1,Pres_2022_T1!BO435,0),0)</f>
        <v>0</v>
      </c>
      <c r="AY435">
        <f ca="1">_xlfn.IFNA(IF(VLOOKUP(Pres_2022_T1!BT435,LiaisonPolitique!$A$2:$C$13,3,FALSE)='Resultat (4)'!$A$1,Pres_2022_T1!BV435,0),0)</f>
        <v>0</v>
      </c>
      <c r="BF435">
        <f ca="1">_xlfn.IFNA(IF(VLOOKUP(Pres_2022_T1!CA435,LiaisonPolitique!$A$2:$C$13,3,FALSE)='Resultat (4)'!$A$1,Pres_2022_T1!CC435,0),0)</f>
        <v>0</v>
      </c>
      <c r="BM435">
        <f ca="1">_xlfn.IFNA(IF(VLOOKUP(Pres_2022_T1!CH435,LiaisonPolitique!$A$2:$C$13,3,FALSE)='Resultat (4)'!$A$1,Pres_2022_T1!CJ435,0),0)</f>
        <v>0</v>
      </c>
      <c r="BT435">
        <f ca="1">_xlfn.IFNA(IF(VLOOKUP(Pres_2022_T1!CO435,LiaisonPolitique!$A$2:$C$13,3,FALSE)='Resultat (4)'!$A$1,Pres_2022_T1!CQ435,0),0)</f>
        <v>0</v>
      </c>
      <c r="CA435">
        <f ca="1">_xlfn.IFNA(IF(VLOOKUP(Pres_2022_T1!CV435,LiaisonPolitique!$A$2:$C$13,3,FALSE)='Resultat (4)'!$A$1,Pres_2022_T1!CX435,0),0)</f>
        <v>1610</v>
      </c>
      <c r="CH435">
        <f t="shared" ca="1" si="6"/>
        <v>19871</v>
      </c>
    </row>
    <row r="436" spans="1:86" x14ac:dyDescent="0.6">
      <c r="A436" t="str">
        <v>78_11</v>
      </c>
      <c r="B436">
        <f ca="1">_xlfn.IFNA(IF(VLOOKUP(Pres_2022_T1!W436,LiaisonPolitique!$A$2:$C$13,3,FALSE)='Resultat (4)'!$A$1,Pres_2022_T1!Y436,0),0)</f>
        <v>0</v>
      </c>
      <c r="I436">
        <f ca="1">_xlfn.IFNA(IF(VLOOKUP(Pres_2022_T1!AD436,LiaisonPolitique!$A$2:$C$13,3,FALSE)='Resultat (4)'!$A$1,Pres_2022_T1!AF436,0),0)</f>
        <v>0</v>
      </c>
      <c r="P436">
        <f ca="1">_xlfn.IFNA(IF(VLOOKUP(Pres_2022_T1!AK436,LiaisonPolitique!$A$2:$C$13,3,FALSE)='Resultat (4)'!$A$1,Pres_2022_T1!AM436,0),0)</f>
        <v>0</v>
      </c>
      <c r="W436">
        <f ca="1">_xlfn.IFNA(IF(VLOOKUP(Pres_2022_T1!AR436,LiaisonPolitique!$A$2:$C$13,3,FALSE)='Resultat (4)'!$A$1,Pres_2022_T1!AT436,0),0)</f>
        <v>0</v>
      </c>
      <c r="AD436">
        <f ca="1">_xlfn.IFNA(IF(VLOOKUP(Pres_2022_T1!AY436,LiaisonPolitique!$A$2:$C$13,3,FALSE)='Resultat (4)'!$A$1,Pres_2022_T1!BA436,0),0)</f>
        <v>6741</v>
      </c>
      <c r="AK436">
        <f ca="1">_xlfn.IFNA(IF(VLOOKUP(Pres_2022_T1!BF436,LiaisonPolitique!$A$2:$C$13,3,FALSE)='Resultat (4)'!$A$1,Pres_2022_T1!BH436,0),0)</f>
        <v>3307</v>
      </c>
      <c r="AR436">
        <f ca="1">_xlfn.IFNA(IF(VLOOKUP(Pres_2022_T1!BM436,LiaisonPolitique!$A$2:$C$13,3,FALSE)='Resultat (4)'!$A$1,Pres_2022_T1!BO436,0),0)</f>
        <v>0</v>
      </c>
      <c r="AY436">
        <f ca="1">_xlfn.IFNA(IF(VLOOKUP(Pres_2022_T1!BT436,LiaisonPolitique!$A$2:$C$13,3,FALSE)='Resultat (4)'!$A$1,Pres_2022_T1!BV436,0),0)</f>
        <v>0</v>
      </c>
      <c r="BF436">
        <f ca="1">_xlfn.IFNA(IF(VLOOKUP(Pres_2022_T1!CA436,LiaisonPolitique!$A$2:$C$13,3,FALSE)='Resultat (4)'!$A$1,Pres_2022_T1!CC436,0),0)</f>
        <v>0</v>
      </c>
      <c r="BM436">
        <f ca="1">_xlfn.IFNA(IF(VLOOKUP(Pres_2022_T1!CH436,LiaisonPolitique!$A$2:$C$13,3,FALSE)='Resultat (4)'!$A$1,Pres_2022_T1!CJ436,0),0)</f>
        <v>0</v>
      </c>
      <c r="BT436">
        <f ca="1">_xlfn.IFNA(IF(VLOOKUP(Pres_2022_T1!CO436,LiaisonPolitique!$A$2:$C$13,3,FALSE)='Resultat (4)'!$A$1,Pres_2022_T1!CQ436,0),0)</f>
        <v>0</v>
      </c>
      <c r="CA436">
        <f ca="1">_xlfn.IFNA(IF(VLOOKUP(Pres_2022_T1!CV436,LiaisonPolitique!$A$2:$C$13,3,FALSE)='Resultat (4)'!$A$1,Pres_2022_T1!CX436,0),0)</f>
        <v>861</v>
      </c>
      <c r="CH436">
        <f t="shared" ca="1" si="6"/>
        <v>10909</v>
      </c>
    </row>
    <row r="437" spans="1:86" x14ac:dyDescent="0.6">
      <c r="A437" t="str">
        <v>78_12</v>
      </c>
      <c r="B437">
        <f ca="1">_xlfn.IFNA(IF(VLOOKUP(Pres_2022_T1!W437,LiaisonPolitique!$A$2:$C$13,3,FALSE)='Resultat (4)'!$A$1,Pres_2022_T1!Y437,0),0)</f>
        <v>0</v>
      </c>
      <c r="I437">
        <f ca="1">_xlfn.IFNA(IF(VLOOKUP(Pres_2022_T1!AD437,LiaisonPolitique!$A$2:$C$13,3,FALSE)='Resultat (4)'!$A$1,Pres_2022_T1!AF437,0),0)</f>
        <v>0</v>
      </c>
      <c r="P437">
        <f ca="1">_xlfn.IFNA(IF(VLOOKUP(Pres_2022_T1!AK437,LiaisonPolitique!$A$2:$C$13,3,FALSE)='Resultat (4)'!$A$1,Pres_2022_T1!AM437,0),0)</f>
        <v>0</v>
      </c>
      <c r="W437">
        <f ca="1">_xlfn.IFNA(IF(VLOOKUP(Pres_2022_T1!AR437,LiaisonPolitique!$A$2:$C$13,3,FALSE)='Resultat (4)'!$A$1,Pres_2022_T1!AT437,0),0)</f>
        <v>0</v>
      </c>
      <c r="AD437">
        <f ca="1">_xlfn.IFNA(IF(VLOOKUP(Pres_2022_T1!AY437,LiaisonPolitique!$A$2:$C$13,3,FALSE)='Resultat (4)'!$A$1,Pres_2022_T1!BA437,0),0)</f>
        <v>7780</v>
      </c>
      <c r="AK437">
        <f ca="1">_xlfn.IFNA(IF(VLOOKUP(Pres_2022_T1!BF437,LiaisonPolitique!$A$2:$C$13,3,FALSE)='Resultat (4)'!$A$1,Pres_2022_T1!BH437,0),0)</f>
        <v>3995</v>
      </c>
      <c r="AR437">
        <f ca="1">_xlfn.IFNA(IF(VLOOKUP(Pres_2022_T1!BM437,LiaisonPolitique!$A$2:$C$13,3,FALSE)='Resultat (4)'!$A$1,Pres_2022_T1!BO437,0),0)</f>
        <v>0</v>
      </c>
      <c r="AY437">
        <f ca="1">_xlfn.IFNA(IF(VLOOKUP(Pres_2022_T1!BT437,LiaisonPolitique!$A$2:$C$13,3,FALSE)='Resultat (4)'!$A$1,Pres_2022_T1!BV437,0),0)</f>
        <v>0</v>
      </c>
      <c r="BF437">
        <f ca="1">_xlfn.IFNA(IF(VLOOKUP(Pres_2022_T1!CA437,LiaisonPolitique!$A$2:$C$13,3,FALSE)='Resultat (4)'!$A$1,Pres_2022_T1!CC437,0),0)</f>
        <v>0</v>
      </c>
      <c r="BM437">
        <f ca="1">_xlfn.IFNA(IF(VLOOKUP(Pres_2022_T1!CH437,LiaisonPolitique!$A$2:$C$13,3,FALSE)='Resultat (4)'!$A$1,Pres_2022_T1!CJ437,0),0)</f>
        <v>0</v>
      </c>
      <c r="BT437">
        <f ca="1">_xlfn.IFNA(IF(VLOOKUP(Pres_2022_T1!CO437,LiaisonPolitique!$A$2:$C$13,3,FALSE)='Resultat (4)'!$A$1,Pres_2022_T1!CQ437,0),0)</f>
        <v>0</v>
      </c>
      <c r="CA437">
        <f ca="1">_xlfn.IFNA(IF(VLOOKUP(Pres_2022_T1!CV437,LiaisonPolitique!$A$2:$C$13,3,FALSE)='Resultat (4)'!$A$1,Pres_2022_T1!CX437,0),0)</f>
        <v>1020</v>
      </c>
      <c r="CH437">
        <f t="shared" ca="1" si="6"/>
        <v>12795</v>
      </c>
    </row>
    <row r="438" spans="1:86" x14ac:dyDescent="0.6">
      <c r="A438" t="str">
        <v>79_01</v>
      </c>
      <c r="B438">
        <f ca="1">_xlfn.IFNA(IF(VLOOKUP(Pres_2022_T1!W438,LiaisonPolitique!$A$2:$C$13,3,FALSE)='Resultat (4)'!$A$1,Pres_2022_T1!Y438,0),0)</f>
        <v>0</v>
      </c>
      <c r="I438">
        <f ca="1">_xlfn.IFNA(IF(VLOOKUP(Pres_2022_T1!AD438,LiaisonPolitique!$A$2:$C$13,3,FALSE)='Resultat (4)'!$A$1,Pres_2022_T1!AF438,0),0)</f>
        <v>0</v>
      </c>
      <c r="P438">
        <f ca="1">_xlfn.IFNA(IF(VLOOKUP(Pres_2022_T1!AK438,LiaisonPolitique!$A$2:$C$13,3,FALSE)='Resultat (4)'!$A$1,Pres_2022_T1!AM438,0),0)</f>
        <v>0</v>
      </c>
      <c r="W438">
        <f ca="1">_xlfn.IFNA(IF(VLOOKUP(Pres_2022_T1!AR438,LiaisonPolitique!$A$2:$C$13,3,FALSE)='Resultat (4)'!$A$1,Pres_2022_T1!AT438,0),0)</f>
        <v>0</v>
      </c>
      <c r="AD438">
        <f ca="1">_xlfn.IFNA(IF(VLOOKUP(Pres_2022_T1!AY438,LiaisonPolitique!$A$2:$C$13,3,FALSE)='Resultat (4)'!$A$1,Pres_2022_T1!BA438,0),0)</f>
        <v>12630</v>
      </c>
      <c r="AK438">
        <f ca="1">_xlfn.IFNA(IF(VLOOKUP(Pres_2022_T1!BF438,LiaisonPolitique!$A$2:$C$13,3,FALSE)='Resultat (4)'!$A$1,Pres_2022_T1!BH438,0),0)</f>
        <v>2852</v>
      </c>
      <c r="AR438">
        <f ca="1">_xlfn.IFNA(IF(VLOOKUP(Pres_2022_T1!BM438,LiaisonPolitique!$A$2:$C$13,3,FALSE)='Resultat (4)'!$A$1,Pres_2022_T1!BO438,0),0)</f>
        <v>0</v>
      </c>
      <c r="AY438">
        <f ca="1">_xlfn.IFNA(IF(VLOOKUP(Pres_2022_T1!BT438,LiaisonPolitique!$A$2:$C$13,3,FALSE)='Resultat (4)'!$A$1,Pres_2022_T1!BV438,0),0)</f>
        <v>0</v>
      </c>
      <c r="BF438">
        <f ca="1">_xlfn.IFNA(IF(VLOOKUP(Pres_2022_T1!CA438,LiaisonPolitique!$A$2:$C$13,3,FALSE)='Resultat (4)'!$A$1,Pres_2022_T1!CC438,0),0)</f>
        <v>0</v>
      </c>
      <c r="BM438">
        <f ca="1">_xlfn.IFNA(IF(VLOOKUP(Pres_2022_T1!CH438,LiaisonPolitique!$A$2:$C$13,3,FALSE)='Resultat (4)'!$A$1,Pres_2022_T1!CJ438,0),0)</f>
        <v>0</v>
      </c>
      <c r="BT438">
        <f ca="1">_xlfn.IFNA(IF(VLOOKUP(Pres_2022_T1!CO438,LiaisonPolitique!$A$2:$C$13,3,FALSE)='Resultat (4)'!$A$1,Pres_2022_T1!CQ438,0),0)</f>
        <v>0</v>
      </c>
      <c r="CA438">
        <f ca="1">_xlfn.IFNA(IF(VLOOKUP(Pres_2022_T1!CV438,LiaisonPolitique!$A$2:$C$13,3,FALSE)='Resultat (4)'!$A$1,Pres_2022_T1!CX438,0),0)</f>
        <v>1315</v>
      </c>
      <c r="CH438">
        <f t="shared" ca="1" si="6"/>
        <v>16797</v>
      </c>
    </row>
    <row r="439" spans="1:86" x14ac:dyDescent="0.6">
      <c r="A439" t="str">
        <v>79_02</v>
      </c>
      <c r="B439">
        <f ca="1">_xlfn.IFNA(IF(VLOOKUP(Pres_2022_T1!W439,LiaisonPolitique!$A$2:$C$13,3,FALSE)='Resultat (4)'!$A$1,Pres_2022_T1!Y439,0),0)</f>
        <v>0</v>
      </c>
      <c r="I439">
        <f ca="1">_xlfn.IFNA(IF(VLOOKUP(Pres_2022_T1!AD439,LiaisonPolitique!$A$2:$C$13,3,FALSE)='Resultat (4)'!$A$1,Pres_2022_T1!AF439,0),0)</f>
        <v>0</v>
      </c>
      <c r="P439">
        <f ca="1">_xlfn.IFNA(IF(VLOOKUP(Pres_2022_T1!AK439,LiaisonPolitique!$A$2:$C$13,3,FALSE)='Resultat (4)'!$A$1,Pres_2022_T1!AM439,0),0)</f>
        <v>0</v>
      </c>
      <c r="W439">
        <f ca="1">_xlfn.IFNA(IF(VLOOKUP(Pres_2022_T1!AR439,LiaisonPolitique!$A$2:$C$13,3,FALSE)='Resultat (4)'!$A$1,Pres_2022_T1!AT439,0),0)</f>
        <v>0</v>
      </c>
      <c r="AD439">
        <f ca="1">_xlfn.IFNA(IF(VLOOKUP(Pres_2022_T1!AY439,LiaisonPolitique!$A$2:$C$13,3,FALSE)='Resultat (4)'!$A$1,Pres_2022_T1!BA439,0),0)</f>
        <v>18539</v>
      </c>
      <c r="AK439">
        <f ca="1">_xlfn.IFNA(IF(VLOOKUP(Pres_2022_T1!BF439,LiaisonPolitique!$A$2:$C$13,3,FALSE)='Resultat (4)'!$A$1,Pres_2022_T1!BH439,0),0)</f>
        <v>3236</v>
      </c>
      <c r="AR439">
        <f ca="1">_xlfn.IFNA(IF(VLOOKUP(Pres_2022_T1!BM439,LiaisonPolitique!$A$2:$C$13,3,FALSE)='Resultat (4)'!$A$1,Pres_2022_T1!BO439,0),0)</f>
        <v>0</v>
      </c>
      <c r="AY439">
        <f ca="1">_xlfn.IFNA(IF(VLOOKUP(Pres_2022_T1!BT439,LiaisonPolitique!$A$2:$C$13,3,FALSE)='Resultat (4)'!$A$1,Pres_2022_T1!BV439,0),0)</f>
        <v>0</v>
      </c>
      <c r="BF439">
        <f ca="1">_xlfn.IFNA(IF(VLOOKUP(Pres_2022_T1!CA439,LiaisonPolitique!$A$2:$C$13,3,FALSE)='Resultat (4)'!$A$1,Pres_2022_T1!CC439,0),0)</f>
        <v>0</v>
      </c>
      <c r="BM439">
        <f ca="1">_xlfn.IFNA(IF(VLOOKUP(Pres_2022_T1!CH439,LiaisonPolitique!$A$2:$C$13,3,FALSE)='Resultat (4)'!$A$1,Pres_2022_T1!CJ439,0),0)</f>
        <v>0</v>
      </c>
      <c r="BT439">
        <f ca="1">_xlfn.IFNA(IF(VLOOKUP(Pres_2022_T1!CO439,LiaisonPolitique!$A$2:$C$13,3,FALSE)='Resultat (4)'!$A$1,Pres_2022_T1!CQ439,0),0)</f>
        <v>0</v>
      </c>
      <c r="CA439">
        <f ca="1">_xlfn.IFNA(IF(VLOOKUP(Pres_2022_T1!CV439,LiaisonPolitique!$A$2:$C$13,3,FALSE)='Resultat (4)'!$A$1,Pres_2022_T1!CX439,0),0)</f>
        <v>1619</v>
      </c>
      <c r="CH439">
        <f t="shared" ca="1" si="6"/>
        <v>23394</v>
      </c>
    </row>
    <row r="440" spans="1:86" x14ac:dyDescent="0.6">
      <c r="A440" t="str">
        <v>79_03</v>
      </c>
      <c r="B440">
        <f ca="1">_xlfn.IFNA(IF(VLOOKUP(Pres_2022_T1!W440,LiaisonPolitique!$A$2:$C$13,3,FALSE)='Resultat (4)'!$A$1,Pres_2022_T1!Y440,0),0)</f>
        <v>0</v>
      </c>
      <c r="I440">
        <f ca="1">_xlfn.IFNA(IF(VLOOKUP(Pres_2022_T1!AD440,LiaisonPolitique!$A$2:$C$13,3,FALSE)='Resultat (4)'!$A$1,Pres_2022_T1!AF440,0),0)</f>
        <v>0</v>
      </c>
      <c r="P440">
        <f ca="1">_xlfn.IFNA(IF(VLOOKUP(Pres_2022_T1!AK440,LiaisonPolitique!$A$2:$C$13,3,FALSE)='Resultat (4)'!$A$1,Pres_2022_T1!AM440,0),0)</f>
        <v>0</v>
      </c>
      <c r="W440">
        <f ca="1">_xlfn.IFNA(IF(VLOOKUP(Pres_2022_T1!AR440,LiaisonPolitique!$A$2:$C$13,3,FALSE)='Resultat (4)'!$A$1,Pres_2022_T1!AT440,0),0)</f>
        <v>0</v>
      </c>
      <c r="AD440">
        <f ca="1">_xlfn.IFNA(IF(VLOOKUP(Pres_2022_T1!AY440,LiaisonPolitique!$A$2:$C$13,3,FALSE)='Resultat (4)'!$A$1,Pres_2022_T1!BA440,0),0)</f>
        <v>16734</v>
      </c>
      <c r="AK440">
        <f ca="1">_xlfn.IFNA(IF(VLOOKUP(Pres_2022_T1!BF440,LiaisonPolitique!$A$2:$C$13,3,FALSE)='Resultat (4)'!$A$1,Pres_2022_T1!BH440,0),0)</f>
        <v>2715</v>
      </c>
      <c r="AR440">
        <f ca="1">_xlfn.IFNA(IF(VLOOKUP(Pres_2022_T1!BM440,LiaisonPolitique!$A$2:$C$13,3,FALSE)='Resultat (4)'!$A$1,Pres_2022_T1!BO440,0),0)</f>
        <v>0</v>
      </c>
      <c r="AY440">
        <f ca="1">_xlfn.IFNA(IF(VLOOKUP(Pres_2022_T1!BT440,LiaisonPolitique!$A$2:$C$13,3,FALSE)='Resultat (4)'!$A$1,Pres_2022_T1!BV440,0),0)</f>
        <v>0</v>
      </c>
      <c r="BF440">
        <f ca="1">_xlfn.IFNA(IF(VLOOKUP(Pres_2022_T1!CA440,LiaisonPolitique!$A$2:$C$13,3,FALSE)='Resultat (4)'!$A$1,Pres_2022_T1!CC440,0),0)</f>
        <v>0</v>
      </c>
      <c r="BM440">
        <f ca="1">_xlfn.IFNA(IF(VLOOKUP(Pres_2022_T1!CH440,LiaisonPolitique!$A$2:$C$13,3,FALSE)='Resultat (4)'!$A$1,Pres_2022_T1!CJ440,0),0)</f>
        <v>0</v>
      </c>
      <c r="BT440">
        <f ca="1">_xlfn.IFNA(IF(VLOOKUP(Pres_2022_T1!CO440,LiaisonPolitique!$A$2:$C$13,3,FALSE)='Resultat (4)'!$A$1,Pres_2022_T1!CQ440,0),0)</f>
        <v>0</v>
      </c>
      <c r="CA440">
        <f ca="1">_xlfn.IFNA(IF(VLOOKUP(Pres_2022_T1!CV440,LiaisonPolitique!$A$2:$C$13,3,FALSE)='Resultat (4)'!$A$1,Pres_2022_T1!CX440,0),0)</f>
        <v>1597</v>
      </c>
      <c r="CH440">
        <f t="shared" ca="1" si="6"/>
        <v>21046</v>
      </c>
    </row>
    <row r="441" spans="1:86" x14ac:dyDescent="0.6">
      <c r="A441" t="str">
        <v>80_01</v>
      </c>
      <c r="B441">
        <f ca="1">_xlfn.IFNA(IF(VLOOKUP(Pres_2022_T1!W441,LiaisonPolitique!$A$2:$C$13,3,FALSE)='Resultat (4)'!$A$1,Pres_2022_T1!Y441,0),0)</f>
        <v>0</v>
      </c>
      <c r="I441">
        <f ca="1">_xlfn.IFNA(IF(VLOOKUP(Pres_2022_T1!AD441,LiaisonPolitique!$A$2:$C$13,3,FALSE)='Resultat (4)'!$A$1,Pres_2022_T1!AF441,0),0)</f>
        <v>0</v>
      </c>
      <c r="P441">
        <f ca="1">_xlfn.IFNA(IF(VLOOKUP(Pres_2022_T1!AK441,LiaisonPolitique!$A$2:$C$13,3,FALSE)='Resultat (4)'!$A$1,Pres_2022_T1!AM441,0),0)</f>
        <v>0</v>
      </c>
      <c r="W441">
        <f ca="1">_xlfn.IFNA(IF(VLOOKUP(Pres_2022_T1!AR441,LiaisonPolitique!$A$2:$C$13,3,FALSE)='Resultat (4)'!$A$1,Pres_2022_T1!AT441,0),0)</f>
        <v>0</v>
      </c>
      <c r="AD441">
        <f ca="1">_xlfn.IFNA(IF(VLOOKUP(Pres_2022_T1!AY441,LiaisonPolitique!$A$2:$C$13,3,FALSE)='Resultat (4)'!$A$1,Pres_2022_T1!BA441,0),0)</f>
        <v>17711</v>
      </c>
      <c r="AK441">
        <f ca="1">_xlfn.IFNA(IF(VLOOKUP(Pres_2022_T1!BF441,LiaisonPolitique!$A$2:$C$13,3,FALSE)='Resultat (4)'!$A$1,Pres_2022_T1!BH441,0),0)</f>
        <v>3044</v>
      </c>
      <c r="AR441">
        <f ca="1">_xlfn.IFNA(IF(VLOOKUP(Pres_2022_T1!BM441,LiaisonPolitique!$A$2:$C$13,3,FALSE)='Resultat (4)'!$A$1,Pres_2022_T1!BO441,0),0)</f>
        <v>0</v>
      </c>
      <c r="AY441">
        <f ca="1">_xlfn.IFNA(IF(VLOOKUP(Pres_2022_T1!BT441,LiaisonPolitique!$A$2:$C$13,3,FALSE)='Resultat (4)'!$A$1,Pres_2022_T1!BV441,0),0)</f>
        <v>0</v>
      </c>
      <c r="BF441">
        <f ca="1">_xlfn.IFNA(IF(VLOOKUP(Pres_2022_T1!CA441,LiaisonPolitique!$A$2:$C$13,3,FALSE)='Resultat (4)'!$A$1,Pres_2022_T1!CC441,0),0)</f>
        <v>0</v>
      </c>
      <c r="BM441">
        <f ca="1">_xlfn.IFNA(IF(VLOOKUP(Pres_2022_T1!CH441,LiaisonPolitique!$A$2:$C$13,3,FALSE)='Resultat (4)'!$A$1,Pres_2022_T1!CJ441,0),0)</f>
        <v>0</v>
      </c>
      <c r="BT441">
        <f ca="1">_xlfn.IFNA(IF(VLOOKUP(Pres_2022_T1!CO441,LiaisonPolitique!$A$2:$C$13,3,FALSE)='Resultat (4)'!$A$1,Pres_2022_T1!CQ441,0),0)</f>
        <v>0</v>
      </c>
      <c r="CA441">
        <f ca="1">_xlfn.IFNA(IF(VLOOKUP(Pres_2022_T1!CV441,LiaisonPolitique!$A$2:$C$13,3,FALSE)='Resultat (4)'!$A$1,Pres_2022_T1!CX441,0),0)</f>
        <v>933</v>
      </c>
      <c r="CH441">
        <f t="shared" ca="1" si="6"/>
        <v>21688</v>
      </c>
    </row>
    <row r="442" spans="1:86" x14ac:dyDescent="0.6">
      <c r="A442" t="str">
        <v>80_02</v>
      </c>
      <c r="B442">
        <f ca="1">_xlfn.IFNA(IF(VLOOKUP(Pres_2022_T1!W442,LiaisonPolitique!$A$2:$C$13,3,FALSE)='Resultat (4)'!$A$1,Pres_2022_T1!Y442,0),0)</f>
        <v>0</v>
      </c>
      <c r="I442">
        <f ca="1">_xlfn.IFNA(IF(VLOOKUP(Pres_2022_T1!AD442,LiaisonPolitique!$A$2:$C$13,3,FALSE)='Resultat (4)'!$A$1,Pres_2022_T1!AF442,0),0)</f>
        <v>0</v>
      </c>
      <c r="P442">
        <f ca="1">_xlfn.IFNA(IF(VLOOKUP(Pres_2022_T1!AK442,LiaisonPolitique!$A$2:$C$13,3,FALSE)='Resultat (4)'!$A$1,Pres_2022_T1!AM442,0),0)</f>
        <v>0</v>
      </c>
      <c r="W442">
        <f ca="1">_xlfn.IFNA(IF(VLOOKUP(Pres_2022_T1!AR442,LiaisonPolitique!$A$2:$C$13,3,FALSE)='Resultat (4)'!$A$1,Pres_2022_T1!AT442,0),0)</f>
        <v>0</v>
      </c>
      <c r="AD442">
        <f ca="1">_xlfn.IFNA(IF(VLOOKUP(Pres_2022_T1!AY442,LiaisonPolitique!$A$2:$C$13,3,FALSE)='Resultat (4)'!$A$1,Pres_2022_T1!BA442,0),0)</f>
        <v>10574</v>
      </c>
      <c r="AK442">
        <f ca="1">_xlfn.IFNA(IF(VLOOKUP(Pres_2022_T1!BF442,LiaisonPolitique!$A$2:$C$13,3,FALSE)='Resultat (4)'!$A$1,Pres_2022_T1!BH442,0),0)</f>
        <v>3171</v>
      </c>
      <c r="AR442">
        <f ca="1">_xlfn.IFNA(IF(VLOOKUP(Pres_2022_T1!BM442,LiaisonPolitique!$A$2:$C$13,3,FALSE)='Resultat (4)'!$A$1,Pres_2022_T1!BO442,0),0)</f>
        <v>0</v>
      </c>
      <c r="AY442">
        <f ca="1">_xlfn.IFNA(IF(VLOOKUP(Pres_2022_T1!BT442,LiaisonPolitique!$A$2:$C$13,3,FALSE)='Resultat (4)'!$A$1,Pres_2022_T1!BV442,0),0)</f>
        <v>0</v>
      </c>
      <c r="BF442">
        <f ca="1">_xlfn.IFNA(IF(VLOOKUP(Pres_2022_T1!CA442,LiaisonPolitique!$A$2:$C$13,3,FALSE)='Resultat (4)'!$A$1,Pres_2022_T1!CC442,0),0)</f>
        <v>0</v>
      </c>
      <c r="BM442">
        <f ca="1">_xlfn.IFNA(IF(VLOOKUP(Pres_2022_T1!CH442,LiaisonPolitique!$A$2:$C$13,3,FALSE)='Resultat (4)'!$A$1,Pres_2022_T1!CJ442,0),0)</f>
        <v>0</v>
      </c>
      <c r="BT442">
        <f ca="1">_xlfn.IFNA(IF(VLOOKUP(Pres_2022_T1!CO442,LiaisonPolitique!$A$2:$C$13,3,FALSE)='Resultat (4)'!$A$1,Pres_2022_T1!CQ442,0),0)</f>
        <v>0</v>
      </c>
      <c r="CA442">
        <f ca="1">_xlfn.IFNA(IF(VLOOKUP(Pres_2022_T1!CV442,LiaisonPolitique!$A$2:$C$13,3,FALSE)='Resultat (4)'!$A$1,Pres_2022_T1!CX442,0),0)</f>
        <v>854</v>
      </c>
      <c r="CH442">
        <f t="shared" ca="1" si="6"/>
        <v>14599</v>
      </c>
    </row>
    <row r="443" spans="1:86" x14ac:dyDescent="0.6">
      <c r="A443" t="str">
        <v>80_03</v>
      </c>
      <c r="B443">
        <f ca="1">_xlfn.IFNA(IF(VLOOKUP(Pres_2022_T1!W443,LiaisonPolitique!$A$2:$C$13,3,FALSE)='Resultat (4)'!$A$1,Pres_2022_T1!Y443,0),0)</f>
        <v>0</v>
      </c>
      <c r="I443">
        <f ca="1">_xlfn.IFNA(IF(VLOOKUP(Pres_2022_T1!AD443,LiaisonPolitique!$A$2:$C$13,3,FALSE)='Resultat (4)'!$A$1,Pres_2022_T1!AF443,0),0)</f>
        <v>0</v>
      </c>
      <c r="P443">
        <f ca="1">_xlfn.IFNA(IF(VLOOKUP(Pres_2022_T1!AK443,LiaisonPolitique!$A$2:$C$13,3,FALSE)='Resultat (4)'!$A$1,Pres_2022_T1!AM443,0),0)</f>
        <v>0</v>
      </c>
      <c r="W443">
        <f ca="1">_xlfn.IFNA(IF(VLOOKUP(Pres_2022_T1!AR443,LiaisonPolitique!$A$2:$C$13,3,FALSE)='Resultat (4)'!$A$1,Pres_2022_T1!AT443,0),0)</f>
        <v>0</v>
      </c>
      <c r="AD443">
        <f ca="1">_xlfn.IFNA(IF(VLOOKUP(Pres_2022_T1!AY443,LiaisonPolitique!$A$2:$C$13,3,FALSE)='Resultat (4)'!$A$1,Pres_2022_T1!BA443,0),0)</f>
        <v>22759</v>
      </c>
      <c r="AK443">
        <f ca="1">_xlfn.IFNA(IF(VLOOKUP(Pres_2022_T1!BF443,LiaisonPolitique!$A$2:$C$13,3,FALSE)='Resultat (4)'!$A$1,Pres_2022_T1!BH443,0),0)</f>
        <v>3544</v>
      </c>
      <c r="AR443">
        <f ca="1">_xlfn.IFNA(IF(VLOOKUP(Pres_2022_T1!BM443,LiaisonPolitique!$A$2:$C$13,3,FALSE)='Resultat (4)'!$A$1,Pres_2022_T1!BO443,0),0)</f>
        <v>0</v>
      </c>
      <c r="AY443">
        <f ca="1">_xlfn.IFNA(IF(VLOOKUP(Pres_2022_T1!BT443,LiaisonPolitique!$A$2:$C$13,3,FALSE)='Resultat (4)'!$A$1,Pres_2022_T1!BV443,0),0)</f>
        <v>0</v>
      </c>
      <c r="BF443">
        <f ca="1">_xlfn.IFNA(IF(VLOOKUP(Pres_2022_T1!CA443,LiaisonPolitique!$A$2:$C$13,3,FALSE)='Resultat (4)'!$A$1,Pres_2022_T1!CC443,0),0)</f>
        <v>0</v>
      </c>
      <c r="BM443">
        <f ca="1">_xlfn.IFNA(IF(VLOOKUP(Pres_2022_T1!CH443,LiaisonPolitique!$A$2:$C$13,3,FALSE)='Resultat (4)'!$A$1,Pres_2022_T1!CJ443,0),0)</f>
        <v>0</v>
      </c>
      <c r="BT443">
        <f ca="1">_xlfn.IFNA(IF(VLOOKUP(Pres_2022_T1!CO443,LiaisonPolitique!$A$2:$C$13,3,FALSE)='Resultat (4)'!$A$1,Pres_2022_T1!CQ443,0),0)</f>
        <v>0</v>
      </c>
      <c r="CA443">
        <f ca="1">_xlfn.IFNA(IF(VLOOKUP(Pres_2022_T1!CV443,LiaisonPolitique!$A$2:$C$13,3,FALSE)='Resultat (4)'!$A$1,Pres_2022_T1!CX443,0),0)</f>
        <v>1305</v>
      </c>
      <c r="CH443">
        <f t="shared" ca="1" si="6"/>
        <v>27608</v>
      </c>
    </row>
    <row r="444" spans="1:86" x14ac:dyDescent="0.6">
      <c r="A444" t="str">
        <v>80_04</v>
      </c>
      <c r="B444">
        <f ca="1">_xlfn.IFNA(IF(VLOOKUP(Pres_2022_T1!W444,LiaisonPolitique!$A$2:$C$13,3,FALSE)='Resultat (4)'!$A$1,Pres_2022_T1!Y444,0),0)</f>
        <v>0</v>
      </c>
      <c r="I444">
        <f ca="1">_xlfn.IFNA(IF(VLOOKUP(Pres_2022_T1!AD444,LiaisonPolitique!$A$2:$C$13,3,FALSE)='Resultat (4)'!$A$1,Pres_2022_T1!AF444,0),0)</f>
        <v>0</v>
      </c>
      <c r="P444">
        <f ca="1">_xlfn.IFNA(IF(VLOOKUP(Pres_2022_T1!AK444,LiaisonPolitique!$A$2:$C$13,3,FALSE)='Resultat (4)'!$A$1,Pres_2022_T1!AM444,0),0)</f>
        <v>0</v>
      </c>
      <c r="W444">
        <f ca="1">_xlfn.IFNA(IF(VLOOKUP(Pres_2022_T1!AR444,LiaisonPolitique!$A$2:$C$13,3,FALSE)='Resultat (4)'!$A$1,Pres_2022_T1!AT444,0),0)</f>
        <v>0</v>
      </c>
      <c r="AD444">
        <f ca="1">_xlfn.IFNA(IF(VLOOKUP(Pres_2022_T1!AY444,LiaisonPolitique!$A$2:$C$13,3,FALSE)='Resultat (4)'!$A$1,Pres_2022_T1!BA444,0),0)</f>
        <v>22411</v>
      </c>
      <c r="AK444">
        <f ca="1">_xlfn.IFNA(IF(VLOOKUP(Pres_2022_T1!BF444,LiaisonPolitique!$A$2:$C$13,3,FALSE)='Resultat (4)'!$A$1,Pres_2022_T1!BH444,0),0)</f>
        <v>3728</v>
      </c>
      <c r="AR444">
        <f ca="1">_xlfn.IFNA(IF(VLOOKUP(Pres_2022_T1!BM444,LiaisonPolitique!$A$2:$C$13,3,FALSE)='Resultat (4)'!$A$1,Pres_2022_T1!BO444,0),0)</f>
        <v>0</v>
      </c>
      <c r="AY444">
        <f ca="1">_xlfn.IFNA(IF(VLOOKUP(Pres_2022_T1!BT444,LiaisonPolitique!$A$2:$C$13,3,FALSE)='Resultat (4)'!$A$1,Pres_2022_T1!BV444,0),0)</f>
        <v>0</v>
      </c>
      <c r="BF444">
        <f ca="1">_xlfn.IFNA(IF(VLOOKUP(Pres_2022_T1!CA444,LiaisonPolitique!$A$2:$C$13,3,FALSE)='Resultat (4)'!$A$1,Pres_2022_T1!CC444,0),0)</f>
        <v>0</v>
      </c>
      <c r="BM444">
        <f ca="1">_xlfn.IFNA(IF(VLOOKUP(Pres_2022_T1!CH444,LiaisonPolitique!$A$2:$C$13,3,FALSE)='Resultat (4)'!$A$1,Pres_2022_T1!CJ444,0),0)</f>
        <v>0</v>
      </c>
      <c r="BT444">
        <f ca="1">_xlfn.IFNA(IF(VLOOKUP(Pres_2022_T1!CO444,LiaisonPolitique!$A$2:$C$13,3,FALSE)='Resultat (4)'!$A$1,Pres_2022_T1!CQ444,0),0)</f>
        <v>0</v>
      </c>
      <c r="CA444">
        <f ca="1">_xlfn.IFNA(IF(VLOOKUP(Pres_2022_T1!CV444,LiaisonPolitique!$A$2:$C$13,3,FALSE)='Resultat (4)'!$A$1,Pres_2022_T1!CX444,0),0)</f>
        <v>1313</v>
      </c>
      <c r="CH444">
        <f t="shared" ca="1" si="6"/>
        <v>27452</v>
      </c>
    </row>
    <row r="445" spans="1:86" x14ac:dyDescent="0.6">
      <c r="A445" t="str">
        <v>80_05</v>
      </c>
      <c r="B445">
        <f ca="1">_xlfn.IFNA(IF(VLOOKUP(Pres_2022_T1!W445,LiaisonPolitique!$A$2:$C$13,3,FALSE)='Resultat (4)'!$A$1,Pres_2022_T1!Y445,0),0)</f>
        <v>0</v>
      </c>
      <c r="I445">
        <f ca="1">_xlfn.IFNA(IF(VLOOKUP(Pres_2022_T1!AD445,LiaisonPolitique!$A$2:$C$13,3,FALSE)='Resultat (4)'!$A$1,Pres_2022_T1!AF445,0),0)</f>
        <v>0</v>
      </c>
      <c r="P445">
        <f ca="1">_xlfn.IFNA(IF(VLOOKUP(Pres_2022_T1!AK445,LiaisonPolitique!$A$2:$C$13,3,FALSE)='Resultat (4)'!$A$1,Pres_2022_T1!AM445,0),0)</f>
        <v>0</v>
      </c>
      <c r="W445">
        <f ca="1">_xlfn.IFNA(IF(VLOOKUP(Pres_2022_T1!AR445,LiaisonPolitique!$A$2:$C$13,3,FALSE)='Resultat (4)'!$A$1,Pres_2022_T1!AT445,0),0)</f>
        <v>0</v>
      </c>
      <c r="AD445">
        <f ca="1">_xlfn.IFNA(IF(VLOOKUP(Pres_2022_T1!AY445,LiaisonPolitique!$A$2:$C$13,3,FALSE)='Resultat (4)'!$A$1,Pres_2022_T1!BA445,0),0)</f>
        <v>24569</v>
      </c>
      <c r="AK445">
        <f ca="1">_xlfn.IFNA(IF(VLOOKUP(Pres_2022_T1!BF445,LiaisonPolitique!$A$2:$C$13,3,FALSE)='Resultat (4)'!$A$1,Pres_2022_T1!BH445,0),0)</f>
        <v>3398</v>
      </c>
      <c r="AR445">
        <f ca="1">_xlfn.IFNA(IF(VLOOKUP(Pres_2022_T1!BM445,LiaisonPolitique!$A$2:$C$13,3,FALSE)='Resultat (4)'!$A$1,Pres_2022_T1!BO445,0),0)</f>
        <v>0</v>
      </c>
      <c r="AY445">
        <f ca="1">_xlfn.IFNA(IF(VLOOKUP(Pres_2022_T1!BT445,LiaisonPolitique!$A$2:$C$13,3,FALSE)='Resultat (4)'!$A$1,Pres_2022_T1!BV445,0),0)</f>
        <v>0</v>
      </c>
      <c r="BF445">
        <f ca="1">_xlfn.IFNA(IF(VLOOKUP(Pres_2022_T1!CA445,LiaisonPolitique!$A$2:$C$13,3,FALSE)='Resultat (4)'!$A$1,Pres_2022_T1!CC445,0),0)</f>
        <v>0</v>
      </c>
      <c r="BM445">
        <f ca="1">_xlfn.IFNA(IF(VLOOKUP(Pres_2022_T1!CH445,LiaisonPolitique!$A$2:$C$13,3,FALSE)='Resultat (4)'!$A$1,Pres_2022_T1!CJ445,0),0)</f>
        <v>0</v>
      </c>
      <c r="BT445">
        <f ca="1">_xlfn.IFNA(IF(VLOOKUP(Pres_2022_T1!CO445,LiaisonPolitique!$A$2:$C$13,3,FALSE)='Resultat (4)'!$A$1,Pres_2022_T1!CQ445,0),0)</f>
        <v>0</v>
      </c>
      <c r="CA445">
        <f ca="1">_xlfn.IFNA(IF(VLOOKUP(Pres_2022_T1!CV445,LiaisonPolitique!$A$2:$C$13,3,FALSE)='Resultat (4)'!$A$1,Pres_2022_T1!CX445,0),0)</f>
        <v>1211</v>
      </c>
      <c r="CH445">
        <f t="shared" ca="1" si="6"/>
        <v>29178</v>
      </c>
    </row>
    <row r="446" spans="1:86" x14ac:dyDescent="0.6">
      <c r="A446" t="str">
        <v>81_01</v>
      </c>
      <c r="B446">
        <f ca="1">_xlfn.IFNA(IF(VLOOKUP(Pres_2022_T1!W446,LiaisonPolitique!$A$2:$C$13,3,FALSE)='Resultat (4)'!$A$1,Pres_2022_T1!Y446,0),0)</f>
        <v>0</v>
      </c>
      <c r="I446">
        <f ca="1">_xlfn.IFNA(IF(VLOOKUP(Pres_2022_T1!AD446,LiaisonPolitique!$A$2:$C$13,3,FALSE)='Resultat (4)'!$A$1,Pres_2022_T1!AF446,0),0)</f>
        <v>0</v>
      </c>
      <c r="P446">
        <f ca="1">_xlfn.IFNA(IF(VLOOKUP(Pres_2022_T1!AK446,LiaisonPolitique!$A$2:$C$13,3,FALSE)='Resultat (4)'!$A$1,Pres_2022_T1!AM446,0),0)</f>
        <v>0</v>
      </c>
      <c r="W446">
        <f ca="1">_xlfn.IFNA(IF(VLOOKUP(Pres_2022_T1!AR446,LiaisonPolitique!$A$2:$C$13,3,FALSE)='Resultat (4)'!$A$1,Pres_2022_T1!AT446,0),0)</f>
        <v>0</v>
      </c>
      <c r="AD446">
        <f ca="1">_xlfn.IFNA(IF(VLOOKUP(Pres_2022_T1!AY446,LiaisonPolitique!$A$2:$C$13,3,FALSE)='Resultat (4)'!$A$1,Pres_2022_T1!BA446,0),0)</f>
        <v>15452</v>
      </c>
      <c r="AK446">
        <f ca="1">_xlfn.IFNA(IF(VLOOKUP(Pres_2022_T1!BF446,LiaisonPolitique!$A$2:$C$13,3,FALSE)='Resultat (4)'!$A$1,Pres_2022_T1!BH446,0),0)</f>
        <v>4590</v>
      </c>
      <c r="AR446">
        <f ca="1">_xlfn.IFNA(IF(VLOOKUP(Pres_2022_T1!BM446,LiaisonPolitique!$A$2:$C$13,3,FALSE)='Resultat (4)'!$A$1,Pres_2022_T1!BO446,0),0)</f>
        <v>0</v>
      </c>
      <c r="AY446">
        <f ca="1">_xlfn.IFNA(IF(VLOOKUP(Pres_2022_T1!BT446,LiaisonPolitique!$A$2:$C$13,3,FALSE)='Resultat (4)'!$A$1,Pres_2022_T1!BV446,0),0)</f>
        <v>0</v>
      </c>
      <c r="BF446">
        <f ca="1">_xlfn.IFNA(IF(VLOOKUP(Pres_2022_T1!CA446,LiaisonPolitique!$A$2:$C$13,3,FALSE)='Resultat (4)'!$A$1,Pres_2022_T1!CC446,0),0)</f>
        <v>0</v>
      </c>
      <c r="BM446">
        <f ca="1">_xlfn.IFNA(IF(VLOOKUP(Pres_2022_T1!CH446,LiaisonPolitique!$A$2:$C$13,3,FALSE)='Resultat (4)'!$A$1,Pres_2022_T1!CJ446,0),0)</f>
        <v>0</v>
      </c>
      <c r="BT446">
        <f ca="1">_xlfn.IFNA(IF(VLOOKUP(Pres_2022_T1!CO446,LiaisonPolitique!$A$2:$C$13,3,FALSE)='Resultat (4)'!$A$1,Pres_2022_T1!CQ446,0),0)</f>
        <v>0</v>
      </c>
      <c r="CA446">
        <f ca="1">_xlfn.IFNA(IF(VLOOKUP(Pres_2022_T1!CV446,LiaisonPolitique!$A$2:$C$13,3,FALSE)='Resultat (4)'!$A$1,Pres_2022_T1!CX446,0),0)</f>
        <v>1417</v>
      </c>
      <c r="CH446">
        <f t="shared" ca="1" si="6"/>
        <v>21459</v>
      </c>
    </row>
    <row r="447" spans="1:86" x14ac:dyDescent="0.6">
      <c r="A447" t="str">
        <v>81_02</v>
      </c>
      <c r="B447">
        <f ca="1">_xlfn.IFNA(IF(VLOOKUP(Pres_2022_T1!W447,LiaisonPolitique!$A$2:$C$13,3,FALSE)='Resultat (4)'!$A$1,Pres_2022_T1!Y447,0),0)</f>
        <v>0</v>
      </c>
      <c r="I447">
        <f ca="1">_xlfn.IFNA(IF(VLOOKUP(Pres_2022_T1!AD447,LiaisonPolitique!$A$2:$C$13,3,FALSE)='Resultat (4)'!$A$1,Pres_2022_T1!AF447,0),0)</f>
        <v>0</v>
      </c>
      <c r="P447">
        <f ca="1">_xlfn.IFNA(IF(VLOOKUP(Pres_2022_T1!AK447,LiaisonPolitique!$A$2:$C$13,3,FALSE)='Resultat (4)'!$A$1,Pres_2022_T1!AM447,0),0)</f>
        <v>0</v>
      </c>
      <c r="W447">
        <f ca="1">_xlfn.IFNA(IF(VLOOKUP(Pres_2022_T1!AR447,LiaisonPolitique!$A$2:$C$13,3,FALSE)='Resultat (4)'!$A$1,Pres_2022_T1!AT447,0),0)</f>
        <v>0</v>
      </c>
      <c r="AD447">
        <f ca="1">_xlfn.IFNA(IF(VLOOKUP(Pres_2022_T1!AY447,LiaisonPolitique!$A$2:$C$13,3,FALSE)='Resultat (4)'!$A$1,Pres_2022_T1!BA447,0),0)</f>
        <v>20478</v>
      </c>
      <c r="AK447">
        <f ca="1">_xlfn.IFNA(IF(VLOOKUP(Pres_2022_T1!BF447,LiaisonPolitique!$A$2:$C$13,3,FALSE)='Resultat (4)'!$A$1,Pres_2022_T1!BH447,0),0)</f>
        <v>5446</v>
      </c>
      <c r="AR447">
        <f ca="1">_xlfn.IFNA(IF(VLOOKUP(Pres_2022_T1!BM447,LiaisonPolitique!$A$2:$C$13,3,FALSE)='Resultat (4)'!$A$1,Pres_2022_T1!BO447,0),0)</f>
        <v>0</v>
      </c>
      <c r="AY447">
        <f ca="1">_xlfn.IFNA(IF(VLOOKUP(Pres_2022_T1!BT447,LiaisonPolitique!$A$2:$C$13,3,FALSE)='Resultat (4)'!$A$1,Pres_2022_T1!BV447,0),0)</f>
        <v>0</v>
      </c>
      <c r="BF447">
        <f ca="1">_xlfn.IFNA(IF(VLOOKUP(Pres_2022_T1!CA447,LiaisonPolitique!$A$2:$C$13,3,FALSE)='Resultat (4)'!$A$1,Pres_2022_T1!CC447,0),0)</f>
        <v>0</v>
      </c>
      <c r="BM447">
        <f ca="1">_xlfn.IFNA(IF(VLOOKUP(Pres_2022_T1!CH447,LiaisonPolitique!$A$2:$C$13,3,FALSE)='Resultat (4)'!$A$1,Pres_2022_T1!CJ447,0),0)</f>
        <v>0</v>
      </c>
      <c r="BT447">
        <f ca="1">_xlfn.IFNA(IF(VLOOKUP(Pres_2022_T1!CO447,LiaisonPolitique!$A$2:$C$13,3,FALSE)='Resultat (4)'!$A$1,Pres_2022_T1!CQ447,0),0)</f>
        <v>0</v>
      </c>
      <c r="CA447">
        <f ca="1">_xlfn.IFNA(IF(VLOOKUP(Pres_2022_T1!CV447,LiaisonPolitique!$A$2:$C$13,3,FALSE)='Resultat (4)'!$A$1,Pres_2022_T1!CX447,0),0)</f>
        <v>1821</v>
      </c>
      <c r="CH447">
        <f t="shared" ca="1" si="6"/>
        <v>27745</v>
      </c>
    </row>
    <row r="448" spans="1:86" x14ac:dyDescent="0.6">
      <c r="A448" t="str">
        <v>81_03</v>
      </c>
      <c r="B448">
        <f ca="1">_xlfn.IFNA(IF(VLOOKUP(Pres_2022_T1!W448,LiaisonPolitique!$A$2:$C$13,3,FALSE)='Resultat (4)'!$A$1,Pres_2022_T1!Y448,0),0)</f>
        <v>0</v>
      </c>
      <c r="I448">
        <f ca="1">_xlfn.IFNA(IF(VLOOKUP(Pres_2022_T1!AD448,LiaisonPolitique!$A$2:$C$13,3,FALSE)='Resultat (4)'!$A$1,Pres_2022_T1!AF448,0),0)</f>
        <v>0</v>
      </c>
      <c r="P448">
        <f ca="1">_xlfn.IFNA(IF(VLOOKUP(Pres_2022_T1!AK448,LiaisonPolitique!$A$2:$C$13,3,FALSE)='Resultat (4)'!$A$1,Pres_2022_T1!AM448,0),0)</f>
        <v>0</v>
      </c>
      <c r="W448">
        <f ca="1">_xlfn.IFNA(IF(VLOOKUP(Pres_2022_T1!AR448,LiaisonPolitique!$A$2:$C$13,3,FALSE)='Resultat (4)'!$A$1,Pres_2022_T1!AT448,0),0)</f>
        <v>0</v>
      </c>
      <c r="AD448">
        <f ca="1">_xlfn.IFNA(IF(VLOOKUP(Pres_2022_T1!AY448,LiaisonPolitique!$A$2:$C$13,3,FALSE)='Resultat (4)'!$A$1,Pres_2022_T1!BA448,0),0)</f>
        <v>20613</v>
      </c>
      <c r="AK448">
        <f ca="1">_xlfn.IFNA(IF(VLOOKUP(Pres_2022_T1!BF448,LiaisonPolitique!$A$2:$C$13,3,FALSE)='Resultat (4)'!$A$1,Pres_2022_T1!BH448,0),0)</f>
        <v>5946</v>
      </c>
      <c r="AR448">
        <f ca="1">_xlfn.IFNA(IF(VLOOKUP(Pres_2022_T1!BM448,LiaisonPolitique!$A$2:$C$13,3,FALSE)='Resultat (4)'!$A$1,Pres_2022_T1!BO448,0),0)</f>
        <v>0</v>
      </c>
      <c r="AY448">
        <f ca="1">_xlfn.IFNA(IF(VLOOKUP(Pres_2022_T1!BT448,LiaisonPolitique!$A$2:$C$13,3,FALSE)='Resultat (4)'!$A$1,Pres_2022_T1!BV448,0),0)</f>
        <v>0</v>
      </c>
      <c r="BF448">
        <f ca="1">_xlfn.IFNA(IF(VLOOKUP(Pres_2022_T1!CA448,LiaisonPolitique!$A$2:$C$13,3,FALSE)='Resultat (4)'!$A$1,Pres_2022_T1!CC448,0),0)</f>
        <v>0</v>
      </c>
      <c r="BM448">
        <f ca="1">_xlfn.IFNA(IF(VLOOKUP(Pres_2022_T1!CH448,LiaisonPolitique!$A$2:$C$13,3,FALSE)='Resultat (4)'!$A$1,Pres_2022_T1!CJ448,0),0)</f>
        <v>0</v>
      </c>
      <c r="BT448">
        <f ca="1">_xlfn.IFNA(IF(VLOOKUP(Pres_2022_T1!CO448,LiaisonPolitique!$A$2:$C$13,3,FALSE)='Resultat (4)'!$A$1,Pres_2022_T1!CQ448,0),0)</f>
        <v>0</v>
      </c>
      <c r="CA448">
        <f ca="1">_xlfn.IFNA(IF(VLOOKUP(Pres_2022_T1!CV448,LiaisonPolitique!$A$2:$C$13,3,FALSE)='Resultat (4)'!$A$1,Pres_2022_T1!CX448,0),0)</f>
        <v>1885</v>
      </c>
      <c r="CH448">
        <f t="shared" ca="1" si="6"/>
        <v>28444</v>
      </c>
    </row>
    <row r="449" spans="1:86" x14ac:dyDescent="0.6">
      <c r="A449" t="str">
        <v>82_01</v>
      </c>
      <c r="B449">
        <f ca="1">_xlfn.IFNA(IF(VLOOKUP(Pres_2022_T1!W449,LiaisonPolitique!$A$2:$C$13,3,FALSE)='Resultat (4)'!$A$1,Pres_2022_T1!Y449,0),0)</f>
        <v>0</v>
      </c>
      <c r="I449">
        <f ca="1">_xlfn.IFNA(IF(VLOOKUP(Pres_2022_T1!AD449,LiaisonPolitique!$A$2:$C$13,3,FALSE)='Resultat (4)'!$A$1,Pres_2022_T1!AF449,0),0)</f>
        <v>0</v>
      </c>
      <c r="P449">
        <f ca="1">_xlfn.IFNA(IF(VLOOKUP(Pres_2022_T1!AK449,LiaisonPolitique!$A$2:$C$13,3,FALSE)='Resultat (4)'!$A$1,Pres_2022_T1!AM449,0),0)</f>
        <v>0</v>
      </c>
      <c r="W449">
        <f ca="1">_xlfn.IFNA(IF(VLOOKUP(Pres_2022_T1!AR449,LiaisonPolitique!$A$2:$C$13,3,FALSE)='Resultat (4)'!$A$1,Pres_2022_T1!AT449,0),0)</f>
        <v>0</v>
      </c>
      <c r="AD449">
        <f ca="1">_xlfn.IFNA(IF(VLOOKUP(Pres_2022_T1!AY449,LiaisonPolitique!$A$2:$C$13,3,FALSE)='Resultat (4)'!$A$1,Pres_2022_T1!BA449,0),0)</f>
        <v>18516</v>
      </c>
      <c r="AK449">
        <f ca="1">_xlfn.IFNA(IF(VLOOKUP(Pres_2022_T1!BF449,LiaisonPolitique!$A$2:$C$13,3,FALSE)='Resultat (4)'!$A$1,Pres_2022_T1!BH449,0),0)</f>
        <v>6067</v>
      </c>
      <c r="AR449">
        <f ca="1">_xlfn.IFNA(IF(VLOOKUP(Pres_2022_T1!BM449,LiaisonPolitique!$A$2:$C$13,3,FALSE)='Resultat (4)'!$A$1,Pres_2022_T1!BO449,0),0)</f>
        <v>0</v>
      </c>
      <c r="AY449">
        <f ca="1">_xlfn.IFNA(IF(VLOOKUP(Pres_2022_T1!BT449,LiaisonPolitique!$A$2:$C$13,3,FALSE)='Resultat (4)'!$A$1,Pres_2022_T1!BV449,0),0)</f>
        <v>0</v>
      </c>
      <c r="BF449">
        <f ca="1">_xlfn.IFNA(IF(VLOOKUP(Pres_2022_T1!CA449,LiaisonPolitique!$A$2:$C$13,3,FALSE)='Resultat (4)'!$A$1,Pres_2022_T1!CC449,0),0)</f>
        <v>0</v>
      </c>
      <c r="BM449">
        <f ca="1">_xlfn.IFNA(IF(VLOOKUP(Pres_2022_T1!CH449,LiaisonPolitique!$A$2:$C$13,3,FALSE)='Resultat (4)'!$A$1,Pres_2022_T1!CJ449,0),0)</f>
        <v>0</v>
      </c>
      <c r="BT449">
        <f ca="1">_xlfn.IFNA(IF(VLOOKUP(Pres_2022_T1!CO449,LiaisonPolitique!$A$2:$C$13,3,FALSE)='Resultat (4)'!$A$1,Pres_2022_T1!CQ449,0),0)</f>
        <v>0</v>
      </c>
      <c r="CA449">
        <f ca="1">_xlfn.IFNA(IF(VLOOKUP(Pres_2022_T1!CV449,LiaisonPolitique!$A$2:$C$13,3,FALSE)='Resultat (4)'!$A$1,Pres_2022_T1!CX449,0),0)</f>
        <v>1641</v>
      </c>
      <c r="CH449">
        <f t="shared" ca="1" si="6"/>
        <v>26224</v>
      </c>
    </row>
    <row r="450" spans="1:86" x14ac:dyDescent="0.6">
      <c r="A450" t="str">
        <v>82_02</v>
      </c>
      <c r="B450">
        <f ca="1">_xlfn.IFNA(IF(VLOOKUP(Pres_2022_T1!W450,LiaisonPolitique!$A$2:$C$13,3,FALSE)='Resultat (4)'!$A$1,Pres_2022_T1!Y450,0),0)</f>
        <v>0</v>
      </c>
      <c r="I450">
        <f ca="1">_xlfn.IFNA(IF(VLOOKUP(Pres_2022_T1!AD450,LiaisonPolitique!$A$2:$C$13,3,FALSE)='Resultat (4)'!$A$1,Pres_2022_T1!AF450,0),0)</f>
        <v>0</v>
      </c>
      <c r="P450">
        <f ca="1">_xlfn.IFNA(IF(VLOOKUP(Pres_2022_T1!AK450,LiaisonPolitique!$A$2:$C$13,3,FALSE)='Resultat (4)'!$A$1,Pres_2022_T1!AM450,0),0)</f>
        <v>0</v>
      </c>
      <c r="W450">
        <f ca="1">_xlfn.IFNA(IF(VLOOKUP(Pres_2022_T1!AR450,LiaisonPolitique!$A$2:$C$13,3,FALSE)='Resultat (4)'!$A$1,Pres_2022_T1!AT450,0),0)</f>
        <v>0</v>
      </c>
      <c r="AD450">
        <f ca="1">_xlfn.IFNA(IF(VLOOKUP(Pres_2022_T1!AY450,LiaisonPolitique!$A$2:$C$13,3,FALSE)='Resultat (4)'!$A$1,Pres_2022_T1!BA450,0),0)</f>
        <v>23667</v>
      </c>
      <c r="AK450">
        <f ca="1">_xlfn.IFNA(IF(VLOOKUP(Pres_2022_T1!BF450,LiaisonPolitique!$A$2:$C$13,3,FALSE)='Resultat (4)'!$A$1,Pres_2022_T1!BH450,0),0)</f>
        <v>5705</v>
      </c>
      <c r="AR450">
        <f ca="1">_xlfn.IFNA(IF(VLOOKUP(Pres_2022_T1!BM450,LiaisonPolitique!$A$2:$C$13,3,FALSE)='Resultat (4)'!$A$1,Pres_2022_T1!BO450,0),0)</f>
        <v>0</v>
      </c>
      <c r="AY450">
        <f ca="1">_xlfn.IFNA(IF(VLOOKUP(Pres_2022_T1!BT450,LiaisonPolitique!$A$2:$C$13,3,FALSE)='Resultat (4)'!$A$1,Pres_2022_T1!BV450,0),0)</f>
        <v>0</v>
      </c>
      <c r="BF450">
        <f ca="1">_xlfn.IFNA(IF(VLOOKUP(Pres_2022_T1!CA450,LiaisonPolitique!$A$2:$C$13,3,FALSE)='Resultat (4)'!$A$1,Pres_2022_T1!CC450,0),0)</f>
        <v>0</v>
      </c>
      <c r="BM450">
        <f ca="1">_xlfn.IFNA(IF(VLOOKUP(Pres_2022_T1!CH450,LiaisonPolitique!$A$2:$C$13,3,FALSE)='Resultat (4)'!$A$1,Pres_2022_T1!CJ450,0),0)</f>
        <v>0</v>
      </c>
      <c r="BT450">
        <f ca="1">_xlfn.IFNA(IF(VLOOKUP(Pres_2022_T1!CO450,LiaisonPolitique!$A$2:$C$13,3,FALSE)='Resultat (4)'!$A$1,Pres_2022_T1!CQ450,0),0)</f>
        <v>0</v>
      </c>
      <c r="CA450">
        <f ca="1">_xlfn.IFNA(IF(VLOOKUP(Pres_2022_T1!CV450,LiaisonPolitique!$A$2:$C$13,3,FALSE)='Resultat (4)'!$A$1,Pres_2022_T1!CX450,0),0)</f>
        <v>1771</v>
      </c>
      <c r="CH450">
        <f t="shared" ca="1" si="6"/>
        <v>31143</v>
      </c>
    </row>
    <row r="451" spans="1:86" x14ac:dyDescent="0.6">
      <c r="A451" t="str">
        <v>83_01</v>
      </c>
      <c r="B451">
        <f ca="1">_xlfn.IFNA(IF(VLOOKUP(Pres_2022_T1!W451,LiaisonPolitique!$A$2:$C$13,3,FALSE)='Resultat (4)'!$A$1,Pres_2022_T1!Y451,0),0)</f>
        <v>0</v>
      </c>
      <c r="I451">
        <f ca="1">_xlfn.IFNA(IF(VLOOKUP(Pres_2022_T1!AD451,LiaisonPolitique!$A$2:$C$13,3,FALSE)='Resultat (4)'!$A$1,Pres_2022_T1!AF451,0),0)</f>
        <v>0</v>
      </c>
      <c r="P451">
        <f ca="1">_xlfn.IFNA(IF(VLOOKUP(Pres_2022_T1!AK451,LiaisonPolitique!$A$2:$C$13,3,FALSE)='Resultat (4)'!$A$1,Pres_2022_T1!AM451,0),0)</f>
        <v>0</v>
      </c>
      <c r="W451">
        <f ca="1">_xlfn.IFNA(IF(VLOOKUP(Pres_2022_T1!AR451,LiaisonPolitique!$A$2:$C$13,3,FALSE)='Resultat (4)'!$A$1,Pres_2022_T1!AT451,0),0)</f>
        <v>0</v>
      </c>
      <c r="AD451">
        <f ca="1">_xlfn.IFNA(IF(VLOOKUP(Pres_2022_T1!AY451,LiaisonPolitique!$A$2:$C$13,3,FALSE)='Resultat (4)'!$A$1,Pres_2022_T1!BA451,0),0)</f>
        <v>11934</v>
      </c>
      <c r="AK451">
        <f ca="1">_xlfn.IFNA(IF(VLOOKUP(Pres_2022_T1!BF451,LiaisonPolitique!$A$2:$C$13,3,FALSE)='Resultat (4)'!$A$1,Pres_2022_T1!BH451,0),0)</f>
        <v>7256</v>
      </c>
      <c r="AR451">
        <f ca="1">_xlfn.IFNA(IF(VLOOKUP(Pres_2022_T1!BM451,LiaisonPolitique!$A$2:$C$13,3,FALSE)='Resultat (4)'!$A$1,Pres_2022_T1!BO451,0),0)</f>
        <v>0</v>
      </c>
      <c r="AY451">
        <f ca="1">_xlfn.IFNA(IF(VLOOKUP(Pres_2022_T1!BT451,LiaisonPolitique!$A$2:$C$13,3,FALSE)='Resultat (4)'!$A$1,Pres_2022_T1!BV451,0),0)</f>
        <v>0</v>
      </c>
      <c r="BF451">
        <f ca="1">_xlfn.IFNA(IF(VLOOKUP(Pres_2022_T1!CA451,LiaisonPolitique!$A$2:$C$13,3,FALSE)='Resultat (4)'!$A$1,Pres_2022_T1!CC451,0),0)</f>
        <v>0</v>
      </c>
      <c r="BM451">
        <f ca="1">_xlfn.IFNA(IF(VLOOKUP(Pres_2022_T1!CH451,LiaisonPolitique!$A$2:$C$13,3,FALSE)='Resultat (4)'!$A$1,Pres_2022_T1!CJ451,0),0)</f>
        <v>0</v>
      </c>
      <c r="BT451">
        <f ca="1">_xlfn.IFNA(IF(VLOOKUP(Pres_2022_T1!CO451,LiaisonPolitique!$A$2:$C$13,3,FALSE)='Resultat (4)'!$A$1,Pres_2022_T1!CQ451,0),0)</f>
        <v>0</v>
      </c>
      <c r="CA451">
        <f ca="1">_xlfn.IFNA(IF(VLOOKUP(Pres_2022_T1!CV451,LiaisonPolitique!$A$2:$C$13,3,FALSE)='Resultat (4)'!$A$1,Pres_2022_T1!CX451,0),0)</f>
        <v>1152</v>
      </c>
      <c r="CH451">
        <f t="shared" ref="CH451:CH514" ca="1" si="7">SUM(B451:CG451)</f>
        <v>20342</v>
      </c>
    </row>
    <row r="452" spans="1:86" x14ac:dyDescent="0.6">
      <c r="A452" t="str">
        <v>83_02</v>
      </c>
      <c r="B452">
        <f ca="1">_xlfn.IFNA(IF(VLOOKUP(Pres_2022_T1!W452,LiaisonPolitique!$A$2:$C$13,3,FALSE)='Resultat (4)'!$A$1,Pres_2022_T1!Y452,0),0)</f>
        <v>0</v>
      </c>
      <c r="I452">
        <f ca="1">_xlfn.IFNA(IF(VLOOKUP(Pres_2022_T1!AD452,LiaisonPolitique!$A$2:$C$13,3,FALSE)='Resultat (4)'!$A$1,Pres_2022_T1!AF452,0),0)</f>
        <v>0</v>
      </c>
      <c r="P452">
        <f ca="1">_xlfn.IFNA(IF(VLOOKUP(Pres_2022_T1!AK452,LiaisonPolitique!$A$2:$C$13,3,FALSE)='Resultat (4)'!$A$1,Pres_2022_T1!AM452,0),0)</f>
        <v>0</v>
      </c>
      <c r="W452">
        <f ca="1">_xlfn.IFNA(IF(VLOOKUP(Pres_2022_T1!AR452,LiaisonPolitique!$A$2:$C$13,3,FALSE)='Resultat (4)'!$A$1,Pres_2022_T1!AT452,0),0)</f>
        <v>0</v>
      </c>
      <c r="AD452">
        <f ca="1">_xlfn.IFNA(IF(VLOOKUP(Pres_2022_T1!AY452,LiaisonPolitique!$A$2:$C$13,3,FALSE)='Resultat (4)'!$A$1,Pres_2022_T1!BA452,0),0)</f>
        <v>19997</v>
      </c>
      <c r="AK452">
        <f ca="1">_xlfn.IFNA(IF(VLOOKUP(Pres_2022_T1!BF452,LiaisonPolitique!$A$2:$C$13,3,FALSE)='Resultat (4)'!$A$1,Pres_2022_T1!BH452,0),0)</f>
        <v>8338</v>
      </c>
      <c r="AR452">
        <f ca="1">_xlfn.IFNA(IF(VLOOKUP(Pres_2022_T1!BM452,LiaisonPolitique!$A$2:$C$13,3,FALSE)='Resultat (4)'!$A$1,Pres_2022_T1!BO452,0),0)</f>
        <v>0</v>
      </c>
      <c r="AY452">
        <f ca="1">_xlfn.IFNA(IF(VLOOKUP(Pres_2022_T1!BT452,LiaisonPolitique!$A$2:$C$13,3,FALSE)='Resultat (4)'!$A$1,Pres_2022_T1!BV452,0),0)</f>
        <v>0</v>
      </c>
      <c r="BF452">
        <f ca="1">_xlfn.IFNA(IF(VLOOKUP(Pres_2022_T1!CA452,LiaisonPolitique!$A$2:$C$13,3,FALSE)='Resultat (4)'!$A$1,Pres_2022_T1!CC452,0),0)</f>
        <v>0</v>
      </c>
      <c r="BM452">
        <f ca="1">_xlfn.IFNA(IF(VLOOKUP(Pres_2022_T1!CH452,LiaisonPolitique!$A$2:$C$13,3,FALSE)='Resultat (4)'!$A$1,Pres_2022_T1!CJ452,0),0)</f>
        <v>0</v>
      </c>
      <c r="BT452">
        <f ca="1">_xlfn.IFNA(IF(VLOOKUP(Pres_2022_T1!CO452,LiaisonPolitique!$A$2:$C$13,3,FALSE)='Resultat (4)'!$A$1,Pres_2022_T1!CQ452,0),0)</f>
        <v>0</v>
      </c>
      <c r="CA452">
        <f ca="1">_xlfn.IFNA(IF(VLOOKUP(Pres_2022_T1!CV452,LiaisonPolitique!$A$2:$C$13,3,FALSE)='Resultat (4)'!$A$1,Pres_2022_T1!CX452,0),0)</f>
        <v>1622</v>
      </c>
      <c r="CH452">
        <f t="shared" ca="1" si="7"/>
        <v>29957</v>
      </c>
    </row>
    <row r="453" spans="1:86" x14ac:dyDescent="0.6">
      <c r="A453" t="str">
        <v>83_03</v>
      </c>
      <c r="B453">
        <f ca="1">_xlfn.IFNA(IF(VLOOKUP(Pres_2022_T1!W453,LiaisonPolitique!$A$2:$C$13,3,FALSE)='Resultat (4)'!$A$1,Pres_2022_T1!Y453,0),0)</f>
        <v>0</v>
      </c>
      <c r="I453">
        <f ca="1">_xlfn.IFNA(IF(VLOOKUP(Pres_2022_T1!AD453,LiaisonPolitique!$A$2:$C$13,3,FALSE)='Resultat (4)'!$A$1,Pres_2022_T1!AF453,0),0)</f>
        <v>0</v>
      </c>
      <c r="P453">
        <f ca="1">_xlfn.IFNA(IF(VLOOKUP(Pres_2022_T1!AK453,LiaisonPolitique!$A$2:$C$13,3,FALSE)='Resultat (4)'!$A$1,Pres_2022_T1!AM453,0),0)</f>
        <v>0</v>
      </c>
      <c r="W453">
        <f ca="1">_xlfn.IFNA(IF(VLOOKUP(Pres_2022_T1!AR453,LiaisonPolitique!$A$2:$C$13,3,FALSE)='Resultat (4)'!$A$1,Pres_2022_T1!AT453,0),0)</f>
        <v>0</v>
      </c>
      <c r="AD453">
        <f ca="1">_xlfn.IFNA(IF(VLOOKUP(Pres_2022_T1!AY453,LiaisonPolitique!$A$2:$C$13,3,FALSE)='Resultat (4)'!$A$1,Pres_2022_T1!BA453,0),0)</f>
        <v>21328</v>
      </c>
      <c r="AK453">
        <f ca="1">_xlfn.IFNA(IF(VLOOKUP(Pres_2022_T1!BF453,LiaisonPolitique!$A$2:$C$13,3,FALSE)='Resultat (4)'!$A$1,Pres_2022_T1!BH453,0),0)</f>
        <v>10197</v>
      </c>
      <c r="AR453">
        <f ca="1">_xlfn.IFNA(IF(VLOOKUP(Pres_2022_T1!BM453,LiaisonPolitique!$A$2:$C$13,3,FALSE)='Resultat (4)'!$A$1,Pres_2022_T1!BO453,0),0)</f>
        <v>0</v>
      </c>
      <c r="AY453">
        <f ca="1">_xlfn.IFNA(IF(VLOOKUP(Pres_2022_T1!BT453,LiaisonPolitique!$A$2:$C$13,3,FALSE)='Resultat (4)'!$A$1,Pres_2022_T1!BV453,0),0)</f>
        <v>0</v>
      </c>
      <c r="BF453">
        <f ca="1">_xlfn.IFNA(IF(VLOOKUP(Pres_2022_T1!CA453,LiaisonPolitique!$A$2:$C$13,3,FALSE)='Resultat (4)'!$A$1,Pres_2022_T1!CC453,0),0)</f>
        <v>0</v>
      </c>
      <c r="BM453">
        <f ca="1">_xlfn.IFNA(IF(VLOOKUP(Pres_2022_T1!CH453,LiaisonPolitique!$A$2:$C$13,3,FALSE)='Resultat (4)'!$A$1,Pres_2022_T1!CJ453,0),0)</f>
        <v>0</v>
      </c>
      <c r="BT453">
        <f ca="1">_xlfn.IFNA(IF(VLOOKUP(Pres_2022_T1!CO453,LiaisonPolitique!$A$2:$C$13,3,FALSE)='Resultat (4)'!$A$1,Pres_2022_T1!CQ453,0),0)</f>
        <v>0</v>
      </c>
      <c r="CA453">
        <f ca="1">_xlfn.IFNA(IF(VLOOKUP(Pres_2022_T1!CV453,LiaisonPolitique!$A$2:$C$13,3,FALSE)='Resultat (4)'!$A$1,Pres_2022_T1!CX453,0),0)</f>
        <v>1758</v>
      </c>
      <c r="CH453">
        <f t="shared" ca="1" si="7"/>
        <v>33283</v>
      </c>
    </row>
    <row r="454" spans="1:86" x14ac:dyDescent="0.6">
      <c r="A454" t="str">
        <v>83_04</v>
      </c>
      <c r="B454">
        <f ca="1">_xlfn.IFNA(IF(VLOOKUP(Pres_2022_T1!W454,LiaisonPolitique!$A$2:$C$13,3,FALSE)='Resultat (4)'!$A$1,Pres_2022_T1!Y454,0),0)</f>
        <v>0</v>
      </c>
      <c r="I454">
        <f ca="1">_xlfn.IFNA(IF(VLOOKUP(Pres_2022_T1!AD454,LiaisonPolitique!$A$2:$C$13,3,FALSE)='Resultat (4)'!$A$1,Pres_2022_T1!AF454,0),0)</f>
        <v>0</v>
      </c>
      <c r="P454">
        <f ca="1">_xlfn.IFNA(IF(VLOOKUP(Pres_2022_T1!AK454,LiaisonPolitique!$A$2:$C$13,3,FALSE)='Resultat (4)'!$A$1,Pres_2022_T1!AM454,0),0)</f>
        <v>0</v>
      </c>
      <c r="W454">
        <f ca="1">_xlfn.IFNA(IF(VLOOKUP(Pres_2022_T1!AR454,LiaisonPolitique!$A$2:$C$13,3,FALSE)='Resultat (4)'!$A$1,Pres_2022_T1!AT454,0),0)</f>
        <v>0</v>
      </c>
      <c r="AD454">
        <f ca="1">_xlfn.IFNA(IF(VLOOKUP(Pres_2022_T1!AY454,LiaisonPolitique!$A$2:$C$13,3,FALSE)='Resultat (4)'!$A$1,Pres_2022_T1!BA454,0),0)</f>
        <v>26094</v>
      </c>
      <c r="AK454">
        <f ca="1">_xlfn.IFNA(IF(VLOOKUP(Pres_2022_T1!BF454,LiaisonPolitique!$A$2:$C$13,3,FALSE)='Resultat (4)'!$A$1,Pres_2022_T1!BH454,0),0)</f>
        <v>11888</v>
      </c>
      <c r="AR454">
        <f ca="1">_xlfn.IFNA(IF(VLOOKUP(Pres_2022_T1!BM454,LiaisonPolitique!$A$2:$C$13,3,FALSE)='Resultat (4)'!$A$1,Pres_2022_T1!BO454,0),0)</f>
        <v>0</v>
      </c>
      <c r="AY454">
        <f ca="1">_xlfn.IFNA(IF(VLOOKUP(Pres_2022_T1!BT454,LiaisonPolitique!$A$2:$C$13,3,FALSE)='Resultat (4)'!$A$1,Pres_2022_T1!BV454,0),0)</f>
        <v>0</v>
      </c>
      <c r="BF454">
        <f ca="1">_xlfn.IFNA(IF(VLOOKUP(Pres_2022_T1!CA454,LiaisonPolitique!$A$2:$C$13,3,FALSE)='Resultat (4)'!$A$1,Pres_2022_T1!CC454,0),0)</f>
        <v>0</v>
      </c>
      <c r="BM454">
        <f ca="1">_xlfn.IFNA(IF(VLOOKUP(Pres_2022_T1!CH454,LiaisonPolitique!$A$2:$C$13,3,FALSE)='Resultat (4)'!$A$1,Pres_2022_T1!CJ454,0),0)</f>
        <v>0</v>
      </c>
      <c r="BT454">
        <f ca="1">_xlfn.IFNA(IF(VLOOKUP(Pres_2022_T1!CO454,LiaisonPolitique!$A$2:$C$13,3,FALSE)='Resultat (4)'!$A$1,Pres_2022_T1!CQ454,0),0)</f>
        <v>0</v>
      </c>
      <c r="CA454">
        <f ca="1">_xlfn.IFNA(IF(VLOOKUP(Pres_2022_T1!CV454,LiaisonPolitique!$A$2:$C$13,3,FALSE)='Resultat (4)'!$A$1,Pres_2022_T1!CX454,0),0)</f>
        <v>2212</v>
      </c>
      <c r="CH454">
        <f t="shared" ca="1" si="7"/>
        <v>40194</v>
      </c>
    </row>
    <row r="455" spans="1:86" x14ac:dyDescent="0.6">
      <c r="A455" t="str">
        <v>83_05</v>
      </c>
      <c r="B455">
        <f ca="1">_xlfn.IFNA(IF(VLOOKUP(Pres_2022_T1!W455,LiaisonPolitique!$A$2:$C$13,3,FALSE)='Resultat (4)'!$A$1,Pres_2022_T1!Y455,0),0)</f>
        <v>0</v>
      </c>
      <c r="I455">
        <f ca="1">_xlfn.IFNA(IF(VLOOKUP(Pres_2022_T1!AD455,LiaisonPolitique!$A$2:$C$13,3,FALSE)='Resultat (4)'!$A$1,Pres_2022_T1!AF455,0),0)</f>
        <v>0</v>
      </c>
      <c r="P455">
        <f ca="1">_xlfn.IFNA(IF(VLOOKUP(Pres_2022_T1!AK455,LiaisonPolitique!$A$2:$C$13,3,FALSE)='Resultat (4)'!$A$1,Pres_2022_T1!AM455,0),0)</f>
        <v>0</v>
      </c>
      <c r="W455">
        <f ca="1">_xlfn.IFNA(IF(VLOOKUP(Pres_2022_T1!AR455,LiaisonPolitique!$A$2:$C$13,3,FALSE)='Resultat (4)'!$A$1,Pres_2022_T1!AT455,0),0)</f>
        <v>0</v>
      </c>
      <c r="AD455">
        <f ca="1">_xlfn.IFNA(IF(VLOOKUP(Pres_2022_T1!AY455,LiaisonPolitique!$A$2:$C$13,3,FALSE)='Resultat (4)'!$A$1,Pres_2022_T1!BA455,0),0)</f>
        <v>24516</v>
      </c>
      <c r="AK455">
        <f ca="1">_xlfn.IFNA(IF(VLOOKUP(Pres_2022_T1!BF455,LiaisonPolitique!$A$2:$C$13,3,FALSE)='Resultat (4)'!$A$1,Pres_2022_T1!BH455,0),0)</f>
        <v>10067</v>
      </c>
      <c r="AR455">
        <f ca="1">_xlfn.IFNA(IF(VLOOKUP(Pres_2022_T1!BM455,LiaisonPolitique!$A$2:$C$13,3,FALSE)='Resultat (4)'!$A$1,Pres_2022_T1!BO455,0),0)</f>
        <v>0</v>
      </c>
      <c r="AY455">
        <f ca="1">_xlfn.IFNA(IF(VLOOKUP(Pres_2022_T1!BT455,LiaisonPolitique!$A$2:$C$13,3,FALSE)='Resultat (4)'!$A$1,Pres_2022_T1!BV455,0),0)</f>
        <v>0</v>
      </c>
      <c r="BF455">
        <f ca="1">_xlfn.IFNA(IF(VLOOKUP(Pres_2022_T1!CA455,LiaisonPolitique!$A$2:$C$13,3,FALSE)='Resultat (4)'!$A$1,Pres_2022_T1!CC455,0),0)</f>
        <v>0</v>
      </c>
      <c r="BM455">
        <f ca="1">_xlfn.IFNA(IF(VLOOKUP(Pres_2022_T1!CH455,LiaisonPolitique!$A$2:$C$13,3,FALSE)='Resultat (4)'!$A$1,Pres_2022_T1!CJ455,0),0)</f>
        <v>0</v>
      </c>
      <c r="BT455">
        <f ca="1">_xlfn.IFNA(IF(VLOOKUP(Pres_2022_T1!CO455,LiaisonPolitique!$A$2:$C$13,3,FALSE)='Resultat (4)'!$A$1,Pres_2022_T1!CQ455,0),0)</f>
        <v>0</v>
      </c>
      <c r="CA455">
        <f ca="1">_xlfn.IFNA(IF(VLOOKUP(Pres_2022_T1!CV455,LiaisonPolitique!$A$2:$C$13,3,FALSE)='Resultat (4)'!$A$1,Pres_2022_T1!CX455,0),0)</f>
        <v>1829</v>
      </c>
      <c r="CH455">
        <f t="shared" ca="1" si="7"/>
        <v>36412</v>
      </c>
    </row>
    <row r="456" spans="1:86" x14ac:dyDescent="0.6">
      <c r="A456" t="str">
        <v>83_06</v>
      </c>
      <c r="B456">
        <f ca="1">_xlfn.IFNA(IF(VLOOKUP(Pres_2022_T1!W456,LiaisonPolitique!$A$2:$C$13,3,FALSE)='Resultat (4)'!$A$1,Pres_2022_T1!Y456,0),0)</f>
        <v>0</v>
      </c>
      <c r="I456">
        <f ca="1">_xlfn.IFNA(IF(VLOOKUP(Pres_2022_T1!AD456,LiaisonPolitique!$A$2:$C$13,3,FALSE)='Resultat (4)'!$A$1,Pres_2022_T1!AF456,0),0)</f>
        <v>0</v>
      </c>
      <c r="P456">
        <f ca="1">_xlfn.IFNA(IF(VLOOKUP(Pres_2022_T1!AK456,LiaisonPolitique!$A$2:$C$13,3,FALSE)='Resultat (4)'!$A$1,Pres_2022_T1!AM456,0),0)</f>
        <v>0</v>
      </c>
      <c r="W456">
        <f ca="1">_xlfn.IFNA(IF(VLOOKUP(Pres_2022_T1!AR456,LiaisonPolitique!$A$2:$C$13,3,FALSE)='Resultat (4)'!$A$1,Pres_2022_T1!AT456,0),0)</f>
        <v>0</v>
      </c>
      <c r="AD456">
        <f ca="1">_xlfn.IFNA(IF(VLOOKUP(Pres_2022_T1!AY456,LiaisonPolitique!$A$2:$C$13,3,FALSE)='Resultat (4)'!$A$1,Pres_2022_T1!BA456,0),0)</f>
        <v>31509</v>
      </c>
      <c r="AK456">
        <f ca="1">_xlfn.IFNA(IF(VLOOKUP(Pres_2022_T1!BF456,LiaisonPolitique!$A$2:$C$13,3,FALSE)='Resultat (4)'!$A$1,Pres_2022_T1!BH456,0),0)</f>
        <v>11615</v>
      </c>
      <c r="AR456">
        <f ca="1">_xlfn.IFNA(IF(VLOOKUP(Pres_2022_T1!BM456,LiaisonPolitique!$A$2:$C$13,3,FALSE)='Resultat (4)'!$A$1,Pres_2022_T1!BO456,0),0)</f>
        <v>0</v>
      </c>
      <c r="AY456">
        <f ca="1">_xlfn.IFNA(IF(VLOOKUP(Pres_2022_T1!BT456,LiaisonPolitique!$A$2:$C$13,3,FALSE)='Resultat (4)'!$A$1,Pres_2022_T1!BV456,0),0)</f>
        <v>0</v>
      </c>
      <c r="BF456">
        <f ca="1">_xlfn.IFNA(IF(VLOOKUP(Pres_2022_T1!CA456,LiaisonPolitique!$A$2:$C$13,3,FALSE)='Resultat (4)'!$A$1,Pres_2022_T1!CC456,0),0)</f>
        <v>0</v>
      </c>
      <c r="BM456">
        <f ca="1">_xlfn.IFNA(IF(VLOOKUP(Pres_2022_T1!CH456,LiaisonPolitique!$A$2:$C$13,3,FALSE)='Resultat (4)'!$A$1,Pres_2022_T1!CJ456,0),0)</f>
        <v>0</v>
      </c>
      <c r="BT456">
        <f ca="1">_xlfn.IFNA(IF(VLOOKUP(Pres_2022_T1!CO456,LiaisonPolitique!$A$2:$C$13,3,FALSE)='Resultat (4)'!$A$1,Pres_2022_T1!CQ456,0),0)</f>
        <v>0</v>
      </c>
      <c r="CA456">
        <f ca="1">_xlfn.IFNA(IF(VLOOKUP(Pres_2022_T1!CV456,LiaisonPolitique!$A$2:$C$13,3,FALSE)='Resultat (4)'!$A$1,Pres_2022_T1!CX456,0),0)</f>
        <v>2630</v>
      </c>
      <c r="CH456">
        <f t="shared" ca="1" si="7"/>
        <v>45754</v>
      </c>
    </row>
    <row r="457" spans="1:86" x14ac:dyDescent="0.6">
      <c r="A457" t="str">
        <v>83_07</v>
      </c>
      <c r="B457">
        <f ca="1">_xlfn.IFNA(IF(VLOOKUP(Pres_2022_T1!W457,LiaisonPolitique!$A$2:$C$13,3,FALSE)='Resultat (4)'!$A$1,Pres_2022_T1!Y457,0),0)</f>
        <v>0</v>
      </c>
      <c r="I457">
        <f ca="1">_xlfn.IFNA(IF(VLOOKUP(Pres_2022_T1!AD457,LiaisonPolitique!$A$2:$C$13,3,FALSE)='Resultat (4)'!$A$1,Pres_2022_T1!AF457,0),0)</f>
        <v>0</v>
      </c>
      <c r="P457">
        <f ca="1">_xlfn.IFNA(IF(VLOOKUP(Pres_2022_T1!AK457,LiaisonPolitique!$A$2:$C$13,3,FALSE)='Resultat (4)'!$A$1,Pres_2022_T1!AM457,0),0)</f>
        <v>0</v>
      </c>
      <c r="W457">
        <f ca="1">_xlfn.IFNA(IF(VLOOKUP(Pres_2022_T1!AR457,LiaisonPolitique!$A$2:$C$13,3,FALSE)='Resultat (4)'!$A$1,Pres_2022_T1!AT457,0),0)</f>
        <v>0</v>
      </c>
      <c r="AD457">
        <f ca="1">_xlfn.IFNA(IF(VLOOKUP(Pres_2022_T1!AY457,LiaisonPolitique!$A$2:$C$13,3,FALSE)='Resultat (4)'!$A$1,Pres_2022_T1!BA457,0),0)</f>
        <v>21485</v>
      </c>
      <c r="AK457">
        <f ca="1">_xlfn.IFNA(IF(VLOOKUP(Pres_2022_T1!BF457,LiaisonPolitique!$A$2:$C$13,3,FALSE)='Resultat (4)'!$A$1,Pres_2022_T1!BH457,0),0)</f>
        <v>10229</v>
      </c>
      <c r="AR457">
        <f ca="1">_xlfn.IFNA(IF(VLOOKUP(Pres_2022_T1!BM457,LiaisonPolitique!$A$2:$C$13,3,FALSE)='Resultat (4)'!$A$1,Pres_2022_T1!BO457,0),0)</f>
        <v>0</v>
      </c>
      <c r="AY457">
        <f ca="1">_xlfn.IFNA(IF(VLOOKUP(Pres_2022_T1!BT457,LiaisonPolitique!$A$2:$C$13,3,FALSE)='Resultat (4)'!$A$1,Pres_2022_T1!BV457,0),0)</f>
        <v>0</v>
      </c>
      <c r="BF457">
        <f ca="1">_xlfn.IFNA(IF(VLOOKUP(Pres_2022_T1!CA457,LiaisonPolitique!$A$2:$C$13,3,FALSE)='Resultat (4)'!$A$1,Pres_2022_T1!CC457,0),0)</f>
        <v>0</v>
      </c>
      <c r="BM457">
        <f ca="1">_xlfn.IFNA(IF(VLOOKUP(Pres_2022_T1!CH457,LiaisonPolitique!$A$2:$C$13,3,FALSE)='Resultat (4)'!$A$1,Pres_2022_T1!CJ457,0),0)</f>
        <v>0</v>
      </c>
      <c r="BT457">
        <f ca="1">_xlfn.IFNA(IF(VLOOKUP(Pres_2022_T1!CO457,LiaisonPolitique!$A$2:$C$13,3,FALSE)='Resultat (4)'!$A$1,Pres_2022_T1!CQ457,0),0)</f>
        <v>0</v>
      </c>
      <c r="CA457">
        <f ca="1">_xlfn.IFNA(IF(VLOOKUP(Pres_2022_T1!CV457,LiaisonPolitique!$A$2:$C$13,3,FALSE)='Resultat (4)'!$A$1,Pres_2022_T1!CX457,0),0)</f>
        <v>1747</v>
      </c>
      <c r="CH457">
        <f t="shared" ca="1" si="7"/>
        <v>33461</v>
      </c>
    </row>
    <row r="458" spans="1:86" x14ac:dyDescent="0.6">
      <c r="A458" t="str">
        <v>83_08</v>
      </c>
      <c r="B458">
        <f ca="1">_xlfn.IFNA(IF(VLOOKUP(Pres_2022_T1!W458,LiaisonPolitique!$A$2:$C$13,3,FALSE)='Resultat (4)'!$A$1,Pres_2022_T1!Y458,0),0)</f>
        <v>0</v>
      </c>
      <c r="I458">
        <f ca="1">_xlfn.IFNA(IF(VLOOKUP(Pres_2022_T1!AD458,LiaisonPolitique!$A$2:$C$13,3,FALSE)='Resultat (4)'!$A$1,Pres_2022_T1!AF458,0),0)</f>
        <v>0</v>
      </c>
      <c r="P458">
        <f ca="1">_xlfn.IFNA(IF(VLOOKUP(Pres_2022_T1!AK458,LiaisonPolitique!$A$2:$C$13,3,FALSE)='Resultat (4)'!$A$1,Pres_2022_T1!AM458,0),0)</f>
        <v>0</v>
      </c>
      <c r="W458">
        <f ca="1">_xlfn.IFNA(IF(VLOOKUP(Pres_2022_T1!AR458,LiaisonPolitique!$A$2:$C$13,3,FALSE)='Resultat (4)'!$A$1,Pres_2022_T1!AT458,0),0)</f>
        <v>0</v>
      </c>
      <c r="AD458">
        <f ca="1">_xlfn.IFNA(IF(VLOOKUP(Pres_2022_T1!AY458,LiaisonPolitique!$A$2:$C$13,3,FALSE)='Resultat (4)'!$A$1,Pres_2022_T1!BA458,0),0)</f>
        <v>26424</v>
      </c>
      <c r="AK458">
        <f ca="1">_xlfn.IFNA(IF(VLOOKUP(Pres_2022_T1!BF458,LiaisonPolitique!$A$2:$C$13,3,FALSE)='Resultat (4)'!$A$1,Pres_2022_T1!BH458,0),0)</f>
        <v>9739</v>
      </c>
      <c r="AR458">
        <f ca="1">_xlfn.IFNA(IF(VLOOKUP(Pres_2022_T1!BM458,LiaisonPolitique!$A$2:$C$13,3,FALSE)='Resultat (4)'!$A$1,Pres_2022_T1!BO458,0),0)</f>
        <v>0</v>
      </c>
      <c r="AY458">
        <f ca="1">_xlfn.IFNA(IF(VLOOKUP(Pres_2022_T1!BT458,LiaisonPolitique!$A$2:$C$13,3,FALSE)='Resultat (4)'!$A$1,Pres_2022_T1!BV458,0),0)</f>
        <v>0</v>
      </c>
      <c r="BF458">
        <f ca="1">_xlfn.IFNA(IF(VLOOKUP(Pres_2022_T1!CA458,LiaisonPolitique!$A$2:$C$13,3,FALSE)='Resultat (4)'!$A$1,Pres_2022_T1!CC458,0),0)</f>
        <v>0</v>
      </c>
      <c r="BM458">
        <f ca="1">_xlfn.IFNA(IF(VLOOKUP(Pres_2022_T1!CH458,LiaisonPolitique!$A$2:$C$13,3,FALSE)='Resultat (4)'!$A$1,Pres_2022_T1!CJ458,0),0)</f>
        <v>0</v>
      </c>
      <c r="BT458">
        <f ca="1">_xlfn.IFNA(IF(VLOOKUP(Pres_2022_T1!CO458,LiaisonPolitique!$A$2:$C$13,3,FALSE)='Resultat (4)'!$A$1,Pres_2022_T1!CQ458,0),0)</f>
        <v>0</v>
      </c>
      <c r="CA458">
        <f ca="1">_xlfn.IFNA(IF(VLOOKUP(Pres_2022_T1!CV458,LiaisonPolitique!$A$2:$C$13,3,FALSE)='Resultat (4)'!$A$1,Pres_2022_T1!CX458,0),0)</f>
        <v>2336</v>
      </c>
      <c r="CH458">
        <f t="shared" ca="1" si="7"/>
        <v>38499</v>
      </c>
    </row>
    <row r="459" spans="1:86" x14ac:dyDescent="0.6">
      <c r="A459" t="str">
        <v>84_01</v>
      </c>
      <c r="B459">
        <f ca="1">_xlfn.IFNA(IF(VLOOKUP(Pres_2022_T1!W459,LiaisonPolitique!$A$2:$C$13,3,FALSE)='Resultat (4)'!$A$1,Pres_2022_T1!Y459,0),0)</f>
        <v>0</v>
      </c>
      <c r="I459">
        <f ca="1">_xlfn.IFNA(IF(VLOOKUP(Pres_2022_T1!AD459,LiaisonPolitique!$A$2:$C$13,3,FALSE)='Resultat (4)'!$A$1,Pres_2022_T1!AF459,0),0)</f>
        <v>0</v>
      </c>
      <c r="P459">
        <f ca="1">_xlfn.IFNA(IF(VLOOKUP(Pres_2022_T1!AK459,LiaisonPolitique!$A$2:$C$13,3,FALSE)='Resultat (4)'!$A$1,Pres_2022_T1!AM459,0),0)</f>
        <v>0</v>
      </c>
      <c r="W459">
        <f ca="1">_xlfn.IFNA(IF(VLOOKUP(Pres_2022_T1!AR459,LiaisonPolitique!$A$2:$C$13,3,FALSE)='Resultat (4)'!$A$1,Pres_2022_T1!AT459,0),0)</f>
        <v>0</v>
      </c>
      <c r="AD459">
        <f ca="1">_xlfn.IFNA(IF(VLOOKUP(Pres_2022_T1!AY459,LiaisonPolitique!$A$2:$C$13,3,FALSE)='Resultat (4)'!$A$1,Pres_2022_T1!BA459,0),0)</f>
        <v>11448</v>
      </c>
      <c r="AK459">
        <f ca="1">_xlfn.IFNA(IF(VLOOKUP(Pres_2022_T1!BF459,LiaisonPolitique!$A$2:$C$13,3,FALSE)='Resultat (4)'!$A$1,Pres_2022_T1!BH459,0),0)</f>
        <v>4125</v>
      </c>
      <c r="AR459">
        <f ca="1">_xlfn.IFNA(IF(VLOOKUP(Pres_2022_T1!BM459,LiaisonPolitique!$A$2:$C$13,3,FALSE)='Resultat (4)'!$A$1,Pres_2022_T1!BO459,0),0)</f>
        <v>0</v>
      </c>
      <c r="AY459">
        <f ca="1">_xlfn.IFNA(IF(VLOOKUP(Pres_2022_T1!BT459,LiaisonPolitique!$A$2:$C$13,3,FALSE)='Resultat (4)'!$A$1,Pres_2022_T1!BV459,0),0)</f>
        <v>0</v>
      </c>
      <c r="BF459">
        <f ca="1">_xlfn.IFNA(IF(VLOOKUP(Pres_2022_T1!CA459,LiaisonPolitique!$A$2:$C$13,3,FALSE)='Resultat (4)'!$A$1,Pres_2022_T1!CC459,0),0)</f>
        <v>0</v>
      </c>
      <c r="BM459">
        <f ca="1">_xlfn.IFNA(IF(VLOOKUP(Pres_2022_T1!CH459,LiaisonPolitique!$A$2:$C$13,3,FALSE)='Resultat (4)'!$A$1,Pres_2022_T1!CJ459,0),0)</f>
        <v>0</v>
      </c>
      <c r="BT459">
        <f ca="1">_xlfn.IFNA(IF(VLOOKUP(Pres_2022_T1!CO459,LiaisonPolitique!$A$2:$C$13,3,FALSE)='Resultat (4)'!$A$1,Pres_2022_T1!CQ459,0),0)</f>
        <v>0</v>
      </c>
      <c r="CA459">
        <f ca="1">_xlfn.IFNA(IF(VLOOKUP(Pres_2022_T1!CV459,LiaisonPolitique!$A$2:$C$13,3,FALSE)='Resultat (4)'!$A$1,Pres_2022_T1!CX459,0),0)</f>
        <v>836</v>
      </c>
      <c r="CH459">
        <f t="shared" ca="1" si="7"/>
        <v>16409</v>
      </c>
    </row>
    <row r="460" spans="1:86" x14ac:dyDescent="0.6">
      <c r="A460" t="str">
        <v>84_02</v>
      </c>
      <c r="B460">
        <f ca="1">_xlfn.IFNA(IF(VLOOKUP(Pres_2022_T1!W460,LiaisonPolitique!$A$2:$C$13,3,FALSE)='Resultat (4)'!$A$1,Pres_2022_T1!Y460,0),0)</f>
        <v>0</v>
      </c>
      <c r="I460">
        <f ca="1">_xlfn.IFNA(IF(VLOOKUP(Pres_2022_T1!AD460,LiaisonPolitique!$A$2:$C$13,3,FALSE)='Resultat (4)'!$A$1,Pres_2022_T1!AF460,0),0)</f>
        <v>0</v>
      </c>
      <c r="P460">
        <f ca="1">_xlfn.IFNA(IF(VLOOKUP(Pres_2022_T1!AK460,LiaisonPolitique!$A$2:$C$13,3,FALSE)='Resultat (4)'!$A$1,Pres_2022_T1!AM460,0),0)</f>
        <v>0</v>
      </c>
      <c r="W460">
        <f ca="1">_xlfn.IFNA(IF(VLOOKUP(Pres_2022_T1!AR460,LiaisonPolitique!$A$2:$C$13,3,FALSE)='Resultat (4)'!$A$1,Pres_2022_T1!AT460,0),0)</f>
        <v>0</v>
      </c>
      <c r="AD460">
        <f ca="1">_xlfn.IFNA(IF(VLOOKUP(Pres_2022_T1!AY460,LiaisonPolitique!$A$2:$C$13,3,FALSE)='Resultat (4)'!$A$1,Pres_2022_T1!BA460,0),0)</f>
        <v>18571</v>
      </c>
      <c r="AK460">
        <f ca="1">_xlfn.IFNA(IF(VLOOKUP(Pres_2022_T1!BF460,LiaisonPolitique!$A$2:$C$13,3,FALSE)='Resultat (4)'!$A$1,Pres_2022_T1!BH460,0),0)</f>
        <v>6550</v>
      </c>
      <c r="AR460">
        <f ca="1">_xlfn.IFNA(IF(VLOOKUP(Pres_2022_T1!BM460,LiaisonPolitique!$A$2:$C$13,3,FALSE)='Resultat (4)'!$A$1,Pres_2022_T1!BO460,0),0)</f>
        <v>0</v>
      </c>
      <c r="AY460">
        <f ca="1">_xlfn.IFNA(IF(VLOOKUP(Pres_2022_T1!BT460,LiaisonPolitique!$A$2:$C$13,3,FALSE)='Resultat (4)'!$A$1,Pres_2022_T1!BV460,0),0)</f>
        <v>0</v>
      </c>
      <c r="BF460">
        <f ca="1">_xlfn.IFNA(IF(VLOOKUP(Pres_2022_T1!CA460,LiaisonPolitique!$A$2:$C$13,3,FALSE)='Resultat (4)'!$A$1,Pres_2022_T1!CC460,0),0)</f>
        <v>0</v>
      </c>
      <c r="BM460">
        <f ca="1">_xlfn.IFNA(IF(VLOOKUP(Pres_2022_T1!CH460,LiaisonPolitique!$A$2:$C$13,3,FALSE)='Resultat (4)'!$A$1,Pres_2022_T1!CJ460,0),0)</f>
        <v>0</v>
      </c>
      <c r="BT460">
        <f ca="1">_xlfn.IFNA(IF(VLOOKUP(Pres_2022_T1!CO460,LiaisonPolitique!$A$2:$C$13,3,FALSE)='Resultat (4)'!$A$1,Pres_2022_T1!CQ460,0),0)</f>
        <v>0</v>
      </c>
      <c r="CA460">
        <f ca="1">_xlfn.IFNA(IF(VLOOKUP(Pres_2022_T1!CV460,LiaisonPolitique!$A$2:$C$13,3,FALSE)='Resultat (4)'!$A$1,Pres_2022_T1!CX460,0),0)</f>
        <v>1492</v>
      </c>
      <c r="CH460">
        <f t="shared" ca="1" si="7"/>
        <v>26613</v>
      </c>
    </row>
    <row r="461" spans="1:86" x14ac:dyDescent="0.6">
      <c r="A461" t="str">
        <v>84_03</v>
      </c>
      <c r="B461">
        <f ca="1">_xlfn.IFNA(IF(VLOOKUP(Pres_2022_T1!W461,LiaisonPolitique!$A$2:$C$13,3,FALSE)='Resultat (4)'!$A$1,Pres_2022_T1!Y461,0),0)</f>
        <v>0</v>
      </c>
      <c r="I461">
        <f ca="1">_xlfn.IFNA(IF(VLOOKUP(Pres_2022_T1!AD461,LiaisonPolitique!$A$2:$C$13,3,FALSE)='Resultat (4)'!$A$1,Pres_2022_T1!AF461,0),0)</f>
        <v>0</v>
      </c>
      <c r="P461">
        <f ca="1">_xlfn.IFNA(IF(VLOOKUP(Pres_2022_T1!AK461,LiaisonPolitique!$A$2:$C$13,3,FALSE)='Resultat (4)'!$A$1,Pres_2022_T1!AM461,0),0)</f>
        <v>0</v>
      </c>
      <c r="W461">
        <f ca="1">_xlfn.IFNA(IF(VLOOKUP(Pres_2022_T1!AR461,LiaisonPolitique!$A$2:$C$13,3,FALSE)='Resultat (4)'!$A$1,Pres_2022_T1!AT461,0),0)</f>
        <v>0</v>
      </c>
      <c r="AD461">
        <f ca="1">_xlfn.IFNA(IF(VLOOKUP(Pres_2022_T1!AY461,LiaisonPolitique!$A$2:$C$13,3,FALSE)='Resultat (4)'!$A$1,Pres_2022_T1!BA461,0),0)</f>
        <v>19999</v>
      </c>
      <c r="AK461">
        <f ca="1">_xlfn.IFNA(IF(VLOOKUP(Pres_2022_T1!BF461,LiaisonPolitique!$A$2:$C$13,3,FALSE)='Resultat (4)'!$A$1,Pres_2022_T1!BH461,0),0)</f>
        <v>6147</v>
      </c>
      <c r="AR461">
        <f ca="1">_xlfn.IFNA(IF(VLOOKUP(Pres_2022_T1!BM461,LiaisonPolitique!$A$2:$C$13,3,FALSE)='Resultat (4)'!$A$1,Pres_2022_T1!BO461,0),0)</f>
        <v>0</v>
      </c>
      <c r="AY461">
        <f ca="1">_xlfn.IFNA(IF(VLOOKUP(Pres_2022_T1!BT461,LiaisonPolitique!$A$2:$C$13,3,FALSE)='Resultat (4)'!$A$1,Pres_2022_T1!BV461,0),0)</f>
        <v>0</v>
      </c>
      <c r="BF461">
        <f ca="1">_xlfn.IFNA(IF(VLOOKUP(Pres_2022_T1!CA461,LiaisonPolitique!$A$2:$C$13,3,FALSE)='Resultat (4)'!$A$1,Pres_2022_T1!CC461,0),0)</f>
        <v>0</v>
      </c>
      <c r="BM461">
        <f ca="1">_xlfn.IFNA(IF(VLOOKUP(Pres_2022_T1!CH461,LiaisonPolitique!$A$2:$C$13,3,FALSE)='Resultat (4)'!$A$1,Pres_2022_T1!CJ461,0),0)</f>
        <v>0</v>
      </c>
      <c r="BT461">
        <f ca="1">_xlfn.IFNA(IF(VLOOKUP(Pres_2022_T1!CO461,LiaisonPolitique!$A$2:$C$13,3,FALSE)='Resultat (4)'!$A$1,Pres_2022_T1!CQ461,0),0)</f>
        <v>0</v>
      </c>
      <c r="CA461">
        <f ca="1">_xlfn.IFNA(IF(VLOOKUP(Pres_2022_T1!CV461,LiaisonPolitique!$A$2:$C$13,3,FALSE)='Resultat (4)'!$A$1,Pres_2022_T1!CX461,0),0)</f>
        <v>1390</v>
      </c>
      <c r="CH461">
        <f t="shared" ca="1" si="7"/>
        <v>27536</v>
      </c>
    </row>
    <row r="462" spans="1:86" x14ac:dyDescent="0.6">
      <c r="A462" t="str">
        <v>84_04</v>
      </c>
      <c r="B462">
        <f ca="1">_xlfn.IFNA(IF(VLOOKUP(Pres_2022_T1!W462,LiaisonPolitique!$A$2:$C$13,3,FALSE)='Resultat (4)'!$A$1,Pres_2022_T1!Y462,0),0)</f>
        <v>0</v>
      </c>
      <c r="I462">
        <f ca="1">_xlfn.IFNA(IF(VLOOKUP(Pres_2022_T1!AD462,LiaisonPolitique!$A$2:$C$13,3,FALSE)='Resultat (4)'!$A$1,Pres_2022_T1!AF462,0),0)</f>
        <v>0</v>
      </c>
      <c r="P462">
        <f ca="1">_xlfn.IFNA(IF(VLOOKUP(Pres_2022_T1!AK462,LiaisonPolitique!$A$2:$C$13,3,FALSE)='Resultat (4)'!$A$1,Pres_2022_T1!AM462,0),0)</f>
        <v>0</v>
      </c>
      <c r="W462">
        <f ca="1">_xlfn.IFNA(IF(VLOOKUP(Pres_2022_T1!AR462,LiaisonPolitique!$A$2:$C$13,3,FALSE)='Resultat (4)'!$A$1,Pres_2022_T1!AT462,0),0)</f>
        <v>0</v>
      </c>
      <c r="AD462">
        <f ca="1">_xlfn.IFNA(IF(VLOOKUP(Pres_2022_T1!AY462,LiaisonPolitique!$A$2:$C$13,3,FALSE)='Resultat (4)'!$A$1,Pres_2022_T1!BA462,0),0)</f>
        <v>21907</v>
      </c>
      <c r="AK462">
        <f ca="1">_xlfn.IFNA(IF(VLOOKUP(Pres_2022_T1!BF462,LiaisonPolitique!$A$2:$C$13,3,FALSE)='Resultat (4)'!$A$1,Pres_2022_T1!BH462,0),0)</f>
        <v>7614</v>
      </c>
      <c r="AR462">
        <f ca="1">_xlfn.IFNA(IF(VLOOKUP(Pres_2022_T1!BM462,LiaisonPolitique!$A$2:$C$13,3,FALSE)='Resultat (4)'!$A$1,Pres_2022_T1!BO462,0),0)</f>
        <v>0</v>
      </c>
      <c r="AY462">
        <f ca="1">_xlfn.IFNA(IF(VLOOKUP(Pres_2022_T1!BT462,LiaisonPolitique!$A$2:$C$13,3,FALSE)='Resultat (4)'!$A$1,Pres_2022_T1!BV462,0),0)</f>
        <v>0</v>
      </c>
      <c r="BF462">
        <f ca="1">_xlfn.IFNA(IF(VLOOKUP(Pres_2022_T1!CA462,LiaisonPolitique!$A$2:$C$13,3,FALSE)='Resultat (4)'!$A$1,Pres_2022_T1!CC462,0),0)</f>
        <v>0</v>
      </c>
      <c r="BM462">
        <f ca="1">_xlfn.IFNA(IF(VLOOKUP(Pres_2022_T1!CH462,LiaisonPolitique!$A$2:$C$13,3,FALSE)='Resultat (4)'!$A$1,Pres_2022_T1!CJ462,0),0)</f>
        <v>0</v>
      </c>
      <c r="BT462">
        <f ca="1">_xlfn.IFNA(IF(VLOOKUP(Pres_2022_T1!CO462,LiaisonPolitique!$A$2:$C$13,3,FALSE)='Resultat (4)'!$A$1,Pres_2022_T1!CQ462,0),0)</f>
        <v>0</v>
      </c>
      <c r="CA462">
        <f ca="1">_xlfn.IFNA(IF(VLOOKUP(Pres_2022_T1!CV462,LiaisonPolitique!$A$2:$C$13,3,FALSE)='Resultat (4)'!$A$1,Pres_2022_T1!CX462,0),0)</f>
        <v>1555</v>
      </c>
      <c r="CH462">
        <f t="shared" ca="1" si="7"/>
        <v>31076</v>
      </c>
    </row>
    <row r="463" spans="1:86" x14ac:dyDescent="0.6">
      <c r="A463" t="str">
        <v>84_05</v>
      </c>
      <c r="B463">
        <f ca="1">_xlfn.IFNA(IF(VLOOKUP(Pres_2022_T1!W463,LiaisonPolitique!$A$2:$C$13,3,FALSE)='Resultat (4)'!$A$1,Pres_2022_T1!Y463,0),0)</f>
        <v>0</v>
      </c>
      <c r="I463">
        <f ca="1">_xlfn.IFNA(IF(VLOOKUP(Pres_2022_T1!AD463,LiaisonPolitique!$A$2:$C$13,3,FALSE)='Resultat (4)'!$A$1,Pres_2022_T1!AF463,0),0)</f>
        <v>0</v>
      </c>
      <c r="P463">
        <f ca="1">_xlfn.IFNA(IF(VLOOKUP(Pres_2022_T1!AK463,LiaisonPolitique!$A$2:$C$13,3,FALSE)='Resultat (4)'!$A$1,Pres_2022_T1!AM463,0),0)</f>
        <v>0</v>
      </c>
      <c r="W463">
        <f ca="1">_xlfn.IFNA(IF(VLOOKUP(Pres_2022_T1!AR463,LiaisonPolitique!$A$2:$C$13,3,FALSE)='Resultat (4)'!$A$1,Pres_2022_T1!AT463,0),0)</f>
        <v>0</v>
      </c>
      <c r="AD463">
        <f ca="1">_xlfn.IFNA(IF(VLOOKUP(Pres_2022_T1!AY463,LiaisonPolitique!$A$2:$C$13,3,FALSE)='Resultat (4)'!$A$1,Pres_2022_T1!BA463,0),0)</f>
        <v>17488</v>
      </c>
      <c r="AK463">
        <f ca="1">_xlfn.IFNA(IF(VLOOKUP(Pres_2022_T1!BF463,LiaisonPolitique!$A$2:$C$13,3,FALSE)='Resultat (4)'!$A$1,Pres_2022_T1!BH463,0),0)</f>
        <v>6037</v>
      </c>
      <c r="AR463">
        <f ca="1">_xlfn.IFNA(IF(VLOOKUP(Pres_2022_T1!BM463,LiaisonPolitique!$A$2:$C$13,3,FALSE)='Resultat (4)'!$A$1,Pres_2022_T1!BO463,0),0)</f>
        <v>0</v>
      </c>
      <c r="AY463">
        <f ca="1">_xlfn.IFNA(IF(VLOOKUP(Pres_2022_T1!BT463,LiaisonPolitique!$A$2:$C$13,3,FALSE)='Resultat (4)'!$A$1,Pres_2022_T1!BV463,0),0)</f>
        <v>0</v>
      </c>
      <c r="BF463">
        <f ca="1">_xlfn.IFNA(IF(VLOOKUP(Pres_2022_T1!CA463,LiaisonPolitique!$A$2:$C$13,3,FALSE)='Resultat (4)'!$A$1,Pres_2022_T1!CC463,0),0)</f>
        <v>0</v>
      </c>
      <c r="BM463">
        <f ca="1">_xlfn.IFNA(IF(VLOOKUP(Pres_2022_T1!CH463,LiaisonPolitique!$A$2:$C$13,3,FALSE)='Resultat (4)'!$A$1,Pres_2022_T1!CJ463,0),0)</f>
        <v>0</v>
      </c>
      <c r="BT463">
        <f ca="1">_xlfn.IFNA(IF(VLOOKUP(Pres_2022_T1!CO463,LiaisonPolitique!$A$2:$C$13,3,FALSE)='Resultat (4)'!$A$1,Pres_2022_T1!CQ463,0),0)</f>
        <v>0</v>
      </c>
      <c r="CA463">
        <f ca="1">_xlfn.IFNA(IF(VLOOKUP(Pres_2022_T1!CV463,LiaisonPolitique!$A$2:$C$13,3,FALSE)='Resultat (4)'!$A$1,Pres_2022_T1!CX463,0),0)</f>
        <v>1623</v>
      </c>
      <c r="CH463">
        <f t="shared" ca="1" si="7"/>
        <v>25148</v>
      </c>
    </row>
    <row r="464" spans="1:86" x14ac:dyDescent="0.6">
      <c r="A464" t="str">
        <v>85_01</v>
      </c>
      <c r="B464">
        <f ca="1">_xlfn.IFNA(IF(VLOOKUP(Pres_2022_T1!W464,LiaisonPolitique!$A$2:$C$13,3,FALSE)='Resultat (4)'!$A$1,Pres_2022_T1!Y464,0),0)</f>
        <v>0</v>
      </c>
      <c r="I464">
        <f ca="1">_xlfn.IFNA(IF(VLOOKUP(Pres_2022_T1!AD464,LiaisonPolitique!$A$2:$C$13,3,FALSE)='Resultat (4)'!$A$1,Pres_2022_T1!AF464,0),0)</f>
        <v>0</v>
      </c>
      <c r="P464">
        <f ca="1">_xlfn.IFNA(IF(VLOOKUP(Pres_2022_T1!AK464,LiaisonPolitique!$A$2:$C$13,3,FALSE)='Resultat (4)'!$A$1,Pres_2022_T1!AM464,0),0)</f>
        <v>0</v>
      </c>
      <c r="W464">
        <f ca="1">_xlfn.IFNA(IF(VLOOKUP(Pres_2022_T1!AR464,LiaisonPolitique!$A$2:$C$13,3,FALSE)='Resultat (4)'!$A$1,Pres_2022_T1!AT464,0),0)</f>
        <v>0</v>
      </c>
      <c r="AD464">
        <f ca="1">_xlfn.IFNA(IF(VLOOKUP(Pres_2022_T1!AY464,LiaisonPolitique!$A$2:$C$13,3,FALSE)='Resultat (4)'!$A$1,Pres_2022_T1!BA464,0),0)</f>
        <v>20269</v>
      </c>
      <c r="AK464">
        <f ca="1">_xlfn.IFNA(IF(VLOOKUP(Pres_2022_T1!BF464,LiaisonPolitique!$A$2:$C$13,3,FALSE)='Resultat (4)'!$A$1,Pres_2022_T1!BH464,0),0)</f>
        <v>4672</v>
      </c>
      <c r="AR464">
        <f ca="1">_xlfn.IFNA(IF(VLOOKUP(Pres_2022_T1!BM464,LiaisonPolitique!$A$2:$C$13,3,FALSE)='Resultat (4)'!$A$1,Pres_2022_T1!BO464,0),0)</f>
        <v>0</v>
      </c>
      <c r="AY464">
        <f ca="1">_xlfn.IFNA(IF(VLOOKUP(Pres_2022_T1!BT464,LiaisonPolitique!$A$2:$C$13,3,FALSE)='Resultat (4)'!$A$1,Pres_2022_T1!BV464,0),0)</f>
        <v>0</v>
      </c>
      <c r="BF464">
        <f ca="1">_xlfn.IFNA(IF(VLOOKUP(Pres_2022_T1!CA464,LiaisonPolitique!$A$2:$C$13,3,FALSE)='Resultat (4)'!$A$1,Pres_2022_T1!CC464,0),0)</f>
        <v>0</v>
      </c>
      <c r="BM464">
        <f ca="1">_xlfn.IFNA(IF(VLOOKUP(Pres_2022_T1!CH464,LiaisonPolitique!$A$2:$C$13,3,FALSE)='Resultat (4)'!$A$1,Pres_2022_T1!CJ464,0),0)</f>
        <v>0</v>
      </c>
      <c r="BT464">
        <f ca="1">_xlfn.IFNA(IF(VLOOKUP(Pres_2022_T1!CO464,LiaisonPolitique!$A$2:$C$13,3,FALSE)='Resultat (4)'!$A$1,Pres_2022_T1!CQ464,0),0)</f>
        <v>0</v>
      </c>
      <c r="CA464">
        <f ca="1">_xlfn.IFNA(IF(VLOOKUP(Pres_2022_T1!CV464,LiaisonPolitique!$A$2:$C$13,3,FALSE)='Resultat (4)'!$A$1,Pres_2022_T1!CX464,0),0)</f>
        <v>1968</v>
      </c>
      <c r="CH464">
        <f t="shared" ca="1" si="7"/>
        <v>26909</v>
      </c>
    </row>
    <row r="465" spans="1:86" x14ac:dyDescent="0.6">
      <c r="A465" t="str">
        <v>85_02</v>
      </c>
      <c r="B465">
        <f ca="1">_xlfn.IFNA(IF(VLOOKUP(Pres_2022_T1!W465,LiaisonPolitique!$A$2:$C$13,3,FALSE)='Resultat (4)'!$A$1,Pres_2022_T1!Y465,0),0)</f>
        <v>0</v>
      </c>
      <c r="I465">
        <f ca="1">_xlfn.IFNA(IF(VLOOKUP(Pres_2022_T1!AD465,LiaisonPolitique!$A$2:$C$13,3,FALSE)='Resultat (4)'!$A$1,Pres_2022_T1!AF465,0),0)</f>
        <v>0</v>
      </c>
      <c r="P465">
        <f ca="1">_xlfn.IFNA(IF(VLOOKUP(Pres_2022_T1!AK465,LiaisonPolitique!$A$2:$C$13,3,FALSE)='Resultat (4)'!$A$1,Pres_2022_T1!AM465,0),0)</f>
        <v>0</v>
      </c>
      <c r="W465">
        <f ca="1">_xlfn.IFNA(IF(VLOOKUP(Pres_2022_T1!AR465,LiaisonPolitique!$A$2:$C$13,3,FALSE)='Resultat (4)'!$A$1,Pres_2022_T1!AT465,0),0)</f>
        <v>0</v>
      </c>
      <c r="AD465">
        <f ca="1">_xlfn.IFNA(IF(VLOOKUP(Pres_2022_T1!AY465,LiaisonPolitique!$A$2:$C$13,3,FALSE)='Resultat (4)'!$A$1,Pres_2022_T1!BA465,0),0)</f>
        <v>19926</v>
      </c>
      <c r="AK465">
        <f ca="1">_xlfn.IFNA(IF(VLOOKUP(Pres_2022_T1!BF465,LiaisonPolitique!$A$2:$C$13,3,FALSE)='Resultat (4)'!$A$1,Pres_2022_T1!BH465,0),0)</f>
        <v>5333</v>
      </c>
      <c r="AR465">
        <f ca="1">_xlfn.IFNA(IF(VLOOKUP(Pres_2022_T1!BM465,LiaisonPolitique!$A$2:$C$13,3,FALSE)='Resultat (4)'!$A$1,Pres_2022_T1!BO465,0),0)</f>
        <v>0</v>
      </c>
      <c r="AY465">
        <f ca="1">_xlfn.IFNA(IF(VLOOKUP(Pres_2022_T1!BT465,LiaisonPolitique!$A$2:$C$13,3,FALSE)='Resultat (4)'!$A$1,Pres_2022_T1!BV465,0),0)</f>
        <v>0</v>
      </c>
      <c r="BF465">
        <f ca="1">_xlfn.IFNA(IF(VLOOKUP(Pres_2022_T1!CA465,LiaisonPolitique!$A$2:$C$13,3,FALSE)='Resultat (4)'!$A$1,Pres_2022_T1!CC465,0),0)</f>
        <v>0</v>
      </c>
      <c r="BM465">
        <f ca="1">_xlfn.IFNA(IF(VLOOKUP(Pres_2022_T1!CH465,LiaisonPolitique!$A$2:$C$13,3,FALSE)='Resultat (4)'!$A$1,Pres_2022_T1!CJ465,0),0)</f>
        <v>0</v>
      </c>
      <c r="BT465">
        <f ca="1">_xlfn.IFNA(IF(VLOOKUP(Pres_2022_T1!CO465,LiaisonPolitique!$A$2:$C$13,3,FALSE)='Resultat (4)'!$A$1,Pres_2022_T1!CQ465,0),0)</f>
        <v>0</v>
      </c>
      <c r="CA465">
        <f ca="1">_xlfn.IFNA(IF(VLOOKUP(Pres_2022_T1!CV465,LiaisonPolitique!$A$2:$C$13,3,FALSE)='Resultat (4)'!$A$1,Pres_2022_T1!CX465,0),0)</f>
        <v>1977</v>
      </c>
      <c r="CH465">
        <f t="shared" ca="1" si="7"/>
        <v>27236</v>
      </c>
    </row>
    <row r="466" spans="1:86" x14ac:dyDescent="0.6">
      <c r="A466" t="str">
        <v>85_03</v>
      </c>
      <c r="B466">
        <f ca="1">_xlfn.IFNA(IF(VLOOKUP(Pres_2022_T1!W466,LiaisonPolitique!$A$2:$C$13,3,FALSE)='Resultat (4)'!$A$1,Pres_2022_T1!Y466,0),0)</f>
        <v>0</v>
      </c>
      <c r="I466">
        <f ca="1">_xlfn.IFNA(IF(VLOOKUP(Pres_2022_T1!AD466,LiaisonPolitique!$A$2:$C$13,3,FALSE)='Resultat (4)'!$A$1,Pres_2022_T1!AF466,0),0)</f>
        <v>0</v>
      </c>
      <c r="P466">
        <f ca="1">_xlfn.IFNA(IF(VLOOKUP(Pres_2022_T1!AK466,LiaisonPolitique!$A$2:$C$13,3,FALSE)='Resultat (4)'!$A$1,Pres_2022_T1!AM466,0),0)</f>
        <v>0</v>
      </c>
      <c r="W466">
        <f ca="1">_xlfn.IFNA(IF(VLOOKUP(Pres_2022_T1!AR466,LiaisonPolitique!$A$2:$C$13,3,FALSE)='Resultat (4)'!$A$1,Pres_2022_T1!AT466,0),0)</f>
        <v>0</v>
      </c>
      <c r="AD466">
        <f ca="1">_xlfn.IFNA(IF(VLOOKUP(Pres_2022_T1!AY466,LiaisonPolitique!$A$2:$C$13,3,FALSE)='Resultat (4)'!$A$1,Pres_2022_T1!BA466,0),0)</f>
        <v>24450</v>
      </c>
      <c r="AK466">
        <f ca="1">_xlfn.IFNA(IF(VLOOKUP(Pres_2022_T1!BF466,LiaisonPolitique!$A$2:$C$13,3,FALSE)='Resultat (4)'!$A$1,Pres_2022_T1!BH466,0),0)</f>
        <v>8116</v>
      </c>
      <c r="AR466">
        <f ca="1">_xlfn.IFNA(IF(VLOOKUP(Pres_2022_T1!BM466,LiaisonPolitique!$A$2:$C$13,3,FALSE)='Resultat (4)'!$A$1,Pres_2022_T1!BO466,0),0)</f>
        <v>0</v>
      </c>
      <c r="AY466">
        <f ca="1">_xlfn.IFNA(IF(VLOOKUP(Pres_2022_T1!BT466,LiaisonPolitique!$A$2:$C$13,3,FALSE)='Resultat (4)'!$A$1,Pres_2022_T1!BV466,0),0)</f>
        <v>0</v>
      </c>
      <c r="BF466">
        <f ca="1">_xlfn.IFNA(IF(VLOOKUP(Pres_2022_T1!CA466,LiaisonPolitique!$A$2:$C$13,3,FALSE)='Resultat (4)'!$A$1,Pres_2022_T1!CC466,0),0)</f>
        <v>0</v>
      </c>
      <c r="BM466">
        <f ca="1">_xlfn.IFNA(IF(VLOOKUP(Pres_2022_T1!CH466,LiaisonPolitique!$A$2:$C$13,3,FALSE)='Resultat (4)'!$A$1,Pres_2022_T1!CJ466,0),0)</f>
        <v>0</v>
      </c>
      <c r="BT466">
        <f ca="1">_xlfn.IFNA(IF(VLOOKUP(Pres_2022_T1!CO466,LiaisonPolitique!$A$2:$C$13,3,FALSE)='Resultat (4)'!$A$1,Pres_2022_T1!CQ466,0),0)</f>
        <v>0</v>
      </c>
      <c r="CA466">
        <f ca="1">_xlfn.IFNA(IF(VLOOKUP(Pres_2022_T1!CV466,LiaisonPolitique!$A$2:$C$13,3,FALSE)='Resultat (4)'!$A$1,Pres_2022_T1!CX466,0),0)</f>
        <v>2410</v>
      </c>
      <c r="CH466">
        <f t="shared" ca="1" si="7"/>
        <v>34976</v>
      </c>
    </row>
    <row r="467" spans="1:86" x14ac:dyDescent="0.6">
      <c r="A467" t="str">
        <v>85_04</v>
      </c>
      <c r="B467">
        <f ca="1">_xlfn.IFNA(IF(VLOOKUP(Pres_2022_T1!W467,LiaisonPolitique!$A$2:$C$13,3,FALSE)='Resultat (4)'!$A$1,Pres_2022_T1!Y467,0),0)</f>
        <v>0</v>
      </c>
      <c r="I467">
        <f ca="1">_xlfn.IFNA(IF(VLOOKUP(Pres_2022_T1!AD467,LiaisonPolitique!$A$2:$C$13,3,FALSE)='Resultat (4)'!$A$1,Pres_2022_T1!AF467,0),0)</f>
        <v>0</v>
      </c>
      <c r="P467">
        <f ca="1">_xlfn.IFNA(IF(VLOOKUP(Pres_2022_T1!AK467,LiaisonPolitique!$A$2:$C$13,3,FALSE)='Resultat (4)'!$A$1,Pres_2022_T1!AM467,0),0)</f>
        <v>0</v>
      </c>
      <c r="W467">
        <f ca="1">_xlfn.IFNA(IF(VLOOKUP(Pres_2022_T1!AR467,LiaisonPolitique!$A$2:$C$13,3,FALSE)='Resultat (4)'!$A$1,Pres_2022_T1!AT467,0),0)</f>
        <v>0</v>
      </c>
      <c r="AD467">
        <f ca="1">_xlfn.IFNA(IF(VLOOKUP(Pres_2022_T1!AY467,LiaisonPolitique!$A$2:$C$13,3,FALSE)='Resultat (4)'!$A$1,Pres_2022_T1!BA467,0),0)</f>
        <v>15288</v>
      </c>
      <c r="AK467">
        <f ca="1">_xlfn.IFNA(IF(VLOOKUP(Pres_2022_T1!BF467,LiaisonPolitique!$A$2:$C$13,3,FALSE)='Resultat (4)'!$A$1,Pres_2022_T1!BH467,0),0)</f>
        <v>3761</v>
      </c>
      <c r="AR467">
        <f ca="1">_xlfn.IFNA(IF(VLOOKUP(Pres_2022_T1!BM467,LiaisonPolitique!$A$2:$C$13,3,FALSE)='Resultat (4)'!$A$1,Pres_2022_T1!BO467,0),0)</f>
        <v>0</v>
      </c>
      <c r="AY467">
        <f ca="1">_xlfn.IFNA(IF(VLOOKUP(Pres_2022_T1!BT467,LiaisonPolitique!$A$2:$C$13,3,FALSE)='Resultat (4)'!$A$1,Pres_2022_T1!BV467,0),0)</f>
        <v>0</v>
      </c>
      <c r="BF467">
        <f ca="1">_xlfn.IFNA(IF(VLOOKUP(Pres_2022_T1!CA467,LiaisonPolitique!$A$2:$C$13,3,FALSE)='Resultat (4)'!$A$1,Pres_2022_T1!CC467,0),0)</f>
        <v>0</v>
      </c>
      <c r="BM467">
        <f ca="1">_xlfn.IFNA(IF(VLOOKUP(Pres_2022_T1!CH467,LiaisonPolitique!$A$2:$C$13,3,FALSE)='Resultat (4)'!$A$1,Pres_2022_T1!CJ467,0),0)</f>
        <v>0</v>
      </c>
      <c r="BT467">
        <f ca="1">_xlfn.IFNA(IF(VLOOKUP(Pres_2022_T1!CO467,LiaisonPolitique!$A$2:$C$13,3,FALSE)='Resultat (4)'!$A$1,Pres_2022_T1!CQ467,0),0)</f>
        <v>0</v>
      </c>
      <c r="CA467">
        <f ca="1">_xlfn.IFNA(IF(VLOOKUP(Pres_2022_T1!CV467,LiaisonPolitique!$A$2:$C$13,3,FALSE)='Resultat (4)'!$A$1,Pres_2022_T1!CX467,0),0)</f>
        <v>1815</v>
      </c>
      <c r="CH467">
        <f t="shared" ca="1" si="7"/>
        <v>20864</v>
      </c>
    </row>
    <row r="468" spans="1:86" x14ac:dyDescent="0.6">
      <c r="A468" t="str">
        <v>85_05</v>
      </c>
      <c r="B468">
        <f ca="1">_xlfn.IFNA(IF(VLOOKUP(Pres_2022_T1!W468,LiaisonPolitique!$A$2:$C$13,3,FALSE)='Resultat (4)'!$A$1,Pres_2022_T1!Y468,0),0)</f>
        <v>0</v>
      </c>
      <c r="I468">
        <f ca="1">_xlfn.IFNA(IF(VLOOKUP(Pres_2022_T1!AD468,LiaisonPolitique!$A$2:$C$13,3,FALSE)='Resultat (4)'!$A$1,Pres_2022_T1!AF468,0),0)</f>
        <v>0</v>
      </c>
      <c r="P468">
        <f ca="1">_xlfn.IFNA(IF(VLOOKUP(Pres_2022_T1!AK468,LiaisonPolitique!$A$2:$C$13,3,FALSE)='Resultat (4)'!$A$1,Pres_2022_T1!AM468,0),0)</f>
        <v>0</v>
      </c>
      <c r="W468">
        <f ca="1">_xlfn.IFNA(IF(VLOOKUP(Pres_2022_T1!AR468,LiaisonPolitique!$A$2:$C$13,3,FALSE)='Resultat (4)'!$A$1,Pres_2022_T1!AT468,0),0)</f>
        <v>0</v>
      </c>
      <c r="AD468">
        <f ca="1">_xlfn.IFNA(IF(VLOOKUP(Pres_2022_T1!AY468,LiaisonPolitique!$A$2:$C$13,3,FALSE)='Resultat (4)'!$A$1,Pres_2022_T1!BA468,0),0)</f>
        <v>17347</v>
      </c>
      <c r="AK468">
        <f ca="1">_xlfn.IFNA(IF(VLOOKUP(Pres_2022_T1!BF468,LiaisonPolitique!$A$2:$C$13,3,FALSE)='Resultat (4)'!$A$1,Pres_2022_T1!BH468,0),0)</f>
        <v>3781</v>
      </c>
      <c r="AR468">
        <f ca="1">_xlfn.IFNA(IF(VLOOKUP(Pres_2022_T1!BM468,LiaisonPolitique!$A$2:$C$13,3,FALSE)='Resultat (4)'!$A$1,Pres_2022_T1!BO468,0),0)</f>
        <v>0</v>
      </c>
      <c r="AY468">
        <f ca="1">_xlfn.IFNA(IF(VLOOKUP(Pres_2022_T1!BT468,LiaisonPolitique!$A$2:$C$13,3,FALSE)='Resultat (4)'!$A$1,Pres_2022_T1!BV468,0),0)</f>
        <v>0</v>
      </c>
      <c r="BF468">
        <f ca="1">_xlfn.IFNA(IF(VLOOKUP(Pres_2022_T1!CA468,LiaisonPolitique!$A$2:$C$13,3,FALSE)='Resultat (4)'!$A$1,Pres_2022_T1!CC468,0),0)</f>
        <v>0</v>
      </c>
      <c r="BM468">
        <f ca="1">_xlfn.IFNA(IF(VLOOKUP(Pres_2022_T1!CH468,LiaisonPolitique!$A$2:$C$13,3,FALSE)='Resultat (4)'!$A$1,Pres_2022_T1!CJ468,0),0)</f>
        <v>0</v>
      </c>
      <c r="BT468">
        <f ca="1">_xlfn.IFNA(IF(VLOOKUP(Pres_2022_T1!CO468,LiaisonPolitique!$A$2:$C$13,3,FALSE)='Resultat (4)'!$A$1,Pres_2022_T1!CQ468,0),0)</f>
        <v>0</v>
      </c>
      <c r="CA468">
        <f ca="1">_xlfn.IFNA(IF(VLOOKUP(Pres_2022_T1!CV468,LiaisonPolitique!$A$2:$C$13,3,FALSE)='Resultat (4)'!$A$1,Pres_2022_T1!CX468,0),0)</f>
        <v>1494</v>
      </c>
      <c r="CH468">
        <f t="shared" ca="1" si="7"/>
        <v>22622</v>
      </c>
    </row>
    <row r="469" spans="1:86" x14ac:dyDescent="0.6">
      <c r="A469" t="str">
        <v>86_01</v>
      </c>
      <c r="B469">
        <f ca="1">_xlfn.IFNA(IF(VLOOKUP(Pres_2022_T1!W469,LiaisonPolitique!$A$2:$C$13,3,FALSE)='Resultat (4)'!$A$1,Pres_2022_T1!Y469,0),0)</f>
        <v>0</v>
      </c>
      <c r="I469">
        <f ca="1">_xlfn.IFNA(IF(VLOOKUP(Pres_2022_T1!AD469,LiaisonPolitique!$A$2:$C$13,3,FALSE)='Resultat (4)'!$A$1,Pres_2022_T1!AF469,0),0)</f>
        <v>0</v>
      </c>
      <c r="P469">
        <f ca="1">_xlfn.IFNA(IF(VLOOKUP(Pres_2022_T1!AK469,LiaisonPolitique!$A$2:$C$13,3,FALSE)='Resultat (4)'!$A$1,Pres_2022_T1!AM469,0),0)</f>
        <v>0</v>
      </c>
      <c r="W469">
        <f ca="1">_xlfn.IFNA(IF(VLOOKUP(Pres_2022_T1!AR469,LiaisonPolitique!$A$2:$C$13,3,FALSE)='Resultat (4)'!$A$1,Pres_2022_T1!AT469,0),0)</f>
        <v>0</v>
      </c>
      <c r="AD469">
        <f ca="1">_xlfn.IFNA(IF(VLOOKUP(Pres_2022_T1!AY469,LiaisonPolitique!$A$2:$C$13,3,FALSE)='Resultat (4)'!$A$1,Pres_2022_T1!BA469,0),0)</f>
        <v>12256</v>
      </c>
      <c r="AK469">
        <f ca="1">_xlfn.IFNA(IF(VLOOKUP(Pres_2022_T1!BF469,LiaisonPolitique!$A$2:$C$13,3,FALSE)='Resultat (4)'!$A$1,Pres_2022_T1!BH469,0),0)</f>
        <v>2803</v>
      </c>
      <c r="AR469">
        <f ca="1">_xlfn.IFNA(IF(VLOOKUP(Pres_2022_T1!BM469,LiaisonPolitique!$A$2:$C$13,3,FALSE)='Resultat (4)'!$A$1,Pres_2022_T1!BO469,0),0)</f>
        <v>0</v>
      </c>
      <c r="AY469">
        <f ca="1">_xlfn.IFNA(IF(VLOOKUP(Pres_2022_T1!BT469,LiaisonPolitique!$A$2:$C$13,3,FALSE)='Resultat (4)'!$A$1,Pres_2022_T1!BV469,0),0)</f>
        <v>0</v>
      </c>
      <c r="BF469">
        <f ca="1">_xlfn.IFNA(IF(VLOOKUP(Pres_2022_T1!CA469,LiaisonPolitique!$A$2:$C$13,3,FALSE)='Resultat (4)'!$A$1,Pres_2022_T1!CC469,0),0)</f>
        <v>0</v>
      </c>
      <c r="BM469">
        <f ca="1">_xlfn.IFNA(IF(VLOOKUP(Pres_2022_T1!CH469,LiaisonPolitique!$A$2:$C$13,3,FALSE)='Resultat (4)'!$A$1,Pres_2022_T1!CJ469,0),0)</f>
        <v>0</v>
      </c>
      <c r="BT469">
        <f ca="1">_xlfn.IFNA(IF(VLOOKUP(Pres_2022_T1!CO469,LiaisonPolitique!$A$2:$C$13,3,FALSE)='Resultat (4)'!$A$1,Pres_2022_T1!CQ469,0),0)</f>
        <v>0</v>
      </c>
      <c r="CA469">
        <f ca="1">_xlfn.IFNA(IF(VLOOKUP(Pres_2022_T1!CV469,LiaisonPolitique!$A$2:$C$13,3,FALSE)='Resultat (4)'!$A$1,Pres_2022_T1!CX469,0),0)</f>
        <v>1247</v>
      </c>
      <c r="CH469">
        <f t="shared" ca="1" si="7"/>
        <v>16306</v>
      </c>
    </row>
    <row r="470" spans="1:86" x14ac:dyDescent="0.6">
      <c r="A470" t="str">
        <v>86_02</v>
      </c>
      <c r="B470">
        <f ca="1">_xlfn.IFNA(IF(VLOOKUP(Pres_2022_T1!W470,LiaisonPolitique!$A$2:$C$13,3,FALSE)='Resultat (4)'!$A$1,Pres_2022_T1!Y470,0),0)</f>
        <v>0</v>
      </c>
      <c r="I470">
        <f ca="1">_xlfn.IFNA(IF(VLOOKUP(Pres_2022_T1!AD470,LiaisonPolitique!$A$2:$C$13,3,FALSE)='Resultat (4)'!$A$1,Pres_2022_T1!AF470,0),0)</f>
        <v>0</v>
      </c>
      <c r="P470">
        <f ca="1">_xlfn.IFNA(IF(VLOOKUP(Pres_2022_T1!AK470,LiaisonPolitique!$A$2:$C$13,3,FALSE)='Resultat (4)'!$A$1,Pres_2022_T1!AM470,0),0)</f>
        <v>0</v>
      </c>
      <c r="W470">
        <f ca="1">_xlfn.IFNA(IF(VLOOKUP(Pres_2022_T1!AR470,LiaisonPolitique!$A$2:$C$13,3,FALSE)='Resultat (4)'!$A$1,Pres_2022_T1!AT470,0),0)</f>
        <v>0</v>
      </c>
      <c r="AD470">
        <f ca="1">_xlfn.IFNA(IF(VLOOKUP(Pres_2022_T1!AY470,LiaisonPolitique!$A$2:$C$13,3,FALSE)='Resultat (4)'!$A$1,Pres_2022_T1!BA470,0),0)</f>
        <v>10044</v>
      </c>
      <c r="AK470">
        <f ca="1">_xlfn.IFNA(IF(VLOOKUP(Pres_2022_T1!BF470,LiaisonPolitique!$A$2:$C$13,3,FALSE)='Resultat (4)'!$A$1,Pres_2022_T1!BH470,0),0)</f>
        <v>3286</v>
      </c>
      <c r="AR470">
        <f ca="1">_xlfn.IFNA(IF(VLOOKUP(Pres_2022_T1!BM470,LiaisonPolitique!$A$2:$C$13,3,FALSE)='Resultat (4)'!$A$1,Pres_2022_T1!BO470,0),0)</f>
        <v>0</v>
      </c>
      <c r="AY470">
        <f ca="1">_xlfn.IFNA(IF(VLOOKUP(Pres_2022_T1!BT470,LiaisonPolitique!$A$2:$C$13,3,FALSE)='Resultat (4)'!$A$1,Pres_2022_T1!BV470,0),0)</f>
        <v>0</v>
      </c>
      <c r="BF470">
        <f ca="1">_xlfn.IFNA(IF(VLOOKUP(Pres_2022_T1!CA470,LiaisonPolitique!$A$2:$C$13,3,FALSE)='Resultat (4)'!$A$1,Pres_2022_T1!CC470,0),0)</f>
        <v>0</v>
      </c>
      <c r="BM470">
        <f ca="1">_xlfn.IFNA(IF(VLOOKUP(Pres_2022_T1!CH470,LiaisonPolitique!$A$2:$C$13,3,FALSE)='Resultat (4)'!$A$1,Pres_2022_T1!CJ470,0),0)</f>
        <v>0</v>
      </c>
      <c r="BT470">
        <f ca="1">_xlfn.IFNA(IF(VLOOKUP(Pres_2022_T1!CO470,LiaisonPolitique!$A$2:$C$13,3,FALSE)='Resultat (4)'!$A$1,Pres_2022_T1!CQ470,0),0)</f>
        <v>0</v>
      </c>
      <c r="CA470">
        <f ca="1">_xlfn.IFNA(IF(VLOOKUP(Pres_2022_T1!CV470,LiaisonPolitique!$A$2:$C$13,3,FALSE)='Resultat (4)'!$A$1,Pres_2022_T1!CX470,0),0)</f>
        <v>1129</v>
      </c>
      <c r="CH470">
        <f t="shared" ca="1" si="7"/>
        <v>14459</v>
      </c>
    </row>
    <row r="471" spans="1:86" x14ac:dyDescent="0.6">
      <c r="A471" t="str">
        <v>86_03</v>
      </c>
      <c r="B471">
        <f ca="1">_xlfn.IFNA(IF(VLOOKUP(Pres_2022_T1!W471,LiaisonPolitique!$A$2:$C$13,3,FALSE)='Resultat (4)'!$A$1,Pres_2022_T1!Y471,0),0)</f>
        <v>0</v>
      </c>
      <c r="I471">
        <f ca="1">_xlfn.IFNA(IF(VLOOKUP(Pres_2022_T1!AD471,LiaisonPolitique!$A$2:$C$13,3,FALSE)='Resultat (4)'!$A$1,Pres_2022_T1!AF471,0),0)</f>
        <v>0</v>
      </c>
      <c r="P471">
        <f ca="1">_xlfn.IFNA(IF(VLOOKUP(Pres_2022_T1!AK471,LiaisonPolitique!$A$2:$C$13,3,FALSE)='Resultat (4)'!$A$1,Pres_2022_T1!AM471,0),0)</f>
        <v>0</v>
      </c>
      <c r="W471">
        <f ca="1">_xlfn.IFNA(IF(VLOOKUP(Pres_2022_T1!AR471,LiaisonPolitique!$A$2:$C$13,3,FALSE)='Resultat (4)'!$A$1,Pres_2022_T1!AT471,0),0)</f>
        <v>0</v>
      </c>
      <c r="AD471">
        <f ca="1">_xlfn.IFNA(IF(VLOOKUP(Pres_2022_T1!AY471,LiaisonPolitique!$A$2:$C$13,3,FALSE)='Resultat (4)'!$A$1,Pres_2022_T1!BA471,0),0)</f>
        <v>15327</v>
      </c>
      <c r="AK471">
        <f ca="1">_xlfn.IFNA(IF(VLOOKUP(Pres_2022_T1!BF471,LiaisonPolitique!$A$2:$C$13,3,FALSE)='Resultat (4)'!$A$1,Pres_2022_T1!BH471,0),0)</f>
        <v>2993</v>
      </c>
      <c r="AR471">
        <f ca="1">_xlfn.IFNA(IF(VLOOKUP(Pres_2022_T1!BM471,LiaisonPolitique!$A$2:$C$13,3,FALSE)='Resultat (4)'!$A$1,Pres_2022_T1!BO471,0),0)</f>
        <v>0</v>
      </c>
      <c r="AY471">
        <f ca="1">_xlfn.IFNA(IF(VLOOKUP(Pres_2022_T1!BT471,LiaisonPolitique!$A$2:$C$13,3,FALSE)='Resultat (4)'!$A$1,Pres_2022_T1!BV471,0),0)</f>
        <v>0</v>
      </c>
      <c r="BF471">
        <f ca="1">_xlfn.IFNA(IF(VLOOKUP(Pres_2022_T1!CA471,LiaisonPolitique!$A$2:$C$13,3,FALSE)='Resultat (4)'!$A$1,Pres_2022_T1!CC471,0),0)</f>
        <v>0</v>
      </c>
      <c r="BM471">
        <f ca="1">_xlfn.IFNA(IF(VLOOKUP(Pres_2022_T1!CH471,LiaisonPolitique!$A$2:$C$13,3,FALSE)='Resultat (4)'!$A$1,Pres_2022_T1!CJ471,0),0)</f>
        <v>0</v>
      </c>
      <c r="BT471">
        <f ca="1">_xlfn.IFNA(IF(VLOOKUP(Pres_2022_T1!CO471,LiaisonPolitique!$A$2:$C$13,3,FALSE)='Resultat (4)'!$A$1,Pres_2022_T1!CQ471,0),0)</f>
        <v>0</v>
      </c>
      <c r="CA471">
        <f ca="1">_xlfn.IFNA(IF(VLOOKUP(Pres_2022_T1!CV471,LiaisonPolitique!$A$2:$C$13,3,FALSE)='Resultat (4)'!$A$1,Pres_2022_T1!CX471,0),0)</f>
        <v>1339</v>
      </c>
      <c r="CH471">
        <f t="shared" ca="1" si="7"/>
        <v>19659</v>
      </c>
    </row>
    <row r="472" spans="1:86" x14ac:dyDescent="0.6">
      <c r="A472" t="str">
        <v>86_04</v>
      </c>
      <c r="B472">
        <f ca="1">_xlfn.IFNA(IF(VLOOKUP(Pres_2022_T1!W472,LiaisonPolitique!$A$2:$C$13,3,FALSE)='Resultat (4)'!$A$1,Pres_2022_T1!Y472,0),0)</f>
        <v>0</v>
      </c>
      <c r="I472">
        <f ca="1">_xlfn.IFNA(IF(VLOOKUP(Pres_2022_T1!AD472,LiaisonPolitique!$A$2:$C$13,3,FALSE)='Resultat (4)'!$A$1,Pres_2022_T1!AF472,0),0)</f>
        <v>0</v>
      </c>
      <c r="P472">
        <f ca="1">_xlfn.IFNA(IF(VLOOKUP(Pres_2022_T1!AK472,LiaisonPolitique!$A$2:$C$13,3,FALSE)='Resultat (4)'!$A$1,Pres_2022_T1!AM472,0),0)</f>
        <v>0</v>
      </c>
      <c r="W472">
        <f ca="1">_xlfn.IFNA(IF(VLOOKUP(Pres_2022_T1!AR472,LiaisonPolitique!$A$2:$C$13,3,FALSE)='Resultat (4)'!$A$1,Pres_2022_T1!AT472,0),0)</f>
        <v>0</v>
      </c>
      <c r="AD472">
        <f ca="1">_xlfn.IFNA(IF(VLOOKUP(Pres_2022_T1!AY472,LiaisonPolitique!$A$2:$C$13,3,FALSE)='Resultat (4)'!$A$1,Pres_2022_T1!BA472,0),0)</f>
        <v>16587</v>
      </c>
      <c r="AK472">
        <f ca="1">_xlfn.IFNA(IF(VLOOKUP(Pres_2022_T1!BF472,LiaisonPolitique!$A$2:$C$13,3,FALSE)='Resultat (4)'!$A$1,Pres_2022_T1!BH472,0),0)</f>
        <v>2857</v>
      </c>
      <c r="AR472">
        <f ca="1">_xlfn.IFNA(IF(VLOOKUP(Pres_2022_T1!BM472,LiaisonPolitique!$A$2:$C$13,3,FALSE)='Resultat (4)'!$A$1,Pres_2022_T1!BO472,0),0)</f>
        <v>0</v>
      </c>
      <c r="AY472">
        <f ca="1">_xlfn.IFNA(IF(VLOOKUP(Pres_2022_T1!BT472,LiaisonPolitique!$A$2:$C$13,3,FALSE)='Resultat (4)'!$A$1,Pres_2022_T1!BV472,0),0)</f>
        <v>0</v>
      </c>
      <c r="BF472">
        <f ca="1">_xlfn.IFNA(IF(VLOOKUP(Pres_2022_T1!CA472,LiaisonPolitique!$A$2:$C$13,3,FALSE)='Resultat (4)'!$A$1,Pres_2022_T1!CC472,0),0)</f>
        <v>0</v>
      </c>
      <c r="BM472">
        <f ca="1">_xlfn.IFNA(IF(VLOOKUP(Pres_2022_T1!CH472,LiaisonPolitique!$A$2:$C$13,3,FALSE)='Resultat (4)'!$A$1,Pres_2022_T1!CJ472,0),0)</f>
        <v>0</v>
      </c>
      <c r="BT472">
        <f ca="1">_xlfn.IFNA(IF(VLOOKUP(Pres_2022_T1!CO472,LiaisonPolitique!$A$2:$C$13,3,FALSE)='Resultat (4)'!$A$1,Pres_2022_T1!CQ472,0),0)</f>
        <v>0</v>
      </c>
      <c r="CA472">
        <f ca="1">_xlfn.IFNA(IF(VLOOKUP(Pres_2022_T1!CV472,LiaisonPolitique!$A$2:$C$13,3,FALSE)='Resultat (4)'!$A$1,Pres_2022_T1!CX472,0),0)</f>
        <v>1380</v>
      </c>
      <c r="CH472">
        <f t="shared" ca="1" si="7"/>
        <v>20824</v>
      </c>
    </row>
    <row r="473" spans="1:86" x14ac:dyDescent="0.6">
      <c r="A473" t="str">
        <v>87_01</v>
      </c>
      <c r="B473">
        <f ca="1">_xlfn.IFNA(IF(VLOOKUP(Pres_2022_T1!W473,LiaisonPolitique!$A$2:$C$13,3,FALSE)='Resultat (4)'!$A$1,Pres_2022_T1!Y473,0),0)</f>
        <v>0</v>
      </c>
      <c r="I473">
        <f ca="1">_xlfn.IFNA(IF(VLOOKUP(Pres_2022_T1!AD473,LiaisonPolitique!$A$2:$C$13,3,FALSE)='Resultat (4)'!$A$1,Pres_2022_T1!AF473,0),0)</f>
        <v>0</v>
      </c>
      <c r="P473">
        <f ca="1">_xlfn.IFNA(IF(VLOOKUP(Pres_2022_T1!AK473,LiaisonPolitique!$A$2:$C$13,3,FALSE)='Resultat (4)'!$A$1,Pres_2022_T1!AM473,0),0)</f>
        <v>0</v>
      </c>
      <c r="W473">
        <f ca="1">_xlfn.IFNA(IF(VLOOKUP(Pres_2022_T1!AR473,LiaisonPolitique!$A$2:$C$13,3,FALSE)='Resultat (4)'!$A$1,Pres_2022_T1!AT473,0),0)</f>
        <v>0</v>
      </c>
      <c r="AD473">
        <f ca="1">_xlfn.IFNA(IF(VLOOKUP(Pres_2022_T1!AY473,LiaisonPolitique!$A$2:$C$13,3,FALSE)='Resultat (4)'!$A$1,Pres_2022_T1!BA473,0),0)</f>
        <v>13880</v>
      </c>
      <c r="AK473">
        <f ca="1">_xlfn.IFNA(IF(VLOOKUP(Pres_2022_T1!BF473,LiaisonPolitique!$A$2:$C$13,3,FALSE)='Resultat (4)'!$A$1,Pres_2022_T1!BH473,0),0)</f>
        <v>3480</v>
      </c>
      <c r="AR473">
        <f ca="1">_xlfn.IFNA(IF(VLOOKUP(Pres_2022_T1!BM473,LiaisonPolitique!$A$2:$C$13,3,FALSE)='Resultat (4)'!$A$1,Pres_2022_T1!BO473,0),0)</f>
        <v>0</v>
      </c>
      <c r="AY473">
        <f ca="1">_xlfn.IFNA(IF(VLOOKUP(Pres_2022_T1!BT473,LiaisonPolitique!$A$2:$C$13,3,FALSE)='Resultat (4)'!$A$1,Pres_2022_T1!BV473,0),0)</f>
        <v>0</v>
      </c>
      <c r="BF473">
        <f ca="1">_xlfn.IFNA(IF(VLOOKUP(Pres_2022_T1!CA473,LiaisonPolitique!$A$2:$C$13,3,FALSE)='Resultat (4)'!$A$1,Pres_2022_T1!CC473,0),0)</f>
        <v>0</v>
      </c>
      <c r="BM473">
        <f ca="1">_xlfn.IFNA(IF(VLOOKUP(Pres_2022_T1!CH473,LiaisonPolitique!$A$2:$C$13,3,FALSE)='Resultat (4)'!$A$1,Pres_2022_T1!CJ473,0),0)</f>
        <v>0</v>
      </c>
      <c r="BT473">
        <f ca="1">_xlfn.IFNA(IF(VLOOKUP(Pres_2022_T1!CO473,LiaisonPolitique!$A$2:$C$13,3,FALSE)='Resultat (4)'!$A$1,Pres_2022_T1!CQ473,0),0)</f>
        <v>0</v>
      </c>
      <c r="CA473">
        <f ca="1">_xlfn.IFNA(IF(VLOOKUP(Pres_2022_T1!CV473,LiaisonPolitique!$A$2:$C$13,3,FALSE)='Resultat (4)'!$A$1,Pres_2022_T1!CX473,0),0)</f>
        <v>1020</v>
      </c>
      <c r="CH473">
        <f t="shared" ca="1" si="7"/>
        <v>18380</v>
      </c>
    </row>
    <row r="474" spans="1:86" x14ac:dyDescent="0.6">
      <c r="A474" t="str">
        <v>87_02</v>
      </c>
      <c r="B474">
        <f ca="1">_xlfn.IFNA(IF(VLOOKUP(Pres_2022_T1!W474,LiaisonPolitique!$A$2:$C$13,3,FALSE)='Resultat (4)'!$A$1,Pres_2022_T1!Y474,0),0)</f>
        <v>0</v>
      </c>
      <c r="I474">
        <f ca="1">_xlfn.IFNA(IF(VLOOKUP(Pres_2022_T1!AD474,LiaisonPolitique!$A$2:$C$13,3,FALSE)='Resultat (4)'!$A$1,Pres_2022_T1!AF474,0),0)</f>
        <v>0</v>
      </c>
      <c r="P474">
        <f ca="1">_xlfn.IFNA(IF(VLOOKUP(Pres_2022_T1!AK474,LiaisonPolitique!$A$2:$C$13,3,FALSE)='Resultat (4)'!$A$1,Pres_2022_T1!AM474,0),0)</f>
        <v>0</v>
      </c>
      <c r="W474">
        <f ca="1">_xlfn.IFNA(IF(VLOOKUP(Pres_2022_T1!AR474,LiaisonPolitique!$A$2:$C$13,3,FALSE)='Resultat (4)'!$A$1,Pres_2022_T1!AT474,0),0)</f>
        <v>0</v>
      </c>
      <c r="AD474">
        <f ca="1">_xlfn.IFNA(IF(VLOOKUP(Pres_2022_T1!AY474,LiaisonPolitique!$A$2:$C$13,3,FALSE)='Resultat (4)'!$A$1,Pres_2022_T1!BA474,0),0)</f>
        <v>17561</v>
      </c>
      <c r="AK474">
        <f ca="1">_xlfn.IFNA(IF(VLOOKUP(Pres_2022_T1!BF474,LiaisonPolitique!$A$2:$C$13,3,FALSE)='Resultat (4)'!$A$1,Pres_2022_T1!BH474,0),0)</f>
        <v>3997</v>
      </c>
      <c r="AR474">
        <f ca="1">_xlfn.IFNA(IF(VLOOKUP(Pres_2022_T1!BM474,LiaisonPolitique!$A$2:$C$13,3,FALSE)='Resultat (4)'!$A$1,Pres_2022_T1!BO474,0),0)</f>
        <v>0</v>
      </c>
      <c r="AY474">
        <f ca="1">_xlfn.IFNA(IF(VLOOKUP(Pres_2022_T1!BT474,LiaisonPolitique!$A$2:$C$13,3,FALSE)='Resultat (4)'!$A$1,Pres_2022_T1!BV474,0),0)</f>
        <v>0</v>
      </c>
      <c r="BF474">
        <f ca="1">_xlfn.IFNA(IF(VLOOKUP(Pres_2022_T1!CA474,LiaisonPolitique!$A$2:$C$13,3,FALSE)='Resultat (4)'!$A$1,Pres_2022_T1!CC474,0),0)</f>
        <v>0</v>
      </c>
      <c r="BM474">
        <f ca="1">_xlfn.IFNA(IF(VLOOKUP(Pres_2022_T1!CH474,LiaisonPolitique!$A$2:$C$13,3,FALSE)='Resultat (4)'!$A$1,Pres_2022_T1!CJ474,0),0)</f>
        <v>0</v>
      </c>
      <c r="BT474">
        <f ca="1">_xlfn.IFNA(IF(VLOOKUP(Pres_2022_T1!CO474,LiaisonPolitique!$A$2:$C$13,3,FALSE)='Resultat (4)'!$A$1,Pres_2022_T1!CQ474,0),0)</f>
        <v>0</v>
      </c>
      <c r="CA474">
        <f ca="1">_xlfn.IFNA(IF(VLOOKUP(Pres_2022_T1!CV474,LiaisonPolitique!$A$2:$C$13,3,FALSE)='Resultat (4)'!$A$1,Pres_2022_T1!CX474,0),0)</f>
        <v>1412</v>
      </c>
      <c r="CH474">
        <f t="shared" ca="1" si="7"/>
        <v>22970</v>
      </c>
    </row>
    <row r="475" spans="1:86" x14ac:dyDescent="0.6">
      <c r="A475" t="str">
        <v>87_03</v>
      </c>
      <c r="B475">
        <f ca="1">_xlfn.IFNA(IF(VLOOKUP(Pres_2022_T1!W475,LiaisonPolitique!$A$2:$C$13,3,FALSE)='Resultat (4)'!$A$1,Pres_2022_T1!Y475,0),0)</f>
        <v>0</v>
      </c>
      <c r="I475">
        <f ca="1">_xlfn.IFNA(IF(VLOOKUP(Pres_2022_T1!AD475,LiaisonPolitique!$A$2:$C$13,3,FALSE)='Resultat (4)'!$A$1,Pres_2022_T1!AF475,0),0)</f>
        <v>0</v>
      </c>
      <c r="P475">
        <f ca="1">_xlfn.IFNA(IF(VLOOKUP(Pres_2022_T1!AK475,LiaisonPolitique!$A$2:$C$13,3,FALSE)='Resultat (4)'!$A$1,Pres_2022_T1!AM475,0),0)</f>
        <v>0</v>
      </c>
      <c r="W475">
        <f ca="1">_xlfn.IFNA(IF(VLOOKUP(Pres_2022_T1!AR475,LiaisonPolitique!$A$2:$C$13,3,FALSE)='Resultat (4)'!$A$1,Pres_2022_T1!AT475,0),0)</f>
        <v>0</v>
      </c>
      <c r="AD475">
        <f ca="1">_xlfn.IFNA(IF(VLOOKUP(Pres_2022_T1!AY475,LiaisonPolitique!$A$2:$C$13,3,FALSE)='Resultat (4)'!$A$1,Pres_2022_T1!BA475,0),0)</f>
        <v>13916</v>
      </c>
      <c r="AK475">
        <f ca="1">_xlfn.IFNA(IF(VLOOKUP(Pres_2022_T1!BF475,LiaisonPolitique!$A$2:$C$13,3,FALSE)='Resultat (4)'!$A$1,Pres_2022_T1!BH475,0),0)</f>
        <v>3319</v>
      </c>
      <c r="AR475">
        <f ca="1">_xlfn.IFNA(IF(VLOOKUP(Pres_2022_T1!BM475,LiaisonPolitique!$A$2:$C$13,3,FALSE)='Resultat (4)'!$A$1,Pres_2022_T1!BO475,0),0)</f>
        <v>0</v>
      </c>
      <c r="AY475">
        <f ca="1">_xlfn.IFNA(IF(VLOOKUP(Pres_2022_T1!BT475,LiaisonPolitique!$A$2:$C$13,3,FALSE)='Resultat (4)'!$A$1,Pres_2022_T1!BV475,0),0)</f>
        <v>0</v>
      </c>
      <c r="BF475">
        <f ca="1">_xlfn.IFNA(IF(VLOOKUP(Pres_2022_T1!CA475,LiaisonPolitique!$A$2:$C$13,3,FALSE)='Resultat (4)'!$A$1,Pres_2022_T1!CC475,0),0)</f>
        <v>0</v>
      </c>
      <c r="BM475">
        <f ca="1">_xlfn.IFNA(IF(VLOOKUP(Pres_2022_T1!CH475,LiaisonPolitique!$A$2:$C$13,3,FALSE)='Resultat (4)'!$A$1,Pres_2022_T1!CJ475,0),0)</f>
        <v>0</v>
      </c>
      <c r="BT475">
        <f ca="1">_xlfn.IFNA(IF(VLOOKUP(Pres_2022_T1!CO475,LiaisonPolitique!$A$2:$C$13,3,FALSE)='Resultat (4)'!$A$1,Pres_2022_T1!CQ475,0),0)</f>
        <v>0</v>
      </c>
      <c r="CA475">
        <f ca="1">_xlfn.IFNA(IF(VLOOKUP(Pres_2022_T1!CV475,LiaisonPolitique!$A$2:$C$13,3,FALSE)='Resultat (4)'!$A$1,Pres_2022_T1!CX475,0),0)</f>
        <v>1123</v>
      </c>
      <c r="CH475">
        <f t="shared" ca="1" si="7"/>
        <v>18358</v>
      </c>
    </row>
    <row r="476" spans="1:86" x14ac:dyDescent="0.6">
      <c r="A476" t="str">
        <v>88_01</v>
      </c>
      <c r="B476">
        <f ca="1">_xlfn.IFNA(IF(VLOOKUP(Pres_2022_T1!W476,LiaisonPolitique!$A$2:$C$13,3,FALSE)='Resultat (4)'!$A$1,Pres_2022_T1!Y476,0),0)</f>
        <v>0</v>
      </c>
      <c r="I476">
        <f ca="1">_xlfn.IFNA(IF(VLOOKUP(Pres_2022_T1!AD476,LiaisonPolitique!$A$2:$C$13,3,FALSE)='Resultat (4)'!$A$1,Pres_2022_T1!AF476,0),0)</f>
        <v>0</v>
      </c>
      <c r="P476">
        <f ca="1">_xlfn.IFNA(IF(VLOOKUP(Pres_2022_T1!AK476,LiaisonPolitique!$A$2:$C$13,3,FALSE)='Resultat (4)'!$A$1,Pres_2022_T1!AM476,0),0)</f>
        <v>0</v>
      </c>
      <c r="W476">
        <f ca="1">_xlfn.IFNA(IF(VLOOKUP(Pres_2022_T1!AR476,LiaisonPolitique!$A$2:$C$13,3,FALSE)='Resultat (4)'!$A$1,Pres_2022_T1!AT476,0),0)</f>
        <v>0</v>
      </c>
      <c r="AD476">
        <f ca="1">_xlfn.IFNA(IF(VLOOKUP(Pres_2022_T1!AY476,LiaisonPolitique!$A$2:$C$13,3,FALSE)='Resultat (4)'!$A$1,Pres_2022_T1!BA476,0),0)</f>
        <v>16442</v>
      </c>
      <c r="AK476">
        <f ca="1">_xlfn.IFNA(IF(VLOOKUP(Pres_2022_T1!BF476,LiaisonPolitique!$A$2:$C$13,3,FALSE)='Resultat (4)'!$A$1,Pres_2022_T1!BH476,0),0)</f>
        <v>3555</v>
      </c>
      <c r="AR476">
        <f ca="1">_xlfn.IFNA(IF(VLOOKUP(Pres_2022_T1!BM476,LiaisonPolitique!$A$2:$C$13,3,FALSE)='Resultat (4)'!$A$1,Pres_2022_T1!BO476,0),0)</f>
        <v>0</v>
      </c>
      <c r="AY476">
        <f ca="1">_xlfn.IFNA(IF(VLOOKUP(Pres_2022_T1!BT476,LiaisonPolitique!$A$2:$C$13,3,FALSE)='Resultat (4)'!$A$1,Pres_2022_T1!BV476,0),0)</f>
        <v>0</v>
      </c>
      <c r="BF476">
        <f ca="1">_xlfn.IFNA(IF(VLOOKUP(Pres_2022_T1!CA476,LiaisonPolitique!$A$2:$C$13,3,FALSE)='Resultat (4)'!$A$1,Pres_2022_T1!CC476,0),0)</f>
        <v>0</v>
      </c>
      <c r="BM476">
        <f ca="1">_xlfn.IFNA(IF(VLOOKUP(Pres_2022_T1!CH476,LiaisonPolitique!$A$2:$C$13,3,FALSE)='Resultat (4)'!$A$1,Pres_2022_T1!CJ476,0),0)</f>
        <v>0</v>
      </c>
      <c r="BT476">
        <f ca="1">_xlfn.IFNA(IF(VLOOKUP(Pres_2022_T1!CO476,LiaisonPolitique!$A$2:$C$13,3,FALSE)='Resultat (4)'!$A$1,Pres_2022_T1!CQ476,0),0)</f>
        <v>0</v>
      </c>
      <c r="CA476">
        <f ca="1">_xlfn.IFNA(IF(VLOOKUP(Pres_2022_T1!CV476,LiaisonPolitique!$A$2:$C$13,3,FALSE)='Resultat (4)'!$A$1,Pres_2022_T1!CX476,0),0)</f>
        <v>1452</v>
      </c>
      <c r="CH476">
        <f t="shared" ca="1" si="7"/>
        <v>21449</v>
      </c>
    </row>
    <row r="477" spans="1:86" x14ac:dyDescent="0.6">
      <c r="A477" t="str">
        <v>88_02</v>
      </c>
      <c r="B477">
        <f ca="1">_xlfn.IFNA(IF(VLOOKUP(Pres_2022_T1!W477,LiaisonPolitique!$A$2:$C$13,3,FALSE)='Resultat (4)'!$A$1,Pres_2022_T1!Y477,0),0)</f>
        <v>0</v>
      </c>
      <c r="I477">
        <f ca="1">_xlfn.IFNA(IF(VLOOKUP(Pres_2022_T1!AD477,LiaisonPolitique!$A$2:$C$13,3,FALSE)='Resultat (4)'!$A$1,Pres_2022_T1!AF477,0),0)</f>
        <v>0</v>
      </c>
      <c r="P477">
        <f ca="1">_xlfn.IFNA(IF(VLOOKUP(Pres_2022_T1!AK477,LiaisonPolitique!$A$2:$C$13,3,FALSE)='Resultat (4)'!$A$1,Pres_2022_T1!AM477,0),0)</f>
        <v>0</v>
      </c>
      <c r="W477">
        <f ca="1">_xlfn.IFNA(IF(VLOOKUP(Pres_2022_T1!AR477,LiaisonPolitique!$A$2:$C$13,3,FALSE)='Resultat (4)'!$A$1,Pres_2022_T1!AT477,0),0)</f>
        <v>0</v>
      </c>
      <c r="AD477">
        <f ca="1">_xlfn.IFNA(IF(VLOOKUP(Pres_2022_T1!AY477,LiaisonPolitique!$A$2:$C$13,3,FALSE)='Resultat (4)'!$A$1,Pres_2022_T1!BA477,0),0)</f>
        <v>18801</v>
      </c>
      <c r="AK477">
        <f ca="1">_xlfn.IFNA(IF(VLOOKUP(Pres_2022_T1!BF477,LiaisonPolitique!$A$2:$C$13,3,FALSE)='Resultat (4)'!$A$1,Pres_2022_T1!BH477,0),0)</f>
        <v>3656</v>
      </c>
      <c r="AR477">
        <f ca="1">_xlfn.IFNA(IF(VLOOKUP(Pres_2022_T1!BM477,LiaisonPolitique!$A$2:$C$13,3,FALSE)='Resultat (4)'!$A$1,Pres_2022_T1!BO477,0),0)</f>
        <v>0</v>
      </c>
      <c r="AY477">
        <f ca="1">_xlfn.IFNA(IF(VLOOKUP(Pres_2022_T1!BT477,LiaisonPolitique!$A$2:$C$13,3,FALSE)='Resultat (4)'!$A$1,Pres_2022_T1!BV477,0),0)</f>
        <v>0</v>
      </c>
      <c r="BF477">
        <f ca="1">_xlfn.IFNA(IF(VLOOKUP(Pres_2022_T1!CA477,LiaisonPolitique!$A$2:$C$13,3,FALSE)='Resultat (4)'!$A$1,Pres_2022_T1!CC477,0),0)</f>
        <v>0</v>
      </c>
      <c r="BM477">
        <f ca="1">_xlfn.IFNA(IF(VLOOKUP(Pres_2022_T1!CH477,LiaisonPolitique!$A$2:$C$13,3,FALSE)='Resultat (4)'!$A$1,Pres_2022_T1!CJ477,0),0)</f>
        <v>0</v>
      </c>
      <c r="BT477">
        <f ca="1">_xlfn.IFNA(IF(VLOOKUP(Pres_2022_T1!CO477,LiaisonPolitique!$A$2:$C$13,3,FALSE)='Resultat (4)'!$A$1,Pres_2022_T1!CQ477,0),0)</f>
        <v>0</v>
      </c>
      <c r="CA477">
        <f ca="1">_xlfn.IFNA(IF(VLOOKUP(Pres_2022_T1!CV477,LiaisonPolitique!$A$2:$C$13,3,FALSE)='Resultat (4)'!$A$1,Pres_2022_T1!CX477,0),0)</f>
        <v>1563</v>
      </c>
      <c r="CH477">
        <f t="shared" ca="1" si="7"/>
        <v>24020</v>
      </c>
    </row>
    <row r="478" spans="1:86" x14ac:dyDescent="0.6">
      <c r="A478" t="str">
        <v>88_03</v>
      </c>
      <c r="B478">
        <f ca="1">_xlfn.IFNA(IF(VLOOKUP(Pres_2022_T1!W478,LiaisonPolitique!$A$2:$C$13,3,FALSE)='Resultat (4)'!$A$1,Pres_2022_T1!Y478,0),0)</f>
        <v>0</v>
      </c>
      <c r="I478">
        <f ca="1">_xlfn.IFNA(IF(VLOOKUP(Pres_2022_T1!AD478,LiaisonPolitique!$A$2:$C$13,3,FALSE)='Resultat (4)'!$A$1,Pres_2022_T1!AF478,0),0)</f>
        <v>0</v>
      </c>
      <c r="P478">
        <f ca="1">_xlfn.IFNA(IF(VLOOKUP(Pres_2022_T1!AK478,LiaisonPolitique!$A$2:$C$13,3,FALSE)='Resultat (4)'!$A$1,Pres_2022_T1!AM478,0),0)</f>
        <v>0</v>
      </c>
      <c r="W478">
        <f ca="1">_xlfn.IFNA(IF(VLOOKUP(Pres_2022_T1!AR478,LiaisonPolitique!$A$2:$C$13,3,FALSE)='Resultat (4)'!$A$1,Pres_2022_T1!AT478,0),0)</f>
        <v>0</v>
      </c>
      <c r="AD478">
        <f ca="1">_xlfn.IFNA(IF(VLOOKUP(Pres_2022_T1!AY478,LiaisonPolitique!$A$2:$C$13,3,FALSE)='Resultat (4)'!$A$1,Pres_2022_T1!BA478,0),0)</f>
        <v>13414</v>
      </c>
      <c r="AK478">
        <f ca="1">_xlfn.IFNA(IF(VLOOKUP(Pres_2022_T1!BF478,LiaisonPolitique!$A$2:$C$13,3,FALSE)='Resultat (4)'!$A$1,Pres_2022_T1!BH478,0),0)</f>
        <v>2893</v>
      </c>
      <c r="AR478">
        <f ca="1">_xlfn.IFNA(IF(VLOOKUP(Pres_2022_T1!BM478,LiaisonPolitique!$A$2:$C$13,3,FALSE)='Resultat (4)'!$A$1,Pres_2022_T1!BO478,0),0)</f>
        <v>0</v>
      </c>
      <c r="AY478">
        <f ca="1">_xlfn.IFNA(IF(VLOOKUP(Pres_2022_T1!BT478,LiaisonPolitique!$A$2:$C$13,3,FALSE)='Resultat (4)'!$A$1,Pres_2022_T1!BV478,0),0)</f>
        <v>0</v>
      </c>
      <c r="BF478">
        <f ca="1">_xlfn.IFNA(IF(VLOOKUP(Pres_2022_T1!CA478,LiaisonPolitique!$A$2:$C$13,3,FALSE)='Resultat (4)'!$A$1,Pres_2022_T1!CC478,0),0)</f>
        <v>0</v>
      </c>
      <c r="BM478">
        <f ca="1">_xlfn.IFNA(IF(VLOOKUP(Pres_2022_T1!CH478,LiaisonPolitique!$A$2:$C$13,3,FALSE)='Resultat (4)'!$A$1,Pres_2022_T1!CJ478,0),0)</f>
        <v>0</v>
      </c>
      <c r="BT478">
        <f ca="1">_xlfn.IFNA(IF(VLOOKUP(Pres_2022_T1!CO478,LiaisonPolitique!$A$2:$C$13,3,FALSE)='Resultat (4)'!$A$1,Pres_2022_T1!CQ478,0),0)</f>
        <v>0</v>
      </c>
      <c r="CA478">
        <f ca="1">_xlfn.IFNA(IF(VLOOKUP(Pres_2022_T1!CV478,LiaisonPolitique!$A$2:$C$13,3,FALSE)='Resultat (4)'!$A$1,Pres_2022_T1!CX478,0),0)</f>
        <v>1593</v>
      </c>
      <c r="CH478">
        <f t="shared" ca="1" si="7"/>
        <v>17900</v>
      </c>
    </row>
    <row r="479" spans="1:86" x14ac:dyDescent="0.6">
      <c r="A479" t="str">
        <v>88_04</v>
      </c>
      <c r="B479">
        <f ca="1">_xlfn.IFNA(IF(VLOOKUP(Pres_2022_T1!W479,LiaisonPolitique!$A$2:$C$13,3,FALSE)='Resultat (4)'!$A$1,Pres_2022_T1!Y479,0),0)</f>
        <v>0</v>
      </c>
      <c r="I479">
        <f ca="1">_xlfn.IFNA(IF(VLOOKUP(Pres_2022_T1!AD479,LiaisonPolitique!$A$2:$C$13,3,FALSE)='Resultat (4)'!$A$1,Pres_2022_T1!AF479,0),0)</f>
        <v>0</v>
      </c>
      <c r="P479">
        <f ca="1">_xlfn.IFNA(IF(VLOOKUP(Pres_2022_T1!AK479,LiaisonPolitique!$A$2:$C$13,3,FALSE)='Resultat (4)'!$A$1,Pres_2022_T1!AM479,0),0)</f>
        <v>0</v>
      </c>
      <c r="W479">
        <f ca="1">_xlfn.IFNA(IF(VLOOKUP(Pres_2022_T1!AR479,LiaisonPolitique!$A$2:$C$13,3,FALSE)='Resultat (4)'!$A$1,Pres_2022_T1!AT479,0),0)</f>
        <v>0</v>
      </c>
      <c r="AD479">
        <f ca="1">_xlfn.IFNA(IF(VLOOKUP(Pres_2022_T1!AY479,LiaisonPolitique!$A$2:$C$13,3,FALSE)='Resultat (4)'!$A$1,Pres_2022_T1!BA479,0),0)</f>
        <v>16989</v>
      </c>
      <c r="AK479">
        <f ca="1">_xlfn.IFNA(IF(VLOOKUP(Pres_2022_T1!BF479,LiaisonPolitique!$A$2:$C$13,3,FALSE)='Resultat (4)'!$A$1,Pres_2022_T1!BH479,0),0)</f>
        <v>3080</v>
      </c>
      <c r="AR479">
        <f ca="1">_xlfn.IFNA(IF(VLOOKUP(Pres_2022_T1!BM479,LiaisonPolitique!$A$2:$C$13,3,FALSE)='Resultat (4)'!$A$1,Pres_2022_T1!BO479,0),0)</f>
        <v>0</v>
      </c>
      <c r="AY479">
        <f ca="1">_xlfn.IFNA(IF(VLOOKUP(Pres_2022_T1!BT479,LiaisonPolitique!$A$2:$C$13,3,FALSE)='Resultat (4)'!$A$1,Pres_2022_T1!BV479,0),0)</f>
        <v>0</v>
      </c>
      <c r="BF479">
        <f ca="1">_xlfn.IFNA(IF(VLOOKUP(Pres_2022_T1!CA479,LiaisonPolitique!$A$2:$C$13,3,FALSE)='Resultat (4)'!$A$1,Pres_2022_T1!CC479,0),0)</f>
        <v>0</v>
      </c>
      <c r="BM479">
        <f ca="1">_xlfn.IFNA(IF(VLOOKUP(Pres_2022_T1!CH479,LiaisonPolitique!$A$2:$C$13,3,FALSE)='Resultat (4)'!$A$1,Pres_2022_T1!CJ479,0),0)</f>
        <v>0</v>
      </c>
      <c r="BT479">
        <f ca="1">_xlfn.IFNA(IF(VLOOKUP(Pres_2022_T1!CO479,LiaisonPolitique!$A$2:$C$13,3,FALSE)='Resultat (4)'!$A$1,Pres_2022_T1!CQ479,0),0)</f>
        <v>0</v>
      </c>
      <c r="CA479">
        <f ca="1">_xlfn.IFNA(IF(VLOOKUP(Pres_2022_T1!CV479,LiaisonPolitique!$A$2:$C$13,3,FALSE)='Resultat (4)'!$A$1,Pres_2022_T1!CX479,0),0)</f>
        <v>1544</v>
      </c>
      <c r="CH479">
        <f t="shared" ca="1" si="7"/>
        <v>21613</v>
      </c>
    </row>
    <row r="480" spans="1:86" x14ac:dyDescent="0.6">
      <c r="A480" t="str">
        <v>89_01</v>
      </c>
      <c r="B480">
        <f ca="1">_xlfn.IFNA(IF(VLOOKUP(Pres_2022_T1!W480,LiaisonPolitique!$A$2:$C$13,3,FALSE)='Resultat (4)'!$A$1,Pres_2022_T1!Y480,0),0)</f>
        <v>0</v>
      </c>
      <c r="I480">
        <f ca="1">_xlfn.IFNA(IF(VLOOKUP(Pres_2022_T1!AD480,LiaisonPolitique!$A$2:$C$13,3,FALSE)='Resultat (4)'!$A$1,Pres_2022_T1!AF480,0),0)</f>
        <v>0</v>
      </c>
      <c r="P480">
        <f ca="1">_xlfn.IFNA(IF(VLOOKUP(Pres_2022_T1!AK480,LiaisonPolitique!$A$2:$C$13,3,FALSE)='Resultat (4)'!$A$1,Pres_2022_T1!AM480,0),0)</f>
        <v>0</v>
      </c>
      <c r="W480">
        <f ca="1">_xlfn.IFNA(IF(VLOOKUP(Pres_2022_T1!AR480,LiaisonPolitique!$A$2:$C$13,3,FALSE)='Resultat (4)'!$A$1,Pres_2022_T1!AT480,0),0)</f>
        <v>0</v>
      </c>
      <c r="AD480">
        <f ca="1">_xlfn.IFNA(IF(VLOOKUP(Pres_2022_T1!AY480,LiaisonPolitique!$A$2:$C$13,3,FALSE)='Resultat (4)'!$A$1,Pres_2022_T1!BA480,0),0)</f>
        <v>15760</v>
      </c>
      <c r="AK480">
        <f ca="1">_xlfn.IFNA(IF(VLOOKUP(Pres_2022_T1!BF480,LiaisonPolitique!$A$2:$C$13,3,FALSE)='Resultat (4)'!$A$1,Pres_2022_T1!BH480,0),0)</f>
        <v>4152</v>
      </c>
      <c r="AR480">
        <f ca="1">_xlfn.IFNA(IF(VLOOKUP(Pres_2022_T1!BM480,LiaisonPolitique!$A$2:$C$13,3,FALSE)='Resultat (4)'!$A$1,Pres_2022_T1!BO480,0),0)</f>
        <v>0</v>
      </c>
      <c r="AY480">
        <f ca="1">_xlfn.IFNA(IF(VLOOKUP(Pres_2022_T1!BT480,LiaisonPolitique!$A$2:$C$13,3,FALSE)='Resultat (4)'!$A$1,Pres_2022_T1!BV480,0),0)</f>
        <v>0</v>
      </c>
      <c r="BF480">
        <f ca="1">_xlfn.IFNA(IF(VLOOKUP(Pres_2022_T1!CA480,LiaisonPolitique!$A$2:$C$13,3,FALSE)='Resultat (4)'!$A$1,Pres_2022_T1!CC480,0),0)</f>
        <v>0</v>
      </c>
      <c r="BM480">
        <f ca="1">_xlfn.IFNA(IF(VLOOKUP(Pres_2022_T1!CH480,LiaisonPolitique!$A$2:$C$13,3,FALSE)='Resultat (4)'!$A$1,Pres_2022_T1!CJ480,0),0)</f>
        <v>0</v>
      </c>
      <c r="BT480">
        <f ca="1">_xlfn.IFNA(IF(VLOOKUP(Pres_2022_T1!CO480,LiaisonPolitique!$A$2:$C$13,3,FALSE)='Resultat (4)'!$A$1,Pres_2022_T1!CQ480,0),0)</f>
        <v>0</v>
      </c>
      <c r="CA480">
        <f ca="1">_xlfn.IFNA(IF(VLOOKUP(Pres_2022_T1!CV480,LiaisonPolitique!$A$2:$C$13,3,FALSE)='Resultat (4)'!$A$1,Pres_2022_T1!CX480,0),0)</f>
        <v>1392</v>
      </c>
      <c r="CH480">
        <f t="shared" ca="1" si="7"/>
        <v>21304</v>
      </c>
    </row>
    <row r="481" spans="1:86" x14ac:dyDescent="0.6">
      <c r="A481" t="str">
        <v>89_02</v>
      </c>
      <c r="B481">
        <f ca="1">_xlfn.IFNA(IF(VLOOKUP(Pres_2022_T1!W481,LiaisonPolitique!$A$2:$C$13,3,FALSE)='Resultat (4)'!$A$1,Pres_2022_T1!Y481,0),0)</f>
        <v>0</v>
      </c>
      <c r="I481">
        <f ca="1">_xlfn.IFNA(IF(VLOOKUP(Pres_2022_T1!AD481,LiaisonPolitique!$A$2:$C$13,3,FALSE)='Resultat (4)'!$A$1,Pres_2022_T1!AF481,0),0)</f>
        <v>0</v>
      </c>
      <c r="P481">
        <f ca="1">_xlfn.IFNA(IF(VLOOKUP(Pres_2022_T1!AK481,LiaisonPolitique!$A$2:$C$13,3,FALSE)='Resultat (4)'!$A$1,Pres_2022_T1!AM481,0),0)</f>
        <v>0</v>
      </c>
      <c r="W481">
        <f ca="1">_xlfn.IFNA(IF(VLOOKUP(Pres_2022_T1!AR481,LiaisonPolitique!$A$2:$C$13,3,FALSE)='Resultat (4)'!$A$1,Pres_2022_T1!AT481,0),0)</f>
        <v>0</v>
      </c>
      <c r="AD481">
        <f ca="1">_xlfn.IFNA(IF(VLOOKUP(Pres_2022_T1!AY481,LiaisonPolitique!$A$2:$C$13,3,FALSE)='Resultat (4)'!$A$1,Pres_2022_T1!BA481,0),0)</f>
        <v>17554</v>
      </c>
      <c r="AK481">
        <f ca="1">_xlfn.IFNA(IF(VLOOKUP(Pres_2022_T1!BF481,LiaisonPolitique!$A$2:$C$13,3,FALSE)='Resultat (4)'!$A$1,Pres_2022_T1!BH481,0),0)</f>
        <v>3769</v>
      </c>
      <c r="AR481">
        <f ca="1">_xlfn.IFNA(IF(VLOOKUP(Pres_2022_T1!BM481,LiaisonPolitique!$A$2:$C$13,3,FALSE)='Resultat (4)'!$A$1,Pres_2022_T1!BO481,0),0)</f>
        <v>0</v>
      </c>
      <c r="AY481">
        <f ca="1">_xlfn.IFNA(IF(VLOOKUP(Pres_2022_T1!BT481,LiaisonPolitique!$A$2:$C$13,3,FALSE)='Resultat (4)'!$A$1,Pres_2022_T1!BV481,0),0)</f>
        <v>0</v>
      </c>
      <c r="BF481">
        <f ca="1">_xlfn.IFNA(IF(VLOOKUP(Pres_2022_T1!CA481,LiaisonPolitique!$A$2:$C$13,3,FALSE)='Resultat (4)'!$A$1,Pres_2022_T1!CC481,0),0)</f>
        <v>0</v>
      </c>
      <c r="BM481">
        <f ca="1">_xlfn.IFNA(IF(VLOOKUP(Pres_2022_T1!CH481,LiaisonPolitique!$A$2:$C$13,3,FALSE)='Resultat (4)'!$A$1,Pres_2022_T1!CJ481,0),0)</f>
        <v>0</v>
      </c>
      <c r="BT481">
        <f ca="1">_xlfn.IFNA(IF(VLOOKUP(Pres_2022_T1!CO481,LiaisonPolitique!$A$2:$C$13,3,FALSE)='Resultat (4)'!$A$1,Pres_2022_T1!CQ481,0),0)</f>
        <v>0</v>
      </c>
      <c r="CA481">
        <f ca="1">_xlfn.IFNA(IF(VLOOKUP(Pres_2022_T1!CV481,LiaisonPolitique!$A$2:$C$13,3,FALSE)='Resultat (4)'!$A$1,Pres_2022_T1!CX481,0),0)</f>
        <v>1480</v>
      </c>
      <c r="CH481">
        <f t="shared" ca="1" si="7"/>
        <v>22803</v>
      </c>
    </row>
    <row r="482" spans="1:86" x14ac:dyDescent="0.6">
      <c r="A482" t="str">
        <v>89_03</v>
      </c>
      <c r="B482">
        <f ca="1">_xlfn.IFNA(IF(VLOOKUP(Pres_2022_T1!W482,LiaisonPolitique!$A$2:$C$13,3,FALSE)='Resultat (4)'!$A$1,Pres_2022_T1!Y482,0),0)</f>
        <v>0</v>
      </c>
      <c r="I482">
        <f ca="1">_xlfn.IFNA(IF(VLOOKUP(Pres_2022_T1!AD482,LiaisonPolitique!$A$2:$C$13,3,FALSE)='Resultat (4)'!$A$1,Pres_2022_T1!AF482,0),0)</f>
        <v>0</v>
      </c>
      <c r="P482">
        <f ca="1">_xlfn.IFNA(IF(VLOOKUP(Pres_2022_T1!AK482,LiaisonPolitique!$A$2:$C$13,3,FALSE)='Resultat (4)'!$A$1,Pres_2022_T1!AM482,0),0)</f>
        <v>0</v>
      </c>
      <c r="W482">
        <f ca="1">_xlfn.IFNA(IF(VLOOKUP(Pres_2022_T1!AR482,LiaisonPolitique!$A$2:$C$13,3,FALSE)='Resultat (4)'!$A$1,Pres_2022_T1!AT482,0),0)</f>
        <v>0</v>
      </c>
      <c r="AD482">
        <f ca="1">_xlfn.IFNA(IF(VLOOKUP(Pres_2022_T1!AY482,LiaisonPolitique!$A$2:$C$13,3,FALSE)='Resultat (4)'!$A$1,Pres_2022_T1!BA482,0),0)</f>
        <v>21850</v>
      </c>
      <c r="AK482">
        <f ca="1">_xlfn.IFNA(IF(VLOOKUP(Pres_2022_T1!BF482,LiaisonPolitique!$A$2:$C$13,3,FALSE)='Resultat (4)'!$A$1,Pres_2022_T1!BH482,0),0)</f>
        <v>5020</v>
      </c>
      <c r="AR482">
        <f ca="1">_xlfn.IFNA(IF(VLOOKUP(Pres_2022_T1!BM482,LiaisonPolitique!$A$2:$C$13,3,FALSE)='Resultat (4)'!$A$1,Pres_2022_T1!BO482,0),0)</f>
        <v>0</v>
      </c>
      <c r="AY482">
        <f ca="1">_xlfn.IFNA(IF(VLOOKUP(Pres_2022_T1!BT482,LiaisonPolitique!$A$2:$C$13,3,FALSE)='Resultat (4)'!$A$1,Pres_2022_T1!BV482,0),0)</f>
        <v>0</v>
      </c>
      <c r="BF482">
        <f ca="1">_xlfn.IFNA(IF(VLOOKUP(Pres_2022_T1!CA482,LiaisonPolitique!$A$2:$C$13,3,FALSE)='Resultat (4)'!$A$1,Pres_2022_T1!CC482,0),0)</f>
        <v>0</v>
      </c>
      <c r="BM482">
        <f ca="1">_xlfn.IFNA(IF(VLOOKUP(Pres_2022_T1!CH482,LiaisonPolitique!$A$2:$C$13,3,FALSE)='Resultat (4)'!$A$1,Pres_2022_T1!CJ482,0),0)</f>
        <v>0</v>
      </c>
      <c r="BT482">
        <f ca="1">_xlfn.IFNA(IF(VLOOKUP(Pres_2022_T1!CO482,LiaisonPolitique!$A$2:$C$13,3,FALSE)='Resultat (4)'!$A$1,Pres_2022_T1!CQ482,0),0)</f>
        <v>0</v>
      </c>
      <c r="CA482">
        <f ca="1">_xlfn.IFNA(IF(VLOOKUP(Pres_2022_T1!CV482,LiaisonPolitique!$A$2:$C$13,3,FALSE)='Resultat (4)'!$A$1,Pres_2022_T1!CX482,0),0)</f>
        <v>1722</v>
      </c>
      <c r="CH482">
        <f t="shared" ca="1" si="7"/>
        <v>28592</v>
      </c>
    </row>
    <row r="483" spans="1:86" x14ac:dyDescent="0.6">
      <c r="A483" t="str">
        <v>90_01</v>
      </c>
      <c r="B483">
        <f ca="1">_xlfn.IFNA(IF(VLOOKUP(Pres_2022_T1!W483,LiaisonPolitique!$A$2:$C$13,3,FALSE)='Resultat (4)'!$A$1,Pres_2022_T1!Y483,0),0)</f>
        <v>0</v>
      </c>
      <c r="I483">
        <f ca="1">_xlfn.IFNA(IF(VLOOKUP(Pres_2022_T1!AD483,LiaisonPolitique!$A$2:$C$13,3,FALSE)='Resultat (4)'!$A$1,Pres_2022_T1!AF483,0),0)</f>
        <v>0</v>
      </c>
      <c r="P483">
        <f ca="1">_xlfn.IFNA(IF(VLOOKUP(Pres_2022_T1!AK483,LiaisonPolitique!$A$2:$C$13,3,FALSE)='Resultat (4)'!$A$1,Pres_2022_T1!AM483,0),0)</f>
        <v>0</v>
      </c>
      <c r="W483">
        <f ca="1">_xlfn.IFNA(IF(VLOOKUP(Pres_2022_T1!AR483,LiaisonPolitique!$A$2:$C$13,3,FALSE)='Resultat (4)'!$A$1,Pres_2022_T1!AT483,0),0)</f>
        <v>0</v>
      </c>
      <c r="AD483">
        <f ca="1">_xlfn.IFNA(IF(VLOOKUP(Pres_2022_T1!AY483,LiaisonPolitique!$A$2:$C$13,3,FALSE)='Resultat (4)'!$A$1,Pres_2022_T1!BA483,0),0)</f>
        <v>10110</v>
      </c>
      <c r="AK483">
        <f ca="1">_xlfn.IFNA(IF(VLOOKUP(Pres_2022_T1!BF483,LiaisonPolitique!$A$2:$C$13,3,FALSE)='Resultat (4)'!$A$1,Pres_2022_T1!BH483,0),0)</f>
        <v>2865</v>
      </c>
      <c r="AR483">
        <f ca="1">_xlfn.IFNA(IF(VLOOKUP(Pres_2022_T1!BM483,LiaisonPolitique!$A$2:$C$13,3,FALSE)='Resultat (4)'!$A$1,Pres_2022_T1!BO483,0),0)</f>
        <v>0</v>
      </c>
      <c r="AY483">
        <f ca="1">_xlfn.IFNA(IF(VLOOKUP(Pres_2022_T1!BT483,LiaisonPolitique!$A$2:$C$13,3,FALSE)='Resultat (4)'!$A$1,Pres_2022_T1!BV483,0),0)</f>
        <v>0</v>
      </c>
      <c r="BF483">
        <f ca="1">_xlfn.IFNA(IF(VLOOKUP(Pres_2022_T1!CA483,LiaisonPolitique!$A$2:$C$13,3,FALSE)='Resultat (4)'!$A$1,Pres_2022_T1!CC483,0),0)</f>
        <v>0</v>
      </c>
      <c r="BM483">
        <f ca="1">_xlfn.IFNA(IF(VLOOKUP(Pres_2022_T1!CH483,LiaisonPolitique!$A$2:$C$13,3,FALSE)='Resultat (4)'!$A$1,Pres_2022_T1!CJ483,0),0)</f>
        <v>0</v>
      </c>
      <c r="BT483">
        <f ca="1">_xlfn.IFNA(IF(VLOOKUP(Pres_2022_T1!CO483,LiaisonPolitique!$A$2:$C$13,3,FALSE)='Resultat (4)'!$A$1,Pres_2022_T1!CQ483,0),0)</f>
        <v>0</v>
      </c>
      <c r="CA483">
        <f ca="1">_xlfn.IFNA(IF(VLOOKUP(Pres_2022_T1!CV483,LiaisonPolitique!$A$2:$C$13,3,FALSE)='Resultat (4)'!$A$1,Pres_2022_T1!CX483,0),0)</f>
        <v>906</v>
      </c>
      <c r="CH483">
        <f t="shared" ca="1" si="7"/>
        <v>13881</v>
      </c>
    </row>
    <row r="484" spans="1:86" x14ac:dyDescent="0.6">
      <c r="A484" t="str">
        <v>90_02</v>
      </c>
      <c r="B484">
        <f ca="1">_xlfn.IFNA(IF(VLOOKUP(Pres_2022_T1!W484,LiaisonPolitique!$A$2:$C$13,3,FALSE)='Resultat (4)'!$A$1,Pres_2022_T1!Y484,0),0)</f>
        <v>0</v>
      </c>
      <c r="I484">
        <f ca="1">_xlfn.IFNA(IF(VLOOKUP(Pres_2022_T1!AD484,LiaisonPolitique!$A$2:$C$13,3,FALSE)='Resultat (4)'!$A$1,Pres_2022_T1!AF484,0),0)</f>
        <v>0</v>
      </c>
      <c r="P484">
        <f ca="1">_xlfn.IFNA(IF(VLOOKUP(Pres_2022_T1!AK484,LiaisonPolitique!$A$2:$C$13,3,FALSE)='Resultat (4)'!$A$1,Pres_2022_T1!AM484,0),0)</f>
        <v>0</v>
      </c>
      <c r="W484">
        <f ca="1">_xlfn.IFNA(IF(VLOOKUP(Pres_2022_T1!AR484,LiaisonPolitique!$A$2:$C$13,3,FALSE)='Resultat (4)'!$A$1,Pres_2022_T1!AT484,0),0)</f>
        <v>0</v>
      </c>
      <c r="AD484">
        <f ca="1">_xlfn.IFNA(IF(VLOOKUP(Pres_2022_T1!AY484,LiaisonPolitique!$A$2:$C$13,3,FALSE)='Resultat (4)'!$A$1,Pres_2022_T1!BA484,0),0)</f>
        <v>8951</v>
      </c>
      <c r="AK484">
        <f ca="1">_xlfn.IFNA(IF(VLOOKUP(Pres_2022_T1!BF484,LiaisonPolitique!$A$2:$C$13,3,FALSE)='Resultat (4)'!$A$1,Pres_2022_T1!BH484,0),0)</f>
        <v>2718</v>
      </c>
      <c r="AR484">
        <f ca="1">_xlfn.IFNA(IF(VLOOKUP(Pres_2022_T1!BM484,LiaisonPolitique!$A$2:$C$13,3,FALSE)='Resultat (4)'!$A$1,Pres_2022_T1!BO484,0),0)</f>
        <v>0</v>
      </c>
      <c r="AY484">
        <f ca="1">_xlfn.IFNA(IF(VLOOKUP(Pres_2022_T1!BT484,LiaisonPolitique!$A$2:$C$13,3,FALSE)='Resultat (4)'!$A$1,Pres_2022_T1!BV484,0),0)</f>
        <v>0</v>
      </c>
      <c r="BF484">
        <f ca="1">_xlfn.IFNA(IF(VLOOKUP(Pres_2022_T1!CA484,LiaisonPolitique!$A$2:$C$13,3,FALSE)='Resultat (4)'!$A$1,Pres_2022_T1!CC484,0),0)</f>
        <v>0</v>
      </c>
      <c r="BM484">
        <f ca="1">_xlfn.IFNA(IF(VLOOKUP(Pres_2022_T1!CH484,LiaisonPolitique!$A$2:$C$13,3,FALSE)='Resultat (4)'!$A$1,Pres_2022_T1!CJ484,0),0)</f>
        <v>0</v>
      </c>
      <c r="BT484">
        <f ca="1">_xlfn.IFNA(IF(VLOOKUP(Pres_2022_T1!CO484,LiaisonPolitique!$A$2:$C$13,3,FALSE)='Resultat (4)'!$A$1,Pres_2022_T1!CQ484,0),0)</f>
        <v>0</v>
      </c>
      <c r="CA484">
        <f ca="1">_xlfn.IFNA(IF(VLOOKUP(Pres_2022_T1!CV484,LiaisonPolitique!$A$2:$C$13,3,FALSE)='Resultat (4)'!$A$1,Pres_2022_T1!CX484,0),0)</f>
        <v>915</v>
      </c>
      <c r="CH484">
        <f t="shared" ca="1" si="7"/>
        <v>12584</v>
      </c>
    </row>
    <row r="485" spans="1:86" x14ac:dyDescent="0.6">
      <c r="A485" t="str">
        <v>91_01</v>
      </c>
      <c r="B485">
        <f ca="1">_xlfn.IFNA(IF(VLOOKUP(Pres_2022_T1!W485,LiaisonPolitique!$A$2:$C$13,3,FALSE)='Resultat (4)'!$A$1,Pres_2022_T1!Y485,0),0)</f>
        <v>0</v>
      </c>
      <c r="I485">
        <f ca="1">_xlfn.IFNA(IF(VLOOKUP(Pres_2022_T1!AD485,LiaisonPolitique!$A$2:$C$13,3,FALSE)='Resultat (4)'!$A$1,Pres_2022_T1!AF485,0),0)</f>
        <v>0</v>
      </c>
      <c r="P485">
        <f ca="1">_xlfn.IFNA(IF(VLOOKUP(Pres_2022_T1!AK485,LiaisonPolitique!$A$2:$C$13,3,FALSE)='Resultat (4)'!$A$1,Pres_2022_T1!AM485,0),0)</f>
        <v>0</v>
      </c>
      <c r="W485">
        <f ca="1">_xlfn.IFNA(IF(VLOOKUP(Pres_2022_T1!AR485,LiaisonPolitique!$A$2:$C$13,3,FALSE)='Resultat (4)'!$A$1,Pres_2022_T1!AT485,0),0)</f>
        <v>0</v>
      </c>
      <c r="AD485">
        <f ca="1">_xlfn.IFNA(IF(VLOOKUP(Pres_2022_T1!AY485,LiaisonPolitique!$A$2:$C$13,3,FALSE)='Resultat (4)'!$A$1,Pres_2022_T1!BA485,0),0)</f>
        <v>7828</v>
      </c>
      <c r="AK485">
        <f ca="1">_xlfn.IFNA(IF(VLOOKUP(Pres_2022_T1!BF485,LiaisonPolitique!$A$2:$C$13,3,FALSE)='Resultat (4)'!$A$1,Pres_2022_T1!BH485,0),0)</f>
        <v>2320</v>
      </c>
      <c r="AR485">
        <f ca="1">_xlfn.IFNA(IF(VLOOKUP(Pres_2022_T1!BM485,LiaisonPolitique!$A$2:$C$13,3,FALSE)='Resultat (4)'!$A$1,Pres_2022_T1!BO485,0),0)</f>
        <v>0</v>
      </c>
      <c r="AY485">
        <f ca="1">_xlfn.IFNA(IF(VLOOKUP(Pres_2022_T1!BT485,LiaisonPolitique!$A$2:$C$13,3,FALSE)='Resultat (4)'!$A$1,Pres_2022_T1!BV485,0),0)</f>
        <v>0</v>
      </c>
      <c r="BF485">
        <f ca="1">_xlfn.IFNA(IF(VLOOKUP(Pres_2022_T1!CA485,LiaisonPolitique!$A$2:$C$13,3,FALSE)='Resultat (4)'!$A$1,Pres_2022_T1!CC485,0),0)</f>
        <v>0</v>
      </c>
      <c r="BM485">
        <f ca="1">_xlfn.IFNA(IF(VLOOKUP(Pres_2022_T1!CH485,LiaisonPolitique!$A$2:$C$13,3,FALSE)='Resultat (4)'!$A$1,Pres_2022_T1!CJ485,0),0)</f>
        <v>0</v>
      </c>
      <c r="BT485">
        <f ca="1">_xlfn.IFNA(IF(VLOOKUP(Pres_2022_T1!CO485,LiaisonPolitique!$A$2:$C$13,3,FALSE)='Resultat (4)'!$A$1,Pres_2022_T1!CQ485,0),0)</f>
        <v>0</v>
      </c>
      <c r="CA485">
        <f ca="1">_xlfn.IFNA(IF(VLOOKUP(Pres_2022_T1!CV485,LiaisonPolitique!$A$2:$C$13,3,FALSE)='Resultat (4)'!$A$1,Pres_2022_T1!CX485,0),0)</f>
        <v>851</v>
      </c>
      <c r="CH485">
        <f t="shared" ca="1" si="7"/>
        <v>10999</v>
      </c>
    </row>
    <row r="486" spans="1:86" x14ac:dyDescent="0.6">
      <c r="A486" t="str">
        <v>91_02</v>
      </c>
      <c r="B486">
        <f ca="1">_xlfn.IFNA(IF(VLOOKUP(Pres_2022_T1!W486,LiaisonPolitique!$A$2:$C$13,3,FALSE)='Resultat (4)'!$A$1,Pres_2022_T1!Y486,0),0)</f>
        <v>0</v>
      </c>
      <c r="I486">
        <f ca="1">_xlfn.IFNA(IF(VLOOKUP(Pres_2022_T1!AD486,LiaisonPolitique!$A$2:$C$13,3,FALSE)='Resultat (4)'!$A$1,Pres_2022_T1!AF486,0),0)</f>
        <v>0</v>
      </c>
      <c r="P486">
        <f ca="1">_xlfn.IFNA(IF(VLOOKUP(Pres_2022_T1!AK486,LiaisonPolitique!$A$2:$C$13,3,FALSE)='Resultat (4)'!$A$1,Pres_2022_T1!AM486,0),0)</f>
        <v>0</v>
      </c>
      <c r="W486">
        <f ca="1">_xlfn.IFNA(IF(VLOOKUP(Pres_2022_T1!AR486,LiaisonPolitique!$A$2:$C$13,3,FALSE)='Resultat (4)'!$A$1,Pres_2022_T1!AT486,0),0)</f>
        <v>0</v>
      </c>
      <c r="AD486">
        <f ca="1">_xlfn.IFNA(IF(VLOOKUP(Pres_2022_T1!AY486,LiaisonPolitique!$A$2:$C$13,3,FALSE)='Resultat (4)'!$A$1,Pres_2022_T1!BA486,0),0)</f>
        <v>18204</v>
      </c>
      <c r="AK486">
        <f ca="1">_xlfn.IFNA(IF(VLOOKUP(Pres_2022_T1!BF486,LiaisonPolitique!$A$2:$C$13,3,FALSE)='Resultat (4)'!$A$1,Pres_2022_T1!BH486,0),0)</f>
        <v>5220</v>
      </c>
      <c r="AR486">
        <f ca="1">_xlfn.IFNA(IF(VLOOKUP(Pres_2022_T1!BM486,LiaisonPolitique!$A$2:$C$13,3,FALSE)='Resultat (4)'!$A$1,Pres_2022_T1!BO486,0),0)</f>
        <v>0</v>
      </c>
      <c r="AY486">
        <f ca="1">_xlfn.IFNA(IF(VLOOKUP(Pres_2022_T1!BT486,LiaisonPolitique!$A$2:$C$13,3,FALSE)='Resultat (4)'!$A$1,Pres_2022_T1!BV486,0),0)</f>
        <v>0</v>
      </c>
      <c r="BF486">
        <f ca="1">_xlfn.IFNA(IF(VLOOKUP(Pres_2022_T1!CA486,LiaisonPolitique!$A$2:$C$13,3,FALSE)='Resultat (4)'!$A$1,Pres_2022_T1!CC486,0),0)</f>
        <v>0</v>
      </c>
      <c r="BM486">
        <f ca="1">_xlfn.IFNA(IF(VLOOKUP(Pres_2022_T1!CH486,LiaisonPolitique!$A$2:$C$13,3,FALSE)='Resultat (4)'!$A$1,Pres_2022_T1!CJ486,0),0)</f>
        <v>0</v>
      </c>
      <c r="BT486">
        <f ca="1">_xlfn.IFNA(IF(VLOOKUP(Pres_2022_T1!CO486,LiaisonPolitique!$A$2:$C$13,3,FALSE)='Resultat (4)'!$A$1,Pres_2022_T1!CQ486,0),0)</f>
        <v>0</v>
      </c>
      <c r="CA486">
        <f ca="1">_xlfn.IFNA(IF(VLOOKUP(Pres_2022_T1!CV486,LiaisonPolitique!$A$2:$C$13,3,FALSE)='Resultat (4)'!$A$1,Pres_2022_T1!CX486,0),0)</f>
        <v>1754</v>
      </c>
      <c r="CH486">
        <f t="shared" ca="1" si="7"/>
        <v>25178</v>
      </c>
    </row>
    <row r="487" spans="1:86" x14ac:dyDescent="0.6">
      <c r="A487" t="str">
        <v>91_03</v>
      </c>
      <c r="B487">
        <f ca="1">_xlfn.IFNA(IF(VLOOKUP(Pres_2022_T1!W487,LiaisonPolitique!$A$2:$C$13,3,FALSE)='Resultat (4)'!$A$1,Pres_2022_T1!Y487,0),0)</f>
        <v>0</v>
      </c>
      <c r="I487">
        <f ca="1">_xlfn.IFNA(IF(VLOOKUP(Pres_2022_T1!AD487,LiaisonPolitique!$A$2:$C$13,3,FALSE)='Resultat (4)'!$A$1,Pres_2022_T1!AF487,0),0)</f>
        <v>0</v>
      </c>
      <c r="P487">
        <f ca="1">_xlfn.IFNA(IF(VLOOKUP(Pres_2022_T1!AK487,LiaisonPolitique!$A$2:$C$13,3,FALSE)='Resultat (4)'!$A$1,Pres_2022_T1!AM487,0),0)</f>
        <v>0</v>
      </c>
      <c r="W487">
        <f ca="1">_xlfn.IFNA(IF(VLOOKUP(Pres_2022_T1!AR487,LiaisonPolitique!$A$2:$C$13,3,FALSE)='Resultat (4)'!$A$1,Pres_2022_T1!AT487,0),0)</f>
        <v>0</v>
      </c>
      <c r="AD487">
        <f ca="1">_xlfn.IFNA(IF(VLOOKUP(Pres_2022_T1!AY487,LiaisonPolitique!$A$2:$C$13,3,FALSE)='Resultat (4)'!$A$1,Pres_2022_T1!BA487,0),0)</f>
        <v>16074</v>
      </c>
      <c r="AK487">
        <f ca="1">_xlfn.IFNA(IF(VLOOKUP(Pres_2022_T1!BF487,LiaisonPolitique!$A$2:$C$13,3,FALSE)='Resultat (4)'!$A$1,Pres_2022_T1!BH487,0),0)</f>
        <v>5152</v>
      </c>
      <c r="AR487">
        <f ca="1">_xlfn.IFNA(IF(VLOOKUP(Pres_2022_T1!BM487,LiaisonPolitique!$A$2:$C$13,3,FALSE)='Resultat (4)'!$A$1,Pres_2022_T1!BO487,0),0)</f>
        <v>0</v>
      </c>
      <c r="AY487">
        <f ca="1">_xlfn.IFNA(IF(VLOOKUP(Pres_2022_T1!BT487,LiaisonPolitique!$A$2:$C$13,3,FALSE)='Resultat (4)'!$A$1,Pres_2022_T1!BV487,0),0)</f>
        <v>0</v>
      </c>
      <c r="BF487">
        <f ca="1">_xlfn.IFNA(IF(VLOOKUP(Pres_2022_T1!CA487,LiaisonPolitique!$A$2:$C$13,3,FALSE)='Resultat (4)'!$A$1,Pres_2022_T1!CC487,0),0)</f>
        <v>0</v>
      </c>
      <c r="BM487">
        <f ca="1">_xlfn.IFNA(IF(VLOOKUP(Pres_2022_T1!CH487,LiaisonPolitique!$A$2:$C$13,3,FALSE)='Resultat (4)'!$A$1,Pres_2022_T1!CJ487,0),0)</f>
        <v>0</v>
      </c>
      <c r="BT487">
        <f ca="1">_xlfn.IFNA(IF(VLOOKUP(Pres_2022_T1!CO487,LiaisonPolitique!$A$2:$C$13,3,FALSE)='Resultat (4)'!$A$1,Pres_2022_T1!CQ487,0),0)</f>
        <v>0</v>
      </c>
      <c r="CA487">
        <f ca="1">_xlfn.IFNA(IF(VLOOKUP(Pres_2022_T1!CV487,LiaisonPolitique!$A$2:$C$13,3,FALSE)='Resultat (4)'!$A$1,Pres_2022_T1!CX487,0),0)</f>
        <v>1826</v>
      </c>
      <c r="CH487">
        <f t="shared" ca="1" si="7"/>
        <v>23052</v>
      </c>
    </row>
    <row r="488" spans="1:86" x14ac:dyDescent="0.6">
      <c r="A488" t="str">
        <v>91_04</v>
      </c>
      <c r="B488">
        <f ca="1">_xlfn.IFNA(IF(VLOOKUP(Pres_2022_T1!W488,LiaisonPolitique!$A$2:$C$13,3,FALSE)='Resultat (4)'!$A$1,Pres_2022_T1!Y488,0),0)</f>
        <v>0</v>
      </c>
      <c r="I488">
        <f ca="1">_xlfn.IFNA(IF(VLOOKUP(Pres_2022_T1!AD488,LiaisonPolitique!$A$2:$C$13,3,FALSE)='Resultat (4)'!$A$1,Pres_2022_T1!AF488,0),0)</f>
        <v>0</v>
      </c>
      <c r="P488">
        <f ca="1">_xlfn.IFNA(IF(VLOOKUP(Pres_2022_T1!AK488,LiaisonPolitique!$A$2:$C$13,3,FALSE)='Resultat (4)'!$A$1,Pres_2022_T1!AM488,0),0)</f>
        <v>0</v>
      </c>
      <c r="W488">
        <f ca="1">_xlfn.IFNA(IF(VLOOKUP(Pres_2022_T1!AR488,LiaisonPolitique!$A$2:$C$13,3,FALSE)='Resultat (4)'!$A$1,Pres_2022_T1!AT488,0),0)</f>
        <v>0</v>
      </c>
      <c r="AD488">
        <f ca="1">_xlfn.IFNA(IF(VLOOKUP(Pres_2022_T1!AY488,LiaisonPolitique!$A$2:$C$13,3,FALSE)='Resultat (4)'!$A$1,Pres_2022_T1!BA488,0),0)</f>
        <v>14505</v>
      </c>
      <c r="AK488">
        <f ca="1">_xlfn.IFNA(IF(VLOOKUP(Pres_2022_T1!BF488,LiaisonPolitique!$A$2:$C$13,3,FALSE)='Resultat (4)'!$A$1,Pres_2022_T1!BH488,0),0)</f>
        <v>5417</v>
      </c>
      <c r="AR488">
        <f ca="1">_xlfn.IFNA(IF(VLOOKUP(Pres_2022_T1!BM488,LiaisonPolitique!$A$2:$C$13,3,FALSE)='Resultat (4)'!$A$1,Pres_2022_T1!BO488,0),0)</f>
        <v>0</v>
      </c>
      <c r="AY488">
        <f ca="1">_xlfn.IFNA(IF(VLOOKUP(Pres_2022_T1!BT488,LiaisonPolitique!$A$2:$C$13,3,FALSE)='Resultat (4)'!$A$1,Pres_2022_T1!BV488,0),0)</f>
        <v>0</v>
      </c>
      <c r="BF488">
        <f ca="1">_xlfn.IFNA(IF(VLOOKUP(Pres_2022_T1!CA488,LiaisonPolitique!$A$2:$C$13,3,FALSE)='Resultat (4)'!$A$1,Pres_2022_T1!CC488,0),0)</f>
        <v>0</v>
      </c>
      <c r="BM488">
        <f ca="1">_xlfn.IFNA(IF(VLOOKUP(Pres_2022_T1!CH488,LiaisonPolitique!$A$2:$C$13,3,FALSE)='Resultat (4)'!$A$1,Pres_2022_T1!CJ488,0),0)</f>
        <v>0</v>
      </c>
      <c r="BT488">
        <f ca="1">_xlfn.IFNA(IF(VLOOKUP(Pres_2022_T1!CO488,LiaisonPolitique!$A$2:$C$13,3,FALSE)='Resultat (4)'!$A$1,Pres_2022_T1!CQ488,0),0)</f>
        <v>0</v>
      </c>
      <c r="CA488">
        <f ca="1">_xlfn.IFNA(IF(VLOOKUP(Pres_2022_T1!CV488,LiaisonPolitique!$A$2:$C$13,3,FALSE)='Resultat (4)'!$A$1,Pres_2022_T1!CX488,0),0)</f>
        <v>1745</v>
      </c>
      <c r="CH488">
        <f t="shared" ca="1" si="7"/>
        <v>21667</v>
      </c>
    </row>
    <row r="489" spans="1:86" x14ac:dyDescent="0.6">
      <c r="A489" t="str">
        <v>91_05</v>
      </c>
      <c r="B489">
        <f ca="1">_xlfn.IFNA(IF(VLOOKUP(Pres_2022_T1!W489,LiaisonPolitique!$A$2:$C$13,3,FALSE)='Resultat (4)'!$A$1,Pres_2022_T1!Y489,0),0)</f>
        <v>0</v>
      </c>
      <c r="I489">
        <f ca="1">_xlfn.IFNA(IF(VLOOKUP(Pres_2022_T1!AD489,LiaisonPolitique!$A$2:$C$13,3,FALSE)='Resultat (4)'!$A$1,Pres_2022_T1!AF489,0),0)</f>
        <v>0</v>
      </c>
      <c r="P489">
        <f ca="1">_xlfn.IFNA(IF(VLOOKUP(Pres_2022_T1!AK489,LiaisonPolitique!$A$2:$C$13,3,FALSE)='Resultat (4)'!$A$1,Pres_2022_T1!AM489,0),0)</f>
        <v>0</v>
      </c>
      <c r="W489">
        <f ca="1">_xlfn.IFNA(IF(VLOOKUP(Pres_2022_T1!AR489,LiaisonPolitique!$A$2:$C$13,3,FALSE)='Resultat (4)'!$A$1,Pres_2022_T1!AT489,0),0)</f>
        <v>0</v>
      </c>
      <c r="AD489">
        <f ca="1">_xlfn.IFNA(IF(VLOOKUP(Pres_2022_T1!AY489,LiaisonPolitique!$A$2:$C$13,3,FALSE)='Resultat (4)'!$A$1,Pres_2022_T1!BA489,0),0)</f>
        <v>4871</v>
      </c>
      <c r="AK489">
        <f ca="1">_xlfn.IFNA(IF(VLOOKUP(Pres_2022_T1!BF489,LiaisonPolitique!$A$2:$C$13,3,FALSE)='Resultat (4)'!$A$1,Pres_2022_T1!BH489,0),0)</f>
        <v>3376</v>
      </c>
      <c r="AR489">
        <f ca="1">_xlfn.IFNA(IF(VLOOKUP(Pres_2022_T1!BM489,LiaisonPolitique!$A$2:$C$13,3,FALSE)='Resultat (4)'!$A$1,Pres_2022_T1!BO489,0),0)</f>
        <v>0</v>
      </c>
      <c r="AY489">
        <f ca="1">_xlfn.IFNA(IF(VLOOKUP(Pres_2022_T1!BT489,LiaisonPolitique!$A$2:$C$13,3,FALSE)='Resultat (4)'!$A$1,Pres_2022_T1!BV489,0),0)</f>
        <v>0</v>
      </c>
      <c r="BF489">
        <f ca="1">_xlfn.IFNA(IF(VLOOKUP(Pres_2022_T1!CA489,LiaisonPolitique!$A$2:$C$13,3,FALSE)='Resultat (4)'!$A$1,Pres_2022_T1!CC489,0),0)</f>
        <v>0</v>
      </c>
      <c r="BM489">
        <f ca="1">_xlfn.IFNA(IF(VLOOKUP(Pres_2022_T1!CH489,LiaisonPolitique!$A$2:$C$13,3,FALSE)='Resultat (4)'!$A$1,Pres_2022_T1!CJ489,0),0)</f>
        <v>0</v>
      </c>
      <c r="BT489">
        <f ca="1">_xlfn.IFNA(IF(VLOOKUP(Pres_2022_T1!CO489,LiaisonPolitique!$A$2:$C$13,3,FALSE)='Resultat (4)'!$A$1,Pres_2022_T1!CQ489,0),0)</f>
        <v>0</v>
      </c>
      <c r="CA489">
        <f ca="1">_xlfn.IFNA(IF(VLOOKUP(Pres_2022_T1!CV489,LiaisonPolitique!$A$2:$C$13,3,FALSE)='Resultat (4)'!$A$1,Pres_2022_T1!CX489,0),0)</f>
        <v>862</v>
      </c>
      <c r="CH489">
        <f t="shared" ca="1" si="7"/>
        <v>9109</v>
      </c>
    </row>
    <row r="490" spans="1:86" x14ac:dyDescent="0.6">
      <c r="A490" t="str">
        <v>91_06</v>
      </c>
      <c r="B490">
        <f ca="1">_xlfn.IFNA(IF(VLOOKUP(Pres_2022_T1!W490,LiaisonPolitique!$A$2:$C$13,3,FALSE)='Resultat (4)'!$A$1,Pres_2022_T1!Y490,0),0)</f>
        <v>0</v>
      </c>
      <c r="I490">
        <f ca="1">_xlfn.IFNA(IF(VLOOKUP(Pres_2022_T1!AD490,LiaisonPolitique!$A$2:$C$13,3,FALSE)='Resultat (4)'!$A$1,Pres_2022_T1!AF490,0),0)</f>
        <v>0</v>
      </c>
      <c r="P490">
        <f ca="1">_xlfn.IFNA(IF(VLOOKUP(Pres_2022_T1!AK490,LiaisonPolitique!$A$2:$C$13,3,FALSE)='Resultat (4)'!$A$1,Pres_2022_T1!AM490,0),0)</f>
        <v>0</v>
      </c>
      <c r="W490">
        <f ca="1">_xlfn.IFNA(IF(VLOOKUP(Pres_2022_T1!AR490,LiaisonPolitique!$A$2:$C$13,3,FALSE)='Resultat (4)'!$A$1,Pres_2022_T1!AT490,0),0)</f>
        <v>0</v>
      </c>
      <c r="AD490">
        <f ca="1">_xlfn.IFNA(IF(VLOOKUP(Pres_2022_T1!AY490,LiaisonPolitique!$A$2:$C$13,3,FALSE)='Resultat (4)'!$A$1,Pres_2022_T1!BA490,0),0)</f>
        <v>8469</v>
      </c>
      <c r="AK490">
        <f ca="1">_xlfn.IFNA(IF(VLOOKUP(Pres_2022_T1!BF490,LiaisonPolitique!$A$2:$C$13,3,FALSE)='Resultat (4)'!$A$1,Pres_2022_T1!BH490,0),0)</f>
        <v>3842</v>
      </c>
      <c r="AR490">
        <f ca="1">_xlfn.IFNA(IF(VLOOKUP(Pres_2022_T1!BM490,LiaisonPolitique!$A$2:$C$13,3,FALSE)='Resultat (4)'!$A$1,Pres_2022_T1!BO490,0),0)</f>
        <v>0</v>
      </c>
      <c r="AY490">
        <f ca="1">_xlfn.IFNA(IF(VLOOKUP(Pres_2022_T1!BT490,LiaisonPolitique!$A$2:$C$13,3,FALSE)='Resultat (4)'!$A$1,Pres_2022_T1!BV490,0),0)</f>
        <v>0</v>
      </c>
      <c r="BF490">
        <f ca="1">_xlfn.IFNA(IF(VLOOKUP(Pres_2022_T1!CA490,LiaisonPolitique!$A$2:$C$13,3,FALSE)='Resultat (4)'!$A$1,Pres_2022_T1!CC490,0),0)</f>
        <v>0</v>
      </c>
      <c r="BM490">
        <f ca="1">_xlfn.IFNA(IF(VLOOKUP(Pres_2022_T1!CH490,LiaisonPolitique!$A$2:$C$13,3,FALSE)='Resultat (4)'!$A$1,Pres_2022_T1!CJ490,0),0)</f>
        <v>0</v>
      </c>
      <c r="BT490">
        <f ca="1">_xlfn.IFNA(IF(VLOOKUP(Pres_2022_T1!CO490,LiaisonPolitique!$A$2:$C$13,3,FALSE)='Resultat (4)'!$A$1,Pres_2022_T1!CQ490,0),0)</f>
        <v>0</v>
      </c>
      <c r="CA490">
        <f ca="1">_xlfn.IFNA(IF(VLOOKUP(Pres_2022_T1!CV490,LiaisonPolitique!$A$2:$C$13,3,FALSE)='Resultat (4)'!$A$1,Pres_2022_T1!CX490,0),0)</f>
        <v>1084</v>
      </c>
      <c r="CH490">
        <f t="shared" ca="1" si="7"/>
        <v>13395</v>
      </c>
    </row>
    <row r="491" spans="1:86" x14ac:dyDescent="0.6">
      <c r="A491" t="str">
        <v>91_07</v>
      </c>
      <c r="B491">
        <f ca="1">_xlfn.IFNA(IF(VLOOKUP(Pres_2022_T1!W491,LiaisonPolitique!$A$2:$C$13,3,FALSE)='Resultat (4)'!$A$1,Pres_2022_T1!Y491,0),0)</f>
        <v>0</v>
      </c>
      <c r="I491">
        <f ca="1">_xlfn.IFNA(IF(VLOOKUP(Pres_2022_T1!AD491,LiaisonPolitique!$A$2:$C$13,3,FALSE)='Resultat (4)'!$A$1,Pres_2022_T1!AF491,0),0)</f>
        <v>0</v>
      </c>
      <c r="P491">
        <f ca="1">_xlfn.IFNA(IF(VLOOKUP(Pres_2022_T1!AK491,LiaisonPolitique!$A$2:$C$13,3,FALSE)='Resultat (4)'!$A$1,Pres_2022_T1!AM491,0),0)</f>
        <v>0</v>
      </c>
      <c r="W491">
        <f ca="1">_xlfn.IFNA(IF(VLOOKUP(Pres_2022_T1!AR491,LiaisonPolitique!$A$2:$C$13,3,FALSE)='Resultat (4)'!$A$1,Pres_2022_T1!AT491,0),0)</f>
        <v>0</v>
      </c>
      <c r="AD491">
        <f ca="1">_xlfn.IFNA(IF(VLOOKUP(Pres_2022_T1!AY491,LiaisonPolitique!$A$2:$C$13,3,FALSE)='Resultat (4)'!$A$1,Pres_2022_T1!BA491,0),0)</f>
        <v>9119</v>
      </c>
      <c r="AK491">
        <f ca="1">_xlfn.IFNA(IF(VLOOKUP(Pres_2022_T1!BF491,LiaisonPolitique!$A$2:$C$13,3,FALSE)='Resultat (4)'!$A$1,Pres_2022_T1!BH491,0),0)</f>
        <v>3533</v>
      </c>
      <c r="AR491">
        <f ca="1">_xlfn.IFNA(IF(VLOOKUP(Pres_2022_T1!BM491,LiaisonPolitique!$A$2:$C$13,3,FALSE)='Resultat (4)'!$A$1,Pres_2022_T1!BO491,0),0)</f>
        <v>0</v>
      </c>
      <c r="AY491">
        <f ca="1">_xlfn.IFNA(IF(VLOOKUP(Pres_2022_T1!BT491,LiaisonPolitique!$A$2:$C$13,3,FALSE)='Resultat (4)'!$A$1,Pres_2022_T1!BV491,0),0)</f>
        <v>0</v>
      </c>
      <c r="BF491">
        <f ca="1">_xlfn.IFNA(IF(VLOOKUP(Pres_2022_T1!CA491,LiaisonPolitique!$A$2:$C$13,3,FALSE)='Resultat (4)'!$A$1,Pres_2022_T1!CC491,0),0)</f>
        <v>0</v>
      </c>
      <c r="BM491">
        <f ca="1">_xlfn.IFNA(IF(VLOOKUP(Pres_2022_T1!CH491,LiaisonPolitique!$A$2:$C$13,3,FALSE)='Resultat (4)'!$A$1,Pres_2022_T1!CJ491,0),0)</f>
        <v>0</v>
      </c>
      <c r="BT491">
        <f ca="1">_xlfn.IFNA(IF(VLOOKUP(Pres_2022_T1!CO491,LiaisonPolitique!$A$2:$C$13,3,FALSE)='Resultat (4)'!$A$1,Pres_2022_T1!CQ491,0),0)</f>
        <v>0</v>
      </c>
      <c r="CA491">
        <f ca="1">_xlfn.IFNA(IF(VLOOKUP(Pres_2022_T1!CV491,LiaisonPolitique!$A$2:$C$13,3,FALSE)='Resultat (4)'!$A$1,Pres_2022_T1!CX491,0),0)</f>
        <v>1117</v>
      </c>
      <c r="CH491">
        <f t="shared" ca="1" si="7"/>
        <v>13769</v>
      </c>
    </row>
    <row r="492" spans="1:86" x14ac:dyDescent="0.6">
      <c r="A492" t="str">
        <v>91_08</v>
      </c>
      <c r="B492">
        <f ca="1">_xlfn.IFNA(IF(VLOOKUP(Pres_2022_T1!W492,LiaisonPolitique!$A$2:$C$13,3,FALSE)='Resultat (4)'!$A$1,Pres_2022_T1!Y492,0),0)</f>
        <v>0</v>
      </c>
      <c r="I492">
        <f ca="1">_xlfn.IFNA(IF(VLOOKUP(Pres_2022_T1!AD492,LiaisonPolitique!$A$2:$C$13,3,FALSE)='Resultat (4)'!$A$1,Pres_2022_T1!AF492,0),0)</f>
        <v>0</v>
      </c>
      <c r="P492">
        <f ca="1">_xlfn.IFNA(IF(VLOOKUP(Pres_2022_T1!AK492,LiaisonPolitique!$A$2:$C$13,3,FALSE)='Resultat (4)'!$A$1,Pres_2022_T1!AM492,0),0)</f>
        <v>0</v>
      </c>
      <c r="W492">
        <f ca="1">_xlfn.IFNA(IF(VLOOKUP(Pres_2022_T1!AR492,LiaisonPolitique!$A$2:$C$13,3,FALSE)='Resultat (4)'!$A$1,Pres_2022_T1!AT492,0),0)</f>
        <v>0</v>
      </c>
      <c r="AD492">
        <f ca="1">_xlfn.IFNA(IF(VLOOKUP(Pres_2022_T1!AY492,LiaisonPolitique!$A$2:$C$13,3,FALSE)='Resultat (4)'!$A$1,Pres_2022_T1!BA492,0),0)</f>
        <v>8789</v>
      </c>
      <c r="AK492">
        <f ca="1">_xlfn.IFNA(IF(VLOOKUP(Pres_2022_T1!BF492,LiaisonPolitique!$A$2:$C$13,3,FALSE)='Resultat (4)'!$A$1,Pres_2022_T1!BH492,0),0)</f>
        <v>3845</v>
      </c>
      <c r="AR492">
        <f ca="1">_xlfn.IFNA(IF(VLOOKUP(Pres_2022_T1!BM492,LiaisonPolitique!$A$2:$C$13,3,FALSE)='Resultat (4)'!$A$1,Pres_2022_T1!BO492,0),0)</f>
        <v>0</v>
      </c>
      <c r="AY492">
        <f ca="1">_xlfn.IFNA(IF(VLOOKUP(Pres_2022_T1!BT492,LiaisonPolitique!$A$2:$C$13,3,FALSE)='Resultat (4)'!$A$1,Pres_2022_T1!BV492,0),0)</f>
        <v>0</v>
      </c>
      <c r="BF492">
        <f ca="1">_xlfn.IFNA(IF(VLOOKUP(Pres_2022_T1!CA492,LiaisonPolitique!$A$2:$C$13,3,FALSE)='Resultat (4)'!$A$1,Pres_2022_T1!CC492,0),0)</f>
        <v>0</v>
      </c>
      <c r="BM492">
        <f ca="1">_xlfn.IFNA(IF(VLOOKUP(Pres_2022_T1!CH492,LiaisonPolitique!$A$2:$C$13,3,FALSE)='Resultat (4)'!$A$1,Pres_2022_T1!CJ492,0),0)</f>
        <v>0</v>
      </c>
      <c r="BT492">
        <f ca="1">_xlfn.IFNA(IF(VLOOKUP(Pres_2022_T1!CO492,LiaisonPolitique!$A$2:$C$13,3,FALSE)='Resultat (4)'!$A$1,Pres_2022_T1!CQ492,0),0)</f>
        <v>0</v>
      </c>
      <c r="CA492">
        <f ca="1">_xlfn.IFNA(IF(VLOOKUP(Pres_2022_T1!CV492,LiaisonPolitique!$A$2:$C$13,3,FALSE)='Resultat (4)'!$A$1,Pres_2022_T1!CX492,0),0)</f>
        <v>3540</v>
      </c>
      <c r="CH492">
        <f t="shared" ca="1" si="7"/>
        <v>16174</v>
      </c>
    </row>
    <row r="493" spans="1:86" x14ac:dyDescent="0.6">
      <c r="A493" t="str">
        <v>91_09</v>
      </c>
      <c r="B493">
        <f ca="1">_xlfn.IFNA(IF(VLOOKUP(Pres_2022_T1!W493,LiaisonPolitique!$A$2:$C$13,3,FALSE)='Resultat (4)'!$A$1,Pres_2022_T1!Y493,0),0)</f>
        <v>0</v>
      </c>
      <c r="I493">
        <f ca="1">_xlfn.IFNA(IF(VLOOKUP(Pres_2022_T1!AD493,LiaisonPolitique!$A$2:$C$13,3,FALSE)='Resultat (4)'!$A$1,Pres_2022_T1!AF493,0),0)</f>
        <v>0</v>
      </c>
      <c r="P493">
        <f ca="1">_xlfn.IFNA(IF(VLOOKUP(Pres_2022_T1!AK493,LiaisonPolitique!$A$2:$C$13,3,FALSE)='Resultat (4)'!$A$1,Pres_2022_T1!AM493,0),0)</f>
        <v>0</v>
      </c>
      <c r="W493">
        <f ca="1">_xlfn.IFNA(IF(VLOOKUP(Pres_2022_T1!AR493,LiaisonPolitique!$A$2:$C$13,3,FALSE)='Resultat (4)'!$A$1,Pres_2022_T1!AT493,0),0)</f>
        <v>0</v>
      </c>
      <c r="AD493">
        <f ca="1">_xlfn.IFNA(IF(VLOOKUP(Pres_2022_T1!AY493,LiaisonPolitique!$A$2:$C$13,3,FALSE)='Resultat (4)'!$A$1,Pres_2022_T1!BA493,0),0)</f>
        <v>10385</v>
      </c>
      <c r="AK493">
        <f ca="1">_xlfn.IFNA(IF(VLOOKUP(Pres_2022_T1!BF493,LiaisonPolitique!$A$2:$C$13,3,FALSE)='Resultat (4)'!$A$1,Pres_2022_T1!BH493,0),0)</f>
        <v>4040</v>
      </c>
      <c r="AR493">
        <f ca="1">_xlfn.IFNA(IF(VLOOKUP(Pres_2022_T1!BM493,LiaisonPolitique!$A$2:$C$13,3,FALSE)='Resultat (4)'!$A$1,Pres_2022_T1!BO493,0),0)</f>
        <v>0</v>
      </c>
      <c r="AY493">
        <f ca="1">_xlfn.IFNA(IF(VLOOKUP(Pres_2022_T1!BT493,LiaisonPolitique!$A$2:$C$13,3,FALSE)='Resultat (4)'!$A$1,Pres_2022_T1!BV493,0),0)</f>
        <v>0</v>
      </c>
      <c r="BF493">
        <f ca="1">_xlfn.IFNA(IF(VLOOKUP(Pres_2022_T1!CA493,LiaisonPolitique!$A$2:$C$13,3,FALSE)='Resultat (4)'!$A$1,Pres_2022_T1!CC493,0),0)</f>
        <v>0</v>
      </c>
      <c r="BM493">
        <f ca="1">_xlfn.IFNA(IF(VLOOKUP(Pres_2022_T1!CH493,LiaisonPolitique!$A$2:$C$13,3,FALSE)='Resultat (4)'!$A$1,Pres_2022_T1!CJ493,0),0)</f>
        <v>0</v>
      </c>
      <c r="BT493">
        <f ca="1">_xlfn.IFNA(IF(VLOOKUP(Pres_2022_T1!CO493,LiaisonPolitique!$A$2:$C$13,3,FALSE)='Resultat (4)'!$A$1,Pres_2022_T1!CQ493,0),0)</f>
        <v>0</v>
      </c>
      <c r="CA493">
        <f ca="1">_xlfn.IFNA(IF(VLOOKUP(Pres_2022_T1!CV493,LiaisonPolitique!$A$2:$C$13,3,FALSE)='Resultat (4)'!$A$1,Pres_2022_T1!CX493,0),0)</f>
        <v>1576</v>
      </c>
      <c r="CH493">
        <f t="shared" ca="1" si="7"/>
        <v>16001</v>
      </c>
    </row>
    <row r="494" spans="1:86" x14ac:dyDescent="0.6">
      <c r="A494" t="str">
        <v>91_10</v>
      </c>
      <c r="B494">
        <f ca="1">_xlfn.IFNA(IF(VLOOKUP(Pres_2022_T1!W494,LiaisonPolitique!$A$2:$C$13,3,FALSE)='Resultat (4)'!$A$1,Pres_2022_T1!Y494,0),0)</f>
        <v>0</v>
      </c>
      <c r="I494">
        <f ca="1">_xlfn.IFNA(IF(VLOOKUP(Pres_2022_T1!AD494,LiaisonPolitique!$A$2:$C$13,3,FALSE)='Resultat (4)'!$A$1,Pres_2022_T1!AF494,0),0)</f>
        <v>0</v>
      </c>
      <c r="P494">
        <f ca="1">_xlfn.IFNA(IF(VLOOKUP(Pres_2022_T1!AK494,LiaisonPolitique!$A$2:$C$13,3,FALSE)='Resultat (4)'!$A$1,Pres_2022_T1!AM494,0),0)</f>
        <v>0</v>
      </c>
      <c r="W494">
        <f ca="1">_xlfn.IFNA(IF(VLOOKUP(Pres_2022_T1!AR494,LiaisonPolitique!$A$2:$C$13,3,FALSE)='Resultat (4)'!$A$1,Pres_2022_T1!AT494,0),0)</f>
        <v>0</v>
      </c>
      <c r="AD494">
        <f ca="1">_xlfn.IFNA(IF(VLOOKUP(Pres_2022_T1!AY494,LiaisonPolitique!$A$2:$C$13,3,FALSE)='Resultat (4)'!$A$1,Pres_2022_T1!BA494,0),0)</f>
        <v>7618</v>
      </c>
      <c r="AK494">
        <f ca="1">_xlfn.IFNA(IF(VLOOKUP(Pres_2022_T1!BF494,LiaisonPolitique!$A$2:$C$13,3,FALSE)='Resultat (4)'!$A$1,Pres_2022_T1!BH494,0),0)</f>
        <v>2539</v>
      </c>
      <c r="AR494">
        <f ca="1">_xlfn.IFNA(IF(VLOOKUP(Pres_2022_T1!BM494,LiaisonPolitique!$A$2:$C$13,3,FALSE)='Resultat (4)'!$A$1,Pres_2022_T1!BO494,0),0)</f>
        <v>0</v>
      </c>
      <c r="AY494">
        <f ca="1">_xlfn.IFNA(IF(VLOOKUP(Pres_2022_T1!BT494,LiaisonPolitique!$A$2:$C$13,3,FALSE)='Resultat (4)'!$A$1,Pres_2022_T1!BV494,0),0)</f>
        <v>0</v>
      </c>
      <c r="BF494">
        <f ca="1">_xlfn.IFNA(IF(VLOOKUP(Pres_2022_T1!CA494,LiaisonPolitique!$A$2:$C$13,3,FALSE)='Resultat (4)'!$A$1,Pres_2022_T1!CC494,0),0)</f>
        <v>0</v>
      </c>
      <c r="BM494">
        <f ca="1">_xlfn.IFNA(IF(VLOOKUP(Pres_2022_T1!CH494,LiaisonPolitique!$A$2:$C$13,3,FALSE)='Resultat (4)'!$A$1,Pres_2022_T1!CJ494,0),0)</f>
        <v>0</v>
      </c>
      <c r="BT494">
        <f ca="1">_xlfn.IFNA(IF(VLOOKUP(Pres_2022_T1!CO494,LiaisonPolitique!$A$2:$C$13,3,FALSE)='Resultat (4)'!$A$1,Pres_2022_T1!CQ494,0),0)</f>
        <v>0</v>
      </c>
      <c r="CA494">
        <f ca="1">_xlfn.IFNA(IF(VLOOKUP(Pres_2022_T1!CV494,LiaisonPolitique!$A$2:$C$13,3,FALSE)='Resultat (4)'!$A$1,Pres_2022_T1!CX494,0),0)</f>
        <v>848</v>
      </c>
      <c r="CH494">
        <f t="shared" ca="1" si="7"/>
        <v>11005</v>
      </c>
    </row>
    <row r="495" spans="1:86" x14ac:dyDescent="0.6">
      <c r="A495" t="str">
        <v>92_01</v>
      </c>
      <c r="B495">
        <f ca="1">_xlfn.IFNA(IF(VLOOKUP(Pres_2022_T1!W495,LiaisonPolitique!$A$2:$C$13,3,FALSE)='Resultat (4)'!$A$1,Pres_2022_T1!Y495,0),0)</f>
        <v>0</v>
      </c>
      <c r="I495">
        <f ca="1">_xlfn.IFNA(IF(VLOOKUP(Pres_2022_T1!AD495,LiaisonPolitique!$A$2:$C$13,3,FALSE)='Resultat (4)'!$A$1,Pres_2022_T1!AF495,0),0)</f>
        <v>0</v>
      </c>
      <c r="P495">
        <f ca="1">_xlfn.IFNA(IF(VLOOKUP(Pres_2022_T1!AK495,LiaisonPolitique!$A$2:$C$13,3,FALSE)='Resultat (4)'!$A$1,Pres_2022_T1!AM495,0),0)</f>
        <v>0</v>
      </c>
      <c r="W495">
        <f ca="1">_xlfn.IFNA(IF(VLOOKUP(Pres_2022_T1!AR495,LiaisonPolitique!$A$2:$C$13,3,FALSE)='Resultat (4)'!$A$1,Pres_2022_T1!AT495,0),0)</f>
        <v>0</v>
      </c>
      <c r="AD495">
        <f ca="1">_xlfn.IFNA(IF(VLOOKUP(Pres_2022_T1!AY495,LiaisonPolitique!$A$2:$C$13,3,FALSE)='Resultat (4)'!$A$1,Pres_2022_T1!BA495,0),0)</f>
        <v>4483</v>
      </c>
      <c r="AK495">
        <f ca="1">_xlfn.IFNA(IF(VLOOKUP(Pres_2022_T1!BF495,LiaisonPolitique!$A$2:$C$13,3,FALSE)='Resultat (4)'!$A$1,Pres_2022_T1!BH495,0),0)</f>
        <v>1697</v>
      </c>
      <c r="AR495">
        <f ca="1">_xlfn.IFNA(IF(VLOOKUP(Pres_2022_T1!BM495,LiaisonPolitique!$A$2:$C$13,3,FALSE)='Resultat (4)'!$A$1,Pres_2022_T1!BO495,0),0)</f>
        <v>0</v>
      </c>
      <c r="AY495">
        <f ca="1">_xlfn.IFNA(IF(VLOOKUP(Pres_2022_T1!BT495,LiaisonPolitique!$A$2:$C$13,3,FALSE)='Resultat (4)'!$A$1,Pres_2022_T1!BV495,0),0)</f>
        <v>0</v>
      </c>
      <c r="BF495">
        <f ca="1">_xlfn.IFNA(IF(VLOOKUP(Pres_2022_T1!CA495,LiaisonPolitique!$A$2:$C$13,3,FALSE)='Resultat (4)'!$A$1,Pres_2022_T1!CC495,0),0)</f>
        <v>0</v>
      </c>
      <c r="BM495">
        <f ca="1">_xlfn.IFNA(IF(VLOOKUP(Pres_2022_T1!CH495,LiaisonPolitique!$A$2:$C$13,3,FALSE)='Resultat (4)'!$A$1,Pres_2022_T1!CJ495,0),0)</f>
        <v>0</v>
      </c>
      <c r="BT495">
        <f ca="1">_xlfn.IFNA(IF(VLOOKUP(Pres_2022_T1!CO495,LiaisonPolitique!$A$2:$C$13,3,FALSE)='Resultat (4)'!$A$1,Pres_2022_T1!CQ495,0),0)</f>
        <v>0</v>
      </c>
      <c r="CA495">
        <f ca="1">_xlfn.IFNA(IF(VLOOKUP(Pres_2022_T1!CV495,LiaisonPolitique!$A$2:$C$13,3,FALSE)='Resultat (4)'!$A$1,Pres_2022_T1!CX495,0),0)</f>
        <v>505</v>
      </c>
      <c r="CH495">
        <f t="shared" ca="1" si="7"/>
        <v>6685</v>
      </c>
    </row>
    <row r="496" spans="1:86" x14ac:dyDescent="0.6">
      <c r="A496" t="str">
        <v>92_02</v>
      </c>
      <c r="B496">
        <f ca="1">_xlfn.IFNA(IF(VLOOKUP(Pres_2022_T1!W496,LiaisonPolitique!$A$2:$C$13,3,FALSE)='Resultat (4)'!$A$1,Pres_2022_T1!Y496,0),0)</f>
        <v>0</v>
      </c>
      <c r="I496">
        <f ca="1">_xlfn.IFNA(IF(VLOOKUP(Pres_2022_T1!AD496,LiaisonPolitique!$A$2:$C$13,3,FALSE)='Resultat (4)'!$A$1,Pres_2022_T1!AF496,0),0)</f>
        <v>0</v>
      </c>
      <c r="P496">
        <f ca="1">_xlfn.IFNA(IF(VLOOKUP(Pres_2022_T1!AK496,LiaisonPolitique!$A$2:$C$13,3,FALSE)='Resultat (4)'!$A$1,Pres_2022_T1!AM496,0),0)</f>
        <v>0</v>
      </c>
      <c r="W496">
        <f ca="1">_xlfn.IFNA(IF(VLOOKUP(Pres_2022_T1!AR496,LiaisonPolitique!$A$2:$C$13,3,FALSE)='Resultat (4)'!$A$1,Pres_2022_T1!AT496,0),0)</f>
        <v>0</v>
      </c>
      <c r="AD496">
        <f ca="1">_xlfn.IFNA(IF(VLOOKUP(Pres_2022_T1!AY496,LiaisonPolitique!$A$2:$C$13,3,FALSE)='Resultat (4)'!$A$1,Pres_2022_T1!BA496,0),0)</f>
        <v>3747</v>
      </c>
      <c r="AK496">
        <f ca="1">_xlfn.IFNA(IF(VLOOKUP(Pres_2022_T1!BF496,LiaisonPolitique!$A$2:$C$13,3,FALSE)='Resultat (4)'!$A$1,Pres_2022_T1!BH496,0),0)</f>
        <v>3966</v>
      </c>
      <c r="AR496">
        <f ca="1">_xlfn.IFNA(IF(VLOOKUP(Pres_2022_T1!BM496,LiaisonPolitique!$A$2:$C$13,3,FALSE)='Resultat (4)'!$A$1,Pres_2022_T1!BO496,0),0)</f>
        <v>0</v>
      </c>
      <c r="AY496">
        <f ca="1">_xlfn.IFNA(IF(VLOOKUP(Pres_2022_T1!BT496,LiaisonPolitique!$A$2:$C$13,3,FALSE)='Resultat (4)'!$A$1,Pres_2022_T1!BV496,0),0)</f>
        <v>0</v>
      </c>
      <c r="BF496">
        <f ca="1">_xlfn.IFNA(IF(VLOOKUP(Pres_2022_T1!CA496,LiaisonPolitique!$A$2:$C$13,3,FALSE)='Resultat (4)'!$A$1,Pres_2022_T1!CC496,0),0)</f>
        <v>0</v>
      </c>
      <c r="BM496">
        <f ca="1">_xlfn.IFNA(IF(VLOOKUP(Pres_2022_T1!CH496,LiaisonPolitique!$A$2:$C$13,3,FALSE)='Resultat (4)'!$A$1,Pres_2022_T1!CJ496,0),0)</f>
        <v>0</v>
      </c>
      <c r="BT496">
        <f ca="1">_xlfn.IFNA(IF(VLOOKUP(Pres_2022_T1!CO496,LiaisonPolitique!$A$2:$C$13,3,FALSE)='Resultat (4)'!$A$1,Pres_2022_T1!CQ496,0),0)</f>
        <v>0</v>
      </c>
      <c r="CA496">
        <f ca="1">_xlfn.IFNA(IF(VLOOKUP(Pres_2022_T1!CV496,LiaisonPolitique!$A$2:$C$13,3,FALSE)='Resultat (4)'!$A$1,Pres_2022_T1!CX496,0),0)</f>
        <v>636</v>
      </c>
      <c r="CH496">
        <f t="shared" ca="1" si="7"/>
        <v>8349</v>
      </c>
    </row>
    <row r="497" spans="1:86" x14ac:dyDescent="0.6">
      <c r="A497" t="str">
        <v>92_03</v>
      </c>
      <c r="B497">
        <f ca="1">_xlfn.IFNA(IF(VLOOKUP(Pres_2022_T1!W497,LiaisonPolitique!$A$2:$C$13,3,FALSE)='Resultat (4)'!$A$1,Pres_2022_T1!Y497,0),0)</f>
        <v>0</v>
      </c>
      <c r="I497">
        <f ca="1">_xlfn.IFNA(IF(VLOOKUP(Pres_2022_T1!AD497,LiaisonPolitique!$A$2:$C$13,3,FALSE)='Resultat (4)'!$A$1,Pres_2022_T1!AF497,0),0)</f>
        <v>0</v>
      </c>
      <c r="P497">
        <f ca="1">_xlfn.IFNA(IF(VLOOKUP(Pres_2022_T1!AK497,LiaisonPolitique!$A$2:$C$13,3,FALSE)='Resultat (4)'!$A$1,Pres_2022_T1!AM497,0),0)</f>
        <v>0</v>
      </c>
      <c r="W497">
        <f ca="1">_xlfn.IFNA(IF(VLOOKUP(Pres_2022_T1!AR497,LiaisonPolitique!$A$2:$C$13,3,FALSE)='Resultat (4)'!$A$1,Pres_2022_T1!AT497,0),0)</f>
        <v>0</v>
      </c>
      <c r="AD497">
        <f ca="1">_xlfn.IFNA(IF(VLOOKUP(Pres_2022_T1!AY497,LiaisonPolitique!$A$2:$C$13,3,FALSE)='Resultat (4)'!$A$1,Pres_2022_T1!BA497,0),0)</f>
        <v>5382</v>
      </c>
      <c r="AK497">
        <f ca="1">_xlfn.IFNA(IF(VLOOKUP(Pres_2022_T1!BF497,LiaisonPolitique!$A$2:$C$13,3,FALSE)='Resultat (4)'!$A$1,Pres_2022_T1!BH497,0),0)</f>
        <v>5416</v>
      </c>
      <c r="AR497">
        <f ca="1">_xlfn.IFNA(IF(VLOOKUP(Pres_2022_T1!BM497,LiaisonPolitique!$A$2:$C$13,3,FALSE)='Resultat (4)'!$A$1,Pres_2022_T1!BO497,0),0)</f>
        <v>0</v>
      </c>
      <c r="AY497">
        <f ca="1">_xlfn.IFNA(IF(VLOOKUP(Pres_2022_T1!BT497,LiaisonPolitique!$A$2:$C$13,3,FALSE)='Resultat (4)'!$A$1,Pres_2022_T1!BV497,0),0)</f>
        <v>0</v>
      </c>
      <c r="BF497">
        <f ca="1">_xlfn.IFNA(IF(VLOOKUP(Pres_2022_T1!CA497,LiaisonPolitique!$A$2:$C$13,3,FALSE)='Resultat (4)'!$A$1,Pres_2022_T1!CC497,0),0)</f>
        <v>0</v>
      </c>
      <c r="BM497">
        <f ca="1">_xlfn.IFNA(IF(VLOOKUP(Pres_2022_T1!CH497,LiaisonPolitique!$A$2:$C$13,3,FALSE)='Resultat (4)'!$A$1,Pres_2022_T1!CJ497,0),0)</f>
        <v>0</v>
      </c>
      <c r="BT497">
        <f ca="1">_xlfn.IFNA(IF(VLOOKUP(Pres_2022_T1!CO497,LiaisonPolitique!$A$2:$C$13,3,FALSE)='Resultat (4)'!$A$1,Pres_2022_T1!CQ497,0),0)</f>
        <v>0</v>
      </c>
      <c r="CA497">
        <f ca="1">_xlfn.IFNA(IF(VLOOKUP(Pres_2022_T1!CV497,LiaisonPolitique!$A$2:$C$13,3,FALSE)='Resultat (4)'!$A$1,Pres_2022_T1!CX497,0),0)</f>
        <v>850</v>
      </c>
      <c r="CH497">
        <f t="shared" ca="1" si="7"/>
        <v>11648</v>
      </c>
    </row>
    <row r="498" spans="1:86" x14ac:dyDescent="0.6">
      <c r="A498" t="str">
        <v>92_04</v>
      </c>
      <c r="B498">
        <f ca="1">_xlfn.IFNA(IF(VLOOKUP(Pres_2022_T1!W498,LiaisonPolitique!$A$2:$C$13,3,FALSE)='Resultat (4)'!$A$1,Pres_2022_T1!Y498,0),0)</f>
        <v>0</v>
      </c>
      <c r="I498">
        <f ca="1">_xlfn.IFNA(IF(VLOOKUP(Pres_2022_T1!AD498,LiaisonPolitique!$A$2:$C$13,3,FALSE)='Resultat (4)'!$A$1,Pres_2022_T1!AF498,0),0)</f>
        <v>0</v>
      </c>
      <c r="P498">
        <f ca="1">_xlfn.IFNA(IF(VLOOKUP(Pres_2022_T1!AK498,LiaisonPolitique!$A$2:$C$13,3,FALSE)='Resultat (4)'!$A$1,Pres_2022_T1!AM498,0),0)</f>
        <v>0</v>
      </c>
      <c r="W498">
        <f ca="1">_xlfn.IFNA(IF(VLOOKUP(Pres_2022_T1!AR498,LiaisonPolitique!$A$2:$C$13,3,FALSE)='Resultat (4)'!$A$1,Pres_2022_T1!AT498,0),0)</f>
        <v>0</v>
      </c>
      <c r="AD498">
        <f ca="1">_xlfn.IFNA(IF(VLOOKUP(Pres_2022_T1!AY498,LiaisonPolitique!$A$2:$C$13,3,FALSE)='Resultat (4)'!$A$1,Pres_2022_T1!BA498,0),0)</f>
        <v>5542</v>
      </c>
      <c r="AK498">
        <f ca="1">_xlfn.IFNA(IF(VLOOKUP(Pres_2022_T1!BF498,LiaisonPolitique!$A$2:$C$13,3,FALSE)='Resultat (4)'!$A$1,Pres_2022_T1!BH498,0),0)</f>
        <v>3473</v>
      </c>
      <c r="AR498">
        <f ca="1">_xlfn.IFNA(IF(VLOOKUP(Pres_2022_T1!BM498,LiaisonPolitique!$A$2:$C$13,3,FALSE)='Resultat (4)'!$A$1,Pres_2022_T1!BO498,0),0)</f>
        <v>0</v>
      </c>
      <c r="AY498">
        <f ca="1">_xlfn.IFNA(IF(VLOOKUP(Pres_2022_T1!BT498,LiaisonPolitique!$A$2:$C$13,3,FALSE)='Resultat (4)'!$A$1,Pres_2022_T1!BV498,0),0)</f>
        <v>0</v>
      </c>
      <c r="BF498">
        <f ca="1">_xlfn.IFNA(IF(VLOOKUP(Pres_2022_T1!CA498,LiaisonPolitique!$A$2:$C$13,3,FALSE)='Resultat (4)'!$A$1,Pres_2022_T1!CC498,0),0)</f>
        <v>0</v>
      </c>
      <c r="BM498">
        <f ca="1">_xlfn.IFNA(IF(VLOOKUP(Pres_2022_T1!CH498,LiaisonPolitique!$A$2:$C$13,3,FALSE)='Resultat (4)'!$A$1,Pres_2022_T1!CJ498,0),0)</f>
        <v>0</v>
      </c>
      <c r="BT498">
        <f ca="1">_xlfn.IFNA(IF(VLOOKUP(Pres_2022_T1!CO498,LiaisonPolitique!$A$2:$C$13,3,FALSE)='Resultat (4)'!$A$1,Pres_2022_T1!CQ498,0),0)</f>
        <v>0</v>
      </c>
      <c r="CA498">
        <f ca="1">_xlfn.IFNA(IF(VLOOKUP(Pres_2022_T1!CV498,LiaisonPolitique!$A$2:$C$13,3,FALSE)='Resultat (4)'!$A$1,Pres_2022_T1!CX498,0),0)</f>
        <v>736</v>
      </c>
      <c r="CH498">
        <f t="shared" ca="1" si="7"/>
        <v>9751</v>
      </c>
    </row>
    <row r="499" spans="1:86" x14ac:dyDescent="0.6">
      <c r="A499" t="str">
        <v>92_05</v>
      </c>
      <c r="B499">
        <f ca="1">_xlfn.IFNA(IF(VLOOKUP(Pres_2022_T1!W499,LiaisonPolitique!$A$2:$C$13,3,FALSE)='Resultat (4)'!$A$1,Pres_2022_T1!Y499,0),0)</f>
        <v>0</v>
      </c>
      <c r="I499">
        <f ca="1">_xlfn.IFNA(IF(VLOOKUP(Pres_2022_T1!AD499,LiaisonPolitique!$A$2:$C$13,3,FALSE)='Resultat (4)'!$A$1,Pres_2022_T1!AF499,0),0)</f>
        <v>0</v>
      </c>
      <c r="P499">
        <f ca="1">_xlfn.IFNA(IF(VLOOKUP(Pres_2022_T1!AK499,LiaisonPolitique!$A$2:$C$13,3,FALSE)='Resultat (4)'!$A$1,Pres_2022_T1!AM499,0),0)</f>
        <v>0</v>
      </c>
      <c r="W499">
        <f ca="1">_xlfn.IFNA(IF(VLOOKUP(Pres_2022_T1!AR499,LiaisonPolitique!$A$2:$C$13,3,FALSE)='Resultat (4)'!$A$1,Pres_2022_T1!AT499,0),0)</f>
        <v>0</v>
      </c>
      <c r="AD499">
        <f ca="1">_xlfn.IFNA(IF(VLOOKUP(Pres_2022_T1!AY499,LiaisonPolitique!$A$2:$C$13,3,FALSE)='Resultat (4)'!$A$1,Pres_2022_T1!BA499,0),0)</f>
        <v>4445</v>
      </c>
      <c r="AK499">
        <f ca="1">_xlfn.IFNA(IF(VLOOKUP(Pres_2022_T1!BF499,LiaisonPolitique!$A$2:$C$13,3,FALSE)='Resultat (4)'!$A$1,Pres_2022_T1!BH499,0),0)</f>
        <v>5776</v>
      </c>
      <c r="AR499">
        <f ca="1">_xlfn.IFNA(IF(VLOOKUP(Pres_2022_T1!BM499,LiaisonPolitique!$A$2:$C$13,3,FALSE)='Resultat (4)'!$A$1,Pres_2022_T1!BO499,0),0)</f>
        <v>0</v>
      </c>
      <c r="AY499">
        <f ca="1">_xlfn.IFNA(IF(VLOOKUP(Pres_2022_T1!BT499,LiaisonPolitique!$A$2:$C$13,3,FALSE)='Resultat (4)'!$A$1,Pres_2022_T1!BV499,0),0)</f>
        <v>0</v>
      </c>
      <c r="BF499">
        <f ca="1">_xlfn.IFNA(IF(VLOOKUP(Pres_2022_T1!CA499,LiaisonPolitique!$A$2:$C$13,3,FALSE)='Resultat (4)'!$A$1,Pres_2022_T1!CC499,0),0)</f>
        <v>0</v>
      </c>
      <c r="BM499">
        <f ca="1">_xlfn.IFNA(IF(VLOOKUP(Pres_2022_T1!CH499,LiaisonPolitique!$A$2:$C$13,3,FALSE)='Resultat (4)'!$A$1,Pres_2022_T1!CJ499,0),0)</f>
        <v>0</v>
      </c>
      <c r="BT499">
        <f ca="1">_xlfn.IFNA(IF(VLOOKUP(Pres_2022_T1!CO499,LiaisonPolitique!$A$2:$C$13,3,FALSE)='Resultat (4)'!$A$1,Pres_2022_T1!CQ499,0),0)</f>
        <v>0</v>
      </c>
      <c r="CA499">
        <f ca="1">_xlfn.IFNA(IF(VLOOKUP(Pres_2022_T1!CV499,LiaisonPolitique!$A$2:$C$13,3,FALSE)='Resultat (4)'!$A$1,Pres_2022_T1!CX499,0),0)</f>
        <v>618</v>
      </c>
      <c r="CH499">
        <f t="shared" ca="1" si="7"/>
        <v>10839</v>
      </c>
    </row>
    <row r="500" spans="1:86" x14ac:dyDescent="0.6">
      <c r="A500" t="str">
        <v>92_06</v>
      </c>
      <c r="B500">
        <f ca="1">_xlfn.IFNA(IF(VLOOKUP(Pres_2022_T1!W500,LiaisonPolitique!$A$2:$C$13,3,FALSE)='Resultat (4)'!$A$1,Pres_2022_T1!Y500,0),0)</f>
        <v>0</v>
      </c>
      <c r="I500">
        <f ca="1">_xlfn.IFNA(IF(VLOOKUP(Pres_2022_T1!AD500,LiaisonPolitique!$A$2:$C$13,3,FALSE)='Resultat (4)'!$A$1,Pres_2022_T1!AF500,0),0)</f>
        <v>0</v>
      </c>
      <c r="P500">
        <f ca="1">_xlfn.IFNA(IF(VLOOKUP(Pres_2022_T1!AK500,LiaisonPolitique!$A$2:$C$13,3,FALSE)='Resultat (4)'!$A$1,Pres_2022_T1!AM500,0),0)</f>
        <v>0</v>
      </c>
      <c r="W500">
        <f ca="1">_xlfn.IFNA(IF(VLOOKUP(Pres_2022_T1!AR500,LiaisonPolitique!$A$2:$C$13,3,FALSE)='Resultat (4)'!$A$1,Pres_2022_T1!AT500,0),0)</f>
        <v>0</v>
      </c>
      <c r="AD500">
        <f ca="1">_xlfn.IFNA(IF(VLOOKUP(Pres_2022_T1!AY500,LiaisonPolitique!$A$2:$C$13,3,FALSE)='Resultat (4)'!$A$1,Pres_2022_T1!BA500,0),0)</f>
        <v>4898</v>
      </c>
      <c r="AK500">
        <f ca="1">_xlfn.IFNA(IF(VLOOKUP(Pres_2022_T1!BF500,LiaisonPolitique!$A$2:$C$13,3,FALSE)='Resultat (4)'!$A$1,Pres_2022_T1!BH500,0),0)</f>
        <v>8358</v>
      </c>
      <c r="AR500">
        <f ca="1">_xlfn.IFNA(IF(VLOOKUP(Pres_2022_T1!BM500,LiaisonPolitique!$A$2:$C$13,3,FALSE)='Resultat (4)'!$A$1,Pres_2022_T1!BO500,0),0)</f>
        <v>0</v>
      </c>
      <c r="AY500">
        <f ca="1">_xlfn.IFNA(IF(VLOOKUP(Pres_2022_T1!BT500,LiaisonPolitique!$A$2:$C$13,3,FALSE)='Resultat (4)'!$A$1,Pres_2022_T1!BV500,0),0)</f>
        <v>0</v>
      </c>
      <c r="BF500">
        <f ca="1">_xlfn.IFNA(IF(VLOOKUP(Pres_2022_T1!CA500,LiaisonPolitique!$A$2:$C$13,3,FALSE)='Resultat (4)'!$A$1,Pres_2022_T1!CC500,0),0)</f>
        <v>0</v>
      </c>
      <c r="BM500">
        <f ca="1">_xlfn.IFNA(IF(VLOOKUP(Pres_2022_T1!CH500,LiaisonPolitique!$A$2:$C$13,3,FALSE)='Resultat (4)'!$A$1,Pres_2022_T1!CJ500,0),0)</f>
        <v>0</v>
      </c>
      <c r="BT500">
        <f ca="1">_xlfn.IFNA(IF(VLOOKUP(Pres_2022_T1!CO500,LiaisonPolitique!$A$2:$C$13,3,FALSE)='Resultat (4)'!$A$1,Pres_2022_T1!CQ500,0),0)</f>
        <v>0</v>
      </c>
      <c r="CA500">
        <f ca="1">_xlfn.IFNA(IF(VLOOKUP(Pres_2022_T1!CV500,LiaisonPolitique!$A$2:$C$13,3,FALSE)='Resultat (4)'!$A$1,Pres_2022_T1!CX500,0),0)</f>
        <v>671</v>
      </c>
      <c r="CH500">
        <f t="shared" ca="1" si="7"/>
        <v>13927</v>
      </c>
    </row>
    <row r="501" spans="1:86" x14ac:dyDescent="0.6">
      <c r="A501" t="str">
        <v>92_07</v>
      </c>
      <c r="B501">
        <f ca="1">_xlfn.IFNA(IF(VLOOKUP(Pres_2022_T1!W501,LiaisonPolitique!$A$2:$C$13,3,FALSE)='Resultat (4)'!$A$1,Pres_2022_T1!Y501,0),0)</f>
        <v>0</v>
      </c>
      <c r="I501">
        <f ca="1">_xlfn.IFNA(IF(VLOOKUP(Pres_2022_T1!AD501,LiaisonPolitique!$A$2:$C$13,3,FALSE)='Resultat (4)'!$A$1,Pres_2022_T1!AF501,0),0)</f>
        <v>0</v>
      </c>
      <c r="P501">
        <f ca="1">_xlfn.IFNA(IF(VLOOKUP(Pres_2022_T1!AK501,LiaisonPolitique!$A$2:$C$13,3,FALSE)='Resultat (4)'!$A$1,Pres_2022_T1!AM501,0),0)</f>
        <v>0</v>
      </c>
      <c r="W501">
        <f ca="1">_xlfn.IFNA(IF(VLOOKUP(Pres_2022_T1!AR501,LiaisonPolitique!$A$2:$C$13,3,FALSE)='Resultat (4)'!$A$1,Pres_2022_T1!AT501,0),0)</f>
        <v>0</v>
      </c>
      <c r="AD501">
        <f ca="1">_xlfn.IFNA(IF(VLOOKUP(Pres_2022_T1!AY501,LiaisonPolitique!$A$2:$C$13,3,FALSE)='Resultat (4)'!$A$1,Pres_2022_T1!BA501,0),0)</f>
        <v>5910</v>
      </c>
      <c r="AK501">
        <f ca="1">_xlfn.IFNA(IF(VLOOKUP(Pres_2022_T1!BF501,LiaisonPolitique!$A$2:$C$13,3,FALSE)='Resultat (4)'!$A$1,Pres_2022_T1!BH501,0),0)</f>
        <v>6461</v>
      </c>
      <c r="AR501">
        <f ca="1">_xlfn.IFNA(IF(VLOOKUP(Pres_2022_T1!BM501,LiaisonPolitique!$A$2:$C$13,3,FALSE)='Resultat (4)'!$A$1,Pres_2022_T1!BO501,0),0)</f>
        <v>0</v>
      </c>
      <c r="AY501">
        <f ca="1">_xlfn.IFNA(IF(VLOOKUP(Pres_2022_T1!BT501,LiaisonPolitique!$A$2:$C$13,3,FALSE)='Resultat (4)'!$A$1,Pres_2022_T1!BV501,0),0)</f>
        <v>0</v>
      </c>
      <c r="BF501">
        <f ca="1">_xlfn.IFNA(IF(VLOOKUP(Pres_2022_T1!CA501,LiaisonPolitique!$A$2:$C$13,3,FALSE)='Resultat (4)'!$A$1,Pres_2022_T1!CC501,0),0)</f>
        <v>0</v>
      </c>
      <c r="BM501">
        <f ca="1">_xlfn.IFNA(IF(VLOOKUP(Pres_2022_T1!CH501,LiaisonPolitique!$A$2:$C$13,3,FALSE)='Resultat (4)'!$A$1,Pres_2022_T1!CJ501,0),0)</f>
        <v>0</v>
      </c>
      <c r="BT501">
        <f ca="1">_xlfn.IFNA(IF(VLOOKUP(Pres_2022_T1!CO501,LiaisonPolitique!$A$2:$C$13,3,FALSE)='Resultat (4)'!$A$1,Pres_2022_T1!CQ501,0),0)</f>
        <v>0</v>
      </c>
      <c r="CA501">
        <f ca="1">_xlfn.IFNA(IF(VLOOKUP(Pres_2022_T1!CV501,LiaisonPolitique!$A$2:$C$13,3,FALSE)='Resultat (4)'!$A$1,Pres_2022_T1!CX501,0),0)</f>
        <v>872</v>
      </c>
      <c r="CH501">
        <f t="shared" ca="1" si="7"/>
        <v>13243</v>
      </c>
    </row>
    <row r="502" spans="1:86" x14ac:dyDescent="0.6">
      <c r="A502" t="str">
        <v>92_08</v>
      </c>
      <c r="B502">
        <f ca="1">_xlfn.IFNA(IF(VLOOKUP(Pres_2022_T1!W502,LiaisonPolitique!$A$2:$C$13,3,FALSE)='Resultat (4)'!$A$1,Pres_2022_T1!Y502,0),0)</f>
        <v>0</v>
      </c>
      <c r="I502">
        <f ca="1">_xlfn.IFNA(IF(VLOOKUP(Pres_2022_T1!AD502,LiaisonPolitique!$A$2:$C$13,3,FALSE)='Resultat (4)'!$A$1,Pres_2022_T1!AF502,0),0)</f>
        <v>0</v>
      </c>
      <c r="P502">
        <f ca="1">_xlfn.IFNA(IF(VLOOKUP(Pres_2022_T1!AK502,LiaisonPolitique!$A$2:$C$13,3,FALSE)='Resultat (4)'!$A$1,Pres_2022_T1!AM502,0),0)</f>
        <v>0</v>
      </c>
      <c r="W502">
        <f ca="1">_xlfn.IFNA(IF(VLOOKUP(Pres_2022_T1!AR502,LiaisonPolitique!$A$2:$C$13,3,FALSE)='Resultat (4)'!$A$1,Pres_2022_T1!AT502,0),0)</f>
        <v>0</v>
      </c>
      <c r="AD502">
        <f ca="1">_xlfn.IFNA(IF(VLOOKUP(Pres_2022_T1!AY502,LiaisonPolitique!$A$2:$C$13,3,FALSE)='Resultat (4)'!$A$1,Pres_2022_T1!BA502,0),0)</f>
        <v>4187</v>
      </c>
      <c r="AK502">
        <f ca="1">_xlfn.IFNA(IF(VLOOKUP(Pres_2022_T1!BF502,LiaisonPolitique!$A$2:$C$13,3,FALSE)='Resultat (4)'!$A$1,Pres_2022_T1!BH502,0),0)</f>
        <v>4528</v>
      </c>
      <c r="AR502">
        <f ca="1">_xlfn.IFNA(IF(VLOOKUP(Pres_2022_T1!BM502,LiaisonPolitique!$A$2:$C$13,3,FALSE)='Resultat (4)'!$A$1,Pres_2022_T1!BO502,0),0)</f>
        <v>0</v>
      </c>
      <c r="AY502">
        <f ca="1">_xlfn.IFNA(IF(VLOOKUP(Pres_2022_T1!BT502,LiaisonPolitique!$A$2:$C$13,3,FALSE)='Resultat (4)'!$A$1,Pres_2022_T1!BV502,0),0)</f>
        <v>0</v>
      </c>
      <c r="BF502">
        <f ca="1">_xlfn.IFNA(IF(VLOOKUP(Pres_2022_T1!CA502,LiaisonPolitique!$A$2:$C$13,3,FALSE)='Resultat (4)'!$A$1,Pres_2022_T1!CC502,0),0)</f>
        <v>0</v>
      </c>
      <c r="BM502">
        <f ca="1">_xlfn.IFNA(IF(VLOOKUP(Pres_2022_T1!CH502,LiaisonPolitique!$A$2:$C$13,3,FALSE)='Resultat (4)'!$A$1,Pres_2022_T1!CJ502,0),0)</f>
        <v>0</v>
      </c>
      <c r="BT502">
        <f ca="1">_xlfn.IFNA(IF(VLOOKUP(Pres_2022_T1!CO502,LiaisonPolitique!$A$2:$C$13,3,FALSE)='Resultat (4)'!$A$1,Pres_2022_T1!CQ502,0),0)</f>
        <v>0</v>
      </c>
      <c r="CA502">
        <f ca="1">_xlfn.IFNA(IF(VLOOKUP(Pres_2022_T1!CV502,LiaisonPolitique!$A$2:$C$13,3,FALSE)='Resultat (4)'!$A$1,Pres_2022_T1!CX502,0),0)</f>
        <v>745</v>
      </c>
      <c r="CH502">
        <f t="shared" ca="1" si="7"/>
        <v>9460</v>
      </c>
    </row>
    <row r="503" spans="1:86" x14ac:dyDescent="0.6">
      <c r="A503" t="str">
        <v>92_09</v>
      </c>
      <c r="B503">
        <f ca="1">_xlfn.IFNA(IF(VLOOKUP(Pres_2022_T1!W503,LiaisonPolitique!$A$2:$C$13,3,FALSE)='Resultat (4)'!$A$1,Pres_2022_T1!Y503,0),0)</f>
        <v>0</v>
      </c>
      <c r="I503">
        <f ca="1">_xlfn.IFNA(IF(VLOOKUP(Pres_2022_T1!AD503,LiaisonPolitique!$A$2:$C$13,3,FALSE)='Resultat (4)'!$A$1,Pres_2022_T1!AF503,0),0)</f>
        <v>0</v>
      </c>
      <c r="P503">
        <f ca="1">_xlfn.IFNA(IF(VLOOKUP(Pres_2022_T1!AK503,LiaisonPolitique!$A$2:$C$13,3,FALSE)='Resultat (4)'!$A$1,Pres_2022_T1!AM503,0),0)</f>
        <v>0</v>
      </c>
      <c r="W503">
        <f ca="1">_xlfn.IFNA(IF(VLOOKUP(Pres_2022_T1!AR503,LiaisonPolitique!$A$2:$C$13,3,FALSE)='Resultat (4)'!$A$1,Pres_2022_T1!AT503,0),0)</f>
        <v>0</v>
      </c>
      <c r="AD503">
        <f ca="1">_xlfn.IFNA(IF(VLOOKUP(Pres_2022_T1!AY503,LiaisonPolitique!$A$2:$C$13,3,FALSE)='Resultat (4)'!$A$1,Pres_2022_T1!BA503,0),0)</f>
        <v>3246</v>
      </c>
      <c r="AK503">
        <f ca="1">_xlfn.IFNA(IF(VLOOKUP(Pres_2022_T1!BF503,LiaisonPolitique!$A$2:$C$13,3,FALSE)='Resultat (4)'!$A$1,Pres_2022_T1!BH503,0),0)</f>
        <v>5680</v>
      </c>
      <c r="AR503">
        <f ca="1">_xlfn.IFNA(IF(VLOOKUP(Pres_2022_T1!BM503,LiaisonPolitique!$A$2:$C$13,3,FALSE)='Resultat (4)'!$A$1,Pres_2022_T1!BO503,0),0)</f>
        <v>0</v>
      </c>
      <c r="AY503">
        <f ca="1">_xlfn.IFNA(IF(VLOOKUP(Pres_2022_T1!BT503,LiaisonPolitique!$A$2:$C$13,3,FALSE)='Resultat (4)'!$A$1,Pres_2022_T1!BV503,0),0)</f>
        <v>0</v>
      </c>
      <c r="BF503">
        <f ca="1">_xlfn.IFNA(IF(VLOOKUP(Pres_2022_T1!CA503,LiaisonPolitique!$A$2:$C$13,3,FALSE)='Resultat (4)'!$A$1,Pres_2022_T1!CC503,0),0)</f>
        <v>0</v>
      </c>
      <c r="BM503">
        <f ca="1">_xlfn.IFNA(IF(VLOOKUP(Pres_2022_T1!CH503,LiaisonPolitique!$A$2:$C$13,3,FALSE)='Resultat (4)'!$A$1,Pres_2022_T1!CJ503,0),0)</f>
        <v>0</v>
      </c>
      <c r="BT503">
        <f ca="1">_xlfn.IFNA(IF(VLOOKUP(Pres_2022_T1!CO503,LiaisonPolitique!$A$2:$C$13,3,FALSE)='Resultat (4)'!$A$1,Pres_2022_T1!CQ503,0),0)</f>
        <v>0</v>
      </c>
      <c r="CA503">
        <f ca="1">_xlfn.IFNA(IF(VLOOKUP(Pres_2022_T1!CV503,LiaisonPolitique!$A$2:$C$13,3,FALSE)='Resultat (4)'!$A$1,Pres_2022_T1!CX503,0),0)</f>
        <v>570</v>
      </c>
      <c r="CH503">
        <f t="shared" ca="1" si="7"/>
        <v>9496</v>
      </c>
    </row>
    <row r="504" spans="1:86" x14ac:dyDescent="0.6">
      <c r="A504" t="str">
        <v>92_10</v>
      </c>
      <c r="B504">
        <f ca="1">_xlfn.IFNA(IF(VLOOKUP(Pres_2022_T1!W504,LiaisonPolitique!$A$2:$C$13,3,FALSE)='Resultat (4)'!$A$1,Pres_2022_T1!Y504,0),0)</f>
        <v>0</v>
      </c>
      <c r="I504">
        <f ca="1">_xlfn.IFNA(IF(VLOOKUP(Pres_2022_T1!AD504,LiaisonPolitique!$A$2:$C$13,3,FALSE)='Resultat (4)'!$A$1,Pres_2022_T1!AF504,0),0)</f>
        <v>0</v>
      </c>
      <c r="P504">
        <f ca="1">_xlfn.IFNA(IF(VLOOKUP(Pres_2022_T1!AK504,LiaisonPolitique!$A$2:$C$13,3,FALSE)='Resultat (4)'!$A$1,Pres_2022_T1!AM504,0),0)</f>
        <v>0</v>
      </c>
      <c r="W504">
        <f ca="1">_xlfn.IFNA(IF(VLOOKUP(Pres_2022_T1!AR504,LiaisonPolitique!$A$2:$C$13,3,FALSE)='Resultat (4)'!$A$1,Pres_2022_T1!AT504,0),0)</f>
        <v>0</v>
      </c>
      <c r="AD504">
        <f ca="1">_xlfn.IFNA(IF(VLOOKUP(Pres_2022_T1!AY504,LiaisonPolitique!$A$2:$C$13,3,FALSE)='Resultat (4)'!$A$1,Pres_2022_T1!BA504,0),0)</f>
        <v>4768</v>
      </c>
      <c r="AK504">
        <f ca="1">_xlfn.IFNA(IF(VLOOKUP(Pres_2022_T1!BF504,LiaisonPolitique!$A$2:$C$13,3,FALSE)='Resultat (4)'!$A$1,Pres_2022_T1!BH504,0),0)</f>
        <v>4699</v>
      </c>
      <c r="AR504">
        <f ca="1">_xlfn.IFNA(IF(VLOOKUP(Pres_2022_T1!BM504,LiaisonPolitique!$A$2:$C$13,3,FALSE)='Resultat (4)'!$A$1,Pres_2022_T1!BO504,0),0)</f>
        <v>0</v>
      </c>
      <c r="AY504">
        <f ca="1">_xlfn.IFNA(IF(VLOOKUP(Pres_2022_T1!BT504,LiaisonPolitique!$A$2:$C$13,3,FALSE)='Resultat (4)'!$A$1,Pres_2022_T1!BV504,0),0)</f>
        <v>0</v>
      </c>
      <c r="BF504">
        <f ca="1">_xlfn.IFNA(IF(VLOOKUP(Pres_2022_T1!CA504,LiaisonPolitique!$A$2:$C$13,3,FALSE)='Resultat (4)'!$A$1,Pres_2022_T1!CC504,0),0)</f>
        <v>0</v>
      </c>
      <c r="BM504">
        <f ca="1">_xlfn.IFNA(IF(VLOOKUP(Pres_2022_T1!CH504,LiaisonPolitique!$A$2:$C$13,3,FALSE)='Resultat (4)'!$A$1,Pres_2022_T1!CJ504,0),0)</f>
        <v>0</v>
      </c>
      <c r="BT504">
        <f ca="1">_xlfn.IFNA(IF(VLOOKUP(Pres_2022_T1!CO504,LiaisonPolitique!$A$2:$C$13,3,FALSE)='Resultat (4)'!$A$1,Pres_2022_T1!CQ504,0),0)</f>
        <v>0</v>
      </c>
      <c r="CA504">
        <f ca="1">_xlfn.IFNA(IF(VLOOKUP(Pres_2022_T1!CV504,LiaisonPolitique!$A$2:$C$13,3,FALSE)='Resultat (4)'!$A$1,Pres_2022_T1!CX504,0),0)</f>
        <v>811</v>
      </c>
      <c r="CH504">
        <f t="shared" ca="1" si="7"/>
        <v>10278</v>
      </c>
    </row>
    <row r="505" spans="1:86" x14ac:dyDescent="0.6">
      <c r="A505" t="str">
        <v>92_11</v>
      </c>
      <c r="B505">
        <f ca="1">_xlfn.IFNA(IF(VLOOKUP(Pres_2022_T1!W505,LiaisonPolitique!$A$2:$C$13,3,FALSE)='Resultat (4)'!$A$1,Pres_2022_T1!Y505,0),0)</f>
        <v>0</v>
      </c>
      <c r="I505">
        <f ca="1">_xlfn.IFNA(IF(VLOOKUP(Pres_2022_T1!AD505,LiaisonPolitique!$A$2:$C$13,3,FALSE)='Resultat (4)'!$A$1,Pres_2022_T1!AF505,0),0)</f>
        <v>0</v>
      </c>
      <c r="P505">
        <f ca="1">_xlfn.IFNA(IF(VLOOKUP(Pres_2022_T1!AK505,LiaisonPolitique!$A$2:$C$13,3,FALSE)='Resultat (4)'!$A$1,Pres_2022_T1!AM505,0),0)</f>
        <v>0</v>
      </c>
      <c r="W505">
        <f ca="1">_xlfn.IFNA(IF(VLOOKUP(Pres_2022_T1!AR505,LiaisonPolitique!$A$2:$C$13,3,FALSE)='Resultat (4)'!$A$1,Pres_2022_T1!AT505,0),0)</f>
        <v>0</v>
      </c>
      <c r="AD505">
        <f ca="1">_xlfn.IFNA(IF(VLOOKUP(Pres_2022_T1!AY505,LiaisonPolitique!$A$2:$C$13,3,FALSE)='Resultat (4)'!$A$1,Pres_2022_T1!BA505,0),0)</f>
        <v>4624</v>
      </c>
      <c r="AK505">
        <f ca="1">_xlfn.IFNA(IF(VLOOKUP(Pres_2022_T1!BF505,LiaisonPolitique!$A$2:$C$13,3,FALSE)='Resultat (4)'!$A$1,Pres_2022_T1!BH505,0),0)</f>
        <v>2935</v>
      </c>
      <c r="AR505">
        <f ca="1">_xlfn.IFNA(IF(VLOOKUP(Pres_2022_T1!BM505,LiaisonPolitique!$A$2:$C$13,3,FALSE)='Resultat (4)'!$A$1,Pres_2022_T1!BO505,0),0)</f>
        <v>0</v>
      </c>
      <c r="AY505">
        <f ca="1">_xlfn.IFNA(IF(VLOOKUP(Pres_2022_T1!BT505,LiaisonPolitique!$A$2:$C$13,3,FALSE)='Resultat (4)'!$A$1,Pres_2022_T1!BV505,0),0)</f>
        <v>0</v>
      </c>
      <c r="BF505">
        <f ca="1">_xlfn.IFNA(IF(VLOOKUP(Pres_2022_T1!CA505,LiaisonPolitique!$A$2:$C$13,3,FALSE)='Resultat (4)'!$A$1,Pres_2022_T1!CC505,0),0)</f>
        <v>0</v>
      </c>
      <c r="BM505">
        <f ca="1">_xlfn.IFNA(IF(VLOOKUP(Pres_2022_T1!CH505,LiaisonPolitique!$A$2:$C$13,3,FALSE)='Resultat (4)'!$A$1,Pres_2022_T1!CJ505,0),0)</f>
        <v>0</v>
      </c>
      <c r="BT505">
        <f ca="1">_xlfn.IFNA(IF(VLOOKUP(Pres_2022_T1!CO505,LiaisonPolitique!$A$2:$C$13,3,FALSE)='Resultat (4)'!$A$1,Pres_2022_T1!CQ505,0),0)</f>
        <v>0</v>
      </c>
      <c r="CA505">
        <f ca="1">_xlfn.IFNA(IF(VLOOKUP(Pres_2022_T1!CV505,LiaisonPolitique!$A$2:$C$13,3,FALSE)='Resultat (4)'!$A$1,Pres_2022_T1!CX505,0),0)</f>
        <v>690</v>
      </c>
      <c r="CH505">
        <f t="shared" ca="1" si="7"/>
        <v>8249</v>
      </c>
    </row>
    <row r="506" spans="1:86" x14ac:dyDescent="0.6">
      <c r="A506" t="str">
        <v>92_12</v>
      </c>
      <c r="B506">
        <f ca="1">_xlfn.IFNA(IF(VLOOKUP(Pres_2022_T1!W506,LiaisonPolitique!$A$2:$C$13,3,FALSE)='Resultat (4)'!$A$1,Pres_2022_T1!Y506,0),0)</f>
        <v>0</v>
      </c>
      <c r="I506">
        <f ca="1">_xlfn.IFNA(IF(VLOOKUP(Pres_2022_T1!AD506,LiaisonPolitique!$A$2:$C$13,3,FALSE)='Resultat (4)'!$A$1,Pres_2022_T1!AF506,0),0)</f>
        <v>0</v>
      </c>
      <c r="P506">
        <f ca="1">_xlfn.IFNA(IF(VLOOKUP(Pres_2022_T1!AK506,LiaisonPolitique!$A$2:$C$13,3,FALSE)='Resultat (4)'!$A$1,Pres_2022_T1!AM506,0),0)</f>
        <v>0</v>
      </c>
      <c r="W506">
        <f ca="1">_xlfn.IFNA(IF(VLOOKUP(Pres_2022_T1!AR506,LiaisonPolitique!$A$2:$C$13,3,FALSE)='Resultat (4)'!$A$1,Pres_2022_T1!AT506,0),0)</f>
        <v>0</v>
      </c>
      <c r="AD506">
        <f ca="1">_xlfn.IFNA(IF(VLOOKUP(Pres_2022_T1!AY506,LiaisonPolitique!$A$2:$C$13,3,FALSE)='Resultat (4)'!$A$1,Pres_2022_T1!BA506,0),0)</f>
        <v>7758</v>
      </c>
      <c r="AK506">
        <f ca="1">_xlfn.IFNA(IF(VLOOKUP(Pres_2022_T1!BF506,LiaisonPolitique!$A$2:$C$13,3,FALSE)='Resultat (4)'!$A$1,Pres_2022_T1!BH506,0),0)</f>
        <v>4948</v>
      </c>
      <c r="AR506">
        <f ca="1">_xlfn.IFNA(IF(VLOOKUP(Pres_2022_T1!BM506,LiaisonPolitique!$A$2:$C$13,3,FALSE)='Resultat (4)'!$A$1,Pres_2022_T1!BO506,0),0)</f>
        <v>0</v>
      </c>
      <c r="AY506">
        <f ca="1">_xlfn.IFNA(IF(VLOOKUP(Pres_2022_T1!BT506,LiaisonPolitique!$A$2:$C$13,3,FALSE)='Resultat (4)'!$A$1,Pres_2022_T1!BV506,0),0)</f>
        <v>0</v>
      </c>
      <c r="BF506">
        <f ca="1">_xlfn.IFNA(IF(VLOOKUP(Pres_2022_T1!CA506,LiaisonPolitique!$A$2:$C$13,3,FALSE)='Resultat (4)'!$A$1,Pres_2022_T1!CC506,0),0)</f>
        <v>0</v>
      </c>
      <c r="BM506">
        <f ca="1">_xlfn.IFNA(IF(VLOOKUP(Pres_2022_T1!CH506,LiaisonPolitique!$A$2:$C$13,3,FALSE)='Resultat (4)'!$A$1,Pres_2022_T1!CJ506,0),0)</f>
        <v>0</v>
      </c>
      <c r="BT506">
        <f ca="1">_xlfn.IFNA(IF(VLOOKUP(Pres_2022_T1!CO506,LiaisonPolitique!$A$2:$C$13,3,FALSE)='Resultat (4)'!$A$1,Pres_2022_T1!CQ506,0),0)</f>
        <v>0</v>
      </c>
      <c r="CA506">
        <f ca="1">_xlfn.IFNA(IF(VLOOKUP(Pres_2022_T1!CV506,LiaisonPolitique!$A$2:$C$13,3,FALSE)='Resultat (4)'!$A$1,Pres_2022_T1!CX506,0),0)</f>
        <v>1105</v>
      </c>
      <c r="CH506">
        <f t="shared" ca="1" si="7"/>
        <v>13811</v>
      </c>
    </row>
    <row r="507" spans="1:86" x14ac:dyDescent="0.6">
      <c r="A507" t="str">
        <v>92_13</v>
      </c>
      <c r="B507">
        <f ca="1">_xlfn.IFNA(IF(VLOOKUP(Pres_2022_T1!W507,LiaisonPolitique!$A$2:$C$13,3,FALSE)='Resultat (4)'!$A$1,Pres_2022_T1!Y507,0),0)</f>
        <v>0</v>
      </c>
      <c r="I507">
        <f ca="1">_xlfn.IFNA(IF(VLOOKUP(Pres_2022_T1!AD507,LiaisonPolitique!$A$2:$C$13,3,FALSE)='Resultat (4)'!$A$1,Pres_2022_T1!AF507,0),0)</f>
        <v>0</v>
      </c>
      <c r="P507">
        <f ca="1">_xlfn.IFNA(IF(VLOOKUP(Pres_2022_T1!AK507,LiaisonPolitique!$A$2:$C$13,3,FALSE)='Resultat (4)'!$A$1,Pres_2022_T1!AM507,0),0)</f>
        <v>0</v>
      </c>
      <c r="W507">
        <f ca="1">_xlfn.IFNA(IF(VLOOKUP(Pres_2022_T1!AR507,LiaisonPolitique!$A$2:$C$13,3,FALSE)='Resultat (4)'!$A$1,Pres_2022_T1!AT507,0),0)</f>
        <v>0</v>
      </c>
      <c r="AD507">
        <f ca="1">_xlfn.IFNA(IF(VLOOKUP(Pres_2022_T1!AY507,LiaisonPolitique!$A$2:$C$13,3,FALSE)='Resultat (4)'!$A$1,Pres_2022_T1!BA507,0),0)</f>
        <v>5822</v>
      </c>
      <c r="AK507">
        <f ca="1">_xlfn.IFNA(IF(VLOOKUP(Pres_2022_T1!BF507,LiaisonPolitique!$A$2:$C$13,3,FALSE)='Resultat (4)'!$A$1,Pres_2022_T1!BH507,0),0)</f>
        <v>4824</v>
      </c>
      <c r="AR507">
        <f ca="1">_xlfn.IFNA(IF(VLOOKUP(Pres_2022_T1!BM507,LiaisonPolitique!$A$2:$C$13,3,FALSE)='Resultat (4)'!$A$1,Pres_2022_T1!BO507,0),0)</f>
        <v>0</v>
      </c>
      <c r="AY507">
        <f ca="1">_xlfn.IFNA(IF(VLOOKUP(Pres_2022_T1!BT507,LiaisonPolitique!$A$2:$C$13,3,FALSE)='Resultat (4)'!$A$1,Pres_2022_T1!BV507,0),0)</f>
        <v>0</v>
      </c>
      <c r="BF507">
        <f ca="1">_xlfn.IFNA(IF(VLOOKUP(Pres_2022_T1!CA507,LiaisonPolitique!$A$2:$C$13,3,FALSE)='Resultat (4)'!$A$1,Pres_2022_T1!CC507,0),0)</f>
        <v>0</v>
      </c>
      <c r="BM507">
        <f ca="1">_xlfn.IFNA(IF(VLOOKUP(Pres_2022_T1!CH507,LiaisonPolitique!$A$2:$C$13,3,FALSE)='Resultat (4)'!$A$1,Pres_2022_T1!CJ507,0),0)</f>
        <v>0</v>
      </c>
      <c r="BT507">
        <f ca="1">_xlfn.IFNA(IF(VLOOKUP(Pres_2022_T1!CO507,LiaisonPolitique!$A$2:$C$13,3,FALSE)='Resultat (4)'!$A$1,Pres_2022_T1!CQ507,0),0)</f>
        <v>0</v>
      </c>
      <c r="CA507">
        <f ca="1">_xlfn.IFNA(IF(VLOOKUP(Pres_2022_T1!CV507,LiaisonPolitique!$A$2:$C$13,3,FALSE)='Resultat (4)'!$A$1,Pres_2022_T1!CX507,0),0)</f>
        <v>934</v>
      </c>
      <c r="CH507">
        <f t="shared" ca="1" si="7"/>
        <v>11580</v>
      </c>
    </row>
    <row r="508" spans="1:86" x14ac:dyDescent="0.6">
      <c r="A508" t="str">
        <v>93_01</v>
      </c>
      <c r="B508">
        <f ca="1">_xlfn.IFNA(IF(VLOOKUP(Pres_2022_T1!W508,LiaisonPolitique!$A$2:$C$13,3,FALSE)='Resultat (4)'!$A$1,Pres_2022_T1!Y508,0),0)</f>
        <v>0</v>
      </c>
      <c r="I508">
        <f ca="1">_xlfn.IFNA(IF(VLOOKUP(Pres_2022_T1!AD508,LiaisonPolitique!$A$2:$C$13,3,FALSE)='Resultat (4)'!$A$1,Pres_2022_T1!AF508,0),0)</f>
        <v>0</v>
      </c>
      <c r="P508">
        <f ca="1">_xlfn.IFNA(IF(VLOOKUP(Pres_2022_T1!AK508,LiaisonPolitique!$A$2:$C$13,3,FALSE)='Resultat (4)'!$A$1,Pres_2022_T1!AM508,0),0)</f>
        <v>0</v>
      </c>
      <c r="W508">
        <f ca="1">_xlfn.IFNA(IF(VLOOKUP(Pres_2022_T1!AR508,LiaisonPolitique!$A$2:$C$13,3,FALSE)='Resultat (4)'!$A$1,Pres_2022_T1!AT508,0),0)</f>
        <v>0</v>
      </c>
      <c r="AD508">
        <f ca="1">_xlfn.IFNA(IF(VLOOKUP(Pres_2022_T1!AY508,LiaisonPolitique!$A$2:$C$13,3,FALSE)='Resultat (4)'!$A$1,Pres_2022_T1!BA508,0),0)</f>
        <v>3650</v>
      </c>
      <c r="AK508">
        <f ca="1">_xlfn.IFNA(IF(VLOOKUP(Pres_2022_T1!BF508,LiaisonPolitique!$A$2:$C$13,3,FALSE)='Resultat (4)'!$A$1,Pres_2022_T1!BH508,0),0)</f>
        <v>1826</v>
      </c>
      <c r="AR508">
        <f ca="1">_xlfn.IFNA(IF(VLOOKUP(Pres_2022_T1!BM508,LiaisonPolitique!$A$2:$C$13,3,FALSE)='Resultat (4)'!$A$1,Pres_2022_T1!BO508,0),0)</f>
        <v>0</v>
      </c>
      <c r="AY508">
        <f ca="1">_xlfn.IFNA(IF(VLOOKUP(Pres_2022_T1!BT508,LiaisonPolitique!$A$2:$C$13,3,FALSE)='Resultat (4)'!$A$1,Pres_2022_T1!BV508,0),0)</f>
        <v>0</v>
      </c>
      <c r="BF508">
        <f ca="1">_xlfn.IFNA(IF(VLOOKUP(Pres_2022_T1!CA508,LiaisonPolitique!$A$2:$C$13,3,FALSE)='Resultat (4)'!$A$1,Pres_2022_T1!CC508,0),0)</f>
        <v>0</v>
      </c>
      <c r="BM508">
        <f ca="1">_xlfn.IFNA(IF(VLOOKUP(Pres_2022_T1!CH508,LiaisonPolitique!$A$2:$C$13,3,FALSE)='Resultat (4)'!$A$1,Pres_2022_T1!CJ508,0),0)</f>
        <v>0</v>
      </c>
      <c r="BT508">
        <f ca="1">_xlfn.IFNA(IF(VLOOKUP(Pres_2022_T1!CO508,LiaisonPolitique!$A$2:$C$13,3,FALSE)='Resultat (4)'!$A$1,Pres_2022_T1!CQ508,0),0)</f>
        <v>0</v>
      </c>
      <c r="CA508">
        <f ca="1">_xlfn.IFNA(IF(VLOOKUP(Pres_2022_T1!CV508,LiaisonPolitique!$A$2:$C$13,3,FALSE)='Resultat (4)'!$A$1,Pres_2022_T1!CX508,0),0)</f>
        <v>421</v>
      </c>
      <c r="CH508">
        <f t="shared" ca="1" si="7"/>
        <v>5897</v>
      </c>
    </row>
    <row r="509" spans="1:86" x14ac:dyDescent="0.6">
      <c r="A509" t="str">
        <v>93_02</v>
      </c>
      <c r="B509">
        <f ca="1">_xlfn.IFNA(IF(VLOOKUP(Pres_2022_T1!W509,LiaisonPolitique!$A$2:$C$13,3,FALSE)='Resultat (4)'!$A$1,Pres_2022_T1!Y509,0),0)</f>
        <v>0</v>
      </c>
      <c r="I509">
        <f ca="1">_xlfn.IFNA(IF(VLOOKUP(Pres_2022_T1!AD509,LiaisonPolitique!$A$2:$C$13,3,FALSE)='Resultat (4)'!$A$1,Pres_2022_T1!AF509,0),0)</f>
        <v>0</v>
      </c>
      <c r="P509">
        <f ca="1">_xlfn.IFNA(IF(VLOOKUP(Pres_2022_T1!AK509,LiaisonPolitique!$A$2:$C$13,3,FALSE)='Resultat (4)'!$A$1,Pres_2022_T1!AM509,0),0)</f>
        <v>0</v>
      </c>
      <c r="W509">
        <f ca="1">_xlfn.IFNA(IF(VLOOKUP(Pres_2022_T1!AR509,LiaisonPolitique!$A$2:$C$13,3,FALSE)='Resultat (4)'!$A$1,Pres_2022_T1!AT509,0),0)</f>
        <v>0</v>
      </c>
      <c r="AD509">
        <f ca="1">_xlfn.IFNA(IF(VLOOKUP(Pres_2022_T1!AY509,LiaisonPolitique!$A$2:$C$13,3,FALSE)='Resultat (4)'!$A$1,Pres_2022_T1!BA509,0),0)</f>
        <v>3290</v>
      </c>
      <c r="AK509">
        <f ca="1">_xlfn.IFNA(IF(VLOOKUP(Pres_2022_T1!BF509,LiaisonPolitique!$A$2:$C$13,3,FALSE)='Resultat (4)'!$A$1,Pres_2022_T1!BH509,0),0)</f>
        <v>1143</v>
      </c>
      <c r="AR509">
        <f ca="1">_xlfn.IFNA(IF(VLOOKUP(Pres_2022_T1!BM509,LiaisonPolitique!$A$2:$C$13,3,FALSE)='Resultat (4)'!$A$1,Pres_2022_T1!BO509,0),0)</f>
        <v>0</v>
      </c>
      <c r="AY509">
        <f ca="1">_xlfn.IFNA(IF(VLOOKUP(Pres_2022_T1!BT509,LiaisonPolitique!$A$2:$C$13,3,FALSE)='Resultat (4)'!$A$1,Pres_2022_T1!BV509,0),0)</f>
        <v>0</v>
      </c>
      <c r="BF509">
        <f ca="1">_xlfn.IFNA(IF(VLOOKUP(Pres_2022_T1!CA509,LiaisonPolitique!$A$2:$C$13,3,FALSE)='Resultat (4)'!$A$1,Pres_2022_T1!CC509,0),0)</f>
        <v>0</v>
      </c>
      <c r="BM509">
        <f ca="1">_xlfn.IFNA(IF(VLOOKUP(Pres_2022_T1!CH509,LiaisonPolitique!$A$2:$C$13,3,FALSE)='Resultat (4)'!$A$1,Pres_2022_T1!CJ509,0),0)</f>
        <v>0</v>
      </c>
      <c r="BT509">
        <f ca="1">_xlfn.IFNA(IF(VLOOKUP(Pres_2022_T1!CO509,LiaisonPolitique!$A$2:$C$13,3,FALSE)='Resultat (4)'!$A$1,Pres_2022_T1!CQ509,0),0)</f>
        <v>0</v>
      </c>
      <c r="CA509">
        <f ca="1">_xlfn.IFNA(IF(VLOOKUP(Pres_2022_T1!CV509,LiaisonPolitique!$A$2:$C$13,3,FALSE)='Resultat (4)'!$A$1,Pres_2022_T1!CX509,0),0)</f>
        <v>319</v>
      </c>
      <c r="CH509">
        <f t="shared" ca="1" si="7"/>
        <v>4752</v>
      </c>
    </row>
    <row r="510" spans="1:86" x14ac:dyDescent="0.6">
      <c r="A510" t="str">
        <v>93_03</v>
      </c>
      <c r="B510">
        <f ca="1">_xlfn.IFNA(IF(VLOOKUP(Pres_2022_T1!W510,LiaisonPolitique!$A$2:$C$13,3,FALSE)='Resultat (4)'!$A$1,Pres_2022_T1!Y510,0),0)</f>
        <v>0</v>
      </c>
      <c r="I510">
        <f ca="1">_xlfn.IFNA(IF(VLOOKUP(Pres_2022_T1!AD510,LiaisonPolitique!$A$2:$C$13,3,FALSE)='Resultat (4)'!$A$1,Pres_2022_T1!AF510,0),0)</f>
        <v>0</v>
      </c>
      <c r="P510">
        <f ca="1">_xlfn.IFNA(IF(VLOOKUP(Pres_2022_T1!AK510,LiaisonPolitique!$A$2:$C$13,3,FALSE)='Resultat (4)'!$A$1,Pres_2022_T1!AM510,0),0)</f>
        <v>0</v>
      </c>
      <c r="W510">
        <f ca="1">_xlfn.IFNA(IF(VLOOKUP(Pres_2022_T1!AR510,LiaisonPolitique!$A$2:$C$13,3,FALSE)='Resultat (4)'!$A$1,Pres_2022_T1!AT510,0),0)</f>
        <v>0</v>
      </c>
      <c r="AD510">
        <f ca="1">_xlfn.IFNA(IF(VLOOKUP(Pres_2022_T1!AY510,LiaisonPolitique!$A$2:$C$13,3,FALSE)='Resultat (4)'!$A$1,Pres_2022_T1!BA510,0),0)</f>
        <v>7544</v>
      </c>
      <c r="AK510">
        <f ca="1">_xlfn.IFNA(IF(VLOOKUP(Pres_2022_T1!BF510,LiaisonPolitique!$A$2:$C$13,3,FALSE)='Resultat (4)'!$A$1,Pres_2022_T1!BH510,0),0)</f>
        <v>3263</v>
      </c>
      <c r="AR510">
        <f ca="1">_xlfn.IFNA(IF(VLOOKUP(Pres_2022_T1!BM510,LiaisonPolitique!$A$2:$C$13,3,FALSE)='Resultat (4)'!$A$1,Pres_2022_T1!BO510,0),0)</f>
        <v>0</v>
      </c>
      <c r="AY510">
        <f ca="1">_xlfn.IFNA(IF(VLOOKUP(Pres_2022_T1!BT510,LiaisonPolitique!$A$2:$C$13,3,FALSE)='Resultat (4)'!$A$1,Pres_2022_T1!BV510,0),0)</f>
        <v>0</v>
      </c>
      <c r="BF510">
        <f ca="1">_xlfn.IFNA(IF(VLOOKUP(Pres_2022_T1!CA510,LiaisonPolitique!$A$2:$C$13,3,FALSE)='Resultat (4)'!$A$1,Pres_2022_T1!CC510,0),0)</f>
        <v>0</v>
      </c>
      <c r="BM510">
        <f ca="1">_xlfn.IFNA(IF(VLOOKUP(Pres_2022_T1!CH510,LiaisonPolitique!$A$2:$C$13,3,FALSE)='Resultat (4)'!$A$1,Pres_2022_T1!CJ510,0),0)</f>
        <v>0</v>
      </c>
      <c r="BT510">
        <f ca="1">_xlfn.IFNA(IF(VLOOKUP(Pres_2022_T1!CO510,LiaisonPolitique!$A$2:$C$13,3,FALSE)='Resultat (4)'!$A$1,Pres_2022_T1!CQ510,0),0)</f>
        <v>0</v>
      </c>
      <c r="CA510">
        <f ca="1">_xlfn.IFNA(IF(VLOOKUP(Pres_2022_T1!CV510,LiaisonPolitique!$A$2:$C$13,3,FALSE)='Resultat (4)'!$A$1,Pres_2022_T1!CX510,0),0)</f>
        <v>932</v>
      </c>
      <c r="CH510">
        <f t="shared" ca="1" si="7"/>
        <v>11739</v>
      </c>
    </row>
    <row r="511" spans="1:86" x14ac:dyDescent="0.6">
      <c r="A511" t="str">
        <v>93_04</v>
      </c>
      <c r="B511">
        <f ca="1">_xlfn.IFNA(IF(VLOOKUP(Pres_2022_T1!W511,LiaisonPolitique!$A$2:$C$13,3,FALSE)='Resultat (4)'!$A$1,Pres_2022_T1!Y511,0),0)</f>
        <v>0</v>
      </c>
      <c r="I511">
        <f ca="1">_xlfn.IFNA(IF(VLOOKUP(Pres_2022_T1!AD511,LiaisonPolitique!$A$2:$C$13,3,FALSE)='Resultat (4)'!$A$1,Pres_2022_T1!AF511,0),0)</f>
        <v>0</v>
      </c>
      <c r="P511">
        <f ca="1">_xlfn.IFNA(IF(VLOOKUP(Pres_2022_T1!AK511,LiaisonPolitique!$A$2:$C$13,3,FALSE)='Resultat (4)'!$A$1,Pres_2022_T1!AM511,0),0)</f>
        <v>0</v>
      </c>
      <c r="W511">
        <f ca="1">_xlfn.IFNA(IF(VLOOKUP(Pres_2022_T1!AR511,LiaisonPolitique!$A$2:$C$13,3,FALSE)='Resultat (4)'!$A$1,Pres_2022_T1!AT511,0),0)</f>
        <v>0</v>
      </c>
      <c r="AD511">
        <f ca="1">_xlfn.IFNA(IF(VLOOKUP(Pres_2022_T1!AY511,LiaisonPolitique!$A$2:$C$13,3,FALSE)='Resultat (4)'!$A$1,Pres_2022_T1!BA511,0),0)</f>
        <v>5262</v>
      </c>
      <c r="AK511">
        <f ca="1">_xlfn.IFNA(IF(VLOOKUP(Pres_2022_T1!BF511,LiaisonPolitique!$A$2:$C$13,3,FALSE)='Resultat (4)'!$A$1,Pres_2022_T1!BH511,0),0)</f>
        <v>1772</v>
      </c>
      <c r="AR511">
        <f ca="1">_xlfn.IFNA(IF(VLOOKUP(Pres_2022_T1!BM511,LiaisonPolitique!$A$2:$C$13,3,FALSE)='Resultat (4)'!$A$1,Pres_2022_T1!BO511,0),0)</f>
        <v>0</v>
      </c>
      <c r="AY511">
        <f ca="1">_xlfn.IFNA(IF(VLOOKUP(Pres_2022_T1!BT511,LiaisonPolitique!$A$2:$C$13,3,FALSE)='Resultat (4)'!$A$1,Pres_2022_T1!BV511,0),0)</f>
        <v>0</v>
      </c>
      <c r="BF511">
        <f ca="1">_xlfn.IFNA(IF(VLOOKUP(Pres_2022_T1!CA511,LiaisonPolitique!$A$2:$C$13,3,FALSE)='Resultat (4)'!$A$1,Pres_2022_T1!CC511,0),0)</f>
        <v>0</v>
      </c>
      <c r="BM511">
        <f ca="1">_xlfn.IFNA(IF(VLOOKUP(Pres_2022_T1!CH511,LiaisonPolitique!$A$2:$C$13,3,FALSE)='Resultat (4)'!$A$1,Pres_2022_T1!CJ511,0),0)</f>
        <v>0</v>
      </c>
      <c r="BT511">
        <f ca="1">_xlfn.IFNA(IF(VLOOKUP(Pres_2022_T1!CO511,LiaisonPolitique!$A$2:$C$13,3,FALSE)='Resultat (4)'!$A$1,Pres_2022_T1!CQ511,0),0)</f>
        <v>0</v>
      </c>
      <c r="CA511">
        <f ca="1">_xlfn.IFNA(IF(VLOOKUP(Pres_2022_T1!CV511,LiaisonPolitique!$A$2:$C$13,3,FALSE)='Resultat (4)'!$A$1,Pres_2022_T1!CX511,0),0)</f>
        <v>391</v>
      </c>
      <c r="CH511">
        <f t="shared" ca="1" si="7"/>
        <v>7425</v>
      </c>
    </row>
    <row r="512" spans="1:86" x14ac:dyDescent="0.6">
      <c r="A512" t="str">
        <v>93_05</v>
      </c>
      <c r="B512">
        <f ca="1">_xlfn.IFNA(IF(VLOOKUP(Pres_2022_T1!W512,LiaisonPolitique!$A$2:$C$13,3,FALSE)='Resultat (4)'!$A$1,Pres_2022_T1!Y512,0),0)</f>
        <v>0</v>
      </c>
      <c r="I512">
        <f ca="1">_xlfn.IFNA(IF(VLOOKUP(Pres_2022_T1!AD512,LiaisonPolitique!$A$2:$C$13,3,FALSE)='Resultat (4)'!$A$1,Pres_2022_T1!AF512,0),0)</f>
        <v>0</v>
      </c>
      <c r="P512">
        <f ca="1">_xlfn.IFNA(IF(VLOOKUP(Pres_2022_T1!AK512,LiaisonPolitique!$A$2:$C$13,3,FALSE)='Resultat (4)'!$A$1,Pres_2022_T1!AM512,0),0)</f>
        <v>0</v>
      </c>
      <c r="W512">
        <f ca="1">_xlfn.IFNA(IF(VLOOKUP(Pres_2022_T1!AR512,LiaisonPolitique!$A$2:$C$13,3,FALSE)='Resultat (4)'!$A$1,Pres_2022_T1!AT512,0),0)</f>
        <v>0</v>
      </c>
      <c r="AD512">
        <f ca="1">_xlfn.IFNA(IF(VLOOKUP(Pres_2022_T1!AY512,LiaisonPolitique!$A$2:$C$13,3,FALSE)='Resultat (4)'!$A$1,Pres_2022_T1!BA512,0),0)</f>
        <v>6088</v>
      </c>
      <c r="AK512">
        <f ca="1">_xlfn.IFNA(IF(VLOOKUP(Pres_2022_T1!BF512,LiaisonPolitique!$A$2:$C$13,3,FALSE)='Resultat (4)'!$A$1,Pres_2022_T1!BH512,0),0)</f>
        <v>2073</v>
      </c>
      <c r="AR512">
        <f ca="1">_xlfn.IFNA(IF(VLOOKUP(Pres_2022_T1!BM512,LiaisonPolitique!$A$2:$C$13,3,FALSE)='Resultat (4)'!$A$1,Pres_2022_T1!BO512,0),0)</f>
        <v>0</v>
      </c>
      <c r="AY512">
        <f ca="1">_xlfn.IFNA(IF(VLOOKUP(Pres_2022_T1!BT512,LiaisonPolitique!$A$2:$C$13,3,FALSE)='Resultat (4)'!$A$1,Pres_2022_T1!BV512,0),0)</f>
        <v>0</v>
      </c>
      <c r="BF512">
        <f ca="1">_xlfn.IFNA(IF(VLOOKUP(Pres_2022_T1!CA512,LiaisonPolitique!$A$2:$C$13,3,FALSE)='Resultat (4)'!$A$1,Pres_2022_T1!CC512,0),0)</f>
        <v>0</v>
      </c>
      <c r="BM512">
        <f ca="1">_xlfn.IFNA(IF(VLOOKUP(Pres_2022_T1!CH512,LiaisonPolitique!$A$2:$C$13,3,FALSE)='Resultat (4)'!$A$1,Pres_2022_T1!CJ512,0),0)</f>
        <v>0</v>
      </c>
      <c r="BT512">
        <f ca="1">_xlfn.IFNA(IF(VLOOKUP(Pres_2022_T1!CO512,LiaisonPolitique!$A$2:$C$13,3,FALSE)='Resultat (4)'!$A$1,Pres_2022_T1!CQ512,0),0)</f>
        <v>0</v>
      </c>
      <c r="CA512">
        <f ca="1">_xlfn.IFNA(IF(VLOOKUP(Pres_2022_T1!CV512,LiaisonPolitique!$A$2:$C$13,3,FALSE)='Resultat (4)'!$A$1,Pres_2022_T1!CX512,0),0)</f>
        <v>482</v>
      </c>
      <c r="CH512">
        <f t="shared" ca="1" si="7"/>
        <v>8643</v>
      </c>
    </row>
    <row r="513" spans="1:86" x14ac:dyDescent="0.6">
      <c r="A513" t="str">
        <v>93_06</v>
      </c>
      <c r="B513">
        <f ca="1">_xlfn.IFNA(IF(VLOOKUP(Pres_2022_T1!W513,LiaisonPolitique!$A$2:$C$13,3,FALSE)='Resultat (4)'!$A$1,Pres_2022_T1!Y513,0),0)</f>
        <v>0</v>
      </c>
      <c r="I513">
        <f ca="1">_xlfn.IFNA(IF(VLOOKUP(Pres_2022_T1!AD513,LiaisonPolitique!$A$2:$C$13,3,FALSE)='Resultat (4)'!$A$1,Pres_2022_T1!AF513,0),0)</f>
        <v>0</v>
      </c>
      <c r="P513">
        <f ca="1">_xlfn.IFNA(IF(VLOOKUP(Pres_2022_T1!AK513,LiaisonPolitique!$A$2:$C$13,3,FALSE)='Resultat (4)'!$A$1,Pres_2022_T1!AM513,0),0)</f>
        <v>0</v>
      </c>
      <c r="W513">
        <f ca="1">_xlfn.IFNA(IF(VLOOKUP(Pres_2022_T1!AR513,LiaisonPolitique!$A$2:$C$13,3,FALSE)='Resultat (4)'!$A$1,Pres_2022_T1!AT513,0),0)</f>
        <v>0</v>
      </c>
      <c r="AD513">
        <f ca="1">_xlfn.IFNA(IF(VLOOKUP(Pres_2022_T1!AY513,LiaisonPolitique!$A$2:$C$13,3,FALSE)='Resultat (4)'!$A$1,Pres_2022_T1!BA513,0),0)</f>
        <v>3061</v>
      </c>
      <c r="AK513">
        <f ca="1">_xlfn.IFNA(IF(VLOOKUP(Pres_2022_T1!BF513,LiaisonPolitique!$A$2:$C$13,3,FALSE)='Resultat (4)'!$A$1,Pres_2022_T1!BH513,0),0)</f>
        <v>1680</v>
      </c>
      <c r="AR513">
        <f ca="1">_xlfn.IFNA(IF(VLOOKUP(Pres_2022_T1!BM513,LiaisonPolitique!$A$2:$C$13,3,FALSE)='Resultat (4)'!$A$1,Pres_2022_T1!BO513,0),0)</f>
        <v>0</v>
      </c>
      <c r="AY513">
        <f ca="1">_xlfn.IFNA(IF(VLOOKUP(Pres_2022_T1!BT513,LiaisonPolitique!$A$2:$C$13,3,FALSE)='Resultat (4)'!$A$1,Pres_2022_T1!BV513,0),0)</f>
        <v>0</v>
      </c>
      <c r="BF513">
        <f ca="1">_xlfn.IFNA(IF(VLOOKUP(Pres_2022_T1!CA513,LiaisonPolitique!$A$2:$C$13,3,FALSE)='Resultat (4)'!$A$1,Pres_2022_T1!CC513,0),0)</f>
        <v>0</v>
      </c>
      <c r="BM513">
        <f ca="1">_xlfn.IFNA(IF(VLOOKUP(Pres_2022_T1!CH513,LiaisonPolitique!$A$2:$C$13,3,FALSE)='Resultat (4)'!$A$1,Pres_2022_T1!CJ513,0),0)</f>
        <v>0</v>
      </c>
      <c r="BT513">
        <f ca="1">_xlfn.IFNA(IF(VLOOKUP(Pres_2022_T1!CO513,LiaisonPolitique!$A$2:$C$13,3,FALSE)='Resultat (4)'!$A$1,Pres_2022_T1!CQ513,0),0)</f>
        <v>0</v>
      </c>
      <c r="CA513">
        <f ca="1">_xlfn.IFNA(IF(VLOOKUP(Pres_2022_T1!CV513,LiaisonPolitique!$A$2:$C$13,3,FALSE)='Resultat (4)'!$A$1,Pres_2022_T1!CX513,0),0)</f>
        <v>323</v>
      </c>
      <c r="CH513">
        <f t="shared" ca="1" si="7"/>
        <v>5064</v>
      </c>
    </row>
    <row r="514" spans="1:86" x14ac:dyDescent="0.6">
      <c r="A514" t="str">
        <v>93_07</v>
      </c>
      <c r="B514">
        <f ca="1">_xlfn.IFNA(IF(VLOOKUP(Pres_2022_T1!W514,LiaisonPolitique!$A$2:$C$13,3,FALSE)='Resultat (4)'!$A$1,Pres_2022_T1!Y514,0),0)</f>
        <v>0</v>
      </c>
      <c r="I514">
        <f ca="1">_xlfn.IFNA(IF(VLOOKUP(Pres_2022_T1!AD514,LiaisonPolitique!$A$2:$C$13,3,FALSE)='Resultat (4)'!$A$1,Pres_2022_T1!AF514,0),0)</f>
        <v>0</v>
      </c>
      <c r="P514">
        <f ca="1">_xlfn.IFNA(IF(VLOOKUP(Pres_2022_T1!AK514,LiaisonPolitique!$A$2:$C$13,3,FALSE)='Resultat (4)'!$A$1,Pres_2022_T1!AM514,0),0)</f>
        <v>0</v>
      </c>
      <c r="W514">
        <f ca="1">_xlfn.IFNA(IF(VLOOKUP(Pres_2022_T1!AR514,LiaisonPolitique!$A$2:$C$13,3,FALSE)='Resultat (4)'!$A$1,Pres_2022_T1!AT514,0),0)</f>
        <v>0</v>
      </c>
      <c r="AD514">
        <f ca="1">_xlfn.IFNA(IF(VLOOKUP(Pres_2022_T1!AY514,LiaisonPolitique!$A$2:$C$13,3,FALSE)='Resultat (4)'!$A$1,Pres_2022_T1!BA514,0),0)</f>
        <v>4172</v>
      </c>
      <c r="AK514">
        <f ca="1">_xlfn.IFNA(IF(VLOOKUP(Pres_2022_T1!BF514,LiaisonPolitique!$A$2:$C$13,3,FALSE)='Resultat (4)'!$A$1,Pres_2022_T1!BH514,0),0)</f>
        <v>2115</v>
      </c>
      <c r="AR514">
        <f ca="1">_xlfn.IFNA(IF(VLOOKUP(Pres_2022_T1!BM514,LiaisonPolitique!$A$2:$C$13,3,FALSE)='Resultat (4)'!$A$1,Pres_2022_T1!BO514,0),0)</f>
        <v>0</v>
      </c>
      <c r="AY514">
        <f ca="1">_xlfn.IFNA(IF(VLOOKUP(Pres_2022_T1!BT514,LiaisonPolitique!$A$2:$C$13,3,FALSE)='Resultat (4)'!$A$1,Pres_2022_T1!BV514,0),0)</f>
        <v>0</v>
      </c>
      <c r="BF514">
        <f ca="1">_xlfn.IFNA(IF(VLOOKUP(Pres_2022_T1!CA514,LiaisonPolitique!$A$2:$C$13,3,FALSE)='Resultat (4)'!$A$1,Pres_2022_T1!CC514,0),0)</f>
        <v>0</v>
      </c>
      <c r="BM514">
        <f ca="1">_xlfn.IFNA(IF(VLOOKUP(Pres_2022_T1!CH514,LiaisonPolitique!$A$2:$C$13,3,FALSE)='Resultat (4)'!$A$1,Pres_2022_T1!CJ514,0),0)</f>
        <v>0</v>
      </c>
      <c r="BT514">
        <f ca="1">_xlfn.IFNA(IF(VLOOKUP(Pres_2022_T1!CO514,LiaisonPolitique!$A$2:$C$13,3,FALSE)='Resultat (4)'!$A$1,Pres_2022_T1!CQ514,0),0)</f>
        <v>0</v>
      </c>
      <c r="CA514">
        <f ca="1">_xlfn.IFNA(IF(VLOOKUP(Pres_2022_T1!CV514,LiaisonPolitique!$A$2:$C$13,3,FALSE)='Resultat (4)'!$A$1,Pres_2022_T1!CX514,0),0)</f>
        <v>492</v>
      </c>
      <c r="CH514">
        <f t="shared" ca="1" si="7"/>
        <v>6779</v>
      </c>
    </row>
    <row r="515" spans="1:86" x14ac:dyDescent="0.6">
      <c r="A515" t="str">
        <v>93_08</v>
      </c>
      <c r="B515">
        <f ca="1">_xlfn.IFNA(IF(VLOOKUP(Pres_2022_T1!W515,LiaisonPolitique!$A$2:$C$13,3,FALSE)='Resultat (4)'!$A$1,Pres_2022_T1!Y515,0),0)</f>
        <v>0</v>
      </c>
      <c r="I515">
        <f ca="1">_xlfn.IFNA(IF(VLOOKUP(Pres_2022_T1!AD515,LiaisonPolitique!$A$2:$C$13,3,FALSE)='Resultat (4)'!$A$1,Pres_2022_T1!AF515,0),0)</f>
        <v>0</v>
      </c>
      <c r="P515">
        <f ca="1">_xlfn.IFNA(IF(VLOOKUP(Pres_2022_T1!AK515,LiaisonPolitique!$A$2:$C$13,3,FALSE)='Resultat (4)'!$A$1,Pres_2022_T1!AM515,0),0)</f>
        <v>0</v>
      </c>
      <c r="W515">
        <f ca="1">_xlfn.IFNA(IF(VLOOKUP(Pres_2022_T1!AR515,LiaisonPolitique!$A$2:$C$13,3,FALSE)='Resultat (4)'!$A$1,Pres_2022_T1!AT515,0),0)</f>
        <v>0</v>
      </c>
      <c r="AD515">
        <f ca="1">_xlfn.IFNA(IF(VLOOKUP(Pres_2022_T1!AY515,LiaisonPolitique!$A$2:$C$13,3,FALSE)='Resultat (4)'!$A$1,Pres_2022_T1!BA515,0),0)</f>
        <v>6599</v>
      </c>
      <c r="AK515">
        <f ca="1">_xlfn.IFNA(IF(VLOOKUP(Pres_2022_T1!BF515,LiaisonPolitique!$A$2:$C$13,3,FALSE)='Resultat (4)'!$A$1,Pres_2022_T1!BH515,0),0)</f>
        <v>3148</v>
      </c>
      <c r="AR515">
        <f ca="1">_xlfn.IFNA(IF(VLOOKUP(Pres_2022_T1!BM515,LiaisonPolitique!$A$2:$C$13,3,FALSE)='Resultat (4)'!$A$1,Pres_2022_T1!BO515,0),0)</f>
        <v>0</v>
      </c>
      <c r="AY515">
        <f ca="1">_xlfn.IFNA(IF(VLOOKUP(Pres_2022_T1!BT515,LiaisonPolitique!$A$2:$C$13,3,FALSE)='Resultat (4)'!$A$1,Pres_2022_T1!BV515,0),0)</f>
        <v>0</v>
      </c>
      <c r="BF515">
        <f ca="1">_xlfn.IFNA(IF(VLOOKUP(Pres_2022_T1!CA515,LiaisonPolitique!$A$2:$C$13,3,FALSE)='Resultat (4)'!$A$1,Pres_2022_T1!CC515,0),0)</f>
        <v>0</v>
      </c>
      <c r="BM515">
        <f ca="1">_xlfn.IFNA(IF(VLOOKUP(Pres_2022_T1!CH515,LiaisonPolitique!$A$2:$C$13,3,FALSE)='Resultat (4)'!$A$1,Pres_2022_T1!CJ515,0),0)</f>
        <v>0</v>
      </c>
      <c r="BT515">
        <f ca="1">_xlfn.IFNA(IF(VLOOKUP(Pres_2022_T1!CO515,LiaisonPolitique!$A$2:$C$13,3,FALSE)='Resultat (4)'!$A$1,Pres_2022_T1!CQ515,0),0)</f>
        <v>0</v>
      </c>
      <c r="CA515">
        <f ca="1">_xlfn.IFNA(IF(VLOOKUP(Pres_2022_T1!CV515,LiaisonPolitique!$A$2:$C$13,3,FALSE)='Resultat (4)'!$A$1,Pres_2022_T1!CX515,0),0)</f>
        <v>656</v>
      </c>
      <c r="CH515">
        <f t="shared" ref="CH515:CH578" ca="1" si="8">SUM(B515:CG515)</f>
        <v>10403</v>
      </c>
    </row>
    <row r="516" spans="1:86" x14ac:dyDescent="0.6">
      <c r="A516" t="str">
        <v>93_09</v>
      </c>
      <c r="B516">
        <f ca="1">_xlfn.IFNA(IF(VLOOKUP(Pres_2022_T1!W516,LiaisonPolitique!$A$2:$C$13,3,FALSE)='Resultat (4)'!$A$1,Pres_2022_T1!Y516,0),0)</f>
        <v>0</v>
      </c>
      <c r="I516">
        <f ca="1">_xlfn.IFNA(IF(VLOOKUP(Pres_2022_T1!AD516,LiaisonPolitique!$A$2:$C$13,3,FALSE)='Resultat (4)'!$A$1,Pres_2022_T1!AF516,0),0)</f>
        <v>0</v>
      </c>
      <c r="P516">
        <f ca="1">_xlfn.IFNA(IF(VLOOKUP(Pres_2022_T1!AK516,LiaisonPolitique!$A$2:$C$13,3,FALSE)='Resultat (4)'!$A$1,Pres_2022_T1!AM516,0),0)</f>
        <v>0</v>
      </c>
      <c r="W516">
        <f ca="1">_xlfn.IFNA(IF(VLOOKUP(Pres_2022_T1!AR516,LiaisonPolitique!$A$2:$C$13,3,FALSE)='Resultat (4)'!$A$1,Pres_2022_T1!AT516,0),0)</f>
        <v>0</v>
      </c>
      <c r="AD516">
        <f ca="1">_xlfn.IFNA(IF(VLOOKUP(Pres_2022_T1!AY516,LiaisonPolitique!$A$2:$C$13,3,FALSE)='Resultat (4)'!$A$1,Pres_2022_T1!BA516,0),0)</f>
        <v>4920</v>
      </c>
      <c r="AK516">
        <f ca="1">_xlfn.IFNA(IF(VLOOKUP(Pres_2022_T1!BF516,LiaisonPolitique!$A$2:$C$13,3,FALSE)='Resultat (4)'!$A$1,Pres_2022_T1!BH516,0),0)</f>
        <v>3058</v>
      </c>
      <c r="AR516">
        <f ca="1">_xlfn.IFNA(IF(VLOOKUP(Pres_2022_T1!BM516,LiaisonPolitique!$A$2:$C$13,3,FALSE)='Resultat (4)'!$A$1,Pres_2022_T1!BO516,0),0)</f>
        <v>0</v>
      </c>
      <c r="AY516">
        <f ca="1">_xlfn.IFNA(IF(VLOOKUP(Pres_2022_T1!BT516,LiaisonPolitique!$A$2:$C$13,3,FALSE)='Resultat (4)'!$A$1,Pres_2022_T1!BV516,0),0)</f>
        <v>0</v>
      </c>
      <c r="BF516">
        <f ca="1">_xlfn.IFNA(IF(VLOOKUP(Pres_2022_T1!CA516,LiaisonPolitique!$A$2:$C$13,3,FALSE)='Resultat (4)'!$A$1,Pres_2022_T1!CC516,0),0)</f>
        <v>0</v>
      </c>
      <c r="BM516">
        <f ca="1">_xlfn.IFNA(IF(VLOOKUP(Pres_2022_T1!CH516,LiaisonPolitique!$A$2:$C$13,3,FALSE)='Resultat (4)'!$A$1,Pres_2022_T1!CJ516,0),0)</f>
        <v>0</v>
      </c>
      <c r="BT516">
        <f ca="1">_xlfn.IFNA(IF(VLOOKUP(Pres_2022_T1!CO516,LiaisonPolitique!$A$2:$C$13,3,FALSE)='Resultat (4)'!$A$1,Pres_2022_T1!CQ516,0),0)</f>
        <v>0</v>
      </c>
      <c r="CA516">
        <f ca="1">_xlfn.IFNA(IF(VLOOKUP(Pres_2022_T1!CV516,LiaisonPolitique!$A$2:$C$13,3,FALSE)='Resultat (4)'!$A$1,Pres_2022_T1!CX516,0),0)</f>
        <v>535</v>
      </c>
      <c r="CH516">
        <f t="shared" ca="1" si="8"/>
        <v>8513</v>
      </c>
    </row>
    <row r="517" spans="1:86" x14ac:dyDescent="0.6">
      <c r="A517" t="str">
        <v>93_10</v>
      </c>
      <c r="B517">
        <f ca="1">_xlfn.IFNA(IF(VLOOKUP(Pres_2022_T1!W517,LiaisonPolitique!$A$2:$C$13,3,FALSE)='Resultat (4)'!$A$1,Pres_2022_T1!Y517,0),0)</f>
        <v>0</v>
      </c>
      <c r="I517">
        <f ca="1">_xlfn.IFNA(IF(VLOOKUP(Pres_2022_T1!AD517,LiaisonPolitique!$A$2:$C$13,3,FALSE)='Resultat (4)'!$A$1,Pres_2022_T1!AF517,0),0)</f>
        <v>0</v>
      </c>
      <c r="P517">
        <f ca="1">_xlfn.IFNA(IF(VLOOKUP(Pres_2022_T1!AK517,LiaisonPolitique!$A$2:$C$13,3,FALSE)='Resultat (4)'!$A$1,Pres_2022_T1!AM517,0),0)</f>
        <v>0</v>
      </c>
      <c r="W517">
        <f ca="1">_xlfn.IFNA(IF(VLOOKUP(Pres_2022_T1!AR517,LiaisonPolitique!$A$2:$C$13,3,FALSE)='Resultat (4)'!$A$1,Pres_2022_T1!AT517,0),0)</f>
        <v>0</v>
      </c>
      <c r="AD517">
        <f ca="1">_xlfn.IFNA(IF(VLOOKUP(Pres_2022_T1!AY517,LiaisonPolitique!$A$2:$C$13,3,FALSE)='Resultat (4)'!$A$1,Pres_2022_T1!BA517,0),0)</f>
        <v>6224</v>
      </c>
      <c r="AK517">
        <f ca="1">_xlfn.IFNA(IF(VLOOKUP(Pres_2022_T1!BF517,LiaisonPolitique!$A$2:$C$13,3,FALSE)='Resultat (4)'!$A$1,Pres_2022_T1!BH517,0),0)</f>
        <v>2655</v>
      </c>
      <c r="AR517">
        <f ca="1">_xlfn.IFNA(IF(VLOOKUP(Pres_2022_T1!BM517,LiaisonPolitique!$A$2:$C$13,3,FALSE)='Resultat (4)'!$A$1,Pres_2022_T1!BO517,0),0)</f>
        <v>0</v>
      </c>
      <c r="AY517">
        <f ca="1">_xlfn.IFNA(IF(VLOOKUP(Pres_2022_T1!BT517,LiaisonPolitique!$A$2:$C$13,3,FALSE)='Resultat (4)'!$A$1,Pres_2022_T1!BV517,0),0)</f>
        <v>0</v>
      </c>
      <c r="BF517">
        <f ca="1">_xlfn.IFNA(IF(VLOOKUP(Pres_2022_T1!CA517,LiaisonPolitique!$A$2:$C$13,3,FALSE)='Resultat (4)'!$A$1,Pres_2022_T1!CC517,0),0)</f>
        <v>0</v>
      </c>
      <c r="BM517">
        <f ca="1">_xlfn.IFNA(IF(VLOOKUP(Pres_2022_T1!CH517,LiaisonPolitique!$A$2:$C$13,3,FALSE)='Resultat (4)'!$A$1,Pres_2022_T1!CJ517,0),0)</f>
        <v>0</v>
      </c>
      <c r="BT517">
        <f ca="1">_xlfn.IFNA(IF(VLOOKUP(Pres_2022_T1!CO517,LiaisonPolitique!$A$2:$C$13,3,FALSE)='Resultat (4)'!$A$1,Pres_2022_T1!CQ517,0),0)</f>
        <v>0</v>
      </c>
      <c r="CA517">
        <f ca="1">_xlfn.IFNA(IF(VLOOKUP(Pres_2022_T1!CV517,LiaisonPolitique!$A$2:$C$13,3,FALSE)='Resultat (4)'!$A$1,Pres_2022_T1!CX517,0),0)</f>
        <v>600</v>
      </c>
      <c r="CH517">
        <f t="shared" ca="1" si="8"/>
        <v>9479</v>
      </c>
    </row>
    <row r="518" spans="1:86" x14ac:dyDescent="0.6">
      <c r="A518" t="str">
        <v>93_11</v>
      </c>
      <c r="B518">
        <f ca="1">_xlfn.IFNA(IF(VLOOKUP(Pres_2022_T1!W518,LiaisonPolitique!$A$2:$C$13,3,FALSE)='Resultat (4)'!$A$1,Pres_2022_T1!Y518,0),0)</f>
        <v>0</v>
      </c>
      <c r="I518">
        <f ca="1">_xlfn.IFNA(IF(VLOOKUP(Pres_2022_T1!AD518,LiaisonPolitique!$A$2:$C$13,3,FALSE)='Resultat (4)'!$A$1,Pres_2022_T1!AF518,0),0)</f>
        <v>0</v>
      </c>
      <c r="P518">
        <f ca="1">_xlfn.IFNA(IF(VLOOKUP(Pres_2022_T1!AK518,LiaisonPolitique!$A$2:$C$13,3,FALSE)='Resultat (4)'!$A$1,Pres_2022_T1!AM518,0),0)</f>
        <v>0</v>
      </c>
      <c r="W518">
        <f ca="1">_xlfn.IFNA(IF(VLOOKUP(Pres_2022_T1!AR518,LiaisonPolitique!$A$2:$C$13,3,FALSE)='Resultat (4)'!$A$1,Pres_2022_T1!AT518,0),0)</f>
        <v>0</v>
      </c>
      <c r="AD518">
        <f ca="1">_xlfn.IFNA(IF(VLOOKUP(Pres_2022_T1!AY518,LiaisonPolitique!$A$2:$C$13,3,FALSE)='Resultat (4)'!$A$1,Pres_2022_T1!BA518,0),0)</f>
        <v>5770</v>
      </c>
      <c r="AK518">
        <f ca="1">_xlfn.IFNA(IF(VLOOKUP(Pres_2022_T1!BF518,LiaisonPolitique!$A$2:$C$13,3,FALSE)='Resultat (4)'!$A$1,Pres_2022_T1!BH518,0),0)</f>
        <v>1807</v>
      </c>
      <c r="AR518">
        <f ca="1">_xlfn.IFNA(IF(VLOOKUP(Pres_2022_T1!BM518,LiaisonPolitique!$A$2:$C$13,3,FALSE)='Resultat (4)'!$A$1,Pres_2022_T1!BO518,0),0)</f>
        <v>0</v>
      </c>
      <c r="AY518">
        <f ca="1">_xlfn.IFNA(IF(VLOOKUP(Pres_2022_T1!BT518,LiaisonPolitique!$A$2:$C$13,3,FALSE)='Resultat (4)'!$A$1,Pres_2022_T1!BV518,0),0)</f>
        <v>0</v>
      </c>
      <c r="BF518">
        <f ca="1">_xlfn.IFNA(IF(VLOOKUP(Pres_2022_T1!CA518,LiaisonPolitique!$A$2:$C$13,3,FALSE)='Resultat (4)'!$A$1,Pres_2022_T1!CC518,0),0)</f>
        <v>0</v>
      </c>
      <c r="BM518">
        <f ca="1">_xlfn.IFNA(IF(VLOOKUP(Pres_2022_T1!CH518,LiaisonPolitique!$A$2:$C$13,3,FALSE)='Resultat (4)'!$A$1,Pres_2022_T1!CJ518,0),0)</f>
        <v>0</v>
      </c>
      <c r="BT518">
        <f ca="1">_xlfn.IFNA(IF(VLOOKUP(Pres_2022_T1!CO518,LiaisonPolitique!$A$2:$C$13,3,FALSE)='Resultat (4)'!$A$1,Pres_2022_T1!CQ518,0),0)</f>
        <v>0</v>
      </c>
      <c r="CA518">
        <f ca="1">_xlfn.IFNA(IF(VLOOKUP(Pres_2022_T1!CV518,LiaisonPolitique!$A$2:$C$13,3,FALSE)='Resultat (4)'!$A$1,Pres_2022_T1!CX518,0),0)</f>
        <v>476</v>
      </c>
      <c r="CH518">
        <f t="shared" ca="1" si="8"/>
        <v>8053</v>
      </c>
    </row>
    <row r="519" spans="1:86" x14ac:dyDescent="0.6">
      <c r="A519" t="str">
        <v>93_12</v>
      </c>
      <c r="B519">
        <f ca="1">_xlfn.IFNA(IF(VLOOKUP(Pres_2022_T1!W519,LiaisonPolitique!$A$2:$C$13,3,FALSE)='Resultat (4)'!$A$1,Pres_2022_T1!Y519,0),0)</f>
        <v>0</v>
      </c>
      <c r="I519">
        <f ca="1">_xlfn.IFNA(IF(VLOOKUP(Pres_2022_T1!AD519,LiaisonPolitique!$A$2:$C$13,3,FALSE)='Resultat (4)'!$A$1,Pres_2022_T1!AF519,0),0)</f>
        <v>0</v>
      </c>
      <c r="P519">
        <f ca="1">_xlfn.IFNA(IF(VLOOKUP(Pres_2022_T1!AK519,LiaisonPolitique!$A$2:$C$13,3,FALSE)='Resultat (4)'!$A$1,Pres_2022_T1!AM519,0),0)</f>
        <v>0</v>
      </c>
      <c r="W519">
        <f ca="1">_xlfn.IFNA(IF(VLOOKUP(Pres_2022_T1!AR519,LiaisonPolitique!$A$2:$C$13,3,FALSE)='Resultat (4)'!$A$1,Pres_2022_T1!AT519,0),0)</f>
        <v>0</v>
      </c>
      <c r="AD519">
        <f ca="1">_xlfn.IFNA(IF(VLOOKUP(Pres_2022_T1!AY519,LiaisonPolitique!$A$2:$C$13,3,FALSE)='Resultat (4)'!$A$1,Pres_2022_T1!BA519,0),0)</f>
        <v>7963</v>
      </c>
      <c r="AK519">
        <f ca="1">_xlfn.IFNA(IF(VLOOKUP(Pres_2022_T1!BF519,LiaisonPolitique!$A$2:$C$13,3,FALSE)='Resultat (4)'!$A$1,Pres_2022_T1!BH519,0),0)</f>
        <v>3429</v>
      </c>
      <c r="AR519">
        <f ca="1">_xlfn.IFNA(IF(VLOOKUP(Pres_2022_T1!BM519,LiaisonPolitique!$A$2:$C$13,3,FALSE)='Resultat (4)'!$A$1,Pres_2022_T1!BO519,0),0)</f>
        <v>0</v>
      </c>
      <c r="AY519">
        <f ca="1">_xlfn.IFNA(IF(VLOOKUP(Pres_2022_T1!BT519,LiaisonPolitique!$A$2:$C$13,3,FALSE)='Resultat (4)'!$A$1,Pres_2022_T1!BV519,0),0)</f>
        <v>0</v>
      </c>
      <c r="BF519">
        <f ca="1">_xlfn.IFNA(IF(VLOOKUP(Pres_2022_T1!CA519,LiaisonPolitique!$A$2:$C$13,3,FALSE)='Resultat (4)'!$A$1,Pres_2022_T1!CC519,0),0)</f>
        <v>0</v>
      </c>
      <c r="BM519">
        <f ca="1">_xlfn.IFNA(IF(VLOOKUP(Pres_2022_T1!CH519,LiaisonPolitique!$A$2:$C$13,3,FALSE)='Resultat (4)'!$A$1,Pres_2022_T1!CJ519,0),0)</f>
        <v>0</v>
      </c>
      <c r="BT519">
        <f ca="1">_xlfn.IFNA(IF(VLOOKUP(Pres_2022_T1!CO519,LiaisonPolitique!$A$2:$C$13,3,FALSE)='Resultat (4)'!$A$1,Pres_2022_T1!CQ519,0),0)</f>
        <v>0</v>
      </c>
      <c r="CA519">
        <f ca="1">_xlfn.IFNA(IF(VLOOKUP(Pres_2022_T1!CV519,LiaisonPolitique!$A$2:$C$13,3,FALSE)='Resultat (4)'!$A$1,Pres_2022_T1!CX519,0),0)</f>
        <v>673</v>
      </c>
      <c r="CH519">
        <f t="shared" ca="1" si="8"/>
        <v>12065</v>
      </c>
    </row>
    <row r="520" spans="1:86" x14ac:dyDescent="0.6">
      <c r="A520" t="str">
        <v>94_01</v>
      </c>
      <c r="B520">
        <f ca="1">_xlfn.IFNA(IF(VLOOKUP(Pres_2022_T1!W520,LiaisonPolitique!$A$2:$C$13,3,FALSE)='Resultat (4)'!$A$1,Pres_2022_T1!Y520,0),0)</f>
        <v>0</v>
      </c>
      <c r="I520">
        <f ca="1">_xlfn.IFNA(IF(VLOOKUP(Pres_2022_T1!AD520,LiaisonPolitique!$A$2:$C$13,3,FALSE)='Resultat (4)'!$A$1,Pres_2022_T1!AF520,0),0)</f>
        <v>0</v>
      </c>
      <c r="P520">
        <f ca="1">_xlfn.IFNA(IF(VLOOKUP(Pres_2022_T1!AK520,LiaisonPolitique!$A$2:$C$13,3,FALSE)='Resultat (4)'!$A$1,Pres_2022_T1!AM520,0),0)</f>
        <v>0</v>
      </c>
      <c r="W520">
        <f ca="1">_xlfn.IFNA(IF(VLOOKUP(Pres_2022_T1!AR520,LiaisonPolitique!$A$2:$C$13,3,FALSE)='Resultat (4)'!$A$1,Pres_2022_T1!AT520,0),0)</f>
        <v>0</v>
      </c>
      <c r="AD520">
        <f ca="1">_xlfn.IFNA(IF(VLOOKUP(Pres_2022_T1!AY520,LiaisonPolitique!$A$2:$C$13,3,FALSE)='Resultat (4)'!$A$1,Pres_2022_T1!BA520,0),0)</f>
        <v>7203</v>
      </c>
      <c r="AK520">
        <f ca="1">_xlfn.IFNA(IF(VLOOKUP(Pres_2022_T1!BF520,LiaisonPolitique!$A$2:$C$13,3,FALSE)='Resultat (4)'!$A$1,Pres_2022_T1!BH520,0),0)</f>
        <v>5900</v>
      </c>
      <c r="AR520">
        <f ca="1">_xlfn.IFNA(IF(VLOOKUP(Pres_2022_T1!BM520,LiaisonPolitique!$A$2:$C$13,3,FALSE)='Resultat (4)'!$A$1,Pres_2022_T1!BO520,0),0)</f>
        <v>0</v>
      </c>
      <c r="AY520">
        <f ca="1">_xlfn.IFNA(IF(VLOOKUP(Pres_2022_T1!BT520,LiaisonPolitique!$A$2:$C$13,3,FALSE)='Resultat (4)'!$A$1,Pres_2022_T1!BV520,0),0)</f>
        <v>0</v>
      </c>
      <c r="BF520">
        <f ca="1">_xlfn.IFNA(IF(VLOOKUP(Pres_2022_T1!CA520,LiaisonPolitique!$A$2:$C$13,3,FALSE)='Resultat (4)'!$A$1,Pres_2022_T1!CC520,0),0)</f>
        <v>0</v>
      </c>
      <c r="BM520">
        <f ca="1">_xlfn.IFNA(IF(VLOOKUP(Pres_2022_T1!CH520,LiaisonPolitique!$A$2:$C$13,3,FALSE)='Resultat (4)'!$A$1,Pres_2022_T1!CJ520,0),0)</f>
        <v>0</v>
      </c>
      <c r="BT520">
        <f ca="1">_xlfn.IFNA(IF(VLOOKUP(Pres_2022_T1!CO520,LiaisonPolitique!$A$2:$C$13,3,FALSE)='Resultat (4)'!$A$1,Pres_2022_T1!CQ520,0),0)</f>
        <v>0</v>
      </c>
      <c r="CA520">
        <f ca="1">_xlfn.IFNA(IF(VLOOKUP(Pres_2022_T1!CV520,LiaisonPolitique!$A$2:$C$13,3,FALSE)='Resultat (4)'!$A$1,Pres_2022_T1!CX520,0),0)</f>
        <v>993</v>
      </c>
      <c r="CH520">
        <f t="shared" ca="1" si="8"/>
        <v>14096</v>
      </c>
    </row>
    <row r="521" spans="1:86" x14ac:dyDescent="0.6">
      <c r="A521" t="str">
        <v>94_02</v>
      </c>
      <c r="B521">
        <f ca="1">_xlfn.IFNA(IF(VLOOKUP(Pres_2022_T1!W521,LiaisonPolitique!$A$2:$C$13,3,FALSE)='Resultat (4)'!$A$1,Pres_2022_T1!Y521,0),0)</f>
        <v>0</v>
      </c>
      <c r="I521">
        <f ca="1">_xlfn.IFNA(IF(VLOOKUP(Pres_2022_T1!AD521,LiaisonPolitique!$A$2:$C$13,3,FALSE)='Resultat (4)'!$A$1,Pres_2022_T1!AF521,0),0)</f>
        <v>0</v>
      </c>
      <c r="P521">
        <f ca="1">_xlfn.IFNA(IF(VLOOKUP(Pres_2022_T1!AK521,LiaisonPolitique!$A$2:$C$13,3,FALSE)='Resultat (4)'!$A$1,Pres_2022_T1!AM521,0),0)</f>
        <v>0</v>
      </c>
      <c r="W521">
        <f ca="1">_xlfn.IFNA(IF(VLOOKUP(Pres_2022_T1!AR521,LiaisonPolitique!$A$2:$C$13,3,FALSE)='Resultat (4)'!$A$1,Pres_2022_T1!AT521,0),0)</f>
        <v>0</v>
      </c>
      <c r="AD521">
        <f ca="1">_xlfn.IFNA(IF(VLOOKUP(Pres_2022_T1!AY521,LiaisonPolitique!$A$2:$C$13,3,FALSE)='Resultat (4)'!$A$1,Pres_2022_T1!BA521,0),0)</f>
        <v>5455</v>
      </c>
      <c r="AK521">
        <f ca="1">_xlfn.IFNA(IF(VLOOKUP(Pres_2022_T1!BF521,LiaisonPolitique!$A$2:$C$13,3,FALSE)='Resultat (4)'!$A$1,Pres_2022_T1!BH521,0),0)</f>
        <v>2857</v>
      </c>
      <c r="AR521">
        <f ca="1">_xlfn.IFNA(IF(VLOOKUP(Pres_2022_T1!BM521,LiaisonPolitique!$A$2:$C$13,3,FALSE)='Resultat (4)'!$A$1,Pres_2022_T1!BO521,0),0)</f>
        <v>0</v>
      </c>
      <c r="AY521">
        <f ca="1">_xlfn.IFNA(IF(VLOOKUP(Pres_2022_T1!BT521,LiaisonPolitique!$A$2:$C$13,3,FALSE)='Resultat (4)'!$A$1,Pres_2022_T1!BV521,0),0)</f>
        <v>0</v>
      </c>
      <c r="BF521">
        <f ca="1">_xlfn.IFNA(IF(VLOOKUP(Pres_2022_T1!CA521,LiaisonPolitique!$A$2:$C$13,3,FALSE)='Resultat (4)'!$A$1,Pres_2022_T1!CC521,0),0)</f>
        <v>0</v>
      </c>
      <c r="BM521">
        <f ca="1">_xlfn.IFNA(IF(VLOOKUP(Pres_2022_T1!CH521,LiaisonPolitique!$A$2:$C$13,3,FALSE)='Resultat (4)'!$A$1,Pres_2022_T1!CJ521,0),0)</f>
        <v>0</v>
      </c>
      <c r="BT521">
        <f ca="1">_xlfn.IFNA(IF(VLOOKUP(Pres_2022_T1!CO521,LiaisonPolitique!$A$2:$C$13,3,FALSE)='Resultat (4)'!$A$1,Pres_2022_T1!CQ521,0),0)</f>
        <v>0</v>
      </c>
      <c r="CA521">
        <f ca="1">_xlfn.IFNA(IF(VLOOKUP(Pres_2022_T1!CV521,LiaisonPolitique!$A$2:$C$13,3,FALSE)='Resultat (4)'!$A$1,Pres_2022_T1!CX521,0),0)</f>
        <v>630</v>
      </c>
      <c r="CH521">
        <f t="shared" ca="1" si="8"/>
        <v>8942</v>
      </c>
    </row>
    <row r="522" spans="1:86" x14ac:dyDescent="0.6">
      <c r="A522" t="str">
        <v>94_03</v>
      </c>
      <c r="B522">
        <f ca="1">_xlfn.IFNA(IF(VLOOKUP(Pres_2022_T1!W522,LiaisonPolitique!$A$2:$C$13,3,FALSE)='Resultat (4)'!$A$1,Pres_2022_T1!Y522,0),0)</f>
        <v>0</v>
      </c>
      <c r="I522">
        <f ca="1">_xlfn.IFNA(IF(VLOOKUP(Pres_2022_T1!AD522,LiaisonPolitique!$A$2:$C$13,3,FALSE)='Resultat (4)'!$A$1,Pres_2022_T1!AF522,0),0)</f>
        <v>0</v>
      </c>
      <c r="P522">
        <f ca="1">_xlfn.IFNA(IF(VLOOKUP(Pres_2022_T1!AK522,LiaisonPolitique!$A$2:$C$13,3,FALSE)='Resultat (4)'!$A$1,Pres_2022_T1!AM522,0),0)</f>
        <v>0</v>
      </c>
      <c r="W522">
        <f ca="1">_xlfn.IFNA(IF(VLOOKUP(Pres_2022_T1!AR522,LiaisonPolitique!$A$2:$C$13,3,FALSE)='Resultat (4)'!$A$1,Pres_2022_T1!AT522,0),0)</f>
        <v>0</v>
      </c>
      <c r="AD522">
        <f ca="1">_xlfn.IFNA(IF(VLOOKUP(Pres_2022_T1!AY522,LiaisonPolitique!$A$2:$C$13,3,FALSE)='Resultat (4)'!$A$1,Pres_2022_T1!BA522,0),0)</f>
        <v>9340</v>
      </c>
      <c r="AK522">
        <f ca="1">_xlfn.IFNA(IF(VLOOKUP(Pres_2022_T1!BF522,LiaisonPolitique!$A$2:$C$13,3,FALSE)='Resultat (4)'!$A$1,Pres_2022_T1!BH522,0),0)</f>
        <v>3384</v>
      </c>
      <c r="AR522">
        <f ca="1">_xlfn.IFNA(IF(VLOOKUP(Pres_2022_T1!BM522,LiaisonPolitique!$A$2:$C$13,3,FALSE)='Resultat (4)'!$A$1,Pres_2022_T1!BO522,0),0)</f>
        <v>0</v>
      </c>
      <c r="AY522">
        <f ca="1">_xlfn.IFNA(IF(VLOOKUP(Pres_2022_T1!BT522,LiaisonPolitique!$A$2:$C$13,3,FALSE)='Resultat (4)'!$A$1,Pres_2022_T1!BV522,0),0)</f>
        <v>0</v>
      </c>
      <c r="BF522">
        <f ca="1">_xlfn.IFNA(IF(VLOOKUP(Pres_2022_T1!CA522,LiaisonPolitique!$A$2:$C$13,3,FALSE)='Resultat (4)'!$A$1,Pres_2022_T1!CC522,0),0)</f>
        <v>0</v>
      </c>
      <c r="BM522">
        <f ca="1">_xlfn.IFNA(IF(VLOOKUP(Pres_2022_T1!CH522,LiaisonPolitique!$A$2:$C$13,3,FALSE)='Resultat (4)'!$A$1,Pres_2022_T1!CJ522,0),0)</f>
        <v>0</v>
      </c>
      <c r="BT522">
        <f ca="1">_xlfn.IFNA(IF(VLOOKUP(Pres_2022_T1!CO522,LiaisonPolitique!$A$2:$C$13,3,FALSE)='Resultat (4)'!$A$1,Pres_2022_T1!CQ522,0),0)</f>
        <v>0</v>
      </c>
      <c r="CA522">
        <f ca="1">_xlfn.IFNA(IF(VLOOKUP(Pres_2022_T1!CV522,LiaisonPolitique!$A$2:$C$13,3,FALSE)='Resultat (4)'!$A$1,Pres_2022_T1!CX522,0),0)</f>
        <v>1286</v>
      </c>
      <c r="CH522">
        <f t="shared" ca="1" si="8"/>
        <v>14010</v>
      </c>
    </row>
    <row r="523" spans="1:86" x14ac:dyDescent="0.6">
      <c r="A523" t="str">
        <v>94_04</v>
      </c>
      <c r="B523">
        <f ca="1">_xlfn.IFNA(IF(VLOOKUP(Pres_2022_T1!W523,LiaisonPolitique!$A$2:$C$13,3,FALSE)='Resultat (4)'!$A$1,Pres_2022_T1!Y523,0),0)</f>
        <v>0</v>
      </c>
      <c r="I523">
        <f ca="1">_xlfn.IFNA(IF(VLOOKUP(Pres_2022_T1!AD523,LiaisonPolitique!$A$2:$C$13,3,FALSE)='Resultat (4)'!$A$1,Pres_2022_T1!AF523,0),0)</f>
        <v>0</v>
      </c>
      <c r="P523">
        <f ca="1">_xlfn.IFNA(IF(VLOOKUP(Pres_2022_T1!AK523,LiaisonPolitique!$A$2:$C$13,3,FALSE)='Resultat (4)'!$A$1,Pres_2022_T1!AM523,0),0)</f>
        <v>0</v>
      </c>
      <c r="W523">
        <f ca="1">_xlfn.IFNA(IF(VLOOKUP(Pres_2022_T1!AR523,LiaisonPolitique!$A$2:$C$13,3,FALSE)='Resultat (4)'!$A$1,Pres_2022_T1!AT523,0),0)</f>
        <v>0</v>
      </c>
      <c r="AD523">
        <f ca="1">_xlfn.IFNA(IF(VLOOKUP(Pres_2022_T1!AY523,LiaisonPolitique!$A$2:$C$13,3,FALSE)='Resultat (4)'!$A$1,Pres_2022_T1!BA523,0),0)</f>
        <v>8920</v>
      </c>
      <c r="AK523">
        <f ca="1">_xlfn.IFNA(IF(VLOOKUP(Pres_2022_T1!BF523,LiaisonPolitique!$A$2:$C$13,3,FALSE)='Resultat (4)'!$A$1,Pres_2022_T1!BH523,0),0)</f>
        <v>4221</v>
      </c>
      <c r="AR523">
        <f ca="1">_xlfn.IFNA(IF(VLOOKUP(Pres_2022_T1!BM523,LiaisonPolitique!$A$2:$C$13,3,FALSE)='Resultat (4)'!$A$1,Pres_2022_T1!BO523,0),0)</f>
        <v>0</v>
      </c>
      <c r="AY523">
        <f ca="1">_xlfn.IFNA(IF(VLOOKUP(Pres_2022_T1!BT523,LiaisonPolitique!$A$2:$C$13,3,FALSE)='Resultat (4)'!$A$1,Pres_2022_T1!BV523,0),0)</f>
        <v>0</v>
      </c>
      <c r="BF523">
        <f ca="1">_xlfn.IFNA(IF(VLOOKUP(Pres_2022_T1!CA523,LiaisonPolitique!$A$2:$C$13,3,FALSE)='Resultat (4)'!$A$1,Pres_2022_T1!CC523,0),0)</f>
        <v>0</v>
      </c>
      <c r="BM523">
        <f ca="1">_xlfn.IFNA(IF(VLOOKUP(Pres_2022_T1!CH523,LiaisonPolitique!$A$2:$C$13,3,FALSE)='Resultat (4)'!$A$1,Pres_2022_T1!CJ523,0),0)</f>
        <v>0</v>
      </c>
      <c r="BT523">
        <f ca="1">_xlfn.IFNA(IF(VLOOKUP(Pres_2022_T1!CO523,LiaisonPolitique!$A$2:$C$13,3,FALSE)='Resultat (4)'!$A$1,Pres_2022_T1!CQ523,0),0)</f>
        <v>0</v>
      </c>
      <c r="CA523">
        <f ca="1">_xlfn.IFNA(IF(VLOOKUP(Pres_2022_T1!CV523,LiaisonPolitique!$A$2:$C$13,3,FALSE)='Resultat (4)'!$A$1,Pres_2022_T1!CX523,0),0)</f>
        <v>1113</v>
      </c>
      <c r="CH523">
        <f t="shared" ca="1" si="8"/>
        <v>14254</v>
      </c>
    </row>
    <row r="524" spans="1:86" x14ac:dyDescent="0.6">
      <c r="A524" t="str">
        <v>94_05</v>
      </c>
      <c r="B524">
        <f ca="1">_xlfn.IFNA(IF(VLOOKUP(Pres_2022_T1!W524,LiaisonPolitique!$A$2:$C$13,3,FALSE)='Resultat (4)'!$A$1,Pres_2022_T1!Y524,0),0)</f>
        <v>0</v>
      </c>
      <c r="I524">
        <f ca="1">_xlfn.IFNA(IF(VLOOKUP(Pres_2022_T1!AD524,LiaisonPolitique!$A$2:$C$13,3,FALSE)='Resultat (4)'!$A$1,Pres_2022_T1!AF524,0),0)</f>
        <v>0</v>
      </c>
      <c r="P524">
        <f ca="1">_xlfn.IFNA(IF(VLOOKUP(Pres_2022_T1!AK524,LiaisonPolitique!$A$2:$C$13,3,FALSE)='Resultat (4)'!$A$1,Pres_2022_T1!AM524,0),0)</f>
        <v>0</v>
      </c>
      <c r="W524">
        <f ca="1">_xlfn.IFNA(IF(VLOOKUP(Pres_2022_T1!AR524,LiaisonPolitique!$A$2:$C$13,3,FALSE)='Resultat (4)'!$A$1,Pres_2022_T1!AT524,0),0)</f>
        <v>0</v>
      </c>
      <c r="AD524">
        <f ca="1">_xlfn.IFNA(IF(VLOOKUP(Pres_2022_T1!AY524,LiaisonPolitique!$A$2:$C$13,3,FALSE)='Resultat (4)'!$A$1,Pres_2022_T1!BA524,0),0)</f>
        <v>7457</v>
      </c>
      <c r="AK524">
        <f ca="1">_xlfn.IFNA(IF(VLOOKUP(Pres_2022_T1!BF524,LiaisonPolitique!$A$2:$C$13,3,FALSE)='Resultat (4)'!$A$1,Pres_2022_T1!BH524,0),0)</f>
        <v>5544</v>
      </c>
      <c r="AR524">
        <f ca="1">_xlfn.IFNA(IF(VLOOKUP(Pres_2022_T1!BM524,LiaisonPolitique!$A$2:$C$13,3,FALSE)='Resultat (4)'!$A$1,Pres_2022_T1!BO524,0),0)</f>
        <v>0</v>
      </c>
      <c r="AY524">
        <f ca="1">_xlfn.IFNA(IF(VLOOKUP(Pres_2022_T1!BT524,LiaisonPolitique!$A$2:$C$13,3,FALSE)='Resultat (4)'!$A$1,Pres_2022_T1!BV524,0),0)</f>
        <v>0</v>
      </c>
      <c r="BF524">
        <f ca="1">_xlfn.IFNA(IF(VLOOKUP(Pres_2022_T1!CA524,LiaisonPolitique!$A$2:$C$13,3,FALSE)='Resultat (4)'!$A$1,Pres_2022_T1!CC524,0),0)</f>
        <v>0</v>
      </c>
      <c r="BM524">
        <f ca="1">_xlfn.IFNA(IF(VLOOKUP(Pres_2022_T1!CH524,LiaisonPolitique!$A$2:$C$13,3,FALSE)='Resultat (4)'!$A$1,Pres_2022_T1!CJ524,0),0)</f>
        <v>0</v>
      </c>
      <c r="BT524">
        <f ca="1">_xlfn.IFNA(IF(VLOOKUP(Pres_2022_T1!CO524,LiaisonPolitique!$A$2:$C$13,3,FALSE)='Resultat (4)'!$A$1,Pres_2022_T1!CQ524,0),0)</f>
        <v>0</v>
      </c>
      <c r="CA524">
        <f ca="1">_xlfn.IFNA(IF(VLOOKUP(Pres_2022_T1!CV524,LiaisonPolitique!$A$2:$C$13,3,FALSE)='Resultat (4)'!$A$1,Pres_2022_T1!CX524,0),0)</f>
        <v>1014</v>
      </c>
      <c r="CH524">
        <f t="shared" ca="1" si="8"/>
        <v>14015</v>
      </c>
    </row>
    <row r="525" spans="1:86" x14ac:dyDescent="0.6">
      <c r="A525" t="str">
        <v>94_06</v>
      </c>
      <c r="B525">
        <f ca="1">_xlfn.IFNA(IF(VLOOKUP(Pres_2022_T1!W525,LiaisonPolitique!$A$2:$C$13,3,FALSE)='Resultat (4)'!$A$1,Pres_2022_T1!Y525,0),0)</f>
        <v>0</v>
      </c>
      <c r="I525">
        <f ca="1">_xlfn.IFNA(IF(VLOOKUP(Pres_2022_T1!AD525,LiaisonPolitique!$A$2:$C$13,3,FALSE)='Resultat (4)'!$A$1,Pres_2022_T1!AF525,0),0)</f>
        <v>0</v>
      </c>
      <c r="P525">
        <f ca="1">_xlfn.IFNA(IF(VLOOKUP(Pres_2022_T1!AK525,LiaisonPolitique!$A$2:$C$13,3,FALSE)='Resultat (4)'!$A$1,Pres_2022_T1!AM525,0),0)</f>
        <v>0</v>
      </c>
      <c r="W525">
        <f ca="1">_xlfn.IFNA(IF(VLOOKUP(Pres_2022_T1!AR525,LiaisonPolitique!$A$2:$C$13,3,FALSE)='Resultat (4)'!$A$1,Pres_2022_T1!AT525,0),0)</f>
        <v>0</v>
      </c>
      <c r="AD525">
        <f ca="1">_xlfn.IFNA(IF(VLOOKUP(Pres_2022_T1!AY525,LiaisonPolitique!$A$2:$C$13,3,FALSE)='Resultat (4)'!$A$1,Pres_2022_T1!BA525,0),0)</f>
        <v>4561</v>
      </c>
      <c r="AK525">
        <f ca="1">_xlfn.IFNA(IF(VLOOKUP(Pres_2022_T1!BF525,LiaisonPolitique!$A$2:$C$13,3,FALSE)='Resultat (4)'!$A$1,Pres_2022_T1!BH525,0),0)</f>
        <v>5833</v>
      </c>
      <c r="AR525">
        <f ca="1">_xlfn.IFNA(IF(VLOOKUP(Pres_2022_T1!BM525,LiaisonPolitique!$A$2:$C$13,3,FALSE)='Resultat (4)'!$A$1,Pres_2022_T1!BO525,0),0)</f>
        <v>0</v>
      </c>
      <c r="AY525">
        <f ca="1">_xlfn.IFNA(IF(VLOOKUP(Pres_2022_T1!BT525,LiaisonPolitique!$A$2:$C$13,3,FALSE)='Resultat (4)'!$A$1,Pres_2022_T1!BV525,0),0)</f>
        <v>0</v>
      </c>
      <c r="BF525">
        <f ca="1">_xlfn.IFNA(IF(VLOOKUP(Pres_2022_T1!CA525,LiaisonPolitique!$A$2:$C$13,3,FALSE)='Resultat (4)'!$A$1,Pres_2022_T1!CC525,0),0)</f>
        <v>0</v>
      </c>
      <c r="BM525">
        <f ca="1">_xlfn.IFNA(IF(VLOOKUP(Pres_2022_T1!CH525,LiaisonPolitique!$A$2:$C$13,3,FALSE)='Resultat (4)'!$A$1,Pres_2022_T1!CJ525,0),0)</f>
        <v>0</v>
      </c>
      <c r="BT525">
        <f ca="1">_xlfn.IFNA(IF(VLOOKUP(Pres_2022_T1!CO525,LiaisonPolitique!$A$2:$C$13,3,FALSE)='Resultat (4)'!$A$1,Pres_2022_T1!CQ525,0),0)</f>
        <v>0</v>
      </c>
      <c r="CA525">
        <f ca="1">_xlfn.IFNA(IF(VLOOKUP(Pres_2022_T1!CV525,LiaisonPolitique!$A$2:$C$13,3,FALSE)='Resultat (4)'!$A$1,Pres_2022_T1!CX525,0),0)</f>
        <v>832</v>
      </c>
      <c r="CH525">
        <f t="shared" ca="1" si="8"/>
        <v>11226</v>
      </c>
    </row>
    <row r="526" spans="1:86" x14ac:dyDescent="0.6">
      <c r="A526" t="str">
        <v>94_07</v>
      </c>
      <c r="B526">
        <f ca="1">_xlfn.IFNA(IF(VLOOKUP(Pres_2022_T1!W526,LiaisonPolitique!$A$2:$C$13,3,FALSE)='Resultat (4)'!$A$1,Pres_2022_T1!Y526,0),0)</f>
        <v>0</v>
      </c>
      <c r="I526">
        <f ca="1">_xlfn.IFNA(IF(VLOOKUP(Pres_2022_T1!AD526,LiaisonPolitique!$A$2:$C$13,3,FALSE)='Resultat (4)'!$A$1,Pres_2022_T1!AF526,0),0)</f>
        <v>0</v>
      </c>
      <c r="P526">
        <f ca="1">_xlfn.IFNA(IF(VLOOKUP(Pres_2022_T1!AK526,LiaisonPolitique!$A$2:$C$13,3,FALSE)='Resultat (4)'!$A$1,Pres_2022_T1!AM526,0),0)</f>
        <v>0</v>
      </c>
      <c r="W526">
        <f ca="1">_xlfn.IFNA(IF(VLOOKUP(Pres_2022_T1!AR526,LiaisonPolitique!$A$2:$C$13,3,FALSE)='Resultat (4)'!$A$1,Pres_2022_T1!AT526,0),0)</f>
        <v>0</v>
      </c>
      <c r="AD526">
        <f ca="1">_xlfn.IFNA(IF(VLOOKUP(Pres_2022_T1!AY526,LiaisonPolitique!$A$2:$C$13,3,FALSE)='Resultat (4)'!$A$1,Pres_2022_T1!BA526,0),0)</f>
        <v>6028</v>
      </c>
      <c r="AK526">
        <f ca="1">_xlfn.IFNA(IF(VLOOKUP(Pres_2022_T1!BF526,LiaisonPolitique!$A$2:$C$13,3,FALSE)='Resultat (4)'!$A$1,Pres_2022_T1!BH526,0),0)</f>
        <v>2899</v>
      </c>
      <c r="AR526">
        <f ca="1">_xlfn.IFNA(IF(VLOOKUP(Pres_2022_T1!BM526,LiaisonPolitique!$A$2:$C$13,3,FALSE)='Resultat (4)'!$A$1,Pres_2022_T1!BO526,0),0)</f>
        <v>0</v>
      </c>
      <c r="AY526">
        <f ca="1">_xlfn.IFNA(IF(VLOOKUP(Pres_2022_T1!BT526,LiaisonPolitique!$A$2:$C$13,3,FALSE)='Resultat (4)'!$A$1,Pres_2022_T1!BV526,0),0)</f>
        <v>0</v>
      </c>
      <c r="BF526">
        <f ca="1">_xlfn.IFNA(IF(VLOOKUP(Pres_2022_T1!CA526,LiaisonPolitique!$A$2:$C$13,3,FALSE)='Resultat (4)'!$A$1,Pres_2022_T1!CC526,0),0)</f>
        <v>0</v>
      </c>
      <c r="BM526">
        <f ca="1">_xlfn.IFNA(IF(VLOOKUP(Pres_2022_T1!CH526,LiaisonPolitique!$A$2:$C$13,3,FALSE)='Resultat (4)'!$A$1,Pres_2022_T1!CJ526,0),0)</f>
        <v>0</v>
      </c>
      <c r="BT526">
        <f ca="1">_xlfn.IFNA(IF(VLOOKUP(Pres_2022_T1!CO526,LiaisonPolitique!$A$2:$C$13,3,FALSE)='Resultat (4)'!$A$1,Pres_2022_T1!CQ526,0),0)</f>
        <v>0</v>
      </c>
      <c r="CA526">
        <f ca="1">_xlfn.IFNA(IF(VLOOKUP(Pres_2022_T1!CV526,LiaisonPolitique!$A$2:$C$13,3,FALSE)='Resultat (4)'!$A$1,Pres_2022_T1!CX526,0),0)</f>
        <v>754</v>
      </c>
      <c r="CH526">
        <f t="shared" ca="1" si="8"/>
        <v>9681</v>
      </c>
    </row>
    <row r="527" spans="1:86" x14ac:dyDescent="0.6">
      <c r="A527" t="str">
        <v>94_08</v>
      </c>
      <c r="B527">
        <f ca="1">_xlfn.IFNA(IF(VLOOKUP(Pres_2022_T1!W527,LiaisonPolitique!$A$2:$C$13,3,FALSE)='Resultat (4)'!$A$1,Pres_2022_T1!Y527,0),0)</f>
        <v>0</v>
      </c>
      <c r="I527">
        <f ca="1">_xlfn.IFNA(IF(VLOOKUP(Pres_2022_T1!AD527,LiaisonPolitique!$A$2:$C$13,3,FALSE)='Resultat (4)'!$A$1,Pres_2022_T1!AF527,0),0)</f>
        <v>0</v>
      </c>
      <c r="P527">
        <f ca="1">_xlfn.IFNA(IF(VLOOKUP(Pres_2022_T1!AK527,LiaisonPolitique!$A$2:$C$13,3,FALSE)='Resultat (4)'!$A$1,Pres_2022_T1!AM527,0),0)</f>
        <v>0</v>
      </c>
      <c r="W527">
        <f ca="1">_xlfn.IFNA(IF(VLOOKUP(Pres_2022_T1!AR527,LiaisonPolitique!$A$2:$C$13,3,FALSE)='Resultat (4)'!$A$1,Pres_2022_T1!AT527,0),0)</f>
        <v>0</v>
      </c>
      <c r="AD527">
        <f ca="1">_xlfn.IFNA(IF(VLOOKUP(Pres_2022_T1!AY527,LiaisonPolitique!$A$2:$C$13,3,FALSE)='Resultat (4)'!$A$1,Pres_2022_T1!BA527,0),0)</f>
        <v>6701</v>
      </c>
      <c r="AK527">
        <f ca="1">_xlfn.IFNA(IF(VLOOKUP(Pres_2022_T1!BF527,LiaisonPolitique!$A$2:$C$13,3,FALSE)='Resultat (4)'!$A$1,Pres_2022_T1!BH527,0),0)</f>
        <v>5979</v>
      </c>
      <c r="AR527">
        <f ca="1">_xlfn.IFNA(IF(VLOOKUP(Pres_2022_T1!BM527,LiaisonPolitique!$A$2:$C$13,3,FALSE)='Resultat (4)'!$A$1,Pres_2022_T1!BO527,0),0)</f>
        <v>0</v>
      </c>
      <c r="AY527">
        <f ca="1">_xlfn.IFNA(IF(VLOOKUP(Pres_2022_T1!BT527,LiaisonPolitique!$A$2:$C$13,3,FALSE)='Resultat (4)'!$A$1,Pres_2022_T1!BV527,0),0)</f>
        <v>0</v>
      </c>
      <c r="BF527">
        <f ca="1">_xlfn.IFNA(IF(VLOOKUP(Pres_2022_T1!CA527,LiaisonPolitique!$A$2:$C$13,3,FALSE)='Resultat (4)'!$A$1,Pres_2022_T1!CC527,0),0)</f>
        <v>0</v>
      </c>
      <c r="BM527">
        <f ca="1">_xlfn.IFNA(IF(VLOOKUP(Pres_2022_T1!CH527,LiaisonPolitique!$A$2:$C$13,3,FALSE)='Resultat (4)'!$A$1,Pres_2022_T1!CJ527,0),0)</f>
        <v>0</v>
      </c>
      <c r="BT527">
        <f ca="1">_xlfn.IFNA(IF(VLOOKUP(Pres_2022_T1!CO527,LiaisonPolitique!$A$2:$C$13,3,FALSE)='Resultat (4)'!$A$1,Pres_2022_T1!CQ527,0),0)</f>
        <v>0</v>
      </c>
      <c r="CA527">
        <f ca="1">_xlfn.IFNA(IF(VLOOKUP(Pres_2022_T1!CV527,LiaisonPolitique!$A$2:$C$13,3,FALSE)='Resultat (4)'!$A$1,Pres_2022_T1!CX527,0),0)</f>
        <v>990</v>
      </c>
      <c r="CH527">
        <f t="shared" ca="1" si="8"/>
        <v>13670</v>
      </c>
    </row>
    <row r="528" spans="1:86" x14ac:dyDescent="0.6">
      <c r="A528" t="str">
        <v>94_09</v>
      </c>
      <c r="B528">
        <f ca="1">_xlfn.IFNA(IF(VLOOKUP(Pres_2022_T1!W528,LiaisonPolitique!$A$2:$C$13,3,FALSE)='Resultat (4)'!$A$1,Pres_2022_T1!Y528,0),0)</f>
        <v>0</v>
      </c>
      <c r="I528">
        <f ca="1">_xlfn.IFNA(IF(VLOOKUP(Pres_2022_T1!AD528,LiaisonPolitique!$A$2:$C$13,3,FALSE)='Resultat (4)'!$A$1,Pres_2022_T1!AF528,0),0)</f>
        <v>0</v>
      </c>
      <c r="P528">
        <f ca="1">_xlfn.IFNA(IF(VLOOKUP(Pres_2022_T1!AK528,LiaisonPolitique!$A$2:$C$13,3,FALSE)='Resultat (4)'!$A$1,Pres_2022_T1!AM528,0),0)</f>
        <v>0</v>
      </c>
      <c r="W528">
        <f ca="1">_xlfn.IFNA(IF(VLOOKUP(Pres_2022_T1!AR528,LiaisonPolitique!$A$2:$C$13,3,FALSE)='Resultat (4)'!$A$1,Pres_2022_T1!AT528,0),0)</f>
        <v>0</v>
      </c>
      <c r="AD528">
        <f ca="1">_xlfn.IFNA(IF(VLOOKUP(Pres_2022_T1!AY528,LiaisonPolitique!$A$2:$C$13,3,FALSE)='Resultat (4)'!$A$1,Pres_2022_T1!BA528,0),0)</f>
        <v>4760</v>
      </c>
      <c r="AK528">
        <f ca="1">_xlfn.IFNA(IF(VLOOKUP(Pres_2022_T1!BF528,LiaisonPolitique!$A$2:$C$13,3,FALSE)='Resultat (4)'!$A$1,Pres_2022_T1!BH528,0),0)</f>
        <v>2118</v>
      </c>
      <c r="AR528">
        <f ca="1">_xlfn.IFNA(IF(VLOOKUP(Pres_2022_T1!BM528,LiaisonPolitique!$A$2:$C$13,3,FALSE)='Resultat (4)'!$A$1,Pres_2022_T1!BO528,0),0)</f>
        <v>0</v>
      </c>
      <c r="AY528">
        <f ca="1">_xlfn.IFNA(IF(VLOOKUP(Pres_2022_T1!BT528,LiaisonPolitique!$A$2:$C$13,3,FALSE)='Resultat (4)'!$A$1,Pres_2022_T1!BV528,0),0)</f>
        <v>0</v>
      </c>
      <c r="BF528">
        <f ca="1">_xlfn.IFNA(IF(VLOOKUP(Pres_2022_T1!CA528,LiaisonPolitique!$A$2:$C$13,3,FALSE)='Resultat (4)'!$A$1,Pres_2022_T1!CC528,0),0)</f>
        <v>0</v>
      </c>
      <c r="BM528">
        <f ca="1">_xlfn.IFNA(IF(VLOOKUP(Pres_2022_T1!CH528,LiaisonPolitique!$A$2:$C$13,3,FALSE)='Resultat (4)'!$A$1,Pres_2022_T1!CJ528,0),0)</f>
        <v>0</v>
      </c>
      <c r="BT528">
        <f ca="1">_xlfn.IFNA(IF(VLOOKUP(Pres_2022_T1!CO528,LiaisonPolitique!$A$2:$C$13,3,FALSE)='Resultat (4)'!$A$1,Pres_2022_T1!CQ528,0),0)</f>
        <v>0</v>
      </c>
      <c r="CA528">
        <f ca="1">_xlfn.IFNA(IF(VLOOKUP(Pres_2022_T1!CV528,LiaisonPolitique!$A$2:$C$13,3,FALSE)='Resultat (4)'!$A$1,Pres_2022_T1!CX528,0),0)</f>
        <v>541</v>
      </c>
      <c r="CH528">
        <f t="shared" ca="1" si="8"/>
        <v>7419</v>
      </c>
    </row>
    <row r="529" spans="1:86" x14ac:dyDescent="0.6">
      <c r="A529" t="str">
        <v>94_10</v>
      </c>
      <c r="B529">
        <f ca="1">_xlfn.IFNA(IF(VLOOKUP(Pres_2022_T1!W529,LiaisonPolitique!$A$2:$C$13,3,FALSE)='Resultat (4)'!$A$1,Pres_2022_T1!Y529,0),0)</f>
        <v>0</v>
      </c>
      <c r="I529">
        <f ca="1">_xlfn.IFNA(IF(VLOOKUP(Pres_2022_T1!AD529,LiaisonPolitique!$A$2:$C$13,3,FALSE)='Resultat (4)'!$A$1,Pres_2022_T1!AF529,0),0)</f>
        <v>0</v>
      </c>
      <c r="P529">
        <f ca="1">_xlfn.IFNA(IF(VLOOKUP(Pres_2022_T1!AK529,LiaisonPolitique!$A$2:$C$13,3,FALSE)='Resultat (4)'!$A$1,Pres_2022_T1!AM529,0),0)</f>
        <v>0</v>
      </c>
      <c r="W529">
        <f ca="1">_xlfn.IFNA(IF(VLOOKUP(Pres_2022_T1!AR529,LiaisonPolitique!$A$2:$C$13,3,FALSE)='Resultat (4)'!$A$1,Pres_2022_T1!AT529,0),0)</f>
        <v>0</v>
      </c>
      <c r="AD529">
        <f ca="1">_xlfn.IFNA(IF(VLOOKUP(Pres_2022_T1!AY529,LiaisonPolitique!$A$2:$C$13,3,FALSE)='Resultat (4)'!$A$1,Pres_2022_T1!BA529,0),0)</f>
        <v>4735</v>
      </c>
      <c r="AK529">
        <f ca="1">_xlfn.IFNA(IF(VLOOKUP(Pres_2022_T1!BF529,LiaisonPolitique!$A$2:$C$13,3,FALSE)='Resultat (4)'!$A$1,Pres_2022_T1!BH529,0),0)</f>
        <v>2246</v>
      </c>
      <c r="AR529">
        <f ca="1">_xlfn.IFNA(IF(VLOOKUP(Pres_2022_T1!BM529,LiaisonPolitique!$A$2:$C$13,3,FALSE)='Resultat (4)'!$A$1,Pres_2022_T1!BO529,0),0)</f>
        <v>0</v>
      </c>
      <c r="AY529">
        <f ca="1">_xlfn.IFNA(IF(VLOOKUP(Pres_2022_T1!BT529,LiaisonPolitique!$A$2:$C$13,3,FALSE)='Resultat (4)'!$A$1,Pres_2022_T1!BV529,0),0)</f>
        <v>0</v>
      </c>
      <c r="BF529">
        <f ca="1">_xlfn.IFNA(IF(VLOOKUP(Pres_2022_T1!CA529,LiaisonPolitique!$A$2:$C$13,3,FALSE)='Resultat (4)'!$A$1,Pres_2022_T1!CC529,0),0)</f>
        <v>0</v>
      </c>
      <c r="BM529">
        <f ca="1">_xlfn.IFNA(IF(VLOOKUP(Pres_2022_T1!CH529,LiaisonPolitique!$A$2:$C$13,3,FALSE)='Resultat (4)'!$A$1,Pres_2022_T1!CJ529,0),0)</f>
        <v>0</v>
      </c>
      <c r="BT529">
        <f ca="1">_xlfn.IFNA(IF(VLOOKUP(Pres_2022_T1!CO529,LiaisonPolitique!$A$2:$C$13,3,FALSE)='Resultat (4)'!$A$1,Pres_2022_T1!CQ529,0),0)</f>
        <v>0</v>
      </c>
      <c r="CA529">
        <f ca="1">_xlfn.IFNA(IF(VLOOKUP(Pres_2022_T1!CV529,LiaisonPolitique!$A$2:$C$13,3,FALSE)='Resultat (4)'!$A$1,Pres_2022_T1!CX529,0),0)</f>
        <v>602</v>
      </c>
      <c r="CH529">
        <f t="shared" ca="1" si="8"/>
        <v>7583</v>
      </c>
    </row>
    <row r="530" spans="1:86" x14ac:dyDescent="0.6">
      <c r="A530" t="str">
        <v>94_11</v>
      </c>
      <c r="B530">
        <f ca="1">_xlfn.IFNA(IF(VLOOKUP(Pres_2022_T1!W530,LiaisonPolitique!$A$2:$C$13,3,FALSE)='Resultat (4)'!$A$1,Pres_2022_T1!Y530,0),0)</f>
        <v>0</v>
      </c>
      <c r="I530">
        <f ca="1">_xlfn.IFNA(IF(VLOOKUP(Pres_2022_T1!AD530,LiaisonPolitique!$A$2:$C$13,3,FALSE)='Resultat (4)'!$A$1,Pres_2022_T1!AF530,0),0)</f>
        <v>0</v>
      </c>
      <c r="P530">
        <f ca="1">_xlfn.IFNA(IF(VLOOKUP(Pres_2022_T1!AK530,LiaisonPolitique!$A$2:$C$13,3,FALSE)='Resultat (4)'!$A$1,Pres_2022_T1!AM530,0),0)</f>
        <v>0</v>
      </c>
      <c r="W530">
        <f ca="1">_xlfn.IFNA(IF(VLOOKUP(Pres_2022_T1!AR530,LiaisonPolitique!$A$2:$C$13,3,FALSE)='Resultat (4)'!$A$1,Pres_2022_T1!AT530,0),0)</f>
        <v>0</v>
      </c>
      <c r="AD530">
        <f ca="1">_xlfn.IFNA(IF(VLOOKUP(Pres_2022_T1!AY530,LiaisonPolitique!$A$2:$C$13,3,FALSE)='Resultat (4)'!$A$1,Pres_2022_T1!BA530,0),0)</f>
        <v>4439</v>
      </c>
      <c r="AK530">
        <f ca="1">_xlfn.IFNA(IF(VLOOKUP(Pres_2022_T1!BF530,LiaisonPolitique!$A$2:$C$13,3,FALSE)='Resultat (4)'!$A$1,Pres_2022_T1!BH530,0),0)</f>
        <v>2449</v>
      </c>
      <c r="AR530">
        <f ca="1">_xlfn.IFNA(IF(VLOOKUP(Pres_2022_T1!BM530,LiaisonPolitique!$A$2:$C$13,3,FALSE)='Resultat (4)'!$A$1,Pres_2022_T1!BO530,0),0)</f>
        <v>0</v>
      </c>
      <c r="AY530">
        <f ca="1">_xlfn.IFNA(IF(VLOOKUP(Pres_2022_T1!BT530,LiaisonPolitique!$A$2:$C$13,3,FALSE)='Resultat (4)'!$A$1,Pres_2022_T1!BV530,0),0)</f>
        <v>0</v>
      </c>
      <c r="BF530">
        <f ca="1">_xlfn.IFNA(IF(VLOOKUP(Pres_2022_T1!CA530,LiaisonPolitique!$A$2:$C$13,3,FALSE)='Resultat (4)'!$A$1,Pres_2022_T1!CC530,0),0)</f>
        <v>0</v>
      </c>
      <c r="BM530">
        <f ca="1">_xlfn.IFNA(IF(VLOOKUP(Pres_2022_T1!CH530,LiaisonPolitique!$A$2:$C$13,3,FALSE)='Resultat (4)'!$A$1,Pres_2022_T1!CJ530,0),0)</f>
        <v>0</v>
      </c>
      <c r="BT530">
        <f ca="1">_xlfn.IFNA(IF(VLOOKUP(Pres_2022_T1!CO530,LiaisonPolitique!$A$2:$C$13,3,FALSE)='Resultat (4)'!$A$1,Pres_2022_T1!CQ530,0),0)</f>
        <v>0</v>
      </c>
      <c r="CA530">
        <f ca="1">_xlfn.IFNA(IF(VLOOKUP(Pres_2022_T1!CV530,LiaisonPolitique!$A$2:$C$13,3,FALSE)='Resultat (4)'!$A$1,Pres_2022_T1!CX530,0),0)</f>
        <v>604</v>
      </c>
      <c r="CH530">
        <f t="shared" ca="1" si="8"/>
        <v>7492</v>
      </c>
    </row>
    <row r="531" spans="1:86" x14ac:dyDescent="0.6">
      <c r="A531" t="str">
        <v>95_01</v>
      </c>
      <c r="B531">
        <f ca="1">_xlfn.IFNA(IF(VLOOKUP(Pres_2022_T1!W531,LiaisonPolitique!$A$2:$C$13,3,FALSE)='Resultat (4)'!$A$1,Pres_2022_T1!Y531,0),0)</f>
        <v>0</v>
      </c>
      <c r="I531">
        <f ca="1">_xlfn.IFNA(IF(VLOOKUP(Pres_2022_T1!AD531,LiaisonPolitique!$A$2:$C$13,3,FALSE)='Resultat (4)'!$A$1,Pres_2022_T1!AF531,0),0)</f>
        <v>0</v>
      </c>
      <c r="P531">
        <f ca="1">_xlfn.IFNA(IF(VLOOKUP(Pres_2022_T1!AK531,LiaisonPolitique!$A$2:$C$13,3,FALSE)='Resultat (4)'!$A$1,Pres_2022_T1!AM531,0),0)</f>
        <v>0</v>
      </c>
      <c r="W531">
        <f ca="1">_xlfn.IFNA(IF(VLOOKUP(Pres_2022_T1!AR531,LiaisonPolitique!$A$2:$C$13,3,FALSE)='Resultat (4)'!$A$1,Pres_2022_T1!AT531,0),0)</f>
        <v>0</v>
      </c>
      <c r="AD531">
        <f ca="1">_xlfn.IFNA(IF(VLOOKUP(Pres_2022_T1!AY531,LiaisonPolitique!$A$2:$C$13,3,FALSE)='Resultat (4)'!$A$1,Pres_2022_T1!BA531,0),0)</f>
        <v>13874</v>
      </c>
      <c r="AK531">
        <f ca="1">_xlfn.IFNA(IF(VLOOKUP(Pres_2022_T1!BF531,LiaisonPolitique!$A$2:$C$13,3,FALSE)='Resultat (4)'!$A$1,Pres_2022_T1!BH531,0),0)</f>
        <v>4672</v>
      </c>
      <c r="AR531">
        <f ca="1">_xlfn.IFNA(IF(VLOOKUP(Pres_2022_T1!BM531,LiaisonPolitique!$A$2:$C$13,3,FALSE)='Resultat (4)'!$A$1,Pres_2022_T1!BO531,0),0)</f>
        <v>0</v>
      </c>
      <c r="AY531">
        <f ca="1">_xlfn.IFNA(IF(VLOOKUP(Pres_2022_T1!BT531,LiaisonPolitique!$A$2:$C$13,3,FALSE)='Resultat (4)'!$A$1,Pres_2022_T1!BV531,0),0)</f>
        <v>0</v>
      </c>
      <c r="BF531">
        <f ca="1">_xlfn.IFNA(IF(VLOOKUP(Pres_2022_T1!CA531,LiaisonPolitique!$A$2:$C$13,3,FALSE)='Resultat (4)'!$A$1,Pres_2022_T1!CC531,0),0)</f>
        <v>0</v>
      </c>
      <c r="BM531">
        <f ca="1">_xlfn.IFNA(IF(VLOOKUP(Pres_2022_T1!CH531,LiaisonPolitique!$A$2:$C$13,3,FALSE)='Resultat (4)'!$A$1,Pres_2022_T1!CJ531,0),0)</f>
        <v>0</v>
      </c>
      <c r="BT531">
        <f ca="1">_xlfn.IFNA(IF(VLOOKUP(Pres_2022_T1!CO531,LiaisonPolitique!$A$2:$C$13,3,FALSE)='Resultat (4)'!$A$1,Pres_2022_T1!CQ531,0),0)</f>
        <v>0</v>
      </c>
      <c r="CA531">
        <f ca="1">_xlfn.IFNA(IF(VLOOKUP(Pres_2022_T1!CV531,LiaisonPolitique!$A$2:$C$13,3,FALSE)='Resultat (4)'!$A$1,Pres_2022_T1!CX531,0),0)</f>
        <v>1322</v>
      </c>
      <c r="CH531">
        <f t="shared" ca="1" si="8"/>
        <v>19868</v>
      </c>
    </row>
    <row r="532" spans="1:86" x14ac:dyDescent="0.6">
      <c r="A532" t="str">
        <v>95_02</v>
      </c>
      <c r="B532">
        <f ca="1">_xlfn.IFNA(IF(VLOOKUP(Pres_2022_T1!W532,LiaisonPolitique!$A$2:$C$13,3,FALSE)='Resultat (4)'!$A$1,Pres_2022_T1!Y532,0),0)</f>
        <v>0</v>
      </c>
      <c r="I532">
        <f ca="1">_xlfn.IFNA(IF(VLOOKUP(Pres_2022_T1!AD532,LiaisonPolitique!$A$2:$C$13,3,FALSE)='Resultat (4)'!$A$1,Pres_2022_T1!AF532,0),0)</f>
        <v>0</v>
      </c>
      <c r="P532">
        <f ca="1">_xlfn.IFNA(IF(VLOOKUP(Pres_2022_T1!AK532,LiaisonPolitique!$A$2:$C$13,3,FALSE)='Resultat (4)'!$A$1,Pres_2022_T1!AM532,0),0)</f>
        <v>0</v>
      </c>
      <c r="W532">
        <f ca="1">_xlfn.IFNA(IF(VLOOKUP(Pres_2022_T1!AR532,LiaisonPolitique!$A$2:$C$13,3,FALSE)='Resultat (4)'!$A$1,Pres_2022_T1!AT532,0),0)</f>
        <v>0</v>
      </c>
      <c r="AD532">
        <f ca="1">_xlfn.IFNA(IF(VLOOKUP(Pres_2022_T1!AY532,LiaisonPolitique!$A$2:$C$13,3,FALSE)='Resultat (4)'!$A$1,Pres_2022_T1!BA532,0),0)</f>
        <v>11455</v>
      </c>
      <c r="AK532">
        <f ca="1">_xlfn.IFNA(IF(VLOOKUP(Pres_2022_T1!BF532,LiaisonPolitique!$A$2:$C$13,3,FALSE)='Resultat (4)'!$A$1,Pres_2022_T1!BH532,0),0)</f>
        <v>4366</v>
      </c>
      <c r="AR532">
        <f ca="1">_xlfn.IFNA(IF(VLOOKUP(Pres_2022_T1!BM532,LiaisonPolitique!$A$2:$C$13,3,FALSE)='Resultat (4)'!$A$1,Pres_2022_T1!BO532,0),0)</f>
        <v>0</v>
      </c>
      <c r="AY532">
        <f ca="1">_xlfn.IFNA(IF(VLOOKUP(Pres_2022_T1!BT532,LiaisonPolitique!$A$2:$C$13,3,FALSE)='Resultat (4)'!$A$1,Pres_2022_T1!BV532,0),0)</f>
        <v>0</v>
      </c>
      <c r="BF532">
        <f ca="1">_xlfn.IFNA(IF(VLOOKUP(Pres_2022_T1!CA532,LiaisonPolitique!$A$2:$C$13,3,FALSE)='Resultat (4)'!$A$1,Pres_2022_T1!CC532,0),0)</f>
        <v>0</v>
      </c>
      <c r="BM532">
        <f ca="1">_xlfn.IFNA(IF(VLOOKUP(Pres_2022_T1!CH532,LiaisonPolitique!$A$2:$C$13,3,FALSE)='Resultat (4)'!$A$1,Pres_2022_T1!CJ532,0),0)</f>
        <v>0</v>
      </c>
      <c r="BT532">
        <f ca="1">_xlfn.IFNA(IF(VLOOKUP(Pres_2022_T1!CO532,LiaisonPolitique!$A$2:$C$13,3,FALSE)='Resultat (4)'!$A$1,Pres_2022_T1!CQ532,0),0)</f>
        <v>0</v>
      </c>
      <c r="CA532">
        <f ca="1">_xlfn.IFNA(IF(VLOOKUP(Pres_2022_T1!CV532,LiaisonPolitique!$A$2:$C$13,3,FALSE)='Resultat (4)'!$A$1,Pres_2022_T1!CX532,0),0)</f>
        <v>1202</v>
      </c>
      <c r="CH532">
        <f t="shared" ca="1" si="8"/>
        <v>17023</v>
      </c>
    </row>
    <row r="533" spans="1:86" x14ac:dyDescent="0.6">
      <c r="A533" t="str">
        <v>95_03</v>
      </c>
      <c r="B533">
        <f ca="1">_xlfn.IFNA(IF(VLOOKUP(Pres_2022_T1!W533,LiaisonPolitique!$A$2:$C$13,3,FALSE)='Resultat (4)'!$A$1,Pres_2022_T1!Y533,0),0)</f>
        <v>0</v>
      </c>
      <c r="I533">
        <f ca="1">_xlfn.IFNA(IF(VLOOKUP(Pres_2022_T1!AD533,LiaisonPolitique!$A$2:$C$13,3,FALSE)='Resultat (4)'!$A$1,Pres_2022_T1!AF533,0),0)</f>
        <v>0</v>
      </c>
      <c r="P533">
        <f ca="1">_xlfn.IFNA(IF(VLOOKUP(Pres_2022_T1!AK533,LiaisonPolitique!$A$2:$C$13,3,FALSE)='Resultat (4)'!$A$1,Pres_2022_T1!AM533,0),0)</f>
        <v>0</v>
      </c>
      <c r="W533">
        <f ca="1">_xlfn.IFNA(IF(VLOOKUP(Pres_2022_T1!AR533,LiaisonPolitique!$A$2:$C$13,3,FALSE)='Resultat (4)'!$A$1,Pres_2022_T1!AT533,0),0)</f>
        <v>0</v>
      </c>
      <c r="AD533">
        <f ca="1">_xlfn.IFNA(IF(VLOOKUP(Pres_2022_T1!AY533,LiaisonPolitique!$A$2:$C$13,3,FALSE)='Resultat (4)'!$A$1,Pres_2022_T1!BA533,0),0)</f>
        <v>12634</v>
      </c>
      <c r="AK533">
        <f ca="1">_xlfn.IFNA(IF(VLOOKUP(Pres_2022_T1!BF533,LiaisonPolitique!$A$2:$C$13,3,FALSE)='Resultat (4)'!$A$1,Pres_2022_T1!BH533,0),0)</f>
        <v>4775</v>
      </c>
      <c r="AR533">
        <f ca="1">_xlfn.IFNA(IF(VLOOKUP(Pres_2022_T1!BM533,LiaisonPolitique!$A$2:$C$13,3,FALSE)='Resultat (4)'!$A$1,Pres_2022_T1!BO533,0),0)</f>
        <v>0</v>
      </c>
      <c r="AY533">
        <f ca="1">_xlfn.IFNA(IF(VLOOKUP(Pres_2022_T1!BT533,LiaisonPolitique!$A$2:$C$13,3,FALSE)='Resultat (4)'!$A$1,Pres_2022_T1!BV533,0),0)</f>
        <v>0</v>
      </c>
      <c r="BF533">
        <f ca="1">_xlfn.IFNA(IF(VLOOKUP(Pres_2022_T1!CA533,LiaisonPolitique!$A$2:$C$13,3,FALSE)='Resultat (4)'!$A$1,Pres_2022_T1!CC533,0),0)</f>
        <v>0</v>
      </c>
      <c r="BM533">
        <f ca="1">_xlfn.IFNA(IF(VLOOKUP(Pres_2022_T1!CH533,LiaisonPolitique!$A$2:$C$13,3,FALSE)='Resultat (4)'!$A$1,Pres_2022_T1!CJ533,0),0)</f>
        <v>0</v>
      </c>
      <c r="BT533">
        <f ca="1">_xlfn.IFNA(IF(VLOOKUP(Pres_2022_T1!CO533,LiaisonPolitique!$A$2:$C$13,3,FALSE)='Resultat (4)'!$A$1,Pres_2022_T1!CQ533,0),0)</f>
        <v>0</v>
      </c>
      <c r="CA533">
        <f ca="1">_xlfn.IFNA(IF(VLOOKUP(Pres_2022_T1!CV533,LiaisonPolitique!$A$2:$C$13,3,FALSE)='Resultat (4)'!$A$1,Pres_2022_T1!CX533,0),0)</f>
        <v>1326</v>
      </c>
      <c r="CH533">
        <f t="shared" ca="1" si="8"/>
        <v>18735</v>
      </c>
    </row>
    <row r="534" spans="1:86" x14ac:dyDescent="0.6">
      <c r="A534" t="str">
        <v>95_04</v>
      </c>
      <c r="B534">
        <f ca="1">_xlfn.IFNA(IF(VLOOKUP(Pres_2022_T1!W534,LiaisonPolitique!$A$2:$C$13,3,FALSE)='Resultat (4)'!$A$1,Pres_2022_T1!Y534,0),0)</f>
        <v>0</v>
      </c>
      <c r="I534">
        <f ca="1">_xlfn.IFNA(IF(VLOOKUP(Pres_2022_T1!AD534,LiaisonPolitique!$A$2:$C$13,3,FALSE)='Resultat (4)'!$A$1,Pres_2022_T1!AF534,0),0)</f>
        <v>0</v>
      </c>
      <c r="P534">
        <f ca="1">_xlfn.IFNA(IF(VLOOKUP(Pres_2022_T1!AK534,LiaisonPolitique!$A$2:$C$13,3,FALSE)='Resultat (4)'!$A$1,Pres_2022_T1!AM534,0),0)</f>
        <v>0</v>
      </c>
      <c r="W534">
        <f ca="1">_xlfn.IFNA(IF(VLOOKUP(Pres_2022_T1!AR534,LiaisonPolitique!$A$2:$C$13,3,FALSE)='Resultat (4)'!$A$1,Pres_2022_T1!AT534,0),0)</f>
        <v>0</v>
      </c>
      <c r="AD534">
        <f ca="1">_xlfn.IFNA(IF(VLOOKUP(Pres_2022_T1!AY534,LiaisonPolitique!$A$2:$C$13,3,FALSE)='Resultat (4)'!$A$1,Pres_2022_T1!BA534,0),0)</f>
        <v>8412</v>
      </c>
      <c r="AK534">
        <f ca="1">_xlfn.IFNA(IF(VLOOKUP(Pres_2022_T1!BF534,LiaisonPolitique!$A$2:$C$13,3,FALSE)='Resultat (4)'!$A$1,Pres_2022_T1!BH534,0),0)</f>
        <v>4026</v>
      </c>
      <c r="AR534">
        <f ca="1">_xlfn.IFNA(IF(VLOOKUP(Pres_2022_T1!BM534,LiaisonPolitique!$A$2:$C$13,3,FALSE)='Resultat (4)'!$A$1,Pres_2022_T1!BO534,0),0)</f>
        <v>0</v>
      </c>
      <c r="AY534">
        <f ca="1">_xlfn.IFNA(IF(VLOOKUP(Pres_2022_T1!BT534,LiaisonPolitique!$A$2:$C$13,3,FALSE)='Resultat (4)'!$A$1,Pres_2022_T1!BV534,0),0)</f>
        <v>0</v>
      </c>
      <c r="BF534">
        <f ca="1">_xlfn.IFNA(IF(VLOOKUP(Pres_2022_T1!CA534,LiaisonPolitique!$A$2:$C$13,3,FALSE)='Resultat (4)'!$A$1,Pres_2022_T1!CC534,0),0)</f>
        <v>0</v>
      </c>
      <c r="BM534">
        <f ca="1">_xlfn.IFNA(IF(VLOOKUP(Pres_2022_T1!CH534,LiaisonPolitique!$A$2:$C$13,3,FALSE)='Resultat (4)'!$A$1,Pres_2022_T1!CJ534,0),0)</f>
        <v>0</v>
      </c>
      <c r="BT534">
        <f ca="1">_xlfn.IFNA(IF(VLOOKUP(Pres_2022_T1!CO534,LiaisonPolitique!$A$2:$C$13,3,FALSE)='Resultat (4)'!$A$1,Pres_2022_T1!CQ534,0),0)</f>
        <v>0</v>
      </c>
      <c r="CA534">
        <f ca="1">_xlfn.IFNA(IF(VLOOKUP(Pres_2022_T1!CV534,LiaisonPolitique!$A$2:$C$13,3,FALSE)='Resultat (4)'!$A$1,Pres_2022_T1!CX534,0),0)</f>
        <v>988</v>
      </c>
      <c r="CH534">
        <f t="shared" ca="1" si="8"/>
        <v>13426</v>
      </c>
    </row>
    <row r="535" spans="1:86" x14ac:dyDescent="0.6">
      <c r="A535" t="str">
        <v>95_05</v>
      </c>
      <c r="B535">
        <f ca="1">_xlfn.IFNA(IF(VLOOKUP(Pres_2022_T1!W535,LiaisonPolitique!$A$2:$C$13,3,FALSE)='Resultat (4)'!$A$1,Pres_2022_T1!Y535,0),0)</f>
        <v>0</v>
      </c>
      <c r="I535">
        <f ca="1">_xlfn.IFNA(IF(VLOOKUP(Pres_2022_T1!AD535,LiaisonPolitique!$A$2:$C$13,3,FALSE)='Resultat (4)'!$A$1,Pres_2022_T1!AF535,0),0)</f>
        <v>0</v>
      </c>
      <c r="P535">
        <f ca="1">_xlfn.IFNA(IF(VLOOKUP(Pres_2022_T1!AK535,LiaisonPolitique!$A$2:$C$13,3,FALSE)='Resultat (4)'!$A$1,Pres_2022_T1!AM535,0),0)</f>
        <v>0</v>
      </c>
      <c r="W535">
        <f ca="1">_xlfn.IFNA(IF(VLOOKUP(Pres_2022_T1!AR535,LiaisonPolitique!$A$2:$C$13,3,FALSE)='Resultat (4)'!$A$1,Pres_2022_T1!AT535,0),0)</f>
        <v>0</v>
      </c>
      <c r="AD535">
        <f ca="1">_xlfn.IFNA(IF(VLOOKUP(Pres_2022_T1!AY535,LiaisonPolitique!$A$2:$C$13,3,FALSE)='Resultat (4)'!$A$1,Pres_2022_T1!BA535,0),0)</f>
        <v>6255</v>
      </c>
      <c r="AK535">
        <f ca="1">_xlfn.IFNA(IF(VLOOKUP(Pres_2022_T1!BF535,LiaisonPolitique!$A$2:$C$13,3,FALSE)='Resultat (4)'!$A$1,Pres_2022_T1!BH535,0),0)</f>
        <v>2109</v>
      </c>
      <c r="AR535">
        <f ca="1">_xlfn.IFNA(IF(VLOOKUP(Pres_2022_T1!BM535,LiaisonPolitique!$A$2:$C$13,3,FALSE)='Resultat (4)'!$A$1,Pres_2022_T1!BO535,0),0)</f>
        <v>0</v>
      </c>
      <c r="AY535">
        <f ca="1">_xlfn.IFNA(IF(VLOOKUP(Pres_2022_T1!BT535,LiaisonPolitique!$A$2:$C$13,3,FALSE)='Resultat (4)'!$A$1,Pres_2022_T1!BV535,0),0)</f>
        <v>0</v>
      </c>
      <c r="BF535">
        <f ca="1">_xlfn.IFNA(IF(VLOOKUP(Pres_2022_T1!CA535,LiaisonPolitique!$A$2:$C$13,3,FALSE)='Resultat (4)'!$A$1,Pres_2022_T1!CC535,0),0)</f>
        <v>0</v>
      </c>
      <c r="BM535">
        <f ca="1">_xlfn.IFNA(IF(VLOOKUP(Pres_2022_T1!CH535,LiaisonPolitique!$A$2:$C$13,3,FALSE)='Resultat (4)'!$A$1,Pres_2022_T1!CJ535,0),0)</f>
        <v>0</v>
      </c>
      <c r="BT535">
        <f ca="1">_xlfn.IFNA(IF(VLOOKUP(Pres_2022_T1!CO535,LiaisonPolitique!$A$2:$C$13,3,FALSE)='Resultat (4)'!$A$1,Pres_2022_T1!CQ535,0),0)</f>
        <v>0</v>
      </c>
      <c r="CA535">
        <f ca="1">_xlfn.IFNA(IF(VLOOKUP(Pres_2022_T1!CV535,LiaisonPolitique!$A$2:$C$13,3,FALSE)='Resultat (4)'!$A$1,Pres_2022_T1!CX535,0),0)</f>
        <v>529</v>
      </c>
      <c r="CH535">
        <f t="shared" ca="1" si="8"/>
        <v>8893</v>
      </c>
    </row>
    <row r="536" spans="1:86" x14ac:dyDescent="0.6">
      <c r="A536" t="str">
        <v>95_06</v>
      </c>
      <c r="B536">
        <f ca="1">_xlfn.IFNA(IF(VLOOKUP(Pres_2022_T1!W536,LiaisonPolitique!$A$2:$C$13,3,FALSE)='Resultat (4)'!$A$1,Pres_2022_T1!Y536,0),0)</f>
        <v>0</v>
      </c>
      <c r="I536">
        <f ca="1">_xlfn.IFNA(IF(VLOOKUP(Pres_2022_T1!AD536,LiaisonPolitique!$A$2:$C$13,3,FALSE)='Resultat (4)'!$A$1,Pres_2022_T1!AF536,0),0)</f>
        <v>0</v>
      </c>
      <c r="P536">
        <f ca="1">_xlfn.IFNA(IF(VLOOKUP(Pres_2022_T1!AK536,LiaisonPolitique!$A$2:$C$13,3,FALSE)='Resultat (4)'!$A$1,Pres_2022_T1!AM536,0),0)</f>
        <v>0</v>
      </c>
      <c r="W536">
        <f ca="1">_xlfn.IFNA(IF(VLOOKUP(Pres_2022_T1!AR536,LiaisonPolitique!$A$2:$C$13,3,FALSE)='Resultat (4)'!$A$1,Pres_2022_T1!AT536,0),0)</f>
        <v>0</v>
      </c>
      <c r="AD536">
        <f ca="1">_xlfn.IFNA(IF(VLOOKUP(Pres_2022_T1!AY536,LiaisonPolitique!$A$2:$C$13,3,FALSE)='Resultat (4)'!$A$1,Pres_2022_T1!BA536,0),0)</f>
        <v>7333</v>
      </c>
      <c r="AK536">
        <f ca="1">_xlfn.IFNA(IF(VLOOKUP(Pres_2022_T1!BF536,LiaisonPolitique!$A$2:$C$13,3,FALSE)='Resultat (4)'!$A$1,Pres_2022_T1!BH536,0),0)</f>
        <v>4289</v>
      </c>
      <c r="AR536">
        <f ca="1">_xlfn.IFNA(IF(VLOOKUP(Pres_2022_T1!BM536,LiaisonPolitique!$A$2:$C$13,3,FALSE)='Resultat (4)'!$A$1,Pres_2022_T1!BO536,0),0)</f>
        <v>0</v>
      </c>
      <c r="AY536">
        <f ca="1">_xlfn.IFNA(IF(VLOOKUP(Pres_2022_T1!BT536,LiaisonPolitique!$A$2:$C$13,3,FALSE)='Resultat (4)'!$A$1,Pres_2022_T1!BV536,0),0)</f>
        <v>0</v>
      </c>
      <c r="BF536">
        <f ca="1">_xlfn.IFNA(IF(VLOOKUP(Pres_2022_T1!CA536,LiaisonPolitique!$A$2:$C$13,3,FALSE)='Resultat (4)'!$A$1,Pres_2022_T1!CC536,0),0)</f>
        <v>0</v>
      </c>
      <c r="BM536">
        <f ca="1">_xlfn.IFNA(IF(VLOOKUP(Pres_2022_T1!CH536,LiaisonPolitique!$A$2:$C$13,3,FALSE)='Resultat (4)'!$A$1,Pres_2022_T1!CJ536,0),0)</f>
        <v>0</v>
      </c>
      <c r="BT536">
        <f ca="1">_xlfn.IFNA(IF(VLOOKUP(Pres_2022_T1!CO536,LiaisonPolitique!$A$2:$C$13,3,FALSE)='Resultat (4)'!$A$1,Pres_2022_T1!CQ536,0),0)</f>
        <v>0</v>
      </c>
      <c r="CA536">
        <f ca="1">_xlfn.IFNA(IF(VLOOKUP(Pres_2022_T1!CV536,LiaisonPolitique!$A$2:$C$13,3,FALSE)='Resultat (4)'!$A$1,Pres_2022_T1!CX536,0),0)</f>
        <v>833</v>
      </c>
      <c r="CH536">
        <f t="shared" ca="1" si="8"/>
        <v>12455</v>
      </c>
    </row>
    <row r="537" spans="1:86" x14ac:dyDescent="0.6">
      <c r="A537" t="str">
        <v>95_07</v>
      </c>
      <c r="B537">
        <f ca="1">_xlfn.IFNA(IF(VLOOKUP(Pres_2022_T1!W537,LiaisonPolitique!$A$2:$C$13,3,FALSE)='Resultat (4)'!$A$1,Pres_2022_T1!Y537,0),0)</f>
        <v>0</v>
      </c>
      <c r="I537">
        <f ca="1">_xlfn.IFNA(IF(VLOOKUP(Pres_2022_T1!AD537,LiaisonPolitique!$A$2:$C$13,3,FALSE)='Resultat (4)'!$A$1,Pres_2022_T1!AF537,0),0)</f>
        <v>0</v>
      </c>
      <c r="P537">
        <f ca="1">_xlfn.IFNA(IF(VLOOKUP(Pres_2022_T1!AK537,LiaisonPolitique!$A$2:$C$13,3,FALSE)='Resultat (4)'!$A$1,Pres_2022_T1!AM537,0),0)</f>
        <v>0</v>
      </c>
      <c r="W537">
        <f ca="1">_xlfn.IFNA(IF(VLOOKUP(Pres_2022_T1!AR537,LiaisonPolitique!$A$2:$C$13,3,FALSE)='Resultat (4)'!$A$1,Pres_2022_T1!AT537,0),0)</f>
        <v>0</v>
      </c>
      <c r="AD537">
        <f ca="1">_xlfn.IFNA(IF(VLOOKUP(Pres_2022_T1!AY537,LiaisonPolitique!$A$2:$C$13,3,FALSE)='Resultat (4)'!$A$1,Pres_2022_T1!BA537,0),0)</f>
        <v>8091</v>
      </c>
      <c r="AK537">
        <f ca="1">_xlfn.IFNA(IF(VLOOKUP(Pres_2022_T1!BF537,LiaisonPolitique!$A$2:$C$13,3,FALSE)='Resultat (4)'!$A$1,Pres_2022_T1!BH537,0),0)</f>
        <v>5447</v>
      </c>
      <c r="AR537">
        <f ca="1">_xlfn.IFNA(IF(VLOOKUP(Pres_2022_T1!BM537,LiaisonPolitique!$A$2:$C$13,3,FALSE)='Resultat (4)'!$A$1,Pres_2022_T1!BO537,0),0)</f>
        <v>0</v>
      </c>
      <c r="AY537">
        <f ca="1">_xlfn.IFNA(IF(VLOOKUP(Pres_2022_T1!BT537,LiaisonPolitique!$A$2:$C$13,3,FALSE)='Resultat (4)'!$A$1,Pres_2022_T1!BV537,0),0)</f>
        <v>0</v>
      </c>
      <c r="BF537">
        <f ca="1">_xlfn.IFNA(IF(VLOOKUP(Pres_2022_T1!CA537,LiaisonPolitique!$A$2:$C$13,3,FALSE)='Resultat (4)'!$A$1,Pres_2022_T1!CC537,0),0)</f>
        <v>0</v>
      </c>
      <c r="BM537">
        <f ca="1">_xlfn.IFNA(IF(VLOOKUP(Pres_2022_T1!CH537,LiaisonPolitique!$A$2:$C$13,3,FALSE)='Resultat (4)'!$A$1,Pres_2022_T1!CJ537,0),0)</f>
        <v>0</v>
      </c>
      <c r="BT537">
        <f ca="1">_xlfn.IFNA(IF(VLOOKUP(Pres_2022_T1!CO537,LiaisonPolitique!$A$2:$C$13,3,FALSE)='Resultat (4)'!$A$1,Pres_2022_T1!CQ537,0),0)</f>
        <v>0</v>
      </c>
      <c r="CA537">
        <f ca="1">_xlfn.IFNA(IF(VLOOKUP(Pres_2022_T1!CV537,LiaisonPolitique!$A$2:$C$13,3,FALSE)='Resultat (4)'!$A$1,Pres_2022_T1!CX537,0),0)</f>
        <v>819</v>
      </c>
      <c r="CH537">
        <f t="shared" ca="1" si="8"/>
        <v>14357</v>
      </c>
    </row>
    <row r="538" spans="1:86" x14ac:dyDescent="0.6">
      <c r="A538" t="str">
        <v>95_08</v>
      </c>
      <c r="B538">
        <f ca="1">_xlfn.IFNA(IF(VLOOKUP(Pres_2022_T1!W538,LiaisonPolitique!$A$2:$C$13,3,FALSE)='Resultat (4)'!$A$1,Pres_2022_T1!Y538,0),0)</f>
        <v>0</v>
      </c>
      <c r="I538">
        <f ca="1">_xlfn.IFNA(IF(VLOOKUP(Pres_2022_T1!AD538,LiaisonPolitique!$A$2:$C$13,3,FALSE)='Resultat (4)'!$A$1,Pres_2022_T1!AF538,0),0)</f>
        <v>0</v>
      </c>
      <c r="P538">
        <f ca="1">_xlfn.IFNA(IF(VLOOKUP(Pres_2022_T1!AK538,LiaisonPolitique!$A$2:$C$13,3,FALSE)='Resultat (4)'!$A$1,Pres_2022_T1!AM538,0),0)</f>
        <v>0</v>
      </c>
      <c r="W538">
        <f ca="1">_xlfn.IFNA(IF(VLOOKUP(Pres_2022_T1!AR538,LiaisonPolitique!$A$2:$C$13,3,FALSE)='Resultat (4)'!$A$1,Pres_2022_T1!AT538,0),0)</f>
        <v>0</v>
      </c>
      <c r="AD538">
        <f ca="1">_xlfn.IFNA(IF(VLOOKUP(Pres_2022_T1!AY538,LiaisonPolitique!$A$2:$C$13,3,FALSE)='Resultat (4)'!$A$1,Pres_2022_T1!BA538,0),0)</f>
        <v>4992</v>
      </c>
      <c r="AK538">
        <f ca="1">_xlfn.IFNA(IF(VLOOKUP(Pres_2022_T1!BF538,LiaisonPolitique!$A$2:$C$13,3,FALSE)='Resultat (4)'!$A$1,Pres_2022_T1!BH538,0),0)</f>
        <v>2238</v>
      </c>
      <c r="AR538">
        <f ca="1">_xlfn.IFNA(IF(VLOOKUP(Pres_2022_T1!BM538,LiaisonPolitique!$A$2:$C$13,3,FALSE)='Resultat (4)'!$A$1,Pres_2022_T1!BO538,0),0)</f>
        <v>0</v>
      </c>
      <c r="AY538">
        <f ca="1">_xlfn.IFNA(IF(VLOOKUP(Pres_2022_T1!BT538,LiaisonPolitique!$A$2:$C$13,3,FALSE)='Resultat (4)'!$A$1,Pres_2022_T1!BV538,0),0)</f>
        <v>0</v>
      </c>
      <c r="BF538">
        <f ca="1">_xlfn.IFNA(IF(VLOOKUP(Pres_2022_T1!CA538,LiaisonPolitique!$A$2:$C$13,3,FALSE)='Resultat (4)'!$A$1,Pres_2022_T1!CC538,0),0)</f>
        <v>0</v>
      </c>
      <c r="BM538">
        <f ca="1">_xlfn.IFNA(IF(VLOOKUP(Pres_2022_T1!CH538,LiaisonPolitique!$A$2:$C$13,3,FALSE)='Resultat (4)'!$A$1,Pres_2022_T1!CJ538,0),0)</f>
        <v>0</v>
      </c>
      <c r="BT538">
        <f ca="1">_xlfn.IFNA(IF(VLOOKUP(Pres_2022_T1!CO538,LiaisonPolitique!$A$2:$C$13,3,FALSE)='Resultat (4)'!$A$1,Pres_2022_T1!CQ538,0),0)</f>
        <v>0</v>
      </c>
      <c r="CA538">
        <f ca="1">_xlfn.IFNA(IF(VLOOKUP(Pres_2022_T1!CV538,LiaisonPolitique!$A$2:$C$13,3,FALSE)='Resultat (4)'!$A$1,Pres_2022_T1!CX538,0),0)</f>
        <v>395</v>
      </c>
      <c r="CH538">
        <f t="shared" ca="1" si="8"/>
        <v>7625</v>
      </c>
    </row>
    <row r="539" spans="1:86" x14ac:dyDescent="0.6">
      <c r="A539" t="str">
        <v>95_09</v>
      </c>
      <c r="B539">
        <f ca="1">_xlfn.IFNA(IF(VLOOKUP(Pres_2022_T1!W539,LiaisonPolitique!$A$2:$C$13,3,FALSE)='Resultat (4)'!$A$1,Pres_2022_T1!Y539,0),0)</f>
        <v>0</v>
      </c>
      <c r="I539">
        <f ca="1">_xlfn.IFNA(IF(VLOOKUP(Pres_2022_T1!AD539,LiaisonPolitique!$A$2:$C$13,3,FALSE)='Resultat (4)'!$A$1,Pres_2022_T1!AF539,0),0)</f>
        <v>0</v>
      </c>
      <c r="P539">
        <f ca="1">_xlfn.IFNA(IF(VLOOKUP(Pres_2022_T1!AK539,LiaisonPolitique!$A$2:$C$13,3,FALSE)='Resultat (4)'!$A$1,Pres_2022_T1!AM539,0),0)</f>
        <v>0</v>
      </c>
      <c r="W539">
        <f ca="1">_xlfn.IFNA(IF(VLOOKUP(Pres_2022_T1!AR539,LiaisonPolitique!$A$2:$C$13,3,FALSE)='Resultat (4)'!$A$1,Pres_2022_T1!AT539,0),0)</f>
        <v>0</v>
      </c>
      <c r="AD539">
        <f ca="1">_xlfn.IFNA(IF(VLOOKUP(Pres_2022_T1!AY539,LiaisonPolitique!$A$2:$C$13,3,FALSE)='Resultat (4)'!$A$1,Pres_2022_T1!BA539,0),0)</f>
        <v>10791</v>
      </c>
      <c r="AK539">
        <f ca="1">_xlfn.IFNA(IF(VLOOKUP(Pres_2022_T1!BF539,LiaisonPolitique!$A$2:$C$13,3,FALSE)='Resultat (4)'!$A$1,Pres_2022_T1!BH539,0),0)</f>
        <v>3279</v>
      </c>
      <c r="AR539">
        <f ca="1">_xlfn.IFNA(IF(VLOOKUP(Pres_2022_T1!BM539,LiaisonPolitique!$A$2:$C$13,3,FALSE)='Resultat (4)'!$A$1,Pres_2022_T1!BO539,0),0)</f>
        <v>0</v>
      </c>
      <c r="AY539">
        <f ca="1">_xlfn.IFNA(IF(VLOOKUP(Pres_2022_T1!BT539,LiaisonPolitique!$A$2:$C$13,3,FALSE)='Resultat (4)'!$A$1,Pres_2022_T1!BV539,0),0)</f>
        <v>0</v>
      </c>
      <c r="BF539">
        <f ca="1">_xlfn.IFNA(IF(VLOOKUP(Pres_2022_T1!CA539,LiaisonPolitique!$A$2:$C$13,3,FALSE)='Resultat (4)'!$A$1,Pres_2022_T1!CC539,0),0)</f>
        <v>0</v>
      </c>
      <c r="BM539">
        <f ca="1">_xlfn.IFNA(IF(VLOOKUP(Pres_2022_T1!CH539,LiaisonPolitique!$A$2:$C$13,3,FALSE)='Resultat (4)'!$A$1,Pres_2022_T1!CJ539,0),0)</f>
        <v>0</v>
      </c>
      <c r="BT539">
        <f ca="1">_xlfn.IFNA(IF(VLOOKUP(Pres_2022_T1!CO539,LiaisonPolitique!$A$2:$C$13,3,FALSE)='Resultat (4)'!$A$1,Pres_2022_T1!CQ539,0),0)</f>
        <v>0</v>
      </c>
      <c r="CA539">
        <f ca="1">_xlfn.IFNA(IF(VLOOKUP(Pres_2022_T1!CV539,LiaisonPolitique!$A$2:$C$13,3,FALSE)='Resultat (4)'!$A$1,Pres_2022_T1!CX539,0),0)</f>
        <v>801</v>
      </c>
      <c r="CH539">
        <f t="shared" ca="1" si="8"/>
        <v>14871</v>
      </c>
    </row>
    <row r="540" spans="1:86" x14ac:dyDescent="0.6">
      <c r="A540" t="str">
        <v>95_10</v>
      </c>
      <c r="B540">
        <f ca="1">_xlfn.IFNA(IF(VLOOKUP(Pres_2022_T1!W540,LiaisonPolitique!$A$2:$C$13,3,FALSE)='Resultat (4)'!$A$1,Pres_2022_T1!Y540,0),0)</f>
        <v>0</v>
      </c>
      <c r="I540">
        <f ca="1">_xlfn.IFNA(IF(VLOOKUP(Pres_2022_T1!AD540,LiaisonPolitique!$A$2:$C$13,3,FALSE)='Resultat (4)'!$A$1,Pres_2022_T1!AF540,0),0)</f>
        <v>0</v>
      </c>
      <c r="P540">
        <f ca="1">_xlfn.IFNA(IF(VLOOKUP(Pres_2022_T1!AK540,LiaisonPolitique!$A$2:$C$13,3,FALSE)='Resultat (4)'!$A$1,Pres_2022_T1!AM540,0),0)</f>
        <v>0</v>
      </c>
      <c r="W540">
        <f ca="1">_xlfn.IFNA(IF(VLOOKUP(Pres_2022_T1!AR540,LiaisonPolitique!$A$2:$C$13,3,FALSE)='Resultat (4)'!$A$1,Pres_2022_T1!AT540,0),0)</f>
        <v>0</v>
      </c>
      <c r="AD540">
        <f ca="1">_xlfn.IFNA(IF(VLOOKUP(Pres_2022_T1!AY540,LiaisonPolitique!$A$2:$C$13,3,FALSE)='Resultat (4)'!$A$1,Pres_2022_T1!BA540,0),0)</f>
        <v>7244</v>
      </c>
      <c r="AK540">
        <f ca="1">_xlfn.IFNA(IF(VLOOKUP(Pres_2022_T1!BF540,LiaisonPolitique!$A$2:$C$13,3,FALSE)='Resultat (4)'!$A$1,Pres_2022_T1!BH540,0),0)</f>
        <v>2363</v>
      </c>
      <c r="AR540">
        <f ca="1">_xlfn.IFNA(IF(VLOOKUP(Pres_2022_T1!BM540,LiaisonPolitique!$A$2:$C$13,3,FALSE)='Resultat (4)'!$A$1,Pres_2022_T1!BO540,0),0)</f>
        <v>0</v>
      </c>
      <c r="AY540">
        <f ca="1">_xlfn.IFNA(IF(VLOOKUP(Pres_2022_T1!BT540,LiaisonPolitique!$A$2:$C$13,3,FALSE)='Resultat (4)'!$A$1,Pres_2022_T1!BV540,0),0)</f>
        <v>0</v>
      </c>
      <c r="BF540">
        <f ca="1">_xlfn.IFNA(IF(VLOOKUP(Pres_2022_T1!CA540,LiaisonPolitique!$A$2:$C$13,3,FALSE)='Resultat (4)'!$A$1,Pres_2022_T1!CC540,0),0)</f>
        <v>0</v>
      </c>
      <c r="BM540">
        <f ca="1">_xlfn.IFNA(IF(VLOOKUP(Pres_2022_T1!CH540,LiaisonPolitique!$A$2:$C$13,3,FALSE)='Resultat (4)'!$A$1,Pres_2022_T1!CJ540,0),0)</f>
        <v>0</v>
      </c>
      <c r="BT540">
        <f ca="1">_xlfn.IFNA(IF(VLOOKUP(Pres_2022_T1!CO540,LiaisonPolitique!$A$2:$C$13,3,FALSE)='Resultat (4)'!$A$1,Pres_2022_T1!CQ540,0),0)</f>
        <v>0</v>
      </c>
      <c r="CA540">
        <f ca="1">_xlfn.IFNA(IF(VLOOKUP(Pres_2022_T1!CV540,LiaisonPolitique!$A$2:$C$13,3,FALSE)='Resultat (4)'!$A$1,Pres_2022_T1!CX540,0),0)</f>
        <v>781</v>
      </c>
      <c r="CH540">
        <f t="shared" ca="1" si="8"/>
        <v>10388</v>
      </c>
    </row>
    <row r="541" spans="1:86" x14ac:dyDescent="0.6">
      <c r="A541" t="str">
        <v>ZA_01</v>
      </c>
      <c r="B541">
        <f ca="1">_xlfn.IFNA(IF(VLOOKUP(Pres_2022_T1!W541,LiaisonPolitique!$A$2:$C$13,3,FALSE)='Resultat (4)'!$A$1,Pres_2022_T1!Y541,0),0)</f>
        <v>0</v>
      </c>
      <c r="I541">
        <f ca="1">_xlfn.IFNA(IF(VLOOKUP(Pres_2022_T1!AD541,LiaisonPolitique!$A$2:$C$13,3,FALSE)='Resultat (4)'!$A$1,Pres_2022_T1!AF541,0),0)</f>
        <v>0</v>
      </c>
      <c r="P541">
        <f ca="1">_xlfn.IFNA(IF(VLOOKUP(Pres_2022_T1!AK541,LiaisonPolitique!$A$2:$C$13,3,FALSE)='Resultat (4)'!$A$1,Pres_2022_T1!AM541,0),0)</f>
        <v>0</v>
      </c>
      <c r="W541">
        <f ca="1">_xlfn.IFNA(IF(VLOOKUP(Pres_2022_T1!AR541,LiaisonPolitique!$A$2:$C$13,3,FALSE)='Resultat (4)'!$A$1,Pres_2022_T1!AT541,0),0)</f>
        <v>0</v>
      </c>
      <c r="AD541">
        <f ca="1">_xlfn.IFNA(IF(VLOOKUP(Pres_2022_T1!AY541,LiaisonPolitique!$A$2:$C$13,3,FALSE)='Resultat (4)'!$A$1,Pres_2022_T1!BA541,0),0)</f>
        <v>5302</v>
      </c>
      <c r="AK541">
        <f ca="1">_xlfn.IFNA(IF(VLOOKUP(Pres_2022_T1!BF541,LiaisonPolitique!$A$2:$C$13,3,FALSE)='Resultat (4)'!$A$1,Pres_2022_T1!BH541,0),0)</f>
        <v>473</v>
      </c>
      <c r="AR541">
        <f ca="1">_xlfn.IFNA(IF(VLOOKUP(Pres_2022_T1!BM541,LiaisonPolitique!$A$2:$C$13,3,FALSE)='Resultat (4)'!$A$1,Pres_2022_T1!BO541,0),0)</f>
        <v>0</v>
      </c>
      <c r="AY541">
        <f ca="1">_xlfn.IFNA(IF(VLOOKUP(Pres_2022_T1!BT541,LiaisonPolitique!$A$2:$C$13,3,FALSE)='Resultat (4)'!$A$1,Pres_2022_T1!BV541,0),0)</f>
        <v>0</v>
      </c>
      <c r="BF541">
        <f ca="1">_xlfn.IFNA(IF(VLOOKUP(Pres_2022_T1!CA541,LiaisonPolitique!$A$2:$C$13,3,FALSE)='Resultat (4)'!$A$1,Pres_2022_T1!CC541,0),0)</f>
        <v>0</v>
      </c>
      <c r="BM541">
        <f ca="1">_xlfn.IFNA(IF(VLOOKUP(Pres_2022_T1!CH541,LiaisonPolitique!$A$2:$C$13,3,FALSE)='Resultat (4)'!$A$1,Pres_2022_T1!CJ541,0),0)</f>
        <v>0</v>
      </c>
      <c r="BT541">
        <f ca="1">_xlfn.IFNA(IF(VLOOKUP(Pres_2022_T1!CO541,LiaisonPolitique!$A$2:$C$13,3,FALSE)='Resultat (4)'!$A$1,Pres_2022_T1!CQ541,0),0)</f>
        <v>0</v>
      </c>
      <c r="CA541">
        <f ca="1">_xlfn.IFNA(IF(VLOOKUP(Pres_2022_T1!CV541,LiaisonPolitique!$A$2:$C$13,3,FALSE)='Resultat (4)'!$A$1,Pres_2022_T1!CX541,0),0)</f>
        <v>402</v>
      </c>
      <c r="CH541">
        <f t="shared" ca="1" si="8"/>
        <v>6177</v>
      </c>
    </row>
    <row r="542" spans="1:86" x14ac:dyDescent="0.6">
      <c r="A542" t="str">
        <v>ZA_02</v>
      </c>
      <c r="B542">
        <f ca="1">_xlfn.IFNA(IF(VLOOKUP(Pres_2022_T1!W542,LiaisonPolitique!$A$2:$C$13,3,FALSE)='Resultat (4)'!$A$1,Pres_2022_T1!Y542,0),0)</f>
        <v>0</v>
      </c>
      <c r="I542">
        <f ca="1">_xlfn.IFNA(IF(VLOOKUP(Pres_2022_T1!AD542,LiaisonPolitique!$A$2:$C$13,3,FALSE)='Resultat (4)'!$A$1,Pres_2022_T1!AF542,0),0)</f>
        <v>0</v>
      </c>
      <c r="P542">
        <f ca="1">_xlfn.IFNA(IF(VLOOKUP(Pres_2022_T1!AK542,LiaisonPolitique!$A$2:$C$13,3,FALSE)='Resultat (4)'!$A$1,Pres_2022_T1!AM542,0),0)</f>
        <v>0</v>
      </c>
      <c r="W542">
        <f ca="1">_xlfn.IFNA(IF(VLOOKUP(Pres_2022_T1!AR542,LiaisonPolitique!$A$2:$C$13,3,FALSE)='Resultat (4)'!$A$1,Pres_2022_T1!AT542,0),0)</f>
        <v>0</v>
      </c>
      <c r="AD542">
        <f ca="1">_xlfn.IFNA(IF(VLOOKUP(Pres_2022_T1!AY542,LiaisonPolitique!$A$2:$C$13,3,FALSE)='Resultat (4)'!$A$1,Pres_2022_T1!BA542,0),0)</f>
        <v>7223</v>
      </c>
      <c r="AK542">
        <f ca="1">_xlfn.IFNA(IF(VLOOKUP(Pres_2022_T1!BF542,LiaisonPolitique!$A$2:$C$13,3,FALSE)='Resultat (4)'!$A$1,Pres_2022_T1!BH542,0),0)</f>
        <v>1023</v>
      </c>
      <c r="AR542">
        <f ca="1">_xlfn.IFNA(IF(VLOOKUP(Pres_2022_T1!BM542,LiaisonPolitique!$A$2:$C$13,3,FALSE)='Resultat (4)'!$A$1,Pres_2022_T1!BO542,0),0)</f>
        <v>0</v>
      </c>
      <c r="AY542">
        <f ca="1">_xlfn.IFNA(IF(VLOOKUP(Pres_2022_T1!BT542,LiaisonPolitique!$A$2:$C$13,3,FALSE)='Resultat (4)'!$A$1,Pres_2022_T1!BV542,0),0)</f>
        <v>0</v>
      </c>
      <c r="BF542">
        <f ca="1">_xlfn.IFNA(IF(VLOOKUP(Pres_2022_T1!CA542,LiaisonPolitique!$A$2:$C$13,3,FALSE)='Resultat (4)'!$A$1,Pres_2022_T1!CC542,0),0)</f>
        <v>0</v>
      </c>
      <c r="BM542">
        <f ca="1">_xlfn.IFNA(IF(VLOOKUP(Pres_2022_T1!CH542,LiaisonPolitique!$A$2:$C$13,3,FALSE)='Resultat (4)'!$A$1,Pres_2022_T1!CJ542,0),0)</f>
        <v>0</v>
      </c>
      <c r="BT542">
        <f ca="1">_xlfn.IFNA(IF(VLOOKUP(Pres_2022_T1!CO542,LiaisonPolitique!$A$2:$C$13,3,FALSE)='Resultat (4)'!$A$1,Pres_2022_T1!CQ542,0),0)</f>
        <v>0</v>
      </c>
      <c r="CA542">
        <f ca="1">_xlfn.IFNA(IF(VLOOKUP(Pres_2022_T1!CV542,LiaisonPolitique!$A$2:$C$13,3,FALSE)='Resultat (4)'!$A$1,Pres_2022_T1!CX542,0),0)</f>
        <v>609</v>
      </c>
      <c r="CH542">
        <f t="shared" ca="1" si="8"/>
        <v>8855</v>
      </c>
    </row>
    <row r="543" spans="1:86" x14ac:dyDescent="0.6">
      <c r="A543" t="str">
        <v>ZA_03</v>
      </c>
      <c r="B543">
        <f ca="1">_xlfn.IFNA(IF(VLOOKUP(Pres_2022_T1!W543,LiaisonPolitique!$A$2:$C$13,3,FALSE)='Resultat (4)'!$A$1,Pres_2022_T1!Y543,0),0)</f>
        <v>0</v>
      </c>
      <c r="I543">
        <f ca="1">_xlfn.IFNA(IF(VLOOKUP(Pres_2022_T1!AD543,LiaisonPolitique!$A$2:$C$13,3,FALSE)='Resultat (4)'!$A$1,Pres_2022_T1!AF543,0),0)</f>
        <v>0</v>
      </c>
      <c r="P543">
        <f ca="1">_xlfn.IFNA(IF(VLOOKUP(Pres_2022_T1!AK543,LiaisonPolitique!$A$2:$C$13,3,FALSE)='Resultat (4)'!$A$1,Pres_2022_T1!AM543,0),0)</f>
        <v>0</v>
      </c>
      <c r="W543">
        <f ca="1">_xlfn.IFNA(IF(VLOOKUP(Pres_2022_T1!AR543,LiaisonPolitique!$A$2:$C$13,3,FALSE)='Resultat (4)'!$A$1,Pres_2022_T1!AT543,0),0)</f>
        <v>0</v>
      </c>
      <c r="AD543">
        <f ca="1">_xlfn.IFNA(IF(VLOOKUP(Pres_2022_T1!AY543,LiaisonPolitique!$A$2:$C$13,3,FALSE)='Resultat (4)'!$A$1,Pres_2022_T1!BA543,0),0)</f>
        <v>6508</v>
      </c>
      <c r="AK543">
        <f ca="1">_xlfn.IFNA(IF(VLOOKUP(Pres_2022_T1!BF543,LiaisonPolitique!$A$2:$C$13,3,FALSE)='Resultat (4)'!$A$1,Pres_2022_T1!BH543,0),0)</f>
        <v>1039</v>
      </c>
      <c r="AR543">
        <f ca="1">_xlfn.IFNA(IF(VLOOKUP(Pres_2022_T1!BM543,LiaisonPolitique!$A$2:$C$13,3,FALSE)='Resultat (4)'!$A$1,Pres_2022_T1!BO543,0),0)</f>
        <v>0</v>
      </c>
      <c r="AY543">
        <f ca="1">_xlfn.IFNA(IF(VLOOKUP(Pres_2022_T1!BT543,LiaisonPolitique!$A$2:$C$13,3,FALSE)='Resultat (4)'!$A$1,Pres_2022_T1!BV543,0),0)</f>
        <v>0</v>
      </c>
      <c r="BF543">
        <f ca="1">_xlfn.IFNA(IF(VLOOKUP(Pres_2022_T1!CA543,LiaisonPolitique!$A$2:$C$13,3,FALSE)='Resultat (4)'!$A$1,Pres_2022_T1!CC543,0),0)</f>
        <v>0</v>
      </c>
      <c r="BM543">
        <f ca="1">_xlfn.IFNA(IF(VLOOKUP(Pres_2022_T1!CH543,LiaisonPolitique!$A$2:$C$13,3,FALSE)='Resultat (4)'!$A$1,Pres_2022_T1!CJ543,0),0)</f>
        <v>0</v>
      </c>
      <c r="BT543">
        <f ca="1">_xlfn.IFNA(IF(VLOOKUP(Pres_2022_T1!CO543,LiaisonPolitique!$A$2:$C$13,3,FALSE)='Resultat (4)'!$A$1,Pres_2022_T1!CQ543,0),0)</f>
        <v>0</v>
      </c>
      <c r="CA543">
        <f ca="1">_xlfn.IFNA(IF(VLOOKUP(Pres_2022_T1!CV543,LiaisonPolitique!$A$2:$C$13,3,FALSE)='Resultat (4)'!$A$1,Pres_2022_T1!CX543,0),0)</f>
        <v>641</v>
      </c>
      <c r="CH543">
        <f t="shared" ca="1" si="8"/>
        <v>8188</v>
      </c>
    </row>
    <row r="544" spans="1:86" x14ac:dyDescent="0.6">
      <c r="A544" t="str">
        <v>ZA_04</v>
      </c>
      <c r="B544">
        <f ca="1">_xlfn.IFNA(IF(VLOOKUP(Pres_2022_T1!W544,LiaisonPolitique!$A$2:$C$13,3,FALSE)='Resultat (4)'!$A$1,Pres_2022_T1!Y544,0),0)</f>
        <v>0</v>
      </c>
      <c r="I544">
        <f ca="1">_xlfn.IFNA(IF(VLOOKUP(Pres_2022_T1!AD544,LiaisonPolitique!$A$2:$C$13,3,FALSE)='Resultat (4)'!$A$1,Pres_2022_T1!AF544,0),0)</f>
        <v>0</v>
      </c>
      <c r="P544">
        <f ca="1">_xlfn.IFNA(IF(VLOOKUP(Pres_2022_T1!AK544,LiaisonPolitique!$A$2:$C$13,3,FALSE)='Resultat (4)'!$A$1,Pres_2022_T1!AM544,0),0)</f>
        <v>0</v>
      </c>
      <c r="W544">
        <f ca="1">_xlfn.IFNA(IF(VLOOKUP(Pres_2022_T1!AR544,LiaisonPolitique!$A$2:$C$13,3,FALSE)='Resultat (4)'!$A$1,Pres_2022_T1!AT544,0),0)</f>
        <v>0</v>
      </c>
      <c r="AD544">
        <f ca="1">_xlfn.IFNA(IF(VLOOKUP(Pres_2022_T1!AY544,LiaisonPolitique!$A$2:$C$13,3,FALSE)='Resultat (4)'!$A$1,Pres_2022_T1!BA544,0),0)</f>
        <v>5171</v>
      </c>
      <c r="AK544">
        <f ca="1">_xlfn.IFNA(IF(VLOOKUP(Pres_2022_T1!BF544,LiaisonPolitique!$A$2:$C$13,3,FALSE)='Resultat (4)'!$A$1,Pres_2022_T1!BH544,0),0)</f>
        <v>563</v>
      </c>
      <c r="AR544">
        <f ca="1">_xlfn.IFNA(IF(VLOOKUP(Pres_2022_T1!BM544,LiaisonPolitique!$A$2:$C$13,3,FALSE)='Resultat (4)'!$A$1,Pres_2022_T1!BO544,0),0)</f>
        <v>0</v>
      </c>
      <c r="AY544">
        <f ca="1">_xlfn.IFNA(IF(VLOOKUP(Pres_2022_T1!BT544,LiaisonPolitique!$A$2:$C$13,3,FALSE)='Resultat (4)'!$A$1,Pres_2022_T1!BV544,0),0)</f>
        <v>0</v>
      </c>
      <c r="BF544">
        <f ca="1">_xlfn.IFNA(IF(VLOOKUP(Pres_2022_T1!CA544,LiaisonPolitique!$A$2:$C$13,3,FALSE)='Resultat (4)'!$A$1,Pres_2022_T1!CC544,0),0)</f>
        <v>0</v>
      </c>
      <c r="BM544">
        <f ca="1">_xlfn.IFNA(IF(VLOOKUP(Pres_2022_T1!CH544,LiaisonPolitique!$A$2:$C$13,3,FALSE)='Resultat (4)'!$A$1,Pres_2022_T1!CJ544,0),0)</f>
        <v>0</v>
      </c>
      <c r="BT544">
        <f ca="1">_xlfn.IFNA(IF(VLOOKUP(Pres_2022_T1!CO544,LiaisonPolitique!$A$2:$C$13,3,FALSE)='Resultat (4)'!$A$1,Pres_2022_T1!CQ544,0),0)</f>
        <v>0</v>
      </c>
      <c r="CA544">
        <f ca="1">_xlfn.IFNA(IF(VLOOKUP(Pres_2022_T1!CV544,LiaisonPolitique!$A$2:$C$13,3,FALSE)='Resultat (4)'!$A$1,Pres_2022_T1!CX544,0),0)</f>
        <v>462</v>
      </c>
      <c r="CH544">
        <f t="shared" ca="1" si="8"/>
        <v>6196</v>
      </c>
    </row>
    <row r="545" spans="1:86" x14ac:dyDescent="0.6">
      <c r="A545" t="str">
        <v>ZB_01</v>
      </c>
      <c r="B545">
        <f ca="1">_xlfn.IFNA(IF(VLOOKUP(Pres_2022_T1!W545,LiaisonPolitique!$A$2:$C$13,3,FALSE)='Resultat (4)'!$A$1,Pres_2022_T1!Y545,0),0)</f>
        <v>0</v>
      </c>
      <c r="I545">
        <f ca="1">_xlfn.IFNA(IF(VLOOKUP(Pres_2022_T1!AD545,LiaisonPolitique!$A$2:$C$13,3,FALSE)='Resultat (4)'!$A$1,Pres_2022_T1!AF545,0),0)</f>
        <v>0</v>
      </c>
      <c r="P545">
        <f ca="1">_xlfn.IFNA(IF(VLOOKUP(Pres_2022_T1!AK545,LiaisonPolitique!$A$2:$C$13,3,FALSE)='Resultat (4)'!$A$1,Pres_2022_T1!AM545,0),0)</f>
        <v>0</v>
      </c>
      <c r="W545">
        <f ca="1">_xlfn.IFNA(IF(VLOOKUP(Pres_2022_T1!AR545,LiaisonPolitique!$A$2:$C$13,3,FALSE)='Resultat (4)'!$A$1,Pres_2022_T1!AT545,0),0)</f>
        <v>0</v>
      </c>
      <c r="AD545">
        <f ca="1">_xlfn.IFNA(IF(VLOOKUP(Pres_2022_T1!AY545,LiaisonPolitique!$A$2:$C$13,3,FALSE)='Resultat (4)'!$A$1,Pres_2022_T1!BA545,0),0)</f>
        <v>4811</v>
      </c>
      <c r="AK545">
        <f ca="1">_xlfn.IFNA(IF(VLOOKUP(Pres_2022_T1!BF545,LiaisonPolitique!$A$2:$C$13,3,FALSE)='Resultat (4)'!$A$1,Pres_2022_T1!BH545,0),0)</f>
        <v>1033</v>
      </c>
      <c r="AR545">
        <f ca="1">_xlfn.IFNA(IF(VLOOKUP(Pres_2022_T1!BM545,LiaisonPolitique!$A$2:$C$13,3,FALSE)='Resultat (4)'!$A$1,Pres_2022_T1!BO545,0),0)</f>
        <v>0</v>
      </c>
      <c r="AY545">
        <f ca="1">_xlfn.IFNA(IF(VLOOKUP(Pres_2022_T1!BT545,LiaisonPolitique!$A$2:$C$13,3,FALSE)='Resultat (4)'!$A$1,Pres_2022_T1!BV545,0),0)</f>
        <v>0</v>
      </c>
      <c r="BF545">
        <f ca="1">_xlfn.IFNA(IF(VLOOKUP(Pres_2022_T1!CA545,LiaisonPolitique!$A$2:$C$13,3,FALSE)='Resultat (4)'!$A$1,Pres_2022_T1!CC545,0),0)</f>
        <v>0</v>
      </c>
      <c r="BM545">
        <f ca="1">_xlfn.IFNA(IF(VLOOKUP(Pres_2022_T1!CH545,LiaisonPolitique!$A$2:$C$13,3,FALSE)='Resultat (4)'!$A$1,Pres_2022_T1!CJ545,0),0)</f>
        <v>0</v>
      </c>
      <c r="BT545">
        <f ca="1">_xlfn.IFNA(IF(VLOOKUP(Pres_2022_T1!CO545,LiaisonPolitique!$A$2:$C$13,3,FALSE)='Resultat (4)'!$A$1,Pres_2022_T1!CQ545,0),0)</f>
        <v>0</v>
      </c>
      <c r="CA545">
        <f ca="1">_xlfn.IFNA(IF(VLOOKUP(Pres_2022_T1!CV545,LiaisonPolitique!$A$2:$C$13,3,FALSE)='Resultat (4)'!$A$1,Pres_2022_T1!CX545,0),0)</f>
        <v>787</v>
      </c>
      <c r="CH545">
        <f t="shared" ca="1" si="8"/>
        <v>6631</v>
      </c>
    </row>
    <row r="546" spans="1:86" x14ac:dyDescent="0.6">
      <c r="A546" t="str">
        <v>ZB_02</v>
      </c>
      <c r="B546">
        <f ca="1">_xlfn.IFNA(IF(VLOOKUP(Pres_2022_T1!W546,LiaisonPolitique!$A$2:$C$13,3,FALSE)='Resultat (4)'!$A$1,Pres_2022_T1!Y546,0),0)</f>
        <v>0</v>
      </c>
      <c r="I546">
        <f ca="1">_xlfn.IFNA(IF(VLOOKUP(Pres_2022_T1!AD546,LiaisonPolitique!$A$2:$C$13,3,FALSE)='Resultat (4)'!$A$1,Pres_2022_T1!AF546,0),0)</f>
        <v>0</v>
      </c>
      <c r="P546">
        <f ca="1">_xlfn.IFNA(IF(VLOOKUP(Pres_2022_T1!AK546,LiaisonPolitique!$A$2:$C$13,3,FALSE)='Resultat (4)'!$A$1,Pres_2022_T1!AM546,0),0)</f>
        <v>0</v>
      </c>
      <c r="W546">
        <f ca="1">_xlfn.IFNA(IF(VLOOKUP(Pres_2022_T1!AR546,LiaisonPolitique!$A$2:$C$13,3,FALSE)='Resultat (4)'!$A$1,Pres_2022_T1!AT546,0),0)</f>
        <v>0</v>
      </c>
      <c r="AD546">
        <f ca="1">_xlfn.IFNA(IF(VLOOKUP(Pres_2022_T1!AY546,LiaisonPolitique!$A$2:$C$13,3,FALSE)='Resultat (4)'!$A$1,Pres_2022_T1!BA546,0),0)</f>
        <v>4775</v>
      </c>
      <c r="AK546">
        <f ca="1">_xlfn.IFNA(IF(VLOOKUP(Pres_2022_T1!BF546,LiaisonPolitique!$A$2:$C$13,3,FALSE)='Resultat (4)'!$A$1,Pres_2022_T1!BH546,0),0)</f>
        <v>685</v>
      </c>
      <c r="AR546">
        <f ca="1">_xlfn.IFNA(IF(VLOOKUP(Pres_2022_T1!BM546,LiaisonPolitique!$A$2:$C$13,3,FALSE)='Resultat (4)'!$A$1,Pres_2022_T1!BO546,0),0)</f>
        <v>0</v>
      </c>
      <c r="AY546">
        <f ca="1">_xlfn.IFNA(IF(VLOOKUP(Pres_2022_T1!BT546,LiaisonPolitique!$A$2:$C$13,3,FALSE)='Resultat (4)'!$A$1,Pres_2022_T1!BV546,0),0)</f>
        <v>0</v>
      </c>
      <c r="BF546">
        <f ca="1">_xlfn.IFNA(IF(VLOOKUP(Pres_2022_T1!CA546,LiaisonPolitique!$A$2:$C$13,3,FALSE)='Resultat (4)'!$A$1,Pres_2022_T1!CC546,0),0)</f>
        <v>0</v>
      </c>
      <c r="BM546">
        <f ca="1">_xlfn.IFNA(IF(VLOOKUP(Pres_2022_T1!CH546,LiaisonPolitique!$A$2:$C$13,3,FALSE)='Resultat (4)'!$A$1,Pres_2022_T1!CJ546,0),0)</f>
        <v>0</v>
      </c>
      <c r="BT546">
        <f ca="1">_xlfn.IFNA(IF(VLOOKUP(Pres_2022_T1!CO546,LiaisonPolitique!$A$2:$C$13,3,FALSE)='Resultat (4)'!$A$1,Pres_2022_T1!CQ546,0),0)</f>
        <v>0</v>
      </c>
      <c r="CA546">
        <f ca="1">_xlfn.IFNA(IF(VLOOKUP(Pres_2022_T1!CV546,LiaisonPolitique!$A$2:$C$13,3,FALSE)='Resultat (4)'!$A$1,Pres_2022_T1!CX546,0),0)</f>
        <v>766</v>
      </c>
      <c r="CH546">
        <f t="shared" ca="1" si="8"/>
        <v>6226</v>
      </c>
    </row>
    <row r="547" spans="1:86" x14ac:dyDescent="0.6">
      <c r="A547" t="str">
        <v>ZB_03</v>
      </c>
      <c r="B547">
        <f ca="1">_xlfn.IFNA(IF(VLOOKUP(Pres_2022_T1!W547,LiaisonPolitique!$A$2:$C$13,3,FALSE)='Resultat (4)'!$A$1,Pres_2022_T1!Y547,0),0)</f>
        <v>0</v>
      </c>
      <c r="I547">
        <f ca="1">_xlfn.IFNA(IF(VLOOKUP(Pres_2022_T1!AD547,LiaisonPolitique!$A$2:$C$13,3,FALSE)='Resultat (4)'!$A$1,Pres_2022_T1!AF547,0),0)</f>
        <v>0</v>
      </c>
      <c r="P547">
        <f ca="1">_xlfn.IFNA(IF(VLOOKUP(Pres_2022_T1!AK547,LiaisonPolitique!$A$2:$C$13,3,FALSE)='Resultat (4)'!$A$1,Pres_2022_T1!AM547,0),0)</f>
        <v>0</v>
      </c>
      <c r="W547">
        <f ca="1">_xlfn.IFNA(IF(VLOOKUP(Pres_2022_T1!AR547,LiaisonPolitique!$A$2:$C$13,3,FALSE)='Resultat (4)'!$A$1,Pres_2022_T1!AT547,0),0)</f>
        <v>0</v>
      </c>
      <c r="AD547">
        <f ca="1">_xlfn.IFNA(IF(VLOOKUP(Pres_2022_T1!AY547,LiaisonPolitique!$A$2:$C$13,3,FALSE)='Resultat (4)'!$A$1,Pres_2022_T1!BA547,0),0)</f>
        <v>2734</v>
      </c>
      <c r="AK547">
        <f ca="1">_xlfn.IFNA(IF(VLOOKUP(Pres_2022_T1!BF547,LiaisonPolitique!$A$2:$C$13,3,FALSE)='Resultat (4)'!$A$1,Pres_2022_T1!BH547,0),0)</f>
        <v>619</v>
      </c>
      <c r="AR547">
        <f ca="1">_xlfn.IFNA(IF(VLOOKUP(Pres_2022_T1!BM547,LiaisonPolitique!$A$2:$C$13,3,FALSE)='Resultat (4)'!$A$1,Pres_2022_T1!BO547,0),0)</f>
        <v>0</v>
      </c>
      <c r="AY547">
        <f ca="1">_xlfn.IFNA(IF(VLOOKUP(Pres_2022_T1!BT547,LiaisonPolitique!$A$2:$C$13,3,FALSE)='Resultat (4)'!$A$1,Pres_2022_T1!BV547,0),0)</f>
        <v>0</v>
      </c>
      <c r="BF547">
        <f ca="1">_xlfn.IFNA(IF(VLOOKUP(Pres_2022_T1!CA547,LiaisonPolitique!$A$2:$C$13,3,FALSE)='Resultat (4)'!$A$1,Pres_2022_T1!CC547,0),0)</f>
        <v>0</v>
      </c>
      <c r="BM547">
        <f ca="1">_xlfn.IFNA(IF(VLOOKUP(Pres_2022_T1!CH547,LiaisonPolitique!$A$2:$C$13,3,FALSE)='Resultat (4)'!$A$1,Pres_2022_T1!CJ547,0),0)</f>
        <v>0</v>
      </c>
      <c r="BT547">
        <f ca="1">_xlfn.IFNA(IF(VLOOKUP(Pres_2022_T1!CO547,LiaisonPolitique!$A$2:$C$13,3,FALSE)='Resultat (4)'!$A$1,Pres_2022_T1!CQ547,0),0)</f>
        <v>0</v>
      </c>
      <c r="CA547">
        <f ca="1">_xlfn.IFNA(IF(VLOOKUP(Pres_2022_T1!CV547,LiaisonPolitique!$A$2:$C$13,3,FALSE)='Resultat (4)'!$A$1,Pres_2022_T1!CX547,0),0)</f>
        <v>644</v>
      </c>
      <c r="CH547">
        <f t="shared" ca="1" si="8"/>
        <v>3997</v>
      </c>
    </row>
    <row r="548" spans="1:86" x14ac:dyDescent="0.6">
      <c r="A548" t="str">
        <v>ZB_04</v>
      </c>
      <c r="B548">
        <f ca="1">_xlfn.IFNA(IF(VLOOKUP(Pres_2022_T1!W548,LiaisonPolitique!$A$2:$C$13,3,FALSE)='Resultat (4)'!$A$1,Pres_2022_T1!Y548,0),0)</f>
        <v>0</v>
      </c>
      <c r="I548">
        <f ca="1">_xlfn.IFNA(IF(VLOOKUP(Pres_2022_T1!AD548,LiaisonPolitique!$A$2:$C$13,3,FALSE)='Resultat (4)'!$A$1,Pres_2022_T1!AF548,0),0)</f>
        <v>0</v>
      </c>
      <c r="P548">
        <f ca="1">_xlfn.IFNA(IF(VLOOKUP(Pres_2022_T1!AK548,LiaisonPolitique!$A$2:$C$13,3,FALSE)='Resultat (4)'!$A$1,Pres_2022_T1!AM548,0),0)</f>
        <v>0</v>
      </c>
      <c r="W548">
        <f ca="1">_xlfn.IFNA(IF(VLOOKUP(Pres_2022_T1!AR548,LiaisonPolitique!$A$2:$C$13,3,FALSE)='Resultat (4)'!$A$1,Pres_2022_T1!AT548,0),0)</f>
        <v>0</v>
      </c>
      <c r="AD548">
        <f ca="1">_xlfn.IFNA(IF(VLOOKUP(Pres_2022_T1!AY548,LiaisonPolitique!$A$2:$C$13,3,FALSE)='Resultat (4)'!$A$1,Pres_2022_T1!BA548,0),0)</f>
        <v>4175</v>
      </c>
      <c r="AK548">
        <f ca="1">_xlfn.IFNA(IF(VLOOKUP(Pres_2022_T1!BF548,LiaisonPolitique!$A$2:$C$13,3,FALSE)='Resultat (4)'!$A$1,Pres_2022_T1!BH548,0),0)</f>
        <v>816</v>
      </c>
      <c r="AR548">
        <f ca="1">_xlfn.IFNA(IF(VLOOKUP(Pres_2022_T1!BM548,LiaisonPolitique!$A$2:$C$13,3,FALSE)='Resultat (4)'!$A$1,Pres_2022_T1!BO548,0),0)</f>
        <v>0</v>
      </c>
      <c r="AY548">
        <f ca="1">_xlfn.IFNA(IF(VLOOKUP(Pres_2022_T1!BT548,LiaisonPolitique!$A$2:$C$13,3,FALSE)='Resultat (4)'!$A$1,Pres_2022_T1!BV548,0),0)</f>
        <v>0</v>
      </c>
      <c r="BF548">
        <f ca="1">_xlfn.IFNA(IF(VLOOKUP(Pres_2022_T1!CA548,LiaisonPolitique!$A$2:$C$13,3,FALSE)='Resultat (4)'!$A$1,Pres_2022_T1!CC548,0),0)</f>
        <v>0</v>
      </c>
      <c r="BM548">
        <f ca="1">_xlfn.IFNA(IF(VLOOKUP(Pres_2022_T1!CH548,LiaisonPolitique!$A$2:$C$13,3,FALSE)='Resultat (4)'!$A$1,Pres_2022_T1!CJ548,0),0)</f>
        <v>0</v>
      </c>
      <c r="BT548">
        <f ca="1">_xlfn.IFNA(IF(VLOOKUP(Pres_2022_T1!CO548,LiaisonPolitique!$A$2:$C$13,3,FALSE)='Resultat (4)'!$A$1,Pres_2022_T1!CQ548,0),0)</f>
        <v>0</v>
      </c>
      <c r="CA548">
        <f ca="1">_xlfn.IFNA(IF(VLOOKUP(Pres_2022_T1!CV548,LiaisonPolitique!$A$2:$C$13,3,FALSE)='Resultat (4)'!$A$1,Pres_2022_T1!CX548,0),0)</f>
        <v>792</v>
      </c>
      <c r="CH548">
        <f t="shared" ca="1" si="8"/>
        <v>5783</v>
      </c>
    </row>
    <row r="549" spans="1:86" x14ac:dyDescent="0.6">
      <c r="A549" t="str">
        <v>ZC_01</v>
      </c>
      <c r="B549">
        <f ca="1">_xlfn.IFNA(IF(VLOOKUP(Pres_2022_T1!W549,LiaisonPolitique!$A$2:$C$13,3,FALSE)='Resultat (4)'!$A$1,Pres_2022_T1!Y549,0),0)</f>
        <v>0</v>
      </c>
      <c r="I549">
        <f ca="1">_xlfn.IFNA(IF(VLOOKUP(Pres_2022_T1!AD549,LiaisonPolitique!$A$2:$C$13,3,FALSE)='Resultat (4)'!$A$1,Pres_2022_T1!AF549,0),0)</f>
        <v>0</v>
      </c>
      <c r="P549">
        <f ca="1">_xlfn.IFNA(IF(VLOOKUP(Pres_2022_T1!AK549,LiaisonPolitique!$A$2:$C$13,3,FALSE)='Resultat (4)'!$A$1,Pres_2022_T1!AM549,0),0)</f>
        <v>0</v>
      </c>
      <c r="W549">
        <f ca="1">_xlfn.IFNA(IF(VLOOKUP(Pres_2022_T1!AR549,LiaisonPolitique!$A$2:$C$13,3,FALSE)='Resultat (4)'!$A$1,Pres_2022_T1!AT549,0),0)</f>
        <v>0</v>
      </c>
      <c r="AD549">
        <f ca="1">_xlfn.IFNA(IF(VLOOKUP(Pres_2022_T1!AY549,LiaisonPolitique!$A$2:$C$13,3,FALSE)='Resultat (4)'!$A$1,Pres_2022_T1!BA549,0),0)</f>
        <v>4195</v>
      </c>
      <c r="AK549">
        <f ca="1">_xlfn.IFNA(IF(VLOOKUP(Pres_2022_T1!BF549,LiaisonPolitique!$A$2:$C$13,3,FALSE)='Resultat (4)'!$A$1,Pres_2022_T1!BH549,0),0)</f>
        <v>1008</v>
      </c>
      <c r="AR549">
        <f ca="1">_xlfn.IFNA(IF(VLOOKUP(Pres_2022_T1!BM549,LiaisonPolitique!$A$2:$C$13,3,FALSE)='Resultat (4)'!$A$1,Pres_2022_T1!BO549,0),0)</f>
        <v>0</v>
      </c>
      <c r="AY549">
        <f ca="1">_xlfn.IFNA(IF(VLOOKUP(Pres_2022_T1!BT549,LiaisonPolitique!$A$2:$C$13,3,FALSE)='Resultat (4)'!$A$1,Pres_2022_T1!BV549,0),0)</f>
        <v>0</v>
      </c>
      <c r="BF549">
        <f ca="1">_xlfn.IFNA(IF(VLOOKUP(Pres_2022_T1!CA549,LiaisonPolitique!$A$2:$C$13,3,FALSE)='Resultat (4)'!$A$1,Pres_2022_T1!CC549,0),0)</f>
        <v>0</v>
      </c>
      <c r="BM549">
        <f ca="1">_xlfn.IFNA(IF(VLOOKUP(Pres_2022_T1!CH549,LiaisonPolitique!$A$2:$C$13,3,FALSE)='Resultat (4)'!$A$1,Pres_2022_T1!CJ549,0),0)</f>
        <v>0</v>
      </c>
      <c r="BT549">
        <f ca="1">_xlfn.IFNA(IF(VLOOKUP(Pres_2022_T1!CO549,LiaisonPolitique!$A$2:$C$13,3,FALSE)='Resultat (4)'!$A$1,Pres_2022_T1!CQ549,0),0)</f>
        <v>0</v>
      </c>
      <c r="CA549">
        <f ca="1">_xlfn.IFNA(IF(VLOOKUP(Pres_2022_T1!CV549,LiaisonPolitique!$A$2:$C$13,3,FALSE)='Resultat (4)'!$A$1,Pres_2022_T1!CX549,0),0)</f>
        <v>460</v>
      </c>
      <c r="CH549">
        <f t="shared" ca="1" si="8"/>
        <v>5663</v>
      </c>
    </row>
    <row r="550" spans="1:86" x14ac:dyDescent="0.6">
      <c r="A550" t="str">
        <v>ZC_02</v>
      </c>
      <c r="B550">
        <f ca="1">_xlfn.IFNA(IF(VLOOKUP(Pres_2022_T1!W550,LiaisonPolitique!$A$2:$C$13,3,FALSE)='Resultat (4)'!$A$1,Pres_2022_T1!Y550,0),0)</f>
        <v>0</v>
      </c>
      <c r="I550">
        <f ca="1">_xlfn.IFNA(IF(VLOOKUP(Pres_2022_T1!AD550,LiaisonPolitique!$A$2:$C$13,3,FALSE)='Resultat (4)'!$A$1,Pres_2022_T1!AF550,0),0)</f>
        <v>0</v>
      </c>
      <c r="P550">
        <f ca="1">_xlfn.IFNA(IF(VLOOKUP(Pres_2022_T1!AK550,LiaisonPolitique!$A$2:$C$13,3,FALSE)='Resultat (4)'!$A$1,Pres_2022_T1!AM550,0),0)</f>
        <v>0</v>
      </c>
      <c r="W550">
        <f ca="1">_xlfn.IFNA(IF(VLOOKUP(Pres_2022_T1!AR550,LiaisonPolitique!$A$2:$C$13,3,FALSE)='Resultat (4)'!$A$1,Pres_2022_T1!AT550,0),0)</f>
        <v>0</v>
      </c>
      <c r="AD550">
        <f ca="1">_xlfn.IFNA(IF(VLOOKUP(Pres_2022_T1!AY550,LiaisonPolitique!$A$2:$C$13,3,FALSE)='Resultat (4)'!$A$1,Pres_2022_T1!BA550,0),0)</f>
        <v>2139</v>
      </c>
      <c r="AK550">
        <f ca="1">_xlfn.IFNA(IF(VLOOKUP(Pres_2022_T1!BF550,LiaisonPolitique!$A$2:$C$13,3,FALSE)='Resultat (4)'!$A$1,Pres_2022_T1!BH550,0),0)</f>
        <v>565</v>
      </c>
      <c r="AR550">
        <f ca="1">_xlfn.IFNA(IF(VLOOKUP(Pres_2022_T1!BM550,LiaisonPolitique!$A$2:$C$13,3,FALSE)='Resultat (4)'!$A$1,Pres_2022_T1!BO550,0),0)</f>
        <v>0</v>
      </c>
      <c r="AY550">
        <f ca="1">_xlfn.IFNA(IF(VLOOKUP(Pres_2022_T1!BT550,LiaisonPolitique!$A$2:$C$13,3,FALSE)='Resultat (4)'!$A$1,Pres_2022_T1!BV550,0),0)</f>
        <v>0</v>
      </c>
      <c r="BF550">
        <f ca="1">_xlfn.IFNA(IF(VLOOKUP(Pres_2022_T1!CA550,LiaisonPolitique!$A$2:$C$13,3,FALSE)='Resultat (4)'!$A$1,Pres_2022_T1!CC550,0),0)</f>
        <v>0</v>
      </c>
      <c r="BM550">
        <f ca="1">_xlfn.IFNA(IF(VLOOKUP(Pres_2022_T1!CH550,LiaisonPolitique!$A$2:$C$13,3,FALSE)='Resultat (4)'!$A$1,Pres_2022_T1!CJ550,0),0)</f>
        <v>0</v>
      </c>
      <c r="BT550">
        <f ca="1">_xlfn.IFNA(IF(VLOOKUP(Pres_2022_T1!CO550,LiaisonPolitique!$A$2:$C$13,3,FALSE)='Resultat (4)'!$A$1,Pres_2022_T1!CQ550,0),0)</f>
        <v>0</v>
      </c>
      <c r="CA550">
        <f ca="1">_xlfn.IFNA(IF(VLOOKUP(Pres_2022_T1!CV550,LiaisonPolitique!$A$2:$C$13,3,FALSE)='Resultat (4)'!$A$1,Pres_2022_T1!CX550,0),0)</f>
        <v>257</v>
      </c>
      <c r="CH550">
        <f t="shared" ca="1" si="8"/>
        <v>2961</v>
      </c>
    </row>
    <row r="551" spans="1:86" x14ac:dyDescent="0.6">
      <c r="A551" t="str">
        <v>ZD_01</v>
      </c>
      <c r="B551">
        <f ca="1">_xlfn.IFNA(IF(VLOOKUP(Pres_2022_T1!W551,LiaisonPolitique!$A$2:$C$13,3,FALSE)='Resultat (4)'!$A$1,Pres_2022_T1!Y551,0),0)</f>
        <v>0</v>
      </c>
      <c r="I551">
        <f ca="1">_xlfn.IFNA(IF(VLOOKUP(Pres_2022_T1!AD551,LiaisonPolitique!$A$2:$C$13,3,FALSE)='Resultat (4)'!$A$1,Pres_2022_T1!AF551,0),0)</f>
        <v>0</v>
      </c>
      <c r="P551">
        <f ca="1">_xlfn.IFNA(IF(VLOOKUP(Pres_2022_T1!AK551,LiaisonPolitique!$A$2:$C$13,3,FALSE)='Resultat (4)'!$A$1,Pres_2022_T1!AM551,0),0)</f>
        <v>0</v>
      </c>
      <c r="W551">
        <f ca="1">_xlfn.IFNA(IF(VLOOKUP(Pres_2022_T1!AR551,LiaisonPolitique!$A$2:$C$13,3,FALSE)='Resultat (4)'!$A$1,Pres_2022_T1!AT551,0),0)</f>
        <v>0</v>
      </c>
      <c r="AD551">
        <f ca="1">_xlfn.IFNA(IF(VLOOKUP(Pres_2022_T1!AY551,LiaisonPolitique!$A$2:$C$13,3,FALSE)='Resultat (4)'!$A$1,Pres_2022_T1!BA551,0),0)</f>
        <v>9715</v>
      </c>
      <c r="AK551">
        <f ca="1">_xlfn.IFNA(IF(VLOOKUP(Pres_2022_T1!BF551,LiaisonPolitique!$A$2:$C$13,3,FALSE)='Resultat (4)'!$A$1,Pres_2022_T1!BH551,0),0)</f>
        <v>2277</v>
      </c>
      <c r="AR551">
        <f ca="1">_xlfn.IFNA(IF(VLOOKUP(Pres_2022_T1!BM551,LiaisonPolitique!$A$2:$C$13,3,FALSE)='Resultat (4)'!$A$1,Pres_2022_T1!BO551,0),0)</f>
        <v>0</v>
      </c>
      <c r="AY551">
        <f ca="1">_xlfn.IFNA(IF(VLOOKUP(Pres_2022_T1!BT551,LiaisonPolitique!$A$2:$C$13,3,FALSE)='Resultat (4)'!$A$1,Pres_2022_T1!BV551,0),0)</f>
        <v>0</v>
      </c>
      <c r="BF551">
        <f ca="1">_xlfn.IFNA(IF(VLOOKUP(Pres_2022_T1!CA551,LiaisonPolitique!$A$2:$C$13,3,FALSE)='Resultat (4)'!$A$1,Pres_2022_T1!CC551,0),0)</f>
        <v>0</v>
      </c>
      <c r="BM551">
        <f ca="1">_xlfn.IFNA(IF(VLOOKUP(Pres_2022_T1!CH551,LiaisonPolitique!$A$2:$C$13,3,FALSE)='Resultat (4)'!$A$1,Pres_2022_T1!CJ551,0),0)</f>
        <v>0</v>
      </c>
      <c r="BT551">
        <f ca="1">_xlfn.IFNA(IF(VLOOKUP(Pres_2022_T1!CO551,LiaisonPolitique!$A$2:$C$13,3,FALSE)='Resultat (4)'!$A$1,Pres_2022_T1!CQ551,0),0)</f>
        <v>0</v>
      </c>
      <c r="CA551">
        <f ca="1">_xlfn.IFNA(IF(VLOOKUP(Pres_2022_T1!CV551,LiaisonPolitique!$A$2:$C$13,3,FALSE)='Resultat (4)'!$A$1,Pres_2022_T1!CX551,0),0)</f>
        <v>1031</v>
      </c>
      <c r="CH551">
        <f t="shared" ca="1" si="8"/>
        <v>13023</v>
      </c>
    </row>
    <row r="552" spans="1:86" x14ac:dyDescent="0.6">
      <c r="A552" t="str">
        <v>ZD_02</v>
      </c>
      <c r="B552">
        <f ca="1">_xlfn.IFNA(IF(VLOOKUP(Pres_2022_T1!W552,LiaisonPolitique!$A$2:$C$13,3,FALSE)='Resultat (4)'!$A$1,Pres_2022_T1!Y552,0),0)</f>
        <v>0</v>
      </c>
      <c r="I552">
        <f ca="1">_xlfn.IFNA(IF(VLOOKUP(Pres_2022_T1!AD552,LiaisonPolitique!$A$2:$C$13,3,FALSE)='Resultat (4)'!$A$1,Pres_2022_T1!AF552,0),0)</f>
        <v>0</v>
      </c>
      <c r="P552">
        <f ca="1">_xlfn.IFNA(IF(VLOOKUP(Pres_2022_T1!AK552,LiaisonPolitique!$A$2:$C$13,3,FALSE)='Resultat (4)'!$A$1,Pres_2022_T1!AM552,0),0)</f>
        <v>0</v>
      </c>
      <c r="W552">
        <f ca="1">_xlfn.IFNA(IF(VLOOKUP(Pres_2022_T1!AR552,LiaisonPolitique!$A$2:$C$13,3,FALSE)='Resultat (4)'!$A$1,Pres_2022_T1!AT552,0),0)</f>
        <v>0</v>
      </c>
      <c r="AD552">
        <f ca="1">_xlfn.IFNA(IF(VLOOKUP(Pres_2022_T1!AY552,LiaisonPolitique!$A$2:$C$13,3,FALSE)='Resultat (4)'!$A$1,Pres_2022_T1!BA552,0),0)</f>
        <v>9765</v>
      </c>
      <c r="AK552">
        <f ca="1">_xlfn.IFNA(IF(VLOOKUP(Pres_2022_T1!BF552,LiaisonPolitique!$A$2:$C$13,3,FALSE)='Resultat (4)'!$A$1,Pres_2022_T1!BH552,0),0)</f>
        <v>1666</v>
      </c>
      <c r="AR552">
        <f ca="1">_xlfn.IFNA(IF(VLOOKUP(Pres_2022_T1!BM552,LiaisonPolitique!$A$2:$C$13,3,FALSE)='Resultat (4)'!$A$1,Pres_2022_T1!BO552,0),0)</f>
        <v>0</v>
      </c>
      <c r="AY552">
        <f ca="1">_xlfn.IFNA(IF(VLOOKUP(Pres_2022_T1!BT552,LiaisonPolitique!$A$2:$C$13,3,FALSE)='Resultat (4)'!$A$1,Pres_2022_T1!BV552,0),0)</f>
        <v>0</v>
      </c>
      <c r="BF552">
        <f ca="1">_xlfn.IFNA(IF(VLOOKUP(Pres_2022_T1!CA552,LiaisonPolitique!$A$2:$C$13,3,FALSE)='Resultat (4)'!$A$1,Pres_2022_T1!CC552,0),0)</f>
        <v>0</v>
      </c>
      <c r="BM552">
        <f ca="1">_xlfn.IFNA(IF(VLOOKUP(Pres_2022_T1!CH552,LiaisonPolitique!$A$2:$C$13,3,FALSE)='Resultat (4)'!$A$1,Pres_2022_T1!CJ552,0),0)</f>
        <v>0</v>
      </c>
      <c r="BT552">
        <f ca="1">_xlfn.IFNA(IF(VLOOKUP(Pres_2022_T1!CO552,LiaisonPolitique!$A$2:$C$13,3,FALSE)='Resultat (4)'!$A$1,Pres_2022_T1!CQ552,0),0)</f>
        <v>0</v>
      </c>
      <c r="CA552">
        <f ca="1">_xlfn.IFNA(IF(VLOOKUP(Pres_2022_T1!CV552,LiaisonPolitique!$A$2:$C$13,3,FALSE)='Resultat (4)'!$A$1,Pres_2022_T1!CX552,0),0)</f>
        <v>1053</v>
      </c>
      <c r="CH552">
        <f t="shared" ca="1" si="8"/>
        <v>12484</v>
      </c>
    </row>
    <row r="553" spans="1:86" x14ac:dyDescent="0.6">
      <c r="A553" t="str">
        <v>ZD_03</v>
      </c>
      <c r="B553">
        <f ca="1">_xlfn.IFNA(IF(VLOOKUP(Pres_2022_T1!W553,LiaisonPolitique!$A$2:$C$13,3,FALSE)='Resultat (4)'!$A$1,Pres_2022_T1!Y553,0),0)</f>
        <v>0</v>
      </c>
      <c r="I553">
        <f ca="1">_xlfn.IFNA(IF(VLOOKUP(Pres_2022_T1!AD553,LiaisonPolitique!$A$2:$C$13,3,FALSE)='Resultat (4)'!$A$1,Pres_2022_T1!AF553,0),0)</f>
        <v>0</v>
      </c>
      <c r="P553">
        <f ca="1">_xlfn.IFNA(IF(VLOOKUP(Pres_2022_T1!AK553,LiaisonPolitique!$A$2:$C$13,3,FALSE)='Resultat (4)'!$A$1,Pres_2022_T1!AM553,0),0)</f>
        <v>0</v>
      </c>
      <c r="W553">
        <f ca="1">_xlfn.IFNA(IF(VLOOKUP(Pres_2022_T1!AR553,LiaisonPolitique!$A$2:$C$13,3,FALSE)='Resultat (4)'!$A$1,Pres_2022_T1!AT553,0),0)</f>
        <v>0</v>
      </c>
      <c r="AD553">
        <f ca="1">_xlfn.IFNA(IF(VLOOKUP(Pres_2022_T1!AY553,LiaisonPolitique!$A$2:$C$13,3,FALSE)='Resultat (4)'!$A$1,Pres_2022_T1!BA553,0),0)</f>
        <v>15524</v>
      </c>
      <c r="AK553">
        <f ca="1">_xlfn.IFNA(IF(VLOOKUP(Pres_2022_T1!BF553,LiaisonPolitique!$A$2:$C$13,3,FALSE)='Resultat (4)'!$A$1,Pres_2022_T1!BH553,0),0)</f>
        <v>1962</v>
      </c>
      <c r="AR553">
        <f ca="1">_xlfn.IFNA(IF(VLOOKUP(Pres_2022_T1!BM553,LiaisonPolitique!$A$2:$C$13,3,FALSE)='Resultat (4)'!$A$1,Pres_2022_T1!BO553,0),0)</f>
        <v>0</v>
      </c>
      <c r="AY553">
        <f ca="1">_xlfn.IFNA(IF(VLOOKUP(Pres_2022_T1!BT553,LiaisonPolitique!$A$2:$C$13,3,FALSE)='Resultat (4)'!$A$1,Pres_2022_T1!BV553,0),0)</f>
        <v>0</v>
      </c>
      <c r="BF553">
        <f ca="1">_xlfn.IFNA(IF(VLOOKUP(Pres_2022_T1!CA553,LiaisonPolitique!$A$2:$C$13,3,FALSE)='Resultat (4)'!$A$1,Pres_2022_T1!CC553,0),0)</f>
        <v>0</v>
      </c>
      <c r="BM553">
        <f ca="1">_xlfn.IFNA(IF(VLOOKUP(Pres_2022_T1!CH553,LiaisonPolitique!$A$2:$C$13,3,FALSE)='Resultat (4)'!$A$1,Pres_2022_T1!CJ553,0),0)</f>
        <v>0</v>
      </c>
      <c r="BT553">
        <f ca="1">_xlfn.IFNA(IF(VLOOKUP(Pres_2022_T1!CO553,LiaisonPolitique!$A$2:$C$13,3,FALSE)='Resultat (4)'!$A$1,Pres_2022_T1!CQ553,0),0)</f>
        <v>0</v>
      </c>
      <c r="CA553">
        <f ca="1">_xlfn.IFNA(IF(VLOOKUP(Pres_2022_T1!CV553,LiaisonPolitique!$A$2:$C$13,3,FALSE)='Resultat (4)'!$A$1,Pres_2022_T1!CX553,0),0)</f>
        <v>1474</v>
      </c>
      <c r="CH553">
        <f t="shared" ca="1" si="8"/>
        <v>18960</v>
      </c>
    </row>
    <row r="554" spans="1:86" x14ac:dyDescent="0.6">
      <c r="A554" t="str">
        <v>ZD_04</v>
      </c>
      <c r="B554">
        <f ca="1">_xlfn.IFNA(IF(VLOOKUP(Pres_2022_T1!W554,LiaisonPolitique!$A$2:$C$13,3,FALSE)='Resultat (4)'!$A$1,Pres_2022_T1!Y554,0),0)</f>
        <v>0</v>
      </c>
      <c r="I554">
        <f ca="1">_xlfn.IFNA(IF(VLOOKUP(Pres_2022_T1!AD554,LiaisonPolitique!$A$2:$C$13,3,FALSE)='Resultat (4)'!$A$1,Pres_2022_T1!AF554,0),0)</f>
        <v>0</v>
      </c>
      <c r="P554">
        <f ca="1">_xlfn.IFNA(IF(VLOOKUP(Pres_2022_T1!AK554,LiaisonPolitique!$A$2:$C$13,3,FALSE)='Resultat (4)'!$A$1,Pres_2022_T1!AM554,0),0)</f>
        <v>0</v>
      </c>
      <c r="W554">
        <f ca="1">_xlfn.IFNA(IF(VLOOKUP(Pres_2022_T1!AR554,LiaisonPolitique!$A$2:$C$13,3,FALSE)='Resultat (4)'!$A$1,Pres_2022_T1!AT554,0),0)</f>
        <v>0</v>
      </c>
      <c r="AD554">
        <f ca="1">_xlfn.IFNA(IF(VLOOKUP(Pres_2022_T1!AY554,LiaisonPolitique!$A$2:$C$13,3,FALSE)='Resultat (4)'!$A$1,Pres_2022_T1!BA554,0),0)</f>
        <v>14971</v>
      </c>
      <c r="AK554">
        <f ca="1">_xlfn.IFNA(IF(VLOOKUP(Pres_2022_T1!BF554,LiaisonPolitique!$A$2:$C$13,3,FALSE)='Resultat (4)'!$A$1,Pres_2022_T1!BH554,0),0)</f>
        <v>2220</v>
      </c>
      <c r="AR554">
        <f ca="1">_xlfn.IFNA(IF(VLOOKUP(Pres_2022_T1!BM554,LiaisonPolitique!$A$2:$C$13,3,FALSE)='Resultat (4)'!$A$1,Pres_2022_T1!BO554,0),0)</f>
        <v>0</v>
      </c>
      <c r="AY554">
        <f ca="1">_xlfn.IFNA(IF(VLOOKUP(Pres_2022_T1!BT554,LiaisonPolitique!$A$2:$C$13,3,FALSE)='Resultat (4)'!$A$1,Pres_2022_T1!BV554,0),0)</f>
        <v>0</v>
      </c>
      <c r="BF554">
        <f ca="1">_xlfn.IFNA(IF(VLOOKUP(Pres_2022_T1!CA554,LiaisonPolitique!$A$2:$C$13,3,FALSE)='Resultat (4)'!$A$1,Pres_2022_T1!CC554,0),0)</f>
        <v>0</v>
      </c>
      <c r="BM554">
        <f ca="1">_xlfn.IFNA(IF(VLOOKUP(Pres_2022_T1!CH554,LiaisonPolitique!$A$2:$C$13,3,FALSE)='Resultat (4)'!$A$1,Pres_2022_T1!CJ554,0),0)</f>
        <v>0</v>
      </c>
      <c r="BT554">
        <f ca="1">_xlfn.IFNA(IF(VLOOKUP(Pres_2022_T1!CO554,LiaisonPolitique!$A$2:$C$13,3,FALSE)='Resultat (4)'!$A$1,Pres_2022_T1!CQ554,0),0)</f>
        <v>0</v>
      </c>
      <c r="CA554">
        <f ca="1">_xlfn.IFNA(IF(VLOOKUP(Pres_2022_T1!CV554,LiaisonPolitique!$A$2:$C$13,3,FALSE)='Resultat (4)'!$A$1,Pres_2022_T1!CX554,0),0)</f>
        <v>1515</v>
      </c>
      <c r="CH554">
        <f t="shared" ca="1" si="8"/>
        <v>18706</v>
      </c>
    </row>
    <row r="555" spans="1:86" x14ac:dyDescent="0.6">
      <c r="A555" t="str">
        <v>ZD_05</v>
      </c>
      <c r="B555">
        <f ca="1">_xlfn.IFNA(IF(VLOOKUP(Pres_2022_T1!W555,LiaisonPolitique!$A$2:$C$13,3,FALSE)='Resultat (4)'!$A$1,Pres_2022_T1!Y555,0),0)</f>
        <v>0</v>
      </c>
      <c r="I555">
        <f ca="1">_xlfn.IFNA(IF(VLOOKUP(Pres_2022_T1!AD555,LiaisonPolitique!$A$2:$C$13,3,FALSE)='Resultat (4)'!$A$1,Pres_2022_T1!AF555,0),0)</f>
        <v>0</v>
      </c>
      <c r="P555">
        <f ca="1">_xlfn.IFNA(IF(VLOOKUP(Pres_2022_T1!AK555,LiaisonPolitique!$A$2:$C$13,3,FALSE)='Resultat (4)'!$A$1,Pres_2022_T1!AM555,0),0)</f>
        <v>0</v>
      </c>
      <c r="W555">
        <f ca="1">_xlfn.IFNA(IF(VLOOKUP(Pres_2022_T1!AR555,LiaisonPolitique!$A$2:$C$13,3,FALSE)='Resultat (4)'!$A$1,Pres_2022_T1!AT555,0),0)</f>
        <v>0</v>
      </c>
      <c r="AD555">
        <f ca="1">_xlfn.IFNA(IF(VLOOKUP(Pres_2022_T1!AY555,LiaisonPolitique!$A$2:$C$13,3,FALSE)='Resultat (4)'!$A$1,Pres_2022_T1!BA555,0),0)</f>
        <v>12677</v>
      </c>
      <c r="AK555">
        <f ca="1">_xlfn.IFNA(IF(VLOOKUP(Pres_2022_T1!BF555,LiaisonPolitique!$A$2:$C$13,3,FALSE)='Resultat (4)'!$A$1,Pres_2022_T1!BH555,0),0)</f>
        <v>1236</v>
      </c>
      <c r="AR555">
        <f ca="1">_xlfn.IFNA(IF(VLOOKUP(Pres_2022_T1!BM555,LiaisonPolitique!$A$2:$C$13,3,FALSE)='Resultat (4)'!$A$1,Pres_2022_T1!BO555,0),0)</f>
        <v>0</v>
      </c>
      <c r="AY555">
        <f ca="1">_xlfn.IFNA(IF(VLOOKUP(Pres_2022_T1!BT555,LiaisonPolitique!$A$2:$C$13,3,FALSE)='Resultat (4)'!$A$1,Pres_2022_T1!BV555,0),0)</f>
        <v>0</v>
      </c>
      <c r="BF555">
        <f ca="1">_xlfn.IFNA(IF(VLOOKUP(Pres_2022_T1!CA555,LiaisonPolitique!$A$2:$C$13,3,FALSE)='Resultat (4)'!$A$1,Pres_2022_T1!CC555,0),0)</f>
        <v>0</v>
      </c>
      <c r="BM555">
        <f ca="1">_xlfn.IFNA(IF(VLOOKUP(Pres_2022_T1!CH555,LiaisonPolitique!$A$2:$C$13,3,FALSE)='Resultat (4)'!$A$1,Pres_2022_T1!CJ555,0),0)</f>
        <v>0</v>
      </c>
      <c r="BT555">
        <f ca="1">_xlfn.IFNA(IF(VLOOKUP(Pres_2022_T1!CO555,LiaisonPolitique!$A$2:$C$13,3,FALSE)='Resultat (4)'!$A$1,Pres_2022_T1!CQ555,0),0)</f>
        <v>0</v>
      </c>
      <c r="CA555">
        <f ca="1">_xlfn.IFNA(IF(VLOOKUP(Pres_2022_T1!CV555,LiaisonPolitique!$A$2:$C$13,3,FALSE)='Resultat (4)'!$A$1,Pres_2022_T1!CX555,0),0)</f>
        <v>862</v>
      </c>
      <c r="CH555">
        <f t="shared" ca="1" si="8"/>
        <v>14775</v>
      </c>
    </row>
    <row r="556" spans="1:86" x14ac:dyDescent="0.6">
      <c r="A556" t="str">
        <v>ZD_06</v>
      </c>
      <c r="B556">
        <f ca="1">_xlfn.IFNA(IF(VLOOKUP(Pres_2022_T1!W556,LiaisonPolitique!$A$2:$C$13,3,FALSE)='Resultat (4)'!$A$1,Pres_2022_T1!Y556,0),0)</f>
        <v>0</v>
      </c>
      <c r="I556">
        <f ca="1">_xlfn.IFNA(IF(VLOOKUP(Pres_2022_T1!AD556,LiaisonPolitique!$A$2:$C$13,3,FALSE)='Resultat (4)'!$A$1,Pres_2022_T1!AF556,0),0)</f>
        <v>0</v>
      </c>
      <c r="P556">
        <f ca="1">_xlfn.IFNA(IF(VLOOKUP(Pres_2022_T1!AK556,LiaisonPolitique!$A$2:$C$13,3,FALSE)='Resultat (4)'!$A$1,Pres_2022_T1!AM556,0),0)</f>
        <v>0</v>
      </c>
      <c r="W556">
        <f ca="1">_xlfn.IFNA(IF(VLOOKUP(Pres_2022_T1!AR556,LiaisonPolitique!$A$2:$C$13,3,FALSE)='Resultat (4)'!$A$1,Pres_2022_T1!AT556,0),0)</f>
        <v>0</v>
      </c>
      <c r="AD556">
        <f ca="1">_xlfn.IFNA(IF(VLOOKUP(Pres_2022_T1!AY556,LiaisonPolitique!$A$2:$C$13,3,FALSE)='Resultat (4)'!$A$1,Pres_2022_T1!BA556,0),0)</f>
        <v>10987</v>
      </c>
      <c r="AK556">
        <f ca="1">_xlfn.IFNA(IF(VLOOKUP(Pres_2022_T1!BF556,LiaisonPolitique!$A$2:$C$13,3,FALSE)='Resultat (4)'!$A$1,Pres_2022_T1!BH556,0),0)</f>
        <v>1413</v>
      </c>
      <c r="AR556">
        <f ca="1">_xlfn.IFNA(IF(VLOOKUP(Pres_2022_T1!BM556,LiaisonPolitique!$A$2:$C$13,3,FALSE)='Resultat (4)'!$A$1,Pres_2022_T1!BO556,0),0)</f>
        <v>0</v>
      </c>
      <c r="AY556">
        <f ca="1">_xlfn.IFNA(IF(VLOOKUP(Pres_2022_T1!BT556,LiaisonPolitique!$A$2:$C$13,3,FALSE)='Resultat (4)'!$A$1,Pres_2022_T1!BV556,0),0)</f>
        <v>0</v>
      </c>
      <c r="BF556">
        <f ca="1">_xlfn.IFNA(IF(VLOOKUP(Pres_2022_T1!CA556,LiaisonPolitique!$A$2:$C$13,3,FALSE)='Resultat (4)'!$A$1,Pres_2022_T1!CC556,0),0)</f>
        <v>0</v>
      </c>
      <c r="BM556">
        <f ca="1">_xlfn.IFNA(IF(VLOOKUP(Pres_2022_T1!CH556,LiaisonPolitique!$A$2:$C$13,3,FALSE)='Resultat (4)'!$A$1,Pres_2022_T1!CJ556,0),0)</f>
        <v>0</v>
      </c>
      <c r="BT556">
        <f ca="1">_xlfn.IFNA(IF(VLOOKUP(Pres_2022_T1!CO556,LiaisonPolitique!$A$2:$C$13,3,FALSE)='Resultat (4)'!$A$1,Pres_2022_T1!CQ556,0),0)</f>
        <v>0</v>
      </c>
      <c r="CA556">
        <f ca="1">_xlfn.IFNA(IF(VLOOKUP(Pres_2022_T1!CV556,LiaisonPolitique!$A$2:$C$13,3,FALSE)='Resultat (4)'!$A$1,Pres_2022_T1!CX556,0),0)</f>
        <v>880</v>
      </c>
      <c r="CH556">
        <f t="shared" ca="1" si="8"/>
        <v>13280</v>
      </c>
    </row>
    <row r="557" spans="1:86" x14ac:dyDescent="0.6">
      <c r="A557" t="str">
        <v>ZD_07</v>
      </c>
      <c r="B557">
        <f ca="1">_xlfn.IFNA(IF(VLOOKUP(Pres_2022_T1!W557,LiaisonPolitique!$A$2:$C$13,3,FALSE)='Resultat (4)'!$A$1,Pres_2022_T1!Y557,0),0)</f>
        <v>0</v>
      </c>
      <c r="I557">
        <f ca="1">_xlfn.IFNA(IF(VLOOKUP(Pres_2022_T1!AD557,LiaisonPolitique!$A$2:$C$13,3,FALSE)='Resultat (4)'!$A$1,Pres_2022_T1!AF557,0),0)</f>
        <v>0</v>
      </c>
      <c r="P557">
        <f ca="1">_xlfn.IFNA(IF(VLOOKUP(Pres_2022_T1!AK557,LiaisonPolitique!$A$2:$C$13,3,FALSE)='Resultat (4)'!$A$1,Pres_2022_T1!AM557,0),0)</f>
        <v>0</v>
      </c>
      <c r="W557">
        <f ca="1">_xlfn.IFNA(IF(VLOOKUP(Pres_2022_T1!AR557,LiaisonPolitique!$A$2:$C$13,3,FALSE)='Resultat (4)'!$A$1,Pres_2022_T1!AT557,0),0)</f>
        <v>0</v>
      </c>
      <c r="AD557">
        <f ca="1">_xlfn.IFNA(IF(VLOOKUP(Pres_2022_T1!AY557,LiaisonPolitique!$A$2:$C$13,3,FALSE)='Resultat (4)'!$A$1,Pres_2022_T1!BA557,0),0)</f>
        <v>12131</v>
      </c>
      <c r="AK557">
        <f ca="1">_xlfn.IFNA(IF(VLOOKUP(Pres_2022_T1!BF557,LiaisonPolitique!$A$2:$C$13,3,FALSE)='Resultat (4)'!$A$1,Pres_2022_T1!BH557,0),0)</f>
        <v>2296</v>
      </c>
      <c r="AR557">
        <f ca="1">_xlfn.IFNA(IF(VLOOKUP(Pres_2022_T1!BM557,LiaisonPolitique!$A$2:$C$13,3,FALSE)='Resultat (4)'!$A$1,Pres_2022_T1!BO557,0),0)</f>
        <v>0</v>
      </c>
      <c r="AY557">
        <f ca="1">_xlfn.IFNA(IF(VLOOKUP(Pres_2022_T1!BT557,LiaisonPolitique!$A$2:$C$13,3,FALSE)='Resultat (4)'!$A$1,Pres_2022_T1!BV557,0),0)</f>
        <v>0</v>
      </c>
      <c r="BF557">
        <f ca="1">_xlfn.IFNA(IF(VLOOKUP(Pres_2022_T1!CA557,LiaisonPolitique!$A$2:$C$13,3,FALSE)='Resultat (4)'!$A$1,Pres_2022_T1!CC557,0),0)</f>
        <v>0</v>
      </c>
      <c r="BM557">
        <f ca="1">_xlfn.IFNA(IF(VLOOKUP(Pres_2022_T1!CH557,LiaisonPolitique!$A$2:$C$13,3,FALSE)='Resultat (4)'!$A$1,Pres_2022_T1!CJ557,0),0)</f>
        <v>0</v>
      </c>
      <c r="BT557">
        <f ca="1">_xlfn.IFNA(IF(VLOOKUP(Pres_2022_T1!CO557,LiaisonPolitique!$A$2:$C$13,3,FALSE)='Resultat (4)'!$A$1,Pres_2022_T1!CQ557,0),0)</f>
        <v>0</v>
      </c>
      <c r="CA557">
        <f ca="1">_xlfn.IFNA(IF(VLOOKUP(Pres_2022_T1!CV557,LiaisonPolitique!$A$2:$C$13,3,FALSE)='Resultat (4)'!$A$1,Pres_2022_T1!CX557,0),0)</f>
        <v>1523</v>
      </c>
      <c r="CH557">
        <f t="shared" ca="1" si="8"/>
        <v>15950</v>
      </c>
    </row>
    <row r="558" spans="1:86" x14ac:dyDescent="0.6">
      <c r="A558" t="str">
        <v>ZM_01</v>
      </c>
      <c r="B558">
        <f ca="1">_xlfn.IFNA(IF(VLOOKUP(Pres_2022_T1!W558,LiaisonPolitique!$A$2:$C$13,3,FALSE)='Resultat (4)'!$A$1,Pres_2022_T1!Y558,0),0)</f>
        <v>0</v>
      </c>
      <c r="I558">
        <f ca="1">_xlfn.IFNA(IF(VLOOKUP(Pres_2022_T1!AD558,LiaisonPolitique!$A$2:$C$13,3,FALSE)='Resultat (4)'!$A$1,Pres_2022_T1!AF558,0),0)</f>
        <v>0</v>
      </c>
      <c r="P558">
        <f ca="1">_xlfn.IFNA(IF(VLOOKUP(Pres_2022_T1!AK558,LiaisonPolitique!$A$2:$C$13,3,FALSE)='Resultat (4)'!$A$1,Pres_2022_T1!AM558,0),0)</f>
        <v>0</v>
      </c>
      <c r="W558">
        <f ca="1">_xlfn.IFNA(IF(VLOOKUP(Pres_2022_T1!AR558,LiaisonPolitique!$A$2:$C$13,3,FALSE)='Resultat (4)'!$A$1,Pres_2022_T1!AT558,0),0)</f>
        <v>0</v>
      </c>
      <c r="AD558">
        <f ca="1">_xlfn.IFNA(IF(VLOOKUP(Pres_2022_T1!AY558,LiaisonPolitique!$A$2:$C$13,3,FALSE)='Resultat (4)'!$A$1,Pres_2022_T1!BA558,0),0)</f>
        <v>5925</v>
      </c>
      <c r="AK558">
        <f ca="1">_xlfn.IFNA(IF(VLOOKUP(Pres_2022_T1!BF558,LiaisonPolitique!$A$2:$C$13,3,FALSE)='Resultat (4)'!$A$1,Pres_2022_T1!BH558,0),0)</f>
        <v>285</v>
      </c>
      <c r="AR558">
        <f ca="1">_xlfn.IFNA(IF(VLOOKUP(Pres_2022_T1!BM558,LiaisonPolitique!$A$2:$C$13,3,FALSE)='Resultat (4)'!$A$1,Pres_2022_T1!BO558,0),0)</f>
        <v>0</v>
      </c>
      <c r="AY558">
        <f ca="1">_xlfn.IFNA(IF(VLOOKUP(Pres_2022_T1!BT558,LiaisonPolitique!$A$2:$C$13,3,FALSE)='Resultat (4)'!$A$1,Pres_2022_T1!BV558,0),0)</f>
        <v>0</v>
      </c>
      <c r="BF558">
        <f ca="1">_xlfn.IFNA(IF(VLOOKUP(Pres_2022_T1!CA558,LiaisonPolitique!$A$2:$C$13,3,FALSE)='Resultat (4)'!$A$1,Pres_2022_T1!CC558,0),0)</f>
        <v>0</v>
      </c>
      <c r="BM558">
        <f ca="1">_xlfn.IFNA(IF(VLOOKUP(Pres_2022_T1!CH558,LiaisonPolitique!$A$2:$C$13,3,FALSE)='Resultat (4)'!$A$1,Pres_2022_T1!CJ558,0),0)</f>
        <v>0</v>
      </c>
      <c r="BT558">
        <f ca="1">_xlfn.IFNA(IF(VLOOKUP(Pres_2022_T1!CO558,LiaisonPolitique!$A$2:$C$13,3,FALSE)='Resultat (4)'!$A$1,Pres_2022_T1!CQ558,0),0)</f>
        <v>0</v>
      </c>
      <c r="CA558">
        <f ca="1">_xlfn.IFNA(IF(VLOOKUP(Pres_2022_T1!CV558,LiaisonPolitique!$A$2:$C$13,3,FALSE)='Resultat (4)'!$A$1,Pres_2022_T1!CX558,0),0)</f>
        <v>242</v>
      </c>
      <c r="CH558">
        <f t="shared" ca="1" si="8"/>
        <v>6452</v>
      </c>
    </row>
    <row r="559" spans="1:86" x14ac:dyDescent="0.6">
      <c r="A559" t="str">
        <v>ZM_02</v>
      </c>
      <c r="B559">
        <f ca="1">_xlfn.IFNA(IF(VLOOKUP(Pres_2022_T1!W559,LiaisonPolitique!$A$2:$C$13,3,FALSE)='Resultat (4)'!$A$1,Pres_2022_T1!Y559,0),0)</f>
        <v>0</v>
      </c>
      <c r="I559">
        <f ca="1">_xlfn.IFNA(IF(VLOOKUP(Pres_2022_T1!AD559,LiaisonPolitique!$A$2:$C$13,3,FALSE)='Resultat (4)'!$A$1,Pres_2022_T1!AF559,0),0)</f>
        <v>0</v>
      </c>
      <c r="P559">
        <f ca="1">_xlfn.IFNA(IF(VLOOKUP(Pres_2022_T1!AK559,LiaisonPolitique!$A$2:$C$13,3,FALSE)='Resultat (4)'!$A$1,Pres_2022_T1!AM559,0),0)</f>
        <v>0</v>
      </c>
      <c r="W559">
        <f ca="1">_xlfn.IFNA(IF(VLOOKUP(Pres_2022_T1!AR559,LiaisonPolitique!$A$2:$C$13,3,FALSE)='Resultat (4)'!$A$1,Pres_2022_T1!AT559,0),0)</f>
        <v>0</v>
      </c>
      <c r="AD559">
        <f ca="1">_xlfn.IFNA(IF(VLOOKUP(Pres_2022_T1!AY559,LiaisonPolitique!$A$2:$C$13,3,FALSE)='Resultat (4)'!$A$1,Pres_2022_T1!BA559,0),0)</f>
        <v>9033</v>
      </c>
      <c r="AK559">
        <f ca="1">_xlfn.IFNA(IF(VLOOKUP(Pres_2022_T1!BF559,LiaisonPolitique!$A$2:$C$13,3,FALSE)='Resultat (4)'!$A$1,Pres_2022_T1!BH559,0),0)</f>
        <v>197</v>
      </c>
      <c r="AR559">
        <f ca="1">_xlfn.IFNA(IF(VLOOKUP(Pres_2022_T1!BM559,LiaisonPolitique!$A$2:$C$13,3,FALSE)='Resultat (4)'!$A$1,Pres_2022_T1!BO559,0),0)</f>
        <v>0</v>
      </c>
      <c r="AY559">
        <f ca="1">_xlfn.IFNA(IF(VLOOKUP(Pres_2022_T1!BT559,LiaisonPolitique!$A$2:$C$13,3,FALSE)='Resultat (4)'!$A$1,Pres_2022_T1!BV559,0),0)</f>
        <v>0</v>
      </c>
      <c r="BF559">
        <f ca="1">_xlfn.IFNA(IF(VLOOKUP(Pres_2022_T1!CA559,LiaisonPolitique!$A$2:$C$13,3,FALSE)='Resultat (4)'!$A$1,Pres_2022_T1!CC559,0),0)</f>
        <v>0</v>
      </c>
      <c r="BM559">
        <f ca="1">_xlfn.IFNA(IF(VLOOKUP(Pres_2022_T1!CH559,LiaisonPolitique!$A$2:$C$13,3,FALSE)='Resultat (4)'!$A$1,Pres_2022_T1!CJ559,0),0)</f>
        <v>0</v>
      </c>
      <c r="BT559">
        <f ca="1">_xlfn.IFNA(IF(VLOOKUP(Pres_2022_T1!CO559,LiaisonPolitique!$A$2:$C$13,3,FALSE)='Resultat (4)'!$A$1,Pres_2022_T1!CQ559,0),0)</f>
        <v>0</v>
      </c>
      <c r="CA559">
        <f ca="1">_xlfn.IFNA(IF(VLOOKUP(Pres_2022_T1!CV559,LiaisonPolitique!$A$2:$C$13,3,FALSE)='Resultat (4)'!$A$1,Pres_2022_T1!CX559,0),0)</f>
        <v>288</v>
      </c>
      <c r="CH559">
        <f t="shared" ca="1" si="8"/>
        <v>9518</v>
      </c>
    </row>
    <row r="560" spans="1:86" x14ac:dyDescent="0.6">
      <c r="A560" t="str">
        <v>ZN_01</v>
      </c>
      <c r="B560">
        <f ca="1">_xlfn.IFNA(IF(VLOOKUP(Pres_2022_T1!W560,LiaisonPolitique!$A$2:$C$13,3,FALSE)='Resultat (4)'!$A$1,Pres_2022_T1!Y560,0),0)</f>
        <v>0</v>
      </c>
      <c r="I560">
        <f ca="1">_xlfn.IFNA(IF(VLOOKUP(Pres_2022_T1!AD560,LiaisonPolitique!$A$2:$C$13,3,FALSE)='Resultat (4)'!$A$1,Pres_2022_T1!AF560,0),0)</f>
        <v>0</v>
      </c>
      <c r="P560">
        <f ca="1">_xlfn.IFNA(IF(VLOOKUP(Pres_2022_T1!AK560,LiaisonPolitique!$A$2:$C$13,3,FALSE)='Resultat (4)'!$A$1,Pres_2022_T1!AM560,0),0)</f>
        <v>0</v>
      </c>
      <c r="W560">
        <f ca="1">_xlfn.IFNA(IF(VLOOKUP(Pres_2022_T1!AR560,LiaisonPolitique!$A$2:$C$13,3,FALSE)='Resultat (4)'!$A$1,Pres_2022_T1!AT560,0),0)</f>
        <v>0</v>
      </c>
      <c r="AD560">
        <f ca="1">_xlfn.IFNA(IF(VLOOKUP(Pres_2022_T1!AY560,LiaisonPolitique!$A$2:$C$13,3,FALSE)='Resultat (4)'!$A$1,Pres_2022_T1!BA560,0),0)</f>
        <v>5712</v>
      </c>
      <c r="AK560">
        <f ca="1">_xlfn.IFNA(IF(VLOOKUP(Pres_2022_T1!BF560,LiaisonPolitique!$A$2:$C$13,3,FALSE)='Resultat (4)'!$A$1,Pres_2022_T1!BH560,0),0)</f>
        <v>3603</v>
      </c>
      <c r="AR560">
        <f ca="1">_xlfn.IFNA(IF(VLOOKUP(Pres_2022_T1!BM560,LiaisonPolitique!$A$2:$C$13,3,FALSE)='Resultat (4)'!$A$1,Pres_2022_T1!BO560,0),0)</f>
        <v>0</v>
      </c>
      <c r="AY560">
        <f ca="1">_xlfn.IFNA(IF(VLOOKUP(Pres_2022_T1!BT560,LiaisonPolitique!$A$2:$C$13,3,FALSE)='Resultat (4)'!$A$1,Pres_2022_T1!BV560,0),0)</f>
        <v>0</v>
      </c>
      <c r="BF560">
        <f ca="1">_xlfn.IFNA(IF(VLOOKUP(Pres_2022_T1!CA560,LiaisonPolitique!$A$2:$C$13,3,FALSE)='Resultat (4)'!$A$1,Pres_2022_T1!CC560,0),0)</f>
        <v>0</v>
      </c>
      <c r="BM560">
        <f ca="1">_xlfn.IFNA(IF(VLOOKUP(Pres_2022_T1!CH560,LiaisonPolitique!$A$2:$C$13,3,FALSE)='Resultat (4)'!$A$1,Pres_2022_T1!CJ560,0),0)</f>
        <v>0</v>
      </c>
      <c r="BT560">
        <f ca="1">_xlfn.IFNA(IF(VLOOKUP(Pres_2022_T1!CO560,LiaisonPolitique!$A$2:$C$13,3,FALSE)='Resultat (4)'!$A$1,Pres_2022_T1!CQ560,0),0)</f>
        <v>0</v>
      </c>
      <c r="CA560">
        <f ca="1">_xlfn.IFNA(IF(VLOOKUP(Pres_2022_T1!CV560,LiaisonPolitique!$A$2:$C$13,3,FALSE)='Resultat (4)'!$A$1,Pres_2022_T1!CX560,0),0)</f>
        <v>1328</v>
      </c>
      <c r="CH560">
        <f t="shared" ca="1" si="8"/>
        <v>10643</v>
      </c>
    </row>
    <row r="561" spans="1:86" x14ac:dyDescent="0.6">
      <c r="A561" t="str">
        <v>ZN_02</v>
      </c>
      <c r="B561">
        <f ca="1">_xlfn.IFNA(IF(VLOOKUP(Pres_2022_T1!W561,LiaisonPolitique!$A$2:$C$13,3,FALSE)='Resultat (4)'!$A$1,Pres_2022_T1!Y561,0),0)</f>
        <v>0</v>
      </c>
      <c r="I561">
        <f ca="1">_xlfn.IFNA(IF(VLOOKUP(Pres_2022_T1!AD561,LiaisonPolitique!$A$2:$C$13,3,FALSE)='Resultat (4)'!$A$1,Pres_2022_T1!AF561,0),0)</f>
        <v>0</v>
      </c>
      <c r="P561">
        <f ca="1">_xlfn.IFNA(IF(VLOOKUP(Pres_2022_T1!AK561,LiaisonPolitique!$A$2:$C$13,3,FALSE)='Resultat (4)'!$A$1,Pres_2022_T1!AM561,0),0)</f>
        <v>0</v>
      </c>
      <c r="W561">
        <f ca="1">_xlfn.IFNA(IF(VLOOKUP(Pres_2022_T1!AR561,LiaisonPolitique!$A$2:$C$13,3,FALSE)='Resultat (4)'!$A$1,Pres_2022_T1!AT561,0),0)</f>
        <v>0</v>
      </c>
      <c r="AD561">
        <f ca="1">_xlfn.IFNA(IF(VLOOKUP(Pres_2022_T1!AY561,LiaisonPolitique!$A$2:$C$13,3,FALSE)='Resultat (4)'!$A$1,Pres_2022_T1!BA561,0),0)</f>
        <v>7561</v>
      </c>
      <c r="AK561">
        <f ca="1">_xlfn.IFNA(IF(VLOOKUP(Pres_2022_T1!BF561,LiaisonPolitique!$A$2:$C$13,3,FALSE)='Resultat (4)'!$A$1,Pres_2022_T1!BH561,0),0)</f>
        <v>2832</v>
      </c>
      <c r="AR561">
        <f ca="1">_xlfn.IFNA(IF(VLOOKUP(Pres_2022_T1!BM561,LiaisonPolitique!$A$2:$C$13,3,FALSE)='Resultat (4)'!$A$1,Pres_2022_T1!BO561,0),0)</f>
        <v>0</v>
      </c>
      <c r="AY561">
        <f ca="1">_xlfn.IFNA(IF(VLOOKUP(Pres_2022_T1!BT561,LiaisonPolitique!$A$2:$C$13,3,FALSE)='Resultat (4)'!$A$1,Pres_2022_T1!BV561,0),0)</f>
        <v>0</v>
      </c>
      <c r="BF561">
        <f ca="1">_xlfn.IFNA(IF(VLOOKUP(Pres_2022_T1!CA561,LiaisonPolitique!$A$2:$C$13,3,FALSE)='Resultat (4)'!$A$1,Pres_2022_T1!CC561,0),0)</f>
        <v>0</v>
      </c>
      <c r="BM561">
        <f ca="1">_xlfn.IFNA(IF(VLOOKUP(Pres_2022_T1!CH561,LiaisonPolitique!$A$2:$C$13,3,FALSE)='Resultat (4)'!$A$1,Pres_2022_T1!CJ561,0),0)</f>
        <v>0</v>
      </c>
      <c r="BT561">
        <f ca="1">_xlfn.IFNA(IF(VLOOKUP(Pres_2022_T1!CO561,LiaisonPolitique!$A$2:$C$13,3,FALSE)='Resultat (4)'!$A$1,Pres_2022_T1!CQ561,0),0)</f>
        <v>0</v>
      </c>
      <c r="CA561">
        <f ca="1">_xlfn.IFNA(IF(VLOOKUP(Pres_2022_T1!CV561,LiaisonPolitique!$A$2:$C$13,3,FALSE)='Resultat (4)'!$A$1,Pres_2022_T1!CX561,0),0)</f>
        <v>1369</v>
      </c>
      <c r="CH561">
        <f t="shared" ca="1" si="8"/>
        <v>11762</v>
      </c>
    </row>
    <row r="562" spans="1:86" x14ac:dyDescent="0.6">
      <c r="A562" t="str">
        <v>ZP_01</v>
      </c>
      <c r="B562">
        <f ca="1">_xlfn.IFNA(IF(VLOOKUP(Pres_2022_T1!W562,LiaisonPolitique!$A$2:$C$13,3,FALSE)='Resultat (4)'!$A$1,Pres_2022_T1!Y562,0),0)</f>
        <v>0</v>
      </c>
      <c r="I562">
        <f ca="1">_xlfn.IFNA(IF(VLOOKUP(Pres_2022_T1!AD562,LiaisonPolitique!$A$2:$C$13,3,FALSE)='Resultat (4)'!$A$1,Pres_2022_T1!AF562,0),0)</f>
        <v>0</v>
      </c>
      <c r="P562">
        <f ca="1">_xlfn.IFNA(IF(VLOOKUP(Pres_2022_T1!AK562,LiaisonPolitique!$A$2:$C$13,3,FALSE)='Resultat (4)'!$A$1,Pres_2022_T1!AM562,0),0)</f>
        <v>0</v>
      </c>
      <c r="W562">
        <f ca="1">_xlfn.IFNA(IF(VLOOKUP(Pres_2022_T1!AR562,LiaisonPolitique!$A$2:$C$13,3,FALSE)='Resultat (4)'!$A$1,Pres_2022_T1!AT562,0),0)</f>
        <v>0</v>
      </c>
      <c r="AD562">
        <f ca="1">_xlfn.IFNA(IF(VLOOKUP(Pres_2022_T1!AY562,LiaisonPolitique!$A$2:$C$13,3,FALSE)='Resultat (4)'!$A$1,Pres_2022_T1!BA562,0),0)</f>
        <v>4397</v>
      </c>
      <c r="AK562">
        <f ca="1">_xlfn.IFNA(IF(VLOOKUP(Pres_2022_T1!BF562,LiaisonPolitique!$A$2:$C$13,3,FALSE)='Resultat (4)'!$A$1,Pres_2022_T1!BH562,0),0)</f>
        <v>1710</v>
      </c>
      <c r="AR562">
        <f ca="1">_xlfn.IFNA(IF(VLOOKUP(Pres_2022_T1!BM562,LiaisonPolitique!$A$2:$C$13,3,FALSE)='Resultat (4)'!$A$1,Pres_2022_T1!BO562,0),0)</f>
        <v>0</v>
      </c>
      <c r="AY562">
        <f ca="1">_xlfn.IFNA(IF(VLOOKUP(Pres_2022_T1!BT562,LiaisonPolitique!$A$2:$C$13,3,FALSE)='Resultat (4)'!$A$1,Pres_2022_T1!BV562,0),0)</f>
        <v>0</v>
      </c>
      <c r="BF562">
        <f ca="1">_xlfn.IFNA(IF(VLOOKUP(Pres_2022_T1!CA562,LiaisonPolitique!$A$2:$C$13,3,FALSE)='Resultat (4)'!$A$1,Pres_2022_T1!CC562,0),0)</f>
        <v>0</v>
      </c>
      <c r="BM562">
        <f ca="1">_xlfn.IFNA(IF(VLOOKUP(Pres_2022_T1!CH562,LiaisonPolitique!$A$2:$C$13,3,FALSE)='Resultat (4)'!$A$1,Pres_2022_T1!CJ562,0),0)</f>
        <v>0</v>
      </c>
      <c r="BT562">
        <f ca="1">_xlfn.IFNA(IF(VLOOKUP(Pres_2022_T1!CO562,LiaisonPolitique!$A$2:$C$13,3,FALSE)='Resultat (4)'!$A$1,Pres_2022_T1!CQ562,0),0)</f>
        <v>0</v>
      </c>
      <c r="CA562">
        <f ca="1">_xlfn.IFNA(IF(VLOOKUP(Pres_2022_T1!CV562,LiaisonPolitique!$A$2:$C$13,3,FALSE)='Resultat (4)'!$A$1,Pres_2022_T1!CX562,0),0)</f>
        <v>722</v>
      </c>
      <c r="CH562">
        <f t="shared" ca="1" si="8"/>
        <v>6829</v>
      </c>
    </row>
    <row r="563" spans="1:86" x14ac:dyDescent="0.6">
      <c r="A563" t="str">
        <v>ZP_02</v>
      </c>
      <c r="B563">
        <f ca="1">_xlfn.IFNA(IF(VLOOKUP(Pres_2022_T1!W563,LiaisonPolitique!$A$2:$C$13,3,FALSE)='Resultat (4)'!$A$1,Pres_2022_T1!Y563,0),0)</f>
        <v>0</v>
      </c>
      <c r="I563">
        <f ca="1">_xlfn.IFNA(IF(VLOOKUP(Pres_2022_T1!AD563,LiaisonPolitique!$A$2:$C$13,3,FALSE)='Resultat (4)'!$A$1,Pres_2022_T1!AF563,0),0)</f>
        <v>0</v>
      </c>
      <c r="P563">
        <f ca="1">_xlfn.IFNA(IF(VLOOKUP(Pres_2022_T1!AK563,LiaisonPolitique!$A$2:$C$13,3,FALSE)='Resultat (4)'!$A$1,Pres_2022_T1!AM563,0),0)</f>
        <v>0</v>
      </c>
      <c r="W563">
        <f ca="1">_xlfn.IFNA(IF(VLOOKUP(Pres_2022_T1!AR563,LiaisonPolitique!$A$2:$C$13,3,FALSE)='Resultat (4)'!$A$1,Pres_2022_T1!AT563,0),0)</f>
        <v>0</v>
      </c>
      <c r="AD563">
        <f ca="1">_xlfn.IFNA(IF(VLOOKUP(Pres_2022_T1!AY563,LiaisonPolitique!$A$2:$C$13,3,FALSE)='Resultat (4)'!$A$1,Pres_2022_T1!BA563,0),0)</f>
        <v>3661</v>
      </c>
      <c r="AK563">
        <f ca="1">_xlfn.IFNA(IF(VLOOKUP(Pres_2022_T1!BF563,LiaisonPolitique!$A$2:$C$13,3,FALSE)='Resultat (4)'!$A$1,Pres_2022_T1!BH563,0),0)</f>
        <v>923</v>
      </c>
      <c r="AR563">
        <f ca="1">_xlfn.IFNA(IF(VLOOKUP(Pres_2022_T1!BM563,LiaisonPolitique!$A$2:$C$13,3,FALSE)='Resultat (4)'!$A$1,Pres_2022_T1!BO563,0),0)</f>
        <v>0</v>
      </c>
      <c r="AY563">
        <f ca="1">_xlfn.IFNA(IF(VLOOKUP(Pres_2022_T1!BT563,LiaisonPolitique!$A$2:$C$13,3,FALSE)='Resultat (4)'!$A$1,Pres_2022_T1!BV563,0),0)</f>
        <v>0</v>
      </c>
      <c r="BF563">
        <f ca="1">_xlfn.IFNA(IF(VLOOKUP(Pres_2022_T1!CA563,LiaisonPolitique!$A$2:$C$13,3,FALSE)='Resultat (4)'!$A$1,Pres_2022_T1!CC563,0),0)</f>
        <v>0</v>
      </c>
      <c r="BM563">
        <f ca="1">_xlfn.IFNA(IF(VLOOKUP(Pres_2022_T1!CH563,LiaisonPolitique!$A$2:$C$13,3,FALSE)='Resultat (4)'!$A$1,Pres_2022_T1!CJ563,0),0)</f>
        <v>0</v>
      </c>
      <c r="BT563">
        <f ca="1">_xlfn.IFNA(IF(VLOOKUP(Pres_2022_T1!CO563,LiaisonPolitique!$A$2:$C$13,3,FALSE)='Resultat (4)'!$A$1,Pres_2022_T1!CQ563,0),0)</f>
        <v>0</v>
      </c>
      <c r="CA563">
        <f ca="1">_xlfn.IFNA(IF(VLOOKUP(Pres_2022_T1!CV563,LiaisonPolitique!$A$2:$C$13,3,FALSE)='Resultat (4)'!$A$1,Pres_2022_T1!CX563,0),0)</f>
        <v>596</v>
      </c>
      <c r="CH563">
        <f t="shared" ca="1" si="8"/>
        <v>5180</v>
      </c>
    </row>
    <row r="564" spans="1:86" x14ac:dyDescent="0.6">
      <c r="A564" t="str">
        <v>ZP_03</v>
      </c>
      <c r="B564">
        <f ca="1">_xlfn.IFNA(IF(VLOOKUP(Pres_2022_T1!W564,LiaisonPolitique!$A$2:$C$13,3,FALSE)='Resultat (4)'!$A$1,Pres_2022_T1!Y564,0),0)</f>
        <v>0</v>
      </c>
      <c r="I564">
        <f ca="1">_xlfn.IFNA(IF(VLOOKUP(Pres_2022_T1!AD564,LiaisonPolitique!$A$2:$C$13,3,FALSE)='Resultat (4)'!$A$1,Pres_2022_T1!AF564,0),0)</f>
        <v>0</v>
      </c>
      <c r="P564">
        <f ca="1">_xlfn.IFNA(IF(VLOOKUP(Pres_2022_T1!AK564,LiaisonPolitique!$A$2:$C$13,3,FALSE)='Resultat (4)'!$A$1,Pres_2022_T1!AM564,0),0)</f>
        <v>0</v>
      </c>
      <c r="W564">
        <f ca="1">_xlfn.IFNA(IF(VLOOKUP(Pres_2022_T1!AR564,LiaisonPolitique!$A$2:$C$13,3,FALSE)='Resultat (4)'!$A$1,Pres_2022_T1!AT564,0),0)</f>
        <v>0</v>
      </c>
      <c r="AD564">
        <f ca="1">_xlfn.IFNA(IF(VLOOKUP(Pres_2022_T1!AY564,LiaisonPolitique!$A$2:$C$13,3,FALSE)='Resultat (4)'!$A$1,Pres_2022_T1!BA564,0),0)</f>
        <v>3647</v>
      </c>
      <c r="AK564">
        <f ca="1">_xlfn.IFNA(IF(VLOOKUP(Pres_2022_T1!BF564,LiaisonPolitique!$A$2:$C$13,3,FALSE)='Resultat (4)'!$A$1,Pres_2022_T1!BH564,0),0)</f>
        <v>1650</v>
      </c>
      <c r="AR564">
        <f ca="1">_xlfn.IFNA(IF(VLOOKUP(Pres_2022_T1!BM564,LiaisonPolitique!$A$2:$C$13,3,FALSE)='Resultat (4)'!$A$1,Pres_2022_T1!BO564,0),0)</f>
        <v>0</v>
      </c>
      <c r="AY564">
        <f ca="1">_xlfn.IFNA(IF(VLOOKUP(Pres_2022_T1!BT564,LiaisonPolitique!$A$2:$C$13,3,FALSE)='Resultat (4)'!$A$1,Pres_2022_T1!BV564,0),0)</f>
        <v>0</v>
      </c>
      <c r="BF564">
        <f ca="1">_xlfn.IFNA(IF(VLOOKUP(Pres_2022_T1!CA564,LiaisonPolitique!$A$2:$C$13,3,FALSE)='Resultat (4)'!$A$1,Pres_2022_T1!CC564,0),0)</f>
        <v>0</v>
      </c>
      <c r="BM564">
        <f ca="1">_xlfn.IFNA(IF(VLOOKUP(Pres_2022_T1!CH564,LiaisonPolitique!$A$2:$C$13,3,FALSE)='Resultat (4)'!$A$1,Pres_2022_T1!CJ564,0),0)</f>
        <v>0</v>
      </c>
      <c r="BT564">
        <f ca="1">_xlfn.IFNA(IF(VLOOKUP(Pres_2022_T1!CO564,LiaisonPolitique!$A$2:$C$13,3,FALSE)='Resultat (4)'!$A$1,Pres_2022_T1!CQ564,0),0)</f>
        <v>0</v>
      </c>
      <c r="CA564">
        <f ca="1">_xlfn.IFNA(IF(VLOOKUP(Pres_2022_T1!CV564,LiaisonPolitique!$A$2:$C$13,3,FALSE)='Resultat (4)'!$A$1,Pres_2022_T1!CX564,0),0)</f>
        <v>651</v>
      </c>
      <c r="CH564">
        <f t="shared" ca="1" si="8"/>
        <v>5948</v>
      </c>
    </row>
    <row r="565" spans="1:86" x14ac:dyDescent="0.6">
      <c r="A565" t="str">
        <v>ZS_01</v>
      </c>
      <c r="B565">
        <f ca="1">_xlfn.IFNA(IF(VLOOKUP(Pres_2022_T1!W565,LiaisonPolitique!$A$2:$C$13,3,FALSE)='Resultat (4)'!$A$1,Pres_2022_T1!Y565,0),0)</f>
        <v>0</v>
      </c>
      <c r="I565">
        <f ca="1">_xlfn.IFNA(IF(VLOOKUP(Pres_2022_T1!AD565,LiaisonPolitique!$A$2:$C$13,3,FALSE)='Resultat (4)'!$A$1,Pres_2022_T1!AF565,0),0)</f>
        <v>0</v>
      </c>
      <c r="P565">
        <f ca="1">_xlfn.IFNA(IF(VLOOKUP(Pres_2022_T1!AK565,LiaisonPolitique!$A$2:$C$13,3,FALSE)='Resultat (4)'!$A$1,Pres_2022_T1!AM565,0),0)</f>
        <v>0</v>
      </c>
      <c r="W565">
        <f ca="1">_xlfn.IFNA(IF(VLOOKUP(Pres_2022_T1!AR565,LiaisonPolitique!$A$2:$C$13,3,FALSE)='Resultat (4)'!$A$1,Pres_2022_T1!AT565,0),0)</f>
        <v>0</v>
      </c>
      <c r="AD565">
        <f ca="1">_xlfn.IFNA(IF(VLOOKUP(Pres_2022_T1!AY565,LiaisonPolitique!$A$2:$C$13,3,FALSE)='Resultat (4)'!$A$1,Pres_2022_T1!BA565,0),0)</f>
        <v>459</v>
      </c>
      <c r="AK565">
        <f ca="1">_xlfn.IFNA(IF(VLOOKUP(Pres_2022_T1!BF565,LiaisonPolitique!$A$2:$C$13,3,FALSE)='Resultat (4)'!$A$1,Pres_2022_T1!BH565,0),0)</f>
        <v>80</v>
      </c>
      <c r="AR565">
        <f ca="1">_xlfn.IFNA(IF(VLOOKUP(Pres_2022_T1!BM565,LiaisonPolitique!$A$2:$C$13,3,FALSE)='Resultat (4)'!$A$1,Pres_2022_T1!BO565,0),0)</f>
        <v>0</v>
      </c>
      <c r="AY565">
        <f ca="1">_xlfn.IFNA(IF(VLOOKUP(Pres_2022_T1!BT565,LiaisonPolitique!$A$2:$C$13,3,FALSE)='Resultat (4)'!$A$1,Pres_2022_T1!BV565,0),0)</f>
        <v>0</v>
      </c>
      <c r="BF565">
        <f ca="1">_xlfn.IFNA(IF(VLOOKUP(Pres_2022_T1!CA565,LiaisonPolitique!$A$2:$C$13,3,FALSE)='Resultat (4)'!$A$1,Pres_2022_T1!CC565,0),0)</f>
        <v>0</v>
      </c>
      <c r="BM565">
        <f ca="1">_xlfn.IFNA(IF(VLOOKUP(Pres_2022_T1!CH565,LiaisonPolitique!$A$2:$C$13,3,FALSE)='Resultat (4)'!$A$1,Pres_2022_T1!CJ565,0),0)</f>
        <v>0</v>
      </c>
      <c r="BT565">
        <f ca="1">_xlfn.IFNA(IF(VLOOKUP(Pres_2022_T1!CO565,LiaisonPolitique!$A$2:$C$13,3,FALSE)='Resultat (4)'!$A$1,Pres_2022_T1!CQ565,0),0)</f>
        <v>0</v>
      </c>
      <c r="CA565">
        <f ca="1">_xlfn.IFNA(IF(VLOOKUP(Pres_2022_T1!CV565,LiaisonPolitique!$A$2:$C$13,3,FALSE)='Resultat (4)'!$A$1,Pres_2022_T1!CX565,0),0)</f>
        <v>82</v>
      </c>
      <c r="CH565">
        <f t="shared" ca="1" si="8"/>
        <v>621</v>
      </c>
    </row>
    <row r="566" spans="1:86" x14ac:dyDescent="0.6">
      <c r="A566" t="str">
        <v>ZW_01</v>
      </c>
      <c r="B566">
        <f ca="1">_xlfn.IFNA(IF(VLOOKUP(Pres_2022_T1!W566,LiaisonPolitique!$A$2:$C$13,3,FALSE)='Resultat (4)'!$A$1,Pres_2022_T1!Y566,0),0)</f>
        <v>0</v>
      </c>
      <c r="I566">
        <f ca="1">_xlfn.IFNA(IF(VLOOKUP(Pres_2022_T1!AD566,LiaisonPolitique!$A$2:$C$13,3,FALSE)='Resultat (4)'!$A$1,Pres_2022_T1!AF566,0),0)</f>
        <v>0</v>
      </c>
      <c r="P566">
        <f ca="1">_xlfn.IFNA(IF(VLOOKUP(Pres_2022_T1!AK566,LiaisonPolitique!$A$2:$C$13,3,FALSE)='Resultat (4)'!$A$1,Pres_2022_T1!AM566,0),0)</f>
        <v>0</v>
      </c>
      <c r="W566">
        <f ca="1">_xlfn.IFNA(IF(VLOOKUP(Pres_2022_T1!AR566,LiaisonPolitique!$A$2:$C$13,3,FALSE)='Resultat (4)'!$A$1,Pres_2022_T1!AT566,0),0)</f>
        <v>0</v>
      </c>
      <c r="AD566">
        <f ca="1">_xlfn.IFNA(IF(VLOOKUP(Pres_2022_T1!AY566,LiaisonPolitique!$A$2:$C$13,3,FALSE)='Resultat (4)'!$A$1,Pres_2022_T1!BA566,0),0)</f>
        <v>579</v>
      </c>
      <c r="AK566">
        <f ca="1">_xlfn.IFNA(IF(VLOOKUP(Pres_2022_T1!BF566,LiaisonPolitique!$A$2:$C$13,3,FALSE)='Resultat (4)'!$A$1,Pres_2022_T1!BH566,0),0)</f>
        <v>118</v>
      </c>
      <c r="AR566">
        <f ca="1">_xlfn.IFNA(IF(VLOOKUP(Pres_2022_T1!BM566,LiaisonPolitique!$A$2:$C$13,3,FALSE)='Resultat (4)'!$A$1,Pres_2022_T1!BO566,0),0)</f>
        <v>0</v>
      </c>
      <c r="AY566">
        <f ca="1">_xlfn.IFNA(IF(VLOOKUP(Pres_2022_T1!BT566,LiaisonPolitique!$A$2:$C$13,3,FALSE)='Resultat (4)'!$A$1,Pres_2022_T1!BV566,0),0)</f>
        <v>0</v>
      </c>
      <c r="BF566">
        <f ca="1">_xlfn.IFNA(IF(VLOOKUP(Pres_2022_T1!CA566,LiaisonPolitique!$A$2:$C$13,3,FALSE)='Resultat (4)'!$A$1,Pres_2022_T1!CC566,0),0)</f>
        <v>0</v>
      </c>
      <c r="BM566">
        <f ca="1">_xlfn.IFNA(IF(VLOOKUP(Pres_2022_T1!CH566,LiaisonPolitique!$A$2:$C$13,3,FALSE)='Resultat (4)'!$A$1,Pres_2022_T1!CJ566,0),0)</f>
        <v>0</v>
      </c>
      <c r="BT566">
        <f ca="1">_xlfn.IFNA(IF(VLOOKUP(Pres_2022_T1!CO566,LiaisonPolitique!$A$2:$C$13,3,FALSE)='Resultat (4)'!$A$1,Pres_2022_T1!CQ566,0),0)</f>
        <v>0</v>
      </c>
      <c r="CA566">
        <f ca="1">_xlfn.IFNA(IF(VLOOKUP(Pres_2022_T1!CV566,LiaisonPolitique!$A$2:$C$13,3,FALSE)='Resultat (4)'!$A$1,Pres_2022_T1!CX566,0),0)</f>
        <v>244</v>
      </c>
      <c r="CH566">
        <f t="shared" ca="1" si="8"/>
        <v>941</v>
      </c>
    </row>
    <row r="567" spans="1:86" x14ac:dyDescent="0.6">
      <c r="A567" t="str">
        <v>ZX_01</v>
      </c>
      <c r="B567">
        <f ca="1">_xlfn.IFNA(IF(VLOOKUP(Pres_2022_T1!W567,LiaisonPolitique!$A$2:$C$13,3,FALSE)='Resultat (4)'!$A$1,Pres_2022_T1!Y567,0),0)</f>
        <v>0</v>
      </c>
      <c r="I567">
        <f ca="1">_xlfn.IFNA(IF(VLOOKUP(Pres_2022_T1!AD567,LiaisonPolitique!$A$2:$C$13,3,FALSE)='Resultat (4)'!$A$1,Pres_2022_T1!AF567,0),0)</f>
        <v>0</v>
      </c>
      <c r="P567">
        <f ca="1">_xlfn.IFNA(IF(VLOOKUP(Pres_2022_T1!AK567,LiaisonPolitique!$A$2:$C$13,3,FALSE)='Resultat (4)'!$A$1,Pres_2022_T1!AM567,0),0)</f>
        <v>0</v>
      </c>
      <c r="W567">
        <f ca="1">_xlfn.IFNA(IF(VLOOKUP(Pres_2022_T1!AR567,LiaisonPolitique!$A$2:$C$13,3,FALSE)='Resultat (4)'!$A$1,Pres_2022_T1!AT567,0),0)</f>
        <v>0</v>
      </c>
      <c r="AD567">
        <f ca="1">_xlfn.IFNA(IF(VLOOKUP(Pres_2022_T1!AY567,LiaisonPolitique!$A$2:$C$13,3,FALSE)='Resultat (4)'!$A$1,Pres_2022_T1!BA567,0),0)</f>
        <v>1445</v>
      </c>
      <c r="AK567">
        <f ca="1">_xlfn.IFNA(IF(VLOOKUP(Pres_2022_T1!BF567,LiaisonPolitique!$A$2:$C$13,3,FALSE)='Resultat (4)'!$A$1,Pres_2022_T1!BH567,0),0)</f>
        <v>1107</v>
      </c>
      <c r="AR567">
        <f ca="1">_xlfn.IFNA(IF(VLOOKUP(Pres_2022_T1!BM567,LiaisonPolitique!$A$2:$C$13,3,FALSE)='Resultat (4)'!$A$1,Pres_2022_T1!BO567,0),0)</f>
        <v>0</v>
      </c>
      <c r="AY567">
        <f ca="1">_xlfn.IFNA(IF(VLOOKUP(Pres_2022_T1!BT567,LiaisonPolitique!$A$2:$C$13,3,FALSE)='Resultat (4)'!$A$1,Pres_2022_T1!BV567,0),0)</f>
        <v>0</v>
      </c>
      <c r="BF567">
        <f ca="1">_xlfn.IFNA(IF(VLOOKUP(Pres_2022_T1!CA567,LiaisonPolitique!$A$2:$C$13,3,FALSE)='Resultat (4)'!$A$1,Pres_2022_T1!CC567,0),0)</f>
        <v>0</v>
      </c>
      <c r="BM567">
        <f ca="1">_xlfn.IFNA(IF(VLOOKUP(Pres_2022_T1!CH567,LiaisonPolitique!$A$2:$C$13,3,FALSE)='Resultat (4)'!$A$1,Pres_2022_T1!CJ567,0),0)</f>
        <v>0</v>
      </c>
      <c r="BT567">
        <f ca="1">_xlfn.IFNA(IF(VLOOKUP(Pres_2022_T1!CO567,LiaisonPolitique!$A$2:$C$13,3,FALSE)='Resultat (4)'!$A$1,Pres_2022_T1!CQ567,0),0)</f>
        <v>0</v>
      </c>
      <c r="CA567">
        <f ca="1">_xlfn.IFNA(IF(VLOOKUP(Pres_2022_T1!CV567,LiaisonPolitique!$A$2:$C$13,3,FALSE)='Resultat (4)'!$A$1,Pres_2022_T1!CX567,0),0)</f>
        <v>339</v>
      </c>
      <c r="CH567">
        <f t="shared" ca="1" si="8"/>
        <v>2891</v>
      </c>
    </row>
    <row r="568" spans="1:86" x14ac:dyDescent="0.6">
      <c r="A568" t="str">
        <v>ZZ_01</v>
      </c>
      <c r="B568">
        <f ca="1">_xlfn.IFNA(IF(VLOOKUP(Pres_2022_T1!W568,LiaisonPolitique!$A$2:$C$13,3,FALSE)='Resultat (4)'!$A$1,Pres_2022_T1!Y568,0),0)</f>
        <v>0</v>
      </c>
      <c r="I568">
        <f ca="1">_xlfn.IFNA(IF(VLOOKUP(Pres_2022_T1!AD568,LiaisonPolitique!$A$2:$C$13,3,FALSE)='Resultat (4)'!$A$1,Pres_2022_T1!AF568,0),0)</f>
        <v>0</v>
      </c>
      <c r="P568">
        <f ca="1">_xlfn.IFNA(IF(VLOOKUP(Pres_2022_T1!AK568,LiaisonPolitique!$A$2:$C$13,3,FALSE)='Resultat (4)'!$A$1,Pres_2022_T1!AM568,0),0)</f>
        <v>0</v>
      </c>
      <c r="W568">
        <f ca="1">_xlfn.IFNA(IF(VLOOKUP(Pres_2022_T1!AR568,LiaisonPolitique!$A$2:$C$13,3,FALSE)='Resultat (4)'!$A$1,Pres_2022_T1!AT568,0),0)</f>
        <v>0</v>
      </c>
      <c r="AD568">
        <f ca="1">_xlfn.IFNA(IF(VLOOKUP(Pres_2022_T1!AY568,LiaisonPolitique!$A$2:$C$13,3,FALSE)='Resultat (4)'!$A$1,Pres_2022_T1!BA568,0),0)</f>
        <v>2970</v>
      </c>
      <c r="AK568">
        <f ca="1">_xlfn.IFNA(IF(VLOOKUP(Pres_2022_T1!BF568,LiaisonPolitique!$A$2:$C$13,3,FALSE)='Resultat (4)'!$A$1,Pres_2022_T1!BH568,0),0)</f>
        <v>5873</v>
      </c>
      <c r="AR568">
        <f ca="1">_xlfn.IFNA(IF(VLOOKUP(Pres_2022_T1!BM568,LiaisonPolitique!$A$2:$C$13,3,FALSE)='Resultat (4)'!$A$1,Pres_2022_T1!BO568,0),0)</f>
        <v>0</v>
      </c>
      <c r="AY568">
        <f ca="1">_xlfn.IFNA(IF(VLOOKUP(Pres_2022_T1!BT568,LiaisonPolitique!$A$2:$C$13,3,FALSE)='Resultat (4)'!$A$1,Pres_2022_T1!BV568,0),0)</f>
        <v>0</v>
      </c>
      <c r="BF568">
        <f ca="1">_xlfn.IFNA(IF(VLOOKUP(Pres_2022_T1!CA568,LiaisonPolitique!$A$2:$C$13,3,FALSE)='Resultat (4)'!$A$1,Pres_2022_T1!CC568,0),0)</f>
        <v>0</v>
      </c>
      <c r="BM568">
        <f ca="1">_xlfn.IFNA(IF(VLOOKUP(Pres_2022_T1!CH568,LiaisonPolitique!$A$2:$C$13,3,FALSE)='Resultat (4)'!$A$1,Pres_2022_T1!CJ568,0),0)</f>
        <v>0</v>
      </c>
      <c r="BT568">
        <f ca="1">_xlfn.IFNA(IF(VLOOKUP(Pres_2022_T1!CO568,LiaisonPolitique!$A$2:$C$13,3,FALSE)='Resultat (4)'!$A$1,Pres_2022_T1!CQ568,0),0)</f>
        <v>0</v>
      </c>
      <c r="CA568">
        <f ca="1">_xlfn.IFNA(IF(VLOOKUP(Pres_2022_T1!CV568,LiaisonPolitique!$A$2:$C$13,3,FALSE)='Resultat (4)'!$A$1,Pres_2022_T1!CX568,0),0)</f>
        <v>929</v>
      </c>
      <c r="CH568">
        <f t="shared" ca="1" si="8"/>
        <v>9772</v>
      </c>
    </row>
    <row r="569" spans="1:86" x14ac:dyDescent="0.6">
      <c r="A569" t="str">
        <v>ZZ_02</v>
      </c>
      <c r="B569">
        <f ca="1">_xlfn.IFNA(IF(VLOOKUP(Pres_2022_T1!W569,LiaisonPolitique!$A$2:$C$13,3,FALSE)='Resultat (4)'!$A$1,Pres_2022_T1!Y569,0),0)</f>
        <v>0</v>
      </c>
      <c r="I569">
        <f ca="1">_xlfn.IFNA(IF(VLOOKUP(Pres_2022_T1!AD569,LiaisonPolitique!$A$2:$C$13,3,FALSE)='Resultat (4)'!$A$1,Pres_2022_T1!AF569,0),0)</f>
        <v>0</v>
      </c>
      <c r="P569">
        <f ca="1">_xlfn.IFNA(IF(VLOOKUP(Pres_2022_T1!AK569,LiaisonPolitique!$A$2:$C$13,3,FALSE)='Resultat (4)'!$A$1,Pres_2022_T1!AM569,0),0)</f>
        <v>0</v>
      </c>
      <c r="W569">
        <f ca="1">_xlfn.IFNA(IF(VLOOKUP(Pres_2022_T1!AR569,LiaisonPolitique!$A$2:$C$13,3,FALSE)='Resultat (4)'!$A$1,Pres_2022_T1!AT569,0),0)</f>
        <v>0</v>
      </c>
      <c r="AD569">
        <f ca="1">_xlfn.IFNA(IF(VLOOKUP(Pres_2022_T1!AY569,LiaisonPolitique!$A$2:$C$13,3,FALSE)='Resultat (4)'!$A$1,Pres_2022_T1!BA569,0),0)</f>
        <v>1002</v>
      </c>
      <c r="AK569">
        <f ca="1">_xlfn.IFNA(IF(VLOOKUP(Pres_2022_T1!BF569,LiaisonPolitique!$A$2:$C$13,3,FALSE)='Resultat (4)'!$A$1,Pres_2022_T1!BH569,0),0)</f>
        <v>1621</v>
      </c>
      <c r="AR569">
        <f ca="1">_xlfn.IFNA(IF(VLOOKUP(Pres_2022_T1!BM569,LiaisonPolitique!$A$2:$C$13,3,FALSE)='Resultat (4)'!$A$1,Pres_2022_T1!BO569,0),0)</f>
        <v>0</v>
      </c>
      <c r="AY569">
        <f ca="1">_xlfn.IFNA(IF(VLOOKUP(Pres_2022_T1!BT569,LiaisonPolitique!$A$2:$C$13,3,FALSE)='Resultat (4)'!$A$1,Pres_2022_T1!BV569,0),0)</f>
        <v>0</v>
      </c>
      <c r="BF569">
        <f ca="1">_xlfn.IFNA(IF(VLOOKUP(Pres_2022_T1!CA569,LiaisonPolitique!$A$2:$C$13,3,FALSE)='Resultat (4)'!$A$1,Pres_2022_T1!CC569,0),0)</f>
        <v>0</v>
      </c>
      <c r="BM569">
        <f ca="1">_xlfn.IFNA(IF(VLOOKUP(Pres_2022_T1!CH569,LiaisonPolitique!$A$2:$C$13,3,FALSE)='Resultat (4)'!$A$1,Pres_2022_T1!CJ569,0),0)</f>
        <v>0</v>
      </c>
      <c r="BT569">
        <f ca="1">_xlfn.IFNA(IF(VLOOKUP(Pres_2022_T1!CO569,LiaisonPolitique!$A$2:$C$13,3,FALSE)='Resultat (4)'!$A$1,Pres_2022_T1!CQ569,0),0)</f>
        <v>0</v>
      </c>
      <c r="CA569">
        <f ca="1">_xlfn.IFNA(IF(VLOOKUP(Pres_2022_T1!CV569,LiaisonPolitique!$A$2:$C$13,3,FALSE)='Resultat (4)'!$A$1,Pres_2022_T1!CX569,0),0)</f>
        <v>247</v>
      </c>
      <c r="CH569">
        <f t="shared" ca="1" si="8"/>
        <v>2870</v>
      </c>
    </row>
    <row r="570" spans="1:86" x14ac:dyDescent="0.6">
      <c r="A570" t="str">
        <v>ZZ_03</v>
      </c>
      <c r="B570">
        <f ca="1">_xlfn.IFNA(IF(VLOOKUP(Pres_2022_T1!W570,LiaisonPolitique!$A$2:$C$13,3,FALSE)='Resultat (4)'!$A$1,Pres_2022_T1!Y570,0),0)</f>
        <v>0</v>
      </c>
      <c r="I570">
        <f ca="1">_xlfn.IFNA(IF(VLOOKUP(Pres_2022_T1!AD570,LiaisonPolitique!$A$2:$C$13,3,FALSE)='Resultat (4)'!$A$1,Pres_2022_T1!AF570,0),0)</f>
        <v>0</v>
      </c>
      <c r="P570">
        <f ca="1">_xlfn.IFNA(IF(VLOOKUP(Pres_2022_T1!AK570,LiaisonPolitique!$A$2:$C$13,3,FALSE)='Resultat (4)'!$A$1,Pres_2022_T1!AM570,0),0)</f>
        <v>0</v>
      </c>
      <c r="W570">
        <f ca="1">_xlfn.IFNA(IF(VLOOKUP(Pres_2022_T1!AR570,LiaisonPolitique!$A$2:$C$13,3,FALSE)='Resultat (4)'!$A$1,Pres_2022_T1!AT570,0),0)</f>
        <v>0</v>
      </c>
      <c r="AD570">
        <f ca="1">_xlfn.IFNA(IF(VLOOKUP(Pres_2022_T1!AY570,LiaisonPolitique!$A$2:$C$13,3,FALSE)='Resultat (4)'!$A$1,Pres_2022_T1!BA570,0),0)</f>
        <v>1292</v>
      </c>
      <c r="AK570">
        <f ca="1">_xlfn.IFNA(IF(VLOOKUP(Pres_2022_T1!BF570,LiaisonPolitique!$A$2:$C$13,3,FALSE)='Resultat (4)'!$A$1,Pres_2022_T1!BH570,0),0)</f>
        <v>2543</v>
      </c>
      <c r="AR570">
        <f ca="1">_xlfn.IFNA(IF(VLOOKUP(Pres_2022_T1!BM570,LiaisonPolitique!$A$2:$C$13,3,FALSE)='Resultat (4)'!$A$1,Pres_2022_T1!BO570,0),0)</f>
        <v>0</v>
      </c>
      <c r="AY570">
        <f ca="1">_xlfn.IFNA(IF(VLOOKUP(Pres_2022_T1!BT570,LiaisonPolitique!$A$2:$C$13,3,FALSE)='Resultat (4)'!$A$1,Pres_2022_T1!BV570,0),0)</f>
        <v>0</v>
      </c>
      <c r="BF570">
        <f ca="1">_xlfn.IFNA(IF(VLOOKUP(Pres_2022_T1!CA570,LiaisonPolitique!$A$2:$C$13,3,FALSE)='Resultat (4)'!$A$1,Pres_2022_T1!CC570,0),0)</f>
        <v>0</v>
      </c>
      <c r="BM570">
        <f ca="1">_xlfn.IFNA(IF(VLOOKUP(Pres_2022_T1!CH570,LiaisonPolitique!$A$2:$C$13,3,FALSE)='Resultat (4)'!$A$1,Pres_2022_T1!CJ570,0),0)</f>
        <v>0</v>
      </c>
      <c r="BT570">
        <f ca="1">_xlfn.IFNA(IF(VLOOKUP(Pres_2022_T1!CO570,LiaisonPolitique!$A$2:$C$13,3,FALSE)='Resultat (4)'!$A$1,Pres_2022_T1!CQ570,0),0)</f>
        <v>0</v>
      </c>
      <c r="CA570">
        <f ca="1">_xlfn.IFNA(IF(VLOOKUP(Pres_2022_T1!CV570,LiaisonPolitique!$A$2:$C$13,3,FALSE)='Resultat (4)'!$A$1,Pres_2022_T1!CX570,0),0)</f>
        <v>534</v>
      </c>
      <c r="CH570">
        <f t="shared" ca="1" si="8"/>
        <v>4369</v>
      </c>
    </row>
    <row r="571" spans="1:86" x14ac:dyDescent="0.6">
      <c r="A571" t="str">
        <v>ZZ_04</v>
      </c>
      <c r="B571">
        <f ca="1">_xlfn.IFNA(IF(VLOOKUP(Pres_2022_T1!W571,LiaisonPolitique!$A$2:$C$13,3,FALSE)='Resultat (4)'!$A$1,Pres_2022_T1!Y571,0),0)</f>
        <v>0</v>
      </c>
      <c r="I571">
        <f ca="1">_xlfn.IFNA(IF(VLOOKUP(Pres_2022_T1!AD571,LiaisonPolitique!$A$2:$C$13,3,FALSE)='Resultat (4)'!$A$1,Pres_2022_T1!AF571,0),0)</f>
        <v>0</v>
      </c>
      <c r="P571">
        <f ca="1">_xlfn.IFNA(IF(VLOOKUP(Pres_2022_T1!AK571,LiaisonPolitique!$A$2:$C$13,3,FALSE)='Resultat (4)'!$A$1,Pres_2022_T1!AM571,0),0)</f>
        <v>0</v>
      </c>
      <c r="W571">
        <f ca="1">_xlfn.IFNA(IF(VLOOKUP(Pres_2022_T1!AR571,LiaisonPolitique!$A$2:$C$13,3,FALSE)='Resultat (4)'!$A$1,Pres_2022_T1!AT571,0),0)</f>
        <v>0</v>
      </c>
      <c r="AD571">
        <f ca="1">_xlfn.IFNA(IF(VLOOKUP(Pres_2022_T1!AY571,LiaisonPolitique!$A$2:$C$13,3,FALSE)='Resultat (4)'!$A$1,Pres_2022_T1!BA571,0),0)</f>
        <v>3452</v>
      </c>
      <c r="AK571">
        <f ca="1">_xlfn.IFNA(IF(VLOOKUP(Pres_2022_T1!BF571,LiaisonPolitique!$A$2:$C$13,3,FALSE)='Resultat (4)'!$A$1,Pres_2022_T1!BH571,0),0)</f>
        <v>4255</v>
      </c>
      <c r="AR571">
        <f ca="1">_xlfn.IFNA(IF(VLOOKUP(Pres_2022_T1!BM571,LiaisonPolitique!$A$2:$C$13,3,FALSE)='Resultat (4)'!$A$1,Pres_2022_T1!BO571,0),0)</f>
        <v>0</v>
      </c>
      <c r="AY571">
        <f ca="1">_xlfn.IFNA(IF(VLOOKUP(Pres_2022_T1!BT571,LiaisonPolitique!$A$2:$C$13,3,FALSE)='Resultat (4)'!$A$1,Pres_2022_T1!BV571,0),0)</f>
        <v>0</v>
      </c>
      <c r="BF571">
        <f ca="1">_xlfn.IFNA(IF(VLOOKUP(Pres_2022_T1!CA571,LiaisonPolitique!$A$2:$C$13,3,FALSE)='Resultat (4)'!$A$1,Pres_2022_T1!CC571,0),0)</f>
        <v>0</v>
      </c>
      <c r="BM571">
        <f ca="1">_xlfn.IFNA(IF(VLOOKUP(Pres_2022_T1!CH571,LiaisonPolitique!$A$2:$C$13,3,FALSE)='Resultat (4)'!$A$1,Pres_2022_T1!CJ571,0),0)</f>
        <v>0</v>
      </c>
      <c r="BT571">
        <f ca="1">_xlfn.IFNA(IF(VLOOKUP(Pres_2022_T1!CO571,LiaisonPolitique!$A$2:$C$13,3,FALSE)='Resultat (4)'!$A$1,Pres_2022_T1!CQ571,0),0)</f>
        <v>0</v>
      </c>
      <c r="CA571">
        <f ca="1">_xlfn.IFNA(IF(VLOOKUP(Pres_2022_T1!CV571,LiaisonPolitique!$A$2:$C$13,3,FALSE)='Resultat (4)'!$A$1,Pres_2022_T1!CX571,0),0)</f>
        <v>957</v>
      </c>
      <c r="CH571">
        <f t="shared" ca="1" si="8"/>
        <v>8664</v>
      </c>
    </row>
    <row r="572" spans="1:86" x14ac:dyDescent="0.6">
      <c r="A572" t="str">
        <v>ZZ_05</v>
      </c>
      <c r="B572">
        <f ca="1">_xlfn.IFNA(IF(VLOOKUP(Pres_2022_T1!W572,LiaisonPolitique!$A$2:$C$13,3,FALSE)='Resultat (4)'!$A$1,Pres_2022_T1!Y572,0),0)</f>
        <v>0</v>
      </c>
      <c r="I572">
        <f ca="1">_xlfn.IFNA(IF(VLOOKUP(Pres_2022_T1!AD572,LiaisonPolitique!$A$2:$C$13,3,FALSE)='Resultat (4)'!$A$1,Pres_2022_T1!AF572,0),0)</f>
        <v>0</v>
      </c>
      <c r="P572">
        <f ca="1">_xlfn.IFNA(IF(VLOOKUP(Pres_2022_T1!AK572,LiaisonPolitique!$A$2:$C$13,3,FALSE)='Resultat (4)'!$A$1,Pres_2022_T1!AM572,0),0)</f>
        <v>0</v>
      </c>
      <c r="W572">
        <f ca="1">_xlfn.IFNA(IF(VLOOKUP(Pres_2022_T1!AR572,LiaisonPolitique!$A$2:$C$13,3,FALSE)='Resultat (4)'!$A$1,Pres_2022_T1!AT572,0),0)</f>
        <v>0</v>
      </c>
      <c r="AD572">
        <f ca="1">_xlfn.IFNA(IF(VLOOKUP(Pres_2022_T1!AY572,LiaisonPolitique!$A$2:$C$13,3,FALSE)='Resultat (4)'!$A$1,Pres_2022_T1!BA572,0),0)</f>
        <v>2985</v>
      </c>
      <c r="AK572">
        <f ca="1">_xlfn.IFNA(IF(VLOOKUP(Pres_2022_T1!BF572,LiaisonPolitique!$A$2:$C$13,3,FALSE)='Resultat (4)'!$A$1,Pres_2022_T1!BH572,0),0)</f>
        <v>3988</v>
      </c>
      <c r="AR572">
        <f ca="1">_xlfn.IFNA(IF(VLOOKUP(Pres_2022_T1!BM572,LiaisonPolitique!$A$2:$C$13,3,FALSE)='Resultat (4)'!$A$1,Pres_2022_T1!BO572,0),0)</f>
        <v>0</v>
      </c>
      <c r="AY572">
        <f ca="1">_xlfn.IFNA(IF(VLOOKUP(Pres_2022_T1!BT572,LiaisonPolitique!$A$2:$C$13,3,FALSE)='Resultat (4)'!$A$1,Pres_2022_T1!BV572,0),0)</f>
        <v>0</v>
      </c>
      <c r="BF572">
        <f ca="1">_xlfn.IFNA(IF(VLOOKUP(Pres_2022_T1!CA572,LiaisonPolitique!$A$2:$C$13,3,FALSE)='Resultat (4)'!$A$1,Pres_2022_T1!CC572,0),0)</f>
        <v>0</v>
      </c>
      <c r="BM572">
        <f ca="1">_xlfn.IFNA(IF(VLOOKUP(Pres_2022_T1!CH572,LiaisonPolitique!$A$2:$C$13,3,FALSE)='Resultat (4)'!$A$1,Pres_2022_T1!CJ572,0),0)</f>
        <v>0</v>
      </c>
      <c r="BT572">
        <f ca="1">_xlfn.IFNA(IF(VLOOKUP(Pres_2022_T1!CO572,LiaisonPolitique!$A$2:$C$13,3,FALSE)='Resultat (4)'!$A$1,Pres_2022_T1!CQ572,0),0)</f>
        <v>0</v>
      </c>
      <c r="CA572">
        <f ca="1">_xlfn.IFNA(IF(VLOOKUP(Pres_2022_T1!CV572,LiaisonPolitique!$A$2:$C$13,3,FALSE)='Resultat (4)'!$A$1,Pres_2022_T1!CX572,0),0)</f>
        <v>592</v>
      </c>
      <c r="CH572">
        <f t="shared" ca="1" si="8"/>
        <v>7565</v>
      </c>
    </row>
    <row r="573" spans="1:86" x14ac:dyDescent="0.6">
      <c r="A573" t="str">
        <v>ZZ_06</v>
      </c>
      <c r="B573">
        <f ca="1">_xlfn.IFNA(IF(VLOOKUP(Pres_2022_T1!W573,LiaisonPolitique!$A$2:$C$13,3,FALSE)='Resultat (4)'!$A$1,Pres_2022_T1!Y573,0),0)</f>
        <v>0</v>
      </c>
      <c r="I573">
        <f ca="1">_xlfn.IFNA(IF(VLOOKUP(Pres_2022_T1!AD573,LiaisonPolitique!$A$2:$C$13,3,FALSE)='Resultat (4)'!$A$1,Pres_2022_T1!AF573,0),0)</f>
        <v>0</v>
      </c>
      <c r="P573">
        <f ca="1">_xlfn.IFNA(IF(VLOOKUP(Pres_2022_T1!AK573,LiaisonPolitique!$A$2:$C$13,3,FALSE)='Resultat (4)'!$A$1,Pres_2022_T1!AM573,0),0)</f>
        <v>0</v>
      </c>
      <c r="W573">
        <f ca="1">_xlfn.IFNA(IF(VLOOKUP(Pres_2022_T1!AR573,LiaisonPolitique!$A$2:$C$13,3,FALSE)='Resultat (4)'!$A$1,Pres_2022_T1!AT573,0),0)</f>
        <v>0</v>
      </c>
      <c r="AD573">
        <f ca="1">_xlfn.IFNA(IF(VLOOKUP(Pres_2022_T1!AY573,LiaisonPolitique!$A$2:$C$13,3,FALSE)='Resultat (4)'!$A$1,Pres_2022_T1!BA573,0),0)</f>
        <v>4611</v>
      </c>
      <c r="AK573">
        <f ca="1">_xlfn.IFNA(IF(VLOOKUP(Pres_2022_T1!BF573,LiaisonPolitique!$A$2:$C$13,3,FALSE)='Resultat (4)'!$A$1,Pres_2022_T1!BH573,0),0)</f>
        <v>5456</v>
      </c>
      <c r="AR573">
        <f ca="1">_xlfn.IFNA(IF(VLOOKUP(Pres_2022_T1!BM573,LiaisonPolitique!$A$2:$C$13,3,FALSE)='Resultat (4)'!$A$1,Pres_2022_T1!BO573,0),0)</f>
        <v>0</v>
      </c>
      <c r="AY573">
        <f ca="1">_xlfn.IFNA(IF(VLOOKUP(Pres_2022_T1!BT573,LiaisonPolitique!$A$2:$C$13,3,FALSE)='Resultat (4)'!$A$1,Pres_2022_T1!BV573,0),0)</f>
        <v>0</v>
      </c>
      <c r="BF573">
        <f ca="1">_xlfn.IFNA(IF(VLOOKUP(Pres_2022_T1!CA573,LiaisonPolitique!$A$2:$C$13,3,FALSE)='Resultat (4)'!$A$1,Pres_2022_T1!CC573,0),0)</f>
        <v>0</v>
      </c>
      <c r="BM573">
        <f ca="1">_xlfn.IFNA(IF(VLOOKUP(Pres_2022_T1!CH573,LiaisonPolitique!$A$2:$C$13,3,FALSE)='Resultat (4)'!$A$1,Pres_2022_T1!CJ573,0),0)</f>
        <v>0</v>
      </c>
      <c r="BT573">
        <f ca="1">_xlfn.IFNA(IF(VLOOKUP(Pres_2022_T1!CO573,LiaisonPolitique!$A$2:$C$13,3,FALSE)='Resultat (4)'!$A$1,Pres_2022_T1!CQ573,0),0)</f>
        <v>0</v>
      </c>
      <c r="CA573">
        <f ca="1">_xlfn.IFNA(IF(VLOOKUP(Pres_2022_T1!CV573,LiaisonPolitique!$A$2:$C$13,3,FALSE)='Resultat (4)'!$A$1,Pres_2022_T1!CX573,0),0)</f>
        <v>1370</v>
      </c>
      <c r="CH573">
        <f t="shared" ca="1" si="8"/>
        <v>11437</v>
      </c>
    </row>
    <row r="574" spans="1:86" x14ac:dyDescent="0.6">
      <c r="A574" t="str">
        <v>ZZ_07</v>
      </c>
      <c r="B574">
        <f ca="1">_xlfn.IFNA(IF(VLOOKUP(Pres_2022_T1!W574,LiaisonPolitique!$A$2:$C$13,3,FALSE)='Resultat (4)'!$A$1,Pres_2022_T1!Y574,0),0)</f>
        <v>0</v>
      </c>
      <c r="I574">
        <f ca="1">_xlfn.IFNA(IF(VLOOKUP(Pres_2022_T1!AD574,LiaisonPolitique!$A$2:$C$13,3,FALSE)='Resultat (4)'!$A$1,Pres_2022_T1!AF574,0),0)</f>
        <v>0</v>
      </c>
      <c r="P574">
        <f ca="1">_xlfn.IFNA(IF(VLOOKUP(Pres_2022_T1!AK574,LiaisonPolitique!$A$2:$C$13,3,FALSE)='Resultat (4)'!$A$1,Pres_2022_T1!AM574,0),0)</f>
        <v>0</v>
      </c>
      <c r="W574">
        <f ca="1">_xlfn.IFNA(IF(VLOOKUP(Pres_2022_T1!AR574,LiaisonPolitique!$A$2:$C$13,3,FALSE)='Resultat (4)'!$A$1,Pres_2022_T1!AT574,0),0)</f>
        <v>0</v>
      </c>
      <c r="AD574">
        <f ca="1">_xlfn.IFNA(IF(VLOOKUP(Pres_2022_T1!AY574,LiaisonPolitique!$A$2:$C$13,3,FALSE)='Resultat (4)'!$A$1,Pres_2022_T1!BA574,0),0)</f>
        <v>1730</v>
      </c>
      <c r="AK574">
        <f ca="1">_xlfn.IFNA(IF(VLOOKUP(Pres_2022_T1!BF574,LiaisonPolitique!$A$2:$C$13,3,FALSE)='Resultat (4)'!$A$1,Pres_2022_T1!BH574,0),0)</f>
        <v>2678</v>
      </c>
      <c r="AR574">
        <f ca="1">_xlfn.IFNA(IF(VLOOKUP(Pres_2022_T1!BM574,LiaisonPolitique!$A$2:$C$13,3,FALSE)='Resultat (4)'!$A$1,Pres_2022_T1!BO574,0),0)</f>
        <v>0</v>
      </c>
      <c r="AY574">
        <f ca="1">_xlfn.IFNA(IF(VLOOKUP(Pres_2022_T1!BT574,LiaisonPolitique!$A$2:$C$13,3,FALSE)='Resultat (4)'!$A$1,Pres_2022_T1!BV574,0),0)</f>
        <v>0</v>
      </c>
      <c r="BF574">
        <f ca="1">_xlfn.IFNA(IF(VLOOKUP(Pres_2022_T1!CA574,LiaisonPolitique!$A$2:$C$13,3,FALSE)='Resultat (4)'!$A$1,Pres_2022_T1!CC574,0),0)</f>
        <v>0</v>
      </c>
      <c r="BM574">
        <f ca="1">_xlfn.IFNA(IF(VLOOKUP(Pres_2022_T1!CH574,LiaisonPolitique!$A$2:$C$13,3,FALSE)='Resultat (4)'!$A$1,Pres_2022_T1!CJ574,0),0)</f>
        <v>0</v>
      </c>
      <c r="BT574">
        <f ca="1">_xlfn.IFNA(IF(VLOOKUP(Pres_2022_T1!CO574,LiaisonPolitique!$A$2:$C$13,3,FALSE)='Resultat (4)'!$A$1,Pres_2022_T1!CQ574,0),0)</f>
        <v>0</v>
      </c>
      <c r="CA574">
        <f ca="1">_xlfn.IFNA(IF(VLOOKUP(Pres_2022_T1!CV574,LiaisonPolitique!$A$2:$C$13,3,FALSE)='Resultat (4)'!$A$1,Pres_2022_T1!CX574,0),0)</f>
        <v>639</v>
      </c>
      <c r="CH574">
        <f t="shared" ca="1" si="8"/>
        <v>5047</v>
      </c>
    </row>
    <row r="575" spans="1:86" x14ac:dyDescent="0.6">
      <c r="A575" t="str">
        <v>ZZ_08</v>
      </c>
      <c r="B575">
        <f ca="1">_xlfn.IFNA(IF(VLOOKUP(Pres_2022_T1!W575,LiaisonPolitique!$A$2:$C$13,3,FALSE)='Resultat (4)'!$A$1,Pres_2022_T1!Y575,0),0)</f>
        <v>0</v>
      </c>
      <c r="I575">
        <f ca="1">_xlfn.IFNA(IF(VLOOKUP(Pres_2022_T1!AD575,LiaisonPolitique!$A$2:$C$13,3,FALSE)='Resultat (4)'!$A$1,Pres_2022_T1!AF575,0),0)</f>
        <v>0</v>
      </c>
      <c r="P575">
        <f ca="1">_xlfn.IFNA(IF(VLOOKUP(Pres_2022_T1!AK575,LiaisonPolitique!$A$2:$C$13,3,FALSE)='Resultat (4)'!$A$1,Pres_2022_T1!AM575,0),0)</f>
        <v>0</v>
      </c>
      <c r="W575">
        <f ca="1">_xlfn.IFNA(IF(VLOOKUP(Pres_2022_T1!AR575,LiaisonPolitique!$A$2:$C$13,3,FALSE)='Resultat (4)'!$A$1,Pres_2022_T1!AT575,0),0)</f>
        <v>0</v>
      </c>
      <c r="AD575">
        <f ca="1">_xlfn.IFNA(IF(VLOOKUP(Pres_2022_T1!AY575,LiaisonPolitique!$A$2:$C$13,3,FALSE)='Resultat (4)'!$A$1,Pres_2022_T1!BA575,0),0)</f>
        <v>1227</v>
      </c>
      <c r="AK575">
        <f ca="1">_xlfn.IFNA(IF(VLOOKUP(Pres_2022_T1!BF575,LiaisonPolitique!$A$2:$C$13,3,FALSE)='Resultat (4)'!$A$1,Pres_2022_T1!BH575,0),0)</f>
        <v>4884</v>
      </c>
      <c r="AR575">
        <f ca="1">_xlfn.IFNA(IF(VLOOKUP(Pres_2022_T1!BM575,LiaisonPolitique!$A$2:$C$13,3,FALSE)='Resultat (4)'!$A$1,Pres_2022_T1!BO575,0),0)</f>
        <v>0</v>
      </c>
      <c r="AY575">
        <f ca="1">_xlfn.IFNA(IF(VLOOKUP(Pres_2022_T1!BT575,LiaisonPolitique!$A$2:$C$13,3,FALSE)='Resultat (4)'!$A$1,Pres_2022_T1!BV575,0),0)</f>
        <v>0</v>
      </c>
      <c r="BF575">
        <f ca="1">_xlfn.IFNA(IF(VLOOKUP(Pres_2022_T1!CA575,LiaisonPolitique!$A$2:$C$13,3,FALSE)='Resultat (4)'!$A$1,Pres_2022_T1!CC575,0),0)</f>
        <v>0</v>
      </c>
      <c r="BM575">
        <f ca="1">_xlfn.IFNA(IF(VLOOKUP(Pres_2022_T1!CH575,LiaisonPolitique!$A$2:$C$13,3,FALSE)='Resultat (4)'!$A$1,Pres_2022_T1!CJ575,0),0)</f>
        <v>0</v>
      </c>
      <c r="BT575">
        <f ca="1">_xlfn.IFNA(IF(VLOOKUP(Pres_2022_T1!CO575,LiaisonPolitique!$A$2:$C$13,3,FALSE)='Resultat (4)'!$A$1,Pres_2022_T1!CQ575,0),0)</f>
        <v>0</v>
      </c>
      <c r="CA575">
        <f ca="1">_xlfn.IFNA(IF(VLOOKUP(Pres_2022_T1!CV575,LiaisonPolitique!$A$2:$C$13,3,FALSE)='Resultat (4)'!$A$1,Pres_2022_T1!CX575,0),0)</f>
        <v>300</v>
      </c>
      <c r="CH575">
        <f t="shared" ca="1" si="8"/>
        <v>6411</v>
      </c>
    </row>
    <row r="576" spans="1:86" x14ac:dyDescent="0.6">
      <c r="A576" t="str">
        <v>ZZ_09</v>
      </c>
      <c r="B576">
        <f ca="1">_xlfn.IFNA(IF(VLOOKUP(Pres_2022_T1!W576,LiaisonPolitique!$A$2:$C$13,3,FALSE)='Resultat (4)'!$A$1,Pres_2022_T1!Y576,0),0)</f>
        <v>0</v>
      </c>
      <c r="I576">
        <f ca="1">_xlfn.IFNA(IF(VLOOKUP(Pres_2022_T1!AD576,LiaisonPolitique!$A$2:$C$13,3,FALSE)='Resultat (4)'!$A$1,Pres_2022_T1!AF576,0),0)</f>
        <v>0</v>
      </c>
      <c r="P576">
        <f ca="1">_xlfn.IFNA(IF(VLOOKUP(Pres_2022_T1!AK576,LiaisonPolitique!$A$2:$C$13,3,FALSE)='Resultat (4)'!$A$1,Pres_2022_T1!AM576,0),0)</f>
        <v>0</v>
      </c>
      <c r="W576">
        <f ca="1">_xlfn.IFNA(IF(VLOOKUP(Pres_2022_T1!AR576,LiaisonPolitique!$A$2:$C$13,3,FALSE)='Resultat (4)'!$A$1,Pres_2022_T1!AT576,0),0)</f>
        <v>0</v>
      </c>
      <c r="AD576">
        <f ca="1">_xlfn.IFNA(IF(VLOOKUP(Pres_2022_T1!AY576,LiaisonPolitique!$A$2:$C$13,3,FALSE)='Resultat (4)'!$A$1,Pres_2022_T1!BA576,0),0)</f>
        <v>1923</v>
      </c>
      <c r="AK576">
        <f ca="1">_xlfn.IFNA(IF(VLOOKUP(Pres_2022_T1!BF576,LiaisonPolitique!$A$2:$C$13,3,FALSE)='Resultat (4)'!$A$1,Pres_2022_T1!BH576,0),0)</f>
        <v>2441</v>
      </c>
      <c r="AR576">
        <f ca="1">_xlfn.IFNA(IF(VLOOKUP(Pres_2022_T1!BM576,LiaisonPolitique!$A$2:$C$13,3,FALSE)='Resultat (4)'!$A$1,Pres_2022_T1!BO576,0),0)</f>
        <v>0</v>
      </c>
      <c r="AY576">
        <f ca="1">_xlfn.IFNA(IF(VLOOKUP(Pres_2022_T1!BT576,LiaisonPolitique!$A$2:$C$13,3,FALSE)='Resultat (4)'!$A$1,Pres_2022_T1!BV576,0),0)</f>
        <v>0</v>
      </c>
      <c r="BF576">
        <f ca="1">_xlfn.IFNA(IF(VLOOKUP(Pres_2022_T1!CA576,LiaisonPolitique!$A$2:$C$13,3,FALSE)='Resultat (4)'!$A$1,Pres_2022_T1!CC576,0),0)</f>
        <v>0</v>
      </c>
      <c r="BM576">
        <f ca="1">_xlfn.IFNA(IF(VLOOKUP(Pres_2022_T1!CH576,LiaisonPolitique!$A$2:$C$13,3,FALSE)='Resultat (4)'!$A$1,Pres_2022_T1!CJ576,0),0)</f>
        <v>0</v>
      </c>
      <c r="BT576">
        <f ca="1">_xlfn.IFNA(IF(VLOOKUP(Pres_2022_T1!CO576,LiaisonPolitique!$A$2:$C$13,3,FALSE)='Resultat (4)'!$A$1,Pres_2022_T1!CQ576,0),0)</f>
        <v>0</v>
      </c>
      <c r="CA576">
        <f ca="1">_xlfn.IFNA(IF(VLOOKUP(Pres_2022_T1!CV576,LiaisonPolitique!$A$2:$C$13,3,FALSE)='Resultat (4)'!$A$1,Pres_2022_T1!CX576,0),0)</f>
        <v>381</v>
      </c>
      <c r="CH576">
        <f t="shared" ca="1" si="8"/>
        <v>4745</v>
      </c>
    </row>
    <row r="577" spans="1:86" x14ac:dyDescent="0.6">
      <c r="A577" t="str">
        <v>ZZ_10</v>
      </c>
      <c r="B577">
        <f ca="1">_xlfn.IFNA(IF(VLOOKUP(Pres_2022_T1!W577,LiaisonPolitique!$A$2:$C$13,3,FALSE)='Resultat (4)'!$A$1,Pres_2022_T1!Y577,0),0)</f>
        <v>0</v>
      </c>
      <c r="I577">
        <f ca="1">_xlfn.IFNA(IF(VLOOKUP(Pres_2022_T1!AD577,LiaisonPolitique!$A$2:$C$13,3,FALSE)='Resultat (4)'!$A$1,Pres_2022_T1!AF577,0),0)</f>
        <v>0</v>
      </c>
      <c r="P577">
        <f ca="1">_xlfn.IFNA(IF(VLOOKUP(Pres_2022_T1!AK577,LiaisonPolitique!$A$2:$C$13,3,FALSE)='Resultat (4)'!$A$1,Pres_2022_T1!AM577,0),0)</f>
        <v>0</v>
      </c>
      <c r="W577">
        <f ca="1">_xlfn.IFNA(IF(VLOOKUP(Pres_2022_T1!AR577,LiaisonPolitique!$A$2:$C$13,3,FALSE)='Resultat (4)'!$A$1,Pres_2022_T1!AT577,0),0)</f>
        <v>0</v>
      </c>
      <c r="AD577">
        <f ca="1">_xlfn.IFNA(IF(VLOOKUP(Pres_2022_T1!AY577,LiaisonPolitique!$A$2:$C$13,3,FALSE)='Resultat (4)'!$A$1,Pres_2022_T1!BA577,0),0)</f>
        <v>3306</v>
      </c>
      <c r="AK577">
        <f ca="1">_xlfn.IFNA(IF(VLOOKUP(Pres_2022_T1!BF577,LiaisonPolitique!$A$2:$C$13,3,FALSE)='Resultat (4)'!$A$1,Pres_2022_T1!BH577,0),0)</f>
        <v>4413</v>
      </c>
      <c r="AR577">
        <f ca="1">_xlfn.IFNA(IF(VLOOKUP(Pres_2022_T1!BM577,LiaisonPolitique!$A$2:$C$13,3,FALSE)='Resultat (4)'!$A$1,Pres_2022_T1!BO577,0),0)</f>
        <v>0</v>
      </c>
      <c r="AY577">
        <f ca="1">_xlfn.IFNA(IF(VLOOKUP(Pres_2022_T1!BT577,LiaisonPolitique!$A$2:$C$13,3,FALSE)='Resultat (4)'!$A$1,Pres_2022_T1!BV577,0),0)</f>
        <v>0</v>
      </c>
      <c r="BF577">
        <f ca="1">_xlfn.IFNA(IF(VLOOKUP(Pres_2022_T1!CA577,LiaisonPolitique!$A$2:$C$13,3,FALSE)='Resultat (4)'!$A$1,Pres_2022_T1!CC577,0),0)</f>
        <v>0</v>
      </c>
      <c r="BM577">
        <f ca="1">_xlfn.IFNA(IF(VLOOKUP(Pres_2022_T1!CH577,LiaisonPolitique!$A$2:$C$13,3,FALSE)='Resultat (4)'!$A$1,Pres_2022_T1!CJ577,0),0)</f>
        <v>0</v>
      </c>
      <c r="BT577">
        <f ca="1">_xlfn.IFNA(IF(VLOOKUP(Pres_2022_T1!CO577,LiaisonPolitique!$A$2:$C$13,3,FALSE)='Resultat (4)'!$A$1,Pres_2022_T1!CQ577,0),0)</f>
        <v>0</v>
      </c>
      <c r="CA577">
        <f ca="1">_xlfn.IFNA(IF(VLOOKUP(Pres_2022_T1!CV577,LiaisonPolitique!$A$2:$C$13,3,FALSE)='Resultat (4)'!$A$1,Pres_2022_T1!CX577,0),0)</f>
        <v>530</v>
      </c>
      <c r="CH577">
        <f t="shared" ca="1" si="8"/>
        <v>8249</v>
      </c>
    </row>
    <row r="578" spans="1:86" x14ac:dyDescent="0.6">
      <c r="A578" t="str">
        <v>ZZ_11</v>
      </c>
      <c r="B578">
        <f ca="1">_xlfn.IFNA(IF(VLOOKUP(Pres_2022_T1!W578,LiaisonPolitique!$A$2:$C$13,3,FALSE)='Resultat (4)'!$A$1,Pres_2022_T1!Y578,0),0)</f>
        <v>0</v>
      </c>
      <c r="I578">
        <f ca="1">_xlfn.IFNA(IF(VLOOKUP(Pres_2022_T1!AD578,LiaisonPolitique!$A$2:$C$13,3,FALSE)='Resultat (4)'!$A$1,Pres_2022_T1!AF578,0),0)</f>
        <v>0</v>
      </c>
      <c r="P578">
        <f ca="1">_xlfn.IFNA(IF(VLOOKUP(Pres_2022_T1!AK578,LiaisonPolitique!$A$2:$C$13,3,FALSE)='Resultat (4)'!$A$1,Pres_2022_T1!AM578,0),0)</f>
        <v>0</v>
      </c>
      <c r="W578">
        <f ca="1">_xlfn.IFNA(IF(VLOOKUP(Pres_2022_T1!AR578,LiaisonPolitique!$A$2:$C$13,3,FALSE)='Resultat (4)'!$A$1,Pres_2022_T1!AT578,0),0)</f>
        <v>0</v>
      </c>
      <c r="AD578">
        <f ca="1">_xlfn.IFNA(IF(VLOOKUP(Pres_2022_T1!AY578,LiaisonPolitique!$A$2:$C$13,3,FALSE)='Resultat (4)'!$A$1,Pres_2022_T1!BA578,0),0)</f>
        <v>1882</v>
      </c>
      <c r="AK578">
        <f ca="1">_xlfn.IFNA(IF(VLOOKUP(Pres_2022_T1!BF578,LiaisonPolitique!$A$2:$C$13,3,FALSE)='Resultat (4)'!$A$1,Pres_2022_T1!BH578,0),0)</f>
        <v>5100</v>
      </c>
      <c r="AR578">
        <f ca="1">_xlfn.IFNA(IF(VLOOKUP(Pres_2022_T1!BM578,LiaisonPolitique!$A$2:$C$13,3,FALSE)='Resultat (4)'!$A$1,Pres_2022_T1!BO578,0),0)</f>
        <v>0</v>
      </c>
      <c r="AY578">
        <f ca="1">_xlfn.IFNA(IF(VLOOKUP(Pres_2022_T1!BT578,LiaisonPolitique!$A$2:$C$13,3,FALSE)='Resultat (4)'!$A$1,Pres_2022_T1!BV578,0),0)</f>
        <v>0</v>
      </c>
      <c r="BF578">
        <f ca="1">_xlfn.IFNA(IF(VLOOKUP(Pres_2022_T1!CA578,LiaisonPolitique!$A$2:$C$13,3,FALSE)='Resultat (4)'!$A$1,Pres_2022_T1!CC578,0),0)</f>
        <v>0</v>
      </c>
      <c r="BM578">
        <f ca="1">_xlfn.IFNA(IF(VLOOKUP(Pres_2022_T1!CH578,LiaisonPolitique!$A$2:$C$13,3,FALSE)='Resultat (4)'!$A$1,Pres_2022_T1!CJ578,0),0)</f>
        <v>0</v>
      </c>
      <c r="BT578">
        <f ca="1">_xlfn.IFNA(IF(VLOOKUP(Pres_2022_T1!CO578,LiaisonPolitique!$A$2:$C$13,3,FALSE)='Resultat (4)'!$A$1,Pres_2022_T1!CQ578,0),0)</f>
        <v>0</v>
      </c>
      <c r="CA578">
        <f ca="1">_xlfn.IFNA(IF(VLOOKUP(Pres_2022_T1!CV578,LiaisonPolitique!$A$2:$C$13,3,FALSE)='Resultat (4)'!$A$1,Pres_2022_T1!CX578,0),0)</f>
        <v>595</v>
      </c>
      <c r="CH578">
        <f t="shared" ca="1" si="8"/>
        <v>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E20B-6AB0-4C1D-9ED6-9944DAC679C0}">
  <dimension ref="A1:AB578"/>
  <sheetViews>
    <sheetView tabSelected="1" workbookViewId="0">
      <selection activeCell="F29" sqref="F29"/>
    </sheetView>
  </sheetViews>
  <sheetFormatPr baseColWidth="10" defaultColWidth="21.1328125" defaultRowHeight="13" x14ac:dyDescent="0.6"/>
  <sheetData>
    <row r="1" spans="1:28" x14ac:dyDescent="0.6">
      <c r="A1" t="str" cm="1">
        <f t="array" ref="A1:A578">Pres_2022_T1!F1:F578</f>
        <v>ID</v>
      </c>
      <c r="B1" t="str">
        <f>_xlfn.CONCAT("PresT22022_",Pres_2022_T1!G1)</f>
        <v>PresT22022_Inscrits</v>
      </c>
      <c r="C1" t="str">
        <f>_xlfn.CONCAT("PresT22022_",Pres_2022_T1!H1)</f>
        <v>PresT22022_Abstentions</v>
      </c>
      <c r="D1" t="str">
        <f>_xlfn.CONCAT("PresT22022_",Pres_2022_T1!I1)</f>
        <v>PresT22022_% Abs/Ins</v>
      </c>
      <c r="E1" t="str">
        <f>_xlfn.CONCAT("PresT22022_",Pres_2022_T1!J1)</f>
        <v>PresT22022_Votants</v>
      </c>
      <c r="F1" t="str">
        <f>_xlfn.CONCAT("PresT22022_",Pres_2022_T1!K1)</f>
        <v>PresT22022_% Vot/Ins</v>
      </c>
      <c r="G1" t="str">
        <f>_xlfn.CONCAT("PresT22022_",Pres_2022_T1!L1)</f>
        <v>PresT22022_Blancs</v>
      </c>
      <c r="H1" t="str">
        <f>_xlfn.CONCAT("PresT22022_",Pres_2022_T1!M1)</f>
        <v>PresT22022_% Blancs/Ins</v>
      </c>
      <c r="I1" t="str">
        <f>_xlfn.CONCAT("PresT22022_",Pres_2022_T1!N1)</f>
        <v>PresT22022_% Blancs/Vot</v>
      </c>
      <c r="J1" t="str">
        <f>_xlfn.CONCAT("PresT22022_",Pres_2022_T1!O1)</f>
        <v>PresT22022_Nuls</v>
      </c>
      <c r="K1" t="str">
        <f>_xlfn.CONCAT("PresT22022_",Pres_2022_T1!P1)</f>
        <v>PresT22022_% Nuls/Ins</v>
      </c>
      <c r="L1" t="str">
        <f>_xlfn.CONCAT("PresT22022_",Pres_2022_T1!Q1)</f>
        <v>PresT22022_% Nuls/Vot</v>
      </c>
      <c r="M1" t="str">
        <f>_xlfn.CONCAT("PresT22022_",Pres_2022_T1!R1)</f>
        <v>PresT22022_Exprimés</v>
      </c>
      <c r="N1" t="str">
        <f>_xlfn.CONCAT("PresT22022_",Pres_2022_T1!S1)</f>
        <v>PresT22022_% Exp/Ins</v>
      </c>
      <c r="O1" t="str">
        <f>_xlfn.CONCAT("PresT22022_",Pres_2022_T1!T1)</f>
        <v>PresT22022_% Exp/Vot</v>
      </c>
      <c r="P1" t="str" cm="1">
        <f t="array" aca="1" ref="P1:P578" ca="1">'Resultat (1)'!$CH$1:$CH$578</f>
        <v>PresT22022_Voix_1</v>
      </c>
      <c r="Q1" t="str" cm="1">
        <f t="array" aca="1" ref="Q1:Q578" ca="1">'Resultat (2)'!$CH$1:$CH$578</f>
        <v>PresT22022_Voix_2</v>
      </c>
      <c r="R1" t="str" cm="1">
        <f t="array" aca="1" ref="R1:R578" ca="1">'Resultat (3)'!$CH$1:$CH$578</f>
        <v>PresT22022_Voix_3</v>
      </c>
      <c r="S1" t="str" cm="1">
        <f t="array" aca="1" ref="S1:S578" ca="1">'Resultat (4)'!$CH$1:$CH$578</f>
        <v>PresT22022_Voix_4</v>
      </c>
      <c r="T1" t="s">
        <v>1446</v>
      </c>
      <c r="U1" t="s">
        <v>1447</v>
      </c>
      <c r="V1" t="s">
        <v>1448</v>
      </c>
      <c r="W1" t="s">
        <v>1449</v>
      </c>
      <c r="X1" t="s">
        <v>1450</v>
      </c>
      <c r="Y1" t="s">
        <v>1451</v>
      </c>
      <c r="Z1" t="s">
        <v>1452</v>
      </c>
      <c r="AA1" t="s">
        <v>1453</v>
      </c>
      <c r="AB1" t="s">
        <v>1454</v>
      </c>
    </row>
    <row r="2" spans="1:28" x14ac:dyDescent="0.6">
      <c r="A2" t="str">
        <v>01_01</v>
      </c>
      <c r="B2" s="1" t="str" cm="1">
        <f t="array" ref="B2:O578">Pres_2022_T1!G2:T578</f>
        <v>85723</v>
      </c>
      <c r="C2">
        <v>18592</v>
      </c>
      <c r="D2">
        <v>21.69</v>
      </c>
      <c r="E2">
        <v>67131</v>
      </c>
      <c r="F2">
        <v>78.31</v>
      </c>
      <c r="G2">
        <v>1154</v>
      </c>
      <c r="H2">
        <v>1.35</v>
      </c>
      <c r="I2">
        <v>1.72</v>
      </c>
      <c r="J2">
        <v>393</v>
      </c>
      <c r="K2">
        <v>0.46</v>
      </c>
      <c r="L2">
        <v>0.59</v>
      </c>
      <c r="M2">
        <v>65584</v>
      </c>
      <c r="N2">
        <v>76.510000000000005</v>
      </c>
      <c r="O2">
        <v>97.7</v>
      </c>
      <c r="P2">
        <f ca="1"/>
        <v>16998</v>
      </c>
      <c r="Q2">
        <f ca="1"/>
        <v>17825</v>
      </c>
      <c r="R2">
        <f ca="1"/>
        <v>6188</v>
      </c>
      <c r="S2">
        <f ca="1"/>
        <v>24573</v>
      </c>
      <c r="T2" cm="1">
        <f t="array" aca="1" ref="T2" ca="1">[1]!argmax(P2:S2)</f>
        <v>4</v>
      </c>
      <c r="U2" cm="1">
        <f t="array" aca="1" ref="U2" ca="1">[1]!argmin(P2:S2)</f>
        <v>3</v>
      </c>
      <c r="V2" s="1">
        <f ca="1">P2/$B2</f>
        <v>0.19828984053287915</v>
      </c>
      <c r="W2" s="1">
        <f ca="1">Q2/$B2</f>
        <v>0.2079371930520397</v>
      </c>
      <c r="X2" s="1">
        <f ca="1">R2/$B2</f>
        <v>7.2185994423900238E-2</v>
      </c>
      <c r="Y2" s="1">
        <f ca="1">S2/$B2</f>
        <v>0.28665585665457344</v>
      </c>
      <c r="Z2" s="1">
        <f ca="1">_xlfn.STDEV.P(V2:Y2)</f>
        <v>7.6822092343655848E-2</v>
      </c>
      <c r="AA2" s="1">
        <f ca="1">_xlfn.SKEW.P(V2:Y2)</f>
        <v>-0.44978849166402268</v>
      </c>
      <c r="AB2">
        <f ca="1">KURT(V2:Y2)</f>
        <v>1.7863457033456243</v>
      </c>
    </row>
    <row r="3" spans="1:28" x14ac:dyDescent="0.6">
      <c r="A3" t="str">
        <v>01_02</v>
      </c>
      <c r="B3" t="str">
        <v>99383</v>
      </c>
      <c r="C3">
        <v>19917</v>
      </c>
      <c r="D3">
        <v>20.04</v>
      </c>
      <c r="E3">
        <v>79466</v>
      </c>
      <c r="F3">
        <v>79.959999999999994</v>
      </c>
      <c r="G3">
        <v>1367</v>
      </c>
      <c r="H3">
        <v>1.38</v>
      </c>
      <c r="I3">
        <v>1.72</v>
      </c>
      <c r="J3">
        <v>352</v>
      </c>
      <c r="K3">
        <v>0.35</v>
      </c>
      <c r="L3">
        <v>0.44</v>
      </c>
      <c r="M3">
        <v>77747</v>
      </c>
      <c r="N3">
        <v>78.23</v>
      </c>
      <c r="O3">
        <v>97.84</v>
      </c>
      <c r="P3">
        <f ca="1"/>
        <v>20553</v>
      </c>
      <c r="Q3">
        <f ca="1"/>
        <v>22050</v>
      </c>
      <c r="R3">
        <f ca="1"/>
        <v>5963</v>
      </c>
      <c r="S3">
        <f ca="1"/>
        <v>29181</v>
      </c>
      <c r="T3" cm="1">
        <f t="array" aca="1" ref="T3" ca="1">[1]!argmax(P3:S3)</f>
        <v>4</v>
      </c>
      <c r="U3" cm="1">
        <f t="array" aca="1" ref="U3" ca="1">[1]!argmin(P3:S3)</f>
        <v>3</v>
      </c>
      <c r="V3" s="1">
        <f t="shared" ref="V3:V66" ca="1" si="0">P3/$B3</f>
        <v>0.20680599297666602</v>
      </c>
      <c r="W3" s="1">
        <f t="shared" ref="W3:W66" ca="1" si="1">Q3/$B3</f>
        <v>0.22186893130615901</v>
      </c>
      <c r="X3" s="1">
        <f t="shared" ref="X3:X66" ca="1" si="2">R3/$B3</f>
        <v>6.0000201241661048E-2</v>
      </c>
      <c r="Y3" s="1">
        <f t="shared" ref="Y3:Y66" ca="1" si="3">S3/$B3</f>
        <v>0.29362164555306242</v>
      </c>
      <c r="Z3" s="1">
        <f t="shared" ref="Z3:Z66" ca="1" si="4">_xlfn.STDEV.P(V3:Y3)</f>
        <v>8.4869277107119806E-2</v>
      </c>
      <c r="AA3" s="1">
        <f t="shared" ref="AA3:AA66" ca="1" si="5">_xlfn.SKEW.P(V3:Y3)</f>
        <v>-0.62561117537648059</v>
      </c>
      <c r="AB3">
        <f t="shared" ref="AB3:AB66" ca="1" si="6">KURT(V3:Y3)</f>
        <v>2.0675317670435813</v>
      </c>
    </row>
    <row r="4" spans="1:28" x14ac:dyDescent="0.6">
      <c r="A4" t="str">
        <v>01_03</v>
      </c>
      <c r="B4" t="str">
        <v>81500</v>
      </c>
      <c r="C4">
        <v>20440</v>
      </c>
      <c r="D4">
        <v>25.08</v>
      </c>
      <c r="E4">
        <v>61060</v>
      </c>
      <c r="F4">
        <v>74.92</v>
      </c>
      <c r="G4">
        <v>851</v>
      </c>
      <c r="H4">
        <v>1.04</v>
      </c>
      <c r="I4">
        <v>1.39</v>
      </c>
      <c r="J4">
        <v>290</v>
      </c>
      <c r="K4">
        <v>0.36</v>
      </c>
      <c r="L4">
        <v>0.47</v>
      </c>
      <c r="M4">
        <v>59919</v>
      </c>
      <c r="N4">
        <v>73.52</v>
      </c>
      <c r="O4">
        <v>98.13</v>
      </c>
      <c r="P4">
        <f ca="1"/>
        <v>18278</v>
      </c>
      <c r="Q4">
        <f ca="1"/>
        <v>18497</v>
      </c>
      <c r="R4">
        <f ca="1"/>
        <v>4770</v>
      </c>
      <c r="S4">
        <f ca="1"/>
        <v>18374</v>
      </c>
      <c r="T4" cm="1">
        <f t="array" aca="1" ref="T4" ca="1">[1]!argmax(P4:S4)</f>
        <v>2</v>
      </c>
      <c r="U4" cm="1">
        <f t="array" aca="1" ref="U4" ca="1">[1]!argmin(P4:S4)</f>
        <v>3</v>
      </c>
      <c r="V4" s="1">
        <f t="shared" ca="1" si="0"/>
        <v>0.22426993865030675</v>
      </c>
      <c r="W4" s="1">
        <f t="shared" ca="1" si="1"/>
        <v>0.22695705521472392</v>
      </c>
      <c r="X4" s="1">
        <f t="shared" ca="1" si="2"/>
        <v>5.8527607361963191E-2</v>
      </c>
      <c r="Y4" s="1">
        <f t="shared" ca="1" si="3"/>
        <v>0.2254478527607362</v>
      </c>
      <c r="Z4" s="1">
        <f t="shared" ca="1" si="4"/>
        <v>7.233267474748048E-2</v>
      </c>
      <c r="AA4" s="1">
        <f t="shared" ca="1" si="5"/>
        <v>-1.1540995635209472</v>
      </c>
      <c r="AB4">
        <f t="shared" ca="1" si="6"/>
        <v>3.9965396780119811</v>
      </c>
    </row>
    <row r="5" spans="1:28" x14ac:dyDescent="0.6">
      <c r="A5" t="str">
        <v>01_04</v>
      </c>
      <c r="B5" t="str">
        <v>94359</v>
      </c>
      <c r="C5">
        <v>19826</v>
      </c>
      <c r="D5">
        <v>21.01</v>
      </c>
      <c r="E5">
        <v>74533</v>
      </c>
      <c r="F5">
        <v>78.989999999999995</v>
      </c>
      <c r="G5">
        <v>1299</v>
      </c>
      <c r="H5">
        <v>1.38</v>
      </c>
      <c r="I5">
        <v>1.74</v>
      </c>
      <c r="J5">
        <v>474</v>
      </c>
      <c r="K5">
        <v>0.5</v>
      </c>
      <c r="L5">
        <v>0.64</v>
      </c>
      <c r="M5">
        <v>72760</v>
      </c>
      <c r="N5">
        <v>77.11</v>
      </c>
      <c r="O5">
        <v>97.62</v>
      </c>
      <c r="P5">
        <f ca="1"/>
        <v>16532</v>
      </c>
      <c r="Q5">
        <f ca="1"/>
        <v>20867</v>
      </c>
      <c r="R5">
        <f ca="1"/>
        <v>6214</v>
      </c>
      <c r="S5">
        <f ca="1"/>
        <v>29147</v>
      </c>
      <c r="T5" cm="1">
        <f t="array" aca="1" ref="T5" ca="1">[1]!argmax(P5:S5)</f>
        <v>4</v>
      </c>
      <c r="U5" cm="1">
        <f t="array" aca="1" ref="U5" ca="1">[1]!argmin(P5:S5)</f>
        <v>3</v>
      </c>
      <c r="V5" s="1">
        <f t="shared" ca="1" si="0"/>
        <v>0.17520321325999641</v>
      </c>
      <c r="W5" s="1">
        <f t="shared" ca="1" si="1"/>
        <v>0.22114477686283238</v>
      </c>
      <c r="X5" s="1">
        <f t="shared" ca="1" si="2"/>
        <v>6.5854873409001785E-2</v>
      </c>
      <c r="Y5" s="1">
        <f t="shared" ca="1" si="3"/>
        <v>0.30889475301773017</v>
      </c>
      <c r="Z5" s="1">
        <f t="shared" ca="1" si="4"/>
        <v>8.7615819778503065E-2</v>
      </c>
      <c r="AA5" s="1">
        <f t="shared" ca="1" si="5"/>
        <v>-0.17147365672185044</v>
      </c>
      <c r="AB5">
        <f t="shared" ca="1" si="6"/>
        <v>0.56495141800761672</v>
      </c>
    </row>
    <row r="6" spans="1:28" x14ac:dyDescent="0.6">
      <c r="A6" t="str">
        <v>01_05</v>
      </c>
      <c r="B6" t="str">
        <v>77144</v>
      </c>
      <c r="C6">
        <v>18766</v>
      </c>
      <c r="D6">
        <v>24.33</v>
      </c>
      <c r="E6">
        <v>58378</v>
      </c>
      <c r="F6">
        <v>75.67</v>
      </c>
      <c r="G6">
        <v>970</v>
      </c>
      <c r="H6">
        <v>1.26</v>
      </c>
      <c r="I6">
        <v>1.66</v>
      </c>
      <c r="J6">
        <v>394</v>
      </c>
      <c r="K6">
        <v>0.51</v>
      </c>
      <c r="L6">
        <v>0.67</v>
      </c>
      <c r="M6">
        <v>57014</v>
      </c>
      <c r="N6">
        <v>73.91</v>
      </c>
      <c r="O6">
        <v>97.66</v>
      </c>
      <c r="P6">
        <f ca="1"/>
        <v>16726</v>
      </c>
      <c r="Q6">
        <f ca="1"/>
        <v>12967</v>
      </c>
      <c r="R6">
        <f ca="1"/>
        <v>5313</v>
      </c>
      <c r="S6">
        <f ca="1"/>
        <v>22008</v>
      </c>
      <c r="T6" cm="1">
        <f t="array" aca="1" ref="T6" ca="1">[1]!argmax(P6:S6)</f>
        <v>4</v>
      </c>
      <c r="U6" cm="1">
        <f t="array" aca="1" ref="U6" ca="1">[1]!argmin(P6:S6)</f>
        <v>3</v>
      </c>
      <c r="V6" s="1">
        <f t="shared" ca="1" si="0"/>
        <v>0.2168153064399046</v>
      </c>
      <c r="W6" s="1">
        <f t="shared" ca="1" si="1"/>
        <v>0.16808825054443638</v>
      </c>
      <c r="X6" s="1">
        <f t="shared" ca="1" si="2"/>
        <v>6.8871201908119878E-2</v>
      </c>
      <c r="Y6" s="1">
        <f t="shared" ca="1" si="3"/>
        <v>0.28528466244944517</v>
      </c>
      <c r="Z6" s="1">
        <f t="shared" ca="1" si="4"/>
        <v>7.8804998398457574E-2</v>
      </c>
      <c r="AA6" s="1">
        <f t="shared" ca="1" si="5"/>
        <v>-0.26187646188890901</v>
      </c>
      <c r="AB6">
        <f t="shared" ca="1" si="6"/>
        <v>0.2891250666461378</v>
      </c>
    </row>
    <row r="7" spans="1:28" x14ac:dyDescent="0.6">
      <c r="A7" t="str">
        <v>02_01</v>
      </c>
      <c r="B7" t="str">
        <v>72206</v>
      </c>
      <c r="C7">
        <v>18597</v>
      </c>
      <c r="D7">
        <v>25.76</v>
      </c>
      <c r="E7">
        <v>53609</v>
      </c>
      <c r="F7">
        <v>74.239999999999995</v>
      </c>
      <c r="G7">
        <v>740</v>
      </c>
      <c r="H7">
        <v>1.02</v>
      </c>
      <c r="I7">
        <v>1.38</v>
      </c>
      <c r="J7">
        <v>404</v>
      </c>
      <c r="K7">
        <v>0.56000000000000005</v>
      </c>
      <c r="L7">
        <v>0.75</v>
      </c>
      <c r="M7">
        <v>52465</v>
      </c>
      <c r="N7">
        <v>72.66</v>
      </c>
      <c r="O7">
        <v>97.87</v>
      </c>
      <c r="P7">
        <f ca="1"/>
        <v>11974</v>
      </c>
      <c r="Q7">
        <f ca="1"/>
        <v>11630</v>
      </c>
      <c r="R7">
        <f ca="1"/>
        <v>3320</v>
      </c>
      <c r="S7">
        <f ca="1"/>
        <v>25541</v>
      </c>
      <c r="T7" cm="1">
        <f t="array" aca="1" ref="T7" ca="1">[1]!argmax(P7:S7)</f>
        <v>4</v>
      </c>
      <c r="U7" cm="1">
        <f t="array" aca="1" ref="U7" ca="1">[1]!argmin(P7:S7)</f>
        <v>3</v>
      </c>
      <c r="V7" s="1">
        <f t="shared" ca="1" si="0"/>
        <v>0.16583109436888901</v>
      </c>
      <c r="W7" s="1">
        <f t="shared" ca="1" si="1"/>
        <v>0.16106694734509597</v>
      </c>
      <c r="X7" s="1">
        <f t="shared" ca="1" si="2"/>
        <v>4.5979558485444424E-2</v>
      </c>
      <c r="Y7" s="1">
        <f t="shared" ca="1" si="3"/>
        <v>0.35372406725202893</v>
      </c>
      <c r="Z7" s="1">
        <f t="shared" ca="1" si="4"/>
        <v>0.11032888691620574</v>
      </c>
      <c r="AA7" s="1">
        <f t="shared" ca="1" si="5"/>
        <v>0.48122123895251856</v>
      </c>
      <c r="AB7">
        <f t="shared" ca="1" si="6"/>
        <v>1.8847793189622664</v>
      </c>
    </row>
    <row r="8" spans="1:28" x14ac:dyDescent="0.6">
      <c r="A8" t="str">
        <v>02_02</v>
      </c>
      <c r="B8" t="str">
        <v>73111</v>
      </c>
      <c r="C8">
        <v>20530</v>
      </c>
      <c r="D8">
        <v>28.08</v>
      </c>
      <c r="E8">
        <v>52581</v>
      </c>
      <c r="F8">
        <v>71.92</v>
      </c>
      <c r="G8">
        <v>772</v>
      </c>
      <c r="H8">
        <v>1.06</v>
      </c>
      <c r="I8">
        <v>1.47</v>
      </c>
      <c r="J8">
        <v>403</v>
      </c>
      <c r="K8">
        <v>0.55000000000000004</v>
      </c>
      <c r="L8">
        <v>0.77</v>
      </c>
      <c r="M8">
        <v>51406</v>
      </c>
      <c r="N8">
        <v>70.31</v>
      </c>
      <c r="O8">
        <v>97.77</v>
      </c>
      <c r="P8">
        <f ca="1"/>
        <v>12300</v>
      </c>
      <c r="Q8">
        <f ca="1"/>
        <v>12210</v>
      </c>
      <c r="R8">
        <f ca="1"/>
        <v>3554</v>
      </c>
      <c r="S8">
        <f ca="1"/>
        <v>23342</v>
      </c>
      <c r="T8" cm="1">
        <f t="array" aca="1" ref="T8" ca="1">[1]!argmax(P8:S8)</f>
        <v>4</v>
      </c>
      <c r="U8" cm="1">
        <f t="array" aca="1" ref="U8" ca="1">[1]!argmin(P8:S8)</f>
        <v>3</v>
      </c>
      <c r="V8" s="1">
        <f t="shared" ca="1" si="0"/>
        <v>0.1682373377467139</v>
      </c>
      <c r="W8" s="1">
        <f t="shared" ca="1" si="1"/>
        <v>0.16700633283637209</v>
      </c>
      <c r="X8" s="1">
        <f t="shared" ca="1" si="2"/>
        <v>4.8611016126164329E-2</v>
      </c>
      <c r="Y8" s="1">
        <f t="shared" ca="1" si="3"/>
        <v>0.31926796241331673</v>
      </c>
      <c r="Z8" s="1">
        <f t="shared" ca="1" si="4"/>
        <v>9.603985475395109E-2</v>
      </c>
      <c r="AA8" s="1">
        <f t="shared" ca="1" si="5"/>
        <v>0.25300778172618921</v>
      </c>
      <c r="AB8">
        <f t="shared" ca="1" si="6"/>
        <v>1.6064704135844963</v>
      </c>
    </row>
    <row r="9" spans="1:28" x14ac:dyDescent="0.6">
      <c r="A9" t="str">
        <v>02_03</v>
      </c>
      <c r="B9" t="str">
        <v>66580</v>
      </c>
      <c r="C9">
        <v>17358</v>
      </c>
      <c r="D9">
        <v>26.07</v>
      </c>
      <c r="E9">
        <v>49222</v>
      </c>
      <c r="F9">
        <v>73.930000000000007</v>
      </c>
      <c r="G9">
        <v>699</v>
      </c>
      <c r="H9">
        <v>1.05</v>
      </c>
      <c r="I9">
        <v>1.42</v>
      </c>
      <c r="J9">
        <v>398</v>
      </c>
      <c r="K9">
        <v>0.6</v>
      </c>
      <c r="L9">
        <v>0.81</v>
      </c>
      <c r="M9">
        <v>48125</v>
      </c>
      <c r="N9">
        <v>72.28</v>
      </c>
      <c r="O9">
        <v>97.77</v>
      </c>
      <c r="P9">
        <f ca="1"/>
        <v>9312</v>
      </c>
      <c r="Q9">
        <f ca="1"/>
        <v>9958</v>
      </c>
      <c r="R9">
        <f ca="1"/>
        <v>3226</v>
      </c>
      <c r="S9">
        <f ca="1"/>
        <v>25629</v>
      </c>
      <c r="T9" cm="1">
        <f t="array" aca="1" ref="T9" ca="1">[1]!argmax(P9:S9)</f>
        <v>4</v>
      </c>
      <c r="U9" cm="1">
        <f t="array" aca="1" ref="U9" ca="1">[1]!argmin(P9:S9)</f>
        <v>3</v>
      </c>
      <c r="V9" s="1">
        <f t="shared" ca="1" si="0"/>
        <v>0.13986182036647643</v>
      </c>
      <c r="W9" s="1">
        <f t="shared" ca="1" si="1"/>
        <v>0.14956443376389306</v>
      </c>
      <c r="X9" s="1">
        <f t="shared" ca="1" si="2"/>
        <v>4.8452988885551218E-2</v>
      </c>
      <c r="Y9" s="1">
        <f t="shared" ca="1" si="3"/>
        <v>0.38493541604085313</v>
      </c>
      <c r="Z9" s="1">
        <f t="shared" ca="1" si="4"/>
        <v>0.12433679811402017</v>
      </c>
      <c r="AA9" s="1">
        <f t="shared" ca="1" si="5"/>
        <v>0.79429912248628698</v>
      </c>
      <c r="AB9">
        <f t="shared" ca="1" si="6"/>
        <v>2.5779458311008732</v>
      </c>
    </row>
    <row r="10" spans="1:28" x14ac:dyDescent="0.6">
      <c r="A10" t="str">
        <v>02_04</v>
      </c>
      <c r="B10" t="str">
        <v>78699</v>
      </c>
      <c r="C10">
        <v>22961</v>
      </c>
      <c r="D10">
        <v>29.18</v>
      </c>
      <c r="E10">
        <v>55738</v>
      </c>
      <c r="F10">
        <v>70.819999999999993</v>
      </c>
      <c r="G10">
        <v>681</v>
      </c>
      <c r="H10">
        <v>0.87</v>
      </c>
      <c r="I10">
        <v>1.22</v>
      </c>
      <c r="J10">
        <v>1143</v>
      </c>
      <c r="K10">
        <v>1.45</v>
      </c>
      <c r="L10">
        <v>2.0499999999999998</v>
      </c>
      <c r="M10">
        <v>53914</v>
      </c>
      <c r="N10">
        <v>68.510000000000005</v>
      </c>
      <c r="O10">
        <v>96.73</v>
      </c>
      <c r="P10">
        <f ca="1"/>
        <v>13234</v>
      </c>
      <c r="Q10">
        <f ca="1"/>
        <v>11845</v>
      </c>
      <c r="R10">
        <f ca="1"/>
        <v>3048</v>
      </c>
      <c r="S10">
        <f ca="1"/>
        <v>25787</v>
      </c>
      <c r="T10" cm="1">
        <f t="array" aca="1" ref="T10" ca="1">[1]!argmax(P10:S10)</f>
        <v>4</v>
      </c>
      <c r="U10" cm="1">
        <f t="array" aca="1" ref="U10" ca="1">[1]!argmin(P10:S10)</f>
        <v>3</v>
      </c>
      <c r="V10" s="1">
        <f t="shared" ca="1" si="0"/>
        <v>0.16815969707366041</v>
      </c>
      <c r="W10" s="1">
        <f t="shared" ca="1" si="1"/>
        <v>0.1505101716667302</v>
      </c>
      <c r="X10" s="1">
        <f t="shared" ca="1" si="2"/>
        <v>3.8729844089505583E-2</v>
      </c>
      <c r="Y10" s="1">
        <f t="shared" ca="1" si="3"/>
        <v>0.32766617110763796</v>
      </c>
      <c r="Z10" s="1">
        <f t="shared" ca="1" si="4"/>
        <v>0.10303797803821217</v>
      </c>
      <c r="AA10" s="1">
        <f t="shared" ca="1" si="5"/>
        <v>0.34018600134138421</v>
      </c>
      <c r="AB10">
        <f t="shared" ca="1" si="6"/>
        <v>1.5889412760923118</v>
      </c>
    </row>
    <row r="11" spans="1:28" x14ac:dyDescent="0.6">
      <c r="A11" t="str">
        <v>02_05</v>
      </c>
      <c r="B11" t="str">
        <v>82948</v>
      </c>
      <c r="C11">
        <v>21643</v>
      </c>
      <c r="D11">
        <v>26.09</v>
      </c>
      <c r="E11">
        <v>61305</v>
      </c>
      <c r="F11">
        <v>73.91</v>
      </c>
      <c r="G11">
        <v>875</v>
      </c>
      <c r="H11">
        <v>1.05</v>
      </c>
      <c r="I11">
        <v>1.43</v>
      </c>
      <c r="J11">
        <v>480</v>
      </c>
      <c r="K11">
        <v>0.57999999999999996</v>
      </c>
      <c r="L11">
        <v>0.78</v>
      </c>
      <c r="M11">
        <v>59950</v>
      </c>
      <c r="N11">
        <v>72.27</v>
      </c>
      <c r="O11">
        <v>97.79</v>
      </c>
      <c r="P11">
        <f ca="1"/>
        <v>14533</v>
      </c>
      <c r="Q11">
        <f ca="1"/>
        <v>13078</v>
      </c>
      <c r="R11">
        <f ca="1"/>
        <v>4240</v>
      </c>
      <c r="S11">
        <f ca="1"/>
        <v>28099</v>
      </c>
      <c r="T11" cm="1">
        <f t="array" aca="1" ref="T11" ca="1">[1]!argmax(P11:S11)</f>
        <v>4</v>
      </c>
      <c r="U11" cm="1">
        <f t="array" aca="1" ref="U11" ca="1">[1]!argmin(P11:S11)</f>
        <v>3</v>
      </c>
      <c r="V11" s="1">
        <f t="shared" ca="1" si="0"/>
        <v>0.17520615325264022</v>
      </c>
      <c r="W11" s="1">
        <f t="shared" ca="1" si="1"/>
        <v>0.15766504315956986</v>
      </c>
      <c r="X11" s="1">
        <f t="shared" ca="1" si="2"/>
        <v>5.1116362058156915E-2</v>
      </c>
      <c r="Y11" s="1">
        <f t="shared" ca="1" si="3"/>
        <v>0.3387544003472055</v>
      </c>
      <c r="Z11" s="1">
        <f t="shared" ca="1" si="4"/>
        <v>0.10287602179065662</v>
      </c>
      <c r="AA11" s="1">
        <f t="shared" ca="1" si="5"/>
        <v>0.40455245569061227</v>
      </c>
      <c r="AB11">
        <f t="shared" ca="1" si="6"/>
        <v>1.6729793750327602</v>
      </c>
    </row>
    <row r="12" spans="1:28" x14ac:dyDescent="0.6">
      <c r="A12" t="str">
        <v>03_01</v>
      </c>
      <c r="B12" t="str">
        <v>89193</v>
      </c>
      <c r="C12">
        <v>20597</v>
      </c>
      <c r="D12">
        <v>23.09</v>
      </c>
      <c r="E12">
        <v>68596</v>
      </c>
      <c r="F12">
        <v>76.91</v>
      </c>
      <c r="G12">
        <v>1330</v>
      </c>
      <c r="H12">
        <v>1.49</v>
      </c>
      <c r="I12">
        <v>1.94</v>
      </c>
      <c r="J12">
        <v>599</v>
      </c>
      <c r="K12">
        <v>0.67</v>
      </c>
      <c r="L12">
        <v>0.87</v>
      </c>
      <c r="M12">
        <v>66667</v>
      </c>
      <c r="N12">
        <v>74.739999999999995</v>
      </c>
      <c r="O12">
        <v>97.19</v>
      </c>
      <c r="P12">
        <f ca="1"/>
        <v>18709</v>
      </c>
      <c r="Q12">
        <f ca="1"/>
        <v>17748</v>
      </c>
      <c r="R12">
        <f ca="1"/>
        <v>6442</v>
      </c>
      <c r="S12">
        <f ca="1"/>
        <v>23768</v>
      </c>
      <c r="T12" cm="1">
        <f t="array" aca="1" ref="T12" ca="1">[1]!argmax(P12:S12)</f>
        <v>4</v>
      </c>
      <c r="U12" cm="1">
        <f t="array" aca="1" ref="U12" ca="1">[1]!argmin(P12:S12)</f>
        <v>3</v>
      </c>
      <c r="V12" s="1">
        <f t="shared" ca="1" si="0"/>
        <v>0.20975861334409651</v>
      </c>
      <c r="W12" s="1">
        <f t="shared" ca="1" si="1"/>
        <v>0.1989842252194679</v>
      </c>
      <c r="X12" s="1">
        <f t="shared" ca="1" si="2"/>
        <v>7.2225398854170175E-2</v>
      </c>
      <c r="Y12" s="1">
        <f t="shared" ca="1" si="3"/>
        <v>0.26647831107822362</v>
      </c>
      <c r="Z12" s="1">
        <f t="shared" ca="1" si="4"/>
        <v>7.0978008140455642E-2</v>
      </c>
      <c r="AA12" s="1">
        <f t="shared" ca="1" si="5"/>
        <v>-0.69077644390800241</v>
      </c>
      <c r="AB12">
        <f t="shared" ca="1" si="6"/>
        <v>2.2486269756932664</v>
      </c>
    </row>
    <row r="13" spans="1:28" x14ac:dyDescent="0.6">
      <c r="A13" t="str">
        <v>03_02</v>
      </c>
      <c r="B13" t="str">
        <v>80780</v>
      </c>
      <c r="C13">
        <v>19459</v>
      </c>
      <c r="D13">
        <v>24.09</v>
      </c>
      <c r="E13">
        <v>61321</v>
      </c>
      <c r="F13">
        <v>75.91</v>
      </c>
      <c r="G13">
        <v>1207</v>
      </c>
      <c r="H13">
        <v>1.49</v>
      </c>
      <c r="I13">
        <v>1.97</v>
      </c>
      <c r="J13">
        <v>649</v>
      </c>
      <c r="K13">
        <v>0.8</v>
      </c>
      <c r="L13">
        <v>1.06</v>
      </c>
      <c r="M13">
        <v>59465</v>
      </c>
      <c r="N13">
        <v>73.61</v>
      </c>
      <c r="O13">
        <v>96.97</v>
      </c>
      <c r="P13">
        <f ca="1"/>
        <v>17613</v>
      </c>
      <c r="Q13">
        <f ca="1"/>
        <v>14879</v>
      </c>
      <c r="R13">
        <f ca="1"/>
        <v>5677</v>
      </c>
      <c r="S13">
        <f ca="1"/>
        <v>21296</v>
      </c>
      <c r="T13" cm="1">
        <f t="array" aca="1" ref="T13" ca="1">[1]!argmax(P13:S13)</f>
        <v>4</v>
      </c>
      <c r="U13" cm="1">
        <f t="array" aca="1" ref="U13" ca="1">[1]!argmin(P13:S13)</f>
        <v>3</v>
      </c>
      <c r="V13" s="1">
        <f t="shared" ca="1" si="0"/>
        <v>0.21803664273334983</v>
      </c>
      <c r="W13" s="1">
        <f t="shared" ca="1" si="1"/>
        <v>0.18419163159197821</v>
      </c>
      <c r="X13" s="1">
        <f t="shared" ca="1" si="2"/>
        <v>7.027729636048527E-2</v>
      </c>
      <c r="Y13" s="1">
        <f t="shared" ca="1" si="3"/>
        <v>0.26362961128992324</v>
      </c>
      <c r="Z13" s="1">
        <f t="shared" ca="1" si="4"/>
        <v>7.1470716940485957E-2</v>
      </c>
      <c r="AA13" s="1">
        <f t="shared" ca="1" si="5"/>
        <v>-0.63580976771902686</v>
      </c>
      <c r="AB13">
        <f t="shared" ca="1" si="6"/>
        <v>1.5139680823101962</v>
      </c>
    </row>
    <row r="14" spans="1:28" x14ac:dyDescent="0.6">
      <c r="A14" t="str">
        <v>03_03</v>
      </c>
      <c r="B14" t="str">
        <v>80018</v>
      </c>
      <c r="C14">
        <v>18441</v>
      </c>
      <c r="D14">
        <v>23.05</v>
      </c>
      <c r="E14">
        <v>61577</v>
      </c>
      <c r="F14">
        <v>76.95</v>
      </c>
      <c r="G14">
        <v>1212</v>
      </c>
      <c r="H14">
        <v>1.51</v>
      </c>
      <c r="I14">
        <v>1.97</v>
      </c>
      <c r="J14">
        <v>542</v>
      </c>
      <c r="K14">
        <v>0.68</v>
      </c>
      <c r="L14">
        <v>0.88</v>
      </c>
      <c r="M14">
        <v>59823</v>
      </c>
      <c r="N14">
        <v>74.760000000000005</v>
      </c>
      <c r="O14">
        <v>97.15</v>
      </c>
      <c r="P14">
        <f ca="1"/>
        <v>14934</v>
      </c>
      <c r="Q14">
        <f ca="1"/>
        <v>17079</v>
      </c>
      <c r="R14">
        <f ca="1"/>
        <v>5982</v>
      </c>
      <c r="S14">
        <f ca="1"/>
        <v>21828</v>
      </c>
      <c r="T14" cm="1">
        <f t="array" aca="1" ref="T14" ca="1">[1]!argmax(P14:S14)</f>
        <v>4</v>
      </c>
      <c r="U14" cm="1">
        <f t="array" aca="1" ref="U14" ca="1">[1]!argmin(P14:S14)</f>
        <v>3</v>
      </c>
      <c r="V14" s="1">
        <f t="shared" ca="1" si="0"/>
        <v>0.18663300757329601</v>
      </c>
      <c r="W14" s="1">
        <f t="shared" ca="1" si="1"/>
        <v>0.21343947611787348</v>
      </c>
      <c r="X14" s="1">
        <f t="shared" ca="1" si="2"/>
        <v>7.4758179409632836E-2</v>
      </c>
      <c r="Y14" s="1">
        <f t="shared" ca="1" si="3"/>
        <v>0.27278862255992403</v>
      </c>
      <c r="Z14" s="1">
        <f t="shared" ca="1" si="4"/>
        <v>7.186281791571017E-2</v>
      </c>
      <c r="AA14" s="1">
        <f t="shared" ca="1" si="5"/>
        <v>-0.51081357552766549</v>
      </c>
      <c r="AB14">
        <f t="shared" ca="1" si="6"/>
        <v>1.4804643964643027</v>
      </c>
    </row>
    <row r="15" spans="1:28" x14ac:dyDescent="0.6">
      <c r="A15" t="str">
        <v>04_01</v>
      </c>
      <c r="B15" t="str">
        <v>61692</v>
      </c>
      <c r="C15">
        <v>13750</v>
      </c>
      <c r="D15">
        <v>22.29</v>
      </c>
      <c r="E15">
        <v>47942</v>
      </c>
      <c r="F15">
        <v>77.709999999999994</v>
      </c>
      <c r="G15">
        <v>691</v>
      </c>
      <c r="H15">
        <v>1.1200000000000001</v>
      </c>
      <c r="I15">
        <v>1.44</v>
      </c>
      <c r="J15">
        <v>315</v>
      </c>
      <c r="K15">
        <v>0.51</v>
      </c>
      <c r="L15">
        <v>0.66</v>
      </c>
      <c r="M15">
        <v>46936</v>
      </c>
      <c r="N15">
        <v>76.08</v>
      </c>
      <c r="O15">
        <v>97.9</v>
      </c>
      <c r="P15">
        <f ca="1"/>
        <v>14806</v>
      </c>
      <c r="Q15">
        <f ca="1"/>
        <v>9701</v>
      </c>
      <c r="R15">
        <f ca="1"/>
        <v>3947</v>
      </c>
      <c r="S15">
        <f ca="1"/>
        <v>18482</v>
      </c>
      <c r="T15" cm="1">
        <f t="array" aca="1" ref="T15" ca="1">[1]!argmax(P15:S15)</f>
        <v>4</v>
      </c>
      <c r="U15" cm="1">
        <f t="array" aca="1" ref="U15" ca="1">[1]!argmin(P15:S15)</f>
        <v>3</v>
      </c>
      <c r="V15" s="1">
        <f t="shared" ca="1" si="0"/>
        <v>0.2399987032354276</v>
      </c>
      <c r="W15" s="1">
        <f t="shared" ca="1" si="1"/>
        <v>0.15724891395967061</v>
      </c>
      <c r="X15" s="1">
        <f t="shared" ca="1" si="2"/>
        <v>6.3979122090384491E-2</v>
      </c>
      <c r="Y15" s="1">
        <f t="shared" ca="1" si="3"/>
        <v>0.29958503533683462</v>
      </c>
      <c r="Z15" s="1">
        <f t="shared" ca="1" si="4"/>
        <v>8.8688331893803235E-2</v>
      </c>
      <c r="AA15" s="1">
        <f t="shared" ca="1" si="5"/>
        <v>-0.22028452377546187</v>
      </c>
      <c r="AB15">
        <f t="shared" ca="1" si="6"/>
        <v>-1.2465262640866861</v>
      </c>
    </row>
    <row r="16" spans="1:28" x14ac:dyDescent="0.6">
      <c r="A16" t="str">
        <v>04_02</v>
      </c>
      <c r="B16" t="str">
        <v>66383</v>
      </c>
      <c r="C16">
        <v>15540</v>
      </c>
      <c r="D16">
        <v>23.41</v>
      </c>
      <c r="E16">
        <v>50843</v>
      </c>
      <c r="F16">
        <v>76.59</v>
      </c>
      <c r="G16">
        <v>787</v>
      </c>
      <c r="H16">
        <v>1.19</v>
      </c>
      <c r="I16">
        <v>1.55</v>
      </c>
      <c r="J16">
        <v>309</v>
      </c>
      <c r="K16">
        <v>0.47</v>
      </c>
      <c r="L16">
        <v>0.61</v>
      </c>
      <c r="M16">
        <v>49747</v>
      </c>
      <c r="N16">
        <v>74.94</v>
      </c>
      <c r="O16">
        <v>97.84</v>
      </c>
      <c r="P16">
        <f ca="1"/>
        <v>16494</v>
      </c>
      <c r="Q16">
        <f ca="1"/>
        <v>11099</v>
      </c>
      <c r="R16">
        <f ca="1"/>
        <v>4196</v>
      </c>
      <c r="S16">
        <f ca="1"/>
        <v>17958</v>
      </c>
      <c r="T16" cm="1">
        <f t="array" aca="1" ref="T16" ca="1">[1]!argmax(P16:S16)</f>
        <v>4</v>
      </c>
      <c r="U16" cm="1">
        <f t="array" aca="1" ref="U16" ca="1">[1]!argmin(P16:S16)</f>
        <v>3</v>
      </c>
      <c r="V16" s="1">
        <f t="shared" ca="1" si="0"/>
        <v>0.24846722805537563</v>
      </c>
      <c r="W16" s="1">
        <f t="shared" ca="1" si="1"/>
        <v>0.16719642077037797</v>
      </c>
      <c r="X16" s="1">
        <f t="shared" ca="1" si="2"/>
        <v>6.3208954099694195E-2</v>
      </c>
      <c r="Y16" s="1">
        <f t="shared" ca="1" si="3"/>
        <v>0.27052106714068364</v>
      </c>
      <c r="Z16" s="1">
        <f t="shared" ca="1" si="4"/>
        <v>8.1347876428125604E-2</v>
      </c>
      <c r="AA16" s="1">
        <f t="shared" ca="1" si="5"/>
        <v>-0.51901309666300721</v>
      </c>
      <c r="AB16">
        <f t="shared" ca="1" si="6"/>
        <v>-0.67800945766003018</v>
      </c>
    </row>
    <row r="17" spans="1:28" x14ac:dyDescent="0.6">
      <c r="A17" t="str">
        <v>05_01</v>
      </c>
      <c r="B17" t="str">
        <v>59486</v>
      </c>
      <c r="C17">
        <v>13601</v>
      </c>
      <c r="D17">
        <v>22.86</v>
      </c>
      <c r="E17">
        <v>45885</v>
      </c>
      <c r="F17">
        <v>77.14</v>
      </c>
      <c r="G17">
        <v>731</v>
      </c>
      <c r="H17">
        <v>1.23</v>
      </c>
      <c r="I17">
        <v>1.59</v>
      </c>
      <c r="J17">
        <v>287</v>
      </c>
      <c r="K17">
        <v>0.48</v>
      </c>
      <c r="L17">
        <v>0.63</v>
      </c>
      <c r="M17">
        <v>44867</v>
      </c>
      <c r="N17">
        <v>75.42</v>
      </c>
      <c r="O17">
        <v>97.78</v>
      </c>
      <c r="P17">
        <f ca="1"/>
        <v>14687</v>
      </c>
      <c r="Q17">
        <f ca="1"/>
        <v>10511</v>
      </c>
      <c r="R17">
        <f ca="1"/>
        <v>4261</v>
      </c>
      <c r="S17">
        <f ca="1"/>
        <v>15408</v>
      </c>
      <c r="T17" cm="1">
        <f t="array" aca="1" ref="T17" ca="1">[1]!argmax(P17:S17)</f>
        <v>4</v>
      </c>
      <c r="U17" cm="1">
        <f t="array" aca="1" ref="U17" ca="1">[1]!argmin(P17:S17)</f>
        <v>3</v>
      </c>
      <c r="V17" s="1">
        <f t="shared" ca="1" si="0"/>
        <v>0.24689842988266147</v>
      </c>
      <c r="W17" s="1">
        <f t="shared" ca="1" si="1"/>
        <v>0.17669703795851124</v>
      </c>
      <c r="X17" s="1">
        <f t="shared" ca="1" si="2"/>
        <v>7.16302995662845E-2</v>
      </c>
      <c r="Y17" s="1">
        <f t="shared" ca="1" si="3"/>
        <v>0.25901892882358873</v>
      </c>
      <c r="Z17" s="1">
        <f t="shared" ca="1" si="4"/>
        <v>7.4466633062305679E-2</v>
      </c>
      <c r="AA17" s="1">
        <f t="shared" ca="1" si="5"/>
        <v>-0.63698219949893842</v>
      </c>
      <c r="AB17">
        <f t="shared" ca="1" si="6"/>
        <v>0.10923259217874381</v>
      </c>
    </row>
    <row r="18" spans="1:28" x14ac:dyDescent="0.6">
      <c r="A18" t="str">
        <v>05_02</v>
      </c>
      <c r="B18" t="str">
        <v>54033</v>
      </c>
      <c r="C18">
        <v>11756</v>
      </c>
      <c r="D18">
        <v>21.76</v>
      </c>
      <c r="E18">
        <v>42277</v>
      </c>
      <c r="F18">
        <v>78.239999999999995</v>
      </c>
      <c r="G18">
        <v>664</v>
      </c>
      <c r="H18">
        <v>1.23</v>
      </c>
      <c r="I18">
        <v>1.57</v>
      </c>
      <c r="J18">
        <v>245</v>
      </c>
      <c r="K18">
        <v>0.45</v>
      </c>
      <c r="L18">
        <v>0.57999999999999996</v>
      </c>
      <c r="M18">
        <v>41368</v>
      </c>
      <c r="N18">
        <v>76.56</v>
      </c>
      <c r="O18">
        <v>97.85</v>
      </c>
      <c r="P18">
        <f ca="1"/>
        <v>14657</v>
      </c>
      <c r="Q18">
        <f ca="1"/>
        <v>9996</v>
      </c>
      <c r="R18">
        <f ca="1"/>
        <v>4121</v>
      </c>
      <c r="S18">
        <f ca="1"/>
        <v>12594</v>
      </c>
      <c r="T18" cm="1">
        <f t="array" aca="1" ref="T18" ca="1">[1]!argmax(P18:S18)</f>
        <v>1</v>
      </c>
      <c r="U18" cm="1">
        <f t="array" aca="1" ref="U18" ca="1">[1]!argmin(P18:S18)</f>
        <v>3</v>
      </c>
      <c r="V18" s="1">
        <f t="shared" ca="1" si="0"/>
        <v>0.27126015583069607</v>
      </c>
      <c r="W18" s="1">
        <f t="shared" ca="1" si="1"/>
        <v>0.18499805674310144</v>
      </c>
      <c r="X18" s="1">
        <f t="shared" ca="1" si="2"/>
        <v>7.6268206466418673E-2</v>
      </c>
      <c r="Y18" s="1">
        <f t="shared" ca="1" si="3"/>
        <v>0.23307978457609238</v>
      </c>
      <c r="Z18" s="1">
        <f t="shared" ca="1" si="4"/>
        <v>7.3162770043436506E-2</v>
      </c>
      <c r="AA18" s="1">
        <f t="shared" ca="1" si="5"/>
        <v>-0.60309344996809422</v>
      </c>
      <c r="AB18">
        <f t="shared" ca="1" si="6"/>
        <v>0.8576823358386001</v>
      </c>
    </row>
    <row r="19" spans="1:28" x14ac:dyDescent="0.6">
      <c r="A19" t="str">
        <v>06_01</v>
      </c>
      <c r="B19" t="str">
        <v>81800</v>
      </c>
      <c r="C19">
        <v>24731</v>
      </c>
      <c r="D19">
        <v>30.23</v>
      </c>
      <c r="E19">
        <v>57069</v>
      </c>
      <c r="F19">
        <v>69.77</v>
      </c>
      <c r="G19">
        <v>603</v>
      </c>
      <c r="H19">
        <v>0.74</v>
      </c>
      <c r="I19">
        <v>1.06</v>
      </c>
      <c r="J19">
        <v>354</v>
      </c>
      <c r="K19">
        <v>0.43</v>
      </c>
      <c r="L19">
        <v>0.62</v>
      </c>
      <c r="M19">
        <v>56112</v>
      </c>
      <c r="N19">
        <v>68.599999999999994</v>
      </c>
      <c r="O19">
        <v>98.32</v>
      </c>
      <c r="P19">
        <f ca="1"/>
        <v>16681</v>
      </c>
      <c r="Q19">
        <f ca="1"/>
        <v>14451</v>
      </c>
      <c r="R19">
        <f ca="1"/>
        <v>4148</v>
      </c>
      <c r="S19">
        <f ca="1"/>
        <v>20832</v>
      </c>
      <c r="T19" cm="1">
        <f t="array" aca="1" ref="T19" ca="1">[1]!argmax(P19:S19)</f>
        <v>4</v>
      </c>
      <c r="U19" cm="1">
        <f t="array" aca="1" ref="U19" ca="1">[1]!argmin(P19:S19)</f>
        <v>3</v>
      </c>
      <c r="V19" s="1">
        <f t="shared" ca="1" si="0"/>
        <v>0.2039242053789731</v>
      </c>
      <c r="W19" s="1">
        <f t="shared" ca="1" si="1"/>
        <v>0.17666259168704157</v>
      </c>
      <c r="X19" s="1">
        <f t="shared" ca="1" si="2"/>
        <v>5.0709046454767724E-2</v>
      </c>
      <c r="Y19" s="1">
        <f t="shared" ca="1" si="3"/>
        <v>0.25466992665036675</v>
      </c>
      <c r="Z19" s="1">
        <f t="shared" ca="1" si="4"/>
        <v>7.5142651523383341E-2</v>
      </c>
      <c r="AA19" s="1">
        <f t="shared" ca="1" si="5"/>
        <v>-0.67895279428558641</v>
      </c>
      <c r="AB19">
        <f t="shared" ca="1" si="6"/>
        <v>1.8963700693165073</v>
      </c>
    </row>
    <row r="20" spans="1:28" x14ac:dyDescent="0.6">
      <c r="A20" t="str">
        <v>06_02</v>
      </c>
      <c r="B20" t="str">
        <v>88918</v>
      </c>
      <c r="C20">
        <v>22495</v>
      </c>
      <c r="D20">
        <v>25.3</v>
      </c>
      <c r="E20">
        <v>66423</v>
      </c>
      <c r="F20">
        <v>74.7</v>
      </c>
      <c r="G20">
        <v>949</v>
      </c>
      <c r="H20">
        <v>1.07</v>
      </c>
      <c r="I20">
        <v>1.43</v>
      </c>
      <c r="J20">
        <v>341</v>
      </c>
      <c r="K20">
        <v>0.38</v>
      </c>
      <c r="L20">
        <v>0.51</v>
      </c>
      <c r="M20">
        <v>65133</v>
      </c>
      <c r="N20">
        <v>73.25</v>
      </c>
      <c r="O20">
        <v>98.06</v>
      </c>
      <c r="P20">
        <f ca="1"/>
        <v>16433</v>
      </c>
      <c r="Q20">
        <f ca="1"/>
        <v>14780</v>
      </c>
      <c r="R20">
        <f ca="1"/>
        <v>5339</v>
      </c>
      <c r="S20">
        <f ca="1"/>
        <v>28581</v>
      </c>
      <c r="T20" cm="1">
        <f t="array" aca="1" ref="T20" ca="1">[1]!argmax(P20:S20)</f>
        <v>4</v>
      </c>
      <c r="U20" cm="1">
        <f t="array" aca="1" ref="U20" ca="1">[1]!argmin(P20:S20)</f>
        <v>3</v>
      </c>
      <c r="V20" s="1">
        <f t="shared" ca="1" si="0"/>
        <v>0.18481072448773025</v>
      </c>
      <c r="W20" s="1">
        <f t="shared" ca="1" si="1"/>
        <v>0.16622056276569425</v>
      </c>
      <c r="X20" s="1">
        <f t="shared" ca="1" si="2"/>
        <v>6.0044085561978454E-2</v>
      </c>
      <c r="Y20" s="1">
        <f t="shared" ca="1" si="3"/>
        <v>0.3214309813536067</v>
      </c>
      <c r="Z20" s="1">
        <f t="shared" ca="1" si="4"/>
        <v>9.2959746170381594E-2</v>
      </c>
      <c r="AA20" s="1">
        <f t="shared" ca="1" si="5"/>
        <v>0.2415184675529668</v>
      </c>
      <c r="AB20">
        <f t="shared" ca="1" si="6"/>
        <v>1.4513220239687783</v>
      </c>
    </row>
    <row r="21" spans="1:28" x14ac:dyDescent="0.6">
      <c r="A21" t="str">
        <v>06_03</v>
      </c>
      <c r="B21" t="str">
        <v>90956</v>
      </c>
      <c r="C21">
        <v>26607</v>
      </c>
      <c r="D21">
        <v>29.25</v>
      </c>
      <c r="E21">
        <v>64349</v>
      </c>
      <c r="F21">
        <v>70.75</v>
      </c>
      <c r="G21">
        <v>789</v>
      </c>
      <c r="H21">
        <v>0.87</v>
      </c>
      <c r="I21">
        <v>1.23</v>
      </c>
      <c r="J21">
        <v>342</v>
      </c>
      <c r="K21">
        <v>0.38</v>
      </c>
      <c r="L21">
        <v>0.53</v>
      </c>
      <c r="M21">
        <v>63218</v>
      </c>
      <c r="N21">
        <v>69.5</v>
      </c>
      <c r="O21">
        <v>98.24</v>
      </c>
      <c r="P21">
        <f ca="1"/>
        <v>18910</v>
      </c>
      <c r="Q21">
        <f ca="1"/>
        <v>15282</v>
      </c>
      <c r="R21">
        <f ca="1"/>
        <v>4218</v>
      </c>
      <c r="S21">
        <f ca="1"/>
        <v>24808</v>
      </c>
      <c r="T21" cm="1">
        <f t="array" aca="1" ref="T21" ca="1">[1]!argmax(P21:S21)</f>
        <v>4</v>
      </c>
      <c r="U21" cm="1">
        <f t="array" aca="1" ref="U21" ca="1">[1]!argmin(P21:S21)</f>
        <v>3</v>
      </c>
      <c r="V21" s="1">
        <f t="shared" ca="1" si="0"/>
        <v>0.20790272219534719</v>
      </c>
      <c r="W21" s="1">
        <f t="shared" ca="1" si="1"/>
        <v>0.1680153041030828</v>
      </c>
      <c r="X21" s="1">
        <f t="shared" ca="1" si="2"/>
        <v>4.637407097937464E-2</v>
      </c>
      <c r="Y21" s="1">
        <f t="shared" ca="1" si="3"/>
        <v>0.27274726241259512</v>
      </c>
      <c r="Z21" s="1">
        <f t="shared" ca="1" si="4"/>
        <v>8.2499060664564569E-2</v>
      </c>
      <c r="AA21" s="1">
        <f t="shared" ca="1" si="5"/>
        <v>-0.47086882934135849</v>
      </c>
      <c r="AB21">
        <f t="shared" ca="1" si="6"/>
        <v>1.0995748934057712</v>
      </c>
    </row>
    <row r="22" spans="1:28" x14ac:dyDescent="0.6">
      <c r="A22" t="str">
        <v>06_04</v>
      </c>
      <c r="B22" t="str">
        <v>85093</v>
      </c>
      <c r="C22">
        <v>22600</v>
      </c>
      <c r="D22">
        <v>26.56</v>
      </c>
      <c r="E22">
        <v>62493</v>
      </c>
      <c r="F22">
        <v>73.44</v>
      </c>
      <c r="G22">
        <v>800</v>
      </c>
      <c r="H22">
        <v>0.94</v>
      </c>
      <c r="I22">
        <v>1.28</v>
      </c>
      <c r="J22">
        <v>347</v>
      </c>
      <c r="K22">
        <v>0.41</v>
      </c>
      <c r="L22">
        <v>0.56000000000000005</v>
      </c>
      <c r="M22">
        <v>61346</v>
      </c>
      <c r="N22">
        <v>72.09</v>
      </c>
      <c r="O22">
        <v>98.16</v>
      </c>
      <c r="P22">
        <f ca="1"/>
        <v>12910</v>
      </c>
      <c r="Q22">
        <f ca="1"/>
        <v>13870</v>
      </c>
      <c r="R22">
        <f ca="1"/>
        <v>4554</v>
      </c>
      <c r="S22">
        <f ca="1"/>
        <v>30012</v>
      </c>
      <c r="T22" cm="1">
        <f t="array" aca="1" ref="T22" ca="1">[1]!argmax(P22:S22)</f>
        <v>4</v>
      </c>
      <c r="U22" cm="1">
        <f t="array" aca="1" ref="U22" ca="1">[1]!argmin(P22:S22)</f>
        <v>3</v>
      </c>
      <c r="V22" s="1">
        <f t="shared" ca="1" si="0"/>
        <v>0.15171635739720071</v>
      </c>
      <c r="W22" s="1">
        <f t="shared" ca="1" si="1"/>
        <v>0.16299813145617148</v>
      </c>
      <c r="X22" s="1">
        <f t="shared" ca="1" si="2"/>
        <v>5.3517915692242603E-2</v>
      </c>
      <c r="Y22" s="1">
        <f t="shared" ca="1" si="3"/>
        <v>0.35269646151857381</v>
      </c>
      <c r="Z22" s="1">
        <f t="shared" ca="1" si="4"/>
        <v>0.10829427240936397</v>
      </c>
      <c r="AA22" s="1">
        <f t="shared" ca="1" si="5"/>
        <v>0.60369596480085752</v>
      </c>
      <c r="AB22">
        <f t="shared" ca="1" si="6"/>
        <v>2.0856507556522228</v>
      </c>
    </row>
    <row r="23" spans="1:28" x14ac:dyDescent="0.6">
      <c r="A23" t="str">
        <v>06_05</v>
      </c>
      <c r="B23" t="str">
        <v>90651</v>
      </c>
      <c r="C23">
        <v>24266</v>
      </c>
      <c r="D23">
        <v>26.77</v>
      </c>
      <c r="E23">
        <v>66385</v>
      </c>
      <c r="F23">
        <v>73.23</v>
      </c>
      <c r="G23">
        <v>847</v>
      </c>
      <c r="H23">
        <v>0.93</v>
      </c>
      <c r="I23">
        <v>1.28</v>
      </c>
      <c r="J23">
        <v>843</v>
      </c>
      <c r="K23">
        <v>0.93</v>
      </c>
      <c r="L23">
        <v>1.27</v>
      </c>
      <c r="M23">
        <v>64695</v>
      </c>
      <c r="N23">
        <v>71.37</v>
      </c>
      <c r="O23">
        <v>97.45</v>
      </c>
      <c r="P23">
        <f ca="1"/>
        <v>15650</v>
      </c>
      <c r="Q23">
        <f ca="1"/>
        <v>14637</v>
      </c>
      <c r="R23">
        <f ca="1"/>
        <v>5452</v>
      </c>
      <c r="S23">
        <f ca="1"/>
        <v>28956</v>
      </c>
      <c r="T23" cm="1">
        <f t="array" aca="1" ref="T23" ca="1">[1]!argmax(P23:S23)</f>
        <v>4</v>
      </c>
      <c r="U23" cm="1">
        <f t="array" aca="1" ref="U23" ca="1">[1]!argmin(P23:S23)</f>
        <v>3</v>
      </c>
      <c r="V23" s="1">
        <f t="shared" ca="1" si="0"/>
        <v>0.17264012531577147</v>
      </c>
      <c r="W23" s="1">
        <f t="shared" ca="1" si="1"/>
        <v>0.16146540027137041</v>
      </c>
      <c r="X23" s="1">
        <f t="shared" ca="1" si="2"/>
        <v>6.014274525377547E-2</v>
      </c>
      <c r="Y23" s="1">
        <f t="shared" ca="1" si="3"/>
        <v>0.31942284144686767</v>
      </c>
      <c r="Z23" s="1">
        <f t="shared" ca="1" si="4"/>
        <v>9.2455632156685535E-2</v>
      </c>
      <c r="AA23" s="1">
        <f t="shared" ca="1" si="5"/>
        <v>0.36185290910727919</v>
      </c>
      <c r="AB23">
        <f t="shared" ca="1" si="6"/>
        <v>1.6676631488537819</v>
      </c>
    </row>
    <row r="24" spans="1:28" x14ac:dyDescent="0.6">
      <c r="A24" t="str">
        <v>06_06</v>
      </c>
      <c r="B24" t="str">
        <v>79455</v>
      </c>
      <c r="C24">
        <v>19323</v>
      </c>
      <c r="D24">
        <v>24.32</v>
      </c>
      <c r="E24">
        <v>60132</v>
      </c>
      <c r="F24">
        <v>75.680000000000007</v>
      </c>
      <c r="G24">
        <v>992</v>
      </c>
      <c r="H24">
        <v>1.25</v>
      </c>
      <c r="I24">
        <v>1.65</v>
      </c>
      <c r="J24">
        <v>149</v>
      </c>
      <c r="K24">
        <v>0.19</v>
      </c>
      <c r="L24">
        <v>0.25</v>
      </c>
      <c r="M24">
        <v>58991</v>
      </c>
      <c r="N24">
        <v>74.239999999999995</v>
      </c>
      <c r="O24">
        <v>98.1</v>
      </c>
      <c r="P24">
        <f ca="1"/>
        <v>11906</v>
      </c>
      <c r="Q24">
        <f ca="1"/>
        <v>14904</v>
      </c>
      <c r="R24">
        <f ca="1"/>
        <v>4478</v>
      </c>
      <c r="S24">
        <f ca="1"/>
        <v>27703</v>
      </c>
      <c r="T24" cm="1">
        <f t="array" aca="1" ref="T24" ca="1">[1]!argmax(P24:S24)</f>
        <v>4</v>
      </c>
      <c r="U24" cm="1">
        <f t="array" aca="1" ref="U24" ca="1">[1]!argmin(P24:S24)</f>
        <v>3</v>
      </c>
      <c r="V24" s="1">
        <f t="shared" ca="1" si="0"/>
        <v>0.14984582468063684</v>
      </c>
      <c r="W24" s="1">
        <f t="shared" ca="1" si="1"/>
        <v>0.18757787426845385</v>
      </c>
      <c r="X24" s="1">
        <f t="shared" ca="1" si="2"/>
        <v>5.635894531495815E-2</v>
      </c>
      <c r="Y24" s="1">
        <f t="shared" ca="1" si="3"/>
        <v>0.34866276508715627</v>
      </c>
      <c r="Z24" s="1">
        <f t="shared" ca="1" si="4"/>
        <v>0.10556394756006705</v>
      </c>
      <c r="AA24" s="1">
        <f t="shared" ca="1" si="5"/>
        <v>0.45261580527980816</v>
      </c>
      <c r="AB24">
        <f t="shared" ca="1" si="6"/>
        <v>1.4104788998721585</v>
      </c>
    </row>
    <row r="25" spans="1:28" x14ac:dyDescent="0.6">
      <c r="A25" t="str">
        <v>06_07</v>
      </c>
      <c r="B25" t="str">
        <v>96983</v>
      </c>
      <c r="C25">
        <v>24075</v>
      </c>
      <c r="D25">
        <v>24.82</v>
      </c>
      <c r="E25">
        <v>72908</v>
      </c>
      <c r="F25">
        <v>75.180000000000007</v>
      </c>
      <c r="G25">
        <v>995</v>
      </c>
      <c r="H25">
        <v>1.03</v>
      </c>
      <c r="I25">
        <v>1.36</v>
      </c>
      <c r="J25">
        <v>255</v>
      </c>
      <c r="K25">
        <v>0.26</v>
      </c>
      <c r="L25">
        <v>0.35</v>
      </c>
      <c r="M25">
        <v>71658</v>
      </c>
      <c r="N25">
        <v>73.89</v>
      </c>
      <c r="O25">
        <v>98.29</v>
      </c>
      <c r="P25">
        <f ca="1"/>
        <v>16814</v>
      </c>
      <c r="Q25">
        <f ca="1"/>
        <v>21159</v>
      </c>
      <c r="R25">
        <f ca="1"/>
        <v>6086</v>
      </c>
      <c r="S25">
        <f ca="1"/>
        <v>27599</v>
      </c>
      <c r="T25" cm="1">
        <f t="array" aca="1" ref="T25" ca="1">[1]!argmax(P25:S25)</f>
        <v>4</v>
      </c>
      <c r="U25" cm="1">
        <f t="array" aca="1" ref="U25" ca="1">[1]!argmin(P25:S25)</f>
        <v>3</v>
      </c>
      <c r="V25" s="1">
        <f t="shared" ca="1" si="0"/>
        <v>0.17337059072208533</v>
      </c>
      <c r="W25" s="1">
        <f t="shared" ca="1" si="1"/>
        <v>0.21817225699349371</v>
      </c>
      <c r="X25" s="1">
        <f t="shared" ca="1" si="2"/>
        <v>6.2753266036315647E-2</v>
      </c>
      <c r="Y25" s="1">
        <f t="shared" ca="1" si="3"/>
        <v>0.28457564727838902</v>
      </c>
      <c r="Z25" s="1">
        <f t="shared" ca="1" si="4"/>
        <v>8.0769575118203429E-2</v>
      </c>
      <c r="AA25" s="1">
        <f t="shared" ca="1" si="5"/>
        <v>-0.37128760536616684</v>
      </c>
      <c r="AB25">
        <f t="shared" ca="1" si="6"/>
        <v>0.68523509000004701</v>
      </c>
    </row>
    <row r="26" spans="1:28" x14ac:dyDescent="0.6">
      <c r="A26" t="str">
        <v>06_08</v>
      </c>
      <c r="B26" t="str">
        <v>83755</v>
      </c>
      <c r="C26">
        <v>23166</v>
      </c>
      <c r="D26">
        <v>27.66</v>
      </c>
      <c r="E26">
        <v>60589</v>
      </c>
      <c r="F26">
        <v>72.34</v>
      </c>
      <c r="G26">
        <v>804</v>
      </c>
      <c r="H26">
        <v>0.96</v>
      </c>
      <c r="I26">
        <v>1.33</v>
      </c>
      <c r="J26">
        <v>276</v>
      </c>
      <c r="K26">
        <v>0.33</v>
      </c>
      <c r="L26">
        <v>0.46</v>
      </c>
      <c r="M26">
        <v>59509</v>
      </c>
      <c r="N26">
        <v>71.05</v>
      </c>
      <c r="O26">
        <v>98.22</v>
      </c>
      <c r="P26">
        <f ca="1"/>
        <v>12424</v>
      </c>
      <c r="Q26">
        <f ca="1"/>
        <v>15183</v>
      </c>
      <c r="R26">
        <f ca="1"/>
        <v>5075</v>
      </c>
      <c r="S26">
        <f ca="1"/>
        <v>26827</v>
      </c>
      <c r="T26" cm="1">
        <f t="array" aca="1" ref="T26" ca="1">[1]!argmax(P26:S26)</f>
        <v>4</v>
      </c>
      <c r="U26" cm="1">
        <f t="array" aca="1" ref="U26" ca="1">[1]!argmin(P26:S26)</f>
        <v>3</v>
      </c>
      <c r="V26" s="1">
        <f t="shared" ca="1" si="0"/>
        <v>0.14833741269177961</v>
      </c>
      <c r="W26" s="1">
        <f t="shared" ca="1" si="1"/>
        <v>0.18127872962808192</v>
      </c>
      <c r="X26" s="1">
        <f t="shared" ca="1" si="2"/>
        <v>6.0593397409109906E-2</v>
      </c>
      <c r="Y26" s="1">
        <f t="shared" ca="1" si="3"/>
        <v>0.32030326547668797</v>
      </c>
      <c r="Z26" s="1">
        <f t="shared" ca="1" si="4"/>
        <v>9.3440617391430364E-2</v>
      </c>
      <c r="AA26" s="1">
        <f t="shared" ca="1" si="5"/>
        <v>0.3910656909242623</v>
      </c>
      <c r="AB26">
        <f t="shared" ca="1" si="6"/>
        <v>1.3243418268283893</v>
      </c>
    </row>
    <row r="27" spans="1:28" x14ac:dyDescent="0.6">
      <c r="A27" t="str">
        <v>06_09</v>
      </c>
      <c r="B27" t="str">
        <v>80971</v>
      </c>
      <c r="C27">
        <v>20987</v>
      </c>
      <c r="D27">
        <v>25.92</v>
      </c>
      <c r="E27">
        <v>59984</v>
      </c>
      <c r="F27">
        <v>74.08</v>
      </c>
      <c r="G27">
        <v>771</v>
      </c>
      <c r="H27">
        <v>0.95</v>
      </c>
      <c r="I27">
        <v>1.29</v>
      </c>
      <c r="J27">
        <v>1100</v>
      </c>
      <c r="K27">
        <v>1.36</v>
      </c>
      <c r="L27">
        <v>1.83</v>
      </c>
      <c r="M27">
        <v>58113</v>
      </c>
      <c r="N27">
        <v>71.77</v>
      </c>
      <c r="O27">
        <v>96.88</v>
      </c>
      <c r="P27">
        <f ca="1"/>
        <v>12879</v>
      </c>
      <c r="Q27">
        <f ca="1"/>
        <v>15441</v>
      </c>
      <c r="R27">
        <f ca="1"/>
        <v>4677</v>
      </c>
      <c r="S27">
        <f ca="1"/>
        <v>25116</v>
      </c>
      <c r="T27" cm="1">
        <f t="array" aca="1" ref="T27" ca="1">[1]!argmax(P27:S27)</f>
        <v>4</v>
      </c>
      <c r="U27" cm="1">
        <f t="array" aca="1" ref="U27" ca="1">[1]!argmin(P27:S27)</f>
        <v>3</v>
      </c>
      <c r="V27" s="1">
        <f t="shared" ca="1" si="0"/>
        <v>0.15905694631411246</v>
      </c>
      <c r="W27" s="1">
        <f t="shared" ca="1" si="1"/>
        <v>0.19069790418791913</v>
      </c>
      <c r="X27" s="1">
        <f t="shared" ca="1" si="2"/>
        <v>5.7761420755579156E-2</v>
      </c>
      <c r="Y27" s="1">
        <f t="shared" ca="1" si="3"/>
        <v>0.31018512800879328</v>
      </c>
      <c r="Z27" s="1">
        <f t="shared" ca="1" si="4"/>
        <v>9.0058555355295292E-2</v>
      </c>
      <c r="AA27" s="1">
        <f t="shared" ca="1" si="5"/>
        <v>0.14643737810104795</v>
      </c>
      <c r="AB27">
        <f t="shared" ca="1" si="6"/>
        <v>1.083536734165941</v>
      </c>
    </row>
    <row r="28" spans="1:28" x14ac:dyDescent="0.6">
      <c r="A28" t="str">
        <v>07_01</v>
      </c>
      <c r="B28" t="str">
        <v>79091</v>
      </c>
      <c r="C28">
        <v>17492</v>
      </c>
      <c r="D28">
        <v>22.12</v>
      </c>
      <c r="E28">
        <v>61599</v>
      </c>
      <c r="F28">
        <v>77.88</v>
      </c>
      <c r="G28">
        <v>1016</v>
      </c>
      <c r="H28">
        <v>1.28</v>
      </c>
      <c r="I28">
        <v>1.65</v>
      </c>
      <c r="J28">
        <v>495</v>
      </c>
      <c r="K28">
        <v>0.63</v>
      </c>
      <c r="L28">
        <v>0.8</v>
      </c>
      <c r="M28">
        <v>60088</v>
      </c>
      <c r="N28">
        <v>75.97</v>
      </c>
      <c r="O28">
        <v>97.55</v>
      </c>
      <c r="P28">
        <f ca="1"/>
        <v>20159</v>
      </c>
      <c r="Q28">
        <f ca="1"/>
        <v>12651</v>
      </c>
      <c r="R28">
        <f ca="1"/>
        <v>5250</v>
      </c>
      <c r="S28">
        <f ca="1"/>
        <v>22028</v>
      </c>
      <c r="T28" cm="1">
        <f t="array" aca="1" ref="T28" ca="1">[1]!argmax(P28:S28)</f>
        <v>4</v>
      </c>
      <c r="U28" cm="1">
        <f t="array" aca="1" ref="U28" ca="1">[1]!argmin(P28:S28)</f>
        <v>3</v>
      </c>
      <c r="V28" s="1">
        <f t="shared" ca="1" si="0"/>
        <v>0.25488361507630453</v>
      </c>
      <c r="W28" s="1">
        <f t="shared" ca="1" si="1"/>
        <v>0.15995498855748441</v>
      </c>
      <c r="X28" s="1">
        <f t="shared" ca="1" si="2"/>
        <v>6.6379234046857416E-2</v>
      </c>
      <c r="Y28" s="1">
        <f t="shared" ca="1" si="3"/>
        <v>0.27851462239698577</v>
      </c>
      <c r="Z28" s="1">
        <f t="shared" ca="1" si="4"/>
        <v>8.4008184834084884E-2</v>
      </c>
      <c r="AA28" s="1">
        <f t="shared" ca="1" si="5"/>
        <v>-0.3980550790139058</v>
      </c>
      <c r="AB28">
        <f t="shared" ca="1" si="6"/>
        <v>-1.7089378345472408</v>
      </c>
    </row>
    <row r="29" spans="1:28" x14ac:dyDescent="0.6">
      <c r="A29" t="str">
        <v>07_02</v>
      </c>
      <c r="B29" t="str">
        <v>96207</v>
      </c>
      <c r="C29">
        <v>19535</v>
      </c>
      <c r="D29">
        <v>20.309999999999999</v>
      </c>
      <c r="E29">
        <v>76672</v>
      </c>
      <c r="F29">
        <v>79.69</v>
      </c>
      <c r="G29">
        <v>1343</v>
      </c>
      <c r="H29">
        <v>1.4</v>
      </c>
      <c r="I29">
        <v>1.75</v>
      </c>
      <c r="J29">
        <v>548</v>
      </c>
      <c r="K29">
        <v>0.56999999999999995</v>
      </c>
      <c r="L29">
        <v>0.71</v>
      </c>
      <c r="M29">
        <v>74781</v>
      </c>
      <c r="N29">
        <v>77.73</v>
      </c>
      <c r="O29">
        <v>97.53</v>
      </c>
      <c r="P29">
        <f ca="1"/>
        <v>21719</v>
      </c>
      <c r="Q29">
        <f ca="1"/>
        <v>19629</v>
      </c>
      <c r="R29">
        <f ca="1"/>
        <v>7129</v>
      </c>
      <c r="S29">
        <f ca="1"/>
        <v>26304</v>
      </c>
      <c r="T29" cm="1">
        <f t="array" aca="1" ref="T29" ca="1">[1]!argmax(P29:S29)</f>
        <v>4</v>
      </c>
      <c r="U29" cm="1">
        <f t="array" aca="1" ref="U29" ca="1">[1]!argmin(P29:S29)</f>
        <v>3</v>
      </c>
      <c r="V29" s="1">
        <f t="shared" ca="1" si="0"/>
        <v>0.22575280385003171</v>
      </c>
      <c r="W29" s="1">
        <f t="shared" ca="1" si="1"/>
        <v>0.20402881287224423</v>
      </c>
      <c r="X29" s="1">
        <f t="shared" ca="1" si="2"/>
        <v>7.4100637167773653E-2</v>
      </c>
      <c r="Y29" s="1">
        <f t="shared" ca="1" si="3"/>
        <v>0.2734104586984315</v>
      </c>
      <c r="Z29" s="1">
        <f t="shared" ca="1" si="4"/>
        <v>7.3807652079196887E-2</v>
      </c>
      <c r="AA29" s="1">
        <f t="shared" ca="1" si="5"/>
        <v>-0.75297122276290196</v>
      </c>
      <c r="AB29">
        <f t="shared" ca="1" si="6"/>
        <v>2.2330125323740866</v>
      </c>
    </row>
    <row r="30" spans="1:28" x14ac:dyDescent="0.6">
      <c r="A30" t="str">
        <v>07_03</v>
      </c>
      <c r="B30" t="str">
        <v>80561</v>
      </c>
      <c r="C30">
        <v>17087</v>
      </c>
      <c r="D30">
        <v>21.21</v>
      </c>
      <c r="E30">
        <v>63474</v>
      </c>
      <c r="F30">
        <v>78.790000000000006</v>
      </c>
      <c r="G30">
        <v>952</v>
      </c>
      <c r="H30">
        <v>1.18</v>
      </c>
      <c r="I30">
        <v>1.5</v>
      </c>
      <c r="J30">
        <v>416</v>
      </c>
      <c r="K30">
        <v>0.52</v>
      </c>
      <c r="L30">
        <v>0.66</v>
      </c>
      <c r="M30">
        <v>62106</v>
      </c>
      <c r="N30">
        <v>77.09</v>
      </c>
      <c r="O30">
        <v>97.84</v>
      </c>
      <c r="P30">
        <f ca="1"/>
        <v>22438</v>
      </c>
      <c r="Q30">
        <f ca="1"/>
        <v>13073</v>
      </c>
      <c r="R30">
        <f ca="1"/>
        <v>6207</v>
      </c>
      <c r="S30">
        <f ca="1"/>
        <v>20388</v>
      </c>
      <c r="T30" cm="1">
        <f t="array" aca="1" ref="T30" ca="1">[1]!argmax(P30:S30)</f>
        <v>1</v>
      </c>
      <c r="U30" cm="1">
        <f t="array" aca="1" ref="U30" ca="1">[1]!argmin(P30:S30)</f>
        <v>3</v>
      </c>
      <c r="V30" s="1">
        <f t="shared" ca="1" si="0"/>
        <v>0.27852186541875101</v>
      </c>
      <c r="W30" s="1">
        <f t="shared" ca="1" si="1"/>
        <v>0.1622745497200879</v>
      </c>
      <c r="X30" s="1">
        <f t="shared" ca="1" si="2"/>
        <v>7.7047206464666521E-2</v>
      </c>
      <c r="Y30" s="1">
        <f t="shared" ca="1" si="3"/>
        <v>0.25307530939288242</v>
      </c>
      <c r="Z30" s="1">
        <f t="shared" ca="1" si="4"/>
        <v>7.9548481615548172E-2</v>
      </c>
      <c r="AA30" s="1">
        <f t="shared" ca="1" si="5"/>
        <v>-0.36014279060070936</v>
      </c>
      <c r="AB30">
        <f t="shared" ca="1" si="6"/>
        <v>-1.9162966036027473</v>
      </c>
    </row>
    <row r="31" spans="1:28" x14ac:dyDescent="0.6">
      <c r="A31" t="str">
        <v>08_01</v>
      </c>
      <c r="B31" t="str">
        <v>70589</v>
      </c>
      <c r="C31">
        <v>17569</v>
      </c>
      <c r="D31">
        <v>24.89</v>
      </c>
      <c r="E31">
        <v>53020</v>
      </c>
      <c r="F31">
        <v>75.11</v>
      </c>
      <c r="G31">
        <v>828</v>
      </c>
      <c r="H31">
        <v>1.17</v>
      </c>
      <c r="I31">
        <v>1.56</v>
      </c>
      <c r="J31">
        <v>353</v>
      </c>
      <c r="K31">
        <v>0.5</v>
      </c>
      <c r="L31">
        <v>0.67</v>
      </c>
      <c r="M31">
        <v>51839</v>
      </c>
      <c r="N31">
        <v>73.44</v>
      </c>
      <c r="O31">
        <v>97.77</v>
      </c>
      <c r="P31">
        <f ca="1"/>
        <v>11969</v>
      </c>
      <c r="Q31">
        <f ca="1"/>
        <v>13051</v>
      </c>
      <c r="R31">
        <f ca="1"/>
        <v>3913</v>
      </c>
      <c r="S31">
        <f ca="1"/>
        <v>22906</v>
      </c>
      <c r="T31" cm="1">
        <f t="array" aca="1" ref="T31" ca="1">[1]!argmax(P31:S31)</f>
        <v>4</v>
      </c>
      <c r="U31" cm="1">
        <f t="array" aca="1" ref="U31" ca="1">[1]!argmin(P31:S31)</f>
        <v>3</v>
      </c>
      <c r="V31" s="1">
        <f t="shared" ca="1" si="0"/>
        <v>0.16955899644420519</v>
      </c>
      <c r="W31" s="1">
        <f t="shared" ca="1" si="1"/>
        <v>0.184887163722393</v>
      </c>
      <c r="X31" s="1">
        <f t="shared" ca="1" si="2"/>
        <v>5.5433566136366859E-2</v>
      </c>
      <c r="Y31" s="1">
        <f t="shared" ca="1" si="3"/>
        <v>0.3244981512700279</v>
      </c>
      <c r="Z31" s="1">
        <f t="shared" ca="1" si="4"/>
        <v>9.5495720126066858E-2</v>
      </c>
      <c r="AA31" s="1">
        <f t="shared" ca="1" si="5"/>
        <v>0.19797712579083082</v>
      </c>
      <c r="AB31">
        <f t="shared" ca="1" si="6"/>
        <v>1.470452113136572</v>
      </c>
    </row>
    <row r="32" spans="1:28" x14ac:dyDescent="0.6">
      <c r="A32" t="str">
        <v>08_02</v>
      </c>
      <c r="B32" t="str">
        <v>60537</v>
      </c>
      <c r="C32">
        <v>17593</v>
      </c>
      <c r="D32">
        <v>29.06</v>
      </c>
      <c r="E32">
        <v>42944</v>
      </c>
      <c r="F32">
        <v>70.94</v>
      </c>
      <c r="G32">
        <v>572</v>
      </c>
      <c r="H32">
        <v>0.94</v>
      </c>
      <c r="I32">
        <v>1.33</v>
      </c>
      <c r="J32">
        <v>293</v>
      </c>
      <c r="K32">
        <v>0.48</v>
      </c>
      <c r="L32">
        <v>0.68</v>
      </c>
      <c r="M32">
        <v>42079</v>
      </c>
      <c r="N32">
        <v>69.510000000000005</v>
      </c>
      <c r="O32">
        <v>97.99</v>
      </c>
      <c r="P32">
        <f ca="1"/>
        <v>11842</v>
      </c>
      <c r="Q32">
        <f ca="1"/>
        <v>8923</v>
      </c>
      <c r="R32">
        <f ca="1"/>
        <v>2638</v>
      </c>
      <c r="S32">
        <f ca="1"/>
        <v>18676</v>
      </c>
      <c r="T32" cm="1">
        <f t="array" aca="1" ref="T32" ca="1">[1]!argmax(P32:S32)</f>
        <v>4</v>
      </c>
      <c r="U32" cm="1">
        <f t="array" aca="1" ref="U32" ca="1">[1]!argmin(P32:S32)</f>
        <v>3</v>
      </c>
      <c r="V32" s="1">
        <f t="shared" ca="1" si="0"/>
        <v>0.19561590432297604</v>
      </c>
      <c r="W32" s="1">
        <f t="shared" ca="1" si="1"/>
        <v>0.14739745940499199</v>
      </c>
      <c r="X32" s="1">
        <f t="shared" ca="1" si="2"/>
        <v>4.3576655599055124E-2</v>
      </c>
      <c r="Y32" s="1">
        <f t="shared" ca="1" si="3"/>
        <v>0.30850554206518327</v>
      </c>
      <c r="Z32" s="1">
        <f t="shared" ca="1" si="4"/>
        <v>9.5232252407583234E-2</v>
      </c>
      <c r="AA32" s="1">
        <f t="shared" ca="1" si="5"/>
        <v>6.6803483419275778E-2</v>
      </c>
      <c r="AB32">
        <f t="shared" ca="1" si="6"/>
        <v>0.57847919833237427</v>
      </c>
    </row>
    <row r="33" spans="1:28" x14ac:dyDescent="0.6">
      <c r="A33" t="str">
        <v>08_03</v>
      </c>
      <c r="B33" t="str">
        <v>55071</v>
      </c>
      <c r="C33">
        <v>14206</v>
      </c>
      <c r="D33">
        <v>25.8</v>
      </c>
      <c r="E33">
        <v>40865</v>
      </c>
      <c r="F33">
        <v>74.2</v>
      </c>
      <c r="G33">
        <v>509</v>
      </c>
      <c r="H33">
        <v>0.92</v>
      </c>
      <c r="I33">
        <v>1.25</v>
      </c>
      <c r="J33">
        <v>338</v>
      </c>
      <c r="K33">
        <v>0.61</v>
      </c>
      <c r="L33">
        <v>0.83</v>
      </c>
      <c r="M33">
        <v>40018</v>
      </c>
      <c r="N33">
        <v>72.67</v>
      </c>
      <c r="O33">
        <v>97.93</v>
      </c>
      <c r="P33">
        <f ca="1"/>
        <v>8859</v>
      </c>
      <c r="Q33">
        <f ca="1"/>
        <v>9682</v>
      </c>
      <c r="R33">
        <f ca="1"/>
        <v>3089</v>
      </c>
      <c r="S33">
        <f ca="1"/>
        <v>18388</v>
      </c>
      <c r="T33" cm="1">
        <f t="array" aca="1" ref="T33" ca="1">[1]!argmax(P33:S33)</f>
        <v>4</v>
      </c>
      <c r="U33" cm="1">
        <f t="array" aca="1" ref="U33" ca="1">[1]!argmin(P33:S33)</f>
        <v>3</v>
      </c>
      <c r="V33" s="1">
        <f t="shared" ca="1" si="0"/>
        <v>0.16086506509778287</v>
      </c>
      <c r="W33" s="1">
        <f t="shared" ca="1" si="1"/>
        <v>0.17580940967115177</v>
      </c>
      <c r="X33" s="1">
        <f t="shared" ca="1" si="2"/>
        <v>5.6091227687893812E-2</v>
      </c>
      <c r="Y33" s="1">
        <f t="shared" ca="1" si="3"/>
        <v>0.33389624303172266</v>
      </c>
      <c r="Z33" s="1">
        <f t="shared" ca="1" si="4"/>
        <v>9.9259821776947643E-2</v>
      </c>
      <c r="AA33" s="1">
        <f t="shared" ca="1" si="5"/>
        <v>0.39328325690815258</v>
      </c>
      <c r="AB33">
        <f t="shared" ca="1" si="6"/>
        <v>1.6799074779349574</v>
      </c>
    </row>
    <row r="34" spans="1:28" x14ac:dyDescent="0.6">
      <c r="A34" t="str">
        <v>09_01</v>
      </c>
      <c r="B34" t="str">
        <v>57253</v>
      </c>
      <c r="C34">
        <v>11879</v>
      </c>
      <c r="D34">
        <v>20.75</v>
      </c>
      <c r="E34">
        <v>45374</v>
      </c>
      <c r="F34">
        <v>79.25</v>
      </c>
      <c r="G34">
        <v>745</v>
      </c>
      <c r="H34">
        <v>1.3</v>
      </c>
      <c r="I34">
        <v>1.64</v>
      </c>
      <c r="J34">
        <v>352</v>
      </c>
      <c r="K34">
        <v>0.61</v>
      </c>
      <c r="L34">
        <v>0.78</v>
      </c>
      <c r="M34">
        <v>44277</v>
      </c>
      <c r="N34">
        <v>77.34</v>
      </c>
      <c r="O34">
        <v>97.58</v>
      </c>
      <c r="P34">
        <f ca="1"/>
        <v>17323</v>
      </c>
      <c r="Q34">
        <f ca="1"/>
        <v>8645</v>
      </c>
      <c r="R34">
        <f ca="1"/>
        <v>4762</v>
      </c>
      <c r="S34">
        <f ca="1"/>
        <v>13547</v>
      </c>
      <c r="T34" cm="1">
        <f t="array" aca="1" ref="T34" ca="1">[1]!argmax(P34:S34)</f>
        <v>1</v>
      </c>
      <c r="U34" cm="1">
        <f t="array" aca="1" ref="U34" ca="1">[1]!argmin(P34:S34)</f>
        <v>3</v>
      </c>
      <c r="V34" s="1">
        <f t="shared" ca="1" si="0"/>
        <v>0.30256929767872426</v>
      </c>
      <c r="W34" s="1">
        <f t="shared" ca="1" si="1"/>
        <v>0.1509964543342707</v>
      </c>
      <c r="X34" s="1">
        <f t="shared" ca="1" si="2"/>
        <v>8.3174680802752698E-2</v>
      </c>
      <c r="Y34" s="1">
        <f t="shared" ca="1" si="3"/>
        <v>0.23661642184689011</v>
      </c>
      <c r="Z34" s="1">
        <f t="shared" ca="1" si="4"/>
        <v>8.3266532247598016E-2</v>
      </c>
      <c r="AA34" s="1">
        <f t="shared" ca="1" si="5"/>
        <v>-1.2383397059820278E-2</v>
      </c>
      <c r="AB34">
        <f t="shared" ca="1" si="6"/>
        <v>-1.9403435106652687</v>
      </c>
    </row>
    <row r="35" spans="1:28" x14ac:dyDescent="0.6">
      <c r="A35" t="str">
        <v>09_02</v>
      </c>
      <c r="B35" t="str">
        <v>61786</v>
      </c>
      <c r="C35">
        <v>13149</v>
      </c>
      <c r="D35">
        <v>21.28</v>
      </c>
      <c r="E35">
        <v>48637</v>
      </c>
      <c r="F35">
        <v>78.72</v>
      </c>
      <c r="G35">
        <v>787</v>
      </c>
      <c r="H35">
        <v>1.27</v>
      </c>
      <c r="I35">
        <v>1.62</v>
      </c>
      <c r="J35">
        <v>423</v>
      </c>
      <c r="K35">
        <v>0.68</v>
      </c>
      <c r="L35">
        <v>0.87</v>
      </c>
      <c r="M35">
        <v>47427</v>
      </c>
      <c r="N35">
        <v>76.760000000000005</v>
      </c>
      <c r="O35">
        <v>97.51</v>
      </c>
      <c r="P35">
        <f ca="1"/>
        <v>16654</v>
      </c>
      <c r="Q35">
        <f ca="1"/>
        <v>9426</v>
      </c>
      <c r="R35">
        <f ca="1"/>
        <v>5494</v>
      </c>
      <c r="S35">
        <f ca="1"/>
        <v>15853</v>
      </c>
      <c r="T35" cm="1">
        <f t="array" aca="1" ref="T35" ca="1">[1]!argmax(P35:S35)</f>
        <v>1</v>
      </c>
      <c r="U35" cm="1">
        <f t="array" aca="1" ref="U35" ca="1">[1]!argmin(P35:S35)</f>
        <v>3</v>
      </c>
      <c r="V35" s="1">
        <f t="shared" ca="1" si="0"/>
        <v>0.2695432622276891</v>
      </c>
      <c r="W35" s="1">
        <f t="shared" ca="1" si="1"/>
        <v>0.15255883209788626</v>
      </c>
      <c r="X35" s="1">
        <f t="shared" ca="1" si="2"/>
        <v>8.8919820023953641E-2</v>
      </c>
      <c r="Y35" s="1">
        <f t="shared" ca="1" si="3"/>
        <v>0.25657916032758232</v>
      </c>
      <c r="Z35" s="1">
        <f t="shared" ca="1" si="4"/>
        <v>7.4773850558787047E-2</v>
      </c>
      <c r="AA35" s="1">
        <f t="shared" ca="1" si="5"/>
        <v>-0.24777822346953646</v>
      </c>
      <c r="AB35">
        <f t="shared" ca="1" si="6"/>
        <v>-3.3812619587750792</v>
      </c>
    </row>
    <row r="36" spans="1:28" x14ac:dyDescent="0.6">
      <c r="A36" t="str">
        <v>10_01</v>
      </c>
      <c r="B36" t="str">
        <v>64389</v>
      </c>
      <c r="C36">
        <v>15771</v>
      </c>
      <c r="D36">
        <v>24.49</v>
      </c>
      <c r="E36">
        <v>48618</v>
      </c>
      <c r="F36">
        <v>75.510000000000005</v>
      </c>
      <c r="G36">
        <v>791</v>
      </c>
      <c r="H36">
        <v>1.23</v>
      </c>
      <c r="I36">
        <v>1.63</v>
      </c>
      <c r="J36">
        <v>393</v>
      </c>
      <c r="K36">
        <v>0.61</v>
      </c>
      <c r="L36">
        <v>0.81</v>
      </c>
      <c r="M36">
        <v>47434</v>
      </c>
      <c r="N36">
        <v>73.67</v>
      </c>
      <c r="O36">
        <v>97.56</v>
      </c>
      <c r="P36">
        <f ca="1"/>
        <v>9100</v>
      </c>
      <c r="Q36">
        <f ca="1"/>
        <v>12086</v>
      </c>
      <c r="R36">
        <f ca="1"/>
        <v>4265</v>
      </c>
      <c r="S36">
        <f ca="1"/>
        <v>21983</v>
      </c>
      <c r="T36" cm="1">
        <f t="array" aca="1" ref="T36" ca="1">[1]!argmax(P36:S36)</f>
        <v>4</v>
      </c>
      <c r="U36" cm="1">
        <f t="array" aca="1" ref="U36" ca="1">[1]!argmin(P36:S36)</f>
        <v>3</v>
      </c>
      <c r="V36" s="1">
        <f t="shared" ca="1" si="0"/>
        <v>0.1413284877851807</v>
      </c>
      <c r="W36" s="1">
        <f t="shared" ca="1" si="1"/>
        <v>0.18770286850238393</v>
      </c>
      <c r="X36" s="1">
        <f t="shared" ca="1" si="2"/>
        <v>6.6238022022395135E-2</v>
      </c>
      <c r="Y36" s="1">
        <f t="shared" ca="1" si="3"/>
        <v>0.34140924692105795</v>
      </c>
      <c r="Z36" s="1">
        <f t="shared" ca="1" si="4"/>
        <v>0.10059822131907559</v>
      </c>
      <c r="AA36" s="1">
        <f t="shared" ca="1" si="5"/>
        <v>0.53260279290053414</v>
      </c>
      <c r="AB36">
        <f t="shared" ca="1" si="6"/>
        <v>1.2944472433329235</v>
      </c>
    </row>
    <row r="37" spans="1:28" x14ac:dyDescent="0.6">
      <c r="A37" t="str">
        <v>10_02</v>
      </c>
      <c r="B37" t="str">
        <v>74910</v>
      </c>
      <c r="C37">
        <v>18476</v>
      </c>
      <c r="D37">
        <v>24.66</v>
      </c>
      <c r="E37">
        <v>56434</v>
      </c>
      <c r="F37">
        <v>75.34</v>
      </c>
      <c r="G37">
        <v>838</v>
      </c>
      <c r="H37">
        <v>1.1200000000000001</v>
      </c>
      <c r="I37">
        <v>1.48</v>
      </c>
      <c r="J37">
        <v>393</v>
      </c>
      <c r="K37">
        <v>0.52</v>
      </c>
      <c r="L37">
        <v>0.7</v>
      </c>
      <c r="M37">
        <v>55203</v>
      </c>
      <c r="N37">
        <v>73.69</v>
      </c>
      <c r="O37">
        <v>97.82</v>
      </c>
      <c r="P37">
        <f ca="1"/>
        <v>12236</v>
      </c>
      <c r="Q37">
        <f ca="1"/>
        <v>14529</v>
      </c>
      <c r="R37">
        <f ca="1"/>
        <v>4685</v>
      </c>
      <c r="S37">
        <f ca="1"/>
        <v>23753</v>
      </c>
      <c r="T37" cm="1">
        <f t="array" aca="1" ref="T37" ca="1">[1]!argmax(P37:S37)</f>
        <v>4</v>
      </c>
      <c r="U37" cm="1">
        <f t="array" aca="1" ref="U37" ca="1">[1]!argmin(P37:S37)</f>
        <v>3</v>
      </c>
      <c r="V37" s="1">
        <f t="shared" ca="1" si="0"/>
        <v>0.16334267788012283</v>
      </c>
      <c r="W37" s="1">
        <f t="shared" ca="1" si="1"/>
        <v>0.19395274329195034</v>
      </c>
      <c r="X37" s="1">
        <f t="shared" ca="1" si="2"/>
        <v>6.254171672673875E-2</v>
      </c>
      <c r="Y37" s="1">
        <f t="shared" ca="1" si="3"/>
        <v>0.31708717127219332</v>
      </c>
      <c r="Z37" s="1">
        <f t="shared" ca="1" si="4"/>
        <v>9.0815579888944273E-2</v>
      </c>
      <c r="AA37" s="1">
        <f t="shared" ca="1" si="5"/>
        <v>0.17850519252110497</v>
      </c>
      <c r="AB37">
        <f t="shared" ca="1" si="6"/>
        <v>1.1380073354381057</v>
      </c>
    </row>
    <row r="38" spans="1:28" x14ac:dyDescent="0.6">
      <c r="A38" t="str">
        <v>10_03</v>
      </c>
      <c r="B38" t="str">
        <v>66252</v>
      </c>
      <c r="C38">
        <v>18137</v>
      </c>
      <c r="D38">
        <v>27.38</v>
      </c>
      <c r="E38">
        <v>48115</v>
      </c>
      <c r="F38">
        <v>72.62</v>
      </c>
      <c r="G38">
        <v>710</v>
      </c>
      <c r="H38">
        <v>1.07</v>
      </c>
      <c r="I38">
        <v>1.48</v>
      </c>
      <c r="J38">
        <v>372</v>
      </c>
      <c r="K38">
        <v>0.56000000000000005</v>
      </c>
      <c r="L38">
        <v>0.77</v>
      </c>
      <c r="M38">
        <v>47033</v>
      </c>
      <c r="N38">
        <v>70.989999999999995</v>
      </c>
      <c r="O38">
        <v>97.75</v>
      </c>
      <c r="P38">
        <f ca="1"/>
        <v>12647</v>
      </c>
      <c r="Q38">
        <f ca="1"/>
        <v>11706</v>
      </c>
      <c r="R38">
        <f ca="1"/>
        <v>3760</v>
      </c>
      <c r="S38">
        <f ca="1"/>
        <v>18920</v>
      </c>
      <c r="T38" cm="1">
        <f t="array" aca="1" ref="T38" ca="1">[1]!argmax(P38:S38)</f>
        <v>4</v>
      </c>
      <c r="U38" cm="1">
        <f t="array" aca="1" ref="U38" ca="1">[1]!argmin(P38:S38)</f>
        <v>3</v>
      </c>
      <c r="V38" s="1">
        <f t="shared" ca="1" si="0"/>
        <v>0.19089235041960997</v>
      </c>
      <c r="W38" s="1">
        <f t="shared" ca="1" si="1"/>
        <v>0.17668900561492484</v>
      </c>
      <c r="X38" s="1">
        <f t="shared" ca="1" si="2"/>
        <v>5.6753003682907685E-2</v>
      </c>
      <c r="Y38" s="1">
        <f t="shared" ca="1" si="3"/>
        <v>0.28557628448952482</v>
      </c>
      <c r="Z38" s="1">
        <f t="shared" ca="1" si="4"/>
        <v>8.1302415637852343E-2</v>
      </c>
      <c r="AA38" s="1">
        <f t="shared" ca="1" si="5"/>
        <v>-0.22976389967694322</v>
      </c>
      <c r="AB38">
        <f t="shared" ca="1" si="6"/>
        <v>1.476300917499378</v>
      </c>
    </row>
    <row r="39" spans="1:28" x14ac:dyDescent="0.6">
      <c r="A39" t="str">
        <v>11_01</v>
      </c>
      <c r="B39" t="str">
        <v>98299</v>
      </c>
      <c r="C39">
        <v>21769</v>
      </c>
      <c r="D39">
        <v>22.15</v>
      </c>
      <c r="E39">
        <v>76530</v>
      </c>
      <c r="F39">
        <v>77.849999999999994</v>
      </c>
      <c r="G39">
        <v>1039</v>
      </c>
      <c r="H39">
        <v>1.06</v>
      </c>
      <c r="I39">
        <v>1.36</v>
      </c>
      <c r="J39">
        <v>540</v>
      </c>
      <c r="K39">
        <v>0.55000000000000004</v>
      </c>
      <c r="L39">
        <v>0.71</v>
      </c>
      <c r="M39">
        <v>74951</v>
      </c>
      <c r="N39">
        <v>76.25</v>
      </c>
      <c r="O39">
        <v>97.94</v>
      </c>
      <c r="P39">
        <f ca="1"/>
        <v>22011</v>
      </c>
      <c r="Q39">
        <f ca="1"/>
        <v>15161</v>
      </c>
      <c r="R39">
        <f ca="1"/>
        <v>6547</v>
      </c>
      <c r="S39">
        <f ca="1"/>
        <v>31232</v>
      </c>
      <c r="T39" cm="1">
        <f t="array" aca="1" ref="T39" ca="1">[1]!argmax(P39:S39)</f>
        <v>4</v>
      </c>
      <c r="U39" cm="1">
        <f t="array" aca="1" ref="U39" ca="1">[1]!argmin(P39:S39)</f>
        <v>3</v>
      </c>
      <c r="V39" s="1">
        <f t="shared" ca="1" si="0"/>
        <v>0.22391885980528795</v>
      </c>
      <c r="W39" s="1">
        <f t="shared" ca="1" si="1"/>
        <v>0.15423351203979693</v>
      </c>
      <c r="X39" s="1">
        <f t="shared" ca="1" si="2"/>
        <v>6.6602915594258336E-2</v>
      </c>
      <c r="Y39" s="1">
        <f t="shared" ca="1" si="3"/>
        <v>0.31772449363676131</v>
      </c>
      <c r="Z39" s="1">
        <f t="shared" ca="1" si="4"/>
        <v>9.2152835140266537E-2</v>
      </c>
      <c r="AA39" s="1">
        <f t="shared" ca="1" si="5"/>
        <v>4.305786719264304E-2</v>
      </c>
      <c r="AB39">
        <f t="shared" ca="1" si="6"/>
        <v>-0.48627071267721256</v>
      </c>
    </row>
    <row r="40" spans="1:28" x14ac:dyDescent="0.6">
      <c r="A40" t="str">
        <v>11_02</v>
      </c>
      <c r="B40" t="str">
        <v>92254</v>
      </c>
      <c r="C40">
        <v>22823</v>
      </c>
      <c r="D40">
        <v>24.74</v>
      </c>
      <c r="E40">
        <v>69431</v>
      </c>
      <c r="F40">
        <v>75.260000000000005</v>
      </c>
      <c r="G40">
        <v>942</v>
      </c>
      <c r="H40">
        <v>1.02</v>
      </c>
      <c r="I40">
        <v>1.36</v>
      </c>
      <c r="J40">
        <v>486</v>
      </c>
      <c r="K40">
        <v>0.53</v>
      </c>
      <c r="L40">
        <v>0.7</v>
      </c>
      <c r="M40">
        <v>68003</v>
      </c>
      <c r="N40">
        <v>73.709999999999994</v>
      </c>
      <c r="O40">
        <v>97.94</v>
      </c>
      <c r="P40">
        <f ca="1"/>
        <v>19223</v>
      </c>
      <c r="Q40">
        <f ca="1"/>
        <v>14131</v>
      </c>
      <c r="R40">
        <f ca="1"/>
        <v>5589</v>
      </c>
      <c r="S40">
        <f ca="1"/>
        <v>29060</v>
      </c>
      <c r="T40" cm="1">
        <f t="array" aca="1" ref="T40" ca="1">[1]!argmax(P40:S40)</f>
        <v>4</v>
      </c>
      <c r="U40" cm="1">
        <f t="array" aca="1" ref="U40" ca="1">[1]!argmin(P40:S40)</f>
        <v>3</v>
      </c>
      <c r="V40" s="1">
        <f t="shared" ca="1" si="0"/>
        <v>0.20837036876449802</v>
      </c>
      <c r="W40" s="1">
        <f t="shared" ca="1" si="1"/>
        <v>0.15317493008433239</v>
      </c>
      <c r="X40" s="1">
        <f t="shared" ca="1" si="2"/>
        <v>6.0582738959828297E-2</v>
      </c>
      <c r="Y40" s="1">
        <f t="shared" ca="1" si="3"/>
        <v>0.31499989160361608</v>
      </c>
      <c r="Z40" s="1">
        <f t="shared" ca="1" si="4"/>
        <v>9.2109410045405654E-2</v>
      </c>
      <c r="AA40" s="1">
        <f t="shared" ca="1" si="5"/>
        <v>0.10387215061508448</v>
      </c>
      <c r="AB40">
        <f t="shared" ca="1" si="6"/>
        <v>0.23755064410118543</v>
      </c>
    </row>
    <row r="41" spans="1:28" x14ac:dyDescent="0.6">
      <c r="A41" t="str">
        <v>11_03</v>
      </c>
      <c r="B41" t="str">
        <v>89374</v>
      </c>
      <c r="C41">
        <v>18380</v>
      </c>
      <c r="D41">
        <v>20.57</v>
      </c>
      <c r="E41">
        <v>70994</v>
      </c>
      <c r="F41">
        <v>79.430000000000007</v>
      </c>
      <c r="G41">
        <v>981</v>
      </c>
      <c r="H41">
        <v>1.1000000000000001</v>
      </c>
      <c r="I41">
        <v>1.38</v>
      </c>
      <c r="J41">
        <v>541</v>
      </c>
      <c r="K41">
        <v>0.61</v>
      </c>
      <c r="L41">
        <v>0.76</v>
      </c>
      <c r="M41">
        <v>69472</v>
      </c>
      <c r="N41">
        <v>77.73</v>
      </c>
      <c r="O41">
        <v>97.86</v>
      </c>
      <c r="P41">
        <f ca="1"/>
        <v>21689</v>
      </c>
      <c r="Q41">
        <f ca="1"/>
        <v>13812</v>
      </c>
      <c r="R41">
        <f ca="1"/>
        <v>7596</v>
      </c>
      <c r="S41">
        <f ca="1"/>
        <v>26375</v>
      </c>
      <c r="T41" cm="1">
        <f t="array" aca="1" ref="T41" ca="1">[1]!argmax(P41:S41)</f>
        <v>4</v>
      </c>
      <c r="U41" cm="1">
        <f t="array" aca="1" ref="U41" ca="1">[1]!argmin(P41:S41)</f>
        <v>3</v>
      </c>
      <c r="V41" s="1">
        <f t="shared" ca="1" si="0"/>
        <v>0.24267684113948129</v>
      </c>
      <c r="W41" s="1">
        <f t="shared" ca="1" si="1"/>
        <v>0.15454158927652337</v>
      </c>
      <c r="X41" s="1">
        <f t="shared" ca="1" si="2"/>
        <v>8.499116074026003E-2</v>
      </c>
      <c r="Y41" s="1">
        <f t="shared" ca="1" si="3"/>
        <v>0.2951081970147918</v>
      </c>
      <c r="Z41" s="1">
        <f t="shared" ca="1" si="4"/>
        <v>8.0671806473920485E-2</v>
      </c>
      <c r="AA41" s="1">
        <f t="shared" ca="1" si="5"/>
        <v>-0.11121540086052184</v>
      </c>
      <c r="AB41">
        <f t="shared" ca="1" si="6"/>
        <v>-2.2535222296683486</v>
      </c>
    </row>
    <row r="42" spans="1:28" x14ac:dyDescent="0.6">
      <c r="A42" t="str">
        <v>12_01</v>
      </c>
      <c r="B42" t="str">
        <v>77960</v>
      </c>
      <c r="C42">
        <v>15368</v>
      </c>
      <c r="D42">
        <v>19.71</v>
      </c>
      <c r="E42">
        <v>62592</v>
      </c>
      <c r="F42">
        <v>80.290000000000006</v>
      </c>
      <c r="G42">
        <v>1077</v>
      </c>
      <c r="H42">
        <v>1.38</v>
      </c>
      <c r="I42">
        <v>1.72</v>
      </c>
      <c r="J42">
        <v>547</v>
      </c>
      <c r="K42">
        <v>0.7</v>
      </c>
      <c r="L42">
        <v>0.87</v>
      </c>
      <c r="M42">
        <v>60968</v>
      </c>
      <c r="N42">
        <v>78.2</v>
      </c>
      <c r="O42">
        <v>97.41</v>
      </c>
      <c r="P42">
        <f ca="1"/>
        <v>16548</v>
      </c>
      <c r="Q42">
        <f ca="1"/>
        <v>18967</v>
      </c>
      <c r="R42">
        <f ca="1"/>
        <v>8804</v>
      </c>
      <c r="S42">
        <f ca="1"/>
        <v>16649</v>
      </c>
      <c r="T42" cm="1">
        <f t="array" aca="1" ref="T42" ca="1">[1]!argmax(P42:S42)</f>
        <v>2</v>
      </c>
      <c r="U42" cm="1">
        <f t="array" aca="1" ref="U42" ca="1">[1]!argmin(P42:S42)</f>
        <v>3</v>
      </c>
      <c r="V42" s="1">
        <f t="shared" ca="1" si="0"/>
        <v>0.21226269881990764</v>
      </c>
      <c r="W42" s="1">
        <f t="shared" ca="1" si="1"/>
        <v>0.24329143150333504</v>
      </c>
      <c r="X42" s="1">
        <f t="shared" ca="1" si="2"/>
        <v>0.11292970754232939</v>
      </c>
      <c r="Y42" s="1">
        <f t="shared" ca="1" si="3"/>
        <v>0.21355823499230375</v>
      </c>
      <c r="Z42" s="1">
        <f t="shared" ca="1" si="4"/>
        <v>4.9267031577709397E-2</v>
      </c>
      <c r="AA42" s="1">
        <f t="shared" ca="1" si="5"/>
        <v>-0.92718701878337362</v>
      </c>
      <c r="AB42">
        <f t="shared" ca="1" si="6"/>
        <v>3.01866813673373</v>
      </c>
    </row>
    <row r="43" spans="1:28" x14ac:dyDescent="0.6">
      <c r="A43" t="str">
        <v>12_02</v>
      </c>
      <c r="B43" t="str">
        <v>69126</v>
      </c>
      <c r="C43">
        <v>14198</v>
      </c>
      <c r="D43">
        <v>20.54</v>
      </c>
      <c r="E43">
        <v>54928</v>
      </c>
      <c r="F43">
        <v>79.459999999999994</v>
      </c>
      <c r="G43">
        <v>1005</v>
      </c>
      <c r="H43">
        <v>1.45</v>
      </c>
      <c r="I43">
        <v>1.83</v>
      </c>
      <c r="J43">
        <v>580</v>
      </c>
      <c r="K43">
        <v>0.84</v>
      </c>
      <c r="L43">
        <v>1.06</v>
      </c>
      <c r="M43">
        <v>53343</v>
      </c>
      <c r="N43">
        <v>77.17</v>
      </c>
      <c r="O43">
        <v>97.11</v>
      </c>
      <c r="P43">
        <f ca="1"/>
        <v>17242</v>
      </c>
      <c r="Q43">
        <f ca="1"/>
        <v>13763</v>
      </c>
      <c r="R43">
        <f ca="1"/>
        <v>7464</v>
      </c>
      <c r="S43">
        <f ca="1"/>
        <v>14874</v>
      </c>
      <c r="T43" cm="1">
        <f t="array" aca="1" ref="T43" ca="1">[1]!argmax(P43:S43)</f>
        <v>1</v>
      </c>
      <c r="U43" cm="1">
        <f t="array" aca="1" ref="U43" ca="1">[1]!argmin(P43:S43)</f>
        <v>3</v>
      </c>
      <c r="V43" s="1">
        <f t="shared" ca="1" si="0"/>
        <v>0.24942857969504961</v>
      </c>
      <c r="W43" s="1">
        <f t="shared" ca="1" si="1"/>
        <v>0.19910019384891359</v>
      </c>
      <c r="X43" s="1">
        <f t="shared" ca="1" si="2"/>
        <v>0.10797673813037063</v>
      </c>
      <c r="Y43" s="1">
        <f t="shared" ca="1" si="3"/>
        <v>0.21517229407169516</v>
      </c>
      <c r="Z43" s="1">
        <f t="shared" ca="1" si="4"/>
        <v>5.2301856330497193E-2</v>
      </c>
      <c r="AA43" s="1">
        <f t="shared" ca="1" si="5"/>
        <v>-0.73596222442711612</v>
      </c>
      <c r="AB43">
        <f t="shared" ca="1" si="6"/>
        <v>2.1617039514194349</v>
      </c>
    </row>
    <row r="44" spans="1:28" x14ac:dyDescent="0.6">
      <c r="A44" t="str">
        <v>12_03</v>
      </c>
      <c r="B44" t="str">
        <v>72382</v>
      </c>
      <c r="C44">
        <v>14267</v>
      </c>
      <c r="D44">
        <v>19.71</v>
      </c>
      <c r="E44">
        <v>58115</v>
      </c>
      <c r="F44">
        <v>80.290000000000006</v>
      </c>
      <c r="G44">
        <v>997</v>
      </c>
      <c r="H44">
        <v>1.38</v>
      </c>
      <c r="I44">
        <v>1.72</v>
      </c>
      <c r="J44">
        <v>527</v>
      </c>
      <c r="K44">
        <v>0.73</v>
      </c>
      <c r="L44">
        <v>0.91</v>
      </c>
      <c r="M44">
        <v>56591</v>
      </c>
      <c r="N44">
        <v>78.180000000000007</v>
      </c>
      <c r="O44">
        <v>97.38</v>
      </c>
      <c r="P44">
        <f ca="1"/>
        <v>16923</v>
      </c>
      <c r="Q44">
        <f ca="1"/>
        <v>14700</v>
      </c>
      <c r="R44">
        <f ca="1"/>
        <v>8545</v>
      </c>
      <c r="S44">
        <f ca="1"/>
        <v>16423</v>
      </c>
      <c r="T44" cm="1">
        <f t="array" aca="1" ref="T44" ca="1">[1]!argmax(P44:S44)</f>
        <v>1</v>
      </c>
      <c r="U44" cm="1">
        <f t="array" aca="1" ref="U44" ca="1">[1]!argmin(P44:S44)</f>
        <v>3</v>
      </c>
      <c r="V44" s="1">
        <f t="shared" ca="1" si="0"/>
        <v>0.23380122129811279</v>
      </c>
      <c r="W44" s="1">
        <f t="shared" ca="1" si="1"/>
        <v>0.20308916581470532</v>
      </c>
      <c r="X44" s="1">
        <f t="shared" ca="1" si="2"/>
        <v>0.11805421237324197</v>
      </c>
      <c r="Y44" s="1">
        <f t="shared" ca="1" si="3"/>
        <v>0.22689342654251057</v>
      </c>
      <c r="Z44" s="1">
        <f t="shared" ca="1" si="4"/>
        <v>4.6119328060497462E-2</v>
      </c>
      <c r="AA44" s="1">
        <f t="shared" ca="1" si="5"/>
        <v>-0.95802240523340532</v>
      </c>
      <c r="AB44">
        <f t="shared" ca="1" si="6"/>
        <v>2.6799816832147947</v>
      </c>
    </row>
    <row r="45" spans="1:28" x14ac:dyDescent="0.6">
      <c r="A45" t="str">
        <v>13_01</v>
      </c>
      <c r="B45" t="str">
        <v>80868</v>
      </c>
      <c r="C45">
        <v>23647</v>
      </c>
      <c r="D45">
        <v>29.24</v>
      </c>
      <c r="E45">
        <v>57221</v>
      </c>
      <c r="F45">
        <v>70.760000000000005</v>
      </c>
      <c r="G45">
        <v>739</v>
      </c>
      <c r="H45">
        <v>0.91</v>
      </c>
      <c r="I45">
        <v>1.29</v>
      </c>
      <c r="J45">
        <v>311</v>
      </c>
      <c r="K45">
        <v>0.38</v>
      </c>
      <c r="L45">
        <v>0.54</v>
      </c>
      <c r="M45">
        <v>56171</v>
      </c>
      <c r="N45">
        <v>69.459999999999994</v>
      </c>
      <c r="O45">
        <v>98.17</v>
      </c>
      <c r="P45">
        <f ca="1"/>
        <v>15969</v>
      </c>
      <c r="Q45">
        <f ca="1"/>
        <v>13161</v>
      </c>
      <c r="R45">
        <f ca="1"/>
        <v>2992</v>
      </c>
      <c r="S45">
        <f ca="1"/>
        <v>24049</v>
      </c>
      <c r="T45" cm="1">
        <f t="array" aca="1" ref="T45" ca="1">[1]!argmax(P45:S45)</f>
        <v>4</v>
      </c>
      <c r="U45" cm="1">
        <f t="array" aca="1" ref="U45" ca="1">[1]!argmin(P45:S45)</f>
        <v>3</v>
      </c>
      <c r="V45" s="1">
        <f t="shared" ca="1" si="0"/>
        <v>0.19746995103131029</v>
      </c>
      <c r="W45" s="1">
        <f t="shared" ca="1" si="1"/>
        <v>0.16274669832319336</v>
      </c>
      <c r="X45" s="1">
        <f t="shared" ca="1" si="2"/>
        <v>3.6998565563634567E-2</v>
      </c>
      <c r="Y45" s="1">
        <f t="shared" ca="1" si="3"/>
        <v>0.297385863382302</v>
      </c>
      <c r="Z45" s="1">
        <f t="shared" ca="1" si="4"/>
        <v>9.3100014063880243E-2</v>
      </c>
      <c r="AA45" s="1">
        <f t="shared" ca="1" si="5"/>
        <v>-0.19986229922479459</v>
      </c>
      <c r="AB45">
        <f t="shared" ca="1" si="6"/>
        <v>1.0615937966210254</v>
      </c>
    </row>
    <row r="46" spans="1:28" x14ac:dyDescent="0.6">
      <c r="A46" t="str">
        <v>13_02</v>
      </c>
      <c r="B46" t="str">
        <v>82418</v>
      </c>
      <c r="C46">
        <v>22134</v>
      </c>
      <c r="D46">
        <v>26.86</v>
      </c>
      <c r="E46">
        <v>60284</v>
      </c>
      <c r="F46">
        <v>73.14</v>
      </c>
      <c r="G46">
        <v>637</v>
      </c>
      <c r="H46">
        <v>0.77</v>
      </c>
      <c r="I46">
        <v>1.06</v>
      </c>
      <c r="J46">
        <v>241</v>
      </c>
      <c r="K46">
        <v>0.28999999999999998</v>
      </c>
      <c r="L46">
        <v>0.4</v>
      </c>
      <c r="M46">
        <v>59406</v>
      </c>
      <c r="N46">
        <v>72.08</v>
      </c>
      <c r="O46">
        <v>98.54</v>
      </c>
      <c r="P46">
        <f ca="1"/>
        <v>16755</v>
      </c>
      <c r="Q46">
        <f ca="1"/>
        <v>18685</v>
      </c>
      <c r="R46">
        <f ca="1"/>
        <v>4174</v>
      </c>
      <c r="S46">
        <f ca="1"/>
        <v>19792</v>
      </c>
      <c r="T46" cm="1">
        <f t="array" aca="1" ref="T46" ca="1">[1]!argmax(P46:S46)</f>
        <v>4</v>
      </c>
      <c r="U46" cm="1">
        <f t="array" aca="1" ref="U46" ca="1">[1]!argmin(P46:S46)</f>
        <v>3</v>
      </c>
      <c r="V46" s="1">
        <f t="shared" ca="1" si="0"/>
        <v>0.20329296998228541</v>
      </c>
      <c r="W46" s="1">
        <f t="shared" ca="1" si="1"/>
        <v>0.22671018466839768</v>
      </c>
      <c r="X46" s="1">
        <f t="shared" ca="1" si="2"/>
        <v>5.0644276735664538E-2</v>
      </c>
      <c r="Y46" s="1">
        <f t="shared" ca="1" si="3"/>
        <v>0.24014171661530248</v>
      </c>
      <c r="Z46" s="1">
        <f t="shared" ca="1" si="4"/>
        <v>7.5950933721028138E-2</v>
      </c>
      <c r="AA46" s="1">
        <f t="shared" ca="1" si="5"/>
        <v>-1.0533875417911587</v>
      </c>
      <c r="AB46">
        <f t="shared" ca="1" si="6"/>
        <v>3.3803095012934321</v>
      </c>
    </row>
    <row r="47" spans="1:28" x14ac:dyDescent="0.6">
      <c r="A47" t="str">
        <v>13_03</v>
      </c>
      <c r="B47" t="str">
        <v>75283</v>
      </c>
      <c r="C47">
        <v>25103</v>
      </c>
      <c r="D47">
        <v>33.340000000000003</v>
      </c>
      <c r="E47">
        <v>50180</v>
      </c>
      <c r="F47">
        <v>66.66</v>
      </c>
      <c r="G47">
        <v>583</v>
      </c>
      <c r="H47">
        <v>0.77</v>
      </c>
      <c r="I47">
        <v>1.1599999999999999</v>
      </c>
      <c r="J47">
        <v>215</v>
      </c>
      <c r="K47">
        <v>0.28999999999999998</v>
      </c>
      <c r="L47">
        <v>0.43</v>
      </c>
      <c r="M47">
        <v>49382</v>
      </c>
      <c r="N47">
        <v>65.599999999999994</v>
      </c>
      <c r="O47">
        <v>98.41</v>
      </c>
      <c r="P47">
        <f ca="1"/>
        <v>17957</v>
      </c>
      <c r="Q47">
        <f ca="1"/>
        <v>9495</v>
      </c>
      <c r="R47">
        <f ca="1"/>
        <v>1989</v>
      </c>
      <c r="S47">
        <f ca="1"/>
        <v>19941</v>
      </c>
      <c r="T47" cm="1">
        <f t="array" aca="1" ref="T47" ca="1">[1]!argmax(P47:S47)</f>
        <v>4</v>
      </c>
      <c r="U47" cm="1">
        <f t="array" aca="1" ref="U47" ca="1">[1]!argmin(P47:S47)</f>
        <v>3</v>
      </c>
      <c r="V47" s="1">
        <f t="shared" ca="1" si="0"/>
        <v>0.23852662619714943</v>
      </c>
      <c r="W47" s="1">
        <f t="shared" ca="1" si="1"/>
        <v>0.126124091760424</v>
      </c>
      <c r="X47" s="1">
        <f t="shared" ca="1" si="2"/>
        <v>2.6420307373510619E-2</v>
      </c>
      <c r="Y47" s="1">
        <f t="shared" ca="1" si="3"/>
        <v>0.26488051751391417</v>
      </c>
      <c r="Z47" s="1">
        <f t="shared" ca="1" si="4"/>
        <v>9.4991910823175985E-2</v>
      </c>
      <c r="AA47" s="1">
        <f t="shared" ca="1" si="5"/>
        <v>-0.35482763884731661</v>
      </c>
      <c r="AB47">
        <f t="shared" ca="1" si="6"/>
        <v>-2.1082489101122395</v>
      </c>
    </row>
    <row r="48" spans="1:28" x14ac:dyDescent="0.6">
      <c r="A48" t="str">
        <v>13_04</v>
      </c>
      <c r="B48" t="str">
        <v>64319</v>
      </c>
      <c r="C48">
        <v>22800</v>
      </c>
      <c r="D48">
        <v>35.450000000000003</v>
      </c>
      <c r="E48">
        <v>41519</v>
      </c>
      <c r="F48">
        <v>64.55</v>
      </c>
      <c r="G48">
        <v>416</v>
      </c>
      <c r="H48">
        <v>0.65</v>
      </c>
      <c r="I48">
        <v>1</v>
      </c>
      <c r="J48">
        <v>173</v>
      </c>
      <c r="K48">
        <v>0.27</v>
      </c>
      <c r="L48">
        <v>0.42</v>
      </c>
      <c r="M48">
        <v>40930</v>
      </c>
      <c r="N48">
        <v>63.64</v>
      </c>
      <c r="O48">
        <v>98.58</v>
      </c>
      <c r="P48">
        <f ca="1"/>
        <v>25960</v>
      </c>
      <c r="Q48">
        <f ca="1"/>
        <v>7009</v>
      </c>
      <c r="R48">
        <f ca="1"/>
        <v>1082</v>
      </c>
      <c r="S48">
        <f ca="1"/>
        <v>6879</v>
      </c>
      <c r="T48" cm="1">
        <f t="array" aca="1" ref="T48" ca="1">[1]!argmax(P48:S48)</f>
        <v>1</v>
      </c>
      <c r="U48" cm="1">
        <f t="array" aca="1" ref="U48" ca="1">[1]!argmin(P48:S48)</f>
        <v>3</v>
      </c>
      <c r="V48" s="1">
        <f t="shared" ca="1" si="0"/>
        <v>0.40361324025560097</v>
      </c>
      <c r="W48" s="1">
        <f t="shared" ca="1" si="1"/>
        <v>0.10897246536793172</v>
      </c>
      <c r="X48" s="1">
        <f t="shared" ca="1" si="2"/>
        <v>1.6822400845784295E-2</v>
      </c>
      <c r="Y48" s="1">
        <f t="shared" ca="1" si="3"/>
        <v>0.10695128966557316</v>
      </c>
      <c r="Z48" s="1">
        <f t="shared" ca="1" si="4"/>
        <v>0.14599819963534277</v>
      </c>
      <c r="AA48" s="1">
        <f t="shared" ca="1" si="5"/>
        <v>0.92169627031461077</v>
      </c>
      <c r="AB48">
        <f t="shared" ca="1" si="6"/>
        <v>3.0005298250584289</v>
      </c>
    </row>
    <row r="49" spans="1:28" x14ac:dyDescent="0.6">
      <c r="A49" t="str">
        <v>13_05</v>
      </c>
      <c r="B49" t="str">
        <v>72839</v>
      </c>
      <c r="C49">
        <v>21430</v>
      </c>
      <c r="D49">
        <v>29.42</v>
      </c>
      <c r="E49">
        <v>51409</v>
      </c>
      <c r="F49">
        <v>70.58</v>
      </c>
      <c r="G49">
        <v>629</v>
      </c>
      <c r="H49">
        <v>0.86</v>
      </c>
      <c r="I49">
        <v>1.22</v>
      </c>
      <c r="J49">
        <v>237</v>
      </c>
      <c r="K49">
        <v>0.33</v>
      </c>
      <c r="L49">
        <v>0.46</v>
      </c>
      <c r="M49">
        <v>50543</v>
      </c>
      <c r="N49">
        <v>69.39</v>
      </c>
      <c r="O49">
        <v>98.32</v>
      </c>
      <c r="P49">
        <f ca="1"/>
        <v>22068</v>
      </c>
      <c r="Q49">
        <f ca="1"/>
        <v>11901</v>
      </c>
      <c r="R49">
        <f ca="1"/>
        <v>2381</v>
      </c>
      <c r="S49">
        <f ca="1"/>
        <v>14193</v>
      </c>
      <c r="T49" cm="1">
        <f t="array" aca="1" ref="T49" ca="1">[1]!argmax(P49:S49)</f>
        <v>1</v>
      </c>
      <c r="U49" cm="1">
        <f t="array" aca="1" ref="U49" ca="1">[1]!argmin(P49:S49)</f>
        <v>3</v>
      </c>
      <c r="V49" s="1">
        <f t="shared" ca="1" si="0"/>
        <v>0.30296956300882771</v>
      </c>
      <c r="W49" s="1">
        <f t="shared" ca="1" si="1"/>
        <v>0.16338774557585908</v>
      </c>
      <c r="X49" s="1">
        <f t="shared" ca="1" si="2"/>
        <v>3.2688532242342701E-2</v>
      </c>
      <c r="Y49" s="1">
        <f t="shared" ca="1" si="3"/>
        <v>0.19485440492044098</v>
      </c>
      <c r="Z49" s="1">
        <f t="shared" ca="1" si="4"/>
        <v>9.6369734627993461E-2</v>
      </c>
      <c r="AA49" s="1">
        <f t="shared" ca="1" si="5"/>
        <v>-0.17047300913129196</v>
      </c>
      <c r="AB49">
        <f t="shared" ca="1" si="6"/>
        <v>1.1581142286769541</v>
      </c>
    </row>
    <row r="50" spans="1:28" x14ac:dyDescent="0.6">
      <c r="A50" t="str">
        <v>13_06</v>
      </c>
      <c r="B50" t="str">
        <v>78015</v>
      </c>
      <c r="C50">
        <v>24059</v>
      </c>
      <c r="D50">
        <v>30.84</v>
      </c>
      <c r="E50">
        <v>53956</v>
      </c>
      <c r="F50">
        <v>69.16</v>
      </c>
      <c r="G50">
        <v>596</v>
      </c>
      <c r="H50">
        <v>0.76</v>
      </c>
      <c r="I50">
        <v>1.1000000000000001</v>
      </c>
      <c r="J50">
        <v>264</v>
      </c>
      <c r="K50">
        <v>0.34</v>
      </c>
      <c r="L50">
        <v>0.49</v>
      </c>
      <c r="M50">
        <v>53096</v>
      </c>
      <c r="N50">
        <v>68.06</v>
      </c>
      <c r="O50">
        <v>98.41</v>
      </c>
      <c r="P50">
        <f ca="1"/>
        <v>16113</v>
      </c>
      <c r="Q50">
        <f ca="1"/>
        <v>13093</v>
      </c>
      <c r="R50">
        <f ca="1"/>
        <v>2810</v>
      </c>
      <c r="S50">
        <f ca="1"/>
        <v>21080</v>
      </c>
      <c r="T50" cm="1">
        <f t="array" aca="1" ref="T50" ca="1">[1]!argmax(P50:S50)</f>
        <v>4</v>
      </c>
      <c r="U50" cm="1">
        <f t="array" aca="1" ref="U50" ca="1">[1]!argmin(P50:S50)</f>
        <v>3</v>
      </c>
      <c r="V50" s="1">
        <f t="shared" ca="1" si="0"/>
        <v>0.20653720438377235</v>
      </c>
      <c r="W50" s="1">
        <f t="shared" ca="1" si="1"/>
        <v>0.16782669999359098</v>
      </c>
      <c r="X50" s="1">
        <f t="shared" ca="1" si="2"/>
        <v>3.6018714349804526E-2</v>
      </c>
      <c r="Y50" s="1">
        <f t="shared" ca="1" si="3"/>
        <v>0.27020444786259051</v>
      </c>
      <c r="Z50" s="1">
        <f t="shared" ca="1" si="4"/>
        <v>8.5632237871070008E-2</v>
      </c>
      <c r="AA50" s="1">
        <f t="shared" ca="1" si="5"/>
        <v>-0.54269464204963613</v>
      </c>
      <c r="AB50">
        <f t="shared" ca="1" si="6"/>
        <v>1.3419589588257743</v>
      </c>
    </row>
    <row r="51" spans="1:28" x14ac:dyDescent="0.6">
      <c r="A51" t="str">
        <v>13_07</v>
      </c>
      <c r="B51" t="str">
        <v>66637</v>
      </c>
      <c r="C51">
        <v>27190</v>
      </c>
      <c r="D51">
        <v>40.799999999999997</v>
      </c>
      <c r="E51">
        <v>39447</v>
      </c>
      <c r="F51">
        <v>59.2</v>
      </c>
      <c r="G51">
        <v>353</v>
      </c>
      <c r="H51">
        <v>0.53</v>
      </c>
      <c r="I51">
        <v>0.89</v>
      </c>
      <c r="J51">
        <v>198</v>
      </c>
      <c r="K51">
        <v>0.3</v>
      </c>
      <c r="L51">
        <v>0.5</v>
      </c>
      <c r="M51">
        <v>38896</v>
      </c>
      <c r="N51">
        <v>58.37</v>
      </c>
      <c r="O51">
        <v>98.6</v>
      </c>
      <c r="P51">
        <f ca="1"/>
        <v>22055</v>
      </c>
      <c r="Q51">
        <f ca="1"/>
        <v>5470</v>
      </c>
      <c r="R51">
        <f ca="1"/>
        <v>780</v>
      </c>
      <c r="S51">
        <f ca="1"/>
        <v>10591</v>
      </c>
      <c r="T51" cm="1">
        <f t="array" aca="1" ref="T51" ca="1">[1]!argmax(P51:S51)</f>
        <v>1</v>
      </c>
      <c r="U51" cm="1">
        <f t="array" aca="1" ref="U51" ca="1">[1]!argmin(P51:S51)</f>
        <v>3</v>
      </c>
      <c r="V51" s="1">
        <f t="shared" ca="1" si="0"/>
        <v>0.33097228266578627</v>
      </c>
      <c r="W51" s="1">
        <f t="shared" ca="1" si="1"/>
        <v>8.2086528505184803E-2</v>
      </c>
      <c r="X51" s="1">
        <f t="shared" ca="1" si="2"/>
        <v>1.1705208817923977E-2</v>
      </c>
      <c r="Y51" s="1">
        <f t="shared" ca="1" si="3"/>
        <v>0.15893572639824721</v>
      </c>
      <c r="Z51" s="1">
        <f t="shared" ca="1" si="4"/>
        <v>0.11885082941563742</v>
      </c>
      <c r="AA51" s="1">
        <f t="shared" ca="1" si="5"/>
        <v>0.54510693304888713</v>
      </c>
      <c r="AB51">
        <f t="shared" ca="1" si="6"/>
        <v>0.72457942610841286</v>
      </c>
    </row>
    <row r="52" spans="1:28" x14ac:dyDescent="0.6">
      <c r="A52" t="str">
        <v>13_08</v>
      </c>
      <c r="B52" t="str">
        <v>102475</v>
      </c>
      <c r="C52">
        <v>25080</v>
      </c>
      <c r="D52">
        <v>24.47</v>
      </c>
      <c r="E52">
        <v>77395</v>
      </c>
      <c r="F52">
        <v>75.53</v>
      </c>
      <c r="G52">
        <v>1073</v>
      </c>
      <c r="H52">
        <v>1.05</v>
      </c>
      <c r="I52">
        <v>1.39</v>
      </c>
      <c r="J52">
        <v>443</v>
      </c>
      <c r="K52">
        <v>0.43</v>
      </c>
      <c r="L52">
        <v>0.56999999999999995</v>
      </c>
      <c r="M52">
        <v>75879</v>
      </c>
      <c r="N52">
        <v>74.05</v>
      </c>
      <c r="O52">
        <v>98.04</v>
      </c>
      <c r="P52">
        <f ca="1"/>
        <v>20535</v>
      </c>
      <c r="Q52">
        <f ca="1"/>
        <v>17684</v>
      </c>
      <c r="R52">
        <f ca="1"/>
        <v>5441</v>
      </c>
      <c r="S52">
        <f ca="1"/>
        <v>32219</v>
      </c>
      <c r="T52" cm="1">
        <f t="array" aca="1" ref="T52" ca="1">[1]!argmax(P52:S52)</f>
        <v>4</v>
      </c>
      <c r="U52" cm="1">
        <f t="array" aca="1" ref="U52" ca="1">[1]!argmin(P52:S52)</f>
        <v>3</v>
      </c>
      <c r="V52" s="1">
        <f t="shared" ca="1" si="0"/>
        <v>0.2003903391070993</v>
      </c>
      <c r="W52" s="1">
        <f t="shared" ca="1" si="1"/>
        <v>0.17256891924859721</v>
      </c>
      <c r="X52" s="1">
        <f t="shared" ca="1" si="2"/>
        <v>5.3095877043181264E-2</v>
      </c>
      <c r="Y52" s="1">
        <f t="shared" ca="1" si="3"/>
        <v>0.31440839229080264</v>
      </c>
      <c r="Z52" s="1">
        <f t="shared" ca="1" si="4"/>
        <v>9.292008695688117E-2</v>
      </c>
      <c r="AA52" s="1">
        <f t="shared" ca="1" si="5"/>
        <v>-4.3033406330087232E-2</v>
      </c>
      <c r="AB52">
        <f t="shared" ca="1" si="6"/>
        <v>1.1708905619236774</v>
      </c>
    </row>
    <row r="53" spans="1:28" x14ac:dyDescent="0.6">
      <c r="A53" t="str">
        <v>13_09</v>
      </c>
      <c r="B53" t="str">
        <v>100575</v>
      </c>
      <c r="C53">
        <v>26316</v>
      </c>
      <c r="D53">
        <v>26.17</v>
      </c>
      <c r="E53">
        <v>74259</v>
      </c>
      <c r="F53">
        <v>73.83</v>
      </c>
      <c r="G53">
        <v>1059</v>
      </c>
      <c r="H53">
        <v>1.05</v>
      </c>
      <c r="I53">
        <v>1.43</v>
      </c>
      <c r="J53">
        <v>386</v>
      </c>
      <c r="K53">
        <v>0.38</v>
      </c>
      <c r="L53">
        <v>0.52</v>
      </c>
      <c r="M53">
        <v>72814</v>
      </c>
      <c r="N53">
        <v>72.400000000000006</v>
      </c>
      <c r="O53">
        <v>98.05</v>
      </c>
      <c r="P53">
        <f ca="1"/>
        <v>20427</v>
      </c>
      <c r="Q53">
        <f ca="1"/>
        <v>16771</v>
      </c>
      <c r="R53">
        <f ca="1"/>
        <v>4738</v>
      </c>
      <c r="S53">
        <f ca="1"/>
        <v>30878</v>
      </c>
      <c r="T53" cm="1">
        <f t="array" aca="1" ref="T53" ca="1">[1]!argmax(P53:S53)</f>
        <v>4</v>
      </c>
      <c r="U53" cm="1">
        <f t="array" aca="1" ref="U53" ca="1">[1]!argmin(P53:S53)</f>
        <v>3</v>
      </c>
      <c r="V53" s="1">
        <f t="shared" ca="1" si="0"/>
        <v>0.20310216256524982</v>
      </c>
      <c r="W53" s="1">
        <f t="shared" ca="1" si="1"/>
        <v>0.16675118071091224</v>
      </c>
      <c r="X53" s="1">
        <f t="shared" ca="1" si="2"/>
        <v>4.7109122545364153E-2</v>
      </c>
      <c r="Y53" s="1">
        <f t="shared" ca="1" si="3"/>
        <v>0.30701466567238378</v>
      </c>
      <c r="Z53" s="1">
        <f t="shared" ca="1" si="4"/>
        <v>9.2868182576901243E-2</v>
      </c>
      <c r="AA53" s="1">
        <f t="shared" ca="1" si="5"/>
        <v>-0.12193779417865303</v>
      </c>
      <c r="AB53">
        <f t="shared" ca="1" si="6"/>
        <v>0.96430400840369934</v>
      </c>
    </row>
    <row r="54" spans="1:28" x14ac:dyDescent="0.6">
      <c r="A54" t="str">
        <v>13_10</v>
      </c>
      <c r="B54" t="str">
        <v>108586</v>
      </c>
      <c r="C54">
        <v>24129</v>
      </c>
      <c r="D54">
        <v>22.22</v>
      </c>
      <c r="E54">
        <v>84457</v>
      </c>
      <c r="F54">
        <v>77.78</v>
      </c>
      <c r="G54">
        <v>1235</v>
      </c>
      <c r="H54">
        <v>1.1399999999999999</v>
      </c>
      <c r="I54">
        <v>1.46</v>
      </c>
      <c r="J54">
        <v>448</v>
      </c>
      <c r="K54">
        <v>0.41</v>
      </c>
      <c r="L54">
        <v>0.53</v>
      </c>
      <c r="M54">
        <v>82774</v>
      </c>
      <c r="N54">
        <v>76.23</v>
      </c>
      <c r="O54">
        <v>98.01</v>
      </c>
      <c r="P54">
        <f ca="1"/>
        <v>21061</v>
      </c>
      <c r="Q54">
        <f ca="1"/>
        <v>19138</v>
      </c>
      <c r="R54">
        <f ca="1"/>
        <v>5342</v>
      </c>
      <c r="S54">
        <f ca="1"/>
        <v>37233</v>
      </c>
      <c r="T54" cm="1">
        <f t="array" aca="1" ref="T54" ca="1">[1]!argmax(P54:S54)</f>
        <v>4</v>
      </c>
      <c r="U54" cm="1">
        <f t="array" aca="1" ref="U54" ca="1">[1]!argmin(P54:S54)</f>
        <v>3</v>
      </c>
      <c r="V54" s="1">
        <f t="shared" ca="1" si="0"/>
        <v>0.19395686368408449</v>
      </c>
      <c r="W54" s="1">
        <f t="shared" ca="1" si="1"/>
        <v>0.17624739837548117</v>
      </c>
      <c r="X54" s="1">
        <f t="shared" ca="1" si="2"/>
        <v>4.9196028954008805E-2</v>
      </c>
      <c r="Y54" s="1">
        <f t="shared" ca="1" si="3"/>
        <v>0.34288950693459563</v>
      </c>
      <c r="Z54" s="1">
        <f t="shared" ca="1" si="4"/>
        <v>0.1041686608594691</v>
      </c>
      <c r="AA54" s="1">
        <f t="shared" ca="1" si="5"/>
        <v>0.15596935348763508</v>
      </c>
      <c r="AB54">
        <f t="shared" ca="1" si="6"/>
        <v>1.4335005351864591</v>
      </c>
    </row>
    <row r="55" spans="1:28" x14ac:dyDescent="0.6">
      <c r="A55" t="str">
        <v>13_11</v>
      </c>
      <c r="B55" t="str">
        <v>91635</v>
      </c>
      <c r="C55">
        <v>22385</v>
      </c>
      <c r="D55">
        <v>24.43</v>
      </c>
      <c r="E55">
        <v>69250</v>
      </c>
      <c r="F55">
        <v>75.569999999999993</v>
      </c>
      <c r="G55">
        <v>876</v>
      </c>
      <c r="H55">
        <v>0.96</v>
      </c>
      <c r="I55">
        <v>1.26</v>
      </c>
      <c r="J55">
        <v>294</v>
      </c>
      <c r="K55">
        <v>0.32</v>
      </c>
      <c r="L55">
        <v>0.42</v>
      </c>
      <c r="M55">
        <v>68080</v>
      </c>
      <c r="N55">
        <v>74.290000000000006</v>
      </c>
      <c r="O55">
        <v>98.31</v>
      </c>
      <c r="P55">
        <f ca="1"/>
        <v>19917</v>
      </c>
      <c r="Q55">
        <f ca="1"/>
        <v>18853</v>
      </c>
      <c r="R55">
        <f ca="1"/>
        <v>4732</v>
      </c>
      <c r="S55">
        <f ca="1"/>
        <v>24578</v>
      </c>
      <c r="T55" cm="1">
        <f t="array" aca="1" ref="T55" ca="1">[1]!argmax(P55:S55)</f>
        <v>4</v>
      </c>
      <c r="U55" cm="1">
        <f t="array" aca="1" ref="U55" ca="1">[1]!argmin(P55:S55)</f>
        <v>3</v>
      </c>
      <c r="V55" s="1">
        <f t="shared" ca="1" si="0"/>
        <v>0.21735144868227205</v>
      </c>
      <c r="W55" s="1">
        <f t="shared" ca="1" si="1"/>
        <v>0.20574016478419818</v>
      </c>
      <c r="X55" s="1">
        <f t="shared" ca="1" si="2"/>
        <v>5.163965733617068E-2</v>
      </c>
      <c r="Y55" s="1">
        <f t="shared" ca="1" si="3"/>
        <v>0.26821629290118404</v>
      </c>
      <c r="Z55" s="1">
        <f t="shared" ca="1" si="4"/>
        <v>8.0908174855511314E-2</v>
      </c>
      <c r="AA55" s="1">
        <f t="shared" ca="1" si="5"/>
        <v>-0.85466696190461122</v>
      </c>
      <c r="AB55">
        <f t="shared" ca="1" si="6"/>
        <v>2.7241796607241042</v>
      </c>
    </row>
    <row r="56" spans="1:28" x14ac:dyDescent="0.6">
      <c r="A56" t="str">
        <v>13_12</v>
      </c>
      <c r="B56" t="str">
        <v>94207</v>
      </c>
      <c r="C56">
        <v>24376</v>
      </c>
      <c r="D56">
        <v>25.87</v>
      </c>
      <c r="E56">
        <v>69831</v>
      </c>
      <c r="F56">
        <v>74.13</v>
      </c>
      <c r="G56">
        <v>1059</v>
      </c>
      <c r="H56">
        <v>1.1200000000000001</v>
      </c>
      <c r="I56">
        <v>1.52</v>
      </c>
      <c r="J56">
        <v>295</v>
      </c>
      <c r="K56">
        <v>0.31</v>
      </c>
      <c r="L56">
        <v>0.42</v>
      </c>
      <c r="M56">
        <v>68477</v>
      </c>
      <c r="N56">
        <v>72.69</v>
      </c>
      <c r="O56">
        <v>98.06</v>
      </c>
      <c r="P56">
        <f ca="1"/>
        <v>18022</v>
      </c>
      <c r="Q56">
        <f ca="1"/>
        <v>13240</v>
      </c>
      <c r="R56">
        <f ca="1"/>
        <v>3716</v>
      </c>
      <c r="S56">
        <f ca="1"/>
        <v>33499</v>
      </c>
      <c r="T56" cm="1">
        <f t="array" aca="1" ref="T56" ca="1">[1]!argmax(P56:S56)</f>
        <v>4</v>
      </c>
      <c r="U56" cm="1">
        <f t="array" aca="1" ref="U56" ca="1">[1]!argmin(P56:S56)</f>
        <v>3</v>
      </c>
      <c r="V56" s="1">
        <f t="shared" ca="1" si="0"/>
        <v>0.1913021325379218</v>
      </c>
      <c r="W56" s="1">
        <f t="shared" ca="1" si="1"/>
        <v>0.14054157334380674</v>
      </c>
      <c r="X56" s="1">
        <f t="shared" ca="1" si="2"/>
        <v>3.9445051853896206E-2</v>
      </c>
      <c r="Y56" s="1">
        <f t="shared" ca="1" si="3"/>
        <v>0.35558928742025542</v>
      </c>
      <c r="Z56" s="1">
        <f t="shared" ca="1" si="4"/>
        <v>0.11430241692862664</v>
      </c>
      <c r="AA56" s="1">
        <f t="shared" ca="1" si="5"/>
        <v>0.38626498163119694</v>
      </c>
      <c r="AB56">
        <f t="shared" ca="1" si="6"/>
        <v>1.0711162754579551</v>
      </c>
    </row>
    <row r="57" spans="1:28" x14ac:dyDescent="0.6">
      <c r="A57" t="str">
        <v>13_13</v>
      </c>
      <c r="B57" t="str">
        <v>94155</v>
      </c>
      <c r="C57">
        <v>25229</v>
      </c>
      <c r="D57">
        <v>26.8</v>
      </c>
      <c r="E57">
        <v>68926</v>
      </c>
      <c r="F57">
        <v>73.2</v>
      </c>
      <c r="G57">
        <v>978</v>
      </c>
      <c r="H57">
        <v>1.04</v>
      </c>
      <c r="I57">
        <v>1.42</v>
      </c>
      <c r="J57">
        <v>530</v>
      </c>
      <c r="K57">
        <v>0.56000000000000005</v>
      </c>
      <c r="L57">
        <v>0.77</v>
      </c>
      <c r="M57">
        <v>67418</v>
      </c>
      <c r="N57">
        <v>71.599999999999994</v>
      </c>
      <c r="O57">
        <v>97.81</v>
      </c>
      <c r="P57">
        <f ca="1"/>
        <v>23436</v>
      </c>
      <c r="Q57">
        <f ca="1"/>
        <v>11256</v>
      </c>
      <c r="R57">
        <f ca="1"/>
        <v>3516</v>
      </c>
      <c r="S57">
        <f ca="1"/>
        <v>29210</v>
      </c>
      <c r="T57" cm="1">
        <f t="array" aca="1" ref="T57" ca="1">[1]!argmax(P57:S57)</f>
        <v>4</v>
      </c>
      <c r="U57" cm="1">
        <f t="array" aca="1" ref="U57" ca="1">[1]!argmin(P57:S57)</f>
        <v>3</v>
      </c>
      <c r="V57" s="1">
        <f t="shared" ca="1" si="0"/>
        <v>0.24890871435399076</v>
      </c>
      <c r="W57" s="1">
        <f t="shared" ca="1" si="1"/>
        <v>0.1195475545642823</v>
      </c>
      <c r="X57" s="1">
        <f t="shared" ca="1" si="2"/>
        <v>3.7342679624024218E-2</v>
      </c>
      <c r="Y57" s="1">
        <f t="shared" ca="1" si="3"/>
        <v>0.31023312622802823</v>
      </c>
      <c r="Z57" s="1">
        <f t="shared" ca="1" si="4"/>
        <v>0.10690036387847397</v>
      </c>
      <c r="AA57" s="1">
        <f t="shared" ca="1" si="5"/>
        <v>-9.2515002666892887E-2</v>
      </c>
      <c r="AB57">
        <f t="shared" ca="1" si="6"/>
        <v>-2.9374642259746899</v>
      </c>
    </row>
    <row r="58" spans="1:28" x14ac:dyDescent="0.6">
      <c r="A58" t="str">
        <v>13_14</v>
      </c>
      <c r="B58" t="str">
        <v>98757</v>
      </c>
      <c r="C58">
        <v>23051</v>
      </c>
      <c r="D58">
        <v>23.34</v>
      </c>
      <c r="E58">
        <v>75706</v>
      </c>
      <c r="F58">
        <v>76.66</v>
      </c>
      <c r="G58">
        <v>996</v>
      </c>
      <c r="H58">
        <v>1.01</v>
      </c>
      <c r="I58">
        <v>1.32</v>
      </c>
      <c r="J58">
        <v>382</v>
      </c>
      <c r="K58">
        <v>0.39</v>
      </c>
      <c r="L58">
        <v>0.5</v>
      </c>
      <c r="M58">
        <v>74328</v>
      </c>
      <c r="N58">
        <v>75.260000000000005</v>
      </c>
      <c r="O58">
        <v>98.18</v>
      </c>
      <c r="P58">
        <f ca="1"/>
        <v>23546</v>
      </c>
      <c r="Q58">
        <f ca="1"/>
        <v>21450</v>
      </c>
      <c r="R58">
        <f ca="1"/>
        <v>5530</v>
      </c>
      <c r="S58">
        <f ca="1"/>
        <v>23802</v>
      </c>
      <c r="T58" cm="1">
        <f t="array" aca="1" ref="T58" ca="1">[1]!argmax(P58:S58)</f>
        <v>4</v>
      </c>
      <c r="U58" cm="1">
        <f t="array" aca="1" ref="U58" ca="1">[1]!argmin(P58:S58)</f>
        <v>3</v>
      </c>
      <c r="V58" s="1">
        <f t="shared" ca="1" si="0"/>
        <v>0.23842360541531232</v>
      </c>
      <c r="W58" s="1">
        <f t="shared" ca="1" si="1"/>
        <v>0.21719979343236429</v>
      </c>
      <c r="X58" s="1">
        <f t="shared" ca="1" si="2"/>
        <v>5.5996030661117691E-2</v>
      </c>
      <c r="Y58" s="1">
        <f t="shared" ca="1" si="3"/>
        <v>0.24101582672620675</v>
      </c>
      <c r="Z58" s="1">
        <f t="shared" ca="1" si="4"/>
        <v>7.6861552216687876E-2</v>
      </c>
      <c r="AA58" s="1">
        <f t="shared" ca="1" si="5"/>
        <v>-1.1062731124497431</v>
      </c>
      <c r="AB58">
        <f t="shared" ca="1" si="6"/>
        <v>3.6913492205203973</v>
      </c>
    </row>
    <row r="59" spans="1:28" x14ac:dyDescent="0.6">
      <c r="A59" t="str">
        <v>13_15</v>
      </c>
      <c r="B59" t="str">
        <v>109062</v>
      </c>
      <c r="C59">
        <v>23978</v>
      </c>
      <c r="D59">
        <v>21.99</v>
      </c>
      <c r="E59">
        <v>85084</v>
      </c>
      <c r="F59">
        <v>78.010000000000005</v>
      </c>
      <c r="G59">
        <v>1197</v>
      </c>
      <c r="H59">
        <v>1.1000000000000001</v>
      </c>
      <c r="I59">
        <v>1.41</v>
      </c>
      <c r="J59">
        <v>554</v>
      </c>
      <c r="K59">
        <v>0.51</v>
      </c>
      <c r="L59">
        <v>0.65</v>
      </c>
      <c r="M59">
        <v>83333</v>
      </c>
      <c r="N59">
        <v>76.41</v>
      </c>
      <c r="O59">
        <v>97.94</v>
      </c>
      <c r="P59">
        <f ca="1"/>
        <v>20457</v>
      </c>
      <c r="Q59">
        <f ca="1"/>
        <v>19223</v>
      </c>
      <c r="R59">
        <f ca="1"/>
        <v>6938</v>
      </c>
      <c r="S59">
        <f ca="1"/>
        <v>36715</v>
      </c>
      <c r="T59" cm="1">
        <f t="array" aca="1" ref="T59" ca="1">[1]!argmax(P59:S59)</f>
        <v>4</v>
      </c>
      <c r="U59" cm="1">
        <f t="array" aca="1" ref="U59" ca="1">[1]!argmin(P59:S59)</f>
        <v>3</v>
      </c>
      <c r="V59" s="1">
        <f t="shared" ca="1" si="0"/>
        <v>0.18757220663475821</v>
      </c>
      <c r="W59" s="1">
        <f t="shared" ca="1" si="1"/>
        <v>0.17625754158185253</v>
      </c>
      <c r="X59" s="1">
        <f t="shared" ca="1" si="2"/>
        <v>6.3615191359043477E-2</v>
      </c>
      <c r="Y59" s="1">
        <f t="shared" ca="1" si="3"/>
        <v>0.33664337716161452</v>
      </c>
      <c r="Z59" s="1">
        <f t="shared" ca="1" si="4"/>
        <v>9.7041190585670248E-2</v>
      </c>
      <c r="AA59" s="1">
        <f t="shared" ca="1" si="5"/>
        <v>0.27810993821396368</v>
      </c>
      <c r="AB59">
        <f t="shared" ca="1" si="6"/>
        <v>1.5799240540653017</v>
      </c>
    </row>
    <row r="60" spans="1:28" x14ac:dyDescent="0.6">
      <c r="A60" t="str">
        <v>13_16</v>
      </c>
      <c r="B60" t="str">
        <v>91353</v>
      </c>
      <c r="C60">
        <v>22909</v>
      </c>
      <c r="D60">
        <v>25.08</v>
      </c>
      <c r="E60">
        <v>68444</v>
      </c>
      <c r="F60">
        <v>74.92</v>
      </c>
      <c r="G60">
        <v>915</v>
      </c>
      <c r="H60">
        <v>1</v>
      </c>
      <c r="I60">
        <v>1.34</v>
      </c>
      <c r="J60">
        <v>436</v>
      </c>
      <c r="K60">
        <v>0.48</v>
      </c>
      <c r="L60">
        <v>0.64</v>
      </c>
      <c r="M60">
        <v>67093</v>
      </c>
      <c r="N60">
        <v>73.44</v>
      </c>
      <c r="O60">
        <v>98.03</v>
      </c>
      <c r="P60">
        <f ca="1"/>
        <v>21398</v>
      </c>
      <c r="Q60">
        <f ca="1"/>
        <v>12609</v>
      </c>
      <c r="R60">
        <f ca="1"/>
        <v>4324</v>
      </c>
      <c r="S60">
        <f ca="1"/>
        <v>28762</v>
      </c>
      <c r="T60" cm="1">
        <f t="array" aca="1" ref="T60" ca="1">[1]!argmax(P60:S60)</f>
        <v>4</v>
      </c>
      <c r="U60" cm="1">
        <f t="array" aca="1" ref="U60" ca="1">[1]!argmin(P60:S60)</f>
        <v>3</v>
      </c>
      <c r="V60" s="1">
        <f t="shared" ca="1" si="0"/>
        <v>0.23423423423423423</v>
      </c>
      <c r="W60" s="1">
        <f t="shared" ca="1" si="1"/>
        <v>0.1380250238087419</v>
      </c>
      <c r="X60" s="1">
        <f t="shared" ca="1" si="2"/>
        <v>4.7332873578317079E-2</v>
      </c>
      <c r="Y60" s="1">
        <f t="shared" ca="1" si="3"/>
        <v>0.3148446137510536</v>
      </c>
      <c r="Z60" s="1">
        <f t="shared" ca="1" si="4"/>
        <v>0.10054200885158851</v>
      </c>
      <c r="AA60" s="1">
        <f t="shared" ca="1" si="5"/>
        <v>-5.7942537668555394E-2</v>
      </c>
      <c r="AB60">
        <f t="shared" ca="1" si="6"/>
        <v>-1.5291579685045313</v>
      </c>
    </row>
    <row r="61" spans="1:28" x14ac:dyDescent="0.6">
      <c r="A61" t="str">
        <v>14_01</v>
      </c>
      <c r="B61" t="str">
        <v>71988</v>
      </c>
      <c r="C61">
        <v>15678</v>
      </c>
      <c r="D61">
        <v>21.78</v>
      </c>
      <c r="E61">
        <v>56310</v>
      </c>
      <c r="F61">
        <v>78.22</v>
      </c>
      <c r="G61">
        <v>757</v>
      </c>
      <c r="H61">
        <v>1.05</v>
      </c>
      <c r="I61">
        <v>1.34</v>
      </c>
      <c r="J61">
        <v>298</v>
      </c>
      <c r="K61">
        <v>0.41</v>
      </c>
      <c r="L61">
        <v>0.53</v>
      </c>
      <c r="M61">
        <v>55255</v>
      </c>
      <c r="N61">
        <v>76.760000000000005</v>
      </c>
      <c r="O61">
        <v>98.13</v>
      </c>
      <c r="P61">
        <f ca="1"/>
        <v>21182</v>
      </c>
      <c r="Q61">
        <f ca="1"/>
        <v>18373</v>
      </c>
      <c r="R61">
        <f ca="1"/>
        <v>3658</v>
      </c>
      <c r="S61">
        <f ca="1"/>
        <v>12042</v>
      </c>
      <c r="T61" cm="1">
        <f t="array" aca="1" ref="T61" ca="1">[1]!argmax(P61:S61)</f>
        <v>1</v>
      </c>
      <c r="U61" cm="1">
        <f t="array" aca="1" ref="U61" ca="1">[1]!argmin(P61:S61)</f>
        <v>3</v>
      </c>
      <c r="V61" s="1">
        <f t="shared" ca="1" si="0"/>
        <v>0.29424348502528197</v>
      </c>
      <c r="W61" s="1">
        <f t="shared" ca="1" si="1"/>
        <v>0.25522309273767851</v>
      </c>
      <c r="X61" s="1">
        <f t="shared" ca="1" si="2"/>
        <v>5.0814024559648834E-2</v>
      </c>
      <c r="Y61" s="1">
        <f t="shared" ca="1" si="3"/>
        <v>0.16727787964660776</v>
      </c>
      <c r="Z61" s="1">
        <f t="shared" ca="1" si="4"/>
        <v>9.3535426238805813E-2</v>
      </c>
      <c r="AA61" s="1">
        <f t="shared" ca="1" si="5"/>
        <v>-0.45712330169533216</v>
      </c>
      <c r="AB61">
        <f t="shared" ca="1" si="6"/>
        <v>-0.70540581476162245</v>
      </c>
    </row>
    <row r="62" spans="1:28" x14ac:dyDescent="0.6">
      <c r="A62" t="str">
        <v>14_02</v>
      </c>
      <c r="B62" t="str">
        <v>68045</v>
      </c>
      <c r="C62">
        <v>16399</v>
      </c>
      <c r="D62">
        <v>24.1</v>
      </c>
      <c r="E62">
        <v>51646</v>
      </c>
      <c r="F62">
        <v>75.900000000000006</v>
      </c>
      <c r="G62">
        <v>681</v>
      </c>
      <c r="H62">
        <v>1</v>
      </c>
      <c r="I62">
        <v>1.32</v>
      </c>
      <c r="J62">
        <v>379</v>
      </c>
      <c r="K62">
        <v>0.56000000000000005</v>
      </c>
      <c r="L62">
        <v>0.73</v>
      </c>
      <c r="M62">
        <v>50586</v>
      </c>
      <c r="N62">
        <v>74.34</v>
      </c>
      <c r="O62">
        <v>97.95</v>
      </c>
      <c r="P62">
        <f ca="1"/>
        <v>20160</v>
      </c>
      <c r="Q62">
        <f ca="1"/>
        <v>14718</v>
      </c>
      <c r="R62">
        <f ca="1"/>
        <v>2745</v>
      </c>
      <c r="S62">
        <f ca="1"/>
        <v>12963</v>
      </c>
      <c r="T62" cm="1">
        <f t="array" aca="1" ref="T62" ca="1">[1]!argmax(P62:S62)</f>
        <v>1</v>
      </c>
      <c r="U62" cm="1">
        <f t="array" aca="1" ref="U62" ca="1">[1]!argmin(P62:S62)</f>
        <v>3</v>
      </c>
      <c r="V62" s="1">
        <f t="shared" ca="1" si="0"/>
        <v>0.29627452421191858</v>
      </c>
      <c r="W62" s="1">
        <f t="shared" ca="1" si="1"/>
        <v>0.21629803806304651</v>
      </c>
      <c r="X62" s="1">
        <f t="shared" ca="1" si="2"/>
        <v>4.0340950841354986E-2</v>
      </c>
      <c r="Y62" s="1">
        <f t="shared" ca="1" si="3"/>
        <v>0.19050628260709823</v>
      </c>
      <c r="Z62" s="1">
        <f t="shared" ca="1" si="4"/>
        <v>9.2621842491552434E-2</v>
      </c>
      <c r="AA62" s="1">
        <f t="shared" ca="1" si="5"/>
        <v>-0.5369335752411234</v>
      </c>
      <c r="AB62">
        <f t="shared" ca="1" si="6"/>
        <v>1.7318593746968478</v>
      </c>
    </row>
    <row r="63" spans="1:28" x14ac:dyDescent="0.6">
      <c r="A63" t="str">
        <v>14_03</v>
      </c>
      <c r="B63" t="str">
        <v>79595</v>
      </c>
      <c r="C63">
        <v>19721</v>
      </c>
      <c r="D63">
        <v>24.78</v>
      </c>
      <c r="E63">
        <v>59874</v>
      </c>
      <c r="F63">
        <v>75.22</v>
      </c>
      <c r="G63">
        <v>872</v>
      </c>
      <c r="H63">
        <v>1.1000000000000001</v>
      </c>
      <c r="I63">
        <v>1.46</v>
      </c>
      <c r="J63">
        <v>409</v>
      </c>
      <c r="K63">
        <v>0.51</v>
      </c>
      <c r="L63">
        <v>0.68</v>
      </c>
      <c r="M63">
        <v>58593</v>
      </c>
      <c r="N63">
        <v>73.61</v>
      </c>
      <c r="O63">
        <v>97.86</v>
      </c>
      <c r="P63">
        <f ca="1"/>
        <v>15262</v>
      </c>
      <c r="Q63">
        <f ca="1"/>
        <v>16112</v>
      </c>
      <c r="R63">
        <f ca="1"/>
        <v>4415</v>
      </c>
      <c r="S63">
        <f ca="1"/>
        <v>22804</v>
      </c>
      <c r="T63" cm="1">
        <f t="array" aca="1" ref="T63" ca="1">[1]!argmax(P63:S63)</f>
        <v>4</v>
      </c>
      <c r="U63" cm="1">
        <f t="array" aca="1" ref="U63" ca="1">[1]!argmin(P63:S63)</f>
        <v>3</v>
      </c>
      <c r="V63" s="1">
        <f t="shared" ca="1" si="0"/>
        <v>0.19174571267039386</v>
      </c>
      <c r="W63" s="1">
        <f t="shared" ca="1" si="1"/>
        <v>0.20242477542559206</v>
      </c>
      <c r="X63" s="1">
        <f t="shared" ca="1" si="2"/>
        <v>5.5468308310823541E-2</v>
      </c>
      <c r="Y63" s="1">
        <f t="shared" ca="1" si="3"/>
        <v>0.28650040831710533</v>
      </c>
      <c r="Z63" s="1">
        <f t="shared" ca="1" si="4"/>
        <v>8.2804276827078596E-2</v>
      </c>
      <c r="AA63" s="1">
        <f t="shared" ca="1" si="5"/>
        <v>-0.45910704832443966</v>
      </c>
      <c r="AB63">
        <f t="shared" ca="1" si="6"/>
        <v>1.7980183067243214</v>
      </c>
    </row>
    <row r="64" spans="1:28" x14ac:dyDescent="0.6">
      <c r="A64" t="str">
        <v>14_04</v>
      </c>
      <c r="B64" t="str">
        <v>104420</v>
      </c>
      <c r="C64">
        <v>24211</v>
      </c>
      <c r="D64">
        <v>23.19</v>
      </c>
      <c r="E64">
        <v>80209</v>
      </c>
      <c r="F64">
        <v>76.81</v>
      </c>
      <c r="G64">
        <v>1013</v>
      </c>
      <c r="H64">
        <v>0.97</v>
      </c>
      <c r="I64">
        <v>1.26</v>
      </c>
      <c r="J64">
        <v>489</v>
      </c>
      <c r="K64">
        <v>0.47</v>
      </c>
      <c r="L64">
        <v>0.61</v>
      </c>
      <c r="M64">
        <v>78707</v>
      </c>
      <c r="N64">
        <v>75.38</v>
      </c>
      <c r="O64">
        <v>98.13</v>
      </c>
      <c r="P64">
        <f ca="1"/>
        <v>19447</v>
      </c>
      <c r="Q64">
        <f ca="1"/>
        <v>25692</v>
      </c>
      <c r="R64">
        <f ca="1"/>
        <v>6607</v>
      </c>
      <c r="S64">
        <f ca="1"/>
        <v>26961</v>
      </c>
      <c r="T64" cm="1">
        <f t="array" aca="1" ref="T64" ca="1">[1]!argmax(P64:S64)</f>
        <v>4</v>
      </c>
      <c r="U64" cm="1">
        <f t="array" aca="1" ref="U64" ca="1">[1]!argmin(P64:S64)</f>
        <v>3</v>
      </c>
      <c r="V64" s="1">
        <f t="shared" ca="1" si="0"/>
        <v>0.18623826853093278</v>
      </c>
      <c r="W64" s="1">
        <f t="shared" ca="1" si="1"/>
        <v>0.24604481900019154</v>
      </c>
      <c r="X64" s="1">
        <f t="shared" ca="1" si="2"/>
        <v>6.3273319287492816E-2</v>
      </c>
      <c r="Y64" s="1">
        <f t="shared" ca="1" si="3"/>
        <v>0.25819766328289601</v>
      </c>
      <c r="Z64" s="1">
        <f t="shared" ca="1" si="4"/>
        <v>7.7226925893745801E-2</v>
      </c>
      <c r="AA64" s="1">
        <f t="shared" ca="1" si="5"/>
        <v>-0.77633006153866169</v>
      </c>
      <c r="AB64">
        <f t="shared" ca="1" si="6"/>
        <v>1.2666472934627251</v>
      </c>
    </row>
    <row r="65" spans="1:28" x14ac:dyDescent="0.6">
      <c r="A65" t="str">
        <v>14_05</v>
      </c>
      <c r="B65" t="str">
        <v>92374</v>
      </c>
      <c r="C65">
        <v>20320</v>
      </c>
      <c r="D65">
        <v>22</v>
      </c>
      <c r="E65">
        <v>72054</v>
      </c>
      <c r="F65">
        <v>78</v>
      </c>
      <c r="G65">
        <v>1045</v>
      </c>
      <c r="H65">
        <v>1.1299999999999999</v>
      </c>
      <c r="I65">
        <v>1.45</v>
      </c>
      <c r="J65">
        <v>407</v>
      </c>
      <c r="K65">
        <v>0.44</v>
      </c>
      <c r="L65">
        <v>0.56000000000000005</v>
      </c>
      <c r="M65">
        <v>70602</v>
      </c>
      <c r="N65">
        <v>76.430000000000007</v>
      </c>
      <c r="O65">
        <v>97.98</v>
      </c>
      <c r="P65">
        <f ca="1"/>
        <v>19215</v>
      </c>
      <c r="Q65">
        <f ca="1"/>
        <v>23155</v>
      </c>
      <c r="R65">
        <f ca="1"/>
        <v>5685</v>
      </c>
      <c r="S65">
        <f ca="1"/>
        <v>22547</v>
      </c>
      <c r="T65" cm="1">
        <f t="array" aca="1" ref="T65" ca="1">[1]!argmax(P65:S65)</f>
        <v>2</v>
      </c>
      <c r="U65" cm="1">
        <f t="array" aca="1" ref="U65" ca="1">[1]!argmin(P65:S65)</f>
        <v>3</v>
      </c>
      <c r="V65" s="1">
        <f t="shared" ca="1" si="0"/>
        <v>0.2080130772728257</v>
      </c>
      <c r="W65" s="1">
        <f t="shared" ca="1" si="1"/>
        <v>0.25066577175395677</v>
      </c>
      <c r="X65" s="1">
        <f t="shared" ca="1" si="2"/>
        <v>6.1543291402342652E-2</v>
      </c>
      <c r="Y65" s="1">
        <f t="shared" ca="1" si="3"/>
        <v>0.24408383311321369</v>
      </c>
      <c r="Z65" s="1">
        <f t="shared" ca="1" si="4"/>
        <v>7.6528358226321175E-2</v>
      </c>
      <c r="AA65" s="1">
        <f t="shared" ca="1" si="5"/>
        <v>-1.0085040422539033</v>
      </c>
      <c r="AB65">
        <f t="shared" ca="1" si="6"/>
        <v>3.0152445523372684</v>
      </c>
    </row>
    <row r="66" spans="1:28" x14ac:dyDescent="0.6">
      <c r="A66" t="str">
        <v>14_06</v>
      </c>
      <c r="B66" t="str">
        <v>95726</v>
      </c>
      <c r="C66">
        <v>21470</v>
      </c>
      <c r="D66">
        <v>22.43</v>
      </c>
      <c r="E66">
        <v>74256</v>
      </c>
      <c r="F66">
        <v>77.569999999999993</v>
      </c>
      <c r="G66">
        <v>1179</v>
      </c>
      <c r="H66">
        <v>1.23</v>
      </c>
      <c r="I66">
        <v>1.59</v>
      </c>
      <c r="J66">
        <v>589</v>
      </c>
      <c r="K66">
        <v>0.62</v>
      </c>
      <c r="L66">
        <v>0.79</v>
      </c>
      <c r="M66">
        <v>72488</v>
      </c>
      <c r="N66">
        <v>75.72</v>
      </c>
      <c r="O66">
        <v>97.62</v>
      </c>
      <c r="P66">
        <f ca="1"/>
        <v>20451</v>
      </c>
      <c r="Q66">
        <f ca="1"/>
        <v>22316</v>
      </c>
      <c r="R66">
        <f ca="1"/>
        <v>5089</v>
      </c>
      <c r="S66">
        <f ca="1"/>
        <v>24632</v>
      </c>
      <c r="T66" cm="1">
        <f t="array" aca="1" ref="T66" ca="1">[1]!argmax(P66:S66)</f>
        <v>4</v>
      </c>
      <c r="U66" cm="1">
        <f t="array" aca="1" ref="U66" ca="1">[1]!argmin(P66:S66)</f>
        <v>3</v>
      </c>
      <c r="V66" s="1">
        <f t="shared" ca="1" si="0"/>
        <v>0.21364101706955269</v>
      </c>
      <c r="W66" s="1">
        <f t="shared" ca="1" si="1"/>
        <v>0.23312370724776968</v>
      </c>
      <c r="X66" s="1">
        <f t="shared" ca="1" si="2"/>
        <v>5.3162150303992649E-2</v>
      </c>
      <c r="Y66" s="1">
        <f t="shared" ca="1" si="3"/>
        <v>0.25731776110983434</v>
      </c>
      <c r="Z66" s="1">
        <f t="shared" ca="1" si="4"/>
        <v>8.0113875010947008E-2</v>
      </c>
      <c r="AA66" s="1">
        <f t="shared" ca="1" si="5"/>
        <v>-1.0262305165576047</v>
      </c>
      <c r="AB66">
        <f t="shared" ca="1" si="6"/>
        <v>3.2969415885355602</v>
      </c>
    </row>
    <row r="67" spans="1:28" x14ac:dyDescent="0.6">
      <c r="A67" t="str">
        <v>15_01</v>
      </c>
      <c r="B67" t="str">
        <v>62900</v>
      </c>
      <c r="C67">
        <v>13188</v>
      </c>
      <c r="D67">
        <v>20.97</v>
      </c>
      <c r="E67">
        <v>49712</v>
      </c>
      <c r="F67">
        <v>79.03</v>
      </c>
      <c r="G67">
        <v>1045</v>
      </c>
      <c r="H67">
        <v>1.66</v>
      </c>
      <c r="I67">
        <v>2.1</v>
      </c>
      <c r="J67">
        <v>479</v>
      </c>
      <c r="K67">
        <v>0.76</v>
      </c>
      <c r="L67">
        <v>0.96</v>
      </c>
      <c r="M67">
        <v>48188</v>
      </c>
      <c r="N67">
        <v>76.61</v>
      </c>
      <c r="O67">
        <v>96.93</v>
      </c>
      <c r="P67">
        <f ca="1"/>
        <v>12520</v>
      </c>
      <c r="Q67">
        <f ca="1"/>
        <v>14291</v>
      </c>
      <c r="R67">
        <f ca="1"/>
        <v>6744</v>
      </c>
      <c r="S67">
        <f ca="1"/>
        <v>14633</v>
      </c>
      <c r="T67" cm="1">
        <f t="array" aca="1" ref="T67" ca="1">[1]!argmax(P67:S67)</f>
        <v>4</v>
      </c>
      <c r="U67" cm="1">
        <f t="array" aca="1" ref="U67" ca="1">[1]!argmin(P67:S67)</f>
        <v>3</v>
      </c>
      <c r="V67" s="1">
        <f t="shared" ref="V67:V130" ca="1" si="7">P67/$B67</f>
        <v>0.19904610492845787</v>
      </c>
      <c r="W67" s="1">
        <f t="shared" ref="W67:W130" ca="1" si="8">Q67/$B67</f>
        <v>0.22720190779014307</v>
      </c>
      <c r="X67" s="1">
        <f t="shared" ref="X67:X130" ca="1" si="9">R67/$B67</f>
        <v>0.10721780604133545</v>
      </c>
      <c r="Y67" s="1">
        <f t="shared" ref="Y67:Y130" ca="1" si="10">S67/$B67</f>
        <v>0.23263910969793322</v>
      </c>
      <c r="Z67" s="1">
        <f t="shared" ref="Z67:Z130" ca="1" si="11">_xlfn.STDEV.P(V67:Y67)</f>
        <v>5.0317695029125614E-2</v>
      </c>
      <c r="AA67" s="1">
        <f t="shared" ref="AA67:AA130" ca="1" si="12">_xlfn.SKEW.P(V67:Y67)</f>
        <v>-0.94964952965743943</v>
      </c>
      <c r="AB67">
        <f t="shared" ref="AB67:AB130" ca="1" si="13">KURT(V67:Y67)</f>
        <v>2.5879523341799846</v>
      </c>
    </row>
    <row r="68" spans="1:28" x14ac:dyDescent="0.6">
      <c r="A68" t="str">
        <v>15_02</v>
      </c>
      <c r="B68" t="str">
        <v>52845</v>
      </c>
      <c r="C68">
        <v>11831</v>
      </c>
      <c r="D68">
        <v>22.39</v>
      </c>
      <c r="E68">
        <v>41014</v>
      </c>
      <c r="F68">
        <v>77.61</v>
      </c>
      <c r="G68">
        <v>758</v>
      </c>
      <c r="H68">
        <v>1.43</v>
      </c>
      <c r="I68">
        <v>1.85</v>
      </c>
      <c r="J68">
        <v>342</v>
      </c>
      <c r="K68">
        <v>0.65</v>
      </c>
      <c r="L68">
        <v>0.83</v>
      </c>
      <c r="M68">
        <v>39914</v>
      </c>
      <c r="N68">
        <v>75.53</v>
      </c>
      <c r="O68">
        <v>97.32</v>
      </c>
      <c r="P68">
        <f ca="1"/>
        <v>8686</v>
      </c>
      <c r="Q68">
        <f ca="1"/>
        <v>10747</v>
      </c>
      <c r="R68">
        <f ca="1"/>
        <v>7091</v>
      </c>
      <c r="S68">
        <f ca="1"/>
        <v>13390</v>
      </c>
      <c r="T68" cm="1">
        <f t="array" aca="1" ref="T68" ca="1">[1]!argmax(P68:S68)</f>
        <v>4</v>
      </c>
      <c r="U68" cm="1">
        <f t="array" aca="1" ref="U68" ca="1">[1]!argmin(P68:S68)</f>
        <v>3</v>
      </c>
      <c r="V68" s="1">
        <f t="shared" ca="1" si="7"/>
        <v>0.16436748982874444</v>
      </c>
      <c r="W68" s="1">
        <f t="shared" ca="1" si="8"/>
        <v>0.20336834137572146</v>
      </c>
      <c r="X68" s="1">
        <f t="shared" ca="1" si="9"/>
        <v>0.13418488031034156</v>
      </c>
      <c r="Y68" s="1">
        <f t="shared" ca="1" si="10"/>
        <v>0.25338253382533826</v>
      </c>
      <c r="Z68" s="1">
        <f t="shared" ca="1" si="11"/>
        <v>4.4617531399733061E-2</v>
      </c>
      <c r="AA68" s="1">
        <f t="shared" ca="1" si="12"/>
        <v>0.26556538611571678</v>
      </c>
      <c r="AB68">
        <f t="shared" ca="1" si="13"/>
        <v>-0.87446238852796476</v>
      </c>
    </row>
    <row r="69" spans="1:28" x14ac:dyDescent="0.6">
      <c r="A69" t="str">
        <v>16_01</v>
      </c>
      <c r="B69" t="str">
        <v>83189</v>
      </c>
      <c r="C69">
        <v>20104</v>
      </c>
      <c r="D69">
        <v>24.17</v>
      </c>
      <c r="E69">
        <v>63085</v>
      </c>
      <c r="F69">
        <v>75.83</v>
      </c>
      <c r="G69">
        <v>1012</v>
      </c>
      <c r="H69">
        <v>1.22</v>
      </c>
      <c r="I69">
        <v>1.6</v>
      </c>
      <c r="J69">
        <v>464</v>
      </c>
      <c r="K69">
        <v>0.56000000000000005</v>
      </c>
      <c r="L69">
        <v>0.74</v>
      </c>
      <c r="M69">
        <v>61609</v>
      </c>
      <c r="N69">
        <v>74.06</v>
      </c>
      <c r="O69">
        <v>97.66</v>
      </c>
      <c r="P69">
        <f ca="1"/>
        <v>21982</v>
      </c>
      <c r="Q69">
        <f ca="1"/>
        <v>17623</v>
      </c>
      <c r="R69">
        <f ca="1"/>
        <v>4393</v>
      </c>
      <c r="S69">
        <f ca="1"/>
        <v>17611</v>
      </c>
      <c r="T69" cm="1">
        <f t="array" aca="1" ref="T69" ca="1">[1]!argmax(P69:S69)</f>
        <v>1</v>
      </c>
      <c r="U69" cm="1">
        <f t="array" aca="1" ref="U69" ca="1">[1]!argmin(P69:S69)</f>
        <v>3</v>
      </c>
      <c r="V69" s="1">
        <f t="shared" ca="1" si="7"/>
        <v>0.26424166656649317</v>
      </c>
      <c r="W69" s="1">
        <f t="shared" ca="1" si="8"/>
        <v>0.21184291192345142</v>
      </c>
      <c r="X69" s="1">
        <f t="shared" ca="1" si="9"/>
        <v>5.2807462525093461E-2</v>
      </c>
      <c r="Y69" s="1">
        <f t="shared" ca="1" si="10"/>
        <v>0.21169866208272728</v>
      </c>
      <c r="Z69" s="1">
        <f t="shared" ca="1" si="11"/>
        <v>7.935266525027726E-2</v>
      </c>
      <c r="AA69" s="1">
        <f t="shared" ca="1" si="12"/>
        <v>-0.89321458931613051</v>
      </c>
      <c r="AB69">
        <f t="shared" ca="1" si="13"/>
        <v>2.9033465640438507</v>
      </c>
    </row>
    <row r="70" spans="1:28" x14ac:dyDescent="0.6">
      <c r="A70" t="str">
        <v>16_02</v>
      </c>
      <c r="B70" t="str">
        <v>83497</v>
      </c>
      <c r="C70">
        <v>19384</v>
      </c>
      <c r="D70">
        <v>23.22</v>
      </c>
      <c r="E70">
        <v>64113</v>
      </c>
      <c r="F70">
        <v>76.78</v>
      </c>
      <c r="G70">
        <v>1029</v>
      </c>
      <c r="H70">
        <v>1.23</v>
      </c>
      <c r="I70">
        <v>1.6</v>
      </c>
      <c r="J70">
        <v>512</v>
      </c>
      <c r="K70">
        <v>0.61</v>
      </c>
      <c r="L70">
        <v>0.8</v>
      </c>
      <c r="M70">
        <v>62572</v>
      </c>
      <c r="N70">
        <v>74.94</v>
      </c>
      <c r="O70">
        <v>97.6</v>
      </c>
      <c r="P70">
        <f ca="1"/>
        <v>16252</v>
      </c>
      <c r="Q70">
        <f ca="1"/>
        <v>17840</v>
      </c>
      <c r="R70">
        <f ca="1"/>
        <v>5801</v>
      </c>
      <c r="S70">
        <f ca="1"/>
        <v>22679</v>
      </c>
      <c r="T70" cm="1">
        <f t="array" aca="1" ref="T70" ca="1">[1]!argmax(P70:S70)</f>
        <v>4</v>
      </c>
      <c r="U70" cm="1">
        <f t="array" aca="1" ref="U70" ca="1">[1]!argmin(P70:S70)</f>
        <v>3</v>
      </c>
      <c r="V70" s="1">
        <f t="shared" ca="1" si="7"/>
        <v>0.19464172365474208</v>
      </c>
      <c r="W70" s="1">
        <f t="shared" ca="1" si="8"/>
        <v>0.21366037103129454</v>
      </c>
      <c r="X70" s="1">
        <f t="shared" ca="1" si="9"/>
        <v>6.947555001976119E-2</v>
      </c>
      <c r="Y70" s="1">
        <f t="shared" ca="1" si="10"/>
        <v>0.27161454902571353</v>
      </c>
      <c r="Z70" s="1">
        <f t="shared" ca="1" si="11"/>
        <v>7.3722969661900062E-2</v>
      </c>
      <c r="AA70" s="1">
        <f t="shared" ca="1" si="12"/>
        <v>-0.63686616610360902</v>
      </c>
      <c r="AB70">
        <f t="shared" ca="1" si="13"/>
        <v>1.9839751172318856</v>
      </c>
    </row>
    <row r="71" spans="1:28" x14ac:dyDescent="0.6">
      <c r="A71" t="str">
        <v>16_03</v>
      </c>
      <c r="B71" t="str">
        <v>90922</v>
      </c>
      <c r="C71">
        <v>20421</v>
      </c>
      <c r="D71">
        <v>22.46</v>
      </c>
      <c r="E71">
        <v>70501</v>
      </c>
      <c r="F71">
        <v>77.540000000000006</v>
      </c>
      <c r="G71">
        <v>1252</v>
      </c>
      <c r="H71">
        <v>1.38</v>
      </c>
      <c r="I71">
        <v>1.78</v>
      </c>
      <c r="J71">
        <v>764</v>
      </c>
      <c r="K71">
        <v>0.84</v>
      </c>
      <c r="L71">
        <v>1.08</v>
      </c>
      <c r="M71">
        <v>68485</v>
      </c>
      <c r="N71">
        <v>75.319999999999993</v>
      </c>
      <c r="O71">
        <v>97.14</v>
      </c>
      <c r="P71">
        <f ca="1"/>
        <v>19087</v>
      </c>
      <c r="Q71">
        <f ca="1"/>
        <v>17663</v>
      </c>
      <c r="R71">
        <f ca="1"/>
        <v>6631</v>
      </c>
      <c r="S71">
        <f ca="1"/>
        <v>25104</v>
      </c>
      <c r="T71" cm="1">
        <f t="array" aca="1" ref="T71" ca="1">[1]!argmax(P71:S71)</f>
        <v>4</v>
      </c>
      <c r="U71" cm="1">
        <f t="array" aca="1" ref="U71" ca="1">[1]!argmin(P71:S71)</f>
        <v>3</v>
      </c>
      <c r="V71" s="1">
        <f t="shared" ca="1" si="7"/>
        <v>0.20992719033897186</v>
      </c>
      <c r="W71" s="1">
        <f t="shared" ca="1" si="8"/>
        <v>0.19426541431116781</v>
      </c>
      <c r="X71" s="1">
        <f t="shared" ca="1" si="9"/>
        <v>7.2930643848573506E-2</v>
      </c>
      <c r="Y71" s="1">
        <f t="shared" ca="1" si="10"/>
        <v>0.27610479311937702</v>
      </c>
      <c r="Z71" s="1">
        <f t="shared" ca="1" si="11"/>
        <v>7.3353751381252164E-2</v>
      </c>
      <c r="AA71" s="1">
        <f t="shared" ca="1" si="12"/>
        <v>-0.53759447495420454</v>
      </c>
      <c r="AB71">
        <f t="shared" ca="1" si="13"/>
        <v>1.8380349440527652</v>
      </c>
    </row>
    <row r="72" spans="1:28" x14ac:dyDescent="0.6">
      <c r="A72" t="str">
        <v>17_01</v>
      </c>
      <c r="B72" t="str">
        <v>110154</v>
      </c>
      <c r="C72">
        <v>25894</v>
      </c>
      <c r="D72">
        <v>23.51</v>
      </c>
      <c r="E72">
        <v>84260</v>
      </c>
      <c r="F72">
        <v>76.489999999999995</v>
      </c>
      <c r="G72">
        <v>1136</v>
      </c>
      <c r="H72">
        <v>1.03</v>
      </c>
      <c r="I72">
        <v>1.35</v>
      </c>
      <c r="J72">
        <v>454</v>
      </c>
      <c r="K72">
        <v>0.41</v>
      </c>
      <c r="L72">
        <v>0.54</v>
      </c>
      <c r="M72">
        <v>82670</v>
      </c>
      <c r="N72">
        <v>75.05</v>
      </c>
      <c r="O72">
        <v>98.11</v>
      </c>
      <c r="P72">
        <f ca="1"/>
        <v>28909</v>
      </c>
      <c r="Q72">
        <f ca="1"/>
        <v>28349</v>
      </c>
      <c r="R72">
        <f ca="1"/>
        <v>6378</v>
      </c>
      <c r="S72">
        <f ca="1"/>
        <v>19034</v>
      </c>
      <c r="T72" cm="1">
        <f t="array" aca="1" ref="T72" ca="1">[1]!argmax(P72:S72)</f>
        <v>1</v>
      </c>
      <c r="U72" cm="1">
        <f t="array" aca="1" ref="U72" ca="1">[1]!argmin(P72:S72)</f>
        <v>3</v>
      </c>
      <c r="V72" s="1">
        <f t="shared" ca="1" si="7"/>
        <v>0.2624416725674964</v>
      </c>
      <c r="W72" s="1">
        <f t="shared" ca="1" si="8"/>
        <v>0.2573578807850827</v>
      </c>
      <c r="X72" s="1">
        <f t="shared" ca="1" si="9"/>
        <v>5.7900757121847599E-2</v>
      </c>
      <c r="Y72" s="1">
        <f t="shared" ca="1" si="10"/>
        <v>0.17279445140439748</v>
      </c>
      <c r="Z72" s="1">
        <f t="shared" ca="1" si="11"/>
        <v>8.2928483514042708E-2</v>
      </c>
      <c r="AA72" s="1">
        <f t="shared" ca="1" si="12"/>
        <v>-0.62611770930216171</v>
      </c>
      <c r="AB72">
        <f t="shared" ca="1" si="13"/>
        <v>-9.1599336151380939E-2</v>
      </c>
    </row>
    <row r="73" spans="1:28" x14ac:dyDescent="0.6">
      <c r="A73" t="str">
        <v>17_02</v>
      </c>
      <c r="B73" t="str">
        <v>111596</v>
      </c>
      <c r="C73">
        <v>23463</v>
      </c>
      <c r="D73">
        <v>21.02</v>
      </c>
      <c r="E73">
        <v>88133</v>
      </c>
      <c r="F73">
        <v>78.98</v>
      </c>
      <c r="G73">
        <v>1386</v>
      </c>
      <c r="H73">
        <v>1.24</v>
      </c>
      <c r="I73">
        <v>1.57</v>
      </c>
      <c r="J73">
        <v>571</v>
      </c>
      <c r="K73">
        <v>0.51</v>
      </c>
      <c r="L73">
        <v>0.65</v>
      </c>
      <c r="M73">
        <v>86176</v>
      </c>
      <c r="N73">
        <v>77.22</v>
      </c>
      <c r="O73">
        <v>97.78</v>
      </c>
      <c r="P73">
        <f ca="1"/>
        <v>26937</v>
      </c>
      <c r="Q73">
        <f ca="1"/>
        <v>24887</v>
      </c>
      <c r="R73">
        <f ca="1"/>
        <v>6811</v>
      </c>
      <c r="S73">
        <f ca="1"/>
        <v>27541</v>
      </c>
      <c r="T73" cm="1">
        <f t="array" aca="1" ref="T73" ca="1">[1]!argmax(P73:S73)</f>
        <v>4</v>
      </c>
      <c r="U73" cm="1">
        <f t="array" aca="1" ref="U73" ca="1">[1]!argmin(P73:S73)</f>
        <v>3</v>
      </c>
      <c r="V73" s="1">
        <f t="shared" ca="1" si="7"/>
        <v>0.24137961934119503</v>
      </c>
      <c r="W73" s="1">
        <f t="shared" ca="1" si="8"/>
        <v>0.22300978529696405</v>
      </c>
      <c r="X73" s="1">
        <f t="shared" ca="1" si="9"/>
        <v>6.1032653500125454E-2</v>
      </c>
      <c r="Y73" s="1">
        <f t="shared" ca="1" si="10"/>
        <v>0.24679199971325136</v>
      </c>
      <c r="Z73" s="1">
        <f t="shared" ca="1" si="11"/>
        <v>7.6730246808781696E-2</v>
      </c>
      <c r="AA73" s="1">
        <f t="shared" ca="1" si="12"/>
        <v>-1.1101938545866661</v>
      </c>
      <c r="AB73">
        <f t="shared" ca="1" si="13"/>
        <v>3.7222473886426712</v>
      </c>
    </row>
    <row r="74" spans="1:28" x14ac:dyDescent="0.6">
      <c r="A74" t="str">
        <v>17_03</v>
      </c>
      <c r="B74" t="str">
        <v>83998</v>
      </c>
      <c r="C74">
        <v>19532</v>
      </c>
      <c r="D74">
        <v>23.25</v>
      </c>
      <c r="E74">
        <v>64466</v>
      </c>
      <c r="F74">
        <v>76.75</v>
      </c>
      <c r="G74">
        <v>990</v>
      </c>
      <c r="H74">
        <v>1.18</v>
      </c>
      <c r="I74">
        <v>1.54</v>
      </c>
      <c r="J74">
        <v>526</v>
      </c>
      <c r="K74">
        <v>0.63</v>
      </c>
      <c r="L74">
        <v>0.82</v>
      </c>
      <c r="M74">
        <v>62950</v>
      </c>
      <c r="N74">
        <v>74.94</v>
      </c>
      <c r="O74">
        <v>97.65</v>
      </c>
      <c r="P74">
        <f ca="1"/>
        <v>18308</v>
      </c>
      <c r="Q74">
        <f ca="1"/>
        <v>16567</v>
      </c>
      <c r="R74">
        <f ca="1"/>
        <v>5382</v>
      </c>
      <c r="S74">
        <f ca="1"/>
        <v>22693</v>
      </c>
      <c r="T74" cm="1">
        <f t="array" aca="1" ref="T74" ca="1">[1]!argmax(P74:S74)</f>
        <v>4</v>
      </c>
      <c r="U74" cm="1">
        <f t="array" aca="1" ref="U74" ca="1">[1]!argmin(P74:S74)</f>
        <v>3</v>
      </c>
      <c r="V74" s="1">
        <f t="shared" ca="1" si="7"/>
        <v>0.21795757041834329</v>
      </c>
      <c r="W74" s="1">
        <f t="shared" ca="1" si="8"/>
        <v>0.19723088644967737</v>
      </c>
      <c r="X74" s="1">
        <f t="shared" ca="1" si="9"/>
        <v>6.4072954117955189E-2</v>
      </c>
      <c r="Y74" s="1">
        <f t="shared" ca="1" si="10"/>
        <v>0.27016119431415031</v>
      </c>
      <c r="Z74" s="1">
        <f t="shared" ca="1" si="11"/>
        <v>7.5975948663598636E-2</v>
      </c>
      <c r="AA74" s="1">
        <f t="shared" ca="1" si="12"/>
        <v>-0.72756892724468591</v>
      </c>
      <c r="AB74">
        <f t="shared" ca="1" si="13"/>
        <v>2.1944074656620352</v>
      </c>
    </row>
    <row r="75" spans="1:28" x14ac:dyDescent="0.6">
      <c r="A75" t="str">
        <v>17_04</v>
      </c>
      <c r="B75" t="str">
        <v>94217</v>
      </c>
      <c r="C75">
        <v>21663</v>
      </c>
      <c r="D75">
        <v>22.99</v>
      </c>
      <c r="E75">
        <v>72554</v>
      </c>
      <c r="F75">
        <v>77.010000000000005</v>
      </c>
      <c r="G75">
        <v>1036</v>
      </c>
      <c r="H75">
        <v>1.1000000000000001</v>
      </c>
      <c r="I75">
        <v>1.43</v>
      </c>
      <c r="J75">
        <v>570</v>
      </c>
      <c r="K75">
        <v>0.6</v>
      </c>
      <c r="L75">
        <v>0.79</v>
      </c>
      <c r="M75">
        <v>70948</v>
      </c>
      <c r="N75">
        <v>75.3</v>
      </c>
      <c r="O75">
        <v>97.79</v>
      </c>
      <c r="P75">
        <f ca="1"/>
        <v>16721</v>
      </c>
      <c r="Q75">
        <f ca="1"/>
        <v>18871</v>
      </c>
      <c r="R75">
        <f ca="1"/>
        <v>6746</v>
      </c>
      <c r="S75">
        <f ca="1"/>
        <v>28610</v>
      </c>
      <c r="T75" cm="1">
        <f t="array" aca="1" ref="T75" ca="1">[1]!argmax(P75:S75)</f>
        <v>4</v>
      </c>
      <c r="U75" cm="1">
        <f t="array" aca="1" ref="U75" ca="1">[1]!argmin(P75:S75)</f>
        <v>3</v>
      </c>
      <c r="V75" s="1">
        <f t="shared" ca="1" si="7"/>
        <v>0.17747327976904381</v>
      </c>
      <c r="W75" s="1">
        <f t="shared" ca="1" si="8"/>
        <v>0.20029294076440557</v>
      </c>
      <c r="X75" s="1">
        <f t="shared" ca="1" si="9"/>
        <v>7.1600666546376979E-2</v>
      </c>
      <c r="Y75" s="1">
        <f t="shared" ca="1" si="10"/>
        <v>0.30366069817548852</v>
      </c>
      <c r="Z75" s="1">
        <f t="shared" ca="1" si="11"/>
        <v>8.2443717437235525E-2</v>
      </c>
      <c r="AA75" s="1">
        <f t="shared" ca="1" si="12"/>
        <v>-2.2349202197952001E-2</v>
      </c>
      <c r="AB75">
        <f t="shared" ca="1" si="13"/>
        <v>1.2163340090366823</v>
      </c>
    </row>
    <row r="76" spans="1:28" x14ac:dyDescent="0.6">
      <c r="A76" t="str">
        <v>17_05</v>
      </c>
      <c r="B76" t="str">
        <v>119237</v>
      </c>
      <c r="C76">
        <v>25885</v>
      </c>
      <c r="D76">
        <v>21.71</v>
      </c>
      <c r="E76">
        <v>93352</v>
      </c>
      <c r="F76">
        <v>78.290000000000006</v>
      </c>
      <c r="G76">
        <v>1370</v>
      </c>
      <c r="H76">
        <v>1.1499999999999999</v>
      </c>
      <c r="I76">
        <v>1.47</v>
      </c>
      <c r="J76">
        <v>659</v>
      </c>
      <c r="K76">
        <v>0.55000000000000004</v>
      </c>
      <c r="L76">
        <v>0.71</v>
      </c>
      <c r="M76">
        <v>91323</v>
      </c>
      <c r="N76">
        <v>76.59</v>
      </c>
      <c r="O76">
        <v>97.83</v>
      </c>
      <c r="P76">
        <f ca="1"/>
        <v>22362</v>
      </c>
      <c r="Q76">
        <f ca="1"/>
        <v>25079</v>
      </c>
      <c r="R76">
        <f ca="1"/>
        <v>8334</v>
      </c>
      <c r="S76">
        <f ca="1"/>
        <v>35548</v>
      </c>
      <c r="T76" cm="1">
        <f t="array" aca="1" ref="T76" ca="1">[1]!argmax(P76:S76)</f>
        <v>4</v>
      </c>
      <c r="U76" cm="1">
        <f t="array" aca="1" ref="U76" ca="1">[1]!argmin(P76:S76)</f>
        <v>3</v>
      </c>
      <c r="V76" s="1">
        <f t="shared" ca="1" si="7"/>
        <v>0.18754245745867473</v>
      </c>
      <c r="W76" s="1">
        <f t="shared" ca="1" si="8"/>
        <v>0.21032900861309828</v>
      </c>
      <c r="X76" s="1">
        <f t="shared" ca="1" si="9"/>
        <v>6.9894411969439019E-2</v>
      </c>
      <c r="Y76" s="1">
        <f t="shared" ca="1" si="10"/>
        <v>0.29812893648783517</v>
      </c>
      <c r="Z76" s="1">
        <f t="shared" ca="1" si="11"/>
        <v>8.1436846818728273E-2</v>
      </c>
      <c r="AA76" s="1">
        <f t="shared" ca="1" si="12"/>
        <v>-0.26720059592589107</v>
      </c>
      <c r="AB76">
        <f t="shared" ca="1" si="13"/>
        <v>1.3360984566569698</v>
      </c>
    </row>
    <row r="77" spans="1:28" x14ac:dyDescent="0.6">
      <c r="A77" t="str">
        <v>18_01</v>
      </c>
      <c r="B77" t="str">
        <v>71152</v>
      </c>
      <c r="C77">
        <v>18800</v>
      </c>
      <c r="D77">
        <v>26.42</v>
      </c>
      <c r="E77">
        <v>52352</v>
      </c>
      <c r="F77">
        <v>73.58</v>
      </c>
      <c r="G77">
        <v>1025</v>
      </c>
      <c r="H77">
        <v>1.44</v>
      </c>
      <c r="I77">
        <v>1.96</v>
      </c>
      <c r="J77">
        <v>308</v>
      </c>
      <c r="K77">
        <v>0.43</v>
      </c>
      <c r="L77">
        <v>0.59</v>
      </c>
      <c r="M77">
        <v>51019</v>
      </c>
      <c r="N77">
        <v>71.7</v>
      </c>
      <c r="O77">
        <v>97.45</v>
      </c>
      <c r="P77">
        <f ca="1"/>
        <v>13941</v>
      </c>
      <c r="Q77">
        <f ca="1"/>
        <v>14708</v>
      </c>
      <c r="R77">
        <f ca="1"/>
        <v>4760</v>
      </c>
      <c r="S77">
        <f ca="1"/>
        <v>17610</v>
      </c>
      <c r="T77" cm="1">
        <f t="array" aca="1" ref="T77" ca="1">[1]!argmax(P77:S77)</f>
        <v>4</v>
      </c>
      <c r="U77" cm="1">
        <f t="array" aca="1" ref="U77" ca="1">[1]!argmin(P77:S77)</f>
        <v>3</v>
      </c>
      <c r="V77" s="1">
        <f t="shared" ca="1" si="7"/>
        <v>0.19593265122554532</v>
      </c>
      <c r="W77" s="1">
        <f t="shared" ca="1" si="8"/>
        <v>0.20671239037553407</v>
      </c>
      <c r="X77" s="1">
        <f t="shared" ca="1" si="9"/>
        <v>6.6899033055992804E-2</v>
      </c>
      <c r="Y77" s="1">
        <f t="shared" ca="1" si="10"/>
        <v>0.2474983134697549</v>
      </c>
      <c r="Z77" s="1">
        <f t="shared" ca="1" si="11"/>
        <v>6.7662887450548548E-2</v>
      </c>
      <c r="AA77" s="1">
        <f t="shared" ca="1" si="12"/>
        <v>-0.86797068046442383</v>
      </c>
      <c r="AB77">
        <f t="shared" ca="1" si="13"/>
        <v>2.7556287471750238</v>
      </c>
    </row>
    <row r="78" spans="1:28" x14ac:dyDescent="0.6">
      <c r="A78" t="str">
        <v>18_02</v>
      </c>
      <c r="B78" t="str">
        <v>68912</v>
      </c>
      <c r="C78">
        <v>19038</v>
      </c>
      <c r="D78">
        <v>27.63</v>
      </c>
      <c r="E78">
        <v>49874</v>
      </c>
      <c r="F78">
        <v>72.37</v>
      </c>
      <c r="G78">
        <v>907</v>
      </c>
      <c r="H78">
        <v>1.32</v>
      </c>
      <c r="I78">
        <v>1.82</v>
      </c>
      <c r="J78">
        <v>324</v>
      </c>
      <c r="K78">
        <v>0.47</v>
      </c>
      <c r="L78">
        <v>0.65</v>
      </c>
      <c r="M78">
        <v>48643</v>
      </c>
      <c r="N78">
        <v>70.59</v>
      </c>
      <c r="O78">
        <v>97.53</v>
      </c>
      <c r="P78">
        <f ca="1"/>
        <v>14696</v>
      </c>
      <c r="Q78">
        <f ca="1"/>
        <v>12741</v>
      </c>
      <c r="R78">
        <f ca="1"/>
        <v>3646</v>
      </c>
      <c r="S78">
        <f ca="1"/>
        <v>17560</v>
      </c>
      <c r="T78" cm="1">
        <f t="array" aca="1" ref="T78" ca="1">[1]!argmax(P78:S78)</f>
        <v>4</v>
      </c>
      <c r="U78" cm="1">
        <f t="array" aca="1" ref="U78" ca="1">[1]!argmin(P78:S78)</f>
        <v>3</v>
      </c>
      <c r="V78" s="1">
        <f t="shared" ca="1" si="7"/>
        <v>0.21325748781054099</v>
      </c>
      <c r="W78" s="1">
        <f t="shared" ca="1" si="8"/>
        <v>0.18488797306710006</v>
      </c>
      <c r="X78" s="1">
        <f t="shared" ca="1" si="9"/>
        <v>5.2908056651961924E-2</v>
      </c>
      <c r="Y78" s="1">
        <f t="shared" ca="1" si="10"/>
        <v>0.25481773856512652</v>
      </c>
      <c r="Z78" s="1">
        <f t="shared" ca="1" si="11"/>
        <v>7.5548169225118145E-2</v>
      </c>
      <c r="AA78" s="1">
        <f t="shared" ca="1" si="12"/>
        <v>-0.78562818748249286</v>
      </c>
      <c r="AB78">
        <f t="shared" ca="1" si="13"/>
        <v>2.1904422300824233</v>
      </c>
    </row>
    <row r="79" spans="1:28" x14ac:dyDescent="0.6">
      <c r="A79" t="str">
        <v>18_03</v>
      </c>
      <c r="B79" t="str">
        <v>84506</v>
      </c>
      <c r="C79">
        <v>21970</v>
      </c>
      <c r="D79">
        <v>26</v>
      </c>
      <c r="E79">
        <v>62536</v>
      </c>
      <c r="F79">
        <v>74</v>
      </c>
      <c r="G79">
        <v>1214</v>
      </c>
      <c r="H79">
        <v>1.44</v>
      </c>
      <c r="I79">
        <v>1.94</v>
      </c>
      <c r="J79">
        <v>451</v>
      </c>
      <c r="K79">
        <v>0.53</v>
      </c>
      <c r="L79">
        <v>0.72</v>
      </c>
      <c r="M79">
        <v>60871</v>
      </c>
      <c r="N79">
        <v>72.03</v>
      </c>
      <c r="O79">
        <v>97.34</v>
      </c>
      <c r="P79">
        <f ca="1"/>
        <v>15393</v>
      </c>
      <c r="Q79">
        <f ca="1"/>
        <v>16048</v>
      </c>
      <c r="R79">
        <f ca="1"/>
        <v>5236</v>
      </c>
      <c r="S79">
        <f ca="1"/>
        <v>24194</v>
      </c>
      <c r="T79" cm="1">
        <f t="array" aca="1" ref="T79" ca="1">[1]!argmax(P79:S79)</f>
        <v>4</v>
      </c>
      <c r="U79" cm="1">
        <f t="array" aca="1" ref="U79" ca="1">[1]!argmin(P79:S79)</f>
        <v>3</v>
      </c>
      <c r="V79" s="1">
        <f t="shared" ca="1" si="7"/>
        <v>0.18215274655054078</v>
      </c>
      <c r="W79" s="1">
        <f t="shared" ca="1" si="8"/>
        <v>0.18990367547866424</v>
      </c>
      <c r="X79" s="1">
        <f t="shared" ca="1" si="9"/>
        <v>6.1960097507869266E-2</v>
      </c>
      <c r="Y79" s="1">
        <f t="shared" ca="1" si="10"/>
        <v>0.28629919769010487</v>
      </c>
      <c r="Z79" s="1">
        <f t="shared" ca="1" si="11"/>
        <v>7.9585850181215292E-2</v>
      </c>
      <c r="AA79" s="1">
        <f t="shared" ca="1" si="12"/>
        <v>-0.2224740899821519</v>
      </c>
      <c r="AB79">
        <f t="shared" ca="1" si="13"/>
        <v>1.5477899065277203</v>
      </c>
    </row>
    <row r="80" spans="1:28" x14ac:dyDescent="0.6">
      <c r="A80" t="str">
        <v>19_01</v>
      </c>
      <c r="B80" t="str">
        <v>92011</v>
      </c>
      <c r="C80">
        <v>18184</v>
      </c>
      <c r="D80">
        <v>19.760000000000002</v>
      </c>
      <c r="E80">
        <v>73827</v>
      </c>
      <c r="F80">
        <v>80.239999999999995</v>
      </c>
      <c r="G80">
        <v>1333</v>
      </c>
      <c r="H80">
        <v>1.45</v>
      </c>
      <c r="I80">
        <v>1.81</v>
      </c>
      <c r="J80">
        <v>752</v>
      </c>
      <c r="K80">
        <v>0.82</v>
      </c>
      <c r="L80">
        <v>1.02</v>
      </c>
      <c r="M80">
        <v>71742</v>
      </c>
      <c r="N80">
        <v>77.97</v>
      </c>
      <c r="O80">
        <v>97.18</v>
      </c>
      <c r="P80">
        <f ca="1"/>
        <v>23971</v>
      </c>
      <c r="Q80">
        <f ca="1"/>
        <v>15303</v>
      </c>
      <c r="R80">
        <f ca="1"/>
        <v>11911</v>
      </c>
      <c r="S80">
        <f ca="1"/>
        <v>20557</v>
      </c>
      <c r="T80" cm="1">
        <f t="array" aca="1" ref="T80" ca="1">[1]!argmax(P80:S80)</f>
        <v>1</v>
      </c>
      <c r="U80" cm="1">
        <f t="array" aca="1" ref="U80" ca="1">[1]!argmin(P80:S80)</f>
        <v>3</v>
      </c>
      <c r="V80" s="1">
        <f t="shared" ca="1" si="7"/>
        <v>0.26052319831324516</v>
      </c>
      <c r="W80" s="1">
        <f t="shared" ca="1" si="8"/>
        <v>0.16631707078501484</v>
      </c>
      <c r="X80" s="1">
        <f t="shared" ca="1" si="9"/>
        <v>0.12945191335818543</v>
      </c>
      <c r="Y80" s="1">
        <f t="shared" ca="1" si="10"/>
        <v>0.2234189390398974</v>
      </c>
      <c r="Z80" s="1">
        <f t="shared" ca="1" si="11"/>
        <v>5.0547420412439134E-2</v>
      </c>
      <c r="AA80" s="1">
        <f t="shared" ca="1" si="12"/>
        <v>2.4158339017778252E-3</v>
      </c>
      <c r="AB80">
        <f t="shared" ca="1" si="13"/>
        <v>-2.5221547584756685</v>
      </c>
    </row>
    <row r="81" spans="1:28" x14ac:dyDescent="0.6">
      <c r="A81" t="str">
        <v>19_02</v>
      </c>
      <c r="B81" t="str">
        <v>93021</v>
      </c>
      <c r="C81">
        <v>20246</v>
      </c>
      <c r="D81">
        <v>21.76</v>
      </c>
      <c r="E81">
        <v>72775</v>
      </c>
      <c r="F81">
        <v>78.239999999999995</v>
      </c>
      <c r="G81">
        <v>1184</v>
      </c>
      <c r="H81">
        <v>1.27</v>
      </c>
      <c r="I81">
        <v>1.63</v>
      </c>
      <c r="J81">
        <v>733</v>
      </c>
      <c r="K81">
        <v>0.79</v>
      </c>
      <c r="L81">
        <v>1.01</v>
      </c>
      <c r="M81">
        <v>70858</v>
      </c>
      <c r="N81">
        <v>76.17</v>
      </c>
      <c r="O81">
        <v>97.37</v>
      </c>
      <c r="P81">
        <f ca="1"/>
        <v>20761</v>
      </c>
      <c r="Q81">
        <f ca="1"/>
        <v>17822</v>
      </c>
      <c r="R81">
        <f ca="1"/>
        <v>10544</v>
      </c>
      <c r="S81">
        <f ca="1"/>
        <v>21731</v>
      </c>
      <c r="T81" cm="1">
        <f t="array" aca="1" ref="T81" ca="1">[1]!argmax(P81:S81)</f>
        <v>4</v>
      </c>
      <c r="U81" cm="1">
        <f t="array" aca="1" ref="U81" ca="1">[1]!argmin(P81:S81)</f>
        <v>3</v>
      </c>
      <c r="V81" s="1">
        <f t="shared" ca="1" si="7"/>
        <v>0.22318616226443491</v>
      </c>
      <c r="W81" s="1">
        <f t="shared" ca="1" si="8"/>
        <v>0.19159114608529257</v>
      </c>
      <c r="X81" s="1">
        <f t="shared" ca="1" si="9"/>
        <v>0.11335074875565733</v>
      </c>
      <c r="Y81" s="1">
        <f t="shared" ca="1" si="10"/>
        <v>0.23361391513744209</v>
      </c>
      <c r="Z81" s="1">
        <f t="shared" ca="1" si="11"/>
        <v>4.7117872948640255E-2</v>
      </c>
      <c r="AA81" s="1">
        <f t="shared" ca="1" si="12"/>
        <v>-0.81833433431573266</v>
      </c>
      <c r="AB81">
        <f t="shared" ca="1" si="13"/>
        <v>1.6916908567775835</v>
      </c>
    </row>
    <row r="82" spans="1:28" x14ac:dyDescent="0.6">
      <c r="A82" t="str">
        <v>2A_01</v>
      </c>
      <c r="B82" t="str">
        <v>52148</v>
      </c>
      <c r="C82">
        <v>19518</v>
      </c>
      <c r="D82">
        <v>37.43</v>
      </c>
      <c r="E82">
        <v>32630</v>
      </c>
      <c r="F82">
        <v>62.57</v>
      </c>
      <c r="G82">
        <v>487</v>
      </c>
      <c r="H82">
        <v>0.93</v>
      </c>
      <c r="I82">
        <v>1.49</v>
      </c>
      <c r="J82">
        <v>1020</v>
      </c>
      <c r="K82">
        <v>1.96</v>
      </c>
      <c r="L82">
        <v>3.13</v>
      </c>
      <c r="M82">
        <v>31123</v>
      </c>
      <c r="N82">
        <v>59.68</v>
      </c>
      <c r="O82">
        <v>95.38</v>
      </c>
      <c r="P82">
        <f ca="1"/>
        <v>6947</v>
      </c>
      <c r="Q82">
        <f ca="1"/>
        <v>5928</v>
      </c>
      <c r="R82">
        <f ca="1"/>
        <v>4694</v>
      </c>
      <c r="S82">
        <f ca="1"/>
        <v>13554</v>
      </c>
      <c r="T82" cm="1">
        <f t="array" aca="1" ref="T82" ca="1">[1]!argmax(P82:S82)</f>
        <v>4</v>
      </c>
      <c r="U82" cm="1">
        <f t="array" aca="1" ref="U82" ca="1">[1]!argmin(P82:S82)</f>
        <v>3</v>
      </c>
      <c r="V82" s="1">
        <f t="shared" ca="1" si="7"/>
        <v>0.13321699777556187</v>
      </c>
      <c r="W82" s="1">
        <f t="shared" ca="1" si="8"/>
        <v>0.11367645930812303</v>
      </c>
      <c r="X82" s="1">
        <f t="shared" ca="1" si="9"/>
        <v>9.0013039809772183E-2</v>
      </c>
      <c r="Y82" s="1">
        <f t="shared" ca="1" si="10"/>
        <v>0.2599140906650303</v>
      </c>
      <c r="Z82" s="1">
        <f t="shared" ca="1" si="11"/>
        <v>6.5723063542747526E-2</v>
      </c>
      <c r="AA82" s="1">
        <f t="shared" ca="1" si="12"/>
        <v>0.96918389497333723</v>
      </c>
      <c r="AB82">
        <f t="shared" ca="1" si="13"/>
        <v>2.9962836487839901</v>
      </c>
    </row>
    <row r="83" spans="1:28" x14ac:dyDescent="0.6">
      <c r="A83" t="str">
        <v>2A_02</v>
      </c>
      <c r="B83" t="str">
        <v>61770</v>
      </c>
      <c r="C83">
        <v>22848</v>
      </c>
      <c r="D83">
        <v>36.99</v>
      </c>
      <c r="E83">
        <v>38922</v>
      </c>
      <c r="F83">
        <v>63.01</v>
      </c>
      <c r="G83">
        <v>643</v>
      </c>
      <c r="H83">
        <v>1.04</v>
      </c>
      <c r="I83">
        <v>1.65</v>
      </c>
      <c r="J83">
        <v>541</v>
      </c>
      <c r="K83">
        <v>0.88</v>
      </c>
      <c r="L83">
        <v>1.39</v>
      </c>
      <c r="M83">
        <v>37738</v>
      </c>
      <c r="N83">
        <v>61.09</v>
      </c>
      <c r="O83">
        <v>96.96</v>
      </c>
      <c r="P83">
        <f ca="1"/>
        <v>7928</v>
      </c>
      <c r="Q83">
        <f ca="1"/>
        <v>7004</v>
      </c>
      <c r="R83">
        <f ca="1"/>
        <v>5807</v>
      </c>
      <c r="S83">
        <f ca="1"/>
        <v>16999</v>
      </c>
      <c r="T83" cm="1">
        <f t="array" aca="1" ref="T83" ca="1">[1]!argmax(P83:S83)</f>
        <v>4</v>
      </c>
      <c r="U83" cm="1">
        <f t="array" aca="1" ref="U83" ca="1">[1]!argmin(P83:S83)</f>
        <v>3</v>
      </c>
      <c r="V83" s="1">
        <f t="shared" ca="1" si="7"/>
        <v>0.12834709405860451</v>
      </c>
      <c r="W83" s="1">
        <f t="shared" ca="1" si="8"/>
        <v>0.113388376234418</v>
      </c>
      <c r="X83" s="1">
        <f t="shared" ca="1" si="9"/>
        <v>9.4010037234903671E-2</v>
      </c>
      <c r="Y83" s="1">
        <f t="shared" ca="1" si="10"/>
        <v>0.27519831633479036</v>
      </c>
      <c r="Z83" s="1">
        <f t="shared" ca="1" si="11"/>
        <v>7.1744009948179685E-2</v>
      </c>
      <c r="AA83" s="1">
        <f t="shared" ca="1" si="12"/>
        <v>1.0551691059164841</v>
      </c>
      <c r="AB83">
        <f t="shared" ca="1" si="13"/>
        <v>3.4537126143923693</v>
      </c>
    </row>
    <row r="84" spans="1:28" x14ac:dyDescent="0.6">
      <c r="A84" t="str">
        <v>2B_01</v>
      </c>
      <c r="B84" t="str">
        <v>61270</v>
      </c>
      <c r="C84">
        <v>22091</v>
      </c>
      <c r="D84">
        <v>36.06</v>
      </c>
      <c r="E84">
        <v>39179</v>
      </c>
      <c r="F84">
        <v>63.94</v>
      </c>
      <c r="G84">
        <v>641</v>
      </c>
      <c r="H84">
        <v>1.05</v>
      </c>
      <c r="I84">
        <v>1.64</v>
      </c>
      <c r="J84">
        <v>409</v>
      </c>
      <c r="K84">
        <v>0.67</v>
      </c>
      <c r="L84">
        <v>1.04</v>
      </c>
      <c r="M84">
        <v>38129</v>
      </c>
      <c r="N84">
        <v>62.23</v>
      </c>
      <c r="O84">
        <v>97.32</v>
      </c>
      <c r="P84">
        <f ca="1"/>
        <v>9143</v>
      </c>
      <c r="Q84">
        <f ca="1"/>
        <v>6609</v>
      </c>
      <c r="R84">
        <f ca="1"/>
        <v>6277</v>
      </c>
      <c r="S84">
        <f ca="1"/>
        <v>16100</v>
      </c>
      <c r="T84" cm="1">
        <f t="array" aca="1" ref="T84" ca="1">[1]!argmax(P84:S84)</f>
        <v>4</v>
      </c>
      <c r="U84" cm="1">
        <f t="array" aca="1" ref="U84" ca="1">[1]!argmin(P84:S84)</f>
        <v>3</v>
      </c>
      <c r="V84" s="1">
        <f t="shared" ca="1" si="7"/>
        <v>0.14922474294108046</v>
      </c>
      <c r="W84" s="1">
        <f t="shared" ca="1" si="8"/>
        <v>0.10786681899787824</v>
      </c>
      <c r="X84" s="1">
        <f t="shared" ca="1" si="9"/>
        <v>0.10244818018606169</v>
      </c>
      <c r="Y84" s="1">
        <f t="shared" ca="1" si="10"/>
        <v>0.26277133997062185</v>
      </c>
      <c r="Z84" s="1">
        <f t="shared" ca="1" si="11"/>
        <v>6.4478505246287648E-2</v>
      </c>
      <c r="AA84" s="1">
        <f t="shared" ca="1" si="12"/>
        <v>0.90729732801167107</v>
      </c>
      <c r="AB84">
        <f t="shared" ca="1" si="13"/>
        <v>2.2490407380262845</v>
      </c>
    </row>
    <row r="85" spans="1:28" x14ac:dyDescent="0.6">
      <c r="A85" t="str">
        <v>2B_02</v>
      </c>
      <c r="B85" t="str">
        <v>67844</v>
      </c>
      <c r="C85">
        <v>26172</v>
      </c>
      <c r="D85">
        <v>38.58</v>
      </c>
      <c r="E85">
        <v>41672</v>
      </c>
      <c r="F85">
        <v>61.42</v>
      </c>
      <c r="G85">
        <v>822</v>
      </c>
      <c r="H85">
        <v>1.21</v>
      </c>
      <c r="I85">
        <v>1.97</v>
      </c>
      <c r="J85">
        <v>468</v>
      </c>
      <c r="K85">
        <v>0.69</v>
      </c>
      <c r="L85">
        <v>1.1200000000000001</v>
      </c>
      <c r="M85">
        <v>40382</v>
      </c>
      <c r="N85">
        <v>59.52</v>
      </c>
      <c r="O85">
        <v>96.9</v>
      </c>
      <c r="P85">
        <f ca="1"/>
        <v>8410</v>
      </c>
      <c r="Q85">
        <f ca="1"/>
        <v>7164</v>
      </c>
      <c r="R85">
        <f ca="1"/>
        <v>7879</v>
      </c>
      <c r="S85">
        <f ca="1"/>
        <v>16929</v>
      </c>
      <c r="T85" cm="1">
        <f t="array" aca="1" ref="T85" ca="1">[1]!argmax(P85:S85)</f>
        <v>4</v>
      </c>
      <c r="U85" cm="1">
        <f t="array" aca="1" ref="U85" ca="1">[1]!argmin(P85:S85)</f>
        <v>2</v>
      </c>
      <c r="V85" s="1">
        <f t="shared" ca="1" si="7"/>
        <v>0.12396085136489594</v>
      </c>
      <c r="W85" s="1">
        <f t="shared" ca="1" si="8"/>
        <v>0.10559518896291492</v>
      </c>
      <c r="X85" s="1">
        <f t="shared" ca="1" si="9"/>
        <v>0.11613407228347385</v>
      </c>
      <c r="Y85" s="1">
        <f t="shared" ca="1" si="10"/>
        <v>0.24952832969754141</v>
      </c>
      <c r="Z85" s="1">
        <f t="shared" ca="1" si="11"/>
        <v>5.8516873963574086E-2</v>
      </c>
      <c r="AA85" s="1">
        <f t="shared" ca="1" si="12"/>
        <v>1.1116530197336931</v>
      </c>
      <c r="AB85">
        <f t="shared" ca="1" si="13"/>
        <v>3.759542949961169</v>
      </c>
    </row>
    <row r="86" spans="1:28" x14ac:dyDescent="0.6">
      <c r="A86" t="str">
        <v>21_01</v>
      </c>
      <c r="B86" t="str">
        <v>69988</v>
      </c>
      <c r="C86">
        <v>14344</v>
      </c>
      <c r="D86">
        <v>20.49</v>
      </c>
      <c r="E86">
        <v>55644</v>
      </c>
      <c r="F86">
        <v>79.510000000000005</v>
      </c>
      <c r="G86">
        <v>763</v>
      </c>
      <c r="H86">
        <v>1.0900000000000001</v>
      </c>
      <c r="I86">
        <v>1.37</v>
      </c>
      <c r="J86">
        <v>270</v>
      </c>
      <c r="K86">
        <v>0.39</v>
      </c>
      <c r="L86">
        <v>0.49</v>
      </c>
      <c r="M86">
        <v>54611</v>
      </c>
      <c r="N86">
        <v>78.03</v>
      </c>
      <c r="O86">
        <v>98.14</v>
      </c>
      <c r="P86">
        <f ca="1"/>
        <v>17924</v>
      </c>
      <c r="Q86">
        <f ca="1"/>
        <v>18282</v>
      </c>
      <c r="R86">
        <f ca="1"/>
        <v>4302</v>
      </c>
      <c r="S86">
        <f ca="1"/>
        <v>14103</v>
      </c>
      <c r="T86" cm="1">
        <f t="array" aca="1" ref="T86" ca="1">[1]!argmax(P86:S86)</f>
        <v>2</v>
      </c>
      <c r="U86" cm="1">
        <f t="array" aca="1" ref="U86" ca="1">[1]!argmin(P86:S86)</f>
        <v>3</v>
      </c>
      <c r="V86" s="1">
        <f t="shared" ca="1" si="7"/>
        <v>0.25610104589358174</v>
      </c>
      <c r="W86" s="1">
        <f t="shared" ca="1" si="8"/>
        <v>0.26121620849288452</v>
      </c>
      <c r="X86" s="1">
        <f t="shared" ca="1" si="9"/>
        <v>6.1467680173744071E-2</v>
      </c>
      <c r="Y86" s="1">
        <f t="shared" ca="1" si="10"/>
        <v>0.20150597245242041</v>
      </c>
      <c r="Z86" s="1">
        <f t="shared" ca="1" si="11"/>
        <v>8.0608794550398488E-2</v>
      </c>
      <c r="AA86" s="1">
        <f t="shared" ca="1" si="12"/>
        <v>-0.89157646791746392</v>
      </c>
      <c r="AB86">
        <f t="shared" ca="1" si="13"/>
        <v>2.1163153987221914</v>
      </c>
    </row>
    <row r="87" spans="1:28" x14ac:dyDescent="0.6">
      <c r="A87" t="str">
        <v>21_02</v>
      </c>
      <c r="B87" t="str">
        <v>70982</v>
      </c>
      <c r="C87">
        <v>15351</v>
      </c>
      <c r="D87">
        <v>21.63</v>
      </c>
      <c r="E87">
        <v>55631</v>
      </c>
      <c r="F87">
        <v>78.37</v>
      </c>
      <c r="G87">
        <v>897</v>
      </c>
      <c r="H87">
        <v>1.26</v>
      </c>
      <c r="I87">
        <v>1.61</v>
      </c>
      <c r="J87">
        <v>312</v>
      </c>
      <c r="K87">
        <v>0.44</v>
      </c>
      <c r="L87">
        <v>0.56000000000000005</v>
      </c>
      <c r="M87">
        <v>54422</v>
      </c>
      <c r="N87">
        <v>76.67</v>
      </c>
      <c r="O87">
        <v>97.83</v>
      </c>
      <c r="P87">
        <f ca="1"/>
        <v>17197</v>
      </c>
      <c r="Q87">
        <f ca="1"/>
        <v>15257</v>
      </c>
      <c r="R87">
        <f ca="1"/>
        <v>4144</v>
      </c>
      <c r="S87">
        <f ca="1"/>
        <v>17824</v>
      </c>
      <c r="T87" cm="1">
        <f t="array" aca="1" ref="T87" ca="1">[1]!argmax(P87:S87)</f>
        <v>4</v>
      </c>
      <c r="U87" cm="1">
        <f t="array" aca="1" ref="U87" ca="1">[1]!argmin(P87:S87)</f>
        <v>3</v>
      </c>
      <c r="V87" s="1">
        <f t="shared" ca="1" si="7"/>
        <v>0.24227268885069453</v>
      </c>
      <c r="W87" s="1">
        <f t="shared" ca="1" si="8"/>
        <v>0.21494181623510186</v>
      </c>
      <c r="X87" s="1">
        <f t="shared" ca="1" si="9"/>
        <v>5.8380997999492826E-2</v>
      </c>
      <c r="Y87" s="1">
        <f t="shared" ca="1" si="10"/>
        <v>0.25110591417542477</v>
      </c>
      <c r="Z87" s="1">
        <f t="shared" ca="1" si="11"/>
        <v>7.810376972862039E-2</v>
      </c>
      <c r="AA87" s="1">
        <f t="shared" ca="1" si="12"/>
        <v>-1.0579607913142304</v>
      </c>
      <c r="AB87">
        <f t="shared" ca="1" si="13"/>
        <v>3.3795455194354815</v>
      </c>
    </row>
    <row r="88" spans="1:28" x14ac:dyDescent="0.6">
      <c r="A88" t="str">
        <v>21_03</v>
      </c>
      <c r="B88" t="str">
        <v>72033</v>
      </c>
      <c r="C88">
        <v>15492</v>
      </c>
      <c r="D88">
        <v>21.51</v>
      </c>
      <c r="E88">
        <v>56541</v>
      </c>
      <c r="F88">
        <v>78.489999999999995</v>
      </c>
      <c r="G88">
        <v>942</v>
      </c>
      <c r="H88">
        <v>1.31</v>
      </c>
      <c r="I88">
        <v>1.67</v>
      </c>
      <c r="J88">
        <v>305</v>
      </c>
      <c r="K88">
        <v>0.42</v>
      </c>
      <c r="L88">
        <v>0.54</v>
      </c>
      <c r="M88">
        <v>55294</v>
      </c>
      <c r="N88">
        <v>76.760000000000005</v>
      </c>
      <c r="O88">
        <v>97.79</v>
      </c>
      <c r="P88">
        <f ca="1"/>
        <v>18383</v>
      </c>
      <c r="Q88">
        <f ca="1"/>
        <v>15159</v>
      </c>
      <c r="R88">
        <f ca="1"/>
        <v>3501</v>
      </c>
      <c r="S88">
        <f ca="1"/>
        <v>18251</v>
      </c>
      <c r="T88" cm="1">
        <f t="array" aca="1" ref="T88" ca="1">[1]!argmax(P88:S88)</f>
        <v>1</v>
      </c>
      <c r="U88" cm="1">
        <f t="array" aca="1" ref="U88" ca="1">[1]!argmin(P88:S88)</f>
        <v>3</v>
      </c>
      <c r="V88" s="1">
        <f t="shared" ca="1" si="7"/>
        <v>0.25520247664264989</v>
      </c>
      <c r="W88" s="1">
        <f t="shared" ca="1" si="8"/>
        <v>0.21044521261088667</v>
      </c>
      <c r="X88" s="1">
        <f t="shared" ca="1" si="9"/>
        <v>4.8602723751613841E-2</v>
      </c>
      <c r="Y88" s="1">
        <f t="shared" ca="1" si="10"/>
        <v>0.25336998320214349</v>
      </c>
      <c r="Z88" s="1">
        <f t="shared" ca="1" si="11"/>
        <v>8.4651929350359506E-2</v>
      </c>
      <c r="AA88" s="1">
        <f t="shared" ca="1" si="12"/>
        <v>-1.0099580712204637</v>
      </c>
      <c r="AB88">
        <f t="shared" ca="1" si="13"/>
        <v>3.0097060105350373</v>
      </c>
    </row>
    <row r="89" spans="1:28" x14ac:dyDescent="0.6">
      <c r="A89" t="str">
        <v>21_04</v>
      </c>
      <c r="B89" t="str">
        <v>68376</v>
      </c>
      <c r="C89">
        <v>14293</v>
      </c>
      <c r="D89">
        <v>20.9</v>
      </c>
      <c r="E89">
        <v>54083</v>
      </c>
      <c r="F89">
        <v>79.099999999999994</v>
      </c>
      <c r="G89">
        <v>878</v>
      </c>
      <c r="H89">
        <v>1.28</v>
      </c>
      <c r="I89">
        <v>1.62</v>
      </c>
      <c r="J89">
        <v>365</v>
      </c>
      <c r="K89">
        <v>0.53</v>
      </c>
      <c r="L89">
        <v>0.67</v>
      </c>
      <c r="M89">
        <v>52840</v>
      </c>
      <c r="N89">
        <v>77.28</v>
      </c>
      <c r="O89">
        <v>97.7</v>
      </c>
      <c r="P89">
        <f ca="1"/>
        <v>13301</v>
      </c>
      <c r="Q89">
        <f ca="1"/>
        <v>12997</v>
      </c>
      <c r="R89">
        <f ca="1"/>
        <v>4858</v>
      </c>
      <c r="S89">
        <f ca="1"/>
        <v>21684</v>
      </c>
      <c r="T89" cm="1">
        <f t="array" aca="1" ref="T89" ca="1">[1]!argmax(P89:S89)</f>
        <v>4</v>
      </c>
      <c r="U89" cm="1">
        <f t="array" aca="1" ref="U89" ca="1">[1]!argmin(P89:S89)</f>
        <v>3</v>
      </c>
      <c r="V89" s="1">
        <f t="shared" ca="1" si="7"/>
        <v>0.19452731952731953</v>
      </c>
      <c r="W89" s="1">
        <f t="shared" ca="1" si="8"/>
        <v>0.19008131508131509</v>
      </c>
      <c r="X89" s="1">
        <f t="shared" ca="1" si="9"/>
        <v>7.1048321048321053E-2</v>
      </c>
      <c r="Y89" s="1">
        <f t="shared" ca="1" si="10"/>
        <v>0.31712881712881713</v>
      </c>
      <c r="Z89" s="1">
        <f t="shared" ca="1" si="11"/>
        <v>8.7021365634837172E-2</v>
      </c>
      <c r="AA89" s="1">
        <f t="shared" ca="1" si="12"/>
        <v>3.0732106346615828E-2</v>
      </c>
      <c r="AB89">
        <f t="shared" ca="1" si="13"/>
        <v>1.4917918957649547</v>
      </c>
    </row>
    <row r="90" spans="1:28" x14ac:dyDescent="0.6">
      <c r="A90" t="str">
        <v>21_05</v>
      </c>
      <c r="B90" t="str">
        <v>85480</v>
      </c>
      <c r="C90">
        <v>18406</v>
      </c>
      <c r="D90">
        <v>21.53</v>
      </c>
      <c r="E90">
        <v>67074</v>
      </c>
      <c r="F90">
        <v>78.47</v>
      </c>
      <c r="G90">
        <v>1097</v>
      </c>
      <c r="H90">
        <v>1.28</v>
      </c>
      <c r="I90">
        <v>1.64</v>
      </c>
      <c r="J90">
        <v>399</v>
      </c>
      <c r="K90">
        <v>0.47</v>
      </c>
      <c r="L90">
        <v>0.59</v>
      </c>
      <c r="M90">
        <v>65578</v>
      </c>
      <c r="N90">
        <v>76.72</v>
      </c>
      <c r="O90">
        <v>97.77</v>
      </c>
      <c r="P90">
        <f ca="1"/>
        <v>15440</v>
      </c>
      <c r="Q90">
        <f ca="1"/>
        <v>19039</v>
      </c>
      <c r="R90">
        <f ca="1"/>
        <v>5722</v>
      </c>
      <c r="S90">
        <f ca="1"/>
        <v>25377</v>
      </c>
      <c r="T90" cm="1">
        <f t="array" aca="1" ref="T90" ca="1">[1]!argmax(P90:S90)</f>
        <v>4</v>
      </c>
      <c r="U90" cm="1">
        <f t="array" aca="1" ref="U90" ca="1">[1]!argmin(P90:S90)</f>
        <v>3</v>
      </c>
      <c r="V90" s="1">
        <f t="shared" ca="1" si="7"/>
        <v>0.18062704726251755</v>
      </c>
      <c r="W90" s="1">
        <f t="shared" ca="1" si="8"/>
        <v>0.22273046326626111</v>
      </c>
      <c r="X90" s="1">
        <f t="shared" ca="1" si="9"/>
        <v>6.6939635002339723E-2</v>
      </c>
      <c r="Y90" s="1">
        <f t="shared" ca="1" si="10"/>
        <v>0.29687646233036968</v>
      </c>
      <c r="Z90" s="1">
        <f t="shared" ca="1" si="11"/>
        <v>8.3235662338654259E-2</v>
      </c>
      <c r="AA90" s="1">
        <f t="shared" ca="1" si="12"/>
        <v>-0.32847411001386406</v>
      </c>
      <c r="AB90">
        <f t="shared" ca="1" si="13"/>
        <v>0.79181235807948447</v>
      </c>
    </row>
    <row r="91" spans="1:28" x14ac:dyDescent="0.6">
      <c r="A91" t="str">
        <v>22_01</v>
      </c>
      <c r="B91" t="str">
        <v>91480</v>
      </c>
      <c r="C91">
        <v>20230</v>
      </c>
      <c r="D91">
        <v>22.11</v>
      </c>
      <c r="E91">
        <v>71250</v>
      </c>
      <c r="F91">
        <v>77.89</v>
      </c>
      <c r="G91">
        <v>1167</v>
      </c>
      <c r="H91">
        <v>1.28</v>
      </c>
      <c r="I91">
        <v>1.64</v>
      </c>
      <c r="J91">
        <v>521</v>
      </c>
      <c r="K91">
        <v>0.56999999999999995</v>
      </c>
      <c r="L91">
        <v>0.73</v>
      </c>
      <c r="M91">
        <v>69562</v>
      </c>
      <c r="N91">
        <v>76.040000000000006</v>
      </c>
      <c r="O91">
        <v>97.63</v>
      </c>
      <c r="P91">
        <f ca="1"/>
        <v>24920</v>
      </c>
      <c r="Q91">
        <f ca="1"/>
        <v>22809</v>
      </c>
      <c r="R91">
        <f ca="1"/>
        <v>4577</v>
      </c>
      <c r="S91">
        <f ca="1"/>
        <v>17256</v>
      </c>
      <c r="T91" cm="1">
        <f t="array" aca="1" ref="T91" ca="1">[1]!argmax(P91:S91)</f>
        <v>1</v>
      </c>
      <c r="U91" cm="1">
        <f t="array" aca="1" ref="U91" ca="1">[1]!argmin(P91:S91)</f>
        <v>3</v>
      </c>
      <c r="V91" s="1">
        <f t="shared" ca="1" si="7"/>
        <v>0.27240926978574553</v>
      </c>
      <c r="W91" s="1">
        <f t="shared" ca="1" si="8"/>
        <v>0.24933318758198514</v>
      </c>
      <c r="X91" s="1">
        <f t="shared" ca="1" si="9"/>
        <v>5.0032794053344994E-2</v>
      </c>
      <c r="Y91" s="1">
        <f t="shared" ca="1" si="10"/>
        <v>0.18863139484040228</v>
      </c>
      <c r="Z91" s="1">
        <f t="shared" ca="1" si="11"/>
        <v>8.6464393503278975E-2</v>
      </c>
      <c r="AA91" s="1">
        <f t="shared" ca="1" si="12"/>
        <v>-0.76678670652646119</v>
      </c>
      <c r="AB91">
        <f t="shared" ca="1" si="13"/>
        <v>1.3652766992669942</v>
      </c>
    </row>
    <row r="92" spans="1:28" x14ac:dyDescent="0.6">
      <c r="A92" t="str">
        <v>22_02</v>
      </c>
      <c r="B92" t="str">
        <v>103154</v>
      </c>
      <c r="C92">
        <v>19886</v>
      </c>
      <c r="D92">
        <v>19.28</v>
      </c>
      <c r="E92">
        <v>83268</v>
      </c>
      <c r="F92">
        <v>80.72</v>
      </c>
      <c r="G92">
        <v>1277</v>
      </c>
      <c r="H92">
        <v>1.24</v>
      </c>
      <c r="I92">
        <v>1.53</v>
      </c>
      <c r="J92">
        <v>661</v>
      </c>
      <c r="K92">
        <v>0.64</v>
      </c>
      <c r="L92">
        <v>0.79</v>
      </c>
      <c r="M92">
        <v>81330</v>
      </c>
      <c r="N92">
        <v>78.84</v>
      </c>
      <c r="O92">
        <v>97.67</v>
      </c>
      <c r="P92">
        <f ca="1"/>
        <v>24288</v>
      </c>
      <c r="Q92">
        <f ca="1"/>
        <v>25873</v>
      </c>
      <c r="R92">
        <f ca="1"/>
        <v>6574</v>
      </c>
      <c r="S92">
        <f ca="1"/>
        <v>24595</v>
      </c>
      <c r="T92" cm="1">
        <f t="array" aca="1" ref="T92" ca="1">[1]!argmax(P92:S92)</f>
        <v>2</v>
      </c>
      <c r="U92" cm="1">
        <f t="array" aca="1" ref="U92" ca="1">[1]!argmin(P92:S92)</f>
        <v>3</v>
      </c>
      <c r="V92" s="1">
        <f t="shared" ca="1" si="7"/>
        <v>0.23545378754095819</v>
      </c>
      <c r="W92" s="1">
        <f t="shared" ca="1" si="8"/>
        <v>0.2508191635806658</v>
      </c>
      <c r="X92" s="1">
        <f t="shared" ca="1" si="9"/>
        <v>6.3729957151443473E-2</v>
      </c>
      <c r="Y92" s="1">
        <f t="shared" ca="1" si="10"/>
        <v>0.23842992031331794</v>
      </c>
      <c r="Z92" s="1">
        <f t="shared" ca="1" si="11"/>
        <v>7.722125990885742E-2</v>
      </c>
      <c r="AA92" s="1">
        <f t="shared" ca="1" si="12"/>
        <v>-1.135163033190868</v>
      </c>
      <c r="AB92">
        <f t="shared" ca="1" si="13"/>
        <v>3.8941715521040265</v>
      </c>
    </row>
    <row r="93" spans="1:28" x14ac:dyDescent="0.6">
      <c r="A93" t="str">
        <v>22_03</v>
      </c>
      <c r="B93" t="str">
        <v>88709</v>
      </c>
      <c r="C93">
        <v>17554</v>
      </c>
      <c r="D93">
        <v>19.79</v>
      </c>
      <c r="E93">
        <v>71155</v>
      </c>
      <c r="F93">
        <v>80.209999999999994</v>
      </c>
      <c r="G93">
        <v>1189</v>
      </c>
      <c r="H93">
        <v>1.34</v>
      </c>
      <c r="I93">
        <v>1.67</v>
      </c>
      <c r="J93">
        <v>645</v>
      </c>
      <c r="K93">
        <v>0.73</v>
      </c>
      <c r="L93">
        <v>0.91</v>
      </c>
      <c r="M93">
        <v>69321</v>
      </c>
      <c r="N93">
        <v>78.14</v>
      </c>
      <c r="O93">
        <v>97.42</v>
      </c>
      <c r="P93">
        <f ca="1"/>
        <v>18987</v>
      </c>
      <c r="Q93">
        <f ca="1"/>
        <v>22196</v>
      </c>
      <c r="R93">
        <f ca="1"/>
        <v>6475</v>
      </c>
      <c r="S93">
        <f ca="1"/>
        <v>21663</v>
      </c>
      <c r="T93" cm="1">
        <f t="array" aca="1" ref="T93" ca="1">[1]!argmax(P93:S93)</f>
        <v>2</v>
      </c>
      <c r="U93" cm="1">
        <f t="array" aca="1" ref="U93" ca="1">[1]!argmin(P93:S93)</f>
        <v>3</v>
      </c>
      <c r="V93" s="1">
        <f t="shared" ca="1" si="7"/>
        <v>0.21403690719092763</v>
      </c>
      <c r="W93" s="1">
        <f t="shared" ca="1" si="8"/>
        <v>0.25021136525042553</v>
      </c>
      <c r="X93" s="1">
        <f t="shared" ca="1" si="9"/>
        <v>7.299146648028948E-2</v>
      </c>
      <c r="Y93" s="1">
        <f t="shared" ca="1" si="10"/>
        <v>0.24420295573166195</v>
      </c>
      <c r="Z93" s="1">
        <f t="shared" ca="1" si="11"/>
        <v>7.1967338860431093E-2</v>
      </c>
      <c r="AA93" s="1">
        <f t="shared" ca="1" si="12"/>
        <v>-1.0357943799377611</v>
      </c>
      <c r="AB93">
        <f t="shared" ca="1" si="13"/>
        <v>3.2118235008543543</v>
      </c>
    </row>
    <row r="94" spans="1:28" x14ac:dyDescent="0.6">
      <c r="A94" t="str">
        <v>22_04</v>
      </c>
      <c r="B94" t="str">
        <v>80861</v>
      </c>
      <c r="C94">
        <v>16530</v>
      </c>
      <c r="D94">
        <v>20.440000000000001</v>
      </c>
      <c r="E94">
        <v>64331</v>
      </c>
      <c r="F94">
        <v>79.56</v>
      </c>
      <c r="G94">
        <v>905</v>
      </c>
      <c r="H94">
        <v>1.1200000000000001</v>
      </c>
      <c r="I94">
        <v>1.41</v>
      </c>
      <c r="J94">
        <v>602</v>
      </c>
      <c r="K94">
        <v>0.74</v>
      </c>
      <c r="L94">
        <v>0.94</v>
      </c>
      <c r="M94">
        <v>62824</v>
      </c>
      <c r="N94">
        <v>77.69</v>
      </c>
      <c r="O94">
        <v>97.66</v>
      </c>
      <c r="P94">
        <f ca="1"/>
        <v>22542</v>
      </c>
      <c r="Q94">
        <f ca="1"/>
        <v>16553</v>
      </c>
      <c r="R94">
        <f ca="1"/>
        <v>5161</v>
      </c>
      <c r="S94">
        <f ca="1"/>
        <v>18568</v>
      </c>
      <c r="T94" cm="1">
        <f t="array" aca="1" ref="T94" ca="1">[1]!argmax(P94:S94)</f>
        <v>1</v>
      </c>
      <c r="U94" cm="1">
        <f t="array" aca="1" ref="U94" ca="1">[1]!argmin(P94:S94)</f>
        <v>3</v>
      </c>
      <c r="V94" s="1">
        <f t="shared" ca="1" si="7"/>
        <v>0.27877468742657152</v>
      </c>
      <c r="W94" s="1">
        <f t="shared" ca="1" si="8"/>
        <v>0.2047093159866932</v>
      </c>
      <c r="X94" s="1">
        <f t="shared" ca="1" si="9"/>
        <v>6.3825577225114699E-2</v>
      </c>
      <c r="Y94" s="1">
        <f t="shared" ca="1" si="10"/>
        <v>0.22962862195619643</v>
      </c>
      <c r="Z94" s="1">
        <f t="shared" ca="1" si="11"/>
        <v>7.9868636003785548E-2</v>
      </c>
      <c r="AA94" s="1">
        <f t="shared" ca="1" si="12"/>
        <v>-0.76945811299544875</v>
      </c>
      <c r="AB94">
        <f t="shared" ca="1" si="13"/>
        <v>2.253358060221057</v>
      </c>
    </row>
    <row r="95" spans="1:28" x14ac:dyDescent="0.6">
      <c r="A95" t="str">
        <v>22_05</v>
      </c>
      <c r="B95" t="str">
        <v>107548</v>
      </c>
      <c r="C95">
        <v>22397</v>
      </c>
      <c r="D95">
        <v>20.83</v>
      </c>
      <c r="E95">
        <v>85151</v>
      </c>
      <c r="F95">
        <v>79.17</v>
      </c>
      <c r="G95">
        <v>1184</v>
      </c>
      <c r="H95">
        <v>1.1000000000000001</v>
      </c>
      <c r="I95">
        <v>1.39</v>
      </c>
      <c r="J95">
        <v>611</v>
      </c>
      <c r="K95">
        <v>0.56999999999999995</v>
      </c>
      <c r="L95">
        <v>0.72</v>
      </c>
      <c r="M95">
        <v>83356</v>
      </c>
      <c r="N95">
        <v>77.510000000000005</v>
      </c>
      <c r="O95">
        <v>97.89</v>
      </c>
      <c r="P95">
        <f ca="1"/>
        <v>29243</v>
      </c>
      <c r="Q95">
        <f ca="1"/>
        <v>26225</v>
      </c>
      <c r="R95">
        <f ca="1"/>
        <v>6397</v>
      </c>
      <c r="S95">
        <f ca="1"/>
        <v>21491</v>
      </c>
      <c r="T95" cm="1">
        <f t="array" aca="1" ref="T95" ca="1">[1]!argmax(P95:S95)</f>
        <v>1</v>
      </c>
      <c r="U95" cm="1">
        <f t="array" aca="1" ref="U95" ca="1">[1]!argmin(P95:S95)</f>
        <v>3</v>
      </c>
      <c r="V95" s="1">
        <f t="shared" ca="1" si="7"/>
        <v>0.27190649756387847</v>
      </c>
      <c r="W95" s="1">
        <f t="shared" ca="1" si="8"/>
        <v>0.24384460891880835</v>
      </c>
      <c r="X95" s="1">
        <f t="shared" ca="1" si="9"/>
        <v>5.9480418045895787E-2</v>
      </c>
      <c r="Y95" s="1">
        <f t="shared" ca="1" si="10"/>
        <v>0.19982705396660097</v>
      </c>
      <c r="Z95" s="1">
        <f t="shared" ca="1" si="11"/>
        <v>8.167490177429626E-2</v>
      </c>
      <c r="AA95" s="1">
        <f t="shared" ca="1" si="12"/>
        <v>-0.83441513714435689</v>
      </c>
      <c r="AB95">
        <f t="shared" ca="1" si="13"/>
        <v>2.0369387595831832</v>
      </c>
    </row>
    <row r="96" spans="1:28" x14ac:dyDescent="0.6">
      <c r="A96" t="str">
        <v>23_01</v>
      </c>
      <c r="B96" t="str">
        <v>90946</v>
      </c>
      <c r="C96">
        <v>21967</v>
      </c>
      <c r="D96">
        <v>24.15</v>
      </c>
      <c r="E96">
        <v>68979</v>
      </c>
      <c r="F96">
        <v>75.849999999999994</v>
      </c>
      <c r="G96">
        <v>1388</v>
      </c>
      <c r="H96">
        <v>1.53</v>
      </c>
      <c r="I96">
        <v>2.0099999999999998</v>
      </c>
      <c r="J96">
        <v>743</v>
      </c>
      <c r="K96">
        <v>0.82</v>
      </c>
      <c r="L96">
        <v>1.08</v>
      </c>
      <c r="M96">
        <v>66848</v>
      </c>
      <c r="N96">
        <v>73.5</v>
      </c>
      <c r="O96">
        <v>96.91</v>
      </c>
      <c r="P96">
        <f ca="1"/>
        <v>20811</v>
      </c>
      <c r="Q96">
        <f ca="1"/>
        <v>15542</v>
      </c>
      <c r="R96">
        <f ca="1"/>
        <v>8666</v>
      </c>
      <c r="S96">
        <f ca="1"/>
        <v>21829</v>
      </c>
      <c r="T96" cm="1">
        <f t="array" aca="1" ref="T96" ca="1">[1]!argmax(P96:S96)</f>
        <v>4</v>
      </c>
      <c r="U96" cm="1">
        <f t="array" aca="1" ref="U96" ca="1">[1]!argmin(P96:S96)</f>
        <v>3</v>
      </c>
      <c r="V96" s="1">
        <f t="shared" ca="1" si="7"/>
        <v>0.22882809579310801</v>
      </c>
      <c r="W96" s="1">
        <f t="shared" ca="1" si="8"/>
        <v>0.17089261759725552</v>
      </c>
      <c r="X96" s="1">
        <f t="shared" ca="1" si="9"/>
        <v>9.5287313350779584E-2</v>
      </c>
      <c r="Y96" s="1">
        <f t="shared" ca="1" si="10"/>
        <v>0.24002155125019242</v>
      </c>
      <c r="Z96" s="1">
        <f t="shared" ca="1" si="11"/>
        <v>5.7422733288240997E-2</v>
      </c>
      <c r="AA96" s="1">
        <f t="shared" ca="1" si="12"/>
        <v>-0.56103226367950421</v>
      </c>
      <c r="AB96">
        <f t="shared" ca="1" si="13"/>
        <v>-0.49090544761359212</v>
      </c>
    </row>
    <row r="97" spans="1:28" x14ac:dyDescent="0.6">
      <c r="A97" t="str">
        <v>24_01</v>
      </c>
      <c r="B97" t="str">
        <v>77353</v>
      </c>
      <c r="C97">
        <v>16688</v>
      </c>
      <c r="D97">
        <v>21.57</v>
      </c>
      <c r="E97">
        <v>60665</v>
      </c>
      <c r="F97">
        <v>78.430000000000007</v>
      </c>
      <c r="G97">
        <v>825</v>
      </c>
      <c r="H97">
        <v>1.07</v>
      </c>
      <c r="I97">
        <v>1.36</v>
      </c>
      <c r="J97">
        <v>611</v>
      </c>
      <c r="K97">
        <v>0.79</v>
      </c>
      <c r="L97">
        <v>1.01</v>
      </c>
      <c r="M97">
        <v>59229</v>
      </c>
      <c r="N97">
        <v>76.569999999999993</v>
      </c>
      <c r="O97">
        <v>97.63</v>
      </c>
      <c r="P97">
        <f ca="1"/>
        <v>19106</v>
      </c>
      <c r="Q97">
        <f ca="1"/>
        <v>14515</v>
      </c>
      <c r="R97">
        <f ca="1"/>
        <v>5496</v>
      </c>
      <c r="S97">
        <f ca="1"/>
        <v>20112</v>
      </c>
      <c r="T97" cm="1">
        <f t="array" aca="1" ref="T97" ca="1">[1]!argmax(P97:S97)</f>
        <v>4</v>
      </c>
      <c r="U97" cm="1">
        <f t="array" aca="1" ref="U97" ca="1">[1]!argmin(P97:S97)</f>
        <v>3</v>
      </c>
      <c r="V97" s="1">
        <f t="shared" ca="1" si="7"/>
        <v>0.2469975308003568</v>
      </c>
      <c r="W97" s="1">
        <f t="shared" ca="1" si="8"/>
        <v>0.18764624513593525</v>
      </c>
      <c r="X97" s="1">
        <f t="shared" ca="1" si="9"/>
        <v>7.1050896539242181E-2</v>
      </c>
      <c r="Y97" s="1">
        <f t="shared" ca="1" si="10"/>
        <v>0.26000284410430108</v>
      </c>
      <c r="Z97" s="1">
        <f t="shared" ca="1" si="11"/>
        <v>7.4658272569609649E-2</v>
      </c>
      <c r="AA97" s="1">
        <f t="shared" ca="1" si="12"/>
        <v>-0.75100882515475942</v>
      </c>
      <c r="AB97">
        <f t="shared" ca="1" si="13"/>
        <v>1.0815818782004207</v>
      </c>
    </row>
    <row r="98" spans="1:28" x14ac:dyDescent="0.6">
      <c r="A98" t="str">
        <v>24_02</v>
      </c>
      <c r="B98" t="str">
        <v>84067</v>
      </c>
      <c r="C98">
        <v>18394</v>
      </c>
      <c r="D98">
        <v>21.88</v>
      </c>
      <c r="E98">
        <v>65673</v>
      </c>
      <c r="F98">
        <v>78.12</v>
      </c>
      <c r="G98">
        <v>832</v>
      </c>
      <c r="H98">
        <v>0.99</v>
      </c>
      <c r="I98">
        <v>1.27</v>
      </c>
      <c r="J98">
        <v>580</v>
      </c>
      <c r="K98">
        <v>0.69</v>
      </c>
      <c r="L98">
        <v>0.88</v>
      </c>
      <c r="M98">
        <v>64261</v>
      </c>
      <c r="N98">
        <v>76.44</v>
      </c>
      <c r="O98">
        <v>97.85</v>
      </c>
      <c r="P98">
        <f ca="1"/>
        <v>18132</v>
      </c>
      <c r="Q98">
        <f ca="1"/>
        <v>15295</v>
      </c>
      <c r="R98">
        <f ca="1"/>
        <v>6941</v>
      </c>
      <c r="S98">
        <f ca="1"/>
        <v>23893</v>
      </c>
      <c r="T98" cm="1">
        <f t="array" aca="1" ref="T98" ca="1">[1]!argmax(P98:S98)</f>
        <v>4</v>
      </c>
      <c r="U98" cm="1">
        <f t="array" aca="1" ref="U98" ca="1">[1]!argmin(P98:S98)</f>
        <v>3</v>
      </c>
      <c r="V98" s="1">
        <f t="shared" ca="1" si="7"/>
        <v>0.21568510830646984</v>
      </c>
      <c r="W98" s="1">
        <f t="shared" ca="1" si="8"/>
        <v>0.18193821594680434</v>
      </c>
      <c r="X98" s="1">
        <f t="shared" ca="1" si="9"/>
        <v>8.2565096887006792E-2</v>
      </c>
      <c r="Y98" s="1">
        <f t="shared" ca="1" si="10"/>
        <v>0.28421378186446522</v>
      </c>
      <c r="Z98" s="1">
        <f t="shared" ca="1" si="11"/>
        <v>7.2695198264938685E-2</v>
      </c>
      <c r="AA98" s="1">
        <f t="shared" ca="1" si="12"/>
        <v>-0.29749844460140329</v>
      </c>
      <c r="AB98">
        <f t="shared" ca="1" si="13"/>
        <v>0.88864996672727514</v>
      </c>
    </row>
    <row r="99" spans="1:28" x14ac:dyDescent="0.6">
      <c r="A99" t="str">
        <v>24_03</v>
      </c>
      <c r="B99" t="str">
        <v>67127</v>
      </c>
      <c r="C99">
        <v>12507</v>
      </c>
      <c r="D99">
        <v>18.63</v>
      </c>
      <c r="E99">
        <v>54620</v>
      </c>
      <c r="F99">
        <v>81.37</v>
      </c>
      <c r="G99">
        <v>885</v>
      </c>
      <c r="H99">
        <v>1.32</v>
      </c>
      <c r="I99">
        <v>1.62</v>
      </c>
      <c r="J99">
        <v>686</v>
      </c>
      <c r="K99">
        <v>1.02</v>
      </c>
      <c r="L99">
        <v>1.26</v>
      </c>
      <c r="M99">
        <v>53049</v>
      </c>
      <c r="N99">
        <v>79.03</v>
      </c>
      <c r="O99">
        <v>97.12</v>
      </c>
      <c r="P99">
        <f ca="1"/>
        <v>16086</v>
      </c>
      <c r="Q99">
        <f ca="1"/>
        <v>12369</v>
      </c>
      <c r="R99">
        <f ca="1"/>
        <v>6218</v>
      </c>
      <c r="S99">
        <f ca="1"/>
        <v>18376</v>
      </c>
      <c r="T99" cm="1">
        <f t="array" aca="1" ref="T99" ca="1">[1]!argmax(P99:S99)</f>
        <v>4</v>
      </c>
      <c r="U99" cm="1">
        <f t="array" aca="1" ref="U99" ca="1">[1]!argmin(P99:S99)</f>
        <v>3</v>
      </c>
      <c r="V99" s="1">
        <f t="shared" ca="1" si="7"/>
        <v>0.23963531812832392</v>
      </c>
      <c r="W99" s="1">
        <f t="shared" ca="1" si="8"/>
        <v>0.18426266628927257</v>
      </c>
      <c r="X99" s="1">
        <f t="shared" ca="1" si="9"/>
        <v>9.2630387176545953E-2</v>
      </c>
      <c r="Y99" s="1">
        <f t="shared" ca="1" si="10"/>
        <v>0.27374975792155171</v>
      </c>
      <c r="Z99" s="1">
        <f t="shared" ca="1" si="11"/>
        <v>6.848768862973427E-2</v>
      </c>
      <c r="AA99" s="1">
        <f t="shared" ca="1" si="12"/>
        <v>-0.49917114004929647</v>
      </c>
      <c r="AB99">
        <f t="shared" ca="1" si="13"/>
        <v>-2.5442329531140118E-2</v>
      </c>
    </row>
    <row r="100" spans="1:28" x14ac:dyDescent="0.6">
      <c r="A100" t="str">
        <v>24_04</v>
      </c>
      <c r="B100" t="str">
        <v>89621</v>
      </c>
      <c r="C100">
        <v>17267</v>
      </c>
      <c r="D100">
        <v>19.27</v>
      </c>
      <c r="E100">
        <v>72354</v>
      </c>
      <c r="F100">
        <v>80.73</v>
      </c>
      <c r="G100">
        <v>1094</v>
      </c>
      <c r="H100">
        <v>1.22</v>
      </c>
      <c r="I100">
        <v>1.51</v>
      </c>
      <c r="J100">
        <v>1243</v>
      </c>
      <c r="K100">
        <v>1.39</v>
      </c>
      <c r="L100">
        <v>1.72</v>
      </c>
      <c r="M100">
        <v>70017</v>
      </c>
      <c r="N100">
        <v>78.13</v>
      </c>
      <c r="O100">
        <v>96.77</v>
      </c>
      <c r="P100">
        <f ca="1"/>
        <v>23027</v>
      </c>
      <c r="Q100">
        <f ca="1"/>
        <v>16353</v>
      </c>
      <c r="R100">
        <f ca="1"/>
        <v>8475</v>
      </c>
      <c r="S100">
        <f ca="1"/>
        <v>22162</v>
      </c>
      <c r="T100" cm="1">
        <f t="array" aca="1" ref="T100" ca="1">[1]!argmax(P100:S100)</f>
        <v>1</v>
      </c>
      <c r="U100" cm="1">
        <f t="array" aca="1" ref="U100" ca="1">[1]!argmin(P100:S100)</f>
        <v>3</v>
      </c>
      <c r="V100" s="1">
        <f t="shared" ca="1" si="7"/>
        <v>0.25693754811930242</v>
      </c>
      <c r="W100" s="1">
        <f t="shared" ca="1" si="8"/>
        <v>0.18246839468428158</v>
      </c>
      <c r="X100" s="1">
        <f t="shared" ca="1" si="9"/>
        <v>9.4564889925352322E-2</v>
      </c>
      <c r="Y100" s="1">
        <f t="shared" ca="1" si="10"/>
        <v>0.24728579239240803</v>
      </c>
      <c r="Z100" s="1">
        <f t="shared" ca="1" si="11"/>
        <v>6.4834253377274539E-2</v>
      </c>
      <c r="AA100" s="1">
        <f t="shared" ca="1" si="12"/>
        <v>-0.59661174580043563</v>
      </c>
      <c r="AB100">
        <f t="shared" ca="1" si="13"/>
        <v>-0.2593690408295668</v>
      </c>
    </row>
    <row r="101" spans="1:28" x14ac:dyDescent="0.6">
      <c r="A101" t="str">
        <v>25_01</v>
      </c>
      <c r="B101" t="str">
        <v>75834</v>
      </c>
      <c r="C101">
        <v>17071</v>
      </c>
      <c r="D101">
        <v>22.51</v>
      </c>
      <c r="E101">
        <v>58763</v>
      </c>
      <c r="F101">
        <v>77.489999999999995</v>
      </c>
      <c r="G101">
        <v>1082</v>
      </c>
      <c r="H101">
        <v>1.43</v>
      </c>
      <c r="I101">
        <v>1.84</v>
      </c>
      <c r="J101">
        <v>379</v>
      </c>
      <c r="K101">
        <v>0.5</v>
      </c>
      <c r="L101">
        <v>0.64</v>
      </c>
      <c r="M101">
        <v>57302</v>
      </c>
      <c r="N101">
        <v>75.56</v>
      </c>
      <c r="O101">
        <v>97.51</v>
      </c>
      <c r="P101">
        <f ca="1"/>
        <v>20404</v>
      </c>
      <c r="Q101">
        <f ca="1"/>
        <v>16245</v>
      </c>
      <c r="R101">
        <f ca="1"/>
        <v>4051</v>
      </c>
      <c r="S101">
        <f ca="1"/>
        <v>16602</v>
      </c>
      <c r="T101" cm="1">
        <f t="array" aca="1" ref="T101" ca="1">[1]!argmax(P101:S101)</f>
        <v>1</v>
      </c>
      <c r="U101" cm="1">
        <f t="array" aca="1" ref="U101" ca="1">[1]!argmin(P101:S101)</f>
        <v>3</v>
      </c>
      <c r="V101" s="1">
        <f t="shared" ca="1" si="7"/>
        <v>0.26906137088904714</v>
      </c>
      <c r="W101" s="1">
        <f t="shared" ca="1" si="8"/>
        <v>0.21421789698552102</v>
      </c>
      <c r="X101" s="1">
        <f t="shared" ca="1" si="9"/>
        <v>5.3419310599467258E-2</v>
      </c>
      <c r="Y101" s="1">
        <f t="shared" ca="1" si="10"/>
        <v>0.21892554790727115</v>
      </c>
      <c r="Z101" s="1">
        <f t="shared" ca="1" si="11"/>
        <v>8.1122425802973422E-2</v>
      </c>
      <c r="AA101" s="1">
        <f t="shared" ca="1" si="12"/>
        <v>-0.90325405012807658</v>
      </c>
      <c r="AB101">
        <f t="shared" ca="1" si="13"/>
        <v>2.9290735446623195</v>
      </c>
    </row>
    <row r="102" spans="1:28" x14ac:dyDescent="0.6">
      <c r="A102" t="str">
        <v>25_02</v>
      </c>
      <c r="B102" t="str">
        <v>78338</v>
      </c>
      <c r="C102">
        <v>16381</v>
      </c>
      <c r="D102">
        <v>20.91</v>
      </c>
      <c r="E102">
        <v>61957</v>
      </c>
      <c r="F102">
        <v>79.09</v>
      </c>
      <c r="G102">
        <v>961</v>
      </c>
      <c r="H102">
        <v>1.23</v>
      </c>
      <c r="I102">
        <v>1.55</v>
      </c>
      <c r="J102">
        <v>420</v>
      </c>
      <c r="K102">
        <v>0.54</v>
      </c>
      <c r="L102">
        <v>0.68</v>
      </c>
      <c r="M102">
        <v>60576</v>
      </c>
      <c r="N102">
        <v>77.33</v>
      </c>
      <c r="O102">
        <v>97.77</v>
      </c>
      <c r="P102">
        <f ca="1"/>
        <v>21355</v>
      </c>
      <c r="Q102">
        <f ca="1"/>
        <v>17617</v>
      </c>
      <c r="R102">
        <f ca="1"/>
        <v>4667</v>
      </c>
      <c r="S102">
        <f ca="1"/>
        <v>16937</v>
      </c>
      <c r="T102" cm="1">
        <f t="array" aca="1" ref="T102" ca="1">[1]!argmax(P102:S102)</f>
        <v>1</v>
      </c>
      <c r="U102" cm="1">
        <f t="array" aca="1" ref="U102" ca="1">[1]!argmin(P102:S102)</f>
        <v>3</v>
      </c>
      <c r="V102" s="1">
        <f t="shared" ca="1" si="7"/>
        <v>0.27260078123005438</v>
      </c>
      <c r="W102" s="1">
        <f t="shared" ca="1" si="8"/>
        <v>0.22488447496744876</v>
      </c>
      <c r="X102" s="1">
        <f t="shared" ca="1" si="9"/>
        <v>5.9575174244938599E-2</v>
      </c>
      <c r="Y102" s="1">
        <f t="shared" ca="1" si="10"/>
        <v>0.2162041410298961</v>
      </c>
      <c r="Z102" s="1">
        <f t="shared" ca="1" si="11"/>
        <v>8.0145368892775862E-2</v>
      </c>
      <c r="AA102" s="1">
        <f t="shared" ca="1" si="12"/>
        <v>-0.89857901835319254</v>
      </c>
      <c r="AB102">
        <f t="shared" ca="1" si="13"/>
        <v>2.8927093621622681</v>
      </c>
    </row>
    <row r="103" spans="1:28" x14ac:dyDescent="0.6">
      <c r="A103" t="str">
        <v>25_03</v>
      </c>
      <c r="B103" t="str">
        <v>64414</v>
      </c>
      <c r="C103">
        <v>15450</v>
      </c>
      <c r="D103">
        <v>23.99</v>
      </c>
      <c r="E103">
        <v>48964</v>
      </c>
      <c r="F103">
        <v>76.010000000000005</v>
      </c>
      <c r="G103">
        <v>936</v>
      </c>
      <c r="H103">
        <v>1.45</v>
      </c>
      <c r="I103">
        <v>1.91</v>
      </c>
      <c r="J103">
        <v>394</v>
      </c>
      <c r="K103">
        <v>0.61</v>
      </c>
      <c r="L103">
        <v>0.8</v>
      </c>
      <c r="M103">
        <v>47634</v>
      </c>
      <c r="N103">
        <v>73.95</v>
      </c>
      <c r="O103">
        <v>97.28</v>
      </c>
      <c r="P103">
        <f ca="1"/>
        <v>12437</v>
      </c>
      <c r="Q103">
        <f ca="1"/>
        <v>11953</v>
      </c>
      <c r="R103">
        <f ca="1"/>
        <v>4422</v>
      </c>
      <c r="S103">
        <f ca="1"/>
        <v>18822</v>
      </c>
      <c r="T103" cm="1">
        <f t="array" aca="1" ref="T103" ca="1">[1]!argmax(P103:S103)</f>
        <v>4</v>
      </c>
      <c r="U103" cm="1">
        <f t="array" aca="1" ref="U103" ca="1">[1]!argmin(P103:S103)</f>
        <v>3</v>
      </c>
      <c r="V103" s="1">
        <f t="shared" ca="1" si="7"/>
        <v>0.19307914428540379</v>
      </c>
      <c r="W103" s="1">
        <f t="shared" ca="1" si="8"/>
        <v>0.18556524979041822</v>
      </c>
      <c r="X103" s="1">
        <f t="shared" ca="1" si="9"/>
        <v>6.8649672431459002E-2</v>
      </c>
      <c r="Y103" s="1">
        <f t="shared" ca="1" si="10"/>
        <v>0.29220355823268235</v>
      </c>
      <c r="Z103" s="1">
        <f t="shared" ca="1" si="11"/>
        <v>7.9207844636025995E-2</v>
      </c>
      <c r="AA103" s="1">
        <f t="shared" ca="1" si="12"/>
        <v>-0.16755005768148035</v>
      </c>
      <c r="AB103">
        <f t="shared" ca="1" si="13"/>
        <v>1.5134725313779374</v>
      </c>
    </row>
    <row r="104" spans="1:28" x14ac:dyDescent="0.6">
      <c r="A104" t="str">
        <v>25_04</v>
      </c>
      <c r="B104" t="str">
        <v>65374</v>
      </c>
      <c r="C104">
        <v>16907</v>
      </c>
      <c r="D104">
        <v>25.86</v>
      </c>
      <c r="E104">
        <v>48467</v>
      </c>
      <c r="F104">
        <v>74.14</v>
      </c>
      <c r="G104">
        <v>798</v>
      </c>
      <c r="H104">
        <v>1.22</v>
      </c>
      <c r="I104">
        <v>1.65</v>
      </c>
      <c r="J104">
        <v>428</v>
      </c>
      <c r="K104">
        <v>0.65</v>
      </c>
      <c r="L104">
        <v>0.88</v>
      </c>
      <c r="M104">
        <v>47241</v>
      </c>
      <c r="N104">
        <v>72.260000000000005</v>
      </c>
      <c r="O104">
        <v>97.47</v>
      </c>
      <c r="P104">
        <f ca="1"/>
        <v>13722</v>
      </c>
      <c r="Q104">
        <f ca="1"/>
        <v>10635</v>
      </c>
      <c r="R104">
        <f ca="1"/>
        <v>3016</v>
      </c>
      <c r="S104">
        <f ca="1"/>
        <v>19868</v>
      </c>
      <c r="T104" cm="1">
        <f t="array" aca="1" ref="T104" ca="1">[1]!argmax(P104:S104)</f>
        <v>4</v>
      </c>
      <c r="U104" cm="1">
        <f t="array" aca="1" ref="U104" ca="1">[1]!argmin(P104:S104)</f>
        <v>3</v>
      </c>
      <c r="V104" s="1">
        <f t="shared" ca="1" si="7"/>
        <v>0.20989996022883714</v>
      </c>
      <c r="W104" s="1">
        <f t="shared" ca="1" si="8"/>
        <v>0.16267935264784164</v>
      </c>
      <c r="X104" s="1">
        <f t="shared" ca="1" si="9"/>
        <v>4.6134548903233701E-2</v>
      </c>
      <c r="Y104" s="1">
        <f t="shared" ca="1" si="10"/>
        <v>0.30391287056016153</v>
      </c>
      <c r="Z104" s="1">
        <f t="shared" ca="1" si="11"/>
        <v>9.2825974279141479E-2</v>
      </c>
      <c r="AA104" s="1">
        <f t="shared" ca="1" si="12"/>
        <v>-0.16960157762679762</v>
      </c>
      <c r="AB104">
        <f t="shared" ca="1" si="13"/>
        <v>0.61948467536945628</v>
      </c>
    </row>
    <row r="105" spans="1:28" x14ac:dyDescent="0.6">
      <c r="A105" t="str">
        <v>25_05</v>
      </c>
      <c r="B105" t="str">
        <v>84419</v>
      </c>
      <c r="C105">
        <v>18308</v>
      </c>
      <c r="D105">
        <v>21.69</v>
      </c>
      <c r="E105">
        <v>66111</v>
      </c>
      <c r="F105">
        <v>78.31</v>
      </c>
      <c r="G105">
        <v>1212</v>
      </c>
      <c r="H105">
        <v>1.44</v>
      </c>
      <c r="I105">
        <v>1.83</v>
      </c>
      <c r="J105">
        <v>555</v>
      </c>
      <c r="K105">
        <v>0.66</v>
      </c>
      <c r="L105">
        <v>0.84</v>
      </c>
      <c r="M105">
        <v>64344</v>
      </c>
      <c r="N105">
        <v>76.22</v>
      </c>
      <c r="O105">
        <v>97.33</v>
      </c>
      <c r="P105">
        <f ca="1"/>
        <v>15082</v>
      </c>
      <c r="Q105">
        <f ca="1"/>
        <v>19888</v>
      </c>
      <c r="R105">
        <f ca="1"/>
        <v>7639</v>
      </c>
      <c r="S105">
        <f ca="1"/>
        <v>21735</v>
      </c>
      <c r="T105" cm="1">
        <f t="array" aca="1" ref="T105" ca="1">[1]!argmax(P105:S105)</f>
        <v>4</v>
      </c>
      <c r="U105" cm="1">
        <f t="array" aca="1" ref="U105" ca="1">[1]!argmin(P105:S105)</f>
        <v>3</v>
      </c>
      <c r="V105" s="1">
        <f t="shared" ca="1" si="7"/>
        <v>0.17865646359231926</v>
      </c>
      <c r="W105" s="1">
        <f t="shared" ca="1" si="8"/>
        <v>0.23558677548893023</v>
      </c>
      <c r="X105" s="1">
        <f t="shared" ca="1" si="9"/>
        <v>9.0489107902249497E-2</v>
      </c>
      <c r="Y105" s="1">
        <f t="shared" ca="1" si="10"/>
        <v>0.2574657363863585</v>
      </c>
      <c r="Z105" s="1">
        <f t="shared" ca="1" si="11"/>
        <v>6.4536162841714248E-2</v>
      </c>
      <c r="AA105" s="1">
        <f t="shared" ca="1" si="12"/>
        <v>-0.56969502344149126</v>
      </c>
      <c r="AB105">
        <f t="shared" ca="1" si="13"/>
        <v>-5.0628583231379309E-2</v>
      </c>
    </row>
    <row r="106" spans="1:28" x14ac:dyDescent="0.6">
      <c r="A106" t="str">
        <v>26_01</v>
      </c>
      <c r="B106" t="str">
        <v>77421</v>
      </c>
      <c r="C106">
        <v>19049</v>
      </c>
      <c r="D106">
        <v>24.6</v>
      </c>
      <c r="E106">
        <v>58372</v>
      </c>
      <c r="F106">
        <v>75.400000000000006</v>
      </c>
      <c r="G106">
        <v>846</v>
      </c>
      <c r="H106">
        <v>1.0900000000000001</v>
      </c>
      <c r="I106">
        <v>1.45</v>
      </c>
      <c r="J106">
        <v>370</v>
      </c>
      <c r="K106">
        <v>0.48</v>
      </c>
      <c r="L106">
        <v>0.63</v>
      </c>
      <c r="M106">
        <v>57156</v>
      </c>
      <c r="N106">
        <v>73.819999999999993</v>
      </c>
      <c r="O106">
        <v>97.92</v>
      </c>
      <c r="P106">
        <f ca="1"/>
        <v>19815</v>
      </c>
      <c r="Q106">
        <f ca="1"/>
        <v>15708</v>
      </c>
      <c r="R106">
        <f ca="1"/>
        <v>4282</v>
      </c>
      <c r="S106">
        <f ca="1"/>
        <v>17351</v>
      </c>
      <c r="T106" cm="1">
        <f t="array" aca="1" ref="T106" ca="1">[1]!argmax(P106:S106)</f>
        <v>1</v>
      </c>
      <c r="U106" cm="1">
        <f t="array" aca="1" ref="U106" ca="1">[1]!argmin(P106:S106)</f>
        <v>3</v>
      </c>
      <c r="V106" s="1">
        <f t="shared" ca="1" si="7"/>
        <v>0.25593831131088463</v>
      </c>
      <c r="W106" s="1">
        <f t="shared" ca="1" si="8"/>
        <v>0.20289068857286782</v>
      </c>
      <c r="X106" s="1">
        <f t="shared" ca="1" si="9"/>
        <v>5.5307991371850017E-2</v>
      </c>
      <c r="Y106" s="1">
        <f t="shared" ca="1" si="10"/>
        <v>0.22411232094651323</v>
      </c>
      <c r="Z106" s="1">
        <f t="shared" ca="1" si="11"/>
        <v>7.6976206184341561E-2</v>
      </c>
      <c r="AA106" s="1">
        <f t="shared" ca="1" si="12"/>
        <v>-0.94701019632896333</v>
      </c>
      <c r="AB106">
        <f t="shared" ca="1" si="13"/>
        <v>2.9285732314670625</v>
      </c>
    </row>
    <row r="107" spans="1:28" x14ac:dyDescent="0.6">
      <c r="A107" t="str">
        <v>26_02</v>
      </c>
      <c r="B107" t="str">
        <v>95581</v>
      </c>
      <c r="C107">
        <v>22485</v>
      </c>
      <c r="D107">
        <v>23.52</v>
      </c>
      <c r="E107">
        <v>73096</v>
      </c>
      <c r="F107">
        <v>76.48</v>
      </c>
      <c r="G107">
        <v>1069</v>
      </c>
      <c r="H107">
        <v>1.1200000000000001</v>
      </c>
      <c r="I107">
        <v>1.46</v>
      </c>
      <c r="J107">
        <v>531</v>
      </c>
      <c r="K107">
        <v>0.56000000000000005</v>
      </c>
      <c r="L107">
        <v>0.73</v>
      </c>
      <c r="M107">
        <v>71496</v>
      </c>
      <c r="N107">
        <v>74.8</v>
      </c>
      <c r="O107">
        <v>97.81</v>
      </c>
      <c r="P107">
        <f ca="1"/>
        <v>20577</v>
      </c>
      <c r="Q107">
        <f ca="1"/>
        <v>17237</v>
      </c>
      <c r="R107">
        <f ca="1"/>
        <v>5403</v>
      </c>
      <c r="S107">
        <f ca="1"/>
        <v>28279</v>
      </c>
      <c r="T107" cm="1">
        <f t="array" aca="1" ref="T107" ca="1">[1]!argmax(P107:S107)</f>
        <v>4</v>
      </c>
      <c r="U107" cm="1">
        <f t="array" aca="1" ref="U107" ca="1">[1]!argmin(P107:S107)</f>
        <v>3</v>
      </c>
      <c r="V107" s="1">
        <f t="shared" ca="1" si="7"/>
        <v>0.21528337221832791</v>
      </c>
      <c r="W107" s="1">
        <f t="shared" ca="1" si="8"/>
        <v>0.18033918875090238</v>
      </c>
      <c r="X107" s="1">
        <f t="shared" ca="1" si="9"/>
        <v>5.6527971040269506E-2</v>
      </c>
      <c r="Y107" s="1">
        <f t="shared" ca="1" si="10"/>
        <v>0.29586424080099599</v>
      </c>
      <c r="Z107" s="1">
        <f t="shared" ca="1" si="11"/>
        <v>8.6195546233583914E-2</v>
      </c>
      <c r="AA107" s="1">
        <f t="shared" ca="1" si="12"/>
        <v>-0.35478436758869181</v>
      </c>
      <c r="AB107">
        <f t="shared" ca="1" si="13"/>
        <v>1.136282229204161</v>
      </c>
    </row>
    <row r="108" spans="1:28" x14ac:dyDescent="0.6">
      <c r="A108" t="str">
        <v>26_03</v>
      </c>
      <c r="B108" t="str">
        <v>110419</v>
      </c>
      <c r="C108">
        <v>20915</v>
      </c>
      <c r="D108">
        <v>18.940000000000001</v>
      </c>
      <c r="E108">
        <v>89504</v>
      </c>
      <c r="F108">
        <v>81.06</v>
      </c>
      <c r="G108">
        <v>1328</v>
      </c>
      <c r="H108">
        <v>1.2</v>
      </c>
      <c r="I108">
        <v>1.48</v>
      </c>
      <c r="J108">
        <v>544</v>
      </c>
      <c r="K108">
        <v>0.49</v>
      </c>
      <c r="L108">
        <v>0.61</v>
      </c>
      <c r="M108">
        <v>87632</v>
      </c>
      <c r="N108">
        <v>79.36</v>
      </c>
      <c r="O108">
        <v>97.91</v>
      </c>
      <c r="P108">
        <f ca="1"/>
        <v>32759</v>
      </c>
      <c r="Q108">
        <f ca="1"/>
        <v>20554</v>
      </c>
      <c r="R108">
        <f ca="1"/>
        <v>7731</v>
      </c>
      <c r="S108">
        <f ca="1"/>
        <v>26588</v>
      </c>
      <c r="T108" cm="1">
        <f t="array" aca="1" ref="T108" ca="1">[1]!argmax(P108:S108)</f>
        <v>1</v>
      </c>
      <c r="U108" cm="1">
        <f t="array" aca="1" ref="U108" ca="1">[1]!argmin(P108:S108)</f>
        <v>3</v>
      </c>
      <c r="V108" s="1">
        <f t="shared" ca="1" si="7"/>
        <v>0.2966790135755622</v>
      </c>
      <c r="W108" s="1">
        <f t="shared" ca="1" si="8"/>
        <v>0.18614550032150265</v>
      </c>
      <c r="X108" s="1">
        <f t="shared" ca="1" si="9"/>
        <v>7.0015124208695961E-2</v>
      </c>
      <c r="Y108" s="1">
        <f t="shared" ca="1" si="10"/>
        <v>0.24079189269962598</v>
      </c>
      <c r="Z108" s="1">
        <f t="shared" ca="1" si="11"/>
        <v>8.3798397839417407E-2</v>
      </c>
      <c r="AA108" s="1">
        <f t="shared" ca="1" si="12"/>
        <v>-0.46444125610389314</v>
      </c>
      <c r="AB108">
        <f t="shared" ca="1" si="13"/>
        <v>0.50261740864673499</v>
      </c>
    </row>
    <row r="109" spans="1:28" x14ac:dyDescent="0.6">
      <c r="A109" t="str">
        <v>26_04</v>
      </c>
      <c r="B109" t="str">
        <v>98767</v>
      </c>
      <c r="C109">
        <v>21840</v>
      </c>
      <c r="D109">
        <v>22.11</v>
      </c>
      <c r="E109">
        <v>76927</v>
      </c>
      <c r="F109">
        <v>77.89</v>
      </c>
      <c r="G109">
        <v>1334</v>
      </c>
      <c r="H109">
        <v>1.35</v>
      </c>
      <c r="I109">
        <v>1.73</v>
      </c>
      <c r="J109">
        <v>453</v>
      </c>
      <c r="K109">
        <v>0.46</v>
      </c>
      <c r="L109">
        <v>0.59</v>
      </c>
      <c r="M109">
        <v>75140</v>
      </c>
      <c r="N109">
        <v>76.08</v>
      </c>
      <c r="O109">
        <v>97.68</v>
      </c>
      <c r="P109">
        <f ca="1"/>
        <v>22554</v>
      </c>
      <c r="Q109">
        <f ca="1"/>
        <v>18729</v>
      </c>
      <c r="R109">
        <f ca="1"/>
        <v>5733</v>
      </c>
      <c r="S109">
        <f ca="1"/>
        <v>28124</v>
      </c>
      <c r="T109" cm="1">
        <f t="array" aca="1" ref="T109" ca="1">[1]!argmax(P109:S109)</f>
        <v>4</v>
      </c>
      <c r="U109" cm="1">
        <f t="array" aca="1" ref="U109" ca="1">[1]!argmin(P109:S109)</f>
        <v>3</v>
      </c>
      <c r="V109" s="1">
        <f t="shared" ca="1" si="7"/>
        <v>0.22835562485445543</v>
      </c>
      <c r="W109" s="1">
        <f t="shared" ca="1" si="8"/>
        <v>0.18962811465367987</v>
      </c>
      <c r="X109" s="1">
        <f t="shared" ca="1" si="9"/>
        <v>5.8045703524456552E-2</v>
      </c>
      <c r="Y109" s="1">
        <f t="shared" ca="1" si="10"/>
        <v>0.28475097957819917</v>
      </c>
      <c r="Z109" s="1">
        <f t="shared" ca="1" si="11"/>
        <v>8.3457810421205605E-2</v>
      </c>
      <c r="AA109" s="1">
        <f t="shared" ca="1" si="12"/>
        <v>-0.60502657221471146</v>
      </c>
      <c r="AB109">
        <f t="shared" ca="1" si="13"/>
        <v>1.4582037351496293</v>
      </c>
    </row>
    <row r="110" spans="1:28" x14ac:dyDescent="0.6">
      <c r="A110" t="str">
        <v>27_01</v>
      </c>
      <c r="B110" t="str">
        <v>86341</v>
      </c>
      <c r="C110">
        <v>22343</v>
      </c>
      <c r="D110">
        <v>25.88</v>
      </c>
      <c r="E110">
        <v>63998</v>
      </c>
      <c r="F110">
        <v>74.12</v>
      </c>
      <c r="G110">
        <v>929</v>
      </c>
      <c r="H110">
        <v>1.08</v>
      </c>
      <c r="I110">
        <v>1.45</v>
      </c>
      <c r="J110">
        <v>356</v>
      </c>
      <c r="K110">
        <v>0.41</v>
      </c>
      <c r="L110">
        <v>0.56000000000000005</v>
      </c>
      <c r="M110">
        <v>62713</v>
      </c>
      <c r="N110">
        <v>72.63</v>
      </c>
      <c r="O110">
        <v>97.99</v>
      </c>
      <c r="P110">
        <f ca="1"/>
        <v>15946</v>
      </c>
      <c r="Q110">
        <f ca="1"/>
        <v>16411</v>
      </c>
      <c r="R110">
        <f ca="1"/>
        <v>4216</v>
      </c>
      <c r="S110">
        <f ca="1"/>
        <v>26140</v>
      </c>
      <c r="T110" cm="1">
        <f t="array" aca="1" ref="T110" ca="1">[1]!argmax(P110:S110)</f>
        <v>4</v>
      </c>
      <c r="U110" cm="1">
        <f t="array" aca="1" ref="U110" ca="1">[1]!argmin(P110:S110)</f>
        <v>3</v>
      </c>
      <c r="V110" s="1">
        <f t="shared" ca="1" si="7"/>
        <v>0.18468630198862648</v>
      </c>
      <c r="W110" s="1">
        <f t="shared" ca="1" si="8"/>
        <v>0.19007192411484694</v>
      </c>
      <c r="X110" s="1">
        <f t="shared" ca="1" si="9"/>
        <v>4.8829640611065428E-2</v>
      </c>
      <c r="Y110" s="1">
        <f t="shared" ca="1" si="10"/>
        <v>0.30275303737505938</v>
      </c>
      <c r="Z110" s="1">
        <f t="shared" ca="1" si="11"/>
        <v>8.9982393670318156E-2</v>
      </c>
      <c r="AA110" s="1">
        <f t="shared" ca="1" si="12"/>
        <v>-0.19219349856414281</v>
      </c>
      <c r="AB110">
        <f t="shared" ca="1" si="13"/>
        <v>1.5484308754191112</v>
      </c>
    </row>
    <row r="111" spans="1:28" x14ac:dyDescent="0.6">
      <c r="A111" t="str">
        <v>27_02</v>
      </c>
      <c r="B111" t="str">
        <v>78690</v>
      </c>
      <c r="C111">
        <v>18501</v>
      </c>
      <c r="D111">
        <v>23.51</v>
      </c>
      <c r="E111">
        <v>60189</v>
      </c>
      <c r="F111">
        <v>76.489999999999995</v>
      </c>
      <c r="G111">
        <v>978</v>
      </c>
      <c r="H111">
        <v>1.24</v>
      </c>
      <c r="I111">
        <v>1.62</v>
      </c>
      <c r="J111">
        <v>290</v>
      </c>
      <c r="K111">
        <v>0.37</v>
      </c>
      <c r="L111">
        <v>0.48</v>
      </c>
      <c r="M111">
        <v>58921</v>
      </c>
      <c r="N111">
        <v>74.88</v>
      </c>
      <c r="O111">
        <v>97.89</v>
      </c>
      <c r="P111">
        <f ca="1"/>
        <v>15217</v>
      </c>
      <c r="Q111">
        <f ca="1"/>
        <v>15813</v>
      </c>
      <c r="R111">
        <f ca="1"/>
        <v>4046</v>
      </c>
      <c r="S111">
        <f ca="1"/>
        <v>23845</v>
      </c>
      <c r="T111" cm="1">
        <f t="array" aca="1" ref="T111" ca="1">[1]!argmax(P111:S111)</f>
        <v>4</v>
      </c>
      <c r="U111" cm="1">
        <f t="array" aca="1" ref="U111" ca="1">[1]!argmin(P111:S111)</f>
        <v>3</v>
      </c>
      <c r="V111" s="1">
        <f t="shared" ca="1" si="7"/>
        <v>0.19337908247553692</v>
      </c>
      <c r="W111" s="1">
        <f t="shared" ca="1" si="8"/>
        <v>0.20095310712924133</v>
      </c>
      <c r="X111" s="1">
        <f t="shared" ca="1" si="9"/>
        <v>5.1416952598805438E-2</v>
      </c>
      <c r="Y111" s="1">
        <f t="shared" ca="1" si="10"/>
        <v>0.30302452662345913</v>
      </c>
      <c r="Z111" s="1">
        <f t="shared" ca="1" si="11"/>
        <v>8.9554014108412044E-2</v>
      </c>
      <c r="AA111" s="1">
        <f t="shared" ca="1" si="12"/>
        <v>-0.32933779715872291</v>
      </c>
      <c r="AB111">
        <f t="shared" ca="1" si="13"/>
        <v>1.656086667706246</v>
      </c>
    </row>
    <row r="112" spans="1:28" x14ac:dyDescent="0.6">
      <c r="A112" t="str">
        <v>27_03</v>
      </c>
      <c r="B112" t="str">
        <v>85486</v>
      </c>
      <c r="C112">
        <v>20187</v>
      </c>
      <c r="D112">
        <v>23.61</v>
      </c>
      <c r="E112">
        <v>65299</v>
      </c>
      <c r="F112">
        <v>76.39</v>
      </c>
      <c r="G112">
        <v>1008</v>
      </c>
      <c r="H112">
        <v>1.18</v>
      </c>
      <c r="I112">
        <v>1.54</v>
      </c>
      <c r="J112">
        <v>371</v>
      </c>
      <c r="K112">
        <v>0.43</v>
      </c>
      <c r="L112">
        <v>0.56999999999999995</v>
      </c>
      <c r="M112">
        <v>63920</v>
      </c>
      <c r="N112">
        <v>74.77</v>
      </c>
      <c r="O112">
        <v>97.89</v>
      </c>
      <c r="P112">
        <f ca="1"/>
        <v>14760</v>
      </c>
      <c r="Q112">
        <f ca="1"/>
        <v>16759</v>
      </c>
      <c r="R112">
        <f ca="1"/>
        <v>4713</v>
      </c>
      <c r="S112">
        <f ca="1"/>
        <v>27688</v>
      </c>
      <c r="T112" cm="1">
        <f t="array" aca="1" ref="T112" ca="1">[1]!argmax(P112:S112)</f>
        <v>4</v>
      </c>
      <c r="U112" cm="1">
        <f t="array" aca="1" ref="U112" ca="1">[1]!argmin(P112:S112)</f>
        <v>3</v>
      </c>
      <c r="V112" s="1">
        <f t="shared" ca="1" si="7"/>
        <v>0.17265985073579299</v>
      </c>
      <c r="W112" s="1">
        <f t="shared" ca="1" si="8"/>
        <v>0.19604379664506469</v>
      </c>
      <c r="X112" s="1">
        <f t="shared" ca="1" si="9"/>
        <v>5.5131834452424956E-2</v>
      </c>
      <c r="Y112" s="1">
        <f t="shared" ca="1" si="10"/>
        <v>0.32388929181386428</v>
      </c>
      <c r="Z112" s="1">
        <f t="shared" ca="1" si="11"/>
        <v>9.5413969757413689E-2</v>
      </c>
      <c r="AA112" s="1">
        <f t="shared" ca="1" si="12"/>
        <v>7.9823314724423944E-2</v>
      </c>
      <c r="AB112">
        <f t="shared" ca="1" si="13"/>
        <v>1.2875671316687622</v>
      </c>
    </row>
    <row r="113" spans="1:28" x14ac:dyDescent="0.6">
      <c r="A113" t="str">
        <v>27_04</v>
      </c>
      <c r="B113" t="str">
        <v>92417</v>
      </c>
      <c r="C113">
        <v>23514</v>
      </c>
      <c r="D113">
        <v>25.44</v>
      </c>
      <c r="E113">
        <v>68903</v>
      </c>
      <c r="F113">
        <v>74.56</v>
      </c>
      <c r="G113">
        <v>1097</v>
      </c>
      <c r="H113">
        <v>1.19</v>
      </c>
      <c r="I113">
        <v>1.59</v>
      </c>
      <c r="J113">
        <v>403</v>
      </c>
      <c r="K113">
        <v>0.44</v>
      </c>
      <c r="L113">
        <v>0.57999999999999996</v>
      </c>
      <c r="M113">
        <v>67403</v>
      </c>
      <c r="N113">
        <v>72.930000000000007</v>
      </c>
      <c r="O113">
        <v>97.82</v>
      </c>
      <c r="P113">
        <f ca="1"/>
        <v>19781</v>
      </c>
      <c r="Q113">
        <f ca="1"/>
        <v>17421</v>
      </c>
      <c r="R113">
        <f ca="1"/>
        <v>3928</v>
      </c>
      <c r="S113">
        <f ca="1"/>
        <v>26273</v>
      </c>
      <c r="T113" cm="1">
        <f t="array" aca="1" ref="T113" ca="1">[1]!argmax(P113:S113)</f>
        <v>4</v>
      </c>
      <c r="U113" cm="1">
        <f t="array" aca="1" ref="U113" ca="1">[1]!argmin(P113:S113)</f>
        <v>3</v>
      </c>
      <c r="V113" s="1">
        <f t="shared" ca="1" si="7"/>
        <v>0.21404070679636863</v>
      </c>
      <c r="W113" s="1">
        <f t="shared" ca="1" si="8"/>
        <v>0.18850427951567353</v>
      </c>
      <c r="X113" s="1">
        <f t="shared" ca="1" si="9"/>
        <v>4.250300269430949E-2</v>
      </c>
      <c r="Y113" s="1">
        <f t="shared" ca="1" si="10"/>
        <v>0.28428752285834857</v>
      </c>
      <c r="Z113" s="1">
        <f t="shared" ca="1" si="11"/>
        <v>8.8020759250083597E-2</v>
      </c>
      <c r="AA113" s="1">
        <f t="shared" ca="1" si="12"/>
        <v>-0.60201794109301221</v>
      </c>
      <c r="AB113">
        <f t="shared" ca="1" si="13"/>
        <v>1.8484920619869669</v>
      </c>
    </row>
    <row r="114" spans="1:28" x14ac:dyDescent="0.6">
      <c r="A114" t="str">
        <v>27_05</v>
      </c>
      <c r="B114" t="str">
        <v>89264</v>
      </c>
      <c r="C114">
        <v>21918</v>
      </c>
      <c r="D114">
        <v>24.55</v>
      </c>
      <c r="E114">
        <v>67346</v>
      </c>
      <c r="F114">
        <v>75.45</v>
      </c>
      <c r="G114">
        <v>1073</v>
      </c>
      <c r="H114">
        <v>1.2</v>
      </c>
      <c r="I114">
        <v>1.59</v>
      </c>
      <c r="J114">
        <v>369</v>
      </c>
      <c r="K114">
        <v>0.41</v>
      </c>
      <c r="L114">
        <v>0.55000000000000004</v>
      </c>
      <c r="M114">
        <v>65904</v>
      </c>
      <c r="N114">
        <v>73.83</v>
      </c>
      <c r="O114">
        <v>97.86</v>
      </c>
      <c r="P114">
        <f ca="1"/>
        <v>17334</v>
      </c>
      <c r="Q114">
        <f ca="1"/>
        <v>16654</v>
      </c>
      <c r="R114">
        <f ca="1"/>
        <v>4417</v>
      </c>
      <c r="S114">
        <f ca="1"/>
        <v>27499</v>
      </c>
      <c r="T114" cm="1">
        <f t="array" aca="1" ref="T114" ca="1">[1]!argmax(P114:S114)</f>
        <v>4</v>
      </c>
      <c r="U114" cm="1">
        <f t="array" aca="1" ref="U114" ca="1">[1]!argmin(P114:S114)</f>
        <v>3</v>
      </c>
      <c r="V114" s="1">
        <f t="shared" ca="1" si="7"/>
        <v>0.19418802652805162</v>
      </c>
      <c r="W114" s="1">
        <f t="shared" ca="1" si="8"/>
        <v>0.18657017386628427</v>
      </c>
      <c r="X114" s="1">
        <f t="shared" ca="1" si="9"/>
        <v>4.9482434127979924E-2</v>
      </c>
      <c r="Y114" s="1">
        <f t="shared" ca="1" si="10"/>
        <v>0.30806372109697078</v>
      </c>
      <c r="Z114" s="1">
        <f t="shared" ca="1" si="11"/>
        <v>9.164586267952092E-2</v>
      </c>
      <c r="AA114" s="1">
        <f t="shared" ca="1" si="12"/>
        <v>-0.18887009062762783</v>
      </c>
      <c r="AB114">
        <f t="shared" ca="1" si="13"/>
        <v>1.5339956089703009</v>
      </c>
    </row>
    <row r="115" spans="1:28" x14ac:dyDescent="0.6">
      <c r="A115" t="str">
        <v>28_01</v>
      </c>
      <c r="B115" t="str">
        <v>90750</v>
      </c>
      <c r="C115">
        <v>22794</v>
      </c>
      <c r="D115">
        <v>25.12</v>
      </c>
      <c r="E115">
        <v>67956</v>
      </c>
      <c r="F115">
        <v>74.88</v>
      </c>
      <c r="G115">
        <v>983</v>
      </c>
      <c r="H115">
        <v>1.08</v>
      </c>
      <c r="I115">
        <v>1.45</v>
      </c>
      <c r="J115">
        <v>437</v>
      </c>
      <c r="K115">
        <v>0.48</v>
      </c>
      <c r="L115">
        <v>0.64</v>
      </c>
      <c r="M115">
        <v>66536</v>
      </c>
      <c r="N115">
        <v>73.319999999999993</v>
      </c>
      <c r="O115">
        <v>97.91</v>
      </c>
      <c r="P115">
        <f ca="1"/>
        <v>18572</v>
      </c>
      <c r="Q115">
        <f ca="1"/>
        <v>20513</v>
      </c>
      <c r="R115">
        <f ca="1"/>
        <v>5674</v>
      </c>
      <c r="S115">
        <f ca="1"/>
        <v>21777</v>
      </c>
      <c r="T115" cm="1">
        <f t="array" aca="1" ref="T115" ca="1">[1]!argmax(P115:S115)</f>
        <v>4</v>
      </c>
      <c r="U115" cm="1">
        <f t="array" aca="1" ref="U115" ca="1">[1]!argmin(P115:S115)</f>
        <v>3</v>
      </c>
      <c r="V115" s="1">
        <f t="shared" ca="1" si="7"/>
        <v>0.20465013774104684</v>
      </c>
      <c r="W115" s="1">
        <f t="shared" ca="1" si="8"/>
        <v>0.22603856749311294</v>
      </c>
      <c r="X115" s="1">
        <f t="shared" ca="1" si="9"/>
        <v>6.2523415977961433E-2</v>
      </c>
      <c r="Y115" s="1">
        <f t="shared" ca="1" si="10"/>
        <v>0.23996694214876033</v>
      </c>
      <c r="Z115" s="1">
        <f t="shared" ca="1" si="11"/>
        <v>7.0852909262539829E-2</v>
      </c>
      <c r="AA115" s="1">
        <f t="shared" ca="1" si="12"/>
        <v>-1.0484428955932434</v>
      </c>
      <c r="AB115">
        <f t="shared" ca="1" si="13"/>
        <v>3.3592791964670994</v>
      </c>
    </row>
    <row r="116" spans="1:28" x14ac:dyDescent="0.6">
      <c r="A116" t="str">
        <v>28_02</v>
      </c>
      <c r="B116" t="str">
        <v>74844</v>
      </c>
      <c r="C116">
        <v>21038</v>
      </c>
      <c r="D116">
        <v>28.11</v>
      </c>
      <c r="E116">
        <v>53806</v>
      </c>
      <c r="F116">
        <v>71.89</v>
      </c>
      <c r="G116">
        <v>784</v>
      </c>
      <c r="H116">
        <v>1.05</v>
      </c>
      <c r="I116">
        <v>1.46</v>
      </c>
      <c r="J116">
        <v>284</v>
      </c>
      <c r="K116">
        <v>0.38</v>
      </c>
      <c r="L116">
        <v>0.53</v>
      </c>
      <c r="M116">
        <v>52738</v>
      </c>
      <c r="N116">
        <v>70.459999999999994</v>
      </c>
      <c r="O116">
        <v>98.02</v>
      </c>
      <c r="P116">
        <f ca="1"/>
        <v>16556</v>
      </c>
      <c r="Q116">
        <f ca="1"/>
        <v>12638</v>
      </c>
      <c r="R116">
        <f ca="1"/>
        <v>3948</v>
      </c>
      <c r="S116">
        <f ca="1"/>
        <v>19596</v>
      </c>
      <c r="T116" cm="1">
        <f t="array" aca="1" ref="T116" ca="1">[1]!argmax(P116:S116)</f>
        <v>4</v>
      </c>
      <c r="U116" cm="1">
        <f t="array" aca="1" ref="U116" ca="1">[1]!argmin(P116:S116)</f>
        <v>3</v>
      </c>
      <c r="V116" s="1">
        <f t="shared" ca="1" si="7"/>
        <v>0.22120677676233233</v>
      </c>
      <c r="W116" s="1">
        <f t="shared" ca="1" si="8"/>
        <v>0.16885789108011331</v>
      </c>
      <c r="X116" s="1">
        <f t="shared" ca="1" si="9"/>
        <v>5.2749719416386086E-2</v>
      </c>
      <c r="Y116" s="1">
        <f t="shared" ca="1" si="10"/>
        <v>0.2618245951579285</v>
      </c>
      <c r="Z116" s="1">
        <f t="shared" ca="1" si="11"/>
        <v>7.8503269212804913E-2</v>
      </c>
      <c r="AA116" s="1">
        <f t="shared" ca="1" si="12"/>
        <v>-0.59935700594755348</v>
      </c>
      <c r="AB116">
        <f t="shared" ca="1" si="13"/>
        <v>0.81330680689224444</v>
      </c>
    </row>
    <row r="117" spans="1:28" x14ac:dyDescent="0.6">
      <c r="A117" t="str">
        <v>28_03</v>
      </c>
      <c r="B117" t="str">
        <v>71129</v>
      </c>
      <c r="C117">
        <v>18586</v>
      </c>
      <c r="D117">
        <v>26.13</v>
      </c>
      <c r="E117">
        <v>52543</v>
      </c>
      <c r="F117">
        <v>73.87</v>
      </c>
      <c r="G117">
        <v>912</v>
      </c>
      <c r="H117">
        <v>1.28</v>
      </c>
      <c r="I117">
        <v>1.74</v>
      </c>
      <c r="J117">
        <v>368</v>
      </c>
      <c r="K117">
        <v>0.52</v>
      </c>
      <c r="L117">
        <v>0.7</v>
      </c>
      <c r="M117">
        <v>51263</v>
      </c>
      <c r="N117">
        <v>72.069999999999993</v>
      </c>
      <c r="O117">
        <v>97.56</v>
      </c>
      <c r="P117">
        <f ca="1"/>
        <v>13180</v>
      </c>
      <c r="Q117">
        <f ca="1"/>
        <v>14026</v>
      </c>
      <c r="R117">
        <f ca="1"/>
        <v>4335</v>
      </c>
      <c r="S117">
        <f ca="1"/>
        <v>19722</v>
      </c>
      <c r="T117" cm="1">
        <f t="array" aca="1" ref="T117" ca="1">[1]!argmax(P117:S117)</f>
        <v>4</v>
      </c>
      <c r="U117" cm="1">
        <f t="array" aca="1" ref="U117" ca="1">[1]!argmin(P117:S117)</f>
        <v>3</v>
      </c>
      <c r="V117" s="1">
        <f t="shared" ca="1" si="7"/>
        <v>0.1852971361891774</v>
      </c>
      <c r="W117" s="1">
        <f t="shared" ca="1" si="8"/>
        <v>0.19719101913424905</v>
      </c>
      <c r="X117" s="1">
        <f t="shared" ca="1" si="9"/>
        <v>6.0945605871023073E-2</v>
      </c>
      <c r="Y117" s="1">
        <f t="shared" ca="1" si="10"/>
        <v>0.27727087404574785</v>
      </c>
      <c r="Z117" s="1">
        <f t="shared" ca="1" si="11"/>
        <v>7.7393537136535032E-2</v>
      </c>
      <c r="AA117" s="1">
        <f t="shared" ca="1" si="12"/>
        <v>-0.41771762851729116</v>
      </c>
      <c r="AB117">
        <f t="shared" ca="1" si="13"/>
        <v>1.7108661536999605</v>
      </c>
    </row>
    <row r="118" spans="1:28" x14ac:dyDescent="0.6">
      <c r="A118" t="str">
        <v>28_04</v>
      </c>
      <c r="B118" t="str">
        <v>67165</v>
      </c>
      <c r="C118">
        <v>16542</v>
      </c>
      <c r="D118">
        <v>24.63</v>
      </c>
      <c r="E118">
        <v>50623</v>
      </c>
      <c r="F118">
        <v>75.37</v>
      </c>
      <c r="G118">
        <v>810</v>
      </c>
      <c r="H118">
        <v>1.21</v>
      </c>
      <c r="I118">
        <v>1.6</v>
      </c>
      <c r="J118">
        <v>329</v>
      </c>
      <c r="K118">
        <v>0.49</v>
      </c>
      <c r="L118">
        <v>0.65</v>
      </c>
      <c r="M118">
        <v>49484</v>
      </c>
      <c r="N118">
        <v>73.680000000000007</v>
      </c>
      <c r="O118">
        <v>97.75</v>
      </c>
      <c r="P118">
        <f ca="1"/>
        <v>10653</v>
      </c>
      <c r="Q118">
        <f ca="1"/>
        <v>12692</v>
      </c>
      <c r="R118">
        <f ca="1"/>
        <v>4740</v>
      </c>
      <c r="S118">
        <f ca="1"/>
        <v>21399</v>
      </c>
      <c r="T118" cm="1">
        <f t="array" aca="1" ref="T118" ca="1">[1]!argmax(P118:S118)</f>
        <v>4</v>
      </c>
      <c r="U118" cm="1">
        <f t="array" aca="1" ref="U118" ca="1">[1]!argmin(P118:S118)</f>
        <v>3</v>
      </c>
      <c r="V118" s="1">
        <f t="shared" ca="1" si="7"/>
        <v>0.15860939477406388</v>
      </c>
      <c r="W118" s="1">
        <f t="shared" ca="1" si="8"/>
        <v>0.18896746817538898</v>
      </c>
      <c r="X118" s="1">
        <f t="shared" ca="1" si="9"/>
        <v>7.057247078091268E-2</v>
      </c>
      <c r="Y118" s="1">
        <f t="shared" ca="1" si="10"/>
        <v>0.31860343929129753</v>
      </c>
      <c r="Z118" s="1">
        <f t="shared" ca="1" si="11"/>
        <v>8.8956600599393684E-2</v>
      </c>
      <c r="AA118" s="1">
        <f t="shared" ca="1" si="12"/>
        <v>0.3357195357688757</v>
      </c>
      <c r="AB118">
        <f t="shared" ca="1" si="13"/>
        <v>1.276396977635855</v>
      </c>
    </row>
    <row r="119" spans="1:28" x14ac:dyDescent="0.6">
      <c r="A119" t="str">
        <v>29_01</v>
      </c>
      <c r="B119" t="str">
        <v>91816</v>
      </c>
      <c r="C119">
        <v>18923</v>
      </c>
      <c r="D119">
        <v>20.61</v>
      </c>
      <c r="E119">
        <v>72893</v>
      </c>
      <c r="F119">
        <v>79.39</v>
      </c>
      <c r="G119">
        <v>1042</v>
      </c>
      <c r="H119">
        <v>1.1299999999999999</v>
      </c>
      <c r="I119">
        <v>1.43</v>
      </c>
      <c r="J119">
        <v>496</v>
      </c>
      <c r="K119">
        <v>0.54</v>
      </c>
      <c r="L119">
        <v>0.68</v>
      </c>
      <c r="M119">
        <v>71355</v>
      </c>
      <c r="N119">
        <v>77.72</v>
      </c>
      <c r="O119">
        <v>97.89</v>
      </c>
      <c r="P119">
        <f ca="1"/>
        <v>24817</v>
      </c>
      <c r="Q119">
        <f ca="1"/>
        <v>24625</v>
      </c>
      <c r="R119">
        <f ca="1"/>
        <v>5659</v>
      </c>
      <c r="S119">
        <f ca="1"/>
        <v>16254</v>
      </c>
      <c r="T119" cm="1">
        <f t="array" aca="1" ref="T119" ca="1">[1]!argmax(P119:S119)</f>
        <v>1</v>
      </c>
      <c r="U119" cm="1">
        <f t="array" aca="1" ref="U119" ca="1">[1]!argmin(P119:S119)</f>
        <v>3</v>
      </c>
      <c r="V119" s="1">
        <f t="shared" ca="1" si="7"/>
        <v>0.27029058116232463</v>
      </c>
      <c r="W119" s="1">
        <f t="shared" ca="1" si="8"/>
        <v>0.26819944236298682</v>
      </c>
      <c r="X119" s="1">
        <f t="shared" ca="1" si="9"/>
        <v>6.1634137840899189E-2</v>
      </c>
      <c r="Y119" s="1">
        <f t="shared" ca="1" si="10"/>
        <v>0.17702796898144113</v>
      </c>
      <c r="Z119" s="1">
        <f t="shared" ca="1" si="11"/>
        <v>8.5343789276074403E-2</v>
      </c>
      <c r="AA119" s="1">
        <f t="shared" ca="1" si="12"/>
        <v>-0.60193572347729096</v>
      </c>
      <c r="AB119">
        <f t="shared" ca="1" si="13"/>
        <v>-0.3183421901841168</v>
      </c>
    </row>
    <row r="120" spans="1:28" x14ac:dyDescent="0.6">
      <c r="A120" t="str">
        <v>29_02</v>
      </c>
      <c r="B120" t="str">
        <v>78724</v>
      </c>
      <c r="C120">
        <v>20940</v>
      </c>
      <c r="D120">
        <v>26.6</v>
      </c>
      <c r="E120">
        <v>57784</v>
      </c>
      <c r="F120">
        <v>73.400000000000006</v>
      </c>
      <c r="G120">
        <v>1213</v>
      </c>
      <c r="H120">
        <v>1.54</v>
      </c>
      <c r="I120">
        <v>2.1</v>
      </c>
      <c r="J120">
        <v>42</v>
      </c>
      <c r="K120">
        <v>0.05</v>
      </c>
      <c r="L120">
        <v>7.0000000000000007E-2</v>
      </c>
      <c r="M120">
        <v>56529</v>
      </c>
      <c r="N120">
        <v>71.81</v>
      </c>
      <c r="O120">
        <v>97.83</v>
      </c>
      <c r="P120">
        <f ca="1"/>
        <v>22594</v>
      </c>
      <c r="Q120">
        <f ca="1"/>
        <v>17308</v>
      </c>
      <c r="R120">
        <f ca="1"/>
        <v>3714</v>
      </c>
      <c r="S120">
        <f ca="1"/>
        <v>12913</v>
      </c>
      <c r="T120" cm="1">
        <f t="array" aca="1" ref="T120" ca="1">[1]!argmax(P120:S120)</f>
        <v>1</v>
      </c>
      <c r="U120" cm="1">
        <f t="array" aca="1" ref="U120" ca="1">[1]!argmin(P120:S120)</f>
        <v>3</v>
      </c>
      <c r="V120" s="1">
        <f t="shared" ca="1" si="7"/>
        <v>0.2870026929525939</v>
      </c>
      <c r="W120" s="1">
        <f t="shared" ca="1" si="8"/>
        <v>0.21985671459783548</v>
      </c>
      <c r="X120" s="1">
        <f t="shared" ca="1" si="9"/>
        <v>4.7177480819064074E-2</v>
      </c>
      <c r="Y120" s="1">
        <f t="shared" ca="1" si="10"/>
        <v>0.1640287587012855</v>
      </c>
      <c r="Z120" s="1">
        <f t="shared" ca="1" si="11"/>
        <v>8.7940463834230723E-2</v>
      </c>
      <c r="AA120" s="1">
        <f t="shared" ca="1" si="12"/>
        <v>-0.37273622261162481</v>
      </c>
      <c r="AB120">
        <f t="shared" ca="1" si="13"/>
        <v>0.38552153574396364</v>
      </c>
    </row>
    <row r="121" spans="1:28" x14ac:dyDescent="0.6">
      <c r="A121" t="str">
        <v>29_03</v>
      </c>
      <c r="B121" t="str">
        <v>92877</v>
      </c>
      <c r="C121">
        <v>19946</v>
      </c>
      <c r="D121">
        <v>21.48</v>
      </c>
      <c r="E121">
        <v>72931</v>
      </c>
      <c r="F121">
        <v>78.52</v>
      </c>
      <c r="G121">
        <v>1171</v>
      </c>
      <c r="H121">
        <v>1.26</v>
      </c>
      <c r="I121">
        <v>1.61</v>
      </c>
      <c r="J121">
        <v>333</v>
      </c>
      <c r="K121">
        <v>0.36</v>
      </c>
      <c r="L121">
        <v>0.46</v>
      </c>
      <c r="M121">
        <v>71427</v>
      </c>
      <c r="N121">
        <v>76.900000000000006</v>
      </c>
      <c r="O121">
        <v>97.94</v>
      </c>
      <c r="P121">
        <f ca="1"/>
        <v>23575</v>
      </c>
      <c r="Q121">
        <f ca="1"/>
        <v>23897</v>
      </c>
      <c r="R121">
        <f ca="1"/>
        <v>5600</v>
      </c>
      <c r="S121">
        <f ca="1"/>
        <v>18355</v>
      </c>
      <c r="T121" cm="1">
        <f t="array" aca="1" ref="T121" ca="1">[1]!argmax(P121:S121)</f>
        <v>2</v>
      </c>
      <c r="U121" cm="1">
        <f t="array" aca="1" ref="U121" ca="1">[1]!argmin(P121:S121)</f>
        <v>3</v>
      </c>
      <c r="V121" s="1">
        <f t="shared" ca="1" si="7"/>
        <v>0.25383033474380096</v>
      </c>
      <c r="W121" s="1">
        <f t="shared" ca="1" si="8"/>
        <v>0.25729728565737481</v>
      </c>
      <c r="X121" s="1">
        <f t="shared" ca="1" si="9"/>
        <v>6.0294798496936808E-2</v>
      </c>
      <c r="Y121" s="1">
        <f t="shared" ca="1" si="10"/>
        <v>0.1976269690020134</v>
      </c>
      <c r="Z121" s="1">
        <f t="shared" ca="1" si="11"/>
        <v>7.9787801993979876E-2</v>
      </c>
      <c r="AA121" s="1">
        <f t="shared" ca="1" si="12"/>
        <v>-0.88085254315296591</v>
      </c>
      <c r="AB121">
        <f t="shared" ca="1" si="13"/>
        <v>2.0245938933756289</v>
      </c>
    </row>
    <row r="122" spans="1:28" x14ac:dyDescent="0.6">
      <c r="A122" t="str">
        <v>29_04</v>
      </c>
      <c r="B122" t="str">
        <v>83766</v>
      </c>
      <c r="C122">
        <v>17567</v>
      </c>
      <c r="D122">
        <v>20.97</v>
      </c>
      <c r="E122">
        <v>66199</v>
      </c>
      <c r="F122">
        <v>79.03</v>
      </c>
      <c r="G122">
        <v>929</v>
      </c>
      <c r="H122">
        <v>1.1100000000000001</v>
      </c>
      <c r="I122">
        <v>1.4</v>
      </c>
      <c r="J122">
        <v>428</v>
      </c>
      <c r="K122">
        <v>0.51</v>
      </c>
      <c r="L122">
        <v>0.65</v>
      </c>
      <c r="M122">
        <v>64842</v>
      </c>
      <c r="N122">
        <v>77.41</v>
      </c>
      <c r="O122">
        <v>97.95</v>
      </c>
      <c r="P122">
        <f ca="1"/>
        <v>22701</v>
      </c>
      <c r="Q122">
        <f ca="1"/>
        <v>21225</v>
      </c>
      <c r="R122">
        <f ca="1"/>
        <v>5614</v>
      </c>
      <c r="S122">
        <f ca="1"/>
        <v>15302</v>
      </c>
      <c r="T122" cm="1">
        <f t="array" aca="1" ref="T122" ca="1">[1]!argmax(P122:S122)</f>
        <v>1</v>
      </c>
      <c r="U122" cm="1">
        <f t="array" aca="1" ref="U122" ca="1">[1]!argmin(P122:S122)</f>
        <v>3</v>
      </c>
      <c r="V122" s="1">
        <f t="shared" ca="1" si="7"/>
        <v>0.27100494233937394</v>
      </c>
      <c r="W122" s="1">
        <f t="shared" ca="1" si="8"/>
        <v>0.25338442804956662</v>
      </c>
      <c r="X122" s="1">
        <f t="shared" ca="1" si="9"/>
        <v>6.702003199388773E-2</v>
      </c>
      <c r="Y122" s="1">
        <f t="shared" ca="1" si="10"/>
        <v>0.18267554855191845</v>
      </c>
      <c r="Z122" s="1">
        <f t="shared" ca="1" si="11"/>
        <v>8.0167808473331589E-2</v>
      </c>
      <c r="AA122" s="1">
        <f t="shared" ca="1" si="12"/>
        <v>-0.65306031950394738</v>
      </c>
      <c r="AB122">
        <f t="shared" ca="1" si="13"/>
        <v>0.34446455597475634</v>
      </c>
    </row>
    <row r="123" spans="1:28" x14ac:dyDescent="0.6">
      <c r="A123" t="str">
        <v>29_05</v>
      </c>
      <c r="B123" t="str">
        <v>97574</v>
      </c>
      <c r="C123">
        <v>20060</v>
      </c>
      <c r="D123">
        <v>20.56</v>
      </c>
      <c r="E123">
        <v>77514</v>
      </c>
      <c r="F123">
        <v>79.44</v>
      </c>
      <c r="G123">
        <v>1153</v>
      </c>
      <c r="H123">
        <v>1.18</v>
      </c>
      <c r="I123">
        <v>1.49</v>
      </c>
      <c r="J123">
        <v>376</v>
      </c>
      <c r="K123">
        <v>0.39</v>
      </c>
      <c r="L123">
        <v>0.49</v>
      </c>
      <c r="M123">
        <v>75985</v>
      </c>
      <c r="N123">
        <v>77.87</v>
      </c>
      <c r="O123">
        <v>98.03</v>
      </c>
      <c r="P123">
        <f ca="1"/>
        <v>23729</v>
      </c>
      <c r="Q123">
        <f ca="1"/>
        <v>27152</v>
      </c>
      <c r="R123">
        <f ca="1"/>
        <v>6363</v>
      </c>
      <c r="S123">
        <f ca="1"/>
        <v>18741</v>
      </c>
      <c r="T123" cm="1">
        <f t="array" aca="1" ref="T123" ca="1">[1]!argmax(P123:S123)</f>
        <v>2</v>
      </c>
      <c r="U123" cm="1">
        <f t="array" aca="1" ref="U123" ca="1">[1]!argmin(P123:S123)</f>
        <v>3</v>
      </c>
      <c r="V123" s="1">
        <f t="shared" ca="1" si="7"/>
        <v>0.24318978416381412</v>
      </c>
      <c r="W123" s="1">
        <f t="shared" ca="1" si="8"/>
        <v>0.27827085084141268</v>
      </c>
      <c r="X123" s="1">
        <f t="shared" ca="1" si="9"/>
        <v>6.521204419210036E-2</v>
      </c>
      <c r="Y123" s="1">
        <f t="shared" ca="1" si="10"/>
        <v>0.19206960870723758</v>
      </c>
      <c r="Z123" s="1">
        <f t="shared" ca="1" si="11"/>
        <v>8.0792009356744368E-2</v>
      </c>
      <c r="AA123" s="1">
        <f t="shared" ca="1" si="12"/>
        <v>-0.69798526684444273</v>
      </c>
      <c r="AB123">
        <f t="shared" ca="1" si="13"/>
        <v>1.2582817176835501</v>
      </c>
    </row>
    <row r="124" spans="1:28" x14ac:dyDescent="0.6">
      <c r="A124" t="str">
        <v>29_06</v>
      </c>
      <c r="B124" t="str">
        <v>91039</v>
      </c>
      <c r="C124">
        <v>19538</v>
      </c>
      <c r="D124">
        <v>21.46</v>
      </c>
      <c r="E124">
        <v>71501</v>
      </c>
      <c r="F124">
        <v>78.540000000000006</v>
      </c>
      <c r="G124">
        <v>1119</v>
      </c>
      <c r="H124">
        <v>1.23</v>
      </c>
      <c r="I124">
        <v>1.57</v>
      </c>
      <c r="J124">
        <v>478</v>
      </c>
      <c r="K124">
        <v>0.53</v>
      </c>
      <c r="L124">
        <v>0.67</v>
      </c>
      <c r="M124">
        <v>69904</v>
      </c>
      <c r="N124">
        <v>76.78</v>
      </c>
      <c r="O124">
        <v>97.77</v>
      </c>
      <c r="P124">
        <f ca="1"/>
        <v>24133</v>
      </c>
      <c r="Q124">
        <f ca="1"/>
        <v>20763</v>
      </c>
      <c r="R124">
        <f ca="1"/>
        <v>6388</v>
      </c>
      <c r="S124">
        <f ca="1"/>
        <v>18620</v>
      </c>
      <c r="T124" cm="1">
        <f t="array" aca="1" ref="T124" ca="1">[1]!argmax(P124:S124)</f>
        <v>1</v>
      </c>
      <c r="U124" cm="1">
        <f t="array" aca="1" ref="U124" ca="1">[1]!argmin(P124:S124)</f>
        <v>3</v>
      </c>
      <c r="V124" s="1">
        <f t="shared" ca="1" si="7"/>
        <v>0.26508419468579403</v>
      </c>
      <c r="W124" s="1">
        <f t="shared" ca="1" si="8"/>
        <v>0.22806709212535287</v>
      </c>
      <c r="X124" s="1">
        <f t="shared" ca="1" si="9"/>
        <v>7.0167730313382179E-2</v>
      </c>
      <c r="Y124" s="1">
        <f t="shared" ca="1" si="10"/>
        <v>0.20452772987401005</v>
      </c>
      <c r="Z124" s="1">
        <f t="shared" ca="1" si="11"/>
        <v>7.3556397968528309E-2</v>
      </c>
      <c r="AA124" s="1">
        <f t="shared" ca="1" si="12"/>
        <v>-0.85848084529968605</v>
      </c>
      <c r="AB124">
        <f t="shared" ca="1" si="13"/>
        <v>2.5352066095186885</v>
      </c>
    </row>
    <row r="125" spans="1:28" x14ac:dyDescent="0.6">
      <c r="A125" t="str">
        <v>29_07</v>
      </c>
      <c r="B125" t="str">
        <v>83077</v>
      </c>
      <c r="C125">
        <v>17607</v>
      </c>
      <c r="D125">
        <v>21.19</v>
      </c>
      <c r="E125">
        <v>65470</v>
      </c>
      <c r="F125">
        <v>78.81</v>
      </c>
      <c r="G125">
        <v>974</v>
      </c>
      <c r="H125">
        <v>1.17</v>
      </c>
      <c r="I125">
        <v>1.49</v>
      </c>
      <c r="J125">
        <v>502</v>
      </c>
      <c r="K125">
        <v>0.6</v>
      </c>
      <c r="L125">
        <v>0.77</v>
      </c>
      <c r="M125">
        <v>63994</v>
      </c>
      <c r="N125">
        <v>77.03</v>
      </c>
      <c r="O125">
        <v>97.75</v>
      </c>
      <c r="P125">
        <f ca="1"/>
        <v>22756</v>
      </c>
      <c r="Q125">
        <f ca="1"/>
        <v>19635</v>
      </c>
      <c r="R125">
        <f ca="1"/>
        <v>5889</v>
      </c>
      <c r="S125">
        <f ca="1"/>
        <v>15714</v>
      </c>
      <c r="T125" cm="1">
        <f t="array" aca="1" ref="T125" ca="1">[1]!argmax(P125:S125)</f>
        <v>1</v>
      </c>
      <c r="U125" cm="1">
        <f t="array" aca="1" ref="U125" ca="1">[1]!argmin(P125:S125)</f>
        <v>3</v>
      </c>
      <c r="V125" s="1">
        <f t="shared" ca="1" si="7"/>
        <v>0.27391456119022112</v>
      </c>
      <c r="W125" s="1">
        <f t="shared" ca="1" si="8"/>
        <v>0.23634700338240427</v>
      </c>
      <c r="X125" s="1">
        <f t="shared" ca="1" si="9"/>
        <v>7.0886045475883813E-2</v>
      </c>
      <c r="Y125" s="1">
        <f t="shared" ca="1" si="10"/>
        <v>0.18914982486127327</v>
      </c>
      <c r="Z125" s="1">
        <f t="shared" ca="1" si="11"/>
        <v>7.6406881187144005E-2</v>
      </c>
      <c r="AA125" s="1">
        <f t="shared" ca="1" si="12"/>
        <v>-0.66132319999166456</v>
      </c>
      <c r="AB125">
        <f t="shared" ca="1" si="13"/>
        <v>1.1734950689791113</v>
      </c>
    </row>
    <row r="126" spans="1:28" x14ac:dyDescent="0.6">
      <c r="A126" t="str">
        <v>29_08</v>
      </c>
      <c r="B126" t="str">
        <v>90828</v>
      </c>
      <c r="C126">
        <v>20289</v>
      </c>
      <c r="D126">
        <v>22.34</v>
      </c>
      <c r="E126">
        <v>70539</v>
      </c>
      <c r="F126">
        <v>77.66</v>
      </c>
      <c r="G126">
        <v>1091</v>
      </c>
      <c r="H126">
        <v>1.2</v>
      </c>
      <c r="I126">
        <v>1.55</v>
      </c>
      <c r="J126">
        <v>565</v>
      </c>
      <c r="K126">
        <v>0.62</v>
      </c>
      <c r="L126">
        <v>0.8</v>
      </c>
      <c r="M126">
        <v>68883</v>
      </c>
      <c r="N126">
        <v>75.84</v>
      </c>
      <c r="O126">
        <v>97.65</v>
      </c>
      <c r="P126">
        <f ca="1"/>
        <v>23796</v>
      </c>
      <c r="Q126">
        <f ca="1"/>
        <v>20289</v>
      </c>
      <c r="R126">
        <f ca="1"/>
        <v>5634</v>
      </c>
      <c r="S126">
        <f ca="1"/>
        <v>19164</v>
      </c>
      <c r="T126" cm="1">
        <f t="array" aca="1" ref="T126" ca="1">[1]!argmax(P126:S126)</f>
        <v>1</v>
      </c>
      <c r="U126" cm="1">
        <f t="array" aca="1" ref="U126" ca="1">[1]!argmin(P126:S126)</f>
        <v>3</v>
      </c>
      <c r="V126" s="1">
        <f t="shared" ca="1" si="7"/>
        <v>0.26198969480776851</v>
      </c>
      <c r="W126" s="1">
        <f t="shared" ca="1" si="8"/>
        <v>0.22337825340203463</v>
      </c>
      <c r="X126" s="1">
        <f t="shared" ca="1" si="9"/>
        <v>6.2029330162504955E-2</v>
      </c>
      <c r="Y126" s="1">
        <f t="shared" ca="1" si="10"/>
        <v>0.21099220504690183</v>
      </c>
      <c r="Z126" s="1">
        <f t="shared" ca="1" si="11"/>
        <v>7.6015032278425265E-2</v>
      </c>
      <c r="AA126" s="1">
        <f t="shared" ca="1" si="12"/>
        <v>-0.93814313310222175</v>
      </c>
      <c r="AB126">
        <f t="shared" ca="1" si="13"/>
        <v>2.999262391563235</v>
      </c>
    </row>
    <row r="127" spans="1:28" x14ac:dyDescent="0.6">
      <c r="A127" t="str">
        <v>30_01</v>
      </c>
      <c r="B127" t="str">
        <v>88975</v>
      </c>
      <c r="C127">
        <v>24935</v>
      </c>
      <c r="D127">
        <v>28.02</v>
      </c>
      <c r="E127">
        <v>64040</v>
      </c>
      <c r="F127">
        <v>71.98</v>
      </c>
      <c r="G127">
        <v>824</v>
      </c>
      <c r="H127">
        <v>0.93</v>
      </c>
      <c r="I127">
        <v>1.29</v>
      </c>
      <c r="J127">
        <v>358</v>
      </c>
      <c r="K127">
        <v>0.4</v>
      </c>
      <c r="L127">
        <v>0.56000000000000005</v>
      </c>
      <c r="M127">
        <v>62858</v>
      </c>
      <c r="N127">
        <v>70.650000000000006</v>
      </c>
      <c r="O127">
        <v>98.15</v>
      </c>
      <c r="P127">
        <f ca="1"/>
        <v>20876</v>
      </c>
      <c r="Q127">
        <f ca="1"/>
        <v>13475</v>
      </c>
      <c r="R127">
        <f ca="1"/>
        <v>4085</v>
      </c>
      <c r="S127">
        <f ca="1"/>
        <v>24422</v>
      </c>
      <c r="T127" cm="1">
        <f t="array" aca="1" ref="T127" ca="1">[1]!argmax(P127:S127)</f>
        <v>4</v>
      </c>
      <c r="U127" cm="1">
        <f t="array" aca="1" ref="U127" ca="1">[1]!argmin(P127:S127)</f>
        <v>3</v>
      </c>
      <c r="V127" s="1">
        <f t="shared" ca="1" si="7"/>
        <v>0.2346277044113515</v>
      </c>
      <c r="W127" s="1">
        <f t="shared" ca="1" si="8"/>
        <v>0.15144703568418094</v>
      </c>
      <c r="X127" s="1">
        <f t="shared" ca="1" si="9"/>
        <v>4.5911772969935379E-2</v>
      </c>
      <c r="Y127" s="1">
        <f t="shared" ca="1" si="10"/>
        <v>0.27448159595391963</v>
      </c>
      <c r="Z127" s="1">
        <f t="shared" ca="1" si="11"/>
        <v>8.7550134843075084E-2</v>
      </c>
      <c r="AA127" s="1">
        <f t="shared" ca="1" si="12"/>
        <v>-0.41589355131830241</v>
      </c>
      <c r="AB127">
        <f t="shared" ca="1" si="13"/>
        <v>-0.88420461371426207</v>
      </c>
    </row>
    <row r="128" spans="1:28" x14ac:dyDescent="0.6">
      <c r="A128" t="str">
        <v>30_02</v>
      </c>
      <c r="B128" t="str">
        <v>94576</v>
      </c>
      <c r="C128">
        <v>20954</v>
      </c>
      <c r="D128">
        <v>22.16</v>
      </c>
      <c r="E128">
        <v>73622</v>
      </c>
      <c r="F128">
        <v>77.84</v>
      </c>
      <c r="G128">
        <v>1047</v>
      </c>
      <c r="H128">
        <v>1.1100000000000001</v>
      </c>
      <c r="I128">
        <v>1.42</v>
      </c>
      <c r="J128">
        <v>436</v>
      </c>
      <c r="K128">
        <v>0.46</v>
      </c>
      <c r="L128">
        <v>0.59</v>
      </c>
      <c r="M128">
        <v>72139</v>
      </c>
      <c r="N128">
        <v>76.28</v>
      </c>
      <c r="O128">
        <v>97.99</v>
      </c>
      <c r="P128">
        <f ca="1"/>
        <v>18816</v>
      </c>
      <c r="Q128">
        <f ca="1"/>
        <v>15266</v>
      </c>
      <c r="R128">
        <f ca="1"/>
        <v>5214</v>
      </c>
      <c r="S128">
        <f ca="1"/>
        <v>32843</v>
      </c>
      <c r="T128" cm="1">
        <f t="array" aca="1" ref="T128" ca="1">[1]!argmax(P128:S128)</f>
        <v>4</v>
      </c>
      <c r="U128" cm="1">
        <f t="array" aca="1" ref="U128" ca="1">[1]!argmin(P128:S128)</f>
        <v>3</v>
      </c>
      <c r="V128" s="1">
        <f t="shared" ca="1" si="7"/>
        <v>0.19895110810353578</v>
      </c>
      <c r="W128" s="1">
        <f t="shared" ca="1" si="8"/>
        <v>0.16141515817966504</v>
      </c>
      <c r="X128" s="1">
        <f t="shared" ca="1" si="9"/>
        <v>5.5130265606496365E-2</v>
      </c>
      <c r="Y128" s="1">
        <f t="shared" ca="1" si="10"/>
        <v>0.3472656910844189</v>
      </c>
      <c r="Z128" s="1">
        <f t="shared" ca="1" si="11"/>
        <v>0.10466333037037037</v>
      </c>
      <c r="AA128" s="1">
        <f t="shared" ca="1" si="12"/>
        <v>0.28845798316567606</v>
      </c>
      <c r="AB128">
        <f t="shared" ca="1" si="13"/>
        <v>1.1791882697754676</v>
      </c>
    </row>
    <row r="129" spans="1:28" x14ac:dyDescent="0.6">
      <c r="A129" t="str">
        <v>30_03</v>
      </c>
      <c r="B129" t="str">
        <v>95154</v>
      </c>
      <c r="C129">
        <v>20652</v>
      </c>
      <c r="D129">
        <v>21.7</v>
      </c>
      <c r="E129">
        <v>74502</v>
      </c>
      <c r="F129">
        <v>78.3</v>
      </c>
      <c r="G129">
        <v>1031</v>
      </c>
      <c r="H129">
        <v>1.08</v>
      </c>
      <c r="I129">
        <v>1.38</v>
      </c>
      <c r="J129">
        <v>451</v>
      </c>
      <c r="K129">
        <v>0.47</v>
      </c>
      <c r="L129">
        <v>0.61</v>
      </c>
      <c r="M129">
        <v>73020</v>
      </c>
      <c r="N129">
        <v>76.739999999999995</v>
      </c>
      <c r="O129">
        <v>98.01</v>
      </c>
      <c r="P129">
        <f ca="1"/>
        <v>19529</v>
      </c>
      <c r="Q129">
        <f ca="1"/>
        <v>17078</v>
      </c>
      <c r="R129">
        <f ca="1"/>
        <v>5769</v>
      </c>
      <c r="S129">
        <f ca="1"/>
        <v>30644</v>
      </c>
      <c r="T129" cm="1">
        <f t="array" aca="1" ref="T129" ca="1">[1]!argmax(P129:S129)</f>
        <v>4</v>
      </c>
      <c r="U129" cm="1">
        <f t="array" aca="1" ref="U129" ca="1">[1]!argmin(P129:S129)</f>
        <v>3</v>
      </c>
      <c r="V129" s="1">
        <f t="shared" ca="1" si="7"/>
        <v>0.20523572314353575</v>
      </c>
      <c r="W129" s="1">
        <f t="shared" ca="1" si="8"/>
        <v>0.17947747861361582</v>
      </c>
      <c r="X129" s="1">
        <f t="shared" ca="1" si="9"/>
        <v>6.0628034554511635E-2</v>
      </c>
      <c r="Y129" s="1">
        <f t="shared" ca="1" si="10"/>
        <v>0.32204636694200978</v>
      </c>
      <c r="Z129" s="1">
        <f t="shared" ca="1" si="11"/>
        <v>9.2874316971091997E-2</v>
      </c>
      <c r="AA129" s="1">
        <f t="shared" ca="1" si="12"/>
        <v>-1.6147084131518108E-2</v>
      </c>
      <c r="AB129">
        <f t="shared" ca="1" si="13"/>
        <v>1.2147826053442881</v>
      </c>
    </row>
    <row r="130" spans="1:28" x14ac:dyDescent="0.6">
      <c r="A130" t="str">
        <v>30_04</v>
      </c>
      <c r="B130" t="str">
        <v>93991</v>
      </c>
      <c r="C130">
        <v>21634</v>
      </c>
      <c r="D130">
        <v>23.02</v>
      </c>
      <c r="E130">
        <v>72357</v>
      </c>
      <c r="F130">
        <v>76.98</v>
      </c>
      <c r="G130">
        <v>1034</v>
      </c>
      <c r="H130">
        <v>1.1000000000000001</v>
      </c>
      <c r="I130">
        <v>1.43</v>
      </c>
      <c r="J130">
        <v>422</v>
      </c>
      <c r="K130">
        <v>0.45</v>
      </c>
      <c r="L130">
        <v>0.57999999999999996</v>
      </c>
      <c r="M130">
        <v>70901</v>
      </c>
      <c r="N130">
        <v>75.430000000000007</v>
      </c>
      <c r="O130">
        <v>97.99</v>
      </c>
      <c r="P130">
        <f ca="1"/>
        <v>21422</v>
      </c>
      <c r="Q130">
        <f ca="1"/>
        <v>13868</v>
      </c>
      <c r="R130">
        <f ca="1"/>
        <v>5561</v>
      </c>
      <c r="S130">
        <f ca="1"/>
        <v>30050</v>
      </c>
      <c r="T130" cm="1">
        <f t="array" aca="1" ref="T130" ca="1">[1]!argmax(P130:S130)</f>
        <v>4</v>
      </c>
      <c r="U130" cm="1">
        <f t="array" aca="1" ref="U130" ca="1">[1]!argmin(P130:S130)</f>
        <v>3</v>
      </c>
      <c r="V130" s="1">
        <f t="shared" ca="1" si="7"/>
        <v>0.22791543871221712</v>
      </c>
      <c r="W130" s="1">
        <f t="shared" ca="1" si="8"/>
        <v>0.14754604164228491</v>
      </c>
      <c r="X130" s="1">
        <f t="shared" ca="1" si="9"/>
        <v>5.9165239225032182E-2</v>
      </c>
      <c r="Y130" s="1">
        <f t="shared" ca="1" si="10"/>
        <v>0.31971146173569809</v>
      </c>
      <c r="Z130" s="1">
        <f t="shared" ca="1" si="11"/>
        <v>9.6403712270233935E-2</v>
      </c>
      <c r="AA130" s="1">
        <f t="shared" ca="1" si="12"/>
        <v>2.1951014437113114E-2</v>
      </c>
      <c r="AB130">
        <f t="shared" ca="1" si="13"/>
        <v>-0.87849627851471901</v>
      </c>
    </row>
    <row r="131" spans="1:28" x14ac:dyDescent="0.6">
      <c r="A131" t="str">
        <v>30_05</v>
      </c>
      <c r="B131" t="str">
        <v>98195</v>
      </c>
      <c r="C131">
        <v>22418</v>
      </c>
      <c r="D131">
        <v>22.83</v>
      </c>
      <c r="E131">
        <v>75777</v>
      </c>
      <c r="F131">
        <v>77.17</v>
      </c>
      <c r="G131">
        <v>1088</v>
      </c>
      <c r="H131">
        <v>1.1100000000000001</v>
      </c>
      <c r="I131">
        <v>1.44</v>
      </c>
      <c r="J131">
        <v>479</v>
      </c>
      <c r="K131">
        <v>0.49</v>
      </c>
      <c r="L131">
        <v>0.63</v>
      </c>
      <c r="M131">
        <v>74210</v>
      </c>
      <c r="N131">
        <v>75.569999999999993</v>
      </c>
      <c r="O131">
        <v>97.93</v>
      </c>
      <c r="P131">
        <f ca="1"/>
        <v>26862</v>
      </c>
      <c r="Q131">
        <f ca="1"/>
        <v>14627</v>
      </c>
      <c r="R131">
        <f ca="1"/>
        <v>5671</v>
      </c>
      <c r="S131">
        <f ca="1"/>
        <v>27050</v>
      </c>
      <c r="T131" cm="1">
        <f t="array" aca="1" ref="T131" ca="1">[1]!argmax(P131:S131)</f>
        <v>4</v>
      </c>
      <c r="U131" cm="1">
        <f t="array" aca="1" ref="U131" ca="1">[1]!argmin(P131:S131)</f>
        <v>3</v>
      </c>
      <c r="V131" s="1">
        <f t="shared" ref="V131:V194" ca="1" si="14">P131/$B131</f>
        <v>0.27355771678802382</v>
      </c>
      <c r="W131" s="1">
        <f t="shared" ref="W131:W194" ca="1" si="15">Q131/$B131</f>
        <v>0.14895870461836141</v>
      </c>
      <c r="X131" s="1">
        <f t="shared" ref="X131:X194" ca="1" si="16">R131/$B131</f>
        <v>5.775243138652681E-2</v>
      </c>
      <c r="Y131" s="1">
        <f t="shared" ref="Y131:Y194" ca="1" si="17">S131/$B131</f>
        <v>0.27547227455573092</v>
      </c>
      <c r="Z131" s="1">
        <f t="shared" ref="Z131:Z194" ca="1" si="18">_xlfn.STDEV.P(V131:Y131)</f>
        <v>9.1455828934342578E-2</v>
      </c>
      <c r="AA131" s="1">
        <f t="shared" ref="AA131:AA194" ca="1" si="19">_xlfn.SKEW.P(V131:Y131)</f>
        <v>-0.3488397253865046</v>
      </c>
      <c r="AB131">
        <f t="shared" ref="AB131:AB194" ca="1" si="20">KURT(V131:Y131)</f>
        <v>-2.6170457089252182</v>
      </c>
    </row>
    <row r="132" spans="1:28" x14ac:dyDescent="0.6">
      <c r="A132" t="str">
        <v>30_06</v>
      </c>
      <c r="B132" t="str">
        <v>84147</v>
      </c>
      <c r="C132">
        <v>22130</v>
      </c>
      <c r="D132">
        <v>26.3</v>
      </c>
      <c r="E132">
        <v>62017</v>
      </c>
      <c r="F132">
        <v>73.7</v>
      </c>
      <c r="G132">
        <v>816</v>
      </c>
      <c r="H132">
        <v>0.97</v>
      </c>
      <c r="I132">
        <v>1.32</v>
      </c>
      <c r="J132">
        <v>350</v>
      </c>
      <c r="K132">
        <v>0.42</v>
      </c>
      <c r="L132">
        <v>0.56000000000000005</v>
      </c>
      <c r="M132">
        <v>60851</v>
      </c>
      <c r="N132">
        <v>72.319999999999993</v>
      </c>
      <c r="O132">
        <v>98.12</v>
      </c>
      <c r="P132">
        <f ca="1"/>
        <v>19478</v>
      </c>
      <c r="Q132">
        <f ca="1"/>
        <v>13964</v>
      </c>
      <c r="R132">
        <f ca="1"/>
        <v>4322</v>
      </c>
      <c r="S132">
        <f ca="1"/>
        <v>23087</v>
      </c>
      <c r="T132" cm="1">
        <f t="array" aca="1" ref="T132" ca="1">[1]!argmax(P132:S132)</f>
        <v>4</v>
      </c>
      <c r="U132" cm="1">
        <f t="array" aca="1" ref="U132" ca="1">[1]!argmin(P132:S132)</f>
        <v>3</v>
      </c>
      <c r="V132" s="1">
        <f t="shared" ca="1" si="14"/>
        <v>0.23147586960913638</v>
      </c>
      <c r="W132" s="1">
        <f t="shared" ca="1" si="15"/>
        <v>0.16594768678621935</v>
      </c>
      <c r="X132" s="1">
        <f t="shared" ca="1" si="16"/>
        <v>5.1362496583360069E-2</v>
      </c>
      <c r="Y132" s="1">
        <f t="shared" ca="1" si="17"/>
        <v>0.27436509917168767</v>
      </c>
      <c r="Z132" s="1">
        <f t="shared" ca="1" si="18"/>
        <v>8.41087531795216E-2</v>
      </c>
      <c r="AA132" s="1">
        <f t="shared" ca="1" si="19"/>
        <v>-0.51326843173477121</v>
      </c>
      <c r="AB132">
        <f t="shared" ca="1" si="20"/>
        <v>0.13469740649849093</v>
      </c>
    </row>
    <row r="133" spans="1:28" x14ac:dyDescent="0.6">
      <c r="A133" t="str">
        <v>31_01</v>
      </c>
      <c r="B133" t="str">
        <v>83552</v>
      </c>
      <c r="C133">
        <v>17270</v>
      </c>
      <c r="D133">
        <v>20.67</v>
      </c>
      <c r="E133">
        <v>66282</v>
      </c>
      <c r="F133">
        <v>79.33</v>
      </c>
      <c r="G133">
        <v>818</v>
      </c>
      <c r="H133">
        <v>0.98</v>
      </c>
      <c r="I133">
        <v>1.23</v>
      </c>
      <c r="J133">
        <v>337</v>
      </c>
      <c r="K133">
        <v>0.4</v>
      </c>
      <c r="L133">
        <v>0.51</v>
      </c>
      <c r="M133">
        <v>65127</v>
      </c>
      <c r="N133">
        <v>77.95</v>
      </c>
      <c r="O133">
        <v>98.26</v>
      </c>
      <c r="P133">
        <f ca="1"/>
        <v>29218</v>
      </c>
      <c r="Q133">
        <f ca="1"/>
        <v>18173</v>
      </c>
      <c r="R133">
        <f ca="1"/>
        <v>4541</v>
      </c>
      <c r="S133">
        <f ca="1"/>
        <v>13195</v>
      </c>
      <c r="T133" cm="1">
        <f t="array" aca="1" ref="T133" ca="1">[1]!argmax(P133:S133)</f>
        <v>1</v>
      </c>
      <c r="U133" cm="1">
        <f t="array" aca="1" ref="U133" ca="1">[1]!argmin(P133:S133)</f>
        <v>3</v>
      </c>
      <c r="V133" s="1">
        <f t="shared" ca="1" si="14"/>
        <v>0.34969839142091153</v>
      </c>
      <c r="W133" s="1">
        <f t="shared" ca="1" si="15"/>
        <v>0.21750526618153965</v>
      </c>
      <c r="X133" s="1">
        <f t="shared" ca="1" si="16"/>
        <v>5.4349387207966296E-2</v>
      </c>
      <c r="Y133" s="1">
        <f t="shared" ca="1" si="17"/>
        <v>0.15792560321715818</v>
      </c>
      <c r="Z133" s="1">
        <f t="shared" ca="1" si="18"/>
        <v>0.1067650658428775</v>
      </c>
      <c r="AA133" s="1">
        <f t="shared" ca="1" si="19"/>
        <v>0.18447388496250103</v>
      </c>
      <c r="AB133">
        <f t="shared" ca="1" si="20"/>
        <v>0.44980048769981096</v>
      </c>
    </row>
    <row r="134" spans="1:28" x14ac:dyDescent="0.6">
      <c r="A134" t="str">
        <v>31_02</v>
      </c>
      <c r="B134" t="str">
        <v>103430</v>
      </c>
      <c r="C134">
        <v>21092</v>
      </c>
      <c r="D134">
        <v>20.39</v>
      </c>
      <c r="E134">
        <v>82338</v>
      </c>
      <c r="F134">
        <v>79.61</v>
      </c>
      <c r="G134">
        <v>1199</v>
      </c>
      <c r="H134">
        <v>1.1599999999999999</v>
      </c>
      <c r="I134">
        <v>1.46</v>
      </c>
      <c r="J134">
        <v>446</v>
      </c>
      <c r="K134">
        <v>0.43</v>
      </c>
      <c r="L134">
        <v>0.54</v>
      </c>
      <c r="M134">
        <v>80693</v>
      </c>
      <c r="N134">
        <v>78.02</v>
      </c>
      <c r="O134">
        <v>98</v>
      </c>
      <c r="P134">
        <f ca="1"/>
        <v>33197</v>
      </c>
      <c r="Q134">
        <f ca="1"/>
        <v>22072</v>
      </c>
      <c r="R134">
        <f ca="1"/>
        <v>5995</v>
      </c>
      <c r="S134">
        <f ca="1"/>
        <v>19429</v>
      </c>
      <c r="T134" cm="1">
        <f t="array" aca="1" ref="T134" ca="1">[1]!argmax(P134:S134)</f>
        <v>1</v>
      </c>
      <c r="U134" cm="1">
        <f t="array" aca="1" ref="U134" ca="1">[1]!argmin(P134:S134)</f>
        <v>3</v>
      </c>
      <c r="V134" s="1">
        <f t="shared" ca="1" si="14"/>
        <v>0.32096103644977281</v>
      </c>
      <c r="W134" s="1">
        <f t="shared" ca="1" si="15"/>
        <v>0.21340036739824036</v>
      </c>
      <c r="X134" s="1">
        <f t="shared" ca="1" si="16"/>
        <v>5.7961906603499952E-2</v>
      </c>
      <c r="Y134" s="1">
        <f t="shared" ca="1" si="17"/>
        <v>0.18784685294402012</v>
      </c>
      <c r="Z134" s="1">
        <f t="shared" ca="1" si="18"/>
        <v>9.358866857097109E-2</v>
      </c>
      <c r="AA134" s="1">
        <f t="shared" ca="1" si="19"/>
        <v>-0.17493152853090307</v>
      </c>
      <c r="AB134">
        <f t="shared" ca="1" si="20"/>
        <v>1.2770911043734223</v>
      </c>
    </row>
    <row r="135" spans="1:28" x14ac:dyDescent="0.6">
      <c r="A135" t="str">
        <v>31_03</v>
      </c>
      <c r="B135" t="str">
        <v>79901</v>
      </c>
      <c r="C135">
        <v>14525</v>
      </c>
      <c r="D135">
        <v>18.18</v>
      </c>
      <c r="E135">
        <v>65376</v>
      </c>
      <c r="F135">
        <v>81.819999999999993</v>
      </c>
      <c r="G135">
        <v>809</v>
      </c>
      <c r="H135">
        <v>1.01</v>
      </c>
      <c r="I135">
        <v>1.24</v>
      </c>
      <c r="J135">
        <v>271</v>
      </c>
      <c r="K135">
        <v>0.34</v>
      </c>
      <c r="L135">
        <v>0.41</v>
      </c>
      <c r="M135">
        <v>64296</v>
      </c>
      <c r="N135">
        <v>80.47</v>
      </c>
      <c r="O135">
        <v>98.35</v>
      </c>
      <c r="P135">
        <f ca="1"/>
        <v>23758</v>
      </c>
      <c r="Q135">
        <f ca="1"/>
        <v>20701</v>
      </c>
      <c r="R135">
        <f ca="1"/>
        <v>5883</v>
      </c>
      <c r="S135">
        <f ca="1"/>
        <v>13954</v>
      </c>
      <c r="T135" cm="1">
        <f t="array" aca="1" ref="T135" ca="1">[1]!argmax(P135:S135)</f>
        <v>1</v>
      </c>
      <c r="U135" cm="1">
        <f t="array" aca="1" ref="U135" ca="1">[1]!argmin(P135:S135)</f>
        <v>3</v>
      </c>
      <c r="V135" s="1">
        <f t="shared" ca="1" si="14"/>
        <v>0.2973429619153703</v>
      </c>
      <c r="W135" s="1">
        <f t="shared" ca="1" si="15"/>
        <v>0.25908311535525214</v>
      </c>
      <c r="X135" s="1">
        <f t="shared" ca="1" si="16"/>
        <v>7.3628615411571827E-2</v>
      </c>
      <c r="Y135" s="1">
        <f t="shared" ca="1" si="17"/>
        <v>0.1746411183840002</v>
      </c>
      <c r="Z135" s="1">
        <f t="shared" ca="1" si="18"/>
        <v>8.5985105997721523E-2</v>
      </c>
      <c r="AA135" s="1">
        <f t="shared" ca="1" si="19"/>
        <v>-0.39716385074406385</v>
      </c>
      <c r="AB135">
        <f t="shared" ca="1" si="20"/>
        <v>-1.0858242184887654</v>
      </c>
    </row>
    <row r="136" spans="1:28" x14ac:dyDescent="0.6">
      <c r="A136" t="str">
        <v>31_04</v>
      </c>
      <c r="B136" t="str">
        <v>68037</v>
      </c>
      <c r="C136">
        <v>15307</v>
      </c>
      <c r="D136">
        <v>22.5</v>
      </c>
      <c r="E136">
        <v>52730</v>
      </c>
      <c r="F136">
        <v>77.5</v>
      </c>
      <c r="G136">
        <v>576</v>
      </c>
      <c r="H136">
        <v>0.85</v>
      </c>
      <c r="I136">
        <v>1.0900000000000001</v>
      </c>
      <c r="J136">
        <v>1758</v>
      </c>
      <c r="K136">
        <v>2.58</v>
      </c>
      <c r="L136">
        <v>3.33</v>
      </c>
      <c r="M136">
        <v>50396</v>
      </c>
      <c r="N136">
        <v>74.069999999999993</v>
      </c>
      <c r="O136">
        <v>95.57</v>
      </c>
      <c r="P136">
        <f ca="1"/>
        <v>26161</v>
      </c>
      <c r="Q136">
        <f ca="1"/>
        <v>12909</v>
      </c>
      <c r="R136">
        <f ca="1"/>
        <v>3113</v>
      </c>
      <c r="S136">
        <f ca="1"/>
        <v>8213</v>
      </c>
      <c r="T136" cm="1">
        <f t="array" aca="1" ref="T136" ca="1">[1]!argmax(P136:S136)</f>
        <v>1</v>
      </c>
      <c r="U136" cm="1">
        <f t="array" aca="1" ref="U136" ca="1">[1]!argmin(P136:S136)</f>
        <v>3</v>
      </c>
      <c r="V136" s="1">
        <f t="shared" ca="1" si="14"/>
        <v>0.38451136881402764</v>
      </c>
      <c r="W136" s="1">
        <f t="shared" ca="1" si="15"/>
        <v>0.18973499713391243</v>
      </c>
      <c r="X136" s="1">
        <f t="shared" ca="1" si="16"/>
        <v>4.5754515925158369E-2</v>
      </c>
      <c r="Y136" s="1">
        <f t="shared" ca="1" si="17"/>
        <v>0.12071372929435455</v>
      </c>
      <c r="Z136" s="1">
        <f t="shared" ca="1" si="18"/>
        <v>0.1258462437392367</v>
      </c>
      <c r="AA136" s="1">
        <f t="shared" ca="1" si="19"/>
        <v>0.61991434305842075</v>
      </c>
      <c r="AB136">
        <f t="shared" ca="1" si="20"/>
        <v>1.2559061749578024</v>
      </c>
    </row>
    <row r="137" spans="1:28" x14ac:dyDescent="0.6">
      <c r="A137" t="str">
        <v>31_05</v>
      </c>
      <c r="B137" t="str">
        <v>106151</v>
      </c>
      <c r="C137">
        <v>20093</v>
      </c>
      <c r="D137">
        <v>18.93</v>
      </c>
      <c r="E137">
        <v>86058</v>
      </c>
      <c r="F137">
        <v>81.069999999999993</v>
      </c>
      <c r="G137">
        <v>1285</v>
      </c>
      <c r="H137">
        <v>1.21</v>
      </c>
      <c r="I137">
        <v>1.49</v>
      </c>
      <c r="J137">
        <v>544</v>
      </c>
      <c r="K137">
        <v>0.51</v>
      </c>
      <c r="L137">
        <v>0.63</v>
      </c>
      <c r="M137">
        <v>84229</v>
      </c>
      <c r="N137">
        <v>79.349999999999994</v>
      </c>
      <c r="O137">
        <v>97.87</v>
      </c>
      <c r="P137">
        <f ca="1"/>
        <v>26194</v>
      </c>
      <c r="Q137">
        <f ca="1"/>
        <v>21898</v>
      </c>
      <c r="R137">
        <f ca="1"/>
        <v>7361</v>
      </c>
      <c r="S137">
        <f ca="1"/>
        <v>28776</v>
      </c>
      <c r="T137" cm="1">
        <f t="array" aca="1" ref="T137" ca="1">[1]!argmax(P137:S137)</f>
        <v>4</v>
      </c>
      <c r="U137" cm="1">
        <f t="array" aca="1" ref="U137" ca="1">[1]!argmin(P137:S137)</f>
        <v>3</v>
      </c>
      <c r="V137" s="1">
        <f t="shared" ca="1" si="14"/>
        <v>0.24676168853802602</v>
      </c>
      <c r="W137" s="1">
        <f t="shared" ca="1" si="15"/>
        <v>0.20629103823798176</v>
      </c>
      <c r="X137" s="1">
        <f t="shared" ca="1" si="16"/>
        <v>6.9344612862808644E-2</v>
      </c>
      <c r="Y137" s="1">
        <f t="shared" ca="1" si="17"/>
        <v>0.27108552910476585</v>
      </c>
      <c r="Z137" s="1">
        <f t="shared" ca="1" si="18"/>
        <v>7.8005764311298867E-2</v>
      </c>
      <c r="AA137" s="1">
        <f t="shared" ca="1" si="19"/>
        <v>-0.86889211927048771</v>
      </c>
      <c r="AB137">
        <f t="shared" ca="1" si="20"/>
        <v>2.2283868110384741</v>
      </c>
    </row>
    <row r="138" spans="1:28" x14ac:dyDescent="0.6">
      <c r="A138" t="str">
        <v>31_06</v>
      </c>
      <c r="B138" t="str">
        <v>114721</v>
      </c>
      <c r="C138">
        <v>20775</v>
      </c>
      <c r="D138">
        <v>18.11</v>
      </c>
      <c r="E138">
        <v>93946</v>
      </c>
      <c r="F138">
        <v>81.89</v>
      </c>
      <c r="G138">
        <v>1281</v>
      </c>
      <c r="H138">
        <v>1.1200000000000001</v>
      </c>
      <c r="I138">
        <v>1.36</v>
      </c>
      <c r="J138">
        <v>533</v>
      </c>
      <c r="K138">
        <v>0.46</v>
      </c>
      <c r="L138">
        <v>0.56999999999999995</v>
      </c>
      <c r="M138">
        <v>92132</v>
      </c>
      <c r="N138">
        <v>80.31</v>
      </c>
      <c r="O138">
        <v>98.07</v>
      </c>
      <c r="P138">
        <f ca="1"/>
        <v>32024</v>
      </c>
      <c r="Q138">
        <f ca="1"/>
        <v>27268</v>
      </c>
      <c r="R138">
        <f ca="1"/>
        <v>7458</v>
      </c>
      <c r="S138">
        <f ca="1"/>
        <v>25382</v>
      </c>
      <c r="T138" cm="1">
        <f t="array" aca="1" ref="T138" ca="1">[1]!argmax(P138:S138)</f>
        <v>1</v>
      </c>
      <c r="U138" cm="1">
        <f t="array" aca="1" ref="U138" ca="1">[1]!argmin(P138:S138)</f>
        <v>3</v>
      </c>
      <c r="V138" s="1">
        <f t="shared" ca="1" si="14"/>
        <v>0.27914679962692096</v>
      </c>
      <c r="W138" s="1">
        <f t="shared" ca="1" si="15"/>
        <v>0.23768969935757184</v>
      </c>
      <c r="X138" s="1">
        <f t="shared" ca="1" si="16"/>
        <v>6.5009893567873359E-2</v>
      </c>
      <c r="Y138" s="1">
        <f t="shared" ca="1" si="17"/>
        <v>0.22124981476800237</v>
      </c>
      <c r="Z138" s="1">
        <f t="shared" ca="1" si="18"/>
        <v>8.1172988373806945E-2</v>
      </c>
      <c r="AA138" s="1">
        <f t="shared" ca="1" si="19"/>
        <v>-0.91712658416082016</v>
      </c>
      <c r="AB138">
        <f t="shared" ca="1" si="20"/>
        <v>2.8893635878769892</v>
      </c>
    </row>
    <row r="139" spans="1:28" x14ac:dyDescent="0.6">
      <c r="A139" t="str">
        <v>31_07</v>
      </c>
      <c r="B139" t="str">
        <v>105963</v>
      </c>
      <c r="C139">
        <v>21672</v>
      </c>
      <c r="D139">
        <v>20.45</v>
      </c>
      <c r="E139">
        <v>84291</v>
      </c>
      <c r="F139">
        <v>79.55</v>
      </c>
      <c r="G139">
        <v>1226</v>
      </c>
      <c r="H139">
        <v>1.1599999999999999</v>
      </c>
      <c r="I139">
        <v>1.45</v>
      </c>
      <c r="J139">
        <v>579</v>
      </c>
      <c r="K139">
        <v>0.55000000000000004</v>
      </c>
      <c r="L139">
        <v>0.69</v>
      </c>
      <c r="M139">
        <v>82486</v>
      </c>
      <c r="N139">
        <v>77.84</v>
      </c>
      <c r="O139">
        <v>97.86</v>
      </c>
      <c r="P139">
        <f ca="1"/>
        <v>27555</v>
      </c>
      <c r="Q139">
        <f ca="1"/>
        <v>19788</v>
      </c>
      <c r="R139">
        <f ca="1"/>
        <v>7144</v>
      </c>
      <c r="S139">
        <f ca="1"/>
        <v>27999</v>
      </c>
      <c r="T139" cm="1">
        <f t="array" aca="1" ref="T139" ca="1">[1]!argmax(P139:S139)</f>
        <v>4</v>
      </c>
      <c r="U139" cm="1">
        <f t="array" aca="1" ref="U139" ca="1">[1]!argmin(P139:S139)</f>
        <v>3</v>
      </c>
      <c r="V139" s="1">
        <f t="shared" ca="1" si="14"/>
        <v>0.26004360012457178</v>
      </c>
      <c r="W139" s="1">
        <f t="shared" ca="1" si="15"/>
        <v>0.18674442965940941</v>
      </c>
      <c r="X139" s="1">
        <f t="shared" ca="1" si="16"/>
        <v>6.7419759727452039E-2</v>
      </c>
      <c r="Y139" s="1">
        <f t="shared" ca="1" si="17"/>
        <v>0.26423374196653548</v>
      </c>
      <c r="Z139" s="1">
        <f t="shared" ca="1" si="18"/>
        <v>7.9637060919320088E-2</v>
      </c>
      <c r="AA139" s="1">
        <f t="shared" ca="1" si="19"/>
        <v>-0.71301056270383678</v>
      </c>
      <c r="AB139">
        <f t="shared" ca="1" si="20"/>
        <v>0.65011518459550111</v>
      </c>
    </row>
    <row r="140" spans="1:28" x14ac:dyDescent="0.6">
      <c r="A140" t="str">
        <v>31_08</v>
      </c>
      <c r="B140" t="str">
        <v>86008</v>
      </c>
      <c r="C140">
        <v>18971</v>
      </c>
      <c r="D140">
        <v>22.06</v>
      </c>
      <c r="E140">
        <v>67037</v>
      </c>
      <c r="F140">
        <v>77.94</v>
      </c>
      <c r="G140">
        <v>923</v>
      </c>
      <c r="H140">
        <v>1.07</v>
      </c>
      <c r="I140">
        <v>1.38</v>
      </c>
      <c r="J140">
        <v>516</v>
      </c>
      <c r="K140">
        <v>0.6</v>
      </c>
      <c r="L140">
        <v>0.77</v>
      </c>
      <c r="M140">
        <v>65598</v>
      </c>
      <c r="N140">
        <v>76.27</v>
      </c>
      <c r="O140">
        <v>97.85</v>
      </c>
      <c r="P140">
        <f ca="1"/>
        <v>19953</v>
      </c>
      <c r="Q140">
        <f ca="1"/>
        <v>13833</v>
      </c>
      <c r="R140">
        <f ca="1"/>
        <v>8904</v>
      </c>
      <c r="S140">
        <f ca="1"/>
        <v>22908</v>
      </c>
      <c r="T140" cm="1">
        <f t="array" aca="1" ref="T140" ca="1">[1]!argmax(P140:S140)</f>
        <v>4</v>
      </c>
      <c r="U140" cm="1">
        <f t="array" aca="1" ref="U140" ca="1">[1]!argmin(P140:S140)</f>
        <v>3</v>
      </c>
      <c r="V140" s="1">
        <f t="shared" ca="1" si="14"/>
        <v>0.23199004743744767</v>
      </c>
      <c r="W140" s="1">
        <f t="shared" ca="1" si="15"/>
        <v>0.16083387591851922</v>
      </c>
      <c r="X140" s="1">
        <f t="shared" ca="1" si="16"/>
        <v>0.10352525346479398</v>
      </c>
      <c r="Y140" s="1">
        <f t="shared" ca="1" si="17"/>
        <v>0.26634731652869503</v>
      </c>
      <c r="Z140" s="1">
        <f t="shared" ca="1" si="18"/>
        <v>6.308487068644196E-2</v>
      </c>
      <c r="AA140" s="1">
        <f t="shared" ca="1" si="19"/>
        <v>-0.18381762517265876</v>
      </c>
      <c r="AB140">
        <f t="shared" ca="1" si="20"/>
        <v>-2.3502072316295717</v>
      </c>
    </row>
    <row r="141" spans="1:28" x14ac:dyDescent="0.6">
      <c r="A141" t="str">
        <v>31_09</v>
      </c>
      <c r="B141" t="str">
        <v>79818</v>
      </c>
      <c r="C141">
        <v>17456</v>
      </c>
      <c r="D141">
        <v>21.87</v>
      </c>
      <c r="E141">
        <v>62362</v>
      </c>
      <c r="F141">
        <v>78.13</v>
      </c>
      <c r="G141">
        <v>774</v>
      </c>
      <c r="H141">
        <v>0.97</v>
      </c>
      <c r="I141">
        <v>1.24</v>
      </c>
      <c r="J141">
        <v>328</v>
      </c>
      <c r="K141">
        <v>0.41</v>
      </c>
      <c r="L141">
        <v>0.53</v>
      </c>
      <c r="M141">
        <v>61260</v>
      </c>
      <c r="N141">
        <v>76.75</v>
      </c>
      <c r="O141">
        <v>98.23</v>
      </c>
      <c r="P141">
        <f ca="1"/>
        <v>27943</v>
      </c>
      <c r="Q141">
        <f ca="1"/>
        <v>15095</v>
      </c>
      <c r="R141">
        <f ca="1"/>
        <v>4146</v>
      </c>
      <c r="S141">
        <f ca="1"/>
        <v>14076</v>
      </c>
      <c r="T141" cm="1">
        <f t="array" aca="1" ref="T141" ca="1">[1]!argmax(P141:S141)</f>
        <v>1</v>
      </c>
      <c r="U141" cm="1">
        <f t="array" aca="1" ref="U141" ca="1">[1]!argmin(P141:S141)</f>
        <v>3</v>
      </c>
      <c r="V141" s="1">
        <f t="shared" ca="1" si="14"/>
        <v>0.35008394096569695</v>
      </c>
      <c r="W141" s="1">
        <f t="shared" ca="1" si="15"/>
        <v>0.18911774286501792</v>
      </c>
      <c r="X141" s="1">
        <f t="shared" ca="1" si="16"/>
        <v>5.194317071337292E-2</v>
      </c>
      <c r="Y141" s="1">
        <f t="shared" ca="1" si="17"/>
        <v>0.17635119897767421</v>
      </c>
      <c r="Z141" s="1">
        <f t="shared" ca="1" si="18"/>
        <v>0.10590039743809347</v>
      </c>
      <c r="AA141" s="1">
        <f t="shared" ca="1" si="19"/>
        <v>0.25604048351922842</v>
      </c>
      <c r="AB141">
        <f t="shared" ca="1" si="20"/>
        <v>1.5564820419353698</v>
      </c>
    </row>
    <row r="142" spans="1:28" x14ac:dyDescent="0.6">
      <c r="A142" t="str">
        <v>31_10</v>
      </c>
      <c r="B142" t="str">
        <v>102740</v>
      </c>
      <c r="C142">
        <v>16205</v>
      </c>
      <c r="D142">
        <v>15.77</v>
      </c>
      <c r="E142">
        <v>86535</v>
      </c>
      <c r="F142">
        <v>84.23</v>
      </c>
      <c r="G142">
        <v>1238</v>
      </c>
      <c r="H142">
        <v>1.2</v>
      </c>
      <c r="I142">
        <v>1.43</v>
      </c>
      <c r="J142">
        <v>535</v>
      </c>
      <c r="K142">
        <v>0.52</v>
      </c>
      <c r="L142">
        <v>0.62</v>
      </c>
      <c r="M142">
        <v>84762</v>
      </c>
      <c r="N142">
        <v>82.5</v>
      </c>
      <c r="O142">
        <v>97.95</v>
      </c>
      <c r="P142">
        <f ca="1"/>
        <v>29322</v>
      </c>
      <c r="Q142">
        <f ca="1"/>
        <v>24975</v>
      </c>
      <c r="R142">
        <f ca="1"/>
        <v>8087</v>
      </c>
      <c r="S142">
        <f ca="1"/>
        <v>22378</v>
      </c>
      <c r="T142" cm="1">
        <f t="array" aca="1" ref="T142" ca="1">[1]!argmax(P142:S142)</f>
        <v>1</v>
      </c>
      <c r="U142" cm="1">
        <f t="array" aca="1" ref="U142" ca="1">[1]!argmin(P142:S142)</f>
        <v>3</v>
      </c>
      <c r="V142" s="1">
        <f t="shared" ca="1" si="14"/>
        <v>0.28540003893322952</v>
      </c>
      <c r="W142" s="1">
        <f t="shared" ca="1" si="15"/>
        <v>0.24308935176172863</v>
      </c>
      <c r="X142" s="1">
        <f t="shared" ca="1" si="16"/>
        <v>7.8713256764648631E-2</v>
      </c>
      <c r="Y142" s="1">
        <f t="shared" ca="1" si="17"/>
        <v>0.21781195250145999</v>
      </c>
      <c r="Z142" s="1">
        <f t="shared" ca="1" si="18"/>
        <v>7.7493815993265464E-2</v>
      </c>
      <c r="AA142" s="1">
        <f t="shared" ca="1" si="19"/>
        <v>-0.82048824602068637</v>
      </c>
      <c r="AB142">
        <f t="shared" ca="1" si="20"/>
        <v>2.3937888577892465</v>
      </c>
    </row>
    <row r="143" spans="1:28" x14ac:dyDescent="0.6">
      <c r="A143" t="str">
        <v>32_01</v>
      </c>
      <c r="B143" t="str">
        <v>73596</v>
      </c>
      <c r="C143">
        <v>14222</v>
      </c>
      <c r="D143">
        <v>19.32</v>
      </c>
      <c r="E143">
        <v>59374</v>
      </c>
      <c r="F143">
        <v>80.680000000000007</v>
      </c>
      <c r="G143">
        <v>888</v>
      </c>
      <c r="H143">
        <v>1.21</v>
      </c>
      <c r="I143">
        <v>1.5</v>
      </c>
      <c r="J143">
        <v>429</v>
      </c>
      <c r="K143">
        <v>0.57999999999999996</v>
      </c>
      <c r="L143">
        <v>0.72</v>
      </c>
      <c r="M143">
        <v>58057</v>
      </c>
      <c r="N143">
        <v>78.89</v>
      </c>
      <c r="O143">
        <v>97.78</v>
      </c>
      <c r="P143">
        <f ca="1"/>
        <v>17627</v>
      </c>
      <c r="Q143">
        <f ca="1"/>
        <v>14360</v>
      </c>
      <c r="R143">
        <f ca="1"/>
        <v>8568</v>
      </c>
      <c r="S143">
        <f ca="1"/>
        <v>17502</v>
      </c>
      <c r="T143" cm="1">
        <f t="array" aca="1" ref="T143" ca="1">[1]!argmax(P143:S143)</f>
        <v>1</v>
      </c>
      <c r="U143" cm="1">
        <f t="array" aca="1" ref="U143" ca="1">[1]!argmin(P143:S143)</f>
        <v>3</v>
      </c>
      <c r="V143" s="1">
        <f t="shared" ca="1" si="14"/>
        <v>0.23951029947279742</v>
      </c>
      <c r="W143" s="1">
        <f t="shared" ca="1" si="15"/>
        <v>0.19511929996195446</v>
      </c>
      <c r="X143" s="1">
        <f t="shared" ca="1" si="16"/>
        <v>0.11641937061796837</v>
      </c>
      <c r="Y143" s="1">
        <f t="shared" ca="1" si="17"/>
        <v>0.23781183759986957</v>
      </c>
      <c r="Z143" s="1">
        <f t="shared" ca="1" si="18"/>
        <v>4.9923244251372588E-2</v>
      </c>
      <c r="AA143" s="1">
        <f t="shared" ca="1" si="19"/>
        <v>-0.77330434942540238</v>
      </c>
      <c r="AB143">
        <f t="shared" ca="1" si="20"/>
        <v>1.1489329629167031</v>
      </c>
    </row>
    <row r="144" spans="1:28" x14ac:dyDescent="0.6">
      <c r="A144" t="str">
        <v>32_02</v>
      </c>
      <c r="B144" t="str">
        <v>73682</v>
      </c>
      <c r="C144">
        <v>14045</v>
      </c>
      <c r="D144">
        <v>19.059999999999999</v>
      </c>
      <c r="E144">
        <v>59637</v>
      </c>
      <c r="F144">
        <v>80.94</v>
      </c>
      <c r="G144">
        <v>874</v>
      </c>
      <c r="H144">
        <v>1.19</v>
      </c>
      <c r="I144">
        <v>1.47</v>
      </c>
      <c r="J144">
        <v>421</v>
      </c>
      <c r="K144">
        <v>0.56999999999999995</v>
      </c>
      <c r="L144">
        <v>0.71</v>
      </c>
      <c r="M144">
        <v>58342</v>
      </c>
      <c r="N144">
        <v>79.180000000000007</v>
      </c>
      <c r="O144">
        <v>97.83</v>
      </c>
      <c r="P144">
        <f ca="1"/>
        <v>16127</v>
      </c>
      <c r="Q144">
        <f ca="1"/>
        <v>14610</v>
      </c>
      <c r="R144">
        <f ca="1"/>
        <v>8278</v>
      </c>
      <c r="S144">
        <f ca="1"/>
        <v>19327</v>
      </c>
      <c r="T144" cm="1">
        <f t="array" aca="1" ref="T144" ca="1">[1]!argmax(P144:S144)</f>
        <v>4</v>
      </c>
      <c r="U144" cm="1">
        <f t="array" aca="1" ref="U144" ca="1">[1]!argmin(P144:S144)</f>
        <v>3</v>
      </c>
      <c r="V144" s="1">
        <f t="shared" ca="1" si="14"/>
        <v>0.21887299476127142</v>
      </c>
      <c r="W144" s="1">
        <f t="shared" ca="1" si="15"/>
        <v>0.19828451996417035</v>
      </c>
      <c r="X144" s="1">
        <f t="shared" ca="1" si="16"/>
        <v>0.11234765614397003</v>
      </c>
      <c r="Y144" s="1">
        <f t="shared" ca="1" si="17"/>
        <v>0.26230286908607259</v>
      </c>
      <c r="Z144" s="1">
        <f t="shared" ca="1" si="18"/>
        <v>5.4559455254065706E-2</v>
      </c>
      <c r="AA144" s="1">
        <f t="shared" ca="1" si="19"/>
        <v>-0.54135209936367579</v>
      </c>
      <c r="AB144">
        <f t="shared" ca="1" si="20"/>
        <v>1.5324353184507089</v>
      </c>
    </row>
    <row r="145" spans="1:28" x14ac:dyDescent="0.6">
      <c r="A145" t="str">
        <v>33_01</v>
      </c>
      <c r="B145" t="str">
        <v>103351</v>
      </c>
      <c r="C145">
        <v>23721</v>
      </c>
      <c r="D145">
        <v>22.95</v>
      </c>
      <c r="E145">
        <v>79630</v>
      </c>
      <c r="F145">
        <v>77.05</v>
      </c>
      <c r="G145">
        <v>987</v>
      </c>
      <c r="H145">
        <v>0.95</v>
      </c>
      <c r="I145">
        <v>1.24</v>
      </c>
      <c r="J145">
        <v>328</v>
      </c>
      <c r="K145">
        <v>0.32</v>
      </c>
      <c r="L145">
        <v>0.41</v>
      </c>
      <c r="M145">
        <v>78315</v>
      </c>
      <c r="N145">
        <v>75.78</v>
      </c>
      <c r="O145">
        <v>98.35</v>
      </c>
      <c r="P145">
        <f ca="1"/>
        <v>26608</v>
      </c>
      <c r="Q145">
        <f ca="1"/>
        <v>28709</v>
      </c>
      <c r="R145">
        <f ca="1"/>
        <v>6846</v>
      </c>
      <c r="S145">
        <f ca="1"/>
        <v>16152</v>
      </c>
      <c r="T145" cm="1">
        <f t="array" aca="1" ref="T145" ca="1">[1]!argmax(P145:S145)</f>
        <v>2</v>
      </c>
      <c r="U145" cm="1">
        <f t="array" aca="1" ref="U145" ca="1">[1]!argmin(P145:S145)</f>
        <v>3</v>
      </c>
      <c r="V145" s="1">
        <f t="shared" ca="1" si="14"/>
        <v>0.25745275807684492</v>
      </c>
      <c r="W145" s="1">
        <f t="shared" ca="1" si="15"/>
        <v>0.27778154057532101</v>
      </c>
      <c r="X145" s="1">
        <f t="shared" ca="1" si="16"/>
        <v>6.6240287950769708E-2</v>
      </c>
      <c r="Y145" s="1">
        <f t="shared" ca="1" si="17"/>
        <v>0.15628295807490977</v>
      </c>
      <c r="Z145" s="1">
        <f t="shared" ca="1" si="18"/>
        <v>8.471647054907451E-2</v>
      </c>
      <c r="AA145" s="1">
        <f t="shared" ca="1" si="19"/>
        <v>-0.37101118831502566</v>
      </c>
      <c r="AB145">
        <f t="shared" ca="1" si="20"/>
        <v>-2.073776655240243</v>
      </c>
    </row>
    <row r="146" spans="1:28" x14ac:dyDescent="0.6">
      <c r="A146" t="str">
        <v>33_02</v>
      </c>
      <c r="B146" t="str">
        <v>71935</v>
      </c>
      <c r="C146">
        <v>16310</v>
      </c>
      <c r="D146">
        <v>22.67</v>
      </c>
      <c r="E146">
        <v>55625</v>
      </c>
      <c r="F146">
        <v>77.33</v>
      </c>
      <c r="G146">
        <v>636</v>
      </c>
      <c r="H146">
        <v>0.88</v>
      </c>
      <c r="I146">
        <v>1.1399999999999999</v>
      </c>
      <c r="J146">
        <v>207</v>
      </c>
      <c r="K146">
        <v>0.28999999999999998</v>
      </c>
      <c r="L146">
        <v>0.37</v>
      </c>
      <c r="M146">
        <v>54782</v>
      </c>
      <c r="N146">
        <v>76.150000000000006</v>
      </c>
      <c r="O146">
        <v>98.48</v>
      </c>
      <c r="P146">
        <f ca="1"/>
        <v>24935</v>
      </c>
      <c r="Q146">
        <f ca="1"/>
        <v>18004</v>
      </c>
      <c r="R146">
        <f ca="1"/>
        <v>3835</v>
      </c>
      <c r="S146">
        <f ca="1"/>
        <v>8008</v>
      </c>
      <c r="T146" cm="1">
        <f t="array" aca="1" ref="T146" ca="1">[1]!argmax(P146:S146)</f>
        <v>1</v>
      </c>
      <c r="U146" cm="1">
        <f t="array" aca="1" ref="U146" ca="1">[1]!argmin(P146:S146)</f>
        <v>3</v>
      </c>
      <c r="V146" s="1">
        <f t="shared" ca="1" si="14"/>
        <v>0.34663237645096268</v>
      </c>
      <c r="W146" s="1">
        <f t="shared" ca="1" si="15"/>
        <v>0.25028150413567807</v>
      </c>
      <c r="X146" s="1">
        <f t="shared" ca="1" si="16"/>
        <v>5.3312017793841662E-2</v>
      </c>
      <c r="Y146" s="1">
        <f t="shared" ca="1" si="17"/>
        <v>0.11132272190171683</v>
      </c>
      <c r="Z146" s="1">
        <f t="shared" ca="1" si="18"/>
        <v>0.11515281163077051</v>
      </c>
      <c r="AA146" s="1">
        <f t="shared" ca="1" si="19"/>
        <v>0.15707430109259934</v>
      </c>
      <c r="AB146">
        <f t="shared" ca="1" si="20"/>
        <v>-2.8260897195028942</v>
      </c>
    </row>
    <row r="147" spans="1:28" x14ac:dyDescent="0.6">
      <c r="A147" t="str">
        <v>33_03</v>
      </c>
      <c r="B147" t="str">
        <v>88554</v>
      </c>
      <c r="C147">
        <v>20982</v>
      </c>
      <c r="D147">
        <v>23.69</v>
      </c>
      <c r="E147">
        <v>67572</v>
      </c>
      <c r="F147">
        <v>76.31</v>
      </c>
      <c r="G147">
        <v>916</v>
      </c>
      <c r="H147">
        <v>1.03</v>
      </c>
      <c r="I147">
        <v>1.36</v>
      </c>
      <c r="J147">
        <v>328</v>
      </c>
      <c r="K147">
        <v>0.37</v>
      </c>
      <c r="L147">
        <v>0.49</v>
      </c>
      <c r="M147">
        <v>66328</v>
      </c>
      <c r="N147">
        <v>74.900000000000006</v>
      </c>
      <c r="O147">
        <v>98.16</v>
      </c>
      <c r="P147">
        <f ca="1"/>
        <v>31477</v>
      </c>
      <c r="Q147">
        <f ca="1"/>
        <v>17975</v>
      </c>
      <c r="R147">
        <f ca="1"/>
        <v>4196</v>
      </c>
      <c r="S147">
        <f ca="1"/>
        <v>12680</v>
      </c>
      <c r="T147" cm="1">
        <f t="array" aca="1" ref="T147" ca="1">[1]!argmax(P147:S147)</f>
        <v>1</v>
      </c>
      <c r="U147" cm="1">
        <f t="array" aca="1" ref="U147" ca="1">[1]!argmin(P147:S147)</f>
        <v>3</v>
      </c>
      <c r="V147" s="1">
        <f t="shared" ca="1" si="14"/>
        <v>0.35545542832621901</v>
      </c>
      <c r="W147" s="1">
        <f t="shared" ca="1" si="15"/>
        <v>0.20298349029970414</v>
      </c>
      <c r="X147" s="1">
        <f t="shared" ca="1" si="16"/>
        <v>4.7383517401811327E-2</v>
      </c>
      <c r="Y147" s="1">
        <f t="shared" ca="1" si="17"/>
        <v>0.14318946631433926</v>
      </c>
      <c r="Z147" s="1">
        <f t="shared" ca="1" si="18"/>
        <v>0.11185322121317727</v>
      </c>
      <c r="AA147" s="1">
        <f t="shared" ca="1" si="19"/>
        <v>0.34671759133853647</v>
      </c>
      <c r="AB147">
        <f t="shared" ca="1" si="20"/>
        <v>0.7186519855121265</v>
      </c>
    </row>
    <row r="148" spans="1:28" x14ac:dyDescent="0.6">
      <c r="A148" t="str">
        <v>33_04</v>
      </c>
      <c r="B148" t="str">
        <v>97743</v>
      </c>
      <c r="C148">
        <v>24447</v>
      </c>
      <c r="D148">
        <v>25.01</v>
      </c>
      <c r="E148">
        <v>73296</v>
      </c>
      <c r="F148">
        <v>74.989999999999995</v>
      </c>
      <c r="G148">
        <v>1044</v>
      </c>
      <c r="H148">
        <v>1.07</v>
      </c>
      <c r="I148">
        <v>1.42</v>
      </c>
      <c r="J148">
        <v>479</v>
      </c>
      <c r="K148">
        <v>0.49</v>
      </c>
      <c r="L148">
        <v>0.65</v>
      </c>
      <c r="M148">
        <v>71773</v>
      </c>
      <c r="N148">
        <v>73.430000000000007</v>
      </c>
      <c r="O148">
        <v>97.92</v>
      </c>
      <c r="P148">
        <f ca="1"/>
        <v>27535</v>
      </c>
      <c r="Q148">
        <f ca="1"/>
        <v>18226</v>
      </c>
      <c r="R148">
        <f ca="1"/>
        <v>4733</v>
      </c>
      <c r="S148">
        <f ca="1"/>
        <v>21279</v>
      </c>
      <c r="T148" cm="1">
        <f t="array" aca="1" ref="T148" ca="1">[1]!argmax(P148:S148)</f>
        <v>1</v>
      </c>
      <c r="U148" cm="1">
        <f t="array" aca="1" ref="U148" ca="1">[1]!argmin(P148:S148)</f>
        <v>3</v>
      </c>
      <c r="V148" s="1">
        <f t="shared" ca="1" si="14"/>
        <v>0.28170815301351504</v>
      </c>
      <c r="W148" s="1">
        <f t="shared" ca="1" si="15"/>
        <v>0.18646859621660886</v>
      </c>
      <c r="X148" s="1">
        <f t="shared" ca="1" si="16"/>
        <v>4.8422904965061436E-2</v>
      </c>
      <c r="Y148" s="1">
        <f t="shared" ca="1" si="17"/>
        <v>0.21770356956508394</v>
      </c>
      <c r="Z148" s="1">
        <f t="shared" ca="1" si="18"/>
        <v>8.5248660795540415E-2</v>
      </c>
      <c r="AA148" s="1">
        <f t="shared" ca="1" si="19"/>
        <v>-0.59882484610603126</v>
      </c>
      <c r="AB148">
        <f t="shared" ca="1" si="20"/>
        <v>1.6859402197274207</v>
      </c>
    </row>
    <row r="149" spans="1:28" x14ac:dyDescent="0.6">
      <c r="A149" t="str">
        <v>33_05</v>
      </c>
      <c r="B149" t="str">
        <v>120515</v>
      </c>
      <c r="C149">
        <v>25330</v>
      </c>
      <c r="D149">
        <v>21.02</v>
      </c>
      <c r="E149">
        <v>95185</v>
      </c>
      <c r="F149">
        <v>78.98</v>
      </c>
      <c r="G149">
        <v>1307</v>
      </c>
      <c r="H149">
        <v>1.08</v>
      </c>
      <c r="I149">
        <v>1.37</v>
      </c>
      <c r="J149">
        <v>559</v>
      </c>
      <c r="K149">
        <v>0.46</v>
      </c>
      <c r="L149">
        <v>0.59</v>
      </c>
      <c r="M149">
        <v>93319</v>
      </c>
      <c r="N149">
        <v>77.430000000000007</v>
      </c>
      <c r="O149">
        <v>98.04</v>
      </c>
      <c r="P149">
        <f ca="1"/>
        <v>26739</v>
      </c>
      <c r="Q149">
        <f ca="1"/>
        <v>24575</v>
      </c>
      <c r="R149">
        <f ca="1"/>
        <v>7832</v>
      </c>
      <c r="S149">
        <f ca="1"/>
        <v>34173</v>
      </c>
      <c r="T149" cm="1">
        <f t="array" aca="1" ref="T149" ca="1">[1]!argmax(P149:S149)</f>
        <v>4</v>
      </c>
      <c r="U149" cm="1">
        <f t="array" aca="1" ref="U149" ca="1">[1]!argmin(P149:S149)</f>
        <v>3</v>
      </c>
      <c r="V149" s="1">
        <f t="shared" ca="1" si="14"/>
        <v>0.22187279591752065</v>
      </c>
      <c r="W149" s="1">
        <f t="shared" ca="1" si="15"/>
        <v>0.20391652491391113</v>
      </c>
      <c r="X149" s="1">
        <f t="shared" ca="1" si="16"/>
        <v>6.4987760859644028E-2</v>
      </c>
      <c r="Y149" s="1">
        <f t="shared" ca="1" si="17"/>
        <v>0.28355806331162098</v>
      </c>
      <c r="Z149" s="1">
        <f t="shared" ca="1" si="18"/>
        <v>7.9905165407538253E-2</v>
      </c>
      <c r="AA149" s="1">
        <f t="shared" ca="1" si="19"/>
        <v>-0.67351904804737761</v>
      </c>
      <c r="AB149">
        <f t="shared" ca="1" si="20"/>
        <v>2.1222156709225661</v>
      </c>
    </row>
    <row r="150" spans="1:28" x14ac:dyDescent="0.6">
      <c r="A150" t="str">
        <v>33_06</v>
      </c>
      <c r="B150" t="str">
        <v>107025</v>
      </c>
      <c r="C150">
        <v>20513</v>
      </c>
      <c r="D150">
        <v>19.170000000000002</v>
      </c>
      <c r="E150">
        <v>86512</v>
      </c>
      <c r="F150">
        <v>80.83</v>
      </c>
      <c r="G150">
        <v>1195</v>
      </c>
      <c r="H150">
        <v>1.1200000000000001</v>
      </c>
      <c r="I150">
        <v>1.38</v>
      </c>
      <c r="J150">
        <v>437</v>
      </c>
      <c r="K150">
        <v>0.41</v>
      </c>
      <c r="L150">
        <v>0.51</v>
      </c>
      <c r="M150">
        <v>84880</v>
      </c>
      <c r="N150">
        <v>79.31</v>
      </c>
      <c r="O150">
        <v>98.11</v>
      </c>
      <c r="P150">
        <f ca="1"/>
        <v>28265</v>
      </c>
      <c r="Q150">
        <f ca="1"/>
        <v>28596</v>
      </c>
      <c r="R150">
        <f ca="1"/>
        <v>6560</v>
      </c>
      <c r="S150">
        <f ca="1"/>
        <v>21459</v>
      </c>
      <c r="T150" cm="1">
        <f t="array" aca="1" ref="T150" ca="1">[1]!argmax(P150:S150)</f>
        <v>2</v>
      </c>
      <c r="U150" cm="1">
        <f t="array" aca="1" ref="U150" ca="1">[1]!argmin(P150:S150)</f>
        <v>3</v>
      </c>
      <c r="V150" s="1">
        <f t="shared" ca="1" si="14"/>
        <v>0.26409717355758</v>
      </c>
      <c r="W150" s="1">
        <f t="shared" ca="1" si="15"/>
        <v>0.26718990889978977</v>
      </c>
      <c r="X150" s="1">
        <f t="shared" ca="1" si="16"/>
        <v>6.1294090165849101E-2</v>
      </c>
      <c r="Y150" s="1">
        <f t="shared" ca="1" si="17"/>
        <v>0.20050455501051156</v>
      </c>
      <c r="Z150" s="1">
        <f t="shared" ca="1" si="18"/>
        <v>8.3442440826179826E-2</v>
      </c>
      <c r="AA150" s="1">
        <f t="shared" ca="1" si="19"/>
        <v>-0.84232516800337864</v>
      </c>
      <c r="AB150">
        <f t="shared" ca="1" si="20"/>
        <v>1.7146871725980262</v>
      </c>
    </row>
    <row r="151" spans="1:28" x14ac:dyDescent="0.6">
      <c r="A151" t="str">
        <v>33_07</v>
      </c>
      <c r="B151" t="str">
        <v>79438</v>
      </c>
      <c r="C151">
        <v>17038</v>
      </c>
      <c r="D151">
        <v>21.45</v>
      </c>
      <c r="E151">
        <v>62400</v>
      </c>
      <c r="F151">
        <v>78.55</v>
      </c>
      <c r="G151">
        <v>837</v>
      </c>
      <c r="H151">
        <v>1.05</v>
      </c>
      <c r="I151">
        <v>1.34</v>
      </c>
      <c r="J151">
        <v>313</v>
      </c>
      <c r="K151">
        <v>0.39</v>
      </c>
      <c r="L151">
        <v>0.5</v>
      </c>
      <c r="M151">
        <v>61250</v>
      </c>
      <c r="N151">
        <v>77.099999999999994</v>
      </c>
      <c r="O151">
        <v>98.16</v>
      </c>
      <c r="P151">
        <f ca="1"/>
        <v>23115</v>
      </c>
      <c r="Q151">
        <f ca="1"/>
        <v>19973</v>
      </c>
      <c r="R151">
        <f ca="1"/>
        <v>4910</v>
      </c>
      <c r="S151">
        <f ca="1"/>
        <v>13252</v>
      </c>
      <c r="T151" cm="1">
        <f t="array" aca="1" ref="T151" ca="1">[1]!argmax(P151:S151)</f>
        <v>1</v>
      </c>
      <c r="U151" cm="1">
        <f t="array" aca="1" ref="U151" ca="1">[1]!argmin(P151:S151)</f>
        <v>3</v>
      </c>
      <c r="V151" s="1">
        <f t="shared" ca="1" si="14"/>
        <v>0.29098164606359678</v>
      </c>
      <c r="W151" s="1">
        <f t="shared" ca="1" si="15"/>
        <v>0.25142878723029283</v>
      </c>
      <c r="X151" s="1">
        <f t="shared" ca="1" si="16"/>
        <v>6.1809209698129357E-2</v>
      </c>
      <c r="Y151" s="1">
        <f t="shared" ca="1" si="17"/>
        <v>0.1668219240162139</v>
      </c>
      <c r="Z151" s="1">
        <f t="shared" ca="1" si="18"/>
        <v>8.7906785313090527E-2</v>
      </c>
      <c r="AA151" s="1">
        <f t="shared" ca="1" si="19"/>
        <v>-0.40979654699725532</v>
      </c>
      <c r="AB151">
        <f t="shared" ca="1" si="20"/>
        <v>-0.95830121903594367</v>
      </c>
    </row>
    <row r="152" spans="1:28" x14ac:dyDescent="0.6">
      <c r="A152" t="str">
        <v>33_08</v>
      </c>
      <c r="B152" t="str">
        <v>119401</v>
      </c>
      <c r="C152">
        <v>25758</v>
      </c>
      <c r="D152">
        <v>21.57</v>
      </c>
      <c r="E152">
        <v>93643</v>
      </c>
      <c r="F152">
        <v>78.430000000000007</v>
      </c>
      <c r="G152">
        <v>1225</v>
      </c>
      <c r="H152">
        <v>1.03</v>
      </c>
      <c r="I152">
        <v>1.31</v>
      </c>
      <c r="J152">
        <v>492</v>
      </c>
      <c r="K152">
        <v>0.41</v>
      </c>
      <c r="L152">
        <v>0.53</v>
      </c>
      <c r="M152">
        <v>91926</v>
      </c>
      <c r="N152">
        <v>76.989999999999995</v>
      </c>
      <c r="O152">
        <v>98.17</v>
      </c>
      <c r="P152">
        <f ca="1"/>
        <v>21958</v>
      </c>
      <c r="Q152">
        <f ca="1"/>
        <v>28963</v>
      </c>
      <c r="R152">
        <f ca="1"/>
        <v>9601</v>
      </c>
      <c r="S152">
        <f ca="1"/>
        <v>31404</v>
      </c>
      <c r="T152" cm="1">
        <f t="array" aca="1" ref="T152" ca="1">[1]!argmax(P152:S152)</f>
        <v>4</v>
      </c>
      <c r="U152" cm="1">
        <f t="array" aca="1" ref="U152" ca="1">[1]!argmin(P152:S152)</f>
        <v>3</v>
      </c>
      <c r="V152" s="1">
        <f t="shared" ca="1" si="14"/>
        <v>0.18390130735923485</v>
      </c>
      <c r="W152" s="1">
        <f t="shared" ca="1" si="15"/>
        <v>0.24256915771224696</v>
      </c>
      <c r="X152" s="1">
        <f t="shared" ca="1" si="16"/>
        <v>8.0409711811458867E-2</v>
      </c>
      <c r="Y152" s="1">
        <f t="shared" ca="1" si="17"/>
        <v>0.2630128725890068</v>
      </c>
      <c r="Z152" s="1">
        <f t="shared" ca="1" si="18"/>
        <v>7.0917475132163468E-2</v>
      </c>
      <c r="AA152" s="1">
        <f t="shared" ca="1" si="19"/>
        <v>-0.65274001693442196</v>
      </c>
      <c r="AB152">
        <f t="shared" ca="1" si="20"/>
        <v>0.49346782334899331</v>
      </c>
    </row>
    <row r="153" spans="1:28" x14ac:dyDescent="0.6">
      <c r="A153" t="str">
        <v>33_09</v>
      </c>
      <c r="B153" t="str">
        <v>101590</v>
      </c>
      <c r="C153">
        <v>18832</v>
      </c>
      <c r="D153">
        <v>18.54</v>
      </c>
      <c r="E153">
        <v>82758</v>
      </c>
      <c r="F153">
        <v>81.459999999999994</v>
      </c>
      <c r="G153">
        <v>1260</v>
      </c>
      <c r="H153">
        <v>1.24</v>
      </c>
      <c r="I153">
        <v>1.52</v>
      </c>
      <c r="J153">
        <v>537</v>
      </c>
      <c r="K153">
        <v>0.53</v>
      </c>
      <c r="L153">
        <v>0.65</v>
      </c>
      <c r="M153">
        <v>80961</v>
      </c>
      <c r="N153">
        <v>79.69</v>
      </c>
      <c r="O153">
        <v>97.83</v>
      </c>
      <c r="P153">
        <f ca="1"/>
        <v>24856</v>
      </c>
      <c r="Q153">
        <f ca="1"/>
        <v>21244</v>
      </c>
      <c r="R153">
        <f ca="1"/>
        <v>8121</v>
      </c>
      <c r="S153">
        <f ca="1"/>
        <v>26740</v>
      </c>
      <c r="T153" cm="1">
        <f t="array" aca="1" ref="T153" ca="1">[1]!argmax(P153:S153)</f>
        <v>4</v>
      </c>
      <c r="U153" cm="1">
        <f t="array" aca="1" ref="U153" ca="1">[1]!argmin(P153:S153)</f>
        <v>3</v>
      </c>
      <c r="V153" s="1">
        <f t="shared" ca="1" si="14"/>
        <v>0.24466975095974014</v>
      </c>
      <c r="W153" s="1">
        <f t="shared" ca="1" si="15"/>
        <v>0.20911507038094301</v>
      </c>
      <c r="X153" s="1">
        <f t="shared" ca="1" si="16"/>
        <v>7.9938970371099524E-2</v>
      </c>
      <c r="Y153" s="1">
        <f t="shared" ca="1" si="17"/>
        <v>0.26321488335466087</v>
      </c>
      <c r="Z153" s="1">
        <f t="shared" ca="1" si="18"/>
        <v>7.1566229019633693E-2</v>
      </c>
      <c r="AA153" s="1">
        <f t="shared" ca="1" si="19"/>
        <v>-0.9146912953970382</v>
      </c>
      <c r="AB153">
        <f t="shared" ca="1" si="20"/>
        <v>2.4796368658300647</v>
      </c>
    </row>
    <row r="154" spans="1:28" x14ac:dyDescent="0.6">
      <c r="A154" t="str">
        <v>33_10</v>
      </c>
      <c r="B154" t="str">
        <v>82865</v>
      </c>
      <c r="C154">
        <v>17416</v>
      </c>
      <c r="D154">
        <v>21.02</v>
      </c>
      <c r="E154">
        <v>65449</v>
      </c>
      <c r="F154">
        <v>78.98</v>
      </c>
      <c r="G154">
        <v>870</v>
      </c>
      <c r="H154">
        <v>1.05</v>
      </c>
      <c r="I154">
        <v>1.33</v>
      </c>
      <c r="J154">
        <v>422</v>
      </c>
      <c r="K154">
        <v>0.51</v>
      </c>
      <c r="L154">
        <v>0.64</v>
      </c>
      <c r="M154">
        <v>64157</v>
      </c>
      <c r="N154">
        <v>77.42</v>
      </c>
      <c r="O154">
        <v>98.03</v>
      </c>
      <c r="P154">
        <f ca="1"/>
        <v>17778</v>
      </c>
      <c r="Q154">
        <f ca="1"/>
        <v>16341</v>
      </c>
      <c r="R154">
        <f ca="1"/>
        <v>5817</v>
      </c>
      <c r="S154">
        <f ca="1"/>
        <v>24221</v>
      </c>
      <c r="T154" cm="1">
        <f t="array" aca="1" ref="T154" ca="1">[1]!argmax(P154:S154)</f>
        <v>4</v>
      </c>
      <c r="U154" cm="1">
        <f t="array" aca="1" ref="U154" ca="1">[1]!argmin(P154:S154)</f>
        <v>3</v>
      </c>
      <c r="V154" s="1">
        <f t="shared" ca="1" si="14"/>
        <v>0.21454172449164302</v>
      </c>
      <c r="W154" s="1">
        <f t="shared" ca="1" si="15"/>
        <v>0.1972002654920654</v>
      </c>
      <c r="X154" s="1">
        <f t="shared" ca="1" si="16"/>
        <v>7.0198515657997951E-2</v>
      </c>
      <c r="Y154" s="1">
        <f t="shared" ca="1" si="17"/>
        <v>0.2922946961926024</v>
      </c>
      <c r="Z154" s="1">
        <f t="shared" ca="1" si="18"/>
        <v>7.9718379845942433E-2</v>
      </c>
      <c r="AA154" s="1">
        <f t="shared" ca="1" si="19"/>
        <v>-0.44680465877535536</v>
      </c>
      <c r="AB154">
        <f t="shared" ca="1" si="20"/>
        <v>1.67283034409229</v>
      </c>
    </row>
    <row r="155" spans="1:28" x14ac:dyDescent="0.6">
      <c r="A155" t="str">
        <v>33_11</v>
      </c>
      <c r="B155" t="str">
        <v>98441</v>
      </c>
      <c r="C155">
        <v>22071</v>
      </c>
      <c r="D155">
        <v>22.42</v>
      </c>
      <c r="E155">
        <v>76370</v>
      </c>
      <c r="F155">
        <v>77.58</v>
      </c>
      <c r="G155">
        <v>1089</v>
      </c>
      <c r="H155">
        <v>1.1100000000000001</v>
      </c>
      <c r="I155">
        <v>1.43</v>
      </c>
      <c r="J155">
        <v>562</v>
      </c>
      <c r="K155">
        <v>0.56999999999999995</v>
      </c>
      <c r="L155">
        <v>0.74</v>
      </c>
      <c r="M155">
        <v>74719</v>
      </c>
      <c r="N155">
        <v>75.900000000000006</v>
      </c>
      <c r="O155">
        <v>97.84</v>
      </c>
      <c r="P155">
        <f ca="1"/>
        <v>19970</v>
      </c>
      <c r="Q155">
        <f ca="1"/>
        <v>15635</v>
      </c>
      <c r="R155">
        <f ca="1"/>
        <v>5891</v>
      </c>
      <c r="S155">
        <f ca="1"/>
        <v>33223</v>
      </c>
      <c r="T155" cm="1">
        <f t="array" aca="1" ref="T155" ca="1">[1]!argmax(P155:S155)</f>
        <v>4</v>
      </c>
      <c r="U155" cm="1">
        <f t="array" aca="1" ref="U155" ca="1">[1]!argmin(P155:S155)</f>
        <v>3</v>
      </c>
      <c r="V155" s="1">
        <f t="shared" ca="1" si="14"/>
        <v>0.20286262837638788</v>
      </c>
      <c r="W155" s="1">
        <f t="shared" ca="1" si="15"/>
        <v>0.15882609888156357</v>
      </c>
      <c r="X155" s="1">
        <f t="shared" ca="1" si="16"/>
        <v>5.9842951615688582E-2</v>
      </c>
      <c r="Y155" s="1">
        <f t="shared" ca="1" si="17"/>
        <v>0.33749149236598569</v>
      </c>
      <c r="Z155" s="1">
        <f t="shared" ca="1" si="18"/>
        <v>9.9789300948981918E-2</v>
      </c>
      <c r="AA155" s="1">
        <f t="shared" ca="1" si="19"/>
        <v>0.25272765094954097</v>
      </c>
      <c r="AB155">
        <f t="shared" ca="1" si="20"/>
        <v>0.91151371008462512</v>
      </c>
    </row>
    <row r="156" spans="1:28" x14ac:dyDescent="0.6">
      <c r="A156" t="str">
        <v>33_12</v>
      </c>
      <c r="B156" t="str">
        <v>87690</v>
      </c>
      <c r="C156">
        <v>16596</v>
      </c>
      <c r="D156">
        <v>18.93</v>
      </c>
      <c r="E156">
        <v>71094</v>
      </c>
      <c r="F156">
        <v>81.069999999999993</v>
      </c>
      <c r="G156">
        <v>1001</v>
      </c>
      <c r="H156">
        <v>1.1399999999999999</v>
      </c>
      <c r="I156">
        <v>1.41</v>
      </c>
      <c r="J156">
        <v>483</v>
      </c>
      <c r="K156">
        <v>0.55000000000000004</v>
      </c>
      <c r="L156">
        <v>0.68</v>
      </c>
      <c r="M156">
        <v>69610</v>
      </c>
      <c r="N156">
        <v>79.38</v>
      </c>
      <c r="O156">
        <v>97.91</v>
      </c>
      <c r="P156">
        <f ca="1"/>
        <v>21749</v>
      </c>
      <c r="Q156">
        <f ca="1"/>
        <v>17938</v>
      </c>
      <c r="R156">
        <f ca="1"/>
        <v>6958</v>
      </c>
      <c r="S156">
        <f ca="1"/>
        <v>22965</v>
      </c>
      <c r="T156" cm="1">
        <f t="array" aca="1" ref="T156" ca="1">[1]!argmax(P156:S156)</f>
        <v>4</v>
      </c>
      <c r="U156" cm="1">
        <f t="array" aca="1" ref="U156" ca="1">[1]!argmin(P156:S156)</f>
        <v>3</v>
      </c>
      <c r="V156" s="1">
        <f t="shared" ca="1" si="14"/>
        <v>0.24802143916067967</v>
      </c>
      <c r="W156" s="1">
        <f t="shared" ca="1" si="15"/>
        <v>0.20456152354886531</v>
      </c>
      <c r="X156" s="1">
        <f t="shared" ca="1" si="16"/>
        <v>7.9347702132512257E-2</v>
      </c>
      <c r="Y156" s="1">
        <f t="shared" ca="1" si="17"/>
        <v>0.26188847074923022</v>
      </c>
      <c r="Z156" s="1">
        <f t="shared" ca="1" si="18"/>
        <v>7.1945248518097485E-2</v>
      </c>
      <c r="AA156" s="1">
        <f t="shared" ca="1" si="19"/>
        <v>-0.88108889061394335</v>
      </c>
      <c r="AB156">
        <f t="shared" ca="1" si="20"/>
        <v>2.140190686951815</v>
      </c>
    </row>
    <row r="157" spans="1:28" x14ac:dyDescent="0.6">
      <c r="A157" t="str">
        <v>34_01</v>
      </c>
      <c r="B157" t="str">
        <v>89342</v>
      </c>
      <c r="C157">
        <v>21474</v>
      </c>
      <c r="D157">
        <v>24.04</v>
      </c>
      <c r="E157">
        <v>67868</v>
      </c>
      <c r="F157">
        <v>75.959999999999994</v>
      </c>
      <c r="G157">
        <v>958</v>
      </c>
      <c r="H157">
        <v>1.07</v>
      </c>
      <c r="I157">
        <v>1.41</v>
      </c>
      <c r="J157">
        <v>351</v>
      </c>
      <c r="K157">
        <v>0.39</v>
      </c>
      <c r="L157">
        <v>0.52</v>
      </c>
      <c r="M157">
        <v>66559</v>
      </c>
      <c r="N157">
        <v>74.5</v>
      </c>
      <c r="O157">
        <v>98.07</v>
      </c>
      <c r="P157">
        <f ca="1"/>
        <v>23875</v>
      </c>
      <c r="Q157">
        <f ca="1"/>
        <v>16103</v>
      </c>
      <c r="R157">
        <f ca="1"/>
        <v>4271</v>
      </c>
      <c r="S157">
        <f ca="1"/>
        <v>22310</v>
      </c>
      <c r="T157" cm="1">
        <f t="array" aca="1" ref="T157" ca="1">[1]!argmax(P157:S157)</f>
        <v>1</v>
      </c>
      <c r="U157" cm="1">
        <f t="array" aca="1" ref="U157" ca="1">[1]!argmin(P157:S157)</f>
        <v>3</v>
      </c>
      <c r="V157" s="1">
        <f t="shared" ca="1" si="14"/>
        <v>0.26723153723892457</v>
      </c>
      <c r="W157" s="1">
        <f t="shared" ca="1" si="15"/>
        <v>0.18023997671867656</v>
      </c>
      <c r="X157" s="1">
        <f t="shared" ca="1" si="16"/>
        <v>4.7805063687851181E-2</v>
      </c>
      <c r="Y157" s="1">
        <f t="shared" ca="1" si="17"/>
        <v>0.24971457992881288</v>
      </c>
      <c r="Z157" s="1">
        <f t="shared" ca="1" si="18"/>
        <v>8.6297281286680544E-2</v>
      </c>
      <c r="AA157" s="1">
        <f t="shared" ca="1" si="19"/>
        <v>-0.72622111839746295</v>
      </c>
      <c r="AB157">
        <f t="shared" ca="1" si="20"/>
        <v>0.92189897369388518</v>
      </c>
    </row>
    <row r="158" spans="1:28" x14ac:dyDescent="0.6">
      <c r="A158" t="str">
        <v>34_02</v>
      </c>
      <c r="B158" t="str">
        <v>64894</v>
      </c>
      <c r="C158">
        <v>18338</v>
      </c>
      <c r="D158">
        <v>28.26</v>
      </c>
      <c r="E158">
        <v>46556</v>
      </c>
      <c r="F158">
        <v>71.739999999999995</v>
      </c>
      <c r="G158">
        <v>483</v>
      </c>
      <c r="H158">
        <v>0.74</v>
      </c>
      <c r="I158">
        <v>1.04</v>
      </c>
      <c r="J158">
        <v>221</v>
      </c>
      <c r="K158">
        <v>0.34</v>
      </c>
      <c r="L158">
        <v>0.47</v>
      </c>
      <c r="M158">
        <v>45852</v>
      </c>
      <c r="N158">
        <v>70.66</v>
      </c>
      <c r="O158">
        <v>98.49</v>
      </c>
      <c r="P158">
        <f ca="1"/>
        <v>25828</v>
      </c>
      <c r="Q158">
        <f ca="1"/>
        <v>9894</v>
      </c>
      <c r="R158">
        <f ca="1"/>
        <v>2245</v>
      </c>
      <c r="S158">
        <f ca="1"/>
        <v>7885</v>
      </c>
      <c r="T158" cm="1">
        <f t="array" aca="1" ref="T158" ca="1">[1]!argmax(P158:S158)</f>
        <v>1</v>
      </c>
      <c r="U158" cm="1">
        <f t="array" aca="1" ref="U158" ca="1">[1]!argmin(P158:S158)</f>
        <v>3</v>
      </c>
      <c r="V158" s="1">
        <f t="shared" ca="1" si="14"/>
        <v>0.39800289703208308</v>
      </c>
      <c r="W158" s="1">
        <f t="shared" ca="1" si="15"/>
        <v>0.15246401824513822</v>
      </c>
      <c r="X158" s="1">
        <f t="shared" ca="1" si="16"/>
        <v>3.4594877800721173E-2</v>
      </c>
      <c r="Y158" s="1">
        <f t="shared" ca="1" si="17"/>
        <v>0.12150584029340154</v>
      </c>
      <c r="Z158" s="1">
        <f t="shared" ca="1" si="18"/>
        <v>0.13490978705123818</v>
      </c>
      <c r="AA158" s="1">
        <f t="shared" ca="1" si="19"/>
        <v>0.79404723554711443</v>
      </c>
      <c r="AB158">
        <f t="shared" ca="1" si="20"/>
        <v>2.4490189235911988</v>
      </c>
    </row>
    <row r="159" spans="1:28" x14ac:dyDescent="0.6">
      <c r="A159" t="str">
        <v>34_03</v>
      </c>
      <c r="B159" t="str">
        <v>91551</v>
      </c>
      <c r="C159">
        <v>17848</v>
      </c>
      <c r="D159">
        <v>19.5</v>
      </c>
      <c r="E159">
        <v>73703</v>
      </c>
      <c r="F159">
        <v>80.5</v>
      </c>
      <c r="G159">
        <v>1165</v>
      </c>
      <c r="H159">
        <v>1.27</v>
      </c>
      <c r="I159">
        <v>1.58</v>
      </c>
      <c r="J159">
        <v>412</v>
      </c>
      <c r="K159">
        <v>0.45</v>
      </c>
      <c r="L159">
        <v>0.56000000000000005</v>
      </c>
      <c r="M159">
        <v>72126</v>
      </c>
      <c r="N159">
        <v>78.78</v>
      </c>
      <c r="O159">
        <v>97.86</v>
      </c>
      <c r="P159">
        <f ca="1"/>
        <v>25144</v>
      </c>
      <c r="Q159">
        <f ca="1"/>
        <v>19972</v>
      </c>
      <c r="R159">
        <f ca="1"/>
        <v>5390</v>
      </c>
      <c r="S159">
        <f ca="1"/>
        <v>21620</v>
      </c>
      <c r="T159" cm="1">
        <f t="array" aca="1" ref="T159" ca="1">[1]!argmax(P159:S159)</f>
        <v>1</v>
      </c>
      <c r="U159" cm="1">
        <f t="array" aca="1" ref="U159" ca="1">[1]!argmin(P159:S159)</f>
        <v>3</v>
      </c>
      <c r="V159" s="1">
        <f t="shared" ca="1" si="14"/>
        <v>0.27464473353649876</v>
      </c>
      <c r="W159" s="1">
        <f t="shared" ca="1" si="15"/>
        <v>0.2181516313311706</v>
      </c>
      <c r="X159" s="1">
        <f t="shared" ca="1" si="16"/>
        <v>5.887428864785748E-2</v>
      </c>
      <c r="Y159" s="1">
        <f t="shared" ca="1" si="17"/>
        <v>0.23615252700680495</v>
      </c>
      <c r="Z159" s="1">
        <f t="shared" ca="1" si="18"/>
        <v>8.2291738414612112E-2</v>
      </c>
      <c r="AA159" s="1">
        <f t="shared" ca="1" si="19"/>
        <v>-0.93943502903273768</v>
      </c>
      <c r="AB159">
        <f t="shared" ca="1" si="20"/>
        <v>2.9575767500380863</v>
      </c>
    </row>
    <row r="160" spans="1:28" x14ac:dyDescent="0.6">
      <c r="A160" t="str">
        <v>34_04</v>
      </c>
      <c r="B160" t="str">
        <v>118680</v>
      </c>
      <c r="C160">
        <v>23299</v>
      </c>
      <c r="D160">
        <v>19.63</v>
      </c>
      <c r="E160">
        <v>95381</v>
      </c>
      <c r="F160">
        <v>80.37</v>
      </c>
      <c r="G160">
        <v>1362</v>
      </c>
      <c r="H160">
        <v>1.1499999999999999</v>
      </c>
      <c r="I160">
        <v>1.43</v>
      </c>
      <c r="J160">
        <v>603</v>
      </c>
      <c r="K160">
        <v>0.51</v>
      </c>
      <c r="L160">
        <v>0.63</v>
      </c>
      <c r="M160">
        <v>93416</v>
      </c>
      <c r="N160">
        <v>78.709999999999994</v>
      </c>
      <c r="O160">
        <v>97.94</v>
      </c>
      <c r="P160">
        <f ca="1"/>
        <v>31625</v>
      </c>
      <c r="Q160">
        <f ca="1"/>
        <v>21054</v>
      </c>
      <c r="R160">
        <f ca="1"/>
        <v>7080</v>
      </c>
      <c r="S160">
        <f ca="1"/>
        <v>33657</v>
      </c>
      <c r="T160" cm="1">
        <f t="array" aca="1" ref="T160" ca="1">[1]!argmax(P160:S160)</f>
        <v>4</v>
      </c>
      <c r="U160" cm="1">
        <f t="array" aca="1" ref="U160" ca="1">[1]!argmin(P160:S160)</f>
        <v>3</v>
      </c>
      <c r="V160" s="1">
        <f t="shared" ca="1" si="14"/>
        <v>0.26647286821705424</v>
      </c>
      <c r="W160" s="1">
        <f t="shared" ca="1" si="15"/>
        <v>0.17740141557128414</v>
      </c>
      <c r="X160" s="1">
        <f t="shared" ca="1" si="16"/>
        <v>5.9656218402426693E-2</v>
      </c>
      <c r="Y160" s="1">
        <f t="shared" ca="1" si="17"/>
        <v>0.28359453993933265</v>
      </c>
      <c r="Z160" s="1">
        <f t="shared" ca="1" si="18"/>
        <v>8.8843009337991496E-2</v>
      </c>
      <c r="AA160" s="1">
        <f t="shared" ca="1" si="19"/>
        <v>-0.56788996882948317</v>
      </c>
      <c r="AB160">
        <f t="shared" ca="1" si="20"/>
        <v>-0.43553905120686842</v>
      </c>
    </row>
    <row r="161" spans="1:28" x14ac:dyDescent="0.6">
      <c r="A161" t="str">
        <v>34_05</v>
      </c>
      <c r="B161" t="str">
        <v>98589</v>
      </c>
      <c r="C161">
        <v>21355</v>
      </c>
      <c r="D161">
        <v>21.66</v>
      </c>
      <c r="E161">
        <v>77234</v>
      </c>
      <c r="F161">
        <v>78.34</v>
      </c>
      <c r="G161">
        <v>1014</v>
      </c>
      <c r="H161">
        <v>1.03</v>
      </c>
      <c r="I161">
        <v>1.31</v>
      </c>
      <c r="J161">
        <v>500</v>
      </c>
      <c r="K161">
        <v>0.51</v>
      </c>
      <c r="L161">
        <v>0.65</v>
      </c>
      <c r="M161">
        <v>75720</v>
      </c>
      <c r="N161">
        <v>76.8</v>
      </c>
      <c r="O161">
        <v>98.04</v>
      </c>
      <c r="P161">
        <f ca="1"/>
        <v>23452</v>
      </c>
      <c r="Q161">
        <f ca="1"/>
        <v>14028</v>
      </c>
      <c r="R161">
        <f ca="1"/>
        <v>6579</v>
      </c>
      <c r="S161">
        <f ca="1"/>
        <v>31661</v>
      </c>
      <c r="T161" cm="1">
        <f t="array" aca="1" ref="T161" ca="1">[1]!argmax(P161:S161)</f>
        <v>4</v>
      </c>
      <c r="U161" cm="1">
        <f t="array" aca="1" ref="U161" ca="1">[1]!argmin(P161:S161)</f>
        <v>3</v>
      </c>
      <c r="V161" s="1">
        <f t="shared" ca="1" si="14"/>
        <v>0.23787643651928714</v>
      </c>
      <c r="W161" s="1">
        <f t="shared" ca="1" si="15"/>
        <v>0.14228767915284668</v>
      </c>
      <c r="X161" s="1">
        <f t="shared" ca="1" si="16"/>
        <v>6.6731582630922312E-2</v>
      </c>
      <c r="Y161" s="1">
        <f t="shared" ca="1" si="17"/>
        <v>0.32114130379656958</v>
      </c>
      <c r="Z161" s="1">
        <f t="shared" ca="1" si="18"/>
        <v>9.6106210342855797E-2</v>
      </c>
      <c r="AA161" s="1">
        <f t="shared" ca="1" si="19"/>
        <v>4.5255986197515807E-2</v>
      </c>
      <c r="AB161">
        <f t="shared" ca="1" si="20"/>
        <v>-1.7434716929576908</v>
      </c>
    </row>
    <row r="162" spans="1:28" x14ac:dyDescent="0.6">
      <c r="A162" t="str">
        <v>34_06</v>
      </c>
      <c r="B162" t="str">
        <v>93302</v>
      </c>
      <c r="C162">
        <v>23490</v>
      </c>
      <c r="D162">
        <v>25.18</v>
      </c>
      <c r="E162">
        <v>69812</v>
      </c>
      <c r="F162">
        <v>74.819999999999993</v>
      </c>
      <c r="G162">
        <v>1021</v>
      </c>
      <c r="H162">
        <v>1.0900000000000001</v>
      </c>
      <c r="I162">
        <v>1.46</v>
      </c>
      <c r="J162">
        <v>397</v>
      </c>
      <c r="K162">
        <v>0.43</v>
      </c>
      <c r="L162">
        <v>0.56999999999999995</v>
      </c>
      <c r="M162">
        <v>68394</v>
      </c>
      <c r="N162">
        <v>73.3</v>
      </c>
      <c r="O162">
        <v>97.97</v>
      </c>
      <c r="P162">
        <f ca="1"/>
        <v>17875</v>
      </c>
      <c r="Q162">
        <f ca="1"/>
        <v>13341</v>
      </c>
      <c r="R162">
        <f ca="1"/>
        <v>4968</v>
      </c>
      <c r="S162">
        <f ca="1"/>
        <v>32210</v>
      </c>
      <c r="T162" cm="1">
        <f t="array" aca="1" ref="T162" ca="1">[1]!argmax(P162:S162)</f>
        <v>4</v>
      </c>
      <c r="U162" cm="1">
        <f t="array" aca="1" ref="U162" ca="1">[1]!argmin(P162:S162)</f>
        <v>3</v>
      </c>
      <c r="V162" s="1">
        <f t="shared" ca="1" si="14"/>
        <v>0.19158217401556238</v>
      </c>
      <c r="W162" s="1">
        <f t="shared" ca="1" si="15"/>
        <v>0.14298728858974083</v>
      </c>
      <c r="X162" s="1">
        <f t="shared" ca="1" si="16"/>
        <v>5.3246447021500075E-2</v>
      </c>
      <c r="Y162" s="1">
        <f t="shared" ca="1" si="17"/>
        <v>0.34522303916314762</v>
      </c>
      <c r="Z162" s="1">
        <f t="shared" ca="1" si="18"/>
        <v>0.10586158401122141</v>
      </c>
      <c r="AA162" s="1">
        <f t="shared" ca="1" si="19"/>
        <v>0.41855577302350444</v>
      </c>
      <c r="AB162">
        <f t="shared" ca="1" si="20"/>
        <v>1.0785261591165707</v>
      </c>
    </row>
    <row r="163" spans="1:28" x14ac:dyDescent="0.6">
      <c r="A163" t="str">
        <v>34_07</v>
      </c>
      <c r="B163" t="str">
        <v>108511</v>
      </c>
      <c r="C163">
        <v>26700</v>
      </c>
      <c r="D163">
        <v>24.61</v>
      </c>
      <c r="E163">
        <v>81811</v>
      </c>
      <c r="F163">
        <v>75.39</v>
      </c>
      <c r="G163">
        <v>1006</v>
      </c>
      <c r="H163">
        <v>0.93</v>
      </c>
      <c r="I163">
        <v>1.23</v>
      </c>
      <c r="J163">
        <v>632</v>
      </c>
      <c r="K163">
        <v>0.57999999999999996</v>
      </c>
      <c r="L163">
        <v>0.77</v>
      </c>
      <c r="M163">
        <v>80173</v>
      </c>
      <c r="N163">
        <v>73.88</v>
      </c>
      <c r="O163">
        <v>98</v>
      </c>
      <c r="P163">
        <f ca="1"/>
        <v>22103</v>
      </c>
      <c r="Q163">
        <f ca="1"/>
        <v>16430</v>
      </c>
      <c r="R163">
        <f ca="1"/>
        <v>5707</v>
      </c>
      <c r="S163">
        <f ca="1"/>
        <v>35933</v>
      </c>
      <c r="T163" cm="1">
        <f t="array" aca="1" ref="T163" ca="1">[1]!argmax(P163:S163)</f>
        <v>4</v>
      </c>
      <c r="U163" cm="1">
        <f t="array" aca="1" ref="U163" ca="1">[1]!argmin(P163:S163)</f>
        <v>3</v>
      </c>
      <c r="V163" s="1">
        <f t="shared" ca="1" si="14"/>
        <v>0.20369363474670771</v>
      </c>
      <c r="W163" s="1">
        <f t="shared" ca="1" si="15"/>
        <v>0.15141322077946015</v>
      </c>
      <c r="X163" s="1">
        <f t="shared" ca="1" si="16"/>
        <v>5.2593746256139932E-2</v>
      </c>
      <c r="Y163" s="1">
        <f t="shared" ca="1" si="17"/>
        <v>0.33114615108145717</v>
      </c>
      <c r="Z163" s="1">
        <f t="shared" ca="1" si="18"/>
        <v>0.10045808171834764</v>
      </c>
      <c r="AA163" s="1">
        <f t="shared" ca="1" si="19"/>
        <v>0.19820906115045478</v>
      </c>
      <c r="AB163">
        <f t="shared" ca="1" si="20"/>
        <v>0.59948317904965442</v>
      </c>
    </row>
    <row r="164" spans="1:28" x14ac:dyDescent="0.6">
      <c r="A164" t="str">
        <v>34_08</v>
      </c>
      <c r="B164" t="str">
        <v>93616</v>
      </c>
      <c r="C164">
        <v>21783</v>
      </c>
      <c r="D164">
        <v>23.27</v>
      </c>
      <c r="E164">
        <v>71833</v>
      </c>
      <c r="F164">
        <v>76.73</v>
      </c>
      <c r="G164">
        <v>999</v>
      </c>
      <c r="H164">
        <v>1.07</v>
      </c>
      <c r="I164">
        <v>1.39</v>
      </c>
      <c r="J164">
        <v>492</v>
      </c>
      <c r="K164">
        <v>0.53</v>
      </c>
      <c r="L164">
        <v>0.68</v>
      </c>
      <c r="M164">
        <v>70342</v>
      </c>
      <c r="N164">
        <v>75.14</v>
      </c>
      <c r="O164">
        <v>97.92</v>
      </c>
      <c r="P164">
        <f ca="1"/>
        <v>24499</v>
      </c>
      <c r="Q164">
        <f ca="1"/>
        <v>15574</v>
      </c>
      <c r="R164">
        <f ca="1"/>
        <v>4519</v>
      </c>
      <c r="S164">
        <f ca="1"/>
        <v>25750</v>
      </c>
      <c r="T164" cm="1">
        <f t="array" aca="1" ref="T164" ca="1">[1]!argmax(P164:S164)</f>
        <v>4</v>
      </c>
      <c r="U164" cm="1">
        <f t="array" aca="1" ref="U164" ca="1">[1]!argmin(P164:S164)</f>
        <v>3</v>
      </c>
      <c r="V164" s="1">
        <f t="shared" ca="1" si="14"/>
        <v>0.26169671850965648</v>
      </c>
      <c r="W164" s="1">
        <f t="shared" ca="1" si="15"/>
        <v>0.16636045120492224</v>
      </c>
      <c r="X164" s="1">
        <f t="shared" ca="1" si="16"/>
        <v>4.8271662963595967E-2</v>
      </c>
      <c r="Y164" s="1">
        <f t="shared" ca="1" si="17"/>
        <v>0.27505981883438729</v>
      </c>
      <c r="Z164" s="1">
        <f t="shared" ca="1" si="18"/>
        <v>9.0833368291666411E-2</v>
      </c>
      <c r="AA164" s="1">
        <f t="shared" ca="1" si="19"/>
        <v>-0.55472625958660715</v>
      </c>
      <c r="AB164">
        <f t="shared" ca="1" si="20"/>
        <v>-0.62807110272671807</v>
      </c>
    </row>
    <row r="165" spans="1:28" x14ac:dyDescent="0.6">
      <c r="A165" t="str">
        <v>34_09</v>
      </c>
      <c r="B165" t="str">
        <v>88880</v>
      </c>
      <c r="C165">
        <v>21479</v>
      </c>
      <c r="D165">
        <v>24.17</v>
      </c>
      <c r="E165">
        <v>67401</v>
      </c>
      <c r="F165">
        <v>75.83</v>
      </c>
      <c r="G165">
        <v>859</v>
      </c>
      <c r="H165">
        <v>0.97</v>
      </c>
      <c r="I165">
        <v>1.27</v>
      </c>
      <c r="J165">
        <v>396</v>
      </c>
      <c r="K165">
        <v>0.45</v>
      </c>
      <c r="L165">
        <v>0.59</v>
      </c>
      <c r="M165">
        <v>66146</v>
      </c>
      <c r="N165">
        <v>74.42</v>
      </c>
      <c r="O165">
        <v>98.14</v>
      </c>
      <c r="P165">
        <f ca="1"/>
        <v>21763</v>
      </c>
      <c r="Q165">
        <f ca="1"/>
        <v>15910</v>
      </c>
      <c r="R165">
        <f ca="1"/>
        <v>4539</v>
      </c>
      <c r="S165">
        <f ca="1"/>
        <v>23934</v>
      </c>
      <c r="T165" cm="1">
        <f t="array" aca="1" ref="T165" ca="1">[1]!argmax(P165:S165)</f>
        <v>4</v>
      </c>
      <c r="U165" cm="1">
        <f t="array" aca="1" ref="U165" ca="1">[1]!argmin(P165:S165)</f>
        <v>3</v>
      </c>
      <c r="V165" s="1">
        <f t="shared" ca="1" si="14"/>
        <v>0.24485823582358235</v>
      </c>
      <c r="W165" s="1">
        <f t="shared" ca="1" si="15"/>
        <v>0.17900540054005401</v>
      </c>
      <c r="X165" s="1">
        <f t="shared" ca="1" si="16"/>
        <v>5.1068856885688567E-2</v>
      </c>
      <c r="Y165" s="1">
        <f t="shared" ca="1" si="17"/>
        <v>0.26928442844284428</v>
      </c>
      <c r="Z165" s="1">
        <f t="shared" ca="1" si="18"/>
        <v>8.4640288848308529E-2</v>
      </c>
      <c r="AA165" s="1">
        <f t="shared" ca="1" si="19"/>
        <v>-0.69266835419451533</v>
      </c>
      <c r="AB165">
        <f t="shared" ca="1" si="20"/>
        <v>0.81947466973289806</v>
      </c>
    </row>
    <row r="166" spans="1:28" x14ac:dyDescent="0.6">
      <c r="A166" t="str">
        <v>35_01</v>
      </c>
      <c r="B166" t="str">
        <v>92977</v>
      </c>
      <c r="C166">
        <v>20847</v>
      </c>
      <c r="D166">
        <v>22.42</v>
      </c>
      <c r="E166">
        <v>72130</v>
      </c>
      <c r="F166">
        <v>77.58</v>
      </c>
      <c r="G166">
        <v>1095</v>
      </c>
      <c r="H166">
        <v>1.18</v>
      </c>
      <c r="I166">
        <v>1.52</v>
      </c>
      <c r="J166">
        <v>390</v>
      </c>
      <c r="K166">
        <v>0.42</v>
      </c>
      <c r="L166">
        <v>0.54</v>
      </c>
      <c r="M166">
        <v>70645</v>
      </c>
      <c r="N166">
        <v>75.98</v>
      </c>
      <c r="O166">
        <v>97.94</v>
      </c>
      <c r="P166">
        <f ca="1"/>
        <v>31062</v>
      </c>
      <c r="Q166">
        <f ca="1"/>
        <v>23478</v>
      </c>
      <c r="R166">
        <f ca="1"/>
        <v>3909</v>
      </c>
      <c r="S166">
        <f ca="1"/>
        <v>12196</v>
      </c>
      <c r="T166" cm="1">
        <f t="array" aca="1" ref="T166" ca="1">[1]!argmax(P166:S166)</f>
        <v>1</v>
      </c>
      <c r="U166" cm="1">
        <f t="array" aca="1" ref="U166" ca="1">[1]!argmin(P166:S166)</f>
        <v>3</v>
      </c>
      <c r="V166" s="1">
        <f t="shared" ca="1" si="14"/>
        <v>0.33408262258407995</v>
      </c>
      <c r="W166" s="1">
        <f t="shared" ca="1" si="15"/>
        <v>0.25251406261763659</v>
      </c>
      <c r="X166" s="1">
        <f t="shared" ca="1" si="16"/>
        <v>4.2042655710552074E-2</v>
      </c>
      <c r="Y166" s="1">
        <f t="shared" ca="1" si="17"/>
        <v>0.13117222538907472</v>
      </c>
      <c r="Z166" s="1">
        <f t="shared" ca="1" si="18"/>
        <v>0.11182562773545418</v>
      </c>
      <c r="AA166" s="1">
        <f t="shared" ca="1" si="19"/>
        <v>-3.5769029497930163E-2</v>
      </c>
      <c r="AB166">
        <f t="shared" ca="1" si="20"/>
        <v>-2.2599932323230636</v>
      </c>
    </row>
    <row r="167" spans="1:28" x14ac:dyDescent="0.6">
      <c r="A167" t="str">
        <v>35_02</v>
      </c>
      <c r="B167" t="str">
        <v>97485</v>
      </c>
      <c r="C167">
        <v>18787</v>
      </c>
      <c r="D167">
        <v>19.27</v>
      </c>
      <c r="E167">
        <v>78698</v>
      </c>
      <c r="F167">
        <v>80.73</v>
      </c>
      <c r="G167">
        <v>1168</v>
      </c>
      <c r="H167">
        <v>1.2</v>
      </c>
      <c r="I167">
        <v>1.48</v>
      </c>
      <c r="J167">
        <v>394</v>
      </c>
      <c r="K167">
        <v>0.4</v>
      </c>
      <c r="L167">
        <v>0.5</v>
      </c>
      <c r="M167">
        <v>77136</v>
      </c>
      <c r="N167">
        <v>79.13</v>
      </c>
      <c r="O167">
        <v>98.02</v>
      </c>
      <c r="P167">
        <f ca="1"/>
        <v>30595</v>
      </c>
      <c r="Q167">
        <f ca="1"/>
        <v>27920</v>
      </c>
      <c r="R167">
        <f ca="1"/>
        <v>5061</v>
      </c>
      <c r="S167">
        <f ca="1"/>
        <v>13560</v>
      </c>
      <c r="T167" cm="1">
        <f t="array" aca="1" ref="T167" ca="1">[1]!argmax(P167:S167)</f>
        <v>1</v>
      </c>
      <c r="U167" cm="1">
        <f t="array" aca="1" ref="U167" ca="1">[1]!argmin(P167:S167)</f>
        <v>3</v>
      </c>
      <c r="V167" s="1">
        <f t="shared" ca="1" si="14"/>
        <v>0.31384315535723445</v>
      </c>
      <c r="W167" s="1">
        <f t="shared" ca="1" si="15"/>
        <v>0.28640303636456893</v>
      </c>
      <c r="X167" s="1">
        <f t="shared" ca="1" si="16"/>
        <v>5.191567933528235E-2</v>
      </c>
      <c r="Y167" s="1">
        <f t="shared" ca="1" si="17"/>
        <v>0.13909832281889523</v>
      </c>
      <c r="Z167" s="1">
        <f t="shared" ca="1" si="18"/>
        <v>0.10729006591029229</v>
      </c>
      <c r="AA167" s="1">
        <f t="shared" ca="1" si="19"/>
        <v>-0.21272423412653424</v>
      </c>
      <c r="AB167">
        <f t="shared" ca="1" si="20"/>
        <v>-3.483982424164088</v>
      </c>
    </row>
    <row r="168" spans="1:28" x14ac:dyDescent="0.6">
      <c r="A168" t="str">
        <v>35_03</v>
      </c>
      <c r="B168" t="str">
        <v>91520</v>
      </c>
      <c r="C168">
        <v>18542</v>
      </c>
      <c r="D168">
        <v>20.260000000000002</v>
      </c>
      <c r="E168">
        <v>72978</v>
      </c>
      <c r="F168">
        <v>79.739999999999995</v>
      </c>
      <c r="G168">
        <v>1248</v>
      </c>
      <c r="H168">
        <v>1.36</v>
      </c>
      <c r="I168">
        <v>1.71</v>
      </c>
      <c r="J168">
        <v>488</v>
      </c>
      <c r="K168">
        <v>0.53</v>
      </c>
      <c r="L168">
        <v>0.67</v>
      </c>
      <c r="M168">
        <v>71242</v>
      </c>
      <c r="N168">
        <v>77.84</v>
      </c>
      <c r="O168">
        <v>97.62</v>
      </c>
      <c r="P168">
        <f ca="1"/>
        <v>24289</v>
      </c>
      <c r="Q168">
        <f ca="1"/>
        <v>24226</v>
      </c>
      <c r="R168">
        <f ca="1"/>
        <v>4594</v>
      </c>
      <c r="S168">
        <f ca="1"/>
        <v>18133</v>
      </c>
      <c r="T168" cm="1">
        <f t="array" aca="1" ref="T168" ca="1">[1]!argmax(P168:S168)</f>
        <v>1</v>
      </c>
      <c r="U168" cm="1">
        <f t="array" aca="1" ref="U168" ca="1">[1]!argmin(P168:S168)</f>
        <v>3</v>
      </c>
      <c r="V168" s="1">
        <f t="shared" ca="1" si="14"/>
        <v>0.26539554195804194</v>
      </c>
      <c r="W168" s="1">
        <f t="shared" ca="1" si="15"/>
        <v>0.26470716783216786</v>
      </c>
      <c r="X168" s="1">
        <f t="shared" ca="1" si="16"/>
        <v>5.0196678321678324E-2</v>
      </c>
      <c r="Y168" s="1">
        <f t="shared" ca="1" si="17"/>
        <v>0.19813155594405593</v>
      </c>
      <c r="Z168" s="1">
        <f t="shared" ca="1" si="18"/>
        <v>8.773798308360499E-2</v>
      </c>
      <c r="AA168" s="1">
        <f t="shared" ca="1" si="19"/>
        <v>-0.85593687434009069</v>
      </c>
      <c r="AB168">
        <f t="shared" ca="1" si="20"/>
        <v>1.819593385790812</v>
      </c>
    </row>
    <row r="169" spans="1:28" x14ac:dyDescent="0.6">
      <c r="A169" t="str">
        <v>35_04</v>
      </c>
      <c r="B169" t="str">
        <v>95367</v>
      </c>
      <c r="C169">
        <v>19264</v>
      </c>
      <c r="D169">
        <v>20.2</v>
      </c>
      <c r="E169">
        <v>76103</v>
      </c>
      <c r="F169">
        <v>79.8</v>
      </c>
      <c r="G169">
        <v>1339</v>
      </c>
      <c r="H169">
        <v>1.4</v>
      </c>
      <c r="I169">
        <v>1.76</v>
      </c>
      <c r="J169">
        <v>498</v>
      </c>
      <c r="K169">
        <v>0.52</v>
      </c>
      <c r="L169">
        <v>0.65</v>
      </c>
      <c r="M169">
        <v>74266</v>
      </c>
      <c r="N169">
        <v>77.87</v>
      </c>
      <c r="O169">
        <v>97.59</v>
      </c>
      <c r="P169">
        <f ca="1"/>
        <v>24772</v>
      </c>
      <c r="Q169">
        <f ca="1"/>
        <v>23244</v>
      </c>
      <c r="R169">
        <f ca="1"/>
        <v>4858</v>
      </c>
      <c r="S169">
        <f ca="1"/>
        <v>21392</v>
      </c>
      <c r="T169" cm="1">
        <f t="array" aca="1" ref="T169" ca="1">[1]!argmax(P169:S169)</f>
        <v>1</v>
      </c>
      <c r="U169" cm="1">
        <f t="array" aca="1" ref="U169" ca="1">[1]!argmin(P169:S169)</f>
        <v>3</v>
      </c>
      <c r="V169" s="1">
        <f t="shared" ca="1" si="14"/>
        <v>0.25975442238929608</v>
      </c>
      <c r="W169" s="1">
        <f t="shared" ca="1" si="15"/>
        <v>0.24373210859102204</v>
      </c>
      <c r="X169" s="1">
        <f t="shared" ca="1" si="16"/>
        <v>5.0940052638753446E-2</v>
      </c>
      <c r="Y169" s="1">
        <f t="shared" ca="1" si="17"/>
        <v>0.22431239317583651</v>
      </c>
      <c r="Z169" s="1">
        <f t="shared" ca="1" si="18"/>
        <v>8.3934559195300379E-2</v>
      </c>
      <c r="AA169" s="1">
        <f t="shared" ca="1" si="19"/>
        <v>-1.0783602636440317</v>
      </c>
      <c r="AB169">
        <f t="shared" ca="1" si="20"/>
        <v>3.5539097070440242</v>
      </c>
    </row>
    <row r="170" spans="1:28" x14ac:dyDescent="0.6">
      <c r="A170" t="str">
        <v>35_05</v>
      </c>
      <c r="B170" t="str">
        <v>109324</v>
      </c>
      <c r="C170">
        <v>22134</v>
      </c>
      <c r="D170">
        <v>20.25</v>
      </c>
      <c r="E170">
        <v>87190</v>
      </c>
      <c r="F170">
        <v>79.75</v>
      </c>
      <c r="G170">
        <v>1487</v>
      </c>
      <c r="H170">
        <v>1.36</v>
      </c>
      <c r="I170">
        <v>1.71</v>
      </c>
      <c r="J170">
        <v>642</v>
      </c>
      <c r="K170">
        <v>0.59</v>
      </c>
      <c r="L170">
        <v>0.74</v>
      </c>
      <c r="M170">
        <v>85061</v>
      </c>
      <c r="N170">
        <v>77.81</v>
      </c>
      <c r="O170">
        <v>97.56</v>
      </c>
      <c r="P170">
        <f ca="1"/>
        <v>24649</v>
      </c>
      <c r="Q170">
        <f ca="1"/>
        <v>32093</v>
      </c>
      <c r="R170">
        <f ca="1"/>
        <v>6401</v>
      </c>
      <c r="S170">
        <f ca="1"/>
        <v>21918</v>
      </c>
      <c r="T170" cm="1">
        <f t="array" aca="1" ref="T170" ca="1">[1]!argmax(P170:S170)</f>
        <v>2</v>
      </c>
      <c r="U170" cm="1">
        <f t="array" aca="1" ref="U170" ca="1">[1]!argmin(P170:S170)</f>
        <v>3</v>
      </c>
      <c r="V170" s="1">
        <f t="shared" ca="1" si="14"/>
        <v>0.22546741795031283</v>
      </c>
      <c r="W170" s="1">
        <f t="shared" ca="1" si="15"/>
        <v>0.29355859646555194</v>
      </c>
      <c r="X170" s="1">
        <f t="shared" ca="1" si="16"/>
        <v>5.8550729940360764E-2</v>
      </c>
      <c r="Y170" s="1">
        <f t="shared" ca="1" si="17"/>
        <v>0.200486626907175</v>
      </c>
      <c r="Z170" s="1">
        <f t="shared" ca="1" si="18"/>
        <v>8.5571065839642302E-2</v>
      </c>
      <c r="AA170" s="1">
        <f t="shared" ca="1" si="19"/>
        <v>-0.60330868567267015</v>
      </c>
      <c r="AB170">
        <f t="shared" ca="1" si="20"/>
        <v>1.8481110537880365</v>
      </c>
    </row>
    <row r="171" spans="1:28" x14ac:dyDescent="0.6">
      <c r="A171" t="str">
        <v>35_06</v>
      </c>
      <c r="B171" t="str">
        <v>89879</v>
      </c>
      <c r="C171">
        <v>18559</v>
      </c>
      <c r="D171">
        <v>20.65</v>
      </c>
      <c r="E171">
        <v>71320</v>
      </c>
      <c r="F171">
        <v>79.349999999999994</v>
      </c>
      <c r="G171">
        <v>1204</v>
      </c>
      <c r="H171">
        <v>1.34</v>
      </c>
      <c r="I171">
        <v>1.69</v>
      </c>
      <c r="J171">
        <v>642</v>
      </c>
      <c r="K171">
        <v>0.71</v>
      </c>
      <c r="L171">
        <v>0.9</v>
      </c>
      <c r="M171">
        <v>69474</v>
      </c>
      <c r="N171">
        <v>77.3</v>
      </c>
      <c r="O171">
        <v>97.41</v>
      </c>
      <c r="P171">
        <f ca="1"/>
        <v>20051</v>
      </c>
      <c r="Q171">
        <f ca="1"/>
        <v>24280</v>
      </c>
      <c r="R171">
        <f ca="1"/>
        <v>5073</v>
      </c>
      <c r="S171">
        <f ca="1"/>
        <v>20070</v>
      </c>
      <c r="T171" cm="1">
        <f t="array" aca="1" ref="T171" ca="1">[1]!argmax(P171:S171)</f>
        <v>2</v>
      </c>
      <c r="U171" cm="1">
        <f t="array" aca="1" ref="U171" ca="1">[1]!argmin(P171:S171)</f>
        <v>3</v>
      </c>
      <c r="V171" s="1">
        <f t="shared" ca="1" si="14"/>
        <v>0.22308881941276607</v>
      </c>
      <c r="W171" s="1">
        <f t="shared" ca="1" si="15"/>
        <v>0.27014096730048176</v>
      </c>
      <c r="X171" s="1">
        <f t="shared" ca="1" si="16"/>
        <v>5.6442550540170673E-2</v>
      </c>
      <c r="Y171" s="1">
        <f t="shared" ca="1" si="17"/>
        <v>0.22330021473314121</v>
      </c>
      <c r="Z171" s="1">
        <f t="shared" ca="1" si="18"/>
        <v>8.1274026357155985E-2</v>
      </c>
      <c r="AA171" s="1">
        <f t="shared" ca="1" si="19"/>
        <v>-0.95542136639864284</v>
      </c>
      <c r="AB171">
        <f t="shared" ca="1" si="20"/>
        <v>3.1221254698528753</v>
      </c>
    </row>
    <row r="172" spans="1:28" x14ac:dyDescent="0.6">
      <c r="A172" t="str">
        <v>35_07</v>
      </c>
      <c r="B172" t="str">
        <v>104816</v>
      </c>
      <c r="C172">
        <v>23907</v>
      </c>
      <c r="D172">
        <v>22.81</v>
      </c>
      <c r="E172">
        <v>80909</v>
      </c>
      <c r="F172">
        <v>77.19</v>
      </c>
      <c r="G172">
        <v>1062</v>
      </c>
      <c r="H172">
        <v>1.01</v>
      </c>
      <c r="I172">
        <v>1.31</v>
      </c>
      <c r="J172">
        <v>516</v>
      </c>
      <c r="K172">
        <v>0.49</v>
      </c>
      <c r="L172">
        <v>0.64</v>
      </c>
      <c r="M172">
        <v>79331</v>
      </c>
      <c r="N172">
        <v>75.69</v>
      </c>
      <c r="O172">
        <v>98.05</v>
      </c>
      <c r="P172">
        <f ca="1"/>
        <v>22310</v>
      </c>
      <c r="Q172">
        <f ca="1"/>
        <v>28322</v>
      </c>
      <c r="R172">
        <f ca="1"/>
        <v>6593</v>
      </c>
      <c r="S172">
        <f ca="1"/>
        <v>22106</v>
      </c>
      <c r="T172" cm="1">
        <f t="array" aca="1" ref="T172" ca="1">[1]!argmax(P172:S172)</f>
        <v>2</v>
      </c>
      <c r="U172" cm="1">
        <f t="array" aca="1" ref="U172" ca="1">[1]!argmin(P172:S172)</f>
        <v>3</v>
      </c>
      <c r="V172" s="1">
        <f t="shared" ca="1" si="14"/>
        <v>0.2128491833307892</v>
      </c>
      <c r="W172" s="1">
        <f t="shared" ca="1" si="15"/>
        <v>0.2702068386505877</v>
      </c>
      <c r="X172" s="1">
        <f t="shared" ca="1" si="16"/>
        <v>6.2900702182872845E-2</v>
      </c>
      <c r="Y172" s="1">
        <f t="shared" ca="1" si="17"/>
        <v>0.2109029155854068</v>
      </c>
      <c r="Z172" s="1">
        <f t="shared" ca="1" si="18"/>
        <v>7.6720140877668777E-2</v>
      </c>
      <c r="AA172" s="1">
        <f t="shared" ca="1" si="19"/>
        <v>-0.80866914363056974</v>
      </c>
      <c r="AB172">
        <f t="shared" ca="1" si="20"/>
        <v>2.6352186392970118</v>
      </c>
    </row>
    <row r="173" spans="1:28" x14ac:dyDescent="0.6">
      <c r="A173" t="str">
        <v>35_08</v>
      </c>
      <c r="B173" t="str">
        <v>90268</v>
      </c>
      <c r="C173">
        <v>19387</v>
      </c>
      <c r="D173">
        <v>21.48</v>
      </c>
      <c r="E173">
        <v>70881</v>
      </c>
      <c r="F173">
        <v>78.52</v>
      </c>
      <c r="G173">
        <v>908</v>
      </c>
      <c r="H173">
        <v>1.01</v>
      </c>
      <c r="I173">
        <v>1.28</v>
      </c>
      <c r="J173">
        <v>296</v>
      </c>
      <c r="K173">
        <v>0.33</v>
      </c>
      <c r="L173">
        <v>0.42</v>
      </c>
      <c r="M173">
        <v>69677</v>
      </c>
      <c r="N173">
        <v>77.19</v>
      </c>
      <c r="O173">
        <v>98.3</v>
      </c>
      <c r="P173">
        <f ca="1"/>
        <v>33223</v>
      </c>
      <c r="Q173">
        <f ca="1"/>
        <v>22319</v>
      </c>
      <c r="R173">
        <f ca="1"/>
        <v>3690</v>
      </c>
      <c r="S173">
        <f ca="1"/>
        <v>10445</v>
      </c>
      <c r="T173" cm="1">
        <f t="array" aca="1" ref="T173" ca="1">[1]!argmax(P173:S173)</f>
        <v>1</v>
      </c>
      <c r="U173" cm="1">
        <f t="array" aca="1" ref="U173" ca="1">[1]!argmin(P173:S173)</f>
        <v>3</v>
      </c>
      <c r="V173" s="1">
        <f t="shared" ca="1" si="14"/>
        <v>0.36804847786591038</v>
      </c>
      <c r="W173" s="1">
        <f t="shared" ca="1" si="15"/>
        <v>0.24725262551513272</v>
      </c>
      <c r="X173" s="1">
        <f t="shared" ca="1" si="16"/>
        <v>4.0878273585323706E-2</v>
      </c>
      <c r="Y173" s="1">
        <f t="shared" ca="1" si="17"/>
        <v>0.11571099392918864</v>
      </c>
      <c r="Z173" s="1">
        <f t="shared" ca="1" si="18"/>
        <v>0.12519976445726419</v>
      </c>
      <c r="AA173" s="1">
        <f t="shared" ca="1" si="19"/>
        <v>0.19703464147234337</v>
      </c>
      <c r="AB173">
        <f t="shared" ca="1" si="20"/>
        <v>-1.9087121773968594</v>
      </c>
    </row>
    <row r="174" spans="1:28" x14ac:dyDescent="0.6">
      <c r="A174" t="str">
        <v>36_01</v>
      </c>
      <c r="B174" t="str">
        <v>77726</v>
      </c>
      <c r="C174">
        <v>20962</v>
      </c>
      <c r="D174">
        <v>26.97</v>
      </c>
      <c r="E174">
        <v>56764</v>
      </c>
      <c r="F174">
        <v>73.03</v>
      </c>
      <c r="G174">
        <v>1063</v>
      </c>
      <c r="H174">
        <v>1.37</v>
      </c>
      <c r="I174">
        <v>1.87</v>
      </c>
      <c r="J174">
        <v>558</v>
      </c>
      <c r="K174">
        <v>0.72</v>
      </c>
      <c r="L174">
        <v>0.98</v>
      </c>
      <c r="M174">
        <v>55143</v>
      </c>
      <c r="N174">
        <v>70.95</v>
      </c>
      <c r="O174">
        <v>97.14</v>
      </c>
      <c r="P174">
        <f ca="1"/>
        <v>15670</v>
      </c>
      <c r="Q174">
        <f ca="1"/>
        <v>14876</v>
      </c>
      <c r="R174">
        <f ca="1"/>
        <v>4950</v>
      </c>
      <c r="S174">
        <f ca="1"/>
        <v>19647</v>
      </c>
      <c r="T174" cm="1">
        <f t="array" aca="1" ref="T174" ca="1">[1]!argmax(P174:S174)</f>
        <v>4</v>
      </c>
      <c r="U174" cm="1">
        <f t="array" aca="1" ref="U174" ca="1">[1]!argmin(P174:S174)</f>
        <v>3</v>
      </c>
      <c r="V174" s="1">
        <f t="shared" ca="1" si="14"/>
        <v>0.20160564032627434</v>
      </c>
      <c r="W174" s="1">
        <f t="shared" ca="1" si="15"/>
        <v>0.19139026837866352</v>
      </c>
      <c r="X174" s="1">
        <f t="shared" ca="1" si="16"/>
        <v>6.3685253325785451E-2</v>
      </c>
      <c r="Y174" s="1">
        <f t="shared" ca="1" si="17"/>
        <v>0.2527725600185266</v>
      </c>
      <c r="Z174" s="1">
        <f t="shared" ca="1" si="18"/>
        <v>6.9630635675917638E-2</v>
      </c>
      <c r="AA174" s="1">
        <f t="shared" ca="1" si="19"/>
        <v>-0.75771029373798093</v>
      </c>
      <c r="AB174">
        <f t="shared" ca="1" si="20"/>
        <v>2.4300211708267963</v>
      </c>
    </row>
    <row r="175" spans="1:28" x14ac:dyDescent="0.6">
      <c r="A175" t="str">
        <v>36_02</v>
      </c>
      <c r="B175" t="str">
        <v>88374</v>
      </c>
      <c r="C175">
        <v>20444</v>
      </c>
      <c r="D175">
        <v>23.13</v>
      </c>
      <c r="E175">
        <v>67930</v>
      </c>
      <c r="F175">
        <v>76.87</v>
      </c>
      <c r="G175">
        <v>1388</v>
      </c>
      <c r="H175">
        <v>1.57</v>
      </c>
      <c r="I175">
        <v>2.04</v>
      </c>
      <c r="J175">
        <v>688</v>
      </c>
      <c r="K175">
        <v>0.78</v>
      </c>
      <c r="L175">
        <v>1.01</v>
      </c>
      <c r="M175">
        <v>65854</v>
      </c>
      <c r="N175">
        <v>74.52</v>
      </c>
      <c r="O175">
        <v>96.94</v>
      </c>
      <c r="P175">
        <f ca="1"/>
        <v>17416</v>
      </c>
      <c r="Q175">
        <f ca="1"/>
        <v>16622</v>
      </c>
      <c r="R175">
        <f ca="1"/>
        <v>6623</v>
      </c>
      <c r="S175">
        <f ca="1"/>
        <v>25193</v>
      </c>
      <c r="T175" cm="1">
        <f t="array" aca="1" ref="T175" ca="1">[1]!argmax(P175:S175)</f>
        <v>4</v>
      </c>
      <c r="U175" cm="1">
        <f t="array" aca="1" ref="U175" ca="1">[1]!argmin(P175:S175)</f>
        <v>3</v>
      </c>
      <c r="V175" s="1">
        <f t="shared" ca="1" si="14"/>
        <v>0.19707153687736212</v>
      </c>
      <c r="W175" s="1">
        <f t="shared" ca="1" si="15"/>
        <v>0.18808699391223663</v>
      </c>
      <c r="X175" s="1">
        <f t="shared" ca="1" si="16"/>
        <v>7.4942856496254553E-2</v>
      </c>
      <c r="Y175" s="1">
        <f t="shared" ca="1" si="17"/>
        <v>0.28507253264534815</v>
      </c>
      <c r="Z175" s="1">
        <f t="shared" ca="1" si="18"/>
        <v>7.4625139528161674E-2</v>
      </c>
      <c r="AA175" s="1">
        <f t="shared" ca="1" si="19"/>
        <v>-0.24998585780378835</v>
      </c>
      <c r="AB175">
        <f t="shared" ca="1" si="20"/>
        <v>1.5514189701968153</v>
      </c>
    </row>
    <row r="176" spans="1:28" x14ac:dyDescent="0.6">
      <c r="A176" t="str">
        <v>37_01</v>
      </c>
      <c r="B176" t="str">
        <v>70550</v>
      </c>
      <c r="C176">
        <v>20399</v>
      </c>
      <c r="D176">
        <v>28.91</v>
      </c>
      <c r="E176">
        <v>50151</v>
      </c>
      <c r="F176">
        <v>71.09</v>
      </c>
      <c r="G176">
        <v>639</v>
      </c>
      <c r="H176">
        <v>0.91</v>
      </c>
      <c r="I176">
        <v>1.27</v>
      </c>
      <c r="J176">
        <v>228</v>
      </c>
      <c r="K176">
        <v>0.32</v>
      </c>
      <c r="L176">
        <v>0.45</v>
      </c>
      <c r="M176">
        <v>49284</v>
      </c>
      <c r="N176">
        <v>69.86</v>
      </c>
      <c r="O176">
        <v>98.27</v>
      </c>
      <c r="P176">
        <f ca="1"/>
        <v>21106</v>
      </c>
      <c r="Q176">
        <f ca="1"/>
        <v>14921</v>
      </c>
      <c r="R176">
        <f ca="1"/>
        <v>3386</v>
      </c>
      <c r="S176">
        <f ca="1"/>
        <v>9871</v>
      </c>
      <c r="T176" cm="1">
        <f t="array" aca="1" ref="T176" ca="1">[1]!argmax(P176:S176)</f>
        <v>1</v>
      </c>
      <c r="U176" cm="1">
        <f t="array" aca="1" ref="U176" ca="1">[1]!argmin(P176:S176)</f>
        <v>3</v>
      </c>
      <c r="V176" s="1">
        <f t="shared" ca="1" si="14"/>
        <v>0.2991637136782424</v>
      </c>
      <c r="W176" s="1">
        <f t="shared" ca="1" si="15"/>
        <v>0.21149539333805811</v>
      </c>
      <c r="X176" s="1">
        <f t="shared" ca="1" si="16"/>
        <v>4.7994330262225375E-2</v>
      </c>
      <c r="Y176" s="1">
        <f t="shared" ca="1" si="17"/>
        <v>0.13991495393338058</v>
      </c>
      <c r="Z176" s="1">
        <f t="shared" ca="1" si="18"/>
        <v>9.2343691929090477E-2</v>
      </c>
      <c r="AA176" s="1">
        <f t="shared" ca="1" si="19"/>
        <v>-2.9344007229069106E-2</v>
      </c>
      <c r="AB176">
        <f t="shared" ca="1" si="20"/>
        <v>-0.58170895711840664</v>
      </c>
    </row>
    <row r="177" spans="1:28" x14ac:dyDescent="0.6">
      <c r="A177" t="str">
        <v>37_02</v>
      </c>
      <c r="B177" t="str">
        <v>91935</v>
      </c>
      <c r="C177">
        <v>20600</v>
      </c>
      <c r="D177">
        <v>22.41</v>
      </c>
      <c r="E177">
        <v>71335</v>
      </c>
      <c r="F177">
        <v>77.59</v>
      </c>
      <c r="G177">
        <v>1249</v>
      </c>
      <c r="H177">
        <v>1.36</v>
      </c>
      <c r="I177">
        <v>1.75</v>
      </c>
      <c r="J177">
        <v>433</v>
      </c>
      <c r="K177">
        <v>0.47</v>
      </c>
      <c r="L177">
        <v>0.61</v>
      </c>
      <c r="M177">
        <v>69653</v>
      </c>
      <c r="N177">
        <v>75.760000000000005</v>
      </c>
      <c r="O177">
        <v>97.64</v>
      </c>
      <c r="P177">
        <f ca="1"/>
        <v>20568</v>
      </c>
      <c r="Q177">
        <f ca="1"/>
        <v>21320</v>
      </c>
      <c r="R177">
        <f ca="1"/>
        <v>5261</v>
      </c>
      <c r="S177">
        <f ca="1"/>
        <v>22504</v>
      </c>
      <c r="T177" cm="1">
        <f t="array" aca="1" ref="T177" ca="1">[1]!argmax(P177:S177)</f>
        <v>4</v>
      </c>
      <c r="U177" cm="1">
        <f t="array" aca="1" ref="U177" ca="1">[1]!argmin(P177:S177)</f>
        <v>3</v>
      </c>
      <c r="V177" s="1">
        <f t="shared" ca="1" si="14"/>
        <v>0.22372328275411976</v>
      </c>
      <c r="W177" s="1">
        <f t="shared" ca="1" si="15"/>
        <v>0.23190297492793821</v>
      </c>
      <c r="X177" s="1">
        <f t="shared" ca="1" si="16"/>
        <v>5.7225213466035783E-2</v>
      </c>
      <c r="Y177" s="1">
        <f t="shared" ca="1" si="17"/>
        <v>0.24478163920160984</v>
      </c>
      <c r="Z177" s="1">
        <f t="shared" ca="1" si="18"/>
        <v>7.6684239741009783E-2</v>
      </c>
      <c r="AA177" s="1">
        <f t="shared" ca="1" si="19"/>
        <v>-1.1213368338175387</v>
      </c>
      <c r="AB177">
        <f t="shared" ca="1" si="20"/>
        <v>3.8149004099999395</v>
      </c>
    </row>
    <row r="178" spans="1:28" x14ac:dyDescent="0.6">
      <c r="A178" t="str">
        <v>37_03</v>
      </c>
      <c r="B178" t="str">
        <v>99213</v>
      </c>
      <c r="C178">
        <v>22702</v>
      </c>
      <c r="D178">
        <v>22.88</v>
      </c>
      <c r="E178">
        <v>76511</v>
      </c>
      <c r="F178">
        <v>77.12</v>
      </c>
      <c r="G178">
        <v>1289</v>
      </c>
      <c r="H178">
        <v>1.3</v>
      </c>
      <c r="I178">
        <v>1.68</v>
      </c>
      <c r="J178">
        <v>523</v>
      </c>
      <c r="K178">
        <v>0.53</v>
      </c>
      <c r="L178">
        <v>0.68</v>
      </c>
      <c r="M178">
        <v>74699</v>
      </c>
      <c r="N178">
        <v>75.290000000000006</v>
      </c>
      <c r="O178">
        <v>97.63</v>
      </c>
      <c r="P178">
        <f ca="1"/>
        <v>22336</v>
      </c>
      <c r="Q178">
        <f ca="1"/>
        <v>23737</v>
      </c>
      <c r="R178">
        <f ca="1"/>
        <v>5706</v>
      </c>
      <c r="S178">
        <f ca="1"/>
        <v>22920</v>
      </c>
      <c r="T178" cm="1">
        <f t="array" aca="1" ref="T178" ca="1">[1]!argmax(P178:S178)</f>
        <v>2</v>
      </c>
      <c r="U178" cm="1">
        <f t="array" aca="1" ref="U178" ca="1">[1]!argmin(P178:S178)</f>
        <v>3</v>
      </c>
      <c r="V178" s="1">
        <f t="shared" ca="1" si="14"/>
        <v>0.22513178716498847</v>
      </c>
      <c r="W178" s="1">
        <f t="shared" ca="1" si="15"/>
        <v>0.23925292048421073</v>
      </c>
      <c r="X178" s="1">
        <f t="shared" ca="1" si="16"/>
        <v>5.7512624353663333E-2</v>
      </c>
      <c r="Y178" s="1">
        <f t="shared" ca="1" si="17"/>
        <v>0.23101811254573493</v>
      </c>
      <c r="Z178" s="1">
        <f t="shared" ca="1" si="18"/>
        <v>7.5635532616310883E-2</v>
      </c>
      <c r="AA178" s="1">
        <f t="shared" ca="1" si="19"/>
        <v>-1.1394256569371233</v>
      </c>
      <c r="AB178">
        <f t="shared" ca="1" si="20"/>
        <v>3.9135584466108924</v>
      </c>
    </row>
    <row r="179" spans="1:28" x14ac:dyDescent="0.6">
      <c r="A179" t="str">
        <v>37_04</v>
      </c>
      <c r="B179" t="str">
        <v>92072</v>
      </c>
      <c r="C179">
        <v>22182</v>
      </c>
      <c r="D179">
        <v>24.09</v>
      </c>
      <c r="E179">
        <v>69890</v>
      </c>
      <c r="F179">
        <v>75.91</v>
      </c>
      <c r="G179">
        <v>1155</v>
      </c>
      <c r="H179">
        <v>1.25</v>
      </c>
      <c r="I179">
        <v>1.65</v>
      </c>
      <c r="J179">
        <v>501</v>
      </c>
      <c r="K179">
        <v>0.54</v>
      </c>
      <c r="L179">
        <v>0.72</v>
      </c>
      <c r="M179">
        <v>68234</v>
      </c>
      <c r="N179">
        <v>74.11</v>
      </c>
      <c r="O179">
        <v>97.63</v>
      </c>
      <c r="P179">
        <f ca="1"/>
        <v>21145</v>
      </c>
      <c r="Q179">
        <f ca="1"/>
        <v>20904</v>
      </c>
      <c r="R179">
        <f ca="1"/>
        <v>5210</v>
      </c>
      <c r="S179">
        <f ca="1"/>
        <v>20975</v>
      </c>
      <c r="T179" cm="1">
        <f t="array" aca="1" ref="T179" ca="1">[1]!argmax(P179:S179)</f>
        <v>1</v>
      </c>
      <c r="U179" cm="1">
        <f t="array" aca="1" ref="U179" ca="1">[1]!argmin(P179:S179)</f>
        <v>3</v>
      </c>
      <c r="V179" s="1">
        <f t="shared" ca="1" si="14"/>
        <v>0.22965722478060649</v>
      </c>
      <c r="W179" s="1">
        <f t="shared" ca="1" si="15"/>
        <v>0.227039708054566</v>
      </c>
      <c r="X179" s="1">
        <f t="shared" ca="1" si="16"/>
        <v>5.6586149969589015E-2</v>
      </c>
      <c r="Y179" s="1">
        <f t="shared" ca="1" si="17"/>
        <v>0.22781084368754886</v>
      </c>
      <c r="Z179" s="1">
        <f t="shared" ca="1" si="18"/>
        <v>7.4303752978060786E-2</v>
      </c>
      <c r="AA179" s="1">
        <f t="shared" ca="1" si="19"/>
        <v>-1.1541318954510749</v>
      </c>
      <c r="AB179">
        <f t="shared" ca="1" si="20"/>
        <v>3.9967426393371248</v>
      </c>
    </row>
    <row r="180" spans="1:28" x14ac:dyDescent="0.6">
      <c r="A180" t="str">
        <v>37_05</v>
      </c>
      <c r="B180" t="str">
        <v>86732</v>
      </c>
      <c r="C180">
        <v>19653</v>
      </c>
      <c r="D180">
        <v>22.66</v>
      </c>
      <c r="E180">
        <v>67079</v>
      </c>
      <c r="F180">
        <v>77.34</v>
      </c>
      <c r="G180">
        <v>1105</v>
      </c>
      <c r="H180">
        <v>1.27</v>
      </c>
      <c r="I180">
        <v>1.65</v>
      </c>
      <c r="J180">
        <v>354</v>
      </c>
      <c r="K180">
        <v>0.41</v>
      </c>
      <c r="L180">
        <v>0.53</v>
      </c>
      <c r="M180">
        <v>65620</v>
      </c>
      <c r="N180">
        <v>75.66</v>
      </c>
      <c r="O180">
        <v>97.82</v>
      </c>
      <c r="P180">
        <f ca="1"/>
        <v>18278</v>
      </c>
      <c r="Q180">
        <f ca="1"/>
        <v>20621</v>
      </c>
      <c r="R180">
        <f ca="1"/>
        <v>5236</v>
      </c>
      <c r="S180">
        <f ca="1"/>
        <v>21485</v>
      </c>
      <c r="T180" cm="1">
        <f t="array" aca="1" ref="T180" ca="1">[1]!argmax(P180:S180)</f>
        <v>4</v>
      </c>
      <c r="U180" cm="1">
        <f t="array" aca="1" ref="U180" ca="1">[1]!argmin(P180:S180)</f>
        <v>3</v>
      </c>
      <c r="V180" s="1">
        <f t="shared" ca="1" si="14"/>
        <v>0.21074113360697319</v>
      </c>
      <c r="W180" s="1">
        <f t="shared" ca="1" si="15"/>
        <v>0.23775538440252733</v>
      </c>
      <c r="X180" s="1">
        <f t="shared" ca="1" si="16"/>
        <v>6.0369875017294655E-2</v>
      </c>
      <c r="Y180" s="1">
        <f t="shared" ca="1" si="17"/>
        <v>0.24771710556657289</v>
      </c>
      <c r="Z180" s="1">
        <f t="shared" ca="1" si="18"/>
        <v>7.556964804120235E-2</v>
      </c>
      <c r="AA180" s="1">
        <f t="shared" ca="1" si="19"/>
        <v>-1.0483234480740276</v>
      </c>
      <c r="AB180">
        <f t="shared" ca="1" si="20"/>
        <v>3.3208350449603969</v>
      </c>
    </row>
    <row r="181" spans="1:28" x14ac:dyDescent="0.6">
      <c r="A181" t="str">
        <v>38_01</v>
      </c>
      <c r="B181" t="str">
        <v>85135</v>
      </c>
      <c r="C181">
        <v>17721</v>
      </c>
      <c r="D181">
        <v>20.82</v>
      </c>
      <c r="E181">
        <v>67414</v>
      </c>
      <c r="F181">
        <v>79.180000000000007</v>
      </c>
      <c r="G181">
        <v>749</v>
      </c>
      <c r="H181">
        <v>0.88</v>
      </c>
      <c r="I181">
        <v>1.1100000000000001</v>
      </c>
      <c r="J181">
        <v>213</v>
      </c>
      <c r="K181">
        <v>0.25</v>
      </c>
      <c r="L181">
        <v>0.32</v>
      </c>
      <c r="M181">
        <v>66452</v>
      </c>
      <c r="N181">
        <v>78.05</v>
      </c>
      <c r="O181">
        <v>98.57</v>
      </c>
      <c r="P181">
        <f ca="1"/>
        <v>27636</v>
      </c>
      <c r="Q181">
        <f ca="1"/>
        <v>22238</v>
      </c>
      <c r="R181">
        <f ca="1"/>
        <v>4510</v>
      </c>
      <c r="S181">
        <f ca="1"/>
        <v>12068</v>
      </c>
      <c r="T181" cm="1">
        <f t="array" aca="1" ref="T181" ca="1">[1]!argmax(P181:S181)</f>
        <v>1</v>
      </c>
      <c r="U181" cm="1">
        <f t="array" aca="1" ref="U181" ca="1">[1]!argmin(P181:S181)</f>
        <v>3</v>
      </c>
      <c r="V181" s="1">
        <f t="shared" ca="1" si="14"/>
        <v>0.32461384859341047</v>
      </c>
      <c r="W181" s="1">
        <f t="shared" ca="1" si="15"/>
        <v>0.26120866858518821</v>
      </c>
      <c r="X181" s="1">
        <f t="shared" ca="1" si="16"/>
        <v>5.2974687261408353E-2</v>
      </c>
      <c r="Y181" s="1">
        <f t="shared" ca="1" si="17"/>
        <v>0.14175133611323193</v>
      </c>
      <c r="Z181" s="1">
        <f t="shared" ca="1" si="18"/>
        <v>0.10510693600216756</v>
      </c>
      <c r="AA181" s="1">
        <f t="shared" ca="1" si="19"/>
        <v>-0.12191846343311624</v>
      </c>
      <c r="AB181">
        <f t="shared" ca="1" si="20"/>
        <v>-2.4898121890059457</v>
      </c>
    </row>
    <row r="182" spans="1:28" x14ac:dyDescent="0.6">
      <c r="A182" t="str">
        <v>38_02</v>
      </c>
      <c r="B182" t="str">
        <v>78251</v>
      </c>
      <c r="C182">
        <v>19007</v>
      </c>
      <c r="D182">
        <v>24.29</v>
      </c>
      <c r="E182">
        <v>59244</v>
      </c>
      <c r="F182">
        <v>75.709999999999994</v>
      </c>
      <c r="G182">
        <v>924</v>
      </c>
      <c r="H182">
        <v>1.18</v>
      </c>
      <c r="I182">
        <v>1.56</v>
      </c>
      <c r="J182">
        <v>287</v>
      </c>
      <c r="K182">
        <v>0.37</v>
      </c>
      <c r="L182">
        <v>0.48</v>
      </c>
      <c r="M182">
        <v>58033</v>
      </c>
      <c r="N182">
        <v>74.16</v>
      </c>
      <c r="O182">
        <v>97.96</v>
      </c>
      <c r="P182">
        <f ca="1"/>
        <v>23640</v>
      </c>
      <c r="Q182">
        <f ca="1"/>
        <v>14980</v>
      </c>
      <c r="R182">
        <f ca="1"/>
        <v>3147</v>
      </c>
      <c r="S182">
        <f ca="1"/>
        <v>16266</v>
      </c>
      <c r="T182" cm="1">
        <f t="array" aca="1" ref="T182" ca="1">[1]!argmax(P182:S182)</f>
        <v>1</v>
      </c>
      <c r="U182" cm="1">
        <f t="array" aca="1" ref="U182" ca="1">[1]!argmin(P182:S182)</f>
        <v>3</v>
      </c>
      <c r="V182" s="1">
        <f t="shared" ca="1" si="14"/>
        <v>0.30210476543430753</v>
      </c>
      <c r="W182" s="1">
        <f t="shared" ca="1" si="15"/>
        <v>0.19143525322360097</v>
      </c>
      <c r="X182" s="1">
        <f t="shared" ca="1" si="16"/>
        <v>4.0216738444237135E-2</v>
      </c>
      <c r="Y182" s="1">
        <f t="shared" ca="1" si="17"/>
        <v>0.20786954799299689</v>
      </c>
      <c r="Z182" s="1">
        <f t="shared" ca="1" si="18"/>
        <v>9.3860916262492933E-2</v>
      </c>
      <c r="AA182" s="1">
        <f t="shared" ca="1" si="19"/>
        <v>-0.44134901623189998</v>
      </c>
      <c r="AB182">
        <f t="shared" ca="1" si="20"/>
        <v>1.7217234694705716</v>
      </c>
    </row>
    <row r="183" spans="1:28" x14ac:dyDescent="0.6">
      <c r="A183" t="str">
        <v>38_03</v>
      </c>
      <c r="B183" t="str">
        <v>60060</v>
      </c>
      <c r="C183">
        <v>15957</v>
      </c>
      <c r="D183">
        <v>26.57</v>
      </c>
      <c r="E183">
        <v>44103</v>
      </c>
      <c r="F183">
        <v>73.430000000000007</v>
      </c>
      <c r="G183">
        <v>552</v>
      </c>
      <c r="H183">
        <v>0.92</v>
      </c>
      <c r="I183">
        <v>1.25</v>
      </c>
      <c r="J183">
        <v>175</v>
      </c>
      <c r="K183">
        <v>0.28999999999999998</v>
      </c>
      <c r="L183">
        <v>0.4</v>
      </c>
      <c r="M183">
        <v>43376</v>
      </c>
      <c r="N183">
        <v>72.22</v>
      </c>
      <c r="O183">
        <v>98.35</v>
      </c>
      <c r="P183">
        <f ca="1"/>
        <v>21194</v>
      </c>
      <c r="Q183">
        <f ca="1"/>
        <v>10694</v>
      </c>
      <c r="R183">
        <f ca="1"/>
        <v>1967</v>
      </c>
      <c r="S183">
        <f ca="1"/>
        <v>9521</v>
      </c>
      <c r="T183" cm="1">
        <f t="array" aca="1" ref="T183" ca="1">[1]!argmax(P183:S183)</f>
        <v>1</v>
      </c>
      <c r="U183" cm="1">
        <f t="array" aca="1" ref="U183" ca="1">[1]!argmin(P183:S183)</f>
        <v>3</v>
      </c>
      <c r="V183" s="1">
        <f t="shared" ca="1" si="14"/>
        <v>0.35288045288045289</v>
      </c>
      <c r="W183" s="1">
        <f t="shared" ca="1" si="15"/>
        <v>0.17805527805527804</v>
      </c>
      <c r="X183" s="1">
        <f t="shared" ca="1" si="16"/>
        <v>3.2750582750582749E-2</v>
      </c>
      <c r="Y183" s="1">
        <f t="shared" ca="1" si="17"/>
        <v>0.15852480852480852</v>
      </c>
      <c r="Z183" s="1">
        <f t="shared" ca="1" si="18"/>
        <v>0.11405457618550836</v>
      </c>
      <c r="AA183" s="1">
        <f t="shared" ca="1" si="19"/>
        <v>0.3164561175949423</v>
      </c>
      <c r="AB183">
        <f t="shared" ca="1" si="20"/>
        <v>1.5621050283857141</v>
      </c>
    </row>
    <row r="184" spans="1:28" x14ac:dyDescent="0.6">
      <c r="A184" t="str">
        <v>38_04</v>
      </c>
      <c r="B184" t="str">
        <v>91598</v>
      </c>
      <c r="C184">
        <v>19467</v>
      </c>
      <c r="D184">
        <v>21.25</v>
      </c>
      <c r="E184">
        <v>72131</v>
      </c>
      <c r="F184">
        <v>78.75</v>
      </c>
      <c r="G184">
        <v>1138</v>
      </c>
      <c r="H184">
        <v>1.24</v>
      </c>
      <c r="I184">
        <v>1.58</v>
      </c>
      <c r="J184">
        <v>320</v>
      </c>
      <c r="K184">
        <v>0.35</v>
      </c>
      <c r="L184">
        <v>0.44</v>
      </c>
      <c r="M184">
        <v>70673</v>
      </c>
      <c r="N184">
        <v>77.16</v>
      </c>
      <c r="O184">
        <v>97.98</v>
      </c>
      <c r="P184">
        <f ca="1"/>
        <v>25073</v>
      </c>
      <c r="Q184">
        <f ca="1"/>
        <v>19391</v>
      </c>
      <c r="R184">
        <f ca="1"/>
        <v>5001</v>
      </c>
      <c r="S184">
        <f ca="1"/>
        <v>21208</v>
      </c>
      <c r="T184" cm="1">
        <f t="array" aca="1" ref="T184" ca="1">[1]!argmax(P184:S184)</f>
        <v>1</v>
      </c>
      <c r="U184" cm="1">
        <f t="array" aca="1" ref="U184" ca="1">[1]!argmin(P184:S184)</f>
        <v>3</v>
      </c>
      <c r="V184" s="1">
        <f t="shared" ca="1" si="14"/>
        <v>0.27372868403240247</v>
      </c>
      <c r="W184" s="1">
        <f t="shared" ca="1" si="15"/>
        <v>0.21169676193803358</v>
      </c>
      <c r="X184" s="1">
        <f t="shared" ca="1" si="16"/>
        <v>5.459726194895085E-2</v>
      </c>
      <c r="Y184" s="1">
        <f t="shared" ca="1" si="17"/>
        <v>0.23153343959475098</v>
      </c>
      <c r="Z184" s="1">
        <f t="shared" ca="1" si="18"/>
        <v>8.2925846315161741E-2</v>
      </c>
      <c r="AA184" s="1">
        <f t="shared" ca="1" si="19"/>
        <v>-0.89964967734028445</v>
      </c>
      <c r="AB184">
        <f t="shared" ca="1" si="20"/>
        <v>2.7886804500486519</v>
      </c>
    </row>
    <row r="185" spans="1:28" x14ac:dyDescent="0.6">
      <c r="A185" t="str">
        <v>38_05</v>
      </c>
      <c r="B185" t="str">
        <v>105572</v>
      </c>
      <c r="C185">
        <v>21208</v>
      </c>
      <c r="D185">
        <v>20.09</v>
      </c>
      <c r="E185">
        <v>84364</v>
      </c>
      <c r="F185">
        <v>79.91</v>
      </c>
      <c r="G185">
        <v>1353</v>
      </c>
      <c r="H185">
        <v>1.28</v>
      </c>
      <c r="I185">
        <v>1.6</v>
      </c>
      <c r="J185">
        <v>372</v>
      </c>
      <c r="K185">
        <v>0.35</v>
      </c>
      <c r="L185">
        <v>0.44</v>
      </c>
      <c r="M185">
        <v>82639</v>
      </c>
      <c r="N185">
        <v>78.28</v>
      </c>
      <c r="O185">
        <v>97.96</v>
      </c>
      <c r="P185">
        <f ca="1"/>
        <v>30432</v>
      </c>
      <c r="Q185">
        <f ca="1"/>
        <v>22986</v>
      </c>
      <c r="R185">
        <f ca="1"/>
        <v>5516</v>
      </c>
      <c r="S185">
        <f ca="1"/>
        <v>23705</v>
      </c>
      <c r="T185" cm="1">
        <f t="array" aca="1" ref="T185" ca="1">[1]!argmax(P185:S185)</f>
        <v>1</v>
      </c>
      <c r="U185" cm="1">
        <f t="array" aca="1" ref="U185" ca="1">[1]!argmin(P185:S185)</f>
        <v>3</v>
      </c>
      <c r="V185" s="1">
        <f t="shared" ca="1" si="14"/>
        <v>0.28825825029363844</v>
      </c>
      <c r="W185" s="1">
        <f t="shared" ca="1" si="15"/>
        <v>0.21772818550373205</v>
      </c>
      <c r="X185" s="1">
        <f t="shared" ca="1" si="16"/>
        <v>5.2248702307429999E-2</v>
      </c>
      <c r="Y185" s="1">
        <f t="shared" ca="1" si="17"/>
        <v>0.22453870344409502</v>
      </c>
      <c r="Z185" s="1">
        <f t="shared" ca="1" si="18"/>
        <v>8.7267141738685536E-2</v>
      </c>
      <c r="AA185" s="1">
        <f t="shared" ca="1" si="19"/>
        <v>-0.79890142512475049</v>
      </c>
      <c r="AB185">
        <f t="shared" ca="1" si="20"/>
        <v>2.5913664487109145</v>
      </c>
    </row>
    <row r="186" spans="1:28" x14ac:dyDescent="0.6">
      <c r="A186" t="str">
        <v>38_06</v>
      </c>
      <c r="B186" t="str">
        <v>88676</v>
      </c>
      <c r="C186">
        <v>20359</v>
      </c>
      <c r="D186">
        <v>22.96</v>
      </c>
      <c r="E186">
        <v>68317</v>
      </c>
      <c r="F186">
        <v>77.040000000000006</v>
      </c>
      <c r="G186">
        <v>1195</v>
      </c>
      <c r="H186">
        <v>1.35</v>
      </c>
      <c r="I186">
        <v>1.75</v>
      </c>
      <c r="J186">
        <v>329</v>
      </c>
      <c r="K186">
        <v>0.37</v>
      </c>
      <c r="L186">
        <v>0.48</v>
      </c>
      <c r="M186">
        <v>66793</v>
      </c>
      <c r="N186">
        <v>75.319999999999993</v>
      </c>
      <c r="O186">
        <v>97.77</v>
      </c>
      <c r="P186">
        <f ca="1"/>
        <v>17191</v>
      </c>
      <c r="Q186">
        <f ca="1"/>
        <v>16776</v>
      </c>
      <c r="R186">
        <f ca="1"/>
        <v>4592</v>
      </c>
      <c r="S186">
        <f ca="1"/>
        <v>28234</v>
      </c>
      <c r="T186" cm="1">
        <f t="array" aca="1" ref="T186" ca="1">[1]!argmax(P186:S186)</f>
        <v>4</v>
      </c>
      <c r="U186" cm="1">
        <f t="array" aca="1" ref="U186" ca="1">[1]!argmin(P186:S186)</f>
        <v>3</v>
      </c>
      <c r="V186" s="1">
        <f t="shared" ca="1" si="14"/>
        <v>0.19386305200956291</v>
      </c>
      <c r="W186" s="1">
        <f t="shared" ca="1" si="15"/>
        <v>0.18918309350895393</v>
      </c>
      <c r="X186" s="1">
        <f t="shared" ca="1" si="16"/>
        <v>5.1784022734449008E-2</v>
      </c>
      <c r="Y186" s="1">
        <f t="shared" ca="1" si="17"/>
        <v>0.31839505615950203</v>
      </c>
      <c r="Z186" s="1">
        <f t="shared" ca="1" si="18"/>
        <v>9.4330619271596181E-2</v>
      </c>
      <c r="AA186" s="1">
        <f t="shared" ca="1" si="19"/>
        <v>-0.10212102569114712</v>
      </c>
      <c r="AB186">
        <f t="shared" ca="1" si="20"/>
        <v>1.5081961263842292</v>
      </c>
    </row>
    <row r="187" spans="1:28" x14ac:dyDescent="0.6">
      <c r="A187" t="str">
        <v>38_07</v>
      </c>
      <c r="B187" t="str">
        <v>95707</v>
      </c>
      <c r="C187">
        <v>20824</v>
      </c>
      <c r="D187">
        <v>21.76</v>
      </c>
      <c r="E187">
        <v>74883</v>
      </c>
      <c r="F187">
        <v>78.239999999999995</v>
      </c>
      <c r="G187">
        <v>1405</v>
      </c>
      <c r="H187">
        <v>1.47</v>
      </c>
      <c r="I187">
        <v>1.88</v>
      </c>
      <c r="J187">
        <v>621</v>
      </c>
      <c r="K187">
        <v>0.65</v>
      </c>
      <c r="L187">
        <v>0.83</v>
      </c>
      <c r="M187">
        <v>72857</v>
      </c>
      <c r="N187">
        <v>76.13</v>
      </c>
      <c r="O187">
        <v>97.29</v>
      </c>
      <c r="P187">
        <f ca="1"/>
        <v>19226</v>
      </c>
      <c r="Q187">
        <f ca="1"/>
        <v>18166</v>
      </c>
      <c r="R187">
        <f ca="1"/>
        <v>5859</v>
      </c>
      <c r="S187">
        <f ca="1"/>
        <v>29606</v>
      </c>
      <c r="T187" cm="1">
        <f t="array" aca="1" ref="T187" ca="1">[1]!argmax(P187:S187)</f>
        <v>4</v>
      </c>
      <c r="U187" cm="1">
        <f t="array" aca="1" ref="U187" ca="1">[1]!argmin(P187:S187)</f>
        <v>3</v>
      </c>
      <c r="V187" s="1">
        <f t="shared" ca="1" si="14"/>
        <v>0.20088394788260003</v>
      </c>
      <c r="W187" s="1">
        <f t="shared" ca="1" si="15"/>
        <v>0.18980847795876998</v>
      </c>
      <c r="X187" s="1">
        <f t="shared" ca="1" si="16"/>
        <v>6.1218092720490662E-2</v>
      </c>
      <c r="Y187" s="1">
        <f t="shared" ca="1" si="17"/>
        <v>0.30933996468387892</v>
      </c>
      <c r="Z187" s="1">
        <f t="shared" ca="1" si="18"/>
        <v>8.7955831086423797E-2</v>
      </c>
      <c r="AA187" s="1">
        <f t="shared" ca="1" si="19"/>
        <v>-0.1704430470045637</v>
      </c>
      <c r="AB187">
        <f t="shared" ca="1" si="20"/>
        <v>1.4897378013304099</v>
      </c>
    </row>
    <row r="188" spans="1:28" x14ac:dyDescent="0.6">
      <c r="A188" t="str">
        <v>38_08</v>
      </c>
      <c r="B188" t="str">
        <v>82027</v>
      </c>
      <c r="C188">
        <v>18219</v>
      </c>
      <c r="D188">
        <v>22.21</v>
      </c>
      <c r="E188">
        <v>63808</v>
      </c>
      <c r="F188">
        <v>77.790000000000006</v>
      </c>
      <c r="G188">
        <v>1094</v>
      </c>
      <c r="H188">
        <v>1.33</v>
      </c>
      <c r="I188">
        <v>1.71</v>
      </c>
      <c r="J188">
        <v>380</v>
      </c>
      <c r="K188">
        <v>0.46</v>
      </c>
      <c r="L188">
        <v>0.6</v>
      </c>
      <c r="M188">
        <v>62334</v>
      </c>
      <c r="N188">
        <v>75.989999999999995</v>
      </c>
      <c r="O188">
        <v>97.69</v>
      </c>
      <c r="P188">
        <f ca="1"/>
        <v>17595</v>
      </c>
      <c r="Q188">
        <f ca="1"/>
        <v>16710</v>
      </c>
      <c r="R188">
        <f ca="1"/>
        <v>4521</v>
      </c>
      <c r="S188">
        <f ca="1"/>
        <v>23508</v>
      </c>
      <c r="T188" cm="1">
        <f t="array" aca="1" ref="T188" ca="1">[1]!argmax(P188:S188)</f>
        <v>4</v>
      </c>
      <c r="U188" cm="1">
        <f t="array" aca="1" ref="U188" ca="1">[1]!argmin(P188:S188)</f>
        <v>3</v>
      </c>
      <c r="V188" s="1">
        <f t="shared" ca="1" si="14"/>
        <v>0.21450254184597756</v>
      </c>
      <c r="W188" s="1">
        <f t="shared" ca="1" si="15"/>
        <v>0.20371341143769733</v>
      </c>
      <c r="X188" s="1">
        <f t="shared" ca="1" si="16"/>
        <v>5.5115998390773767E-2</v>
      </c>
      <c r="Y188" s="1">
        <f t="shared" ca="1" si="17"/>
        <v>0.28658856230265645</v>
      </c>
      <c r="Z188" s="1">
        <f t="shared" ca="1" si="18"/>
        <v>8.4130070260992895E-2</v>
      </c>
      <c r="AA188" s="1">
        <f t="shared" ca="1" si="19"/>
        <v>-0.64401815558739162</v>
      </c>
      <c r="AB188">
        <f t="shared" ca="1" si="20"/>
        <v>2.1569091790563064</v>
      </c>
    </row>
    <row r="189" spans="1:28" x14ac:dyDescent="0.6">
      <c r="A189" t="str">
        <v>38_09</v>
      </c>
      <c r="B189" t="str">
        <v>100145</v>
      </c>
      <c r="C189">
        <v>21804</v>
      </c>
      <c r="D189">
        <v>21.77</v>
      </c>
      <c r="E189">
        <v>78341</v>
      </c>
      <c r="F189">
        <v>78.23</v>
      </c>
      <c r="G189">
        <v>1448</v>
      </c>
      <c r="H189">
        <v>1.45</v>
      </c>
      <c r="I189">
        <v>1.85</v>
      </c>
      <c r="J189">
        <v>366</v>
      </c>
      <c r="K189">
        <v>0.37</v>
      </c>
      <c r="L189">
        <v>0.47</v>
      </c>
      <c r="M189">
        <v>76527</v>
      </c>
      <c r="N189">
        <v>76.42</v>
      </c>
      <c r="O189">
        <v>97.68</v>
      </c>
      <c r="P189">
        <f ca="1"/>
        <v>25491</v>
      </c>
      <c r="Q189">
        <f ca="1"/>
        <v>21150</v>
      </c>
      <c r="R189">
        <f ca="1"/>
        <v>5485</v>
      </c>
      <c r="S189">
        <f ca="1"/>
        <v>24401</v>
      </c>
      <c r="T189" cm="1">
        <f t="array" aca="1" ref="T189" ca="1">[1]!argmax(P189:S189)</f>
        <v>1</v>
      </c>
      <c r="U189" cm="1">
        <f t="array" aca="1" ref="U189" ca="1">[1]!argmin(P189:S189)</f>
        <v>3</v>
      </c>
      <c r="V189" s="1">
        <f t="shared" ca="1" si="14"/>
        <v>0.25454091567227521</v>
      </c>
      <c r="W189" s="1">
        <f t="shared" ca="1" si="15"/>
        <v>0.21119376903489939</v>
      </c>
      <c r="X189" s="1">
        <f t="shared" ca="1" si="16"/>
        <v>5.477058265515003E-2</v>
      </c>
      <c r="Y189" s="1">
        <f t="shared" ca="1" si="17"/>
        <v>0.24365669778820709</v>
      </c>
      <c r="Z189" s="1">
        <f t="shared" ca="1" si="18"/>
        <v>8.0275170018824088E-2</v>
      </c>
      <c r="AA189" s="1">
        <f t="shared" ca="1" si="19"/>
        <v>-1.0248173044928577</v>
      </c>
      <c r="AB189">
        <f t="shared" ca="1" si="20"/>
        <v>3.1572122818298816</v>
      </c>
    </row>
    <row r="190" spans="1:28" x14ac:dyDescent="0.6">
      <c r="A190" t="str">
        <v>38_10</v>
      </c>
      <c r="B190" t="str">
        <v>98269</v>
      </c>
      <c r="C190">
        <v>24110</v>
      </c>
      <c r="D190">
        <v>24.53</v>
      </c>
      <c r="E190">
        <v>74159</v>
      </c>
      <c r="F190">
        <v>75.47</v>
      </c>
      <c r="G190">
        <v>1132</v>
      </c>
      <c r="H190">
        <v>1.1499999999999999</v>
      </c>
      <c r="I190">
        <v>1.53</v>
      </c>
      <c r="J190">
        <v>415</v>
      </c>
      <c r="K190">
        <v>0.42</v>
      </c>
      <c r="L190">
        <v>0.56000000000000005</v>
      </c>
      <c r="M190">
        <v>72612</v>
      </c>
      <c r="N190">
        <v>73.89</v>
      </c>
      <c r="O190">
        <v>97.91</v>
      </c>
      <c r="P190">
        <f ca="1"/>
        <v>22109</v>
      </c>
      <c r="Q190">
        <f ca="1"/>
        <v>17442</v>
      </c>
      <c r="R190">
        <f ca="1"/>
        <v>5002</v>
      </c>
      <c r="S190">
        <f ca="1"/>
        <v>28059</v>
      </c>
      <c r="T190" cm="1">
        <f t="array" aca="1" ref="T190" ca="1">[1]!argmax(P190:S190)</f>
        <v>4</v>
      </c>
      <c r="U190" cm="1">
        <f t="array" aca="1" ref="U190" ca="1">[1]!argmin(P190:S190)</f>
        <v>3</v>
      </c>
      <c r="V190" s="1">
        <f t="shared" ca="1" si="14"/>
        <v>0.224984481372559</v>
      </c>
      <c r="W190" s="1">
        <f t="shared" ca="1" si="15"/>
        <v>0.17749239332851663</v>
      </c>
      <c r="X190" s="1">
        <f t="shared" ca="1" si="16"/>
        <v>5.0901098006492382E-2</v>
      </c>
      <c r="Y190" s="1">
        <f t="shared" ca="1" si="17"/>
        <v>0.28553256876532784</v>
      </c>
      <c r="Z190" s="1">
        <f t="shared" ca="1" si="18"/>
        <v>8.6232446151398537E-2</v>
      </c>
      <c r="AA190" s="1">
        <f t="shared" ca="1" si="19"/>
        <v>-0.50979064906159466</v>
      </c>
      <c r="AB190">
        <f t="shared" ca="1" si="20"/>
        <v>0.96703918630537977</v>
      </c>
    </row>
    <row r="191" spans="1:28" x14ac:dyDescent="0.6">
      <c r="A191" t="str">
        <v>39_01</v>
      </c>
      <c r="B191" t="str">
        <v>64847</v>
      </c>
      <c r="C191">
        <v>13848</v>
      </c>
      <c r="D191">
        <v>21.35</v>
      </c>
      <c r="E191">
        <v>50999</v>
      </c>
      <c r="F191">
        <v>78.650000000000006</v>
      </c>
      <c r="G191">
        <v>887</v>
      </c>
      <c r="H191">
        <v>1.37</v>
      </c>
      <c r="I191">
        <v>1.74</v>
      </c>
      <c r="J191">
        <v>441</v>
      </c>
      <c r="K191">
        <v>0.68</v>
      </c>
      <c r="L191">
        <v>0.86</v>
      </c>
      <c r="M191">
        <v>49671</v>
      </c>
      <c r="N191">
        <v>76.599999999999994</v>
      </c>
      <c r="O191">
        <v>97.4</v>
      </c>
      <c r="P191">
        <f ca="1"/>
        <v>15145</v>
      </c>
      <c r="Q191">
        <f ca="1"/>
        <v>12750</v>
      </c>
      <c r="R191">
        <f ca="1"/>
        <v>4497</v>
      </c>
      <c r="S191">
        <f ca="1"/>
        <v>17279</v>
      </c>
      <c r="T191" cm="1">
        <f t="array" aca="1" ref="T191" ca="1">[1]!argmax(P191:S191)</f>
        <v>4</v>
      </c>
      <c r="U191" cm="1">
        <f t="array" aca="1" ref="U191" ca="1">[1]!argmin(P191:S191)</f>
        <v>3</v>
      </c>
      <c r="V191" s="1">
        <f t="shared" ca="1" si="14"/>
        <v>0.23354974015760174</v>
      </c>
      <c r="W191" s="1">
        <f t="shared" ca="1" si="15"/>
        <v>0.19661665150276805</v>
      </c>
      <c r="X191" s="1">
        <f t="shared" ca="1" si="16"/>
        <v>6.9347849553564545E-2</v>
      </c>
      <c r="Y191" s="1">
        <f t="shared" ca="1" si="17"/>
        <v>0.26645797029931995</v>
      </c>
      <c r="Z191" s="1">
        <f t="shared" ca="1" si="18"/>
        <v>7.4723165328689917E-2</v>
      </c>
      <c r="AA191" s="1">
        <f t="shared" ca="1" si="19"/>
        <v>-0.79486311747251592</v>
      </c>
      <c r="AB191">
        <f t="shared" ca="1" si="20"/>
        <v>1.9746624385708778</v>
      </c>
    </row>
    <row r="192" spans="1:28" x14ac:dyDescent="0.6">
      <c r="A192" t="str">
        <v>39_02</v>
      </c>
      <c r="B192" t="str">
        <v>55574</v>
      </c>
      <c r="C192">
        <v>12657</v>
      </c>
      <c r="D192">
        <v>22.78</v>
      </c>
      <c r="E192">
        <v>42917</v>
      </c>
      <c r="F192">
        <v>77.22</v>
      </c>
      <c r="G192">
        <v>812</v>
      </c>
      <c r="H192">
        <v>1.46</v>
      </c>
      <c r="I192">
        <v>1.89</v>
      </c>
      <c r="J192">
        <v>285</v>
      </c>
      <c r="K192">
        <v>0.51</v>
      </c>
      <c r="L192">
        <v>0.66</v>
      </c>
      <c r="M192">
        <v>41820</v>
      </c>
      <c r="N192">
        <v>75.25</v>
      </c>
      <c r="O192">
        <v>97.44</v>
      </c>
      <c r="P192">
        <f ca="1"/>
        <v>12815</v>
      </c>
      <c r="Q192">
        <f ca="1"/>
        <v>10360</v>
      </c>
      <c r="R192">
        <f ca="1"/>
        <v>4320</v>
      </c>
      <c r="S192">
        <f ca="1"/>
        <v>14325</v>
      </c>
      <c r="T192" cm="1">
        <f t="array" aca="1" ref="T192" ca="1">[1]!argmax(P192:S192)</f>
        <v>4</v>
      </c>
      <c r="U192" cm="1">
        <f t="array" aca="1" ref="U192" ca="1">[1]!argmin(P192:S192)</f>
        <v>3</v>
      </c>
      <c r="V192" s="1">
        <f t="shared" ca="1" si="14"/>
        <v>0.23059344297693166</v>
      </c>
      <c r="W192" s="1">
        <f t="shared" ca="1" si="15"/>
        <v>0.18641810918774968</v>
      </c>
      <c r="X192" s="1">
        <f t="shared" ca="1" si="16"/>
        <v>7.77341922481736E-2</v>
      </c>
      <c r="Y192" s="1">
        <f t="shared" ca="1" si="17"/>
        <v>0.25776442221182566</v>
      </c>
      <c r="Z192" s="1">
        <f t="shared" ca="1" si="18"/>
        <v>6.8633558958769242E-2</v>
      </c>
      <c r="AA192" s="1">
        <f t="shared" ca="1" si="19"/>
        <v>-0.71996261112125248</v>
      </c>
      <c r="AB192">
        <f t="shared" ca="1" si="20"/>
        <v>1.3113791496614837</v>
      </c>
    </row>
    <row r="193" spans="1:28" x14ac:dyDescent="0.6">
      <c r="A193" t="str">
        <v>39_03</v>
      </c>
      <c r="B193" t="str">
        <v>70176</v>
      </c>
      <c r="C193">
        <v>15129</v>
      </c>
      <c r="D193">
        <v>21.56</v>
      </c>
      <c r="E193">
        <v>55047</v>
      </c>
      <c r="F193">
        <v>78.44</v>
      </c>
      <c r="G193">
        <v>926</v>
      </c>
      <c r="H193">
        <v>1.32</v>
      </c>
      <c r="I193">
        <v>1.68</v>
      </c>
      <c r="J193">
        <v>385</v>
      </c>
      <c r="K193">
        <v>0.55000000000000004</v>
      </c>
      <c r="L193">
        <v>0.7</v>
      </c>
      <c r="M193">
        <v>53736</v>
      </c>
      <c r="N193">
        <v>76.569999999999993</v>
      </c>
      <c r="O193">
        <v>97.62</v>
      </c>
      <c r="P193">
        <f ca="1"/>
        <v>15507</v>
      </c>
      <c r="Q193">
        <f ca="1"/>
        <v>13029</v>
      </c>
      <c r="R193">
        <f ca="1"/>
        <v>4825</v>
      </c>
      <c r="S193">
        <f ca="1"/>
        <v>20375</v>
      </c>
      <c r="T193" cm="1">
        <f t="array" aca="1" ref="T193" ca="1">[1]!argmax(P193:S193)</f>
        <v>4</v>
      </c>
      <c r="U193" cm="1">
        <f t="array" aca="1" ref="U193" ca="1">[1]!argmin(P193:S193)</f>
        <v>3</v>
      </c>
      <c r="V193" s="1">
        <f t="shared" ca="1" si="14"/>
        <v>0.22097298221614228</v>
      </c>
      <c r="W193" s="1">
        <f t="shared" ca="1" si="15"/>
        <v>0.18566176470588236</v>
      </c>
      <c r="X193" s="1">
        <f t="shared" ca="1" si="16"/>
        <v>6.8755699954400368E-2</v>
      </c>
      <c r="Y193" s="1">
        <f t="shared" ca="1" si="17"/>
        <v>0.29034142726858186</v>
      </c>
      <c r="Z193" s="1">
        <f t="shared" ca="1" si="18"/>
        <v>8.0216137150464564E-2</v>
      </c>
      <c r="AA193" s="1">
        <f t="shared" ca="1" si="19"/>
        <v>-0.41317671986614279</v>
      </c>
      <c r="AB193">
        <f t="shared" ca="1" si="20"/>
        <v>1.1252954876914387</v>
      </c>
    </row>
    <row r="194" spans="1:28" x14ac:dyDescent="0.6">
      <c r="A194" t="str">
        <v>40_01</v>
      </c>
      <c r="B194" t="str">
        <v>107989</v>
      </c>
      <c r="C194">
        <v>22785</v>
      </c>
      <c r="D194">
        <v>21.1</v>
      </c>
      <c r="E194">
        <v>85204</v>
      </c>
      <c r="F194">
        <v>78.900000000000006</v>
      </c>
      <c r="G194">
        <v>1384</v>
      </c>
      <c r="H194">
        <v>1.28</v>
      </c>
      <c r="I194">
        <v>1.62</v>
      </c>
      <c r="J194">
        <v>477</v>
      </c>
      <c r="K194">
        <v>0.44</v>
      </c>
      <c r="L194">
        <v>0.56000000000000005</v>
      </c>
      <c r="M194">
        <v>83343</v>
      </c>
      <c r="N194">
        <v>77.180000000000007</v>
      </c>
      <c r="O194">
        <v>97.82</v>
      </c>
      <c r="P194">
        <f ca="1"/>
        <v>23317</v>
      </c>
      <c r="Q194">
        <f ca="1"/>
        <v>21989</v>
      </c>
      <c r="R194">
        <f ca="1"/>
        <v>10378</v>
      </c>
      <c r="S194">
        <f ca="1"/>
        <v>27659</v>
      </c>
      <c r="T194" cm="1">
        <f t="array" aca="1" ref="T194" ca="1">[1]!argmax(P194:S194)</f>
        <v>4</v>
      </c>
      <c r="U194" cm="1">
        <f t="array" aca="1" ref="U194" ca="1">[1]!argmin(P194:S194)</f>
        <v>3</v>
      </c>
      <c r="V194" s="1">
        <f t="shared" ca="1" si="14"/>
        <v>0.21592014001426071</v>
      </c>
      <c r="W194" s="1">
        <f t="shared" ca="1" si="15"/>
        <v>0.20362259118984341</v>
      </c>
      <c r="X194" s="1">
        <f t="shared" ca="1" si="16"/>
        <v>9.6102380798044243E-2</v>
      </c>
      <c r="Y194" s="1">
        <f t="shared" ca="1" si="17"/>
        <v>0.25612793895674557</v>
      </c>
      <c r="Z194" s="1">
        <f t="shared" ca="1" si="18"/>
        <v>5.9187086153414531E-2</v>
      </c>
      <c r="AA194" s="1">
        <f t="shared" ca="1" si="19"/>
        <v>-0.7748040972370015</v>
      </c>
      <c r="AB194">
        <f t="shared" ca="1" si="20"/>
        <v>2.4176115538527476</v>
      </c>
    </row>
    <row r="195" spans="1:28" x14ac:dyDescent="0.6">
      <c r="A195" t="str">
        <v>40_02</v>
      </c>
      <c r="B195" t="str">
        <v>122214</v>
      </c>
      <c r="C195">
        <v>24557</v>
      </c>
      <c r="D195">
        <v>20.09</v>
      </c>
      <c r="E195">
        <v>97657</v>
      </c>
      <c r="F195">
        <v>79.91</v>
      </c>
      <c r="G195">
        <v>1434</v>
      </c>
      <c r="H195">
        <v>1.17</v>
      </c>
      <c r="I195">
        <v>1.47</v>
      </c>
      <c r="J195">
        <v>533</v>
      </c>
      <c r="K195">
        <v>0.44</v>
      </c>
      <c r="L195">
        <v>0.55000000000000004</v>
      </c>
      <c r="M195">
        <v>95690</v>
      </c>
      <c r="N195">
        <v>78.3</v>
      </c>
      <c r="O195">
        <v>97.99</v>
      </c>
      <c r="P195">
        <f ca="1"/>
        <v>28558</v>
      </c>
      <c r="Q195">
        <f ca="1"/>
        <v>27285</v>
      </c>
      <c r="R195">
        <f ca="1"/>
        <v>12096</v>
      </c>
      <c r="S195">
        <f ca="1"/>
        <v>27751</v>
      </c>
      <c r="T195" cm="1">
        <f t="array" aca="1" ref="T195" ca="1">[1]!argmax(P195:S195)</f>
        <v>1</v>
      </c>
      <c r="U195" cm="1">
        <f t="array" aca="1" ref="U195" ca="1">[1]!argmin(P195:S195)</f>
        <v>3</v>
      </c>
      <c r="V195" s="1">
        <f t="shared" ref="V195:V258" ca="1" si="21">P195/$B195</f>
        <v>0.23367208339470111</v>
      </c>
      <c r="W195" s="1">
        <f t="shared" ref="W195:W258" ca="1" si="22">Q195/$B195</f>
        <v>0.22325592812607395</v>
      </c>
      <c r="X195" s="1">
        <f t="shared" ref="X195:X258" ca="1" si="23">R195/$B195</f>
        <v>9.8973930973538224E-2</v>
      </c>
      <c r="Y195" s="1">
        <f t="shared" ref="Y195:Y258" ca="1" si="24">S195/$B195</f>
        <v>0.2270689119086193</v>
      </c>
      <c r="Z195" s="1">
        <f t="shared" ref="Z195:Z258" ca="1" si="25">_xlfn.STDEV.P(V195:Y195)</f>
        <v>5.5993620301913155E-2</v>
      </c>
      <c r="AA195" s="1">
        <f t="shared" ref="AA195:AA258" ca="1" si="26">_xlfn.SKEW.P(V195:Y195)</f>
        <v>-1.1392763630258425</v>
      </c>
      <c r="AB195">
        <f t="shared" ref="AB195:AB258" ca="1" si="27">KURT(V195:Y195)</f>
        <v>3.9136094813589786</v>
      </c>
    </row>
    <row r="196" spans="1:28" x14ac:dyDescent="0.6">
      <c r="A196" t="str">
        <v>40_03</v>
      </c>
      <c r="B196" t="str">
        <v>99134</v>
      </c>
      <c r="C196">
        <v>18312</v>
      </c>
      <c r="D196">
        <v>18.47</v>
      </c>
      <c r="E196">
        <v>80822</v>
      </c>
      <c r="F196">
        <v>81.53</v>
      </c>
      <c r="G196">
        <v>1215</v>
      </c>
      <c r="H196">
        <v>1.23</v>
      </c>
      <c r="I196">
        <v>1.5</v>
      </c>
      <c r="J196">
        <v>590</v>
      </c>
      <c r="K196">
        <v>0.6</v>
      </c>
      <c r="L196">
        <v>0.73</v>
      </c>
      <c r="M196">
        <v>79017</v>
      </c>
      <c r="N196">
        <v>79.709999999999994</v>
      </c>
      <c r="O196">
        <v>97.77</v>
      </c>
      <c r="P196">
        <f ca="1"/>
        <v>21638</v>
      </c>
      <c r="Q196">
        <f ca="1"/>
        <v>20185</v>
      </c>
      <c r="R196">
        <f ca="1"/>
        <v>12227</v>
      </c>
      <c r="S196">
        <f ca="1"/>
        <v>24967</v>
      </c>
      <c r="T196" cm="1">
        <f t="array" aca="1" ref="T196" ca="1">[1]!argmax(P196:S196)</f>
        <v>4</v>
      </c>
      <c r="U196" cm="1">
        <f t="array" aca="1" ref="U196" ca="1">[1]!argmin(P196:S196)</f>
        <v>3</v>
      </c>
      <c r="V196" s="1">
        <f t="shared" ca="1" si="21"/>
        <v>0.21827022010611899</v>
      </c>
      <c r="W196" s="1">
        <f t="shared" ca="1" si="22"/>
        <v>0.2036132911009341</v>
      </c>
      <c r="X196" s="1">
        <f t="shared" ca="1" si="23"/>
        <v>0.12333810801541348</v>
      </c>
      <c r="Y196" s="1">
        <f t="shared" ca="1" si="24"/>
        <v>0.25185102991909941</v>
      </c>
      <c r="Z196" s="1">
        <f t="shared" ca="1" si="25"/>
        <v>4.7197164787388834E-2</v>
      </c>
      <c r="AA196" s="1">
        <f t="shared" ca="1" si="26"/>
        <v>-0.67872768297402375</v>
      </c>
      <c r="AB196">
        <f t="shared" ca="1" si="27"/>
        <v>1.9982632877975917</v>
      </c>
    </row>
    <row r="197" spans="1:28" x14ac:dyDescent="0.6">
      <c r="A197" t="str">
        <v>41_01</v>
      </c>
      <c r="B197" t="str">
        <v>82628</v>
      </c>
      <c r="C197">
        <v>21128</v>
      </c>
      <c r="D197">
        <v>25.57</v>
      </c>
      <c r="E197">
        <v>61500</v>
      </c>
      <c r="F197">
        <v>74.430000000000007</v>
      </c>
      <c r="G197">
        <v>1008</v>
      </c>
      <c r="H197">
        <v>1.22</v>
      </c>
      <c r="I197">
        <v>1.64</v>
      </c>
      <c r="J197">
        <v>424</v>
      </c>
      <c r="K197">
        <v>0.51</v>
      </c>
      <c r="L197">
        <v>0.69</v>
      </c>
      <c r="M197">
        <v>60068</v>
      </c>
      <c r="N197">
        <v>72.7</v>
      </c>
      <c r="O197">
        <v>97.67</v>
      </c>
      <c r="P197">
        <f ca="1"/>
        <v>18560</v>
      </c>
      <c r="Q197">
        <f ca="1"/>
        <v>17405</v>
      </c>
      <c r="R197">
        <f ca="1"/>
        <v>4674</v>
      </c>
      <c r="S197">
        <f ca="1"/>
        <v>19429</v>
      </c>
      <c r="T197" cm="1">
        <f t="array" aca="1" ref="T197" ca="1">[1]!argmax(P197:S197)</f>
        <v>4</v>
      </c>
      <c r="U197" cm="1">
        <f t="array" aca="1" ref="U197" ca="1">[1]!argmin(P197:S197)</f>
        <v>3</v>
      </c>
      <c r="V197" s="1">
        <f t="shared" ca="1" si="21"/>
        <v>0.22462119378418938</v>
      </c>
      <c r="W197" s="1">
        <f t="shared" ca="1" si="22"/>
        <v>0.21064288134772716</v>
      </c>
      <c r="X197" s="1">
        <f t="shared" ca="1" si="23"/>
        <v>5.6566781236384762E-2</v>
      </c>
      <c r="Y197" s="1">
        <f t="shared" ca="1" si="24"/>
        <v>0.23513820980781333</v>
      </c>
      <c r="Z197" s="1">
        <f t="shared" ca="1" si="25"/>
        <v>7.2790584584017839E-2</v>
      </c>
      <c r="AA197" s="1">
        <f t="shared" ca="1" si="26"/>
        <v>-1.1059384054904124</v>
      </c>
      <c r="AB197">
        <f t="shared" ca="1" si="27"/>
        <v>3.7127837545532252</v>
      </c>
    </row>
    <row r="198" spans="1:28" x14ac:dyDescent="0.6">
      <c r="A198" t="str">
        <v>41_02</v>
      </c>
      <c r="B198" t="str">
        <v>80308</v>
      </c>
      <c r="C198">
        <v>19534</v>
      </c>
      <c r="D198">
        <v>24.32</v>
      </c>
      <c r="E198">
        <v>60774</v>
      </c>
      <c r="F198">
        <v>75.680000000000007</v>
      </c>
      <c r="G198">
        <v>1047</v>
      </c>
      <c r="H198">
        <v>1.3</v>
      </c>
      <c r="I198">
        <v>1.72</v>
      </c>
      <c r="J198">
        <v>475</v>
      </c>
      <c r="K198">
        <v>0.59</v>
      </c>
      <c r="L198">
        <v>0.78</v>
      </c>
      <c r="M198">
        <v>59252</v>
      </c>
      <c r="N198">
        <v>73.78</v>
      </c>
      <c r="O198">
        <v>97.5</v>
      </c>
      <c r="P198">
        <f ca="1"/>
        <v>13565</v>
      </c>
      <c r="Q198">
        <f ca="1"/>
        <v>15891</v>
      </c>
      <c r="R198">
        <f ca="1"/>
        <v>5040</v>
      </c>
      <c r="S198">
        <f ca="1"/>
        <v>24756</v>
      </c>
      <c r="T198" cm="1">
        <f t="array" aca="1" ref="T198" ca="1">[1]!argmax(P198:S198)</f>
        <v>4</v>
      </c>
      <c r="U198" cm="1">
        <f t="array" aca="1" ref="U198" ca="1">[1]!argmin(P198:S198)</f>
        <v>3</v>
      </c>
      <c r="V198" s="1">
        <f t="shared" ca="1" si="21"/>
        <v>0.16891218807590774</v>
      </c>
      <c r="W198" s="1">
        <f t="shared" ca="1" si="22"/>
        <v>0.19787567863724659</v>
      </c>
      <c r="X198" s="1">
        <f t="shared" ca="1" si="23"/>
        <v>6.2758380236091052E-2</v>
      </c>
      <c r="Y198" s="1">
        <f t="shared" ca="1" si="24"/>
        <v>0.30826318673108533</v>
      </c>
      <c r="Z198" s="1">
        <f t="shared" ca="1" si="25"/>
        <v>8.7407419526721125E-2</v>
      </c>
      <c r="AA198" s="1">
        <f t="shared" ca="1" si="26"/>
        <v>3.5324778347289532E-2</v>
      </c>
      <c r="AB198">
        <f t="shared" ca="1" si="27"/>
        <v>1.0961579755088326</v>
      </c>
    </row>
    <row r="199" spans="1:28" x14ac:dyDescent="0.6">
      <c r="A199" t="str">
        <v>41_03</v>
      </c>
      <c r="B199" t="str">
        <v>81782</v>
      </c>
      <c r="C199">
        <v>18688</v>
      </c>
      <c r="D199">
        <v>22.85</v>
      </c>
      <c r="E199">
        <v>63094</v>
      </c>
      <c r="F199">
        <v>77.150000000000006</v>
      </c>
      <c r="G199">
        <v>1126</v>
      </c>
      <c r="H199">
        <v>1.38</v>
      </c>
      <c r="I199">
        <v>1.78</v>
      </c>
      <c r="J199">
        <v>478</v>
      </c>
      <c r="K199">
        <v>0.57999999999999996</v>
      </c>
      <c r="L199">
        <v>0.76</v>
      </c>
      <c r="M199">
        <v>61490</v>
      </c>
      <c r="N199">
        <v>75.19</v>
      </c>
      <c r="O199">
        <v>97.46</v>
      </c>
      <c r="P199">
        <f ca="1"/>
        <v>15794</v>
      </c>
      <c r="Q199">
        <f ca="1"/>
        <v>17184</v>
      </c>
      <c r="R199">
        <f ca="1"/>
        <v>5355</v>
      </c>
      <c r="S199">
        <f ca="1"/>
        <v>23157</v>
      </c>
      <c r="T199" cm="1">
        <f t="array" aca="1" ref="T199" ca="1">[1]!argmax(P199:S199)</f>
        <v>4</v>
      </c>
      <c r="U199" cm="1">
        <f t="array" aca="1" ref="U199" ca="1">[1]!argmin(P199:S199)</f>
        <v>3</v>
      </c>
      <c r="V199" s="1">
        <f t="shared" ca="1" si="21"/>
        <v>0.19312318114010418</v>
      </c>
      <c r="W199" s="1">
        <f t="shared" ca="1" si="22"/>
        <v>0.21011958621701596</v>
      </c>
      <c r="X199" s="1">
        <f t="shared" ca="1" si="23"/>
        <v>6.5478956249541462E-2</v>
      </c>
      <c r="Y199" s="1">
        <f t="shared" ca="1" si="24"/>
        <v>0.28315521752952971</v>
      </c>
      <c r="Z199" s="1">
        <f t="shared" ca="1" si="25"/>
        <v>7.8392347965744028E-2</v>
      </c>
      <c r="AA199" s="1">
        <f t="shared" ca="1" si="26"/>
        <v>-0.5004694127508188</v>
      </c>
      <c r="AB199">
        <f t="shared" ca="1" si="27"/>
        <v>1.7643392519644774</v>
      </c>
    </row>
    <row r="200" spans="1:28" x14ac:dyDescent="0.6">
      <c r="A200" t="str">
        <v>42_01</v>
      </c>
      <c r="B200" t="str">
        <v>64077</v>
      </c>
      <c r="C200">
        <v>16457</v>
      </c>
      <c r="D200">
        <v>25.68</v>
      </c>
      <c r="E200">
        <v>47620</v>
      </c>
      <c r="F200">
        <v>74.319999999999993</v>
      </c>
      <c r="G200">
        <v>698</v>
      </c>
      <c r="H200">
        <v>1.0900000000000001</v>
      </c>
      <c r="I200">
        <v>1.47</v>
      </c>
      <c r="J200">
        <v>251</v>
      </c>
      <c r="K200">
        <v>0.39</v>
      </c>
      <c r="L200">
        <v>0.53</v>
      </c>
      <c r="M200">
        <v>46671</v>
      </c>
      <c r="N200">
        <v>72.84</v>
      </c>
      <c r="O200">
        <v>98.01</v>
      </c>
      <c r="P200">
        <f ca="1"/>
        <v>17989</v>
      </c>
      <c r="Q200">
        <f ca="1"/>
        <v>12168</v>
      </c>
      <c r="R200">
        <f ca="1"/>
        <v>2835</v>
      </c>
      <c r="S200">
        <f ca="1"/>
        <v>13679</v>
      </c>
      <c r="T200" cm="1">
        <f t="array" aca="1" ref="T200" ca="1">[1]!argmax(P200:S200)</f>
        <v>1</v>
      </c>
      <c r="U200" cm="1">
        <f t="array" aca="1" ref="U200" ca="1">[1]!argmin(P200:S200)</f>
        <v>3</v>
      </c>
      <c r="V200" s="1">
        <f t="shared" ca="1" si="21"/>
        <v>0.28074035925527102</v>
      </c>
      <c r="W200" s="1">
        <f t="shared" ca="1" si="22"/>
        <v>0.18989653073645771</v>
      </c>
      <c r="X200" s="1">
        <f t="shared" ca="1" si="23"/>
        <v>4.4243644365372911E-2</v>
      </c>
      <c r="Y200" s="1">
        <f t="shared" ca="1" si="24"/>
        <v>0.21347753484089455</v>
      </c>
      <c r="Z200" s="1">
        <f t="shared" ca="1" si="25"/>
        <v>8.6283877995164571E-2</v>
      </c>
      <c r="AA200" s="1">
        <f t="shared" ca="1" si="26"/>
        <v>-0.63351101740173854</v>
      </c>
      <c r="AB200">
        <f t="shared" ca="1" si="27"/>
        <v>1.9509060025796643</v>
      </c>
    </row>
    <row r="201" spans="1:28" x14ac:dyDescent="0.6">
      <c r="A201" t="str">
        <v>42_02</v>
      </c>
      <c r="B201" t="str">
        <v>50594</v>
      </c>
      <c r="C201">
        <v>14458</v>
      </c>
      <c r="D201">
        <v>28.58</v>
      </c>
      <c r="E201">
        <v>36136</v>
      </c>
      <c r="F201">
        <v>71.42</v>
      </c>
      <c r="G201">
        <v>430</v>
      </c>
      <c r="H201">
        <v>0.85</v>
      </c>
      <c r="I201">
        <v>1.19</v>
      </c>
      <c r="J201">
        <v>186</v>
      </c>
      <c r="K201">
        <v>0.37</v>
      </c>
      <c r="L201">
        <v>0.51</v>
      </c>
      <c r="M201">
        <v>35520</v>
      </c>
      <c r="N201">
        <v>70.209999999999994</v>
      </c>
      <c r="O201">
        <v>98.3</v>
      </c>
      <c r="P201">
        <f ca="1"/>
        <v>15323</v>
      </c>
      <c r="Q201">
        <f ca="1"/>
        <v>9064</v>
      </c>
      <c r="R201">
        <f ca="1"/>
        <v>2187</v>
      </c>
      <c r="S201">
        <f ca="1"/>
        <v>8946</v>
      </c>
      <c r="T201" cm="1">
        <f t="array" aca="1" ref="T201" ca="1">[1]!argmax(P201:S201)</f>
        <v>1</v>
      </c>
      <c r="U201" cm="1">
        <f t="array" aca="1" ref="U201" ca="1">[1]!argmin(P201:S201)</f>
        <v>3</v>
      </c>
      <c r="V201" s="1">
        <f t="shared" ca="1" si="21"/>
        <v>0.30286199944657471</v>
      </c>
      <c r="W201" s="1">
        <f t="shared" ca="1" si="22"/>
        <v>0.17915167806459265</v>
      </c>
      <c r="X201" s="1">
        <f t="shared" ca="1" si="23"/>
        <v>4.3226469541842907E-2</v>
      </c>
      <c r="Y201" s="1">
        <f t="shared" ca="1" si="24"/>
        <v>0.17681938569790884</v>
      </c>
      <c r="Z201" s="1">
        <f t="shared" ca="1" si="25"/>
        <v>9.1831966667610468E-2</v>
      </c>
      <c r="AA201" s="1">
        <f t="shared" ca="1" si="26"/>
        <v>-8.0640610914217981E-2</v>
      </c>
      <c r="AB201">
        <f t="shared" ca="1" si="27"/>
        <v>1.5084286956382353</v>
      </c>
    </row>
    <row r="202" spans="1:28" x14ac:dyDescent="0.6">
      <c r="A202" t="str">
        <v>42_03</v>
      </c>
      <c r="B202" t="str">
        <v>83105</v>
      </c>
      <c r="C202">
        <v>19747</v>
      </c>
      <c r="D202">
        <v>23.76</v>
      </c>
      <c r="E202">
        <v>63358</v>
      </c>
      <c r="F202">
        <v>76.239999999999995</v>
      </c>
      <c r="G202">
        <v>1176</v>
      </c>
      <c r="H202">
        <v>1.42</v>
      </c>
      <c r="I202">
        <v>1.86</v>
      </c>
      <c r="J202">
        <v>225</v>
      </c>
      <c r="K202">
        <v>0.27</v>
      </c>
      <c r="L202">
        <v>0.36</v>
      </c>
      <c r="M202">
        <v>61957</v>
      </c>
      <c r="N202">
        <v>74.55</v>
      </c>
      <c r="O202">
        <v>97.79</v>
      </c>
      <c r="P202">
        <f ca="1"/>
        <v>18354</v>
      </c>
      <c r="Q202">
        <f ca="1"/>
        <v>16509</v>
      </c>
      <c r="R202">
        <f ca="1"/>
        <v>4441</v>
      </c>
      <c r="S202">
        <f ca="1"/>
        <v>22653</v>
      </c>
      <c r="T202" cm="1">
        <f t="array" aca="1" ref="T202" ca="1">[1]!argmax(P202:S202)</f>
        <v>4</v>
      </c>
      <c r="U202" cm="1">
        <f t="array" aca="1" ref="U202" ca="1">[1]!argmin(P202:S202)</f>
        <v>3</v>
      </c>
      <c r="V202" s="1">
        <f t="shared" ca="1" si="21"/>
        <v>0.22085313759701583</v>
      </c>
      <c r="W202" s="1">
        <f t="shared" ca="1" si="22"/>
        <v>0.19865230732206246</v>
      </c>
      <c r="X202" s="1">
        <f t="shared" ca="1" si="23"/>
        <v>5.3438421274291562E-2</v>
      </c>
      <c r="Y202" s="1">
        <f t="shared" ca="1" si="24"/>
        <v>0.272582877083208</v>
      </c>
      <c r="Z202" s="1">
        <f t="shared" ca="1" si="25"/>
        <v>8.1307143140883456E-2</v>
      </c>
      <c r="AA202" s="1">
        <f t="shared" ca="1" si="26"/>
        <v>-0.77500390039366596</v>
      </c>
      <c r="AB202">
        <f t="shared" ca="1" si="27"/>
        <v>2.3318637466320435</v>
      </c>
    </row>
    <row r="203" spans="1:28" x14ac:dyDescent="0.6">
      <c r="A203" t="str">
        <v>42_04</v>
      </c>
      <c r="B203" t="str">
        <v>103498</v>
      </c>
      <c r="C203">
        <v>23199</v>
      </c>
      <c r="D203">
        <v>22.41</v>
      </c>
      <c r="E203">
        <v>80299</v>
      </c>
      <c r="F203">
        <v>77.59</v>
      </c>
      <c r="G203">
        <v>1342</v>
      </c>
      <c r="H203">
        <v>1.3</v>
      </c>
      <c r="I203">
        <v>1.67</v>
      </c>
      <c r="J203">
        <v>443</v>
      </c>
      <c r="K203">
        <v>0.43</v>
      </c>
      <c r="L203">
        <v>0.55000000000000004</v>
      </c>
      <c r="M203">
        <v>78514</v>
      </c>
      <c r="N203">
        <v>75.86</v>
      </c>
      <c r="O203">
        <v>97.78</v>
      </c>
      <c r="P203">
        <f ca="1"/>
        <v>23843</v>
      </c>
      <c r="Q203">
        <f ca="1"/>
        <v>19216</v>
      </c>
      <c r="R203">
        <f ca="1"/>
        <v>6120</v>
      </c>
      <c r="S203">
        <f ca="1"/>
        <v>29335</v>
      </c>
      <c r="T203" cm="1">
        <f t="array" aca="1" ref="T203" ca="1">[1]!argmax(P203:S203)</f>
        <v>4</v>
      </c>
      <c r="U203" cm="1">
        <f t="array" aca="1" ref="U203" ca="1">[1]!argmin(P203:S203)</f>
        <v>3</v>
      </c>
      <c r="V203" s="1">
        <f t="shared" ca="1" si="21"/>
        <v>0.2303716013836016</v>
      </c>
      <c r="W203" s="1">
        <f t="shared" ca="1" si="22"/>
        <v>0.18566542348644419</v>
      </c>
      <c r="X203" s="1">
        <f t="shared" ca="1" si="23"/>
        <v>5.913157742178593E-2</v>
      </c>
      <c r="Y203" s="1">
        <f t="shared" ca="1" si="24"/>
        <v>0.28343542870393629</v>
      </c>
      <c r="Z203" s="1">
        <f t="shared" ca="1" si="25"/>
        <v>8.292299279250212E-2</v>
      </c>
      <c r="AA203" s="1">
        <f t="shared" ca="1" si="26"/>
        <v>-0.58361399961504024</v>
      </c>
      <c r="AB203">
        <f t="shared" ca="1" si="27"/>
        <v>1.1848818932377245</v>
      </c>
    </row>
    <row r="204" spans="1:28" x14ac:dyDescent="0.6">
      <c r="A204" t="str">
        <v>42_05</v>
      </c>
      <c r="B204" t="str">
        <v>101872</v>
      </c>
      <c r="C204">
        <v>22065</v>
      </c>
      <c r="D204">
        <v>21.66</v>
      </c>
      <c r="E204">
        <v>79807</v>
      </c>
      <c r="F204">
        <v>78.34</v>
      </c>
      <c r="G204">
        <v>1493</v>
      </c>
      <c r="H204">
        <v>1.47</v>
      </c>
      <c r="I204">
        <v>1.87</v>
      </c>
      <c r="J204">
        <v>896</v>
      </c>
      <c r="K204">
        <v>0.88</v>
      </c>
      <c r="L204">
        <v>1.1200000000000001</v>
      </c>
      <c r="M204">
        <v>77418</v>
      </c>
      <c r="N204">
        <v>76</v>
      </c>
      <c r="O204">
        <v>97.01</v>
      </c>
      <c r="P204">
        <f ca="1"/>
        <v>20008</v>
      </c>
      <c r="Q204">
        <f ca="1"/>
        <v>22150</v>
      </c>
      <c r="R204">
        <f ca="1"/>
        <v>6781</v>
      </c>
      <c r="S204">
        <f ca="1"/>
        <v>28479</v>
      </c>
      <c r="T204" cm="1">
        <f t="array" aca="1" ref="T204" ca="1">[1]!argmax(P204:S204)</f>
        <v>4</v>
      </c>
      <c r="U204" cm="1">
        <f t="array" aca="1" ref="U204" ca="1">[1]!argmin(P204:S204)</f>
        <v>3</v>
      </c>
      <c r="V204" s="1">
        <f t="shared" ca="1" si="21"/>
        <v>0.19640332966860374</v>
      </c>
      <c r="W204" s="1">
        <f t="shared" ca="1" si="22"/>
        <v>0.21742971572168995</v>
      </c>
      <c r="X204" s="1">
        <f t="shared" ca="1" si="23"/>
        <v>6.6563923354798174E-2</v>
      </c>
      <c r="Y204" s="1">
        <f t="shared" ca="1" si="24"/>
        <v>0.27955669860216742</v>
      </c>
      <c r="Z204" s="1">
        <f t="shared" ca="1" si="25"/>
        <v>7.7540729105448916E-2</v>
      </c>
      <c r="AA204" s="1">
        <f t="shared" ca="1" si="26"/>
        <v>-0.61168327737797368</v>
      </c>
      <c r="AB204">
        <f t="shared" ca="1" si="27"/>
        <v>1.9037316179945751</v>
      </c>
    </row>
    <row r="205" spans="1:28" x14ac:dyDescent="0.6">
      <c r="A205" t="str">
        <v>42_06</v>
      </c>
      <c r="B205" t="str">
        <v>110648</v>
      </c>
      <c r="C205">
        <v>22666</v>
      </c>
      <c r="D205">
        <v>20.48</v>
      </c>
      <c r="E205">
        <v>87982</v>
      </c>
      <c r="F205">
        <v>79.52</v>
      </c>
      <c r="G205">
        <v>1525</v>
      </c>
      <c r="H205">
        <v>1.38</v>
      </c>
      <c r="I205">
        <v>1.73</v>
      </c>
      <c r="J205">
        <v>599</v>
      </c>
      <c r="K205">
        <v>0.54</v>
      </c>
      <c r="L205">
        <v>0.68</v>
      </c>
      <c r="M205">
        <v>85858</v>
      </c>
      <c r="N205">
        <v>77.599999999999994</v>
      </c>
      <c r="O205">
        <v>97.59</v>
      </c>
      <c r="P205">
        <f ca="1"/>
        <v>20452</v>
      </c>
      <c r="Q205">
        <f ca="1"/>
        <v>24896</v>
      </c>
      <c r="R205">
        <f ca="1"/>
        <v>8103</v>
      </c>
      <c r="S205">
        <f ca="1"/>
        <v>32407</v>
      </c>
      <c r="T205" cm="1">
        <f t="array" aca="1" ref="T205" ca="1">[1]!argmax(P205:S205)</f>
        <v>4</v>
      </c>
      <c r="U205" cm="1">
        <f t="array" aca="1" ref="U205" ca="1">[1]!argmin(P205:S205)</f>
        <v>3</v>
      </c>
      <c r="V205" s="1">
        <f t="shared" ca="1" si="21"/>
        <v>0.18483840647820116</v>
      </c>
      <c r="W205" s="1">
        <f t="shared" ca="1" si="22"/>
        <v>0.22500180753380089</v>
      </c>
      <c r="X205" s="1">
        <f t="shared" ca="1" si="23"/>
        <v>7.3232231942737328E-2</v>
      </c>
      <c r="Y205" s="1">
        <f t="shared" ca="1" si="24"/>
        <v>0.29288373942592727</v>
      </c>
      <c r="Z205" s="1">
        <f t="shared" ca="1" si="25"/>
        <v>7.9699269304490422E-2</v>
      </c>
      <c r="AA205" s="1">
        <f t="shared" ca="1" si="26"/>
        <v>-0.37759853148981287</v>
      </c>
      <c r="AB205">
        <f t="shared" ca="1" si="27"/>
        <v>0.87002917414506697</v>
      </c>
    </row>
    <row r="206" spans="1:28" x14ac:dyDescent="0.6">
      <c r="A206" t="str">
        <v>43_01</v>
      </c>
      <c r="B206" t="str">
        <v>101344</v>
      </c>
      <c r="C206">
        <v>20396</v>
      </c>
      <c r="D206">
        <v>20.13</v>
      </c>
      <c r="E206">
        <v>80948</v>
      </c>
      <c r="F206">
        <v>79.87</v>
      </c>
      <c r="G206">
        <v>1651</v>
      </c>
      <c r="H206">
        <v>1.63</v>
      </c>
      <c r="I206">
        <v>2.04</v>
      </c>
      <c r="J206">
        <v>639</v>
      </c>
      <c r="K206">
        <v>0.63</v>
      </c>
      <c r="L206">
        <v>0.79</v>
      </c>
      <c r="M206">
        <v>78658</v>
      </c>
      <c r="N206">
        <v>77.61</v>
      </c>
      <c r="O206">
        <v>97.17</v>
      </c>
      <c r="P206">
        <f ca="1"/>
        <v>21097</v>
      </c>
      <c r="Q206">
        <f ca="1"/>
        <v>18239</v>
      </c>
      <c r="R206">
        <f ca="1"/>
        <v>9058</v>
      </c>
      <c r="S206">
        <f ca="1"/>
        <v>30264</v>
      </c>
      <c r="T206" cm="1">
        <f t="array" aca="1" ref="T206" ca="1">[1]!argmax(P206:S206)</f>
        <v>4</v>
      </c>
      <c r="U206" cm="1">
        <f t="array" aca="1" ref="U206" ca="1">[1]!argmin(P206:S206)</f>
        <v>3</v>
      </c>
      <c r="V206" s="1">
        <f t="shared" ca="1" si="21"/>
        <v>0.20817216608778025</v>
      </c>
      <c r="W206" s="1">
        <f t="shared" ca="1" si="22"/>
        <v>0.17997118724344807</v>
      </c>
      <c r="X206" s="1">
        <f t="shared" ca="1" si="23"/>
        <v>8.9378749605304703E-2</v>
      </c>
      <c r="Y206" s="1">
        <f t="shared" ca="1" si="24"/>
        <v>0.29862646037259238</v>
      </c>
      <c r="Z206" s="1">
        <f t="shared" ca="1" si="25"/>
        <v>7.4649103486681245E-2</v>
      </c>
      <c r="AA206" s="1">
        <f t="shared" ca="1" si="26"/>
        <v>-1.3384062263860352E-3</v>
      </c>
      <c r="AB206">
        <f t="shared" ca="1" si="27"/>
        <v>0.97435802426055851</v>
      </c>
    </row>
    <row r="207" spans="1:28" x14ac:dyDescent="0.6">
      <c r="A207" t="str">
        <v>43_02</v>
      </c>
      <c r="B207" t="str">
        <v>79362</v>
      </c>
      <c r="C207">
        <v>16604</v>
      </c>
      <c r="D207">
        <v>20.92</v>
      </c>
      <c r="E207">
        <v>62758</v>
      </c>
      <c r="F207">
        <v>79.08</v>
      </c>
      <c r="G207">
        <v>1186</v>
      </c>
      <c r="H207">
        <v>1.49</v>
      </c>
      <c r="I207">
        <v>1.89</v>
      </c>
      <c r="J207">
        <v>575</v>
      </c>
      <c r="K207">
        <v>0.72</v>
      </c>
      <c r="L207">
        <v>0.92</v>
      </c>
      <c r="M207">
        <v>60997</v>
      </c>
      <c r="N207">
        <v>76.86</v>
      </c>
      <c r="O207">
        <v>97.19</v>
      </c>
      <c r="P207">
        <f ca="1"/>
        <v>17240</v>
      </c>
      <c r="Q207">
        <f ca="1"/>
        <v>14178</v>
      </c>
      <c r="R207">
        <f ca="1"/>
        <v>8319</v>
      </c>
      <c r="S207">
        <f ca="1"/>
        <v>21260</v>
      </c>
      <c r="T207" cm="1">
        <f t="array" aca="1" ref="T207" ca="1">[1]!argmax(P207:S207)</f>
        <v>4</v>
      </c>
      <c r="U207" cm="1">
        <f t="array" aca="1" ref="U207" ca="1">[1]!argmin(P207:S207)</f>
        <v>3</v>
      </c>
      <c r="V207" s="1">
        <f t="shared" ca="1" si="21"/>
        <v>0.21723242861823039</v>
      </c>
      <c r="W207" s="1">
        <f t="shared" ca="1" si="22"/>
        <v>0.17864973160958644</v>
      </c>
      <c r="X207" s="1">
        <f t="shared" ca="1" si="23"/>
        <v>0.10482346715052544</v>
      </c>
      <c r="Y207" s="1">
        <f t="shared" ca="1" si="24"/>
        <v>0.26788639399208691</v>
      </c>
      <c r="Z207" s="1">
        <f t="shared" ca="1" si="25"/>
        <v>5.952585608481855E-2</v>
      </c>
      <c r="AA207" s="1">
        <f t="shared" ca="1" si="26"/>
        <v>-0.2585310049948305</v>
      </c>
      <c r="AB207">
        <f t="shared" ca="1" si="27"/>
        <v>0.16225488573045155</v>
      </c>
    </row>
    <row r="208" spans="1:28" x14ac:dyDescent="0.6">
      <c r="A208" t="str">
        <v>44_01</v>
      </c>
      <c r="B208" t="str">
        <v>76919</v>
      </c>
      <c r="C208">
        <v>18144</v>
      </c>
      <c r="D208">
        <v>23.59</v>
      </c>
      <c r="E208">
        <v>58775</v>
      </c>
      <c r="F208">
        <v>76.41</v>
      </c>
      <c r="G208">
        <v>868</v>
      </c>
      <c r="H208">
        <v>1.1299999999999999</v>
      </c>
      <c r="I208">
        <v>1.48</v>
      </c>
      <c r="J208">
        <v>150</v>
      </c>
      <c r="K208">
        <v>0.2</v>
      </c>
      <c r="L208">
        <v>0.26</v>
      </c>
      <c r="M208">
        <v>57757</v>
      </c>
      <c r="N208">
        <v>75.09</v>
      </c>
      <c r="O208">
        <v>98.27</v>
      </c>
      <c r="P208">
        <f ca="1"/>
        <v>23351</v>
      </c>
      <c r="Q208">
        <f ca="1"/>
        <v>19880</v>
      </c>
      <c r="R208">
        <f ca="1"/>
        <v>4491</v>
      </c>
      <c r="S208">
        <f ca="1"/>
        <v>10035</v>
      </c>
      <c r="T208" cm="1">
        <f t="array" aca="1" ref="T208" ca="1">[1]!argmax(P208:S208)</f>
        <v>1</v>
      </c>
      <c r="U208" cm="1">
        <f t="array" aca="1" ref="U208" ca="1">[1]!argmin(P208:S208)</f>
        <v>3</v>
      </c>
      <c r="V208" s="1">
        <f t="shared" ca="1" si="21"/>
        <v>0.30357908969175368</v>
      </c>
      <c r="W208" s="1">
        <f t="shared" ca="1" si="22"/>
        <v>0.25845369804599644</v>
      </c>
      <c r="X208" s="1">
        <f t="shared" ca="1" si="23"/>
        <v>5.8386094463006542E-2</v>
      </c>
      <c r="Y208" s="1">
        <f t="shared" ca="1" si="24"/>
        <v>0.13046191448146752</v>
      </c>
      <c r="Z208" s="1">
        <f t="shared" ca="1" si="25"/>
        <v>9.8020829651157437E-2</v>
      </c>
      <c r="AA208" s="1">
        <f t="shared" ca="1" si="26"/>
        <v>-0.11733777537678476</v>
      </c>
      <c r="AB208">
        <f t="shared" ca="1" si="27"/>
        <v>-3.4305307116864334</v>
      </c>
    </row>
    <row r="209" spans="1:28" x14ac:dyDescent="0.6">
      <c r="A209" t="str">
        <v>44_02</v>
      </c>
      <c r="B209" t="str">
        <v>90879</v>
      </c>
      <c r="C209">
        <v>20902</v>
      </c>
      <c r="D209">
        <v>23</v>
      </c>
      <c r="E209">
        <v>69977</v>
      </c>
      <c r="F209">
        <v>77</v>
      </c>
      <c r="G209">
        <v>865</v>
      </c>
      <c r="H209">
        <v>0.95</v>
      </c>
      <c r="I209">
        <v>1.24</v>
      </c>
      <c r="J209">
        <v>254</v>
      </c>
      <c r="K209">
        <v>0.28000000000000003</v>
      </c>
      <c r="L209">
        <v>0.36</v>
      </c>
      <c r="M209">
        <v>68858</v>
      </c>
      <c r="N209">
        <v>75.77</v>
      </c>
      <c r="O209">
        <v>98.4</v>
      </c>
      <c r="P209">
        <f ca="1"/>
        <v>34249</v>
      </c>
      <c r="Q209">
        <f ca="1"/>
        <v>20222</v>
      </c>
      <c r="R209">
        <f ca="1"/>
        <v>4276</v>
      </c>
      <c r="S209">
        <f ca="1"/>
        <v>10111</v>
      </c>
      <c r="T209" cm="1">
        <f t="array" aca="1" ref="T209" ca="1">[1]!argmax(P209:S209)</f>
        <v>1</v>
      </c>
      <c r="U209" cm="1">
        <f t="array" aca="1" ref="U209" ca="1">[1]!argmin(P209:S209)</f>
        <v>3</v>
      </c>
      <c r="V209" s="1">
        <f t="shared" ca="1" si="21"/>
        <v>0.37686374189856842</v>
      </c>
      <c r="W209" s="1">
        <f t="shared" ca="1" si="22"/>
        <v>0.22251565268103743</v>
      </c>
      <c r="X209" s="1">
        <f t="shared" ca="1" si="23"/>
        <v>4.705157407101751E-2</v>
      </c>
      <c r="Y209" s="1">
        <f t="shared" ca="1" si="24"/>
        <v>0.11125782634051871</v>
      </c>
      <c r="Z209" s="1">
        <f t="shared" ca="1" si="25"/>
        <v>0.12510852556546068</v>
      </c>
      <c r="AA209" s="1">
        <f t="shared" ca="1" si="26"/>
        <v>0.41601013840679901</v>
      </c>
      <c r="AB209">
        <f t="shared" ca="1" si="27"/>
        <v>-0.61324973527174897</v>
      </c>
    </row>
    <row r="210" spans="1:28" x14ac:dyDescent="0.6">
      <c r="A210" t="str">
        <v>44_03</v>
      </c>
      <c r="B210" t="str">
        <v>96273</v>
      </c>
      <c r="C210">
        <v>24347</v>
      </c>
      <c r="D210">
        <v>25.29</v>
      </c>
      <c r="E210">
        <v>71926</v>
      </c>
      <c r="F210">
        <v>74.709999999999994</v>
      </c>
      <c r="G210">
        <v>1154</v>
      </c>
      <c r="H210">
        <v>1.2</v>
      </c>
      <c r="I210">
        <v>1.6</v>
      </c>
      <c r="J210">
        <v>281</v>
      </c>
      <c r="K210">
        <v>0.28999999999999998</v>
      </c>
      <c r="L210">
        <v>0.39</v>
      </c>
      <c r="M210">
        <v>70491</v>
      </c>
      <c r="N210">
        <v>73.22</v>
      </c>
      <c r="O210">
        <v>98</v>
      </c>
      <c r="P210">
        <f ca="1"/>
        <v>31754</v>
      </c>
      <c r="Q210">
        <f ca="1"/>
        <v>21075</v>
      </c>
      <c r="R210">
        <f ca="1"/>
        <v>3641</v>
      </c>
      <c r="S210">
        <f ca="1"/>
        <v>14021</v>
      </c>
      <c r="T210" cm="1">
        <f t="array" aca="1" ref="T210" ca="1">[1]!argmax(P210:S210)</f>
        <v>1</v>
      </c>
      <c r="U210" cm="1">
        <f t="array" aca="1" ref="U210" ca="1">[1]!argmin(P210:S210)</f>
        <v>3</v>
      </c>
      <c r="V210" s="1">
        <f t="shared" ca="1" si="21"/>
        <v>0.3298328711061253</v>
      </c>
      <c r="W210" s="1">
        <f t="shared" ca="1" si="22"/>
        <v>0.21890872830388583</v>
      </c>
      <c r="X210" s="1">
        <f t="shared" ca="1" si="23"/>
        <v>3.7819534033425778E-2</v>
      </c>
      <c r="Y210" s="1">
        <f t="shared" ca="1" si="24"/>
        <v>0.14563792548274179</v>
      </c>
      <c r="Z210" s="1">
        <f t="shared" ca="1" si="25"/>
        <v>0.10644553913863777</v>
      </c>
      <c r="AA210" s="1">
        <f t="shared" ca="1" si="26"/>
        <v>1.9289439886048129E-2</v>
      </c>
      <c r="AB210">
        <f t="shared" ca="1" si="27"/>
        <v>-0.17067238384595562</v>
      </c>
    </row>
    <row r="211" spans="1:28" x14ac:dyDescent="0.6">
      <c r="A211" t="str">
        <v>44_04</v>
      </c>
      <c r="B211" t="str">
        <v>92919</v>
      </c>
      <c r="C211">
        <v>21302</v>
      </c>
      <c r="D211">
        <v>22.93</v>
      </c>
      <c r="E211">
        <v>71617</v>
      </c>
      <c r="F211">
        <v>77.069999999999993</v>
      </c>
      <c r="G211">
        <v>1152</v>
      </c>
      <c r="H211">
        <v>1.24</v>
      </c>
      <c r="I211">
        <v>1.61</v>
      </c>
      <c r="J211">
        <v>402</v>
      </c>
      <c r="K211">
        <v>0.43</v>
      </c>
      <c r="L211">
        <v>0.56000000000000005</v>
      </c>
      <c r="M211">
        <v>70063</v>
      </c>
      <c r="N211">
        <v>75.400000000000006</v>
      </c>
      <c r="O211">
        <v>97.83</v>
      </c>
      <c r="P211">
        <f ca="1"/>
        <v>31467</v>
      </c>
      <c r="Q211">
        <f ca="1"/>
        <v>21215</v>
      </c>
      <c r="R211">
        <f ca="1"/>
        <v>3779</v>
      </c>
      <c r="S211">
        <f ca="1"/>
        <v>13602</v>
      </c>
      <c r="T211" cm="1">
        <f t="array" aca="1" ref="T211" ca="1">[1]!argmax(P211:S211)</f>
        <v>1</v>
      </c>
      <c r="U211" cm="1">
        <f t="array" aca="1" ref="U211" ca="1">[1]!argmin(P211:S211)</f>
        <v>3</v>
      </c>
      <c r="V211" s="1">
        <f t="shared" ca="1" si="21"/>
        <v>0.33864979175410842</v>
      </c>
      <c r="W211" s="1">
        <f t="shared" ca="1" si="22"/>
        <v>0.22831713643065465</v>
      </c>
      <c r="X211" s="1">
        <f t="shared" ca="1" si="23"/>
        <v>4.0669830712771339E-2</v>
      </c>
      <c r="Y211" s="1">
        <f t="shared" ca="1" si="24"/>
        <v>0.14638556161818359</v>
      </c>
      <c r="Z211" s="1">
        <f t="shared" ca="1" si="25"/>
        <v>0.10926773204438561</v>
      </c>
      <c r="AA211" s="1">
        <f t="shared" ca="1" si="26"/>
        <v>2.723213943080123E-2</v>
      </c>
      <c r="AB211">
        <f t="shared" ca="1" si="27"/>
        <v>-0.45830042053447251</v>
      </c>
    </row>
    <row r="212" spans="1:28" x14ac:dyDescent="0.6">
      <c r="A212" t="str">
        <v>44_05</v>
      </c>
      <c r="B212" t="str">
        <v>125352</v>
      </c>
      <c r="C212">
        <v>25913</v>
      </c>
      <c r="D212">
        <v>20.67</v>
      </c>
      <c r="E212">
        <v>99439</v>
      </c>
      <c r="F212">
        <v>79.33</v>
      </c>
      <c r="G212">
        <v>1551</v>
      </c>
      <c r="H212">
        <v>1.24</v>
      </c>
      <c r="I212">
        <v>1.56</v>
      </c>
      <c r="J212">
        <v>446</v>
      </c>
      <c r="K212">
        <v>0.36</v>
      </c>
      <c r="L212">
        <v>0.45</v>
      </c>
      <c r="M212">
        <v>97442</v>
      </c>
      <c r="N212">
        <v>77.73</v>
      </c>
      <c r="O212">
        <v>97.99</v>
      </c>
      <c r="P212">
        <f ca="1"/>
        <v>35545</v>
      </c>
      <c r="Q212">
        <f ca="1"/>
        <v>33584</v>
      </c>
      <c r="R212">
        <f ca="1"/>
        <v>6744</v>
      </c>
      <c r="S212">
        <f ca="1"/>
        <v>21569</v>
      </c>
      <c r="T212" cm="1">
        <f t="array" aca="1" ref="T212" ca="1">[1]!argmax(P212:S212)</f>
        <v>1</v>
      </c>
      <c r="U212" cm="1">
        <f t="array" aca="1" ref="U212" ca="1">[1]!argmin(P212:S212)</f>
        <v>3</v>
      </c>
      <c r="V212" s="1">
        <f t="shared" ca="1" si="21"/>
        <v>0.2835614908417895</v>
      </c>
      <c r="W212" s="1">
        <f t="shared" ca="1" si="22"/>
        <v>0.26791754419554537</v>
      </c>
      <c r="X212" s="1">
        <f t="shared" ca="1" si="23"/>
        <v>5.3800497798200266E-2</v>
      </c>
      <c r="Y212" s="1">
        <f t="shared" ca="1" si="24"/>
        <v>0.17206745803816453</v>
      </c>
      <c r="Z212" s="1">
        <f t="shared" ca="1" si="25"/>
        <v>9.1680896592666788E-2</v>
      </c>
      <c r="AA212" s="1">
        <f t="shared" ca="1" si="26"/>
        <v>-0.54437053437923777</v>
      </c>
      <c r="AB212">
        <f t="shared" ca="1" si="27"/>
        <v>-0.68117430145743363</v>
      </c>
    </row>
    <row r="213" spans="1:28" x14ac:dyDescent="0.6">
      <c r="A213" t="str">
        <v>44_06</v>
      </c>
      <c r="B213" t="str">
        <v>114979</v>
      </c>
      <c r="C213">
        <v>26083</v>
      </c>
      <c r="D213">
        <v>22.69</v>
      </c>
      <c r="E213">
        <v>88896</v>
      </c>
      <c r="F213">
        <v>77.31</v>
      </c>
      <c r="G213">
        <v>1776</v>
      </c>
      <c r="H213">
        <v>1.54</v>
      </c>
      <c r="I213">
        <v>2</v>
      </c>
      <c r="J213">
        <v>710</v>
      </c>
      <c r="K213">
        <v>0.62</v>
      </c>
      <c r="L213">
        <v>0.8</v>
      </c>
      <c r="M213">
        <v>86410</v>
      </c>
      <c r="N213">
        <v>75.150000000000006</v>
      </c>
      <c r="O213">
        <v>97.2</v>
      </c>
      <c r="P213">
        <f ca="1"/>
        <v>27167</v>
      </c>
      <c r="Q213">
        <f ca="1"/>
        <v>26305</v>
      </c>
      <c r="R213">
        <f ca="1"/>
        <v>6473</v>
      </c>
      <c r="S213">
        <f ca="1"/>
        <v>26465</v>
      </c>
      <c r="T213" cm="1">
        <f t="array" aca="1" ref="T213" ca="1">[1]!argmax(P213:S213)</f>
        <v>1</v>
      </c>
      <c r="U213" cm="1">
        <f t="array" aca="1" ref="U213" ca="1">[1]!argmin(P213:S213)</f>
        <v>3</v>
      </c>
      <c r="V213" s="1">
        <f t="shared" ca="1" si="21"/>
        <v>0.23627792901312414</v>
      </c>
      <c r="W213" s="1">
        <f t="shared" ca="1" si="22"/>
        <v>0.22878090781794935</v>
      </c>
      <c r="X213" s="1">
        <f t="shared" ca="1" si="23"/>
        <v>5.6297236886735838E-2</v>
      </c>
      <c r="Y213" s="1">
        <f t="shared" ca="1" si="24"/>
        <v>0.23017246627645049</v>
      </c>
      <c r="Z213" s="1">
        <f t="shared" ca="1" si="25"/>
        <v>7.6022891334000531E-2</v>
      </c>
      <c r="AA213" s="1">
        <f t="shared" ca="1" si="26"/>
        <v>-1.1499009778394922</v>
      </c>
      <c r="AB213">
        <f t="shared" ca="1" si="27"/>
        <v>3.9731403567936674</v>
      </c>
    </row>
    <row r="214" spans="1:28" x14ac:dyDescent="0.6">
      <c r="A214" t="str">
        <v>44_07</v>
      </c>
      <c r="B214" t="str">
        <v>117012</v>
      </c>
      <c r="C214">
        <v>24955</v>
      </c>
      <c r="D214">
        <v>21.33</v>
      </c>
      <c r="E214">
        <v>92057</v>
      </c>
      <c r="F214">
        <v>78.67</v>
      </c>
      <c r="G214">
        <v>1481</v>
      </c>
      <c r="H214">
        <v>1.27</v>
      </c>
      <c r="I214">
        <v>1.61</v>
      </c>
      <c r="J214">
        <v>539</v>
      </c>
      <c r="K214">
        <v>0.46</v>
      </c>
      <c r="L214">
        <v>0.59</v>
      </c>
      <c r="M214">
        <v>90037</v>
      </c>
      <c r="N214">
        <v>76.95</v>
      </c>
      <c r="O214">
        <v>97.81</v>
      </c>
      <c r="P214">
        <f ca="1"/>
        <v>24728</v>
      </c>
      <c r="Q214">
        <f ca="1"/>
        <v>29924</v>
      </c>
      <c r="R214">
        <f ca="1"/>
        <v>8449</v>
      </c>
      <c r="S214">
        <f ca="1"/>
        <v>26936</v>
      </c>
      <c r="T214" cm="1">
        <f t="array" aca="1" ref="T214" ca="1">[1]!argmax(P214:S214)</f>
        <v>2</v>
      </c>
      <c r="U214" cm="1">
        <f t="array" aca="1" ref="U214" ca="1">[1]!argmin(P214:S214)</f>
        <v>3</v>
      </c>
      <c r="V214" s="1">
        <f t="shared" ca="1" si="21"/>
        <v>0.21132875260657027</v>
      </c>
      <c r="W214" s="1">
        <f t="shared" ca="1" si="22"/>
        <v>0.25573445458585442</v>
      </c>
      <c r="X214" s="1">
        <f t="shared" ca="1" si="23"/>
        <v>7.2206269442450344E-2</v>
      </c>
      <c r="Y214" s="1">
        <f t="shared" ca="1" si="24"/>
        <v>0.23019861210815984</v>
      </c>
      <c r="Z214" s="1">
        <f t="shared" ca="1" si="25"/>
        <v>7.1142136609444476E-2</v>
      </c>
      <c r="AA214" s="1">
        <f t="shared" ca="1" si="26"/>
        <v>-0.98561618545708318</v>
      </c>
      <c r="AB214">
        <f t="shared" ca="1" si="27"/>
        <v>3.0992448412983968</v>
      </c>
    </row>
    <row r="215" spans="1:28" x14ac:dyDescent="0.6">
      <c r="A215" t="str">
        <v>44_08</v>
      </c>
      <c r="B215" t="str">
        <v>89668</v>
      </c>
      <c r="C215">
        <v>23384</v>
      </c>
      <c r="D215">
        <v>26.08</v>
      </c>
      <c r="E215">
        <v>66284</v>
      </c>
      <c r="F215">
        <v>73.92</v>
      </c>
      <c r="G215">
        <v>1050</v>
      </c>
      <c r="H215">
        <v>1.17</v>
      </c>
      <c r="I215">
        <v>1.58</v>
      </c>
      <c r="J215">
        <v>413</v>
      </c>
      <c r="K215">
        <v>0.46</v>
      </c>
      <c r="L215">
        <v>0.62</v>
      </c>
      <c r="M215">
        <v>64821</v>
      </c>
      <c r="N215">
        <v>72.290000000000006</v>
      </c>
      <c r="O215">
        <v>97.79</v>
      </c>
      <c r="P215">
        <f ca="1"/>
        <v>25772</v>
      </c>
      <c r="Q215">
        <f ca="1"/>
        <v>17900</v>
      </c>
      <c r="R215">
        <f ca="1"/>
        <v>3695</v>
      </c>
      <c r="S215">
        <f ca="1"/>
        <v>17454</v>
      </c>
      <c r="T215" cm="1">
        <f t="array" aca="1" ref="T215" ca="1">[1]!argmax(P215:S215)</f>
        <v>1</v>
      </c>
      <c r="U215" cm="1">
        <f t="array" aca="1" ref="U215" ca="1">[1]!argmin(P215:S215)</f>
        <v>3</v>
      </c>
      <c r="V215" s="1">
        <f t="shared" ca="1" si="21"/>
        <v>0.28741580050854265</v>
      </c>
      <c r="W215" s="1">
        <f t="shared" ca="1" si="22"/>
        <v>0.19962528438238836</v>
      </c>
      <c r="X215" s="1">
        <f t="shared" ca="1" si="23"/>
        <v>4.1207565686755585E-2</v>
      </c>
      <c r="Y215" s="1">
        <f t="shared" ca="1" si="24"/>
        <v>0.1946513806486149</v>
      </c>
      <c r="Z215" s="1">
        <f t="shared" ca="1" si="25"/>
        <v>8.8599105833819164E-2</v>
      </c>
      <c r="AA215" s="1">
        <f t="shared" ca="1" si="26"/>
        <v>-0.53625046310216617</v>
      </c>
      <c r="AB215">
        <f t="shared" ca="1" si="27"/>
        <v>1.97687607319215</v>
      </c>
    </row>
    <row r="216" spans="1:28" x14ac:dyDescent="0.6">
      <c r="A216" t="str">
        <v>44_09</v>
      </c>
      <c r="B216" t="str">
        <v>129388</v>
      </c>
      <c r="C216">
        <v>27441</v>
      </c>
      <c r="D216">
        <v>21.21</v>
      </c>
      <c r="E216">
        <v>101947</v>
      </c>
      <c r="F216">
        <v>78.790000000000006</v>
      </c>
      <c r="G216">
        <v>1702</v>
      </c>
      <c r="H216">
        <v>1.32</v>
      </c>
      <c r="I216">
        <v>1.67</v>
      </c>
      <c r="J216">
        <v>667</v>
      </c>
      <c r="K216">
        <v>0.52</v>
      </c>
      <c r="L216">
        <v>0.65</v>
      </c>
      <c r="M216">
        <v>99578</v>
      </c>
      <c r="N216">
        <v>76.959999999999994</v>
      </c>
      <c r="O216">
        <v>97.68</v>
      </c>
      <c r="P216">
        <f ca="1"/>
        <v>30774</v>
      </c>
      <c r="Q216">
        <f ca="1"/>
        <v>31677</v>
      </c>
      <c r="R216">
        <f ca="1"/>
        <v>7322</v>
      </c>
      <c r="S216">
        <f ca="1"/>
        <v>29805</v>
      </c>
      <c r="T216" cm="1">
        <f t="array" aca="1" ref="T216" ca="1">[1]!argmax(P216:S216)</f>
        <v>2</v>
      </c>
      <c r="U216" cm="1">
        <f t="array" aca="1" ref="U216" ca="1">[1]!argmin(P216:S216)</f>
        <v>3</v>
      </c>
      <c r="V216" s="1">
        <f t="shared" ca="1" si="21"/>
        <v>0.23784276749003</v>
      </c>
      <c r="W216" s="1">
        <f t="shared" ca="1" si="22"/>
        <v>0.24482177636256841</v>
      </c>
      <c r="X216" s="1">
        <f t="shared" ca="1" si="23"/>
        <v>5.6589482795931616E-2</v>
      </c>
      <c r="Y216" s="1">
        <f t="shared" ca="1" si="24"/>
        <v>0.23035366494574458</v>
      </c>
      <c r="Z216" s="1">
        <f t="shared" ca="1" si="25"/>
        <v>7.857809014830458E-2</v>
      </c>
      <c r="AA216" s="1">
        <f t="shared" ca="1" si="26"/>
        <v>-1.140051736197355</v>
      </c>
      <c r="AB216">
        <f t="shared" ca="1" si="27"/>
        <v>3.9152876037693254</v>
      </c>
    </row>
    <row r="217" spans="1:28" x14ac:dyDescent="0.6">
      <c r="A217" t="str">
        <v>44_10</v>
      </c>
      <c r="B217" t="str">
        <v>123304</v>
      </c>
      <c r="C217">
        <v>23868</v>
      </c>
      <c r="D217">
        <v>19.36</v>
      </c>
      <c r="E217">
        <v>99436</v>
      </c>
      <c r="F217">
        <v>80.64</v>
      </c>
      <c r="G217">
        <v>1774</v>
      </c>
      <c r="H217">
        <v>1.44</v>
      </c>
      <c r="I217">
        <v>1.78</v>
      </c>
      <c r="J217">
        <v>697</v>
      </c>
      <c r="K217">
        <v>0.56999999999999995</v>
      </c>
      <c r="L217">
        <v>0.7</v>
      </c>
      <c r="M217">
        <v>96965</v>
      </c>
      <c r="N217">
        <v>78.64</v>
      </c>
      <c r="O217">
        <v>97.51</v>
      </c>
      <c r="P217">
        <f ca="1"/>
        <v>31925</v>
      </c>
      <c r="Q217">
        <f ca="1"/>
        <v>34827</v>
      </c>
      <c r="R217">
        <f ca="1"/>
        <v>6969</v>
      </c>
      <c r="S217">
        <f ca="1"/>
        <v>23244</v>
      </c>
      <c r="T217" cm="1">
        <f t="array" aca="1" ref="T217" ca="1">[1]!argmax(P217:S217)</f>
        <v>2</v>
      </c>
      <c r="U217" cm="1">
        <f t="array" aca="1" ref="U217" ca="1">[1]!argmin(P217:S217)</f>
        <v>3</v>
      </c>
      <c r="V217" s="1">
        <f t="shared" ca="1" si="21"/>
        <v>0.25891293064296372</v>
      </c>
      <c r="W217" s="1">
        <f t="shared" ca="1" si="22"/>
        <v>0.28244825796405632</v>
      </c>
      <c r="X217" s="1">
        <f t="shared" ca="1" si="23"/>
        <v>5.6518847725945627E-2</v>
      </c>
      <c r="Y217" s="1">
        <f t="shared" ca="1" si="24"/>
        <v>0.1885096996042302</v>
      </c>
      <c r="Z217" s="1">
        <f t="shared" ca="1" si="25"/>
        <v>8.795027981388237E-2</v>
      </c>
      <c r="AA217" s="1">
        <f t="shared" ca="1" si="26"/>
        <v>-0.68880180091861209</v>
      </c>
      <c r="AB217">
        <f t="shared" ca="1" si="27"/>
        <v>0.74028356879322388</v>
      </c>
    </row>
    <row r="218" spans="1:28" x14ac:dyDescent="0.6">
      <c r="A218" t="str">
        <v>45_01</v>
      </c>
      <c r="B218" t="str">
        <v>77302</v>
      </c>
      <c r="C218">
        <v>18949</v>
      </c>
      <c r="D218">
        <v>24.51</v>
      </c>
      <c r="E218">
        <v>58353</v>
      </c>
      <c r="F218">
        <v>75.489999999999995</v>
      </c>
      <c r="G218">
        <v>914</v>
      </c>
      <c r="H218">
        <v>1.18</v>
      </c>
      <c r="I218">
        <v>1.57</v>
      </c>
      <c r="J218">
        <v>319</v>
      </c>
      <c r="K218">
        <v>0.41</v>
      </c>
      <c r="L218">
        <v>0.55000000000000004</v>
      </c>
      <c r="M218">
        <v>57120</v>
      </c>
      <c r="N218">
        <v>73.89</v>
      </c>
      <c r="O218">
        <v>97.89</v>
      </c>
      <c r="P218">
        <f ca="1"/>
        <v>18211</v>
      </c>
      <c r="Q218">
        <f ca="1"/>
        <v>19326</v>
      </c>
      <c r="R218">
        <f ca="1"/>
        <v>4607</v>
      </c>
      <c r="S218">
        <f ca="1"/>
        <v>14976</v>
      </c>
      <c r="T218" cm="1">
        <f t="array" aca="1" ref="T218" ca="1">[1]!argmax(P218:S218)</f>
        <v>2</v>
      </c>
      <c r="U218" cm="1">
        <f t="array" aca="1" ref="U218" ca="1">[1]!argmin(P218:S218)</f>
        <v>3</v>
      </c>
      <c r="V218" s="1">
        <f t="shared" ca="1" si="21"/>
        <v>0.23558252050399731</v>
      </c>
      <c r="W218" s="1">
        <f t="shared" ca="1" si="22"/>
        <v>0.25000646813795246</v>
      </c>
      <c r="X218" s="1">
        <f t="shared" ca="1" si="23"/>
        <v>5.9597423093839745E-2</v>
      </c>
      <c r="Y218" s="1">
        <f t="shared" ca="1" si="24"/>
        <v>0.19373366795167007</v>
      </c>
      <c r="Z218" s="1">
        <f t="shared" ca="1" si="25"/>
        <v>7.5143569209103089E-2</v>
      </c>
      <c r="AA218" s="1">
        <f t="shared" ca="1" si="26"/>
        <v>-0.91265686818600766</v>
      </c>
      <c r="AB218">
        <f t="shared" ca="1" si="27"/>
        <v>2.3797348185719649</v>
      </c>
    </row>
    <row r="219" spans="1:28" x14ac:dyDescent="0.6">
      <c r="A219" t="str">
        <v>45_02</v>
      </c>
      <c r="B219" t="str">
        <v>86510</v>
      </c>
      <c r="C219">
        <v>22121</v>
      </c>
      <c r="D219">
        <v>25.57</v>
      </c>
      <c r="E219">
        <v>64389</v>
      </c>
      <c r="F219">
        <v>74.430000000000007</v>
      </c>
      <c r="G219">
        <v>1076</v>
      </c>
      <c r="H219">
        <v>1.24</v>
      </c>
      <c r="I219">
        <v>1.67</v>
      </c>
      <c r="J219">
        <v>376</v>
      </c>
      <c r="K219">
        <v>0.43</v>
      </c>
      <c r="L219">
        <v>0.57999999999999996</v>
      </c>
      <c r="M219">
        <v>62937</v>
      </c>
      <c r="N219">
        <v>72.75</v>
      </c>
      <c r="O219">
        <v>97.74</v>
      </c>
      <c r="P219">
        <f ca="1"/>
        <v>19620</v>
      </c>
      <c r="Q219">
        <f ca="1"/>
        <v>18800</v>
      </c>
      <c r="R219">
        <f ca="1"/>
        <v>4745</v>
      </c>
      <c r="S219">
        <f ca="1"/>
        <v>19772</v>
      </c>
      <c r="T219" cm="1">
        <f t="array" aca="1" ref="T219" ca="1">[1]!argmax(P219:S219)</f>
        <v>4</v>
      </c>
      <c r="U219" cm="1">
        <f t="array" aca="1" ref="U219" ca="1">[1]!argmin(P219:S219)</f>
        <v>3</v>
      </c>
      <c r="V219" s="1">
        <f t="shared" ca="1" si="21"/>
        <v>0.22679459022078371</v>
      </c>
      <c r="W219" s="1">
        <f t="shared" ca="1" si="22"/>
        <v>0.21731591723500174</v>
      </c>
      <c r="X219" s="1">
        <f t="shared" ca="1" si="23"/>
        <v>5.484915038723847E-2</v>
      </c>
      <c r="Y219" s="1">
        <f t="shared" ca="1" si="24"/>
        <v>0.22855161253034331</v>
      </c>
      <c r="Z219" s="1">
        <f t="shared" ca="1" si="25"/>
        <v>7.3464448537128704E-2</v>
      </c>
      <c r="AA219" s="1">
        <f t="shared" ca="1" si="26"/>
        <v>-1.1431379238166792</v>
      </c>
      <c r="AB219">
        <f t="shared" ca="1" si="27"/>
        <v>3.929999563667451</v>
      </c>
    </row>
    <row r="220" spans="1:28" x14ac:dyDescent="0.6">
      <c r="A220" t="str">
        <v>45_03</v>
      </c>
      <c r="B220" t="str">
        <v>70803</v>
      </c>
      <c r="C220">
        <v>16771</v>
      </c>
      <c r="D220">
        <v>23.69</v>
      </c>
      <c r="E220">
        <v>54032</v>
      </c>
      <c r="F220">
        <v>76.31</v>
      </c>
      <c r="G220">
        <v>942</v>
      </c>
      <c r="H220">
        <v>1.33</v>
      </c>
      <c r="I220">
        <v>1.74</v>
      </c>
      <c r="J220">
        <v>386</v>
      </c>
      <c r="K220">
        <v>0.55000000000000004</v>
      </c>
      <c r="L220">
        <v>0.71</v>
      </c>
      <c r="M220">
        <v>52704</v>
      </c>
      <c r="N220">
        <v>74.44</v>
      </c>
      <c r="O220">
        <v>97.54</v>
      </c>
      <c r="P220">
        <f ca="1"/>
        <v>13061</v>
      </c>
      <c r="Q220">
        <f ca="1"/>
        <v>14598</v>
      </c>
      <c r="R220">
        <f ca="1"/>
        <v>4474</v>
      </c>
      <c r="S220">
        <f ca="1"/>
        <v>20571</v>
      </c>
      <c r="T220" cm="1">
        <f t="array" aca="1" ref="T220" ca="1">[1]!argmax(P220:S220)</f>
        <v>4</v>
      </c>
      <c r="U220" cm="1">
        <f t="array" aca="1" ref="U220" ca="1">[1]!argmin(P220:S220)</f>
        <v>3</v>
      </c>
      <c r="V220" s="1">
        <f t="shared" ca="1" si="21"/>
        <v>0.18446958462212054</v>
      </c>
      <c r="W220" s="1">
        <f t="shared" ca="1" si="22"/>
        <v>0.20617770433456209</v>
      </c>
      <c r="X220" s="1">
        <f t="shared" ca="1" si="23"/>
        <v>6.3189412877985393E-2</v>
      </c>
      <c r="Y220" s="1">
        <f t="shared" ca="1" si="24"/>
        <v>0.29053853650269057</v>
      </c>
      <c r="Z220" s="1">
        <f t="shared" ca="1" si="25"/>
        <v>8.1271447393699875E-2</v>
      </c>
      <c r="AA220" s="1">
        <f t="shared" ca="1" si="26"/>
        <v>-0.33023272576227558</v>
      </c>
      <c r="AB220">
        <f t="shared" ca="1" si="27"/>
        <v>1.428012458541339</v>
      </c>
    </row>
    <row r="221" spans="1:28" x14ac:dyDescent="0.6">
      <c r="A221" t="str">
        <v>45_04</v>
      </c>
      <c r="B221" t="str">
        <v>74595</v>
      </c>
      <c r="C221">
        <v>20289</v>
      </c>
      <c r="D221">
        <v>27.2</v>
      </c>
      <c r="E221">
        <v>54306</v>
      </c>
      <c r="F221">
        <v>72.8</v>
      </c>
      <c r="G221">
        <v>825</v>
      </c>
      <c r="H221">
        <v>1.1100000000000001</v>
      </c>
      <c r="I221">
        <v>1.52</v>
      </c>
      <c r="J221">
        <v>388</v>
      </c>
      <c r="K221">
        <v>0.52</v>
      </c>
      <c r="L221">
        <v>0.71</v>
      </c>
      <c r="M221">
        <v>53093</v>
      </c>
      <c r="N221">
        <v>71.180000000000007</v>
      </c>
      <c r="O221">
        <v>97.77</v>
      </c>
      <c r="P221">
        <f ca="1"/>
        <v>12971</v>
      </c>
      <c r="Q221">
        <f ca="1"/>
        <v>13255</v>
      </c>
      <c r="R221">
        <f ca="1"/>
        <v>4264</v>
      </c>
      <c r="S221">
        <f ca="1"/>
        <v>22603</v>
      </c>
      <c r="T221" cm="1">
        <f t="array" aca="1" ref="T221" ca="1">[1]!argmax(P221:S221)</f>
        <v>4</v>
      </c>
      <c r="U221" cm="1">
        <f t="array" aca="1" ref="U221" ca="1">[1]!argmin(P221:S221)</f>
        <v>3</v>
      </c>
      <c r="V221" s="1">
        <f t="shared" ca="1" si="21"/>
        <v>0.17388564917219654</v>
      </c>
      <c r="W221" s="1">
        <f t="shared" ca="1" si="22"/>
        <v>0.17769287485756419</v>
      </c>
      <c r="X221" s="1">
        <f t="shared" ca="1" si="23"/>
        <v>5.7162008177491792E-2</v>
      </c>
      <c r="Y221" s="1">
        <f t="shared" ca="1" si="24"/>
        <v>0.30300958509283465</v>
      </c>
      <c r="Z221" s="1">
        <f t="shared" ca="1" si="25"/>
        <v>8.6957206761466385E-2</v>
      </c>
      <c r="AA221" s="1">
        <f t="shared" ca="1" si="26"/>
        <v>7.4033885747048167E-2</v>
      </c>
      <c r="AB221">
        <f t="shared" ca="1" si="27"/>
        <v>1.5019642098742647</v>
      </c>
    </row>
    <row r="222" spans="1:28" x14ac:dyDescent="0.6">
      <c r="A222" t="str">
        <v>45_05</v>
      </c>
      <c r="B222" t="str">
        <v>73331</v>
      </c>
      <c r="C222">
        <v>18051</v>
      </c>
      <c r="D222">
        <v>24.62</v>
      </c>
      <c r="E222">
        <v>55280</v>
      </c>
      <c r="F222">
        <v>75.38</v>
      </c>
      <c r="G222">
        <v>878</v>
      </c>
      <c r="H222">
        <v>1.2</v>
      </c>
      <c r="I222">
        <v>1.59</v>
      </c>
      <c r="J222">
        <v>348</v>
      </c>
      <c r="K222">
        <v>0.47</v>
      </c>
      <c r="L222">
        <v>0.63</v>
      </c>
      <c r="M222">
        <v>54054</v>
      </c>
      <c r="N222">
        <v>73.709999999999994</v>
      </c>
      <c r="O222">
        <v>97.78</v>
      </c>
      <c r="P222">
        <f ca="1"/>
        <v>13862</v>
      </c>
      <c r="Q222">
        <f ca="1"/>
        <v>14413</v>
      </c>
      <c r="R222">
        <f ca="1"/>
        <v>4382</v>
      </c>
      <c r="S222">
        <f ca="1"/>
        <v>21397</v>
      </c>
      <c r="T222" cm="1">
        <f t="array" aca="1" ref="T222" ca="1">[1]!argmax(P222:S222)</f>
        <v>4</v>
      </c>
      <c r="U222" cm="1">
        <f t="array" aca="1" ref="U222" ca="1">[1]!argmin(P222:S222)</f>
        <v>3</v>
      </c>
      <c r="V222" s="1">
        <f t="shared" ca="1" si="21"/>
        <v>0.18903328742278164</v>
      </c>
      <c r="W222" s="1">
        <f t="shared" ca="1" si="22"/>
        <v>0.19654716286427296</v>
      </c>
      <c r="X222" s="1">
        <f t="shared" ca="1" si="23"/>
        <v>5.9756446796034417E-2</v>
      </c>
      <c r="Y222" s="1">
        <f t="shared" ca="1" si="24"/>
        <v>0.2917865568449905</v>
      </c>
      <c r="Z222" s="1">
        <f t="shared" ca="1" si="25"/>
        <v>8.2517955758558623E-2</v>
      </c>
      <c r="AA222" s="1">
        <f t="shared" ca="1" si="26"/>
        <v>-0.30543295183093966</v>
      </c>
      <c r="AB222">
        <f t="shared" ca="1" si="27"/>
        <v>1.6262356838615943</v>
      </c>
    </row>
    <row r="223" spans="1:28" x14ac:dyDescent="0.6">
      <c r="A223" t="str">
        <v>45_06</v>
      </c>
      <c r="B223" t="str">
        <v>75009</v>
      </c>
      <c r="C223">
        <v>18287</v>
      </c>
      <c r="D223">
        <v>24.38</v>
      </c>
      <c r="E223">
        <v>56722</v>
      </c>
      <c r="F223">
        <v>75.62</v>
      </c>
      <c r="G223">
        <v>877</v>
      </c>
      <c r="H223">
        <v>1.17</v>
      </c>
      <c r="I223">
        <v>1.55</v>
      </c>
      <c r="J223">
        <v>331</v>
      </c>
      <c r="K223">
        <v>0.44</v>
      </c>
      <c r="L223">
        <v>0.57999999999999996</v>
      </c>
      <c r="M223">
        <v>55514</v>
      </c>
      <c r="N223">
        <v>74.010000000000005</v>
      </c>
      <c r="O223">
        <v>97.87</v>
      </c>
      <c r="P223">
        <f ca="1"/>
        <v>17740</v>
      </c>
      <c r="Q223">
        <f ca="1"/>
        <v>16612</v>
      </c>
      <c r="R223">
        <f ca="1"/>
        <v>4097</v>
      </c>
      <c r="S223">
        <f ca="1"/>
        <v>17065</v>
      </c>
      <c r="T223" cm="1">
        <f t="array" aca="1" ref="T223" ca="1">[1]!argmax(P223:S223)</f>
        <v>1</v>
      </c>
      <c r="U223" cm="1">
        <f t="array" aca="1" ref="U223" ca="1">[1]!argmin(P223:S223)</f>
        <v>3</v>
      </c>
      <c r="V223" s="1">
        <f t="shared" ca="1" si="21"/>
        <v>0.23650495273900465</v>
      </c>
      <c r="W223" s="1">
        <f t="shared" ca="1" si="22"/>
        <v>0.22146675732245463</v>
      </c>
      <c r="X223" s="1">
        <f t="shared" ca="1" si="23"/>
        <v>5.4620112253196282E-2</v>
      </c>
      <c r="Y223" s="1">
        <f t="shared" ca="1" si="24"/>
        <v>0.22750603260942021</v>
      </c>
      <c r="Z223" s="1">
        <f t="shared" ca="1" si="25"/>
        <v>7.5478904485670004E-2</v>
      </c>
      <c r="AA223" s="1">
        <f t="shared" ca="1" si="26"/>
        <v>-1.1372259843027921</v>
      </c>
      <c r="AB223">
        <f t="shared" ca="1" si="27"/>
        <v>3.9015957592368586</v>
      </c>
    </row>
    <row r="224" spans="1:28" x14ac:dyDescent="0.6">
      <c r="A224" t="str">
        <v>46_01</v>
      </c>
      <c r="B224" t="str">
        <v>72691</v>
      </c>
      <c r="C224">
        <v>14613</v>
      </c>
      <c r="D224">
        <v>20.100000000000001</v>
      </c>
      <c r="E224">
        <v>58078</v>
      </c>
      <c r="F224">
        <v>79.900000000000006</v>
      </c>
      <c r="G224">
        <v>784</v>
      </c>
      <c r="H224">
        <v>1.08</v>
      </c>
      <c r="I224">
        <v>1.35</v>
      </c>
      <c r="J224">
        <v>456</v>
      </c>
      <c r="K224">
        <v>0.63</v>
      </c>
      <c r="L224">
        <v>0.79</v>
      </c>
      <c r="M224">
        <v>56838</v>
      </c>
      <c r="N224">
        <v>78.19</v>
      </c>
      <c r="O224">
        <v>97.86</v>
      </c>
      <c r="P224">
        <f ca="1"/>
        <v>19865</v>
      </c>
      <c r="Q224">
        <f ca="1"/>
        <v>13963</v>
      </c>
      <c r="R224">
        <f ca="1"/>
        <v>6756</v>
      </c>
      <c r="S224">
        <f ca="1"/>
        <v>16254</v>
      </c>
      <c r="T224" cm="1">
        <f t="array" aca="1" ref="T224" ca="1">[1]!argmax(P224:S224)</f>
        <v>1</v>
      </c>
      <c r="U224" cm="1">
        <f t="array" aca="1" ref="U224" ca="1">[1]!argmin(P224:S224)</f>
        <v>3</v>
      </c>
      <c r="V224" s="1">
        <f t="shared" ca="1" si="21"/>
        <v>0.27328004842415154</v>
      </c>
      <c r="W224" s="1">
        <f t="shared" ca="1" si="22"/>
        <v>0.19208705341789217</v>
      </c>
      <c r="X224" s="1">
        <f t="shared" ca="1" si="23"/>
        <v>9.2941354500557155E-2</v>
      </c>
      <c r="Y224" s="1">
        <f t="shared" ca="1" si="24"/>
        <v>0.22360402250622499</v>
      </c>
      <c r="Z224" s="1">
        <f t="shared" ca="1" si="25"/>
        <v>6.5896688213366417E-2</v>
      </c>
      <c r="AA224" s="1">
        <f t="shared" ca="1" si="26"/>
        <v>-0.51100595480145483</v>
      </c>
      <c r="AB224">
        <f t="shared" ca="1" si="27"/>
        <v>1.1973646635580071</v>
      </c>
    </row>
    <row r="225" spans="1:28" x14ac:dyDescent="0.6">
      <c r="A225" t="str">
        <v>46_02</v>
      </c>
      <c r="B225" t="str">
        <v>66587</v>
      </c>
      <c r="C225">
        <v>12551</v>
      </c>
      <c r="D225">
        <v>18.850000000000001</v>
      </c>
      <c r="E225">
        <v>54036</v>
      </c>
      <c r="F225">
        <v>81.150000000000006</v>
      </c>
      <c r="G225">
        <v>983</v>
      </c>
      <c r="H225">
        <v>1.48</v>
      </c>
      <c r="I225">
        <v>1.82</v>
      </c>
      <c r="J225">
        <v>501</v>
      </c>
      <c r="K225">
        <v>0.75</v>
      </c>
      <c r="L225">
        <v>0.93</v>
      </c>
      <c r="M225">
        <v>52552</v>
      </c>
      <c r="N225">
        <v>78.92</v>
      </c>
      <c r="O225">
        <v>97.25</v>
      </c>
      <c r="P225">
        <f ca="1"/>
        <v>18589</v>
      </c>
      <c r="Q225">
        <f ca="1"/>
        <v>13348</v>
      </c>
      <c r="R225">
        <f ca="1"/>
        <v>6924</v>
      </c>
      <c r="S225">
        <f ca="1"/>
        <v>13691</v>
      </c>
      <c r="T225" cm="1">
        <f t="array" aca="1" ref="T225" ca="1">[1]!argmax(P225:S225)</f>
        <v>1</v>
      </c>
      <c r="U225" cm="1">
        <f t="array" aca="1" ref="U225" ca="1">[1]!argmin(P225:S225)</f>
        <v>3</v>
      </c>
      <c r="V225" s="1">
        <f t="shared" ca="1" si="21"/>
        <v>0.27916860648474928</v>
      </c>
      <c r="W225" s="1">
        <f t="shared" ca="1" si="22"/>
        <v>0.2004595491612477</v>
      </c>
      <c r="X225" s="1">
        <f t="shared" ca="1" si="23"/>
        <v>0.10398426119212459</v>
      </c>
      <c r="Y225" s="1">
        <f t="shared" ca="1" si="24"/>
        <v>0.20561070479222671</v>
      </c>
      <c r="Z225" s="1">
        <f t="shared" ca="1" si="25"/>
        <v>6.2228101104741626E-2</v>
      </c>
      <c r="AA225" s="1">
        <f t="shared" ca="1" si="26"/>
        <v>-0.27339567990669972</v>
      </c>
      <c r="AB225">
        <f t="shared" ca="1" si="27"/>
        <v>1.6000804226936971</v>
      </c>
    </row>
    <row r="226" spans="1:28" x14ac:dyDescent="0.6">
      <c r="A226" t="str">
        <v>47_01</v>
      </c>
      <c r="B226" t="str">
        <v>88161</v>
      </c>
      <c r="C226">
        <v>18562</v>
      </c>
      <c r="D226">
        <v>21.05</v>
      </c>
      <c r="E226">
        <v>69599</v>
      </c>
      <c r="F226">
        <v>78.95</v>
      </c>
      <c r="G226">
        <v>1059</v>
      </c>
      <c r="H226">
        <v>1.2</v>
      </c>
      <c r="I226">
        <v>1.52</v>
      </c>
      <c r="J226">
        <v>502</v>
      </c>
      <c r="K226">
        <v>0.56999999999999995</v>
      </c>
      <c r="L226">
        <v>0.72</v>
      </c>
      <c r="M226">
        <v>68038</v>
      </c>
      <c r="N226">
        <v>77.17</v>
      </c>
      <c r="O226">
        <v>97.76</v>
      </c>
      <c r="P226">
        <f ca="1"/>
        <v>19180</v>
      </c>
      <c r="Q226">
        <f ca="1"/>
        <v>16523</v>
      </c>
      <c r="R226">
        <f ca="1"/>
        <v>7702</v>
      </c>
      <c r="S226">
        <f ca="1"/>
        <v>24633</v>
      </c>
      <c r="T226" cm="1">
        <f t="array" aca="1" ref="T226" ca="1">[1]!argmax(P226:S226)</f>
        <v>4</v>
      </c>
      <c r="U226" cm="1">
        <f t="array" aca="1" ref="U226" ca="1">[1]!argmin(P226:S226)</f>
        <v>3</v>
      </c>
      <c r="V226" s="1">
        <f t="shared" ca="1" si="21"/>
        <v>0.21755651591973776</v>
      </c>
      <c r="W226" s="1">
        <f t="shared" ca="1" si="22"/>
        <v>0.1874184730209503</v>
      </c>
      <c r="X226" s="1">
        <f t="shared" ca="1" si="23"/>
        <v>8.736289288914599E-2</v>
      </c>
      <c r="Y226" s="1">
        <f t="shared" ca="1" si="24"/>
        <v>0.27940926259910848</v>
      </c>
      <c r="Z226" s="1">
        <f t="shared" ca="1" si="25"/>
        <v>6.9390055114585666E-2</v>
      </c>
      <c r="AA226" s="1">
        <f t="shared" ca="1" si="26"/>
        <v>-0.38561855830221453</v>
      </c>
      <c r="AB226">
        <f t="shared" ca="1" si="27"/>
        <v>1.0987672381894775</v>
      </c>
    </row>
    <row r="227" spans="1:28" x14ac:dyDescent="0.6">
      <c r="A227" t="str">
        <v>47_02</v>
      </c>
      <c r="B227" t="str">
        <v>77282</v>
      </c>
      <c r="C227">
        <v>17196</v>
      </c>
      <c r="D227">
        <v>22.25</v>
      </c>
      <c r="E227">
        <v>60086</v>
      </c>
      <c r="F227">
        <v>77.75</v>
      </c>
      <c r="G227">
        <v>855</v>
      </c>
      <c r="H227">
        <v>1.1100000000000001</v>
      </c>
      <c r="I227">
        <v>1.42</v>
      </c>
      <c r="J227">
        <v>494</v>
      </c>
      <c r="K227">
        <v>0.64</v>
      </c>
      <c r="L227">
        <v>0.82</v>
      </c>
      <c r="M227">
        <v>58737</v>
      </c>
      <c r="N227">
        <v>76</v>
      </c>
      <c r="O227">
        <v>97.75</v>
      </c>
      <c r="P227">
        <f ca="1"/>
        <v>15213</v>
      </c>
      <c r="Q227">
        <f ca="1"/>
        <v>13104</v>
      </c>
      <c r="R227">
        <f ca="1"/>
        <v>6943</v>
      </c>
      <c r="S227">
        <f ca="1"/>
        <v>23477</v>
      </c>
      <c r="T227" cm="1">
        <f t="array" aca="1" ref="T227" ca="1">[1]!argmax(P227:S227)</f>
        <v>4</v>
      </c>
      <c r="U227" cm="1">
        <f t="array" aca="1" ref="U227" ca="1">[1]!argmin(P227:S227)</f>
        <v>3</v>
      </c>
      <c r="V227" s="1">
        <f t="shared" ca="1" si="21"/>
        <v>0.19685049558758833</v>
      </c>
      <c r="W227" s="1">
        <f t="shared" ca="1" si="22"/>
        <v>0.1695608291710877</v>
      </c>
      <c r="X227" s="1">
        <f t="shared" ca="1" si="23"/>
        <v>8.9839807458399104E-2</v>
      </c>
      <c r="Y227" s="1">
        <f t="shared" ca="1" si="24"/>
        <v>0.30378354597448304</v>
      </c>
      <c r="Z227" s="1">
        <f t="shared" ca="1" si="25"/>
        <v>7.655626721213396E-2</v>
      </c>
      <c r="AA227" s="1">
        <f t="shared" ca="1" si="26"/>
        <v>0.25601467683274226</v>
      </c>
      <c r="AB227">
        <f t="shared" ca="1" si="27"/>
        <v>1.1518736862452794</v>
      </c>
    </row>
    <row r="228" spans="1:28" x14ac:dyDescent="0.6">
      <c r="A228" t="str">
        <v>47_03</v>
      </c>
      <c r="B228" t="str">
        <v>75861</v>
      </c>
      <c r="C228">
        <v>17149</v>
      </c>
      <c r="D228">
        <v>22.61</v>
      </c>
      <c r="E228">
        <v>58712</v>
      </c>
      <c r="F228">
        <v>77.39</v>
      </c>
      <c r="G228">
        <v>879</v>
      </c>
      <c r="H228">
        <v>1.1599999999999999</v>
      </c>
      <c r="I228">
        <v>1.5</v>
      </c>
      <c r="J228">
        <v>506</v>
      </c>
      <c r="K228">
        <v>0.67</v>
      </c>
      <c r="L228">
        <v>0.86</v>
      </c>
      <c r="M228">
        <v>57327</v>
      </c>
      <c r="N228">
        <v>75.569999999999993</v>
      </c>
      <c r="O228">
        <v>97.64</v>
      </c>
      <c r="P228">
        <f ca="1"/>
        <v>15990</v>
      </c>
      <c r="Q228">
        <f ca="1"/>
        <v>12941</v>
      </c>
      <c r="R228">
        <f ca="1"/>
        <v>6658</v>
      </c>
      <c r="S228">
        <f ca="1"/>
        <v>21738</v>
      </c>
      <c r="T228" cm="1">
        <f t="array" aca="1" ref="T228" ca="1">[1]!argmax(P228:S228)</f>
        <v>4</v>
      </c>
      <c r="U228" cm="1">
        <f t="array" aca="1" ref="U228" ca="1">[1]!argmin(P228:S228)</f>
        <v>3</v>
      </c>
      <c r="V228" s="1">
        <f t="shared" ca="1" si="21"/>
        <v>0.21078024281251237</v>
      </c>
      <c r="W228" s="1">
        <f t="shared" ca="1" si="22"/>
        <v>0.17058831283531722</v>
      </c>
      <c r="X228" s="1">
        <f t="shared" ca="1" si="23"/>
        <v>8.7765782154203081E-2</v>
      </c>
      <c r="Y228" s="1">
        <f t="shared" ca="1" si="24"/>
        <v>0.28655040139201959</v>
      </c>
      <c r="Z228" s="1">
        <f t="shared" ca="1" si="25"/>
        <v>7.1724807473552379E-2</v>
      </c>
      <c r="AA228" s="1">
        <f t="shared" ca="1" si="26"/>
        <v>-6.7910475421236738E-2</v>
      </c>
      <c r="AB228">
        <f t="shared" ca="1" si="27"/>
        <v>0.37846060208321042</v>
      </c>
    </row>
    <row r="229" spans="1:28" x14ac:dyDescent="0.6">
      <c r="A229" t="str">
        <v>48_01</v>
      </c>
      <c r="B229" t="str">
        <v>59812</v>
      </c>
      <c r="C229">
        <v>11680</v>
      </c>
      <c r="D229">
        <v>19.53</v>
      </c>
      <c r="E229">
        <v>48132</v>
      </c>
      <c r="F229">
        <v>80.47</v>
      </c>
      <c r="G229">
        <v>741</v>
      </c>
      <c r="H229">
        <v>1.24</v>
      </c>
      <c r="I229">
        <v>1.54</v>
      </c>
      <c r="J229">
        <v>395</v>
      </c>
      <c r="K229">
        <v>0.66</v>
      </c>
      <c r="L229">
        <v>0.82</v>
      </c>
      <c r="M229">
        <v>46996</v>
      </c>
      <c r="N229">
        <v>78.569999999999993</v>
      </c>
      <c r="O229">
        <v>97.64</v>
      </c>
      <c r="P229">
        <f ca="1"/>
        <v>13938</v>
      </c>
      <c r="Q229">
        <f ca="1"/>
        <v>10739</v>
      </c>
      <c r="R229">
        <f ca="1"/>
        <v>7761</v>
      </c>
      <c r="S229">
        <f ca="1"/>
        <v>14558</v>
      </c>
      <c r="T229" cm="1">
        <f t="array" aca="1" ref="T229" ca="1">[1]!argmax(P229:S229)</f>
        <v>4</v>
      </c>
      <c r="U229" cm="1">
        <f t="array" aca="1" ref="U229" ca="1">[1]!argmin(P229:S229)</f>
        <v>3</v>
      </c>
      <c r="V229" s="1">
        <f t="shared" ca="1" si="21"/>
        <v>0.23303016117167125</v>
      </c>
      <c r="W229" s="1">
        <f t="shared" ca="1" si="22"/>
        <v>0.17954591051962818</v>
      </c>
      <c r="X229" s="1">
        <f t="shared" ca="1" si="23"/>
        <v>0.1297565705878419</v>
      </c>
      <c r="Y229" s="1">
        <f t="shared" ca="1" si="24"/>
        <v>0.2433959740520297</v>
      </c>
      <c r="Z229" s="1">
        <f t="shared" ca="1" si="25"/>
        <v>4.5485693259109512E-2</v>
      </c>
      <c r="AA229" s="1">
        <f t="shared" ca="1" si="26"/>
        <v>-0.39483264647324789</v>
      </c>
      <c r="AB229">
        <f t="shared" ca="1" si="27"/>
        <v>-1.890648078141405</v>
      </c>
    </row>
    <row r="230" spans="1:28" x14ac:dyDescent="0.6">
      <c r="A230" t="str">
        <v>49_01</v>
      </c>
      <c r="B230" t="str">
        <v>87670</v>
      </c>
      <c r="C230">
        <v>21121</v>
      </c>
      <c r="D230">
        <v>24.09</v>
      </c>
      <c r="E230">
        <v>66549</v>
      </c>
      <c r="F230">
        <v>75.91</v>
      </c>
      <c r="G230">
        <v>1101</v>
      </c>
      <c r="H230">
        <v>1.26</v>
      </c>
      <c r="I230">
        <v>1.65</v>
      </c>
      <c r="J230">
        <v>349</v>
      </c>
      <c r="K230">
        <v>0.4</v>
      </c>
      <c r="L230">
        <v>0.52</v>
      </c>
      <c r="M230">
        <v>65099</v>
      </c>
      <c r="N230">
        <v>74.25</v>
      </c>
      <c r="O230">
        <v>97.82</v>
      </c>
      <c r="P230">
        <f ca="1"/>
        <v>22590</v>
      </c>
      <c r="Q230">
        <f ca="1"/>
        <v>22688</v>
      </c>
      <c r="R230">
        <f ca="1"/>
        <v>4675</v>
      </c>
      <c r="S230">
        <f ca="1"/>
        <v>15146</v>
      </c>
      <c r="T230" cm="1">
        <f t="array" aca="1" ref="T230" ca="1">[1]!argmax(P230:S230)</f>
        <v>2</v>
      </c>
      <c r="U230" cm="1">
        <f t="array" aca="1" ref="U230" ca="1">[1]!argmin(P230:S230)</f>
        <v>3</v>
      </c>
      <c r="V230" s="1">
        <f t="shared" ca="1" si="21"/>
        <v>0.25767081099577965</v>
      </c>
      <c r="W230" s="1">
        <f t="shared" ca="1" si="22"/>
        <v>0.25878863921523898</v>
      </c>
      <c r="X230" s="1">
        <f t="shared" ca="1" si="23"/>
        <v>5.3324968632371392E-2</v>
      </c>
      <c r="Y230" s="1">
        <f t="shared" ca="1" si="24"/>
        <v>0.17276149195848067</v>
      </c>
      <c r="Z230" s="1">
        <f t="shared" ca="1" si="25"/>
        <v>8.3982564555562009E-2</v>
      </c>
      <c r="AA230" s="1">
        <f t="shared" ca="1" si="26"/>
        <v>-0.65553571465146132</v>
      </c>
      <c r="AB230">
        <f t="shared" ca="1" si="27"/>
        <v>0.14663226840055366</v>
      </c>
    </row>
    <row r="231" spans="1:28" x14ac:dyDescent="0.6">
      <c r="A231" t="str">
        <v>49_02</v>
      </c>
      <c r="B231" t="str">
        <v>93612</v>
      </c>
      <c r="C231">
        <v>21296</v>
      </c>
      <c r="D231">
        <v>22.75</v>
      </c>
      <c r="E231">
        <v>72316</v>
      </c>
      <c r="F231">
        <v>77.25</v>
      </c>
      <c r="G231">
        <v>1271</v>
      </c>
      <c r="H231">
        <v>1.36</v>
      </c>
      <c r="I231">
        <v>1.76</v>
      </c>
      <c r="J231">
        <v>434</v>
      </c>
      <c r="K231">
        <v>0.46</v>
      </c>
      <c r="L231">
        <v>0.6</v>
      </c>
      <c r="M231">
        <v>70611</v>
      </c>
      <c r="N231">
        <v>75.430000000000007</v>
      </c>
      <c r="O231">
        <v>97.64</v>
      </c>
      <c r="P231">
        <f ca="1"/>
        <v>24316</v>
      </c>
      <c r="Q231">
        <f ca="1"/>
        <v>24779</v>
      </c>
      <c r="R231">
        <f ca="1"/>
        <v>4911</v>
      </c>
      <c r="S231">
        <f ca="1"/>
        <v>16605</v>
      </c>
      <c r="T231" cm="1">
        <f t="array" aca="1" ref="T231" ca="1">[1]!argmax(P231:S231)</f>
        <v>2</v>
      </c>
      <c r="U231" cm="1">
        <f t="array" aca="1" ref="U231" ca="1">[1]!argmin(P231:S231)</f>
        <v>3</v>
      </c>
      <c r="V231" s="1">
        <f t="shared" ca="1" si="21"/>
        <v>0.25975302311669446</v>
      </c>
      <c r="W231" s="1">
        <f t="shared" ca="1" si="22"/>
        <v>0.2646989702174935</v>
      </c>
      <c r="X231" s="1">
        <f t="shared" ca="1" si="23"/>
        <v>5.2461222920138446E-2</v>
      </c>
      <c r="Y231" s="1">
        <f t="shared" ca="1" si="24"/>
        <v>0.17738110498654019</v>
      </c>
      <c r="Z231" s="1">
        <f t="shared" ca="1" si="25"/>
        <v>8.5897371037958775E-2</v>
      </c>
      <c r="AA231" s="1">
        <f t="shared" ca="1" si="26"/>
        <v>-0.67898541750030128</v>
      </c>
      <c r="AB231">
        <f t="shared" ca="1" si="27"/>
        <v>0.36276664121326441</v>
      </c>
    </row>
    <row r="232" spans="1:28" x14ac:dyDescent="0.6">
      <c r="A232" t="str">
        <v>49_03</v>
      </c>
      <c r="B232" t="str">
        <v>72321</v>
      </c>
      <c r="C232">
        <v>17455</v>
      </c>
      <c r="D232">
        <v>24.14</v>
      </c>
      <c r="E232">
        <v>54866</v>
      </c>
      <c r="F232">
        <v>75.86</v>
      </c>
      <c r="G232">
        <v>1030</v>
      </c>
      <c r="H232">
        <v>1.42</v>
      </c>
      <c r="I232">
        <v>1.88</v>
      </c>
      <c r="J232">
        <v>409</v>
      </c>
      <c r="K232">
        <v>0.56999999999999995</v>
      </c>
      <c r="L232">
        <v>0.75</v>
      </c>
      <c r="M232">
        <v>53427</v>
      </c>
      <c r="N232">
        <v>73.87</v>
      </c>
      <c r="O232">
        <v>97.38</v>
      </c>
      <c r="P232">
        <f ca="1"/>
        <v>13688</v>
      </c>
      <c r="Q232">
        <f ca="1"/>
        <v>15943</v>
      </c>
      <c r="R232">
        <f ca="1"/>
        <v>4051</v>
      </c>
      <c r="S232">
        <f ca="1"/>
        <v>19745</v>
      </c>
      <c r="T232" cm="1">
        <f t="array" aca="1" ref="T232" ca="1">[1]!argmax(P232:S232)</f>
        <v>4</v>
      </c>
      <c r="U232" cm="1">
        <f t="array" aca="1" ref="U232" ca="1">[1]!argmin(P232:S232)</f>
        <v>3</v>
      </c>
      <c r="V232" s="1">
        <f t="shared" ca="1" si="21"/>
        <v>0.18926729442347312</v>
      </c>
      <c r="W232" s="1">
        <f t="shared" ca="1" si="22"/>
        <v>0.2204477261099819</v>
      </c>
      <c r="X232" s="1">
        <f t="shared" ca="1" si="23"/>
        <v>5.6014159096251431E-2</v>
      </c>
      <c r="Y232" s="1">
        <f t="shared" ca="1" si="24"/>
        <v>0.27301890184040595</v>
      </c>
      <c r="Z232" s="1">
        <f t="shared" ca="1" si="25"/>
        <v>8.0092186725519127E-2</v>
      </c>
      <c r="AA232" s="1">
        <f t="shared" ca="1" si="26"/>
        <v>-0.67897788153132421</v>
      </c>
      <c r="AB232">
        <f t="shared" ca="1" si="27"/>
        <v>1.8393146754659284</v>
      </c>
    </row>
    <row r="233" spans="1:28" x14ac:dyDescent="0.6">
      <c r="A233" t="str">
        <v>49_04</v>
      </c>
      <c r="B233" t="str">
        <v>76045</v>
      </c>
      <c r="C233">
        <v>17419</v>
      </c>
      <c r="D233">
        <v>22.91</v>
      </c>
      <c r="E233">
        <v>58626</v>
      </c>
      <c r="F233">
        <v>77.09</v>
      </c>
      <c r="G233">
        <v>1014</v>
      </c>
      <c r="H233">
        <v>1.33</v>
      </c>
      <c r="I233">
        <v>1.73</v>
      </c>
      <c r="J233">
        <v>392</v>
      </c>
      <c r="K233">
        <v>0.52</v>
      </c>
      <c r="L233">
        <v>0.67</v>
      </c>
      <c r="M233">
        <v>57220</v>
      </c>
      <c r="N233">
        <v>75.239999999999995</v>
      </c>
      <c r="O233">
        <v>97.6</v>
      </c>
      <c r="P233">
        <f ca="1"/>
        <v>14170</v>
      </c>
      <c r="Q233">
        <f ca="1"/>
        <v>19528</v>
      </c>
      <c r="R233">
        <f ca="1"/>
        <v>4636</v>
      </c>
      <c r="S233">
        <f ca="1"/>
        <v>18886</v>
      </c>
      <c r="T233" cm="1">
        <f t="array" aca="1" ref="T233" ca="1">[1]!argmax(P233:S233)</f>
        <v>2</v>
      </c>
      <c r="U233" cm="1">
        <f t="array" aca="1" ref="U233" ca="1">[1]!argmin(P233:S233)</f>
        <v>3</v>
      </c>
      <c r="V233" s="1">
        <f t="shared" ca="1" si="21"/>
        <v>0.18633703728055756</v>
      </c>
      <c r="W233" s="1">
        <f t="shared" ca="1" si="22"/>
        <v>0.25679531856137811</v>
      </c>
      <c r="X233" s="1">
        <f t="shared" ca="1" si="23"/>
        <v>6.0963902952199354E-2</v>
      </c>
      <c r="Y233" s="1">
        <f t="shared" ca="1" si="24"/>
        <v>0.24835294891182852</v>
      </c>
      <c r="Z233" s="1">
        <f t="shared" ca="1" si="25"/>
        <v>7.8288184372817413E-2</v>
      </c>
      <c r="AA233" s="1">
        <f t="shared" ca="1" si="26"/>
        <v>-0.78827993240474903</v>
      </c>
      <c r="AB233">
        <f t="shared" ca="1" si="27"/>
        <v>1.3135384165388331</v>
      </c>
    </row>
    <row r="234" spans="1:28" x14ac:dyDescent="0.6">
      <c r="A234" t="str">
        <v>49_05</v>
      </c>
      <c r="B234" t="str">
        <v>79259</v>
      </c>
      <c r="C234">
        <v>18988</v>
      </c>
      <c r="D234">
        <v>23.96</v>
      </c>
      <c r="E234">
        <v>60271</v>
      </c>
      <c r="F234">
        <v>76.040000000000006</v>
      </c>
      <c r="G234">
        <v>1100</v>
      </c>
      <c r="H234">
        <v>1.39</v>
      </c>
      <c r="I234">
        <v>1.83</v>
      </c>
      <c r="J234">
        <v>443</v>
      </c>
      <c r="K234">
        <v>0.56000000000000005</v>
      </c>
      <c r="L234">
        <v>0.74</v>
      </c>
      <c r="M234">
        <v>58728</v>
      </c>
      <c r="N234">
        <v>74.099999999999994</v>
      </c>
      <c r="O234">
        <v>97.44</v>
      </c>
      <c r="P234">
        <f ca="1"/>
        <v>16028</v>
      </c>
      <c r="Q234">
        <f ca="1"/>
        <v>23584</v>
      </c>
      <c r="R234">
        <f ca="1"/>
        <v>4323</v>
      </c>
      <c r="S234">
        <f ca="1"/>
        <v>14793</v>
      </c>
      <c r="T234" cm="1">
        <f t="array" aca="1" ref="T234" ca="1">[1]!argmax(P234:S234)</f>
        <v>2</v>
      </c>
      <c r="U234" cm="1">
        <f t="array" aca="1" ref="U234" ca="1">[1]!argmin(P234:S234)</f>
        <v>3</v>
      </c>
      <c r="V234" s="1">
        <f t="shared" ca="1" si="21"/>
        <v>0.20222309138394379</v>
      </c>
      <c r="W234" s="1">
        <f t="shared" ca="1" si="22"/>
        <v>0.29755611350130584</v>
      </c>
      <c r="X234" s="1">
        <f t="shared" ca="1" si="23"/>
        <v>5.4542701775192722E-2</v>
      </c>
      <c r="Y234" s="1">
        <f t="shared" ca="1" si="24"/>
        <v>0.18664126471441728</v>
      </c>
      <c r="Z234" s="1">
        <f t="shared" ca="1" si="25"/>
        <v>8.6583892913958377E-2</v>
      </c>
      <c r="AA234" s="1">
        <f t="shared" ca="1" si="26"/>
        <v>-0.31230016396452526</v>
      </c>
      <c r="AB234">
        <f t="shared" ca="1" si="27"/>
        <v>1.546589917075325</v>
      </c>
    </row>
    <row r="235" spans="1:28" x14ac:dyDescent="0.6">
      <c r="A235" t="str">
        <v>49_06</v>
      </c>
      <c r="B235" t="str">
        <v>98733</v>
      </c>
      <c r="C235">
        <v>22277</v>
      </c>
      <c r="D235">
        <v>22.56</v>
      </c>
      <c r="E235">
        <v>76456</v>
      </c>
      <c r="F235">
        <v>77.44</v>
      </c>
      <c r="G235">
        <v>1433</v>
      </c>
      <c r="H235">
        <v>1.45</v>
      </c>
      <c r="I235">
        <v>1.87</v>
      </c>
      <c r="J235">
        <v>549</v>
      </c>
      <c r="K235">
        <v>0.56000000000000005</v>
      </c>
      <c r="L235">
        <v>0.72</v>
      </c>
      <c r="M235">
        <v>74474</v>
      </c>
      <c r="N235">
        <v>75.430000000000007</v>
      </c>
      <c r="O235">
        <v>97.41</v>
      </c>
      <c r="P235">
        <f ca="1"/>
        <v>21465</v>
      </c>
      <c r="Q235">
        <f ca="1"/>
        <v>28057</v>
      </c>
      <c r="R235">
        <f ca="1"/>
        <v>5520</v>
      </c>
      <c r="S235">
        <f ca="1"/>
        <v>19432</v>
      </c>
      <c r="T235" cm="1">
        <f t="array" aca="1" ref="T235" ca="1">[1]!argmax(P235:S235)</f>
        <v>2</v>
      </c>
      <c r="U235" cm="1">
        <f t="array" aca="1" ref="U235" ca="1">[1]!argmin(P235:S235)</f>
        <v>3</v>
      </c>
      <c r="V235" s="1">
        <f t="shared" ca="1" si="21"/>
        <v>0.21740451520768131</v>
      </c>
      <c r="W235" s="1">
        <f t="shared" ca="1" si="22"/>
        <v>0.28417043946806031</v>
      </c>
      <c r="X235" s="1">
        <f t="shared" ca="1" si="23"/>
        <v>5.5908358907356202E-2</v>
      </c>
      <c r="Y235" s="1">
        <f t="shared" ca="1" si="24"/>
        <v>0.19681362867531627</v>
      </c>
      <c r="Z235" s="1">
        <f t="shared" ca="1" si="25"/>
        <v>8.3123314498878886E-2</v>
      </c>
      <c r="AA235" s="1">
        <f t="shared" ca="1" si="26"/>
        <v>-0.62541825128800255</v>
      </c>
      <c r="AB235">
        <f t="shared" ca="1" si="27"/>
        <v>1.9732752698578384</v>
      </c>
    </row>
    <row r="236" spans="1:28" x14ac:dyDescent="0.6">
      <c r="A236" t="str">
        <v>49_07</v>
      </c>
      <c r="B236" t="str">
        <v>81623</v>
      </c>
      <c r="C236">
        <v>18310</v>
      </c>
      <c r="D236">
        <v>22.43</v>
      </c>
      <c r="E236">
        <v>63313</v>
      </c>
      <c r="F236">
        <v>77.569999999999993</v>
      </c>
      <c r="G236">
        <v>1123</v>
      </c>
      <c r="H236">
        <v>1.38</v>
      </c>
      <c r="I236">
        <v>1.77</v>
      </c>
      <c r="J236">
        <v>407</v>
      </c>
      <c r="K236">
        <v>0.5</v>
      </c>
      <c r="L236">
        <v>0.64</v>
      </c>
      <c r="M236">
        <v>61783</v>
      </c>
      <c r="N236">
        <v>75.69</v>
      </c>
      <c r="O236">
        <v>97.58</v>
      </c>
      <c r="P236">
        <f ca="1"/>
        <v>18891</v>
      </c>
      <c r="Q236">
        <f ca="1"/>
        <v>22484</v>
      </c>
      <c r="R236">
        <f ca="1"/>
        <v>4458</v>
      </c>
      <c r="S236">
        <f ca="1"/>
        <v>15950</v>
      </c>
      <c r="T236" cm="1">
        <f t="array" aca="1" ref="T236" ca="1">[1]!argmax(P236:S236)</f>
        <v>2</v>
      </c>
      <c r="U236" cm="1">
        <f t="array" aca="1" ref="U236" ca="1">[1]!argmin(P236:S236)</f>
        <v>3</v>
      </c>
      <c r="V236" s="1">
        <f t="shared" ca="1" si="21"/>
        <v>0.23144211803045711</v>
      </c>
      <c r="W236" s="1">
        <f t="shared" ca="1" si="22"/>
        <v>0.27546157333104637</v>
      </c>
      <c r="X236" s="1">
        <f t="shared" ca="1" si="23"/>
        <v>5.4616958455337344E-2</v>
      </c>
      <c r="Y236" s="1">
        <f t="shared" ca="1" si="24"/>
        <v>0.19541060730431373</v>
      </c>
      <c r="Z236" s="1">
        <f t="shared" ca="1" si="25"/>
        <v>8.2729405256896718E-2</v>
      </c>
      <c r="AA236" s="1">
        <f t="shared" ca="1" si="26"/>
        <v>-0.76068987295915458</v>
      </c>
      <c r="AB236">
        <f t="shared" ca="1" si="27"/>
        <v>1.9846314004123133</v>
      </c>
    </row>
    <row r="237" spans="1:28" x14ac:dyDescent="0.6">
      <c r="A237" t="str">
        <v>50_01</v>
      </c>
      <c r="B237" t="str">
        <v>87713</v>
      </c>
      <c r="C237">
        <v>21104</v>
      </c>
      <c r="D237">
        <v>24.06</v>
      </c>
      <c r="E237">
        <v>66609</v>
      </c>
      <c r="F237">
        <v>75.94</v>
      </c>
      <c r="G237">
        <v>1125</v>
      </c>
      <c r="H237">
        <v>1.28</v>
      </c>
      <c r="I237">
        <v>1.69</v>
      </c>
      <c r="J237">
        <v>447</v>
      </c>
      <c r="K237">
        <v>0.51</v>
      </c>
      <c r="L237">
        <v>0.67</v>
      </c>
      <c r="M237">
        <v>65037</v>
      </c>
      <c r="N237">
        <v>74.150000000000006</v>
      </c>
      <c r="O237">
        <v>97.64</v>
      </c>
      <c r="P237">
        <f ca="1"/>
        <v>16089</v>
      </c>
      <c r="Q237">
        <f ca="1"/>
        <v>21688</v>
      </c>
      <c r="R237">
        <f ca="1"/>
        <v>5414</v>
      </c>
      <c r="S237">
        <f ca="1"/>
        <v>21846</v>
      </c>
      <c r="T237" cm="1">
        <f t="array" aca="1" ref="T237" ca="1">[1]!argmax(P237:S237)</f>
        <v>4</v>
      </c>
      <c r="U237" cm="1">
        <f t="array" aca="1" ref="U237" ca="1">[1]!argmin(P237:S237)</f>
        <v>3</v>
      </c>
      <c r="V237" s="1">
        <f t="shared" ca="1" si="21"/>
        <v>0.18342777011389419</v>
      </c>
      <c r="W237" s="1">
        <f t="shared" ca="1" si="22"/>
        <v>0.24726095333644957</v>
      </c>
      <c r="X237" s="1">
        <f t="shared" ca="1" si="23"/>
        <v>6.1724031785482199E-2</v>
      </c>
      <c r="Y237" s="1">
        <f t="shared" ca="1" si="24"/>
        <v>0.24906228267189584</v>
      </c>
      <c r="Z237" s="1">
        <f t="shared" ca="1" si="25"/>
        <v>7.6123739206852739E-2</v>
      </c>
      <c r="AA237" s="1">
        <f t="shared" ca="1" si="26"/>
        <v>-0.79048543107542257</v>
      </c>
      <c r="AB237">
        <f t="shared" ca="1" si="27"/>
        <v>1.2886945396027958</v>
      </c>
    </row>
    <row r="238" spans="1:28" x14ac:dyDescent="0.6">
      <c r="A238" t="str">
        <v>50_02</v>
      </c>
      <c r="B238" t="str">
        <v>96973</v>
      </c>
      <c r="C238">
        <v>22676</v>
      </c>
      <c r="D238">
        <v>23.38</v>
      </c>
      <c r="E238">
        <v>74297</v>
      </c>
      <c r="F238">
        <v>76.62</v>
      </c>
      <c r="G238">
        <v>1262</v>
      </c>
      <c r="H238">
        <v>1.3</v>
      </c>
      <c r="I238">
        <v>1.7</v>
      </c>
      <c r="J238">
        <v>607</v>
      </c>
      <c r="K238">
        <v>0.63</v>
      </c>
      <c r="L238">
        <v>0.82</v>
      </c>
      <c r="M238">
        <v>72428</v>
      </c>
      <c r="N238">
        <v>74.69</v>
      </c>
      <c r="O238">
        <v>97.48</v>
      </c>
      <c r="P238">
        <f ca="1"/>
        <v>17875</v>
      </c>
      <c r="Q238">
        <f ca="1"/>
        <v>25532</v>
      </c>
      <c r="R238">
        <f ca="1"/>
        <v>6675</v>
      </c>
      <c r="S238">
        <f ca="1"/>
        <v>22346</v>
      </c>
      <c r="T238" cm="1">
        <f t="array" aca="1" ref="T238" ca="1">[1]!argmax(P238:S238)</f>
        <v>2</v>
      </c>
      <c r="U238" cm="1">
        <f t="array" aca="1" ref="U238" ca="1">[1]!argmin(P238:S238)</f>
        <v>3</v>
      </c>
      <c r="V238" s="1">
        <f t="shared" ca="1" si="21"/>
        <v>0.18432965877099811</v>
      </c>
      <c r="W238" s="1">
        <f t="shared" ca="1" si="22"/>
        <v>0.26328978169181111</v>
      </c>
      <c r="X238" s="1">
        <f t="shared" ca="1" si="23"/>
        <v>6.883359285574335E-2</v>
      </c>
      <c r="Y238" s="1">
        <f t="shared" ca="1" si="24"/>
        <v>0.2304352757984181</v>
      </c>
      <c r="Z238" s="1">
        <f t="shared" ca="1" si="25"/>
        <v>7.361534403535637E-2</v>
      </c>
      <c r="AA238" s="1">
        <f t="shared" ca="1" si="26"/>
        <v>-0.69307565625512702</v>
      </c>
      <c r="AB238">
        <f t="shared" ca="1" si="27"/>
        <v>1.2589236380494508</v>
      </c>
    </row>
    <row r="239" spans="1:28" x14ac:dyDescent="0.6">
      <c r="A239" t="str">
        <v>50_03</v>
      </c>
      <c r="B239" t="str">
        <v>110674</v>
      </c>
      <c r="C239">
        <v>25593</v>
      </c>
      <c r="D239">
        <v>23.12</v>
      </c>
      <c r="E239">
        <v>85081</v>
      </c>
      <c r="F239">
        <v>76.88</v>
      </c>
      <c r="G239">
        <v>1391</v>
      </c>
      <c r="H239">
        <v>1.26</v>
      </c>
      <c r="I239">
        <v>1.63</v>
      </c>
      <c r="J239">
        <v>539</v>
      </c>
      <c r="K239">
        <v>0.49</v>
      </c>
      <c r="L239">
        <v>0.63</v>
      </c>
      <c r="M239">
        <v>83151</v>
      </c>
      <c r="N239">
        <v>75.13</v>
      </c>
      <c r="O239">
        <v>97.73</v>
      </c>
      <c r="P239">
        <f ca="1"/>
        <v>21689</v>
      </c>
      <c r="Q239">
        <f ca="1"/>
        <v>26529</v>
      </c>
      <c r="R239">
        <f ca="1"/>
        <v>7423</v>
      </c>
      <c r="S239">
        <f ca="1"/>
        <v>27510</v>
      </c>
      <c r="T239" cm="1">
        <f t="array" aca="1" ref="T239" ca="1">[1]!argmax(P239:S239)</f>
        <v>4</v>
      </c>
      <c r="U239" cm="1">
        <f t="array" aca="1" ref="U239" ca="1">[1]!argmin(P239:S239)</f>
        <v>3</v>
      </c>
      <c r="V239" s="1">
        <f t="shared" ca="1" si="21"/>
        <v>0.19597195366572095</v>
      </c>
      <c r="W239" s="1">
        <f t="shared" ca="1" si="22"/>
        <v>0.23970399551836927</v>
      </c>
      <c r="X239" s="1">
        <f t="shared" ca="1" si="23"/>
        <v>6.7070856750456292E-2</v>
      </c>
      <c r="Y239" s="1">
        <f t="shared" ca="1" si="24"/>
        <v>0.24856786598478414</v>
      </c>
      <c r="Z239" s="1">
        <f t="shared" ca="1" si="25"/>
        <v>7.2507002862114742E-2</v>
      </c>
      <c r="AA239" s="1">
        <f t="shared" ca="1" si="26"/>
        <v>-0.91603183846269287</v>
      </c>
      <c r="AB239">
        <f t="shared" ca="1" si="27"/>
        <v>2.3407875225256891</v>
      </c>
    </row>
    <row r="240" spans="1:28" x14ac:dyDescent="0.6">
      <c r="A240" t="str">
        <v>50_04</v>
      </c>
      <c r="B240" t="str">
        <v>89253</v>
      </c>
      <c r="C240">
        <v>24087</v>
      </c>
      <c r="D240">
        <v>26.99</v>
      </c>
      <c r="E240">
        <v>65166</v>
      </c>
      <c r="F240">
        <v>73.010000000000005</v>
      </c>
      <c r="G240">
        <v>969</v>
      </c>
      <c r="H240">
        <v>1.0900000000000001</v>
      </c>
      <c r="I240">
        <v>1.49</v>
      </c>
      <c r="J240">
        <v>355</v>
      </c>
      <c r="K240">
        <v>0.4</v>
      </c>
      <c r="L240">
        <v>0.54</v>
      </c>
      <c r="M240">
        <v>63842</v>
      </c>
      <c r="N240">
        <v>71.53</v>
      </c>
      <c r="O240">
        <v>97.97</v>
      </c>
      <c r="P240">
        <f ca="1"/>
        <v>21350</v>
      </c>
      <c r="Q240">
        <f ca="1"/>
        <v>18893</v>
      </c>
      <c r="R240">
        <f ca="1"/>
        <v>4655</v>
      </c>
      <c r="S240">
        <f ca="1"/>
        <v>18944</v>
      </c>
      <c r="T240" cm="1">
        <f t="array" aca="1" ref="T240" ca="1">[1]!argmax(P240:S240)</f>
        <v>1</v>
      </c>
      <c r="U240" cm="1">
        <f t="array" aca="1" ref="U240" ca="1">[1]!argmin(P240:S240)</f>
        <v>3</v>
      </c>
      <c r="V240" s="1">
        <f t="shared" ca="1" si="21"/>
        <v>0.23920764568137765</v>
      </c>
      <c r="W240" s="1">
        <f t="shared" ca="1" si="22"/>
        <v>0.21167915924394698</v>
      </c>
      <c r="X240" s="1">
        <f t="shared" ca="1" si="23"/>
        <v>5.2155109632169225E-2</v>
      </c>
      <c r="Y240" s="1">
        <f t="shared" ca="1" si="24"/>
        <v>0.2122505686083381</v>
      </c>
      <c r="Z240" s="1">
        <f t="shared" ca="1" si="25"/>
        <v>7.3972950170269502E-2</v>
      </c>
      <c r="AA240" s="1">
        <f t="shared" ca="1" si="26"/>
        <v>-1.0742638089441694</v>
      </c>
      <c r="AB240">
        <f t="shared" ca="1" si="27"/>
        <v>3.6041685657924667</v>
      </c>
    </row>
    <row r="241" spans="1:28" x14ac:dyDescent="0.6">
      <c r="A241" t="str">
        <v>51_01</v>
      </c>
      <c r="B241" t="str">
        <v>73920</v>
      </c>
      <c r="C241">
        <v>20903</v>
      </c>
      <c r="D241">
        <v>28.28</v>
      </c>
      <c r="E241">
        <v>53017</v>
      </c>
      <c r="F241">
        <v>71.72</v>
      </c>
      <c r="G241">
        <v>659</v>
      </c>
      <c r="H241">
        <v>0.89</v>
      </c>
      <c r="I241">
        <v>1.24</v>
      </c>
      <c r="J241">
        <v>303</v>
      </c>
      <c r="K241">
        <v>0.41</v>
      </c>
      <c r="L241">
        <v>0.56999999999999995</v>
      </c>
      <c r="M241">
        <v>52055</v>
      </c>
      <c r="N241">
        <v>70.42</v>
      </c>
      <c r="O241">
        <v>98.19</v>
      </c>
      <c r="P241">
        <f ca="1"/>
        <v>14697</v>
      </c>
      <c r="Q241">
        <f ca="1"/>
        <v>15805</v>
      </c>
      <c r="R241">
        <f ca="1"/>
        <v>3498</v>
      </c>
      <c r="S241">
        <f ca="1"/>
        <v>18055</v>
      </c>
      <c r="T241" cm="1">
        <f t="array" aca="1" ref="T241" ca="1">[1]!argmax(P241:S241)</f>
        <v>4</v>
      </c>
      <c r="U241" cm="1">
        <f t="array" aca="1" ref="U241" ca="1">[1]!argmin(P241:S241)</f>
        <v>3</v>
      </c>
      <c r="V241" s="1">
        <f t="shared" ca="1" si="21"/>
        <v>0.19882305194805194</v>
      </c>
      <c r="W241" s="1">
        <f t="shared" ca="1" si="22"/>
        <v>0.21381222943722944</v>
      </c>
      <c r="X241" s="1">
        <f t="shared" ca="1" si="23"/>
        <v>4.732142857142857E-2</v>
      </c>
      <c r="Y241" s="1">
        <f t="shared" ca="1" si="24"/>
        <v>0.24425054112554112</v>
      </c>
      <c r="Z241" s="1">
        <f t="shared" ca="1" si="25"/>
        <v>7.6103476868359235E-2</v>
      </c>
      <c r="AA241" s="1">
        <f t="shared" ca="1" si="26"/>
        <v>-0.99281151895431119</v>
      </c>
      <c r="AB241">
        <f t="shared" ca="1" si="27"/>
        <v>3.1878119393128976</v>
      </c>
    </row>
    <row r="242" spans="1:28" x14ac:dyDescent="0.6">
      <c r="A242" t="str">
        <v>51_02</v>
      </c>
      <c r="B242" t="str">
        <v>74347</v>
      </c>
      <c r="C242">
        <v>20162</v>
      </c>
      <c r="D242">
        <v>27.12</v>
      </c>
      <c r="E242">
        <v>54185</v>
      </c>
      <c r="F242">
        <v>72.88</v>
      </c>
      <c r="G242">
        <v>669</v>
      </c>
      <c r="H242">
        <v>0.9</v>
      </c>
      <c r="I242">
        <v>1.23</v>
      </c>
      <c r="J242">
        <v>309</v>
      </c>
      <c r="K242">
        <v>0.42</v>
      </c>
      <c r="L242">
        <v>0.56999999999999995</v>
      </c>
      <c r="M242">
        <v>53207</v>
      </c>
      <c r="N242">
        <v>71.569999999999993</v>
      </c>
      <c r="O242">
        <v>98.2</v>
      </c>
      <c r="P242">
        <f ca="1"/>
        <v>14189</v>
      </c>
      <c r="Q242">
        <f ca="1"/>
        <v>16868</v>
      </c>
      <c r="R242">
        <f ca="1"/>
        <v>3897</v>
      </c>
      <c r="S242">
        <f ca="1"/>
        <v>18253</v>
      </c>
      <c r="T242" cm="1">
        <f t="array" aca="1" ref="T242" ca="1">[1]!argmax(P242:S242)</f>
        <v>4</v>
      </c>
      <c r="U242" cm="1">
        <f t="array" aca="1" ref="U242" ca="1">[1]!argmin(P242:S242)</f>
        <v>3</v>
      </c>
      <c r="V242" s="1">
        <f t="shared" ca="1" si="21"/>
        <v>0.19084831936729121</v>
      </c>
      <c r="W242" s="1">
        <f t="shared" ca="1" si="22"/>
        <v>0.22688205307544354</v>
      </c>
      <c r="X242" s="1">
        <f t="shared" ca="1" si="23"/>
        <v>5.2416371877816184E-2</v>
      </c>
      <c r="Y242" s="1">
        <f t="shared" ca="1" si="24"/>
        <v>0.24551091503355885</v>
      </c>
      <c r="Z242" s="1">
        <f t="shared" ca="1" si="25"/>
        <v>7.5630947875929208E-2</v>
      </c>
      <c r="AA242" s="1">
        <f t="shared" ca="1" si="26"/>
        <v>-0.93430176666772702</v>
      </c>
      <c r="AB242">
        <f t="shared" ca="1" si="27"/>
        <v>2.6054247854281307</v>
      </c>
    </row>
    <row r="243" spans="1:28" x14ac:dyDescent="0.6">
      <c r="A243" t="str">
        <v>51_03</v>
      </c>
      <c r="B243" t="str">
        <v>79952</v>
      </c>
      <c r="C243">
        <v>21754</v>
      </c>
      <c r="D243">
        <v>27.21</v>
      </c>
      <c r="E243">
        <v>58198</v>
      </c>
      <c r="F243">
        <v>72.790000000000006</v>
      </c>
      <c r="G243">
        <v>845</v>
      </c>
      <c r="H243">
        <v>1.06</v>
      </c>
      <c r="I243">
        <v>1.45</v>
      </c>
      <c r="J243">
        <v>333</v>
      </c>
      <c r="K243">
        <v>0.42</v>
      </c>
      <c r="L243">
        <v>0.56999999999999995</v>
      </c>
      <c r="M243">
        <v>57020</v>
      </c>
      <c r="N243">
        <v>71.319999999999993</v>
      </c>
      <c r="O243">
        <v>97.98</v>
      </c>
      <c r="P243">
        <f ca="1"/>
        <v>12894</v>
      </c>
      <c r="Q243">
        <f ca="1"/>
        <v>15927</v>
      </c>
      <c r="R243">
        <f ca="1"/>
        <v>4606</v>
      </c>
      <c r="S243">
        <f ca="1"/>
        <v>23593</v>
      </c>
      <c r="T243" cm="1">
        <f t="array" aca="1" ref="T243" ca="1">[1]!argmax(P243:S243)</f>
        <v>4</v>
      </c>
      <c r="U243" cm="1">
        <f t="array" aca="1" ref="U243" ca="1">[1]!argmin(P243:S243)</f>
        <v>3</v>
      </c>
      <c r="V243" s="1">
        <f t="shared" ca="1" si="21"/>
        <v>0.16127176305783469</v>
      </c>
      <c r="W243" s="1">
        <f t="shared" ca="1" si="22"/>
        <v>0.19920702421452871</v>
      </c>
      <c r="X243" s="1">
        <f t="shared" ca="1" si="23"/>
        <v>5.7609565739443667E-2</v>
      </c>
      <c r="Y243" s="1">
        <f t="shared" ca="1" si="24"/>
        <v>0.29508955373223933</v>
      </c>
      <c r="Z243" s="1">
        <f t="shared" ca="1" si="25"/>
        <v>8.5048581963214881E-2</v>
      </c>
      <c r="AA243" s="1">
        <f t="shared" ca="1" si="26"/>
        <v>-6.5156738408148507E-2</v>
      </c>
      <c r="AB243">
        <f t="shared" ca="1" si="27"/>
        <v>0.78070639081410675</v>
      </c>
    </row>
    <row r="244" spans="1:28" x14ac:dyDescent="0.6">
      <c r="A244" t="str">
        <v>51_04</v>
      </c>
      <c r="B244" t="str">
        <v>76591</v>
      </c>
      <c r="C244">
        <v>20267</v>
      </c>
      <c r="D244">
        <v>26.46</v>
      </c>
      <c r="E244">
        <v>56324</v>
      </c>
      <c r="F244">
        <v>73.540000000000006</v>
      </c>
      <c r="G244">
        <v>759</v>
      </c>
      <c r="H244">
        <v>0.99</v>
      </c>
      <c r="I244">
        <v>1.35</v>
      </c>
      <c r="J244">
        <v>386</v>
      </c>
      <c r="K244">
        <v>0.5</v>
      </c>
      <c r="L244">
        <v>0.69</v>
      </c>
      <c r="M244">
        <v>55179</v>
      </c>
      <c r="N244">
        <v>72.040000000000006</v>
      </c>
      <c r="O244">
        <v>97.97</v>
      </c>
      <c r="P244">
        <f ca="1"/>
        <v>13395</v>
      </c>
      <c r="Q244">
        <f ca="1"/>
        <v>15473</v>
      </c>
      <c r="R244">
        <f ca="1"/>
        <v>4263</v>
      </c>
      <c r="S244">
        <f ca="1"/>
        <v>22048</v>
      </c>
      <c r="T244" cm="1">
        <f t="array" aca="1" ref="T244" ca="1">[1]!argmax(P244:S244)</f>
        <v>4</v>
      </c>
      <c r="U244" cm="1">
        <f t="array" aca="1" ref="U244" ca="1">[1]!argmin(P244:S244)</f>
        <v>3</v>
      </c>
      <c r="V244" s="1">
        <f t="shared" ca="1" si="21"/>
        <v>0.17489000013056363</v>
      </c>
      <c r="W244" s="1">
        <f t="shared" ca="1" si="22"/>
        <v>0.2020211251974775</v>
      </c>
      <c r="X244" s="1">
        <f t="shared" ca="1" si="23"/>
        <v>5.5659281116580278E-2</v>
      </c>
      <c r="Y244" s="1">
        <f t="shared" ca="1" si="24"/>
        <v>0.28786672063297253</v>
      </c>
      <c r="Z244" s="1">
        <f t="shared" ca="1" si="25"/>
        <v>8.3076528087308532E-2</v>
      </c>
      <c r="AA244" s="1">
        <f t="shared" ca="1" si="26"/>
        <v>-0.29031659141274357</v>
      </c>
      <c r="AB244">
        <f t="shared" ca="1" si="27"/>
        <v>1.2585208032430515</v>
      </c>
    </row>
    <row r="245" spans="1:28" x14ac:dyDescent="0.6">
      <c r="A245" t="str">
        <v>51_05</v>
      </c>
      <c r="B245" t="str">
        <v>75834</v>
      </c>
      <c r="C245">
        <v>17924</v>
      </c>
      <c r="D245">
        <v>23.64</v>
      </c>
      <c r="E245">
        <v>57910</v>
      </c>
      <c r="F245">
        <v>76.36</v>
      </c>
      <c r="G245">
        <v>894</v>
      </c>
      <c r="H245">
        <v>1.18</v>
      </c>
      <c r="I245">
        <v>1.54</v>
      </c>
      <c r="J245">
        <v>371</v>
      </c>
      <c r="K245">
        <v>0.49</v>
      </c>
      <c r="L245">
        <v>0.64</v>
      </c>
      <c r="M245">
        <v>56645</v>
      </c>
      <c r="N245">
        <v>74.7</v>
      </c>
      <c r="O245">
        <v>97.82</v>
      </c>
      <c r="P245">
        <f ca="1"/>
        <v>9765</v>
      </c>
      <c r="Q245">
        <f ca="1"/>
        <v>14399</v>
      </c>
      <c r="R245">
        <f ca="1"/>
        <v>5014</v>
      </c>
      <c r="S245">
        <f ca="1"/>
        <v>27467</v>
      </c>
      <c r="T245" cm="1">
        <f t="array" aca="1" ref="T245" ca="1">[1]!argmax(P245:S245)</f>
        <v>4</v>
      </c>
      <c r="U245" cm="1">
        <f t="array" aca="1" ref="U245" ca="1">[1]!argmin(P245:S245)</f>
        <v>3</v>
      </c>
      <c r="V245" s="1">
        <f t="shared" ca="1" si="21"/>
        <v>0.12876809874198908</v>
      </c>
      <c r="W245" s="1">
        <f t="shared" ca="1" si="22"/>
        <v>0.18987525384392226</v>
      </c>
      <c r="X245" s="1">
        <f t="shared" ca="1" si="23"/>
        <v>6.611810006065881E-2</v>
      </c>
      <c r="Y245" s="1">
        <f t="shared" ca="1" si="24"/>
        <v>0.36219901363504498</v>
      </c>
      <c r="Z245" s="1">
        <f t="shared" ca="1" si="25"/>
        <v>0.11034726929430487</v>
      </c>
      <c r="AA245" s="1">
        <f t="shared" ca="1" si="26"/>
        <v>0.64225212465938364</v>
      </c>
      <c r="AB245">
        <f t="shared" ca="1" si="27"/>
        <v>1.3054228401212455</v>
      </c>
    </row>
    <row r="246" spans="1:28" x14ac:dyDescent="0.6">
      <c r="A246" t="str">
        <v>52_01</v>
      </c>
      <c r="B246" t="str">
        <v>69939</v>
      </c>
      <c r="C246">
        <v>17352</v>
      </c>
      <c r="D246">
        <v>24.81</v>
      </c>
      <c r="E246">
        <v>52587</v>
      </c>
      <c r="F246">
        <v>75.19</v>
      </c>
      <c r="G246">
        <v>819</v>
      </c>
      <c r="H246">
        <v>1.17</v>
      </c>
      <c r="I246">
        <v>1.56</v>
      </c>
      <c r="J246">
        <v>459</v>
      </c>
      <c r="K246">
        <v>0.66</v>
      </c>
      <c r="L246">
        <v>0.87</v>
      </c>
      <c r="M246">
        <v>51309</v>
      </c>
      <c r="N246">
        <v>73.36</v>
      </c>
      <c r="O246">
        <v>97.57</v>
      </c>
      <c r="P246">
        <f ca="1"/>
        <v>12026</v>
      </c>
      <c r="Q246">
        <f ca="1"/>
        <v>12842</v>
      </c>
      <c r="R246">
        <f ca="1"/>
        <v>4963</v>
      </c>
      <c r="S246">
        <f ca="1"/>
        <v>21478</v>
      </c>
      <c r="T246" cm="1">
        <f t="array" aca="1" ref="T246" ca="1">[1]!argmax(P246:S246)</f>
        <v>4</v>
      </c>
      <c r="U246" cm="1">
        <f t="array" aca="1" ref="U246" ca="1">[1]!argmin(P246:S246)</f>
        <v>3</v>
      </c>
      <c r="V246" s="1">
        <f t="shared" ca="1" si="21"/>
        <v>0.17194984200517593</v>
      </c>
      <c r="W246" s="1">
        <f t="shared" ca="1" si="22"/>
        <v>0.18361715208967816</v>
      </c>
      <c r="X246" s="1">
        <f t="shared" ca="1" si="23"/>
        <v>7.0961838173265276E-2</v>
      </c>
      <c r="Y246" s="1">
        <f t="shared" ca="1" si="24"/>
        <v>0.30709618381732651</v>
      </c>
      <c r="Z246" s="1">
        <f t="shared" ca="1" si="25"/>
        <v>8.3776845313353429E-2</v>
      </c>
      <c r="AA246" s="1">
        <f t="shared" ca="1" si="26"/>
        <v>0.19946437830302</v>
      </c>
      <c r="AB246">
        <f t="shared" ca="1" si="27"/>
        <v>1.4948836680421085</v>
      </c>
    </row>
    <row r="247" spans="1:28" x14ac:dyDescent="0.6">
      <c r="A247" t="str">
        <v>52_02</v>
      </c>
      <c r="B247" t="str">
        <v>59450</v>
      </c>
      <c r="C247">
        <v>15921</v>
      </c>
      <c r="D247">
        <v>26.78</v>
      </c>
      <c r="E247">
        <v>43529</v>
      </c>
      <c r="F247">
        <v>73.22</v>
      </c>
      <c r="G247">
        <v>670</v>
      </c>
      <c r="H247">
        <v>1.1299999999999999</v>
      </c>
      <c r="I247">
        <v>1.54</v>
      </c>
      <c r="J247">
        <v>360</v>
      </c>
      <c r="K247">
        <v>0.61</v>
      </c>
      <c r="L247">
        <v>0.83</v>
      </c>
      <c r="M247">
        <v>42499</v>
      </c>
      <c r="N247">
        <v>71.489999999999995</v>
      </c>
      <c r="O247">
        <v>97.63</v>
      </c>
      <c r="P247">
        <f ca="1"/>
        <v>8363</v>
      </c>
      <c r="Q247">
        <f ca="1"/>
        <v>9044</v>
      </c>
      <c r="R247">
        <f ca="1"/>
        <v>3205</v>
      </c>
      <c r="S247">
        <f ca="1"/>
        <v>21887</v>
      </c>
      <c r="T247" cm="1">
        <f t="array" aca="1" ref="T247" ca="1">[1]!argmax(P247:S247)</f>
        <v>4</v>
      </c>
      <c r="U247" cm="1">
        <f t="array" aca="1" ref="U247" ca="1">[1]!argmin(P247:S247)</f>
        <v>3</v>
      </c>
      <c r="V247" s="1">
        <f t="shared" ca="1" si="21"/>
        <v>0.14067283431455005</v>
      </c>
      <c r="W247" s="1">
        <f t="shared" ca="1" si="22"/>
        <v>0.1521278385197645</v>
      </c>
      <c r="X247" s="1">
        <f t="shared" ca="1" si="23"/>
        <v>5.391084945332212E-2</v>
      </c>
      <c r="Y247" s="1">
        <f t="shared" ca="1" si="24"/>
        <v>0.36815811606391924</v>
      </c>
      <c r="Z247" s="1">
        <f t="shared" ca="1" si="25"/>
        <v>0.11577872615476069</v>
      </c>
      <c r="AA247" s="1">
        <f t="shared" ca="1" si="26"/>
        <v>0.7700918865490054</v>
      </c>
      <c r="AB247">
        <f t="shared" ca="1" si="27"/>
        <v>2.498299802601224</v>
      </c>
    </row>
    <row r="248" spans="1:28" x14ac:dyDescent="0.6">
      <c r="A248" t="str">
        <v>53_01</v>
      </c>
      <c r="B248" t="str">
        <v>73560</v>
      </c>
      <c r="C248">
        <v>17646</v>
      </c>
      <c r="D248">
        <v>23.99</v>
      </c>
      <c r="E248">
        <v>55914</v>
      </c>
      <c r="F248">
        <v>76.010000000000005</v>
      </c>
      <c r="G248">
        <v>1064</v>
      </c>
      <c r="H248">
        <v>1.45</v>
      </c>
      <c r="I248">
        <v>1.9</v>
      </c>
      <c r="J248">
        <v>443</v>
      </c>
      <c r="K248">
        <v>0.6</v>
      </c>
      <c r="L248">
        <v>0.79</v>
      </c>
      <c r="M248">
        <v>54407</v>
      </c>
      <c r="N248">
        <v>73.959999999999994</v>
      </c>
      <c r="O248">
        <v>97.3</v>
      </c>
      <c r="P248">
        <f ca="1"/>
        <v>15572</v>
      </c>
      <c r="Q248">
        <f ca="1"/>
        <v>19276</v>
      </c>
      <c r="R248">
        <f ca="1"/>
        <v>4166</v>
      </c>
      <c r="S248">
        <f ca="1"/>
        <v>15393</v>
      </c>
      <c r="T248" cm="1">
        <f t="array" aca="1" ref="T248" ca="1">[1]!argmax(P248:S248)</f>
        <v>2</v>
      </c>
      <c r="U248" cm="1">
        <f t="array" aca="1" ref="U248" ca="1">[1]!argmin(P248:S248)</f>
        <v>3</v>
      </c>
      <c r="V248" s="1">
        <f t="shared" ca="1" si="21"/>
        <v>0.21169113648722132</v>
      </c>
      <c r="W248" s="1">
        <f t="shared" ca="1" si="22"/>
        <v>0.26204458945078846</v>
      </c>
      <c r="X248" s="1">
        <f t="shared" ca="1" si="23"/>
        <v>5.6634040239260469E-2</v>
      </c>
      <c r="Y248" s="1">
        <f t="shared" ca="1" si="24"/>
        <v>0.20925774877650896</v>
      </c>
      <c r="Z248" s="1">
        <f t="shared" ca="1" si="25"/>
        <v>7.6997579256335436E-2</v>
      </c>
      <c r="AA248" s="1">
        <f t="shared" ca="1" si="26"/>
        <v>-0.88608204854561834</v>
      </c>
      <c r="AB248">
        <f t="shared" ca="1" si="27"/>
        <v>2.8770462495689522</v>
      </c>
    </row>
    <row r="249" spans="1:28" x14ac:dyDescent="0.6">
      <c r="A249" t="str">
        <v>53_02</v>
      </c>
      <c r="B249" t="str">
        <v>78840</v>
      </c>
      <c r="C249">
        <v>18165</v>
      </c>
      <c r="D249">
        <v>23.04</v>
      </c>
      <c r="E249">
        <v>60675</v>
      </c>
      <c r="F249">
        <v>76.959999999999994</v>
      </c>
      <c r="G249">
        <v>1254</v>
      </c>
      <c r="H249">
        <v>1.59</v>
      </c>
      <c r="I249">
        <v>2.0699999999999998</v>
      </c>
      <c r="J249">
        <v>488</v>
      </c>
      <c r="K249">
        <v>0.62</v>
      </c>
      <c r="L249">
        <v>0.8</v>
      </c>
      <c r="M249">
        <v>58933</v>
      </c>
      <c r="N249">
        <v>74.75</v>
      </c>
      <c r="O249">
        <v>97.13</v>
      </c>
      <c r="P249">
        <f ca="1"/>
        <v>14851</v>
      </c>
      <c r="Q249">
        <f ca="1"/>
        <v>22425</v>
      </c>
      <c r="R249">
        <f ca="1"/>
        <v>4854</v>
      </c>
      <c r="S249">
        <f ca="1"/>
        <v>16803</v>
      </c>
      <c r="T249" cm="1">
        <f t="array" aca="1" ref="T249" ca="1">[1]!argmax(P249:S249)</f>
        <v>2</v>
      </c>
      <c r="U249" cm="1">
        <f t="array" aca="1" ref="U249" ca="1">[1]!argmin(P249:S249)</f>
        <v>3</v>
      </c>
      <c r="V249" s="1">
        <f t="shared" ca="1" si="21"/>
        <v>0.18836884830035516</v>
      </c>
      <c r="W249" s="1">
        <f t="shared" ca="1" si="22"/>
        <v>0.28443683409436832</v>
      </c>
      <c r="X249" s="1">
        <f t="shared" ca="1" si="23"/>
        <v>6.1567732115677322E-2</v>
      </c>
      <c r="Y249" s="1">
        <f t="shared" ca="1" si="24"/>
        <v>0.21312785388127853</v>
      </c>
      <c r="Z249" s="1">
        <f t="shared" ca="1" si="25"/>
        <v>8.0485506110952204E-2</v>
      </c>
      <c r="AA249" s="1">
        <f t="shared" ca="1" si="26"/>
        <v>-0.48950398094859321</v>
      </c>
      <c r="AB249">
        <f t="shared" ca="1" si="27"/>
        <v>1.5856706430007126</v>
      </c>
    </row>
    <row r="250" spans="1:28" x14ac:dyDescent="0.6">
      <c r="A250" t="str">
        <v>53_03</v>
      </c>
      <c r="B250" t="str">
        <v>72322</v>
      </c>
      <c r="C250">
        <v>17001</v>
      </c>
      <c r="D250">
        <v>23.51</v>
      </c>
      <c r="E250">
        <v>55321</v>
      </c>
      <c r="F250">
        <v>76.489999999999995</v>
      </c>
      <c r="G250">
        <v>1165</v>
      </c>
      <c r="H250">
        <v>1.61</v>
      </c>
      <c r="I250">
        <v>2.11</v>
      </c>
      <c r="J250">
        <v>588</v>
      </c>
      <c r="K250">
        <v>0.81</v>
      </c>
      <c r="L250">
        <v>1.06</v>
      </c>
      <c r="M250">
        <v>53568</v>
      </c>
      <c r="N250">
        <v>74.069999999999993</v>
      </c>
      <c r="O250">
        <v>96.83</v>
      </c>
      <c r="P250">
        <f ca="1"/>
        <v>12545</v>
      </c>
      <c r="Q250">
        <f ca="1"/>
        <v>19054</v>
      </c>
      <c r="R250">
        <f ca="1"/>
        <v>4889</v>
      </c>
      <c r="S250">
        <f ca="1"/>
        <v>17080</v>
      </c>
      <c r="T250" cm="1">
        <f t="array" aca="1" ref="T250" ca="1">[1]!argmax(P250:S250)</f>
        <v>2</v>
      </c>
      <c r="U250" cm="1">
        <f t="array" aca="1" ref="U250" ca="1">[1]!argmin(P250:S250)</f>
        <v>3</v>
      </c>
      <c r="V250" s="1">
        <f t="shared" ca="1" si="21"/>
        <v>0.17346035784408617</v>
      </c>
      <c r="W250" s="1">
        <f t="shared" ca="1" si="22"/>
        <v>0.26346063438511103</v>
      </c>
      <c r="X250" s="1">
        <f t="shared" ca="1" si="23"/>
        <v>6.7600453527280766E-2</v>
      </c>
      <c r="Y250" s="1">
        <f t="shared" ca="1" si="24"/>
        <v>0.23616603523132657</v>
      </c>
      <c r="Z250" s="1">
        <f t="shared" ca="1" si="25"/>
        <v>7.5315557829984503E-2</v>
      </c>
      <c r="AA250" s="1">
        <f t="shared" ca="1" si="26"/>
        <v>-0.59357421284402268</v>
      </c>
      <c r="AB250">
        <f t="shared" ca="1" si="27"/>
        <v>0.21868139781153673</v>
      </c>
    </row>
    <row r="251" spans="1:28" x14ac:dyDescent="0.6">
      <c r="A251" t="str">
        <v>54_01</v>
      </c>
      <c r="B251" t="str">
        <v>81726</v>
      </c>
      <c r="C251">
        <v>21364</v>
      </c>
      <c r="D251">
        <v>26.14</v>
      </c>
      <c r="E251">
        <v>60362</v>
      </c>
      <c r="F251">
        <v>73.86</v>
      </c>
      <c r="G251">
        <v>817</v>
      </c>
      <c r="H251">
        <v>1</v>
      </c>
      <c r="I251">
        <v>1.35</v>
      </c>
      <c r="J251">
        <v>313</v>
      </c>
      <c r="K251">
        <v>0.38</v>
      </c>
      <c r="L251">
        <v>0.52</v>
      </c>
      <c r="M251">
        <v>59232</v>
      </c>
      <c r="N251">
        <v>72.48</v>
      </c>
      <c r="O251">
        <v>98.13</v>
      </c>
      <c r="P251">
        <f ca="1"/>
        <v>21588</v>
      </c>
      <c r="Q251">
        <f ca="1"/>
        <v>18150</v>
      </c>
      <c r="R251">
        <f ca="1"/>
        <v>3800</v>
      </c>
      <c r="S251">
        <f ca="1"/>
        <v>15694</v>
      </c>
      <c r="T251" cm="1">
        <f t="array" aca="1" ref="T251" ca="1">[1]!argmax(P251:S251)</f>
        <v>1</v>
      </c>
      <c r="U251" cm="1">
        <f t="array" aca="1" ref="U251" ca="1">[1]!argmin(P251:S251)</f>
        <v>3</v>
      </c>
      <c r="V251" s="1">
        <f t="shared" ca="1" si="21"/>
        <v>0.26415094339622641</v>
      </c>
      <c r="W251" s="1">
        <f t="shared" ca="1" si="22"/>
        <v>0.22208354746347553</v>
      </c>
      <c r="X251" s="1">
        <f t="shared" ca="1" si="23"/>
        <v>4.6496830873895702E-2</v>
      </c>
      <c r="Y251" s="1">
        <f t="shared" ca="1" si="24"/>
        <v>0.19203191150918925</v>
      </c>
      <c r="Z251" s="1">
        <f t="shared" ca="1" si="25"/>
        <v>8.1875816339643873E-2</v>
      </c>
      <c r="AA251" s="1">
        <f t="shared" ca="1" si="26"/>
        <v>-0.82126578618445778</v>
      </c>
      <c r="AB251">
        <f t="shared" ca="1" si="27"/>
        <v>2.3267534193561588</v>
      </c>
    </row>
    <row r="252" spans="1:28" x14ac:dyDescent="0.6">
      <c r="A252" t="str">
        <v>54_02</v>
      </c>
      <c r="B252" t="str">
        <v>67282</v>
      </c>
      <c r="C252">
        <v>17634</v>
      </c>
      <c r="D252">
        <v>26.21</v>
      </c>
      <c r="E252">
        <v>49648</v>
      </c>
      <c r="F252">
        <v>73.790000000000006</v>
      </c>
      <c r="G252">
        <v>671</v>
      </c>
      <c r="H252">
        <v>1</v>
      </c>
      <c r="I252">
        <v>1.35</v>
      </c>
      <c r="J252">
        <v>247</v>
      </c>
      <c r="K252">
        <v>0.37</v>
      </c>
      <c r="L252">
        <v>0.5</v>
      </c>
      <c r="M252">
        <v>48730</v>
      </c>
      <c r="N252">
        <v>72.430000000000007</v>
      </c>
      <c r="O252">
        <v>98.15</v>
      </c>
      <c r="P252">
        <f ca="1"/>
        <v>17483</v>
      </c>
      <c r="Q252">
        <f ca="1"/>
        <v>16388</v>
      </c>
      <c r="R252">
        <f ca="1"/>
        <v>3454</v>
      </c>
      <c r="S252">
        <f ca="1"/>
        <v>11405</v>
      </c>
      <c r="T252" cm="1">
        <f t="array" aca="1" ref="T252" ca="1">[1]!argmax(P252:S252)</f>
        <v>1</v>
      </c>
      <c r="U252" cm="1">
        <f t="array" aca="1" ref="U252" ca="1">[1]!argmin(P252:S252)</f>
        <v>3</v>
      </c>
      <c r="V252" s="1">
        <f t="shared" ca="1" si="21"/>
        <v>0.25984661573674978</v>
      </c>
      <c r="W252" s="1">
        <f t="shared" ca="1" si="22"/>
        <v>0.2435718319907256</v>
      </c>
      <c r="X252" s="1">
        <f t="shared" ca="1" si="23"/>
        <v>5.1336167176956687E-2</v>
      </c>
      <c r="Y252" s="1">
        <f t="shared" ca="1" si="24"/>
        <v>0.16951041883416071</v>
      </c>
      <c r="Z252" s="1">
        <f t="shared" ca="1" si="25"/>
        <v>8.2275034835638625E-2</v>
      </c>
      <c r="AA252" s="1">
        <f t="shared" ca="1" si="26"/>
        <v>-0.65166676391427036</v>
      </c>
      <c r="AB252">
        <f t="shared" ca="1" si="27"/>
        <v>0.29171917492548971</v>
      </c>
    </row>
    <row r="253" spans="1:28" x14ac:dyDescent="0.6">
      <c r="A253" t="str">
        <v>54_03</v>
      </c>
      <c r="B253" t="str">
        <v>80563</v>
      </c>
      <c r="C253">
        <v>25005</v>
      </c>
      <c r="D253">
        <v>31.04</v>
      </c>
      <c r="E253">
        <v>55558</v>
      </c>
      <c r="F253">
        <v>68.959999999999994</v>
      </c>
      <c r="G253">
        <v>741</v>
      </c>
      <c r="H253">
        <v>0.92</v>
      </c>
      <c r="I253">
        <v>1.33</v>
      </c>
      <c r="J253">
        <v>354</v>
      </c>
      <c r="K253">
        <v>0.44</v>
      </c>
      <c r="L253">
        <v>0.64</v>
      </c>
      <c r="M253">
        <v>54463</v>
      </c>
      <c r="N253">
        <v>67.599999999999994</v>
      </c>
      <c r="O253">
        <v>98.03</v>
      </c>
      <c r="P253">
        <f ca="1"/>
        <v>17658</v>
      </c>
      <c r="Q253">
        <f ca="1"/>
        <v>13096</v>
      </c>
      <c r="R253">
        <f ca="1"/>
        <v>2603</v>
      </c>
      <c r="S253">
        <f ca="1"/>
        <v>21106</v>
      </c>
      <c r="T253" cm="1">
        <f t="array" aca="1" ref="T253" ca="1">[1]!argmax(P253:S253)</f>
        <v>4</v>
      </c>
      <c r="U253" cm="1">
        <f t="array" aca="1" ref="U253" ca="1">[1]!argmin(P253:S253)</f>
        <v>3</v>
      </c>
      <c r="V253" s="1">
        <f t="shared" ca="1" si="21"/>
        <v>0.21918250313419313</v>
      </c>
      <c r="W253" s="1">
        <f t="shared" ca="1" si="22"/>
        <v>0.1625560120650919</v>
      </c>
      <c r="X253" s="1">
        <f t="shared" ca="1" si="23"/>
        <v>3.2310117547757658E-2</v>
      </c>
      <c r="Y253" s="1">
        <f t="shared" ca="1" si="24"/>
        <v>0.26198130655511837</v>
      </c>
      <c r="Z253" s="1">
        <f t="shared" ca="1" si="25"/>
        <v>8.6442836184863828E-2</v>
      </c>
      <c r="AA253" s="1">
        <f t="shared" ca="1" si="26"/>
        <v>-0.62879017464718368</v>
      </c>
      <c r="AB253">
        <f t="shared" ca="1" si="27"/>
        <v>0.94739797251524038</v>
      </c>
    </row>
    <row r="254" spans="1:28" x14ac:dyDescent="0.6">
      <c r="A254" t="str">
        <v>54_04</v>
      </c>
      <c r="B254" t="str">
        <v>97301</v>
      </c>
      <c r="C254">
        <v>24588</v>
      </c>
      <c r="D254">
        <v>25.27</v>
      </c>
      <c r="E254">
        <v>72713</v>
      </c>
      <c r="F254">
        <v>74.73</v>
      </c>
      <c r="G254">
        <v>1058</v>
      </c>
      <c r="H254">
        <v>1.0900000000000001</v>
      </c>
      <c r="I254">
        <v>1.46</v>
      </c>
      <c r="J254">
        <v>494</v>
      </c>
      <c r="K254">
        <v>0.51</v>
      </c>
      <c r="L254">
        <v>0.68</v>
      </c>
      <c r="M254">
        <v>71161</v>
      </c>
      <c r="N254">
        <v>73.13</v>
      </c>
      <c r="O254">
        <v>97.87</v>
      </c>
      <c r="P254">
        <f ca="1"/>
        <v>17879</v>
      </c>
      <c r="Q254">
        <f ca="1"/>
        <v>17789</v>
      </c>
      <c r="R254">
        <f ca="1"/>
        <v>5031</v>
      </c>
      <c r="S254">
        <f ca="1"/>
        <v>30462</v>
      </c>
      <c r="T254" cm="1">
        <f t="array" aca="1" ref="T254" ca="1">[1]!argmax(P254:S254)</f>
        <v>4</v>
      </c>
      <c r="U254" cm="1">
        <f t="array" aca="1" ref="U254" ca="1">[1]!argmin(P254:S254)</f>
        <v>3</v>
      </c>
      <c r="V254" s="1">
        <f t="shared" ca="1" si="21"/>
        <v>0.18374939620353337</v>
      </c>
      <c r="W254" s="1">
        <f t="shared" ca="1" si="22"/>
        <v>0.1828244314035827</v>
      </c>
      <c r="X254" s="1">
        <f t="shared" ca="1" si="23"/>
        <v>5.170553231724237E-2</v>
      </c>
      <c r="Y254" s="1">
        <f t="shared" ca="1" si="24"/>
        <v>0.31306975262330294</v>
      </c>
      <c r="Z254" s="1">
        <f t="shared" ca="1" si="25"/>
        <v>9.2407878853711489E-2</v>
      </c>
      <c r="AA254" s="1">
        <f t="shared" ca="1" si="26"/>
        <v>-1.4596604671808566E-2</v>
      </c>
      <c r="AB254">
        <f t="shared" ca="1" si="27"/>
        <v>1.4999794175930568</v>
      </c>
    </row>
    <row r="255" spans="1:28" x14ac:dyDescent="0.6">
      <c r="A255" t="str">
        <v>54_05</v>
      </c>
      <c r="B255" t="str">
        <v>78151</v>
      </c>
      <c r="C255">
        <v>18402</v>
      </c>
      <c r="D255">
        <v>23.55</v>
      </c>
      <c r="E255">
        <v>59749</v>
      </c>
      <c r="F255">
        <v>76.45</v>
      </c>
      <c r="G255">
        <v>889</v>
      </c>
      <c r="H255">
        <v>1.1399999999999999</v>
      </c>
      <c r="I255">
        <v>1.49</v>
      </c>
      <c r="J255">
        <v>406</v>
      </c>
      <c r="K255">
        <v>0.52</v>
      </c>
      <c r="L255">
        <v>0.68</v>
      </c>
      <c r="M255">
        <v>58454</v>
      </c>
      <c r="N255">
        <v>74.8</v>
      </c>
      <c r="O255">
        <v>97.83</v>
      </c>
      <c r="P255">
        <f ca="1"/>
        <v>15080</v>
      </c>
      <c r="Q255">
        <f ca="1"/>
        <v>15255</v>
      </c>
      <c r="R255">
        <f ca="1"/>
        <v>3917</v>
      </c>
      <c r="S255">
        <f ca="1"/>
        <v>24202</v>
      </c>
      <c r="T255" cm="1">
        <f t="array" aca="1" ref="T255" ca="1">[1]!argmax(P255:S255)</f>
        <v>4</v>
      </c>
      <c r="U255" cm="1">
        <f t="array" aca="1" ref="U255" ca="1">[1]!argmin(P255:S255)</f>
        <v>3</v>
      </c>
      <c r="V255" s="1">
        <f t="shared" ca="1" si="21"/>
        <v>0.19295978298422284</v>
      </c>
      <c r="W255" s="1">
        <f t="shared" ca="1" si="22"/>
        <v>0.1951990377602334</v>
      </c>
      <c r="X255" s="1">
        <f t="shared" ca="1" si="23"/>
        <v>5.0120919757904572E-2</v>
      </c>
      <c r="Y255" s="1">
        <f t="shared" ca="1" si="24"/>
        <v>0.30968253765146958</v>
      </c>
      <c r="Z255" s="1">
        <f t="shared" ca="1" si="25"/>
        <v>9.2045682313464022E-2</v>
      </c>
      <c r="AA255" s="1">
        <f t="shared" ca="1" si="26"/>
        <v>-0.22963857842488367</v>
      </c>
      <c r="AB255">
        <f t="shared" ca="1" si="27"/>
        <v>1.585970627495934</v>
      </c>
    </row>
    <row r="256" spans="1:28" x14ac:dyDescent="0.6">
      <c r="A256" t="str">
        <v>54_06</v>
      </c>
      <c r="B256" t="str">
        <v>87034</v>
      </c>
      <c r="C256">
        <v>23926</v>
      </c>
      <c r="D256">
        <v>27.49</v>
      </c>
      <c r="E256">
        <v>63108</v>
      </c>
      <c r="F256">
        <v>72.510000000000005</v>
      </c>
      <c r="G256">
        <v>916</v>
      </c>
      <c r="H256">
        <v>1.05</v>
      </c>
      <c r="I256">
        <v>1.45</v>
      </c>
      <c r="J256">
        <v>432</v>
      </c>
      <c r="K256">
        <v>0.5</v>
      </c>
      <c r="L256">
        <v>0.68</v>
      </c>
      <c r="M256">
        <v>61760</v>
      </c>
      <c r="N256">
        <v>70.959999999999994</v>
      </c>
      <c r="O256">
        <v>97.86</v>
      </c>
      <c r="P256">
        <f ca="1"/>
        <v>18702</v>
      </c>
      <c r="Q256">
        <f ca="1"/>
        <v>14574</v>
      </c>
      <c r="R256">
        <f ca="1"/>
        <v>3321</v>
      </c>
      <c r="S256">
        <f ca="1"/>
        <v>25163</v>
      </c>
      <c r="T256" cm="1">
        <f t="array" aca="1" ref="T256" ca="1">[1]!argmax(P256:S256)</f>
        <v>4</v>
      </c>
      <c r="U256" cm="1">
        <f t="array" aca="1" ref="U256" ca="1">[1]!argmin(P256:S256)</f>
        <v>3</v>
      </c>
      <c r="V256" s="1">
        <f t="shared" ca="1" si="21"/>
        <v>0.2148815405473723</v>
      </c>
      <c r="W256" s="1">
        <f t="shared" ca="1" si="22"/>
        <v>0.1674518004458028</v>
      </c>
      <c r="X256" s="1">
        <f t="shared" ca="1" si="23"/>
        <v>3.8157501666015579E-2</v>
      </c>
      <c r="Y256" s="1">
        <f t="shared" ca="1" si="24"/>
        <v>0.28911689684491121</v>
      </c>
      <c r="Z256" s="1">
        <f t="shared" ca="1" si="25"/>
        <v>9.1341352798370648E-2</v>
      </c>
      <c r="AA256" s="1">
        <f t="shared" ca="1" si="26"/>
        <v>-0.41134623478740812</v>
      </c>
      <c r="AB256">
        <f t="shared" ca="1" si="27"/>
        <v>0.87496454851403094</v>
      </c>
    </row>
    <row r="257" spans="1:28" x14ac:dyDescent="0.6">
      <c r="A257" t="str">
        <v>55_01</v>
      </c>
      <c r="B257" t="str">
        <v>75355</v>
      </c>
      <c r="C257">
        <v>18252</v>
      </c>
      <c r="D257">
        <v>24.22</v>
      </c>
      <c r="E257">
        <v>57103</v>
      </c>
      <c r="F257">
        <v>75.78</v>
      </c>
      <c r="G257">
        <v>840</v>
      </c>
      <c r="H257">
        <v>1.1100000000000001</v>
      </c>
      <c r="I257">
        <v>1.47</v>
      </c>
      <c r="J257">
        <v>434</v>
      </c>
      <c r="K257">
        <v>0.57999999999999996</v>
      </c>
      <c r="L257">
        <v>0.76</v>
      </c>
      <c r="M257">
        <v>55829</v>
      </c>
      <c r="N257">
        <v>74.09</v>
      </c>
      <c r="O257">
        <v>97.77</v>
      </c>
      <c r="P257">
        <f ca="1"/>
        <v>12636</v>
      </c>
      <c r="Q257">
        <f ca="1"/>
        <v>13806</v>
      </c>
      <c r="R257">
        <f ca="1"/>
        <v>4418</v>
      </c>
      <c r="S257">
        <f ca="1"/>
        <v>24969</v>
      </c>
      <c r="T257" cm="1">
        <f t="array" aca="1" ref="T257" ca="1">[1]!argmax(P257:S257)</f>
        <v>4</v>
      </c>
      <c r="U257" cm="1">
        <f t="array" aca="1" ref="U257" ca="1">[1]!argmin(P257:S257)</f>
        <v>3</v>
      </c>
      <c r="V257" s="1">
        <f t="shared" ca="1" si="21"/>
        <v>0.16768628491805454</v>
      </c>
      <c r="W257" s="1">
        <f t="shared" ca="1" si="22"/>
        <v>0.18321279278083738</v>
      </c>
      <c r="X257" s="1">
        <f t="shared" ca="1" si="23"/>
        <v>5.8629155331431225E-2</v>
      </c>
      <c r="Y257" s="1">
        <f t="shared" ca="1" si="24"/>
        <v>0.33135160241523454</v>
      </c>
      <c r="Z257" s="1">
        <f t="shared" ca="1" si="25"/>
        <v>9.707103999614744E-2</v>
      </c>
      <c r="AA257" s="1">
        <f t="shared" ca="1" si="26"/>
        <v>0.29696639192294649</v>
      </c>
      <c r="AB257">
        <f t="shared" ca="1" si="27"/>
        <v>1.554992719099042</v>
      </c>
    </row>
    <row r="258" spans="1:28" x14ac:dyDescent="0.6">
      <c r="A258" t="str">
        <v>55_02</v>
      </c>
      <c r="B258" t="str">
        <v>59450</v>
      </c>
      <c r="C258">
        <v>15840</v>
      </c>
      <c r="D258">
        <v>26.64</v>
      </c>
      <c r="E258">
        <v>43610</v>
      </c>
      <c r="F258">
        <v>73.36</v>
      </c>
      <c r="G258">
        <v>669</v>
      </c>
      <c r="H258">
        <v>1.1299999999999999</v>
      </c>
      <c r="I258">
        <v>1.53</v>
      </c>
      <c r="J258">
        <v>257</v>
      </c>
      <c r="K258">
        <v>0.43</v>
      </c>
      <c r="L258">
        <v>0.59</v>
      </c>
      <c r="M258">
        <v>42684</v>
      </c>
      <c r="N258">
        <v>71.8</v>
      </c>
      <c r="O258">
        <v>97.88</v>
      </c>
      <c r="P258">
        <f ca="1"/>
        <v>9078</v>
      </c>
      <c r="Q258">
        <f ca="1"/>
        <v>10733</v>
      </c>
      <c r="R258">
        <f ca="1"/>
        <v>3485</v>
      </c>
      <c r="S258">
        <f ca="1"/>
        <v>19388</v>
      </c>
      <c r="T258" cm="1">
        <f t="array" aca="1" ref="T258" ca="1">[1]!argmax(P258:S258)</f>
        <v>4</v>
      </c>
      <c r="U258" cm="1">
        <f t="array" aca="1" ref="U258" ca="1">[1]!argmin(P258:S258)</f>
        <v>3</v>
      </c>
      <c r="V258" s="1">
        <f t="shared" ca="1" si="21"/>
        <v>0.15269974768713204</v>
      </c>
      <c r="W258" s="1">
        <f t="shared" ca="1" si="22"/>
        <v>0.18053826745164003</v>
      </c>
      <c r="X258" s="1">
        <f t="shared" ca="1" si="23"/>
        <v>5.8620689655172413E-2</v>
      </c>
      <c r="Y258" s="1">
        <f t="shared" ca="1" si="24"/>
        <v>0.32612279226240537</v>
      </c>
      <c r="Z258" s="1">
        <f t="shared" ca="1" si="25"/>
        <v>9.5954914306160502E-2</v>
      </c>
      <c r="AA258" s="1">
        <f t="shared" ca="1" si="26"/>
        <v>0.38685496161397237</v>
      </c>
      <c r="AB258">
        <f t="shared" ca="1" si="27"/>
        <v>1.456182593961092</v>
      </c>
    </row>
    <row r="259" spans="1:28" x14ac:dyDescent="0.6">
      <c r="A259" t="str">
        <v>56_01</v>
      </c>
      <c r="B259" t="str">
        <v>114329</v>
      </c>
      <c r="C259">
        <v>23754</v>
      </c>
      <c r="D259">
        <v>20.78</v>
      </c>
      <c r="E259">
        <v>90575</v>
      </c>
      <c r="F259">
        <v>79.22</v>
      </c>
      <c r="G259">
        <v>1345</v>
      </c>
      <c r="H259">
        <v>1.18</v>
      </c>
      <c r="I259">
        <v>1.48</v>
      </c>
      <c r="J259">
        <v>436</v>
      </c>
      <c r="K259">
        <v>0.38</v>
      </c>
      <c r="L259">
        <v>0.48</v>
      </c>
      <c r="M259">
        <v>88794</v>
      </c>
      <c r="N259">
        <v>77.67</v>
      </c>
      <c r="O259">
        <v>98.03</v>
      </c>
      <c r="P259">
        <f ca="1"/>
        <v>25828</v>
      </c>
      <c r="Q259">
        <f ca="1"/>
        <v>32840</v>
      </c>
      <c r="R259">
        <f ca="1"/>
        <v>7787</v>
      </c>
      <c r="S259">
        <f ca="1"/>
        <v>22339</v>
      </c>
      <c r="T259" cm="1">
        <f t="array" aca="1" ref="T259" ca="1">[1]!argmax(P259:S259)</f>
        <v>2</v>
      </c>
      <c r="U259" cm="1">
        <f t="array" aca="1" ref="U259" ca="1">[1]!argmin(P259:S259)</f>
        <v>3</v>
      </c>
      <c r="V259" s="1">
        <f t="shared" ref="V259:V322" ca="1" si="28">P259/$B259</f>
        <v>0.22590943680081169</v>
      </c>
      <c r="W259" s="1">
        <f t="shared" ref="W259:W322" ca="1" si="29">Q259/$B259</f>
        <v>0.28724120739270004</v>
      </c>
      <c r="X259" s="1">
        <f t="shared" ref="X259:X322" ca="1" si="30">R259/$B259</f>
        <v>6.8110453165863435E-2</v>
      </c>
      <c r="Y259" s="1">
        <f t="shared" ref="Y259:Y322" ca="1" si="31">S259/$B259</f>
        <v>0.19539224518713538</v>
      </c>
      <c r="Z259" s="1">
        <f t="shared" ref="Z259:Z322" ca="1" si="32">_xlfn.STDEV.P(V259:Y259)</f>
        <v>7.9940828973119368E-2</v>
      </c>
      <c r="AA259" s="1">
        <f t="shared" ref="AA259:AA322" ca="1" si="33">_xlfn.SKEW.P(V259:Y259)</f>
        <v>-0.56987707966197965</v>
      </c>
      <c r="AB259">
        <f t="shared" ref="AB259:AB322" ca="1" si="34">KURT(V259:Y259)</f>
        <v>1.5840613217278765</v>
      </c>
    </row>
    <row r="260" spans="1:28" x14ac:dyDescent="0.6">
      <c r="A260" t="str">
        <v>56_02</v>
      </c>
      <c r="B260" t="str">
        <v>112017</v>
      </c>
      <c r="C260">
        <v>22578</v>
      </c>
      <c r="D260">
        <v>20.16</v>
      </c>
      <c r="E260">
        <v>89439</v>
      </c>
      <c r="F260">
        <v>79.84</v>
      </c>
      <c r="G260">
        <v>1404</v>
      </c>
      <c r="H260">
        <v>1.25</v>
      </c>
      <c r="I260">
        <v>1.57</v>
      </c>
      <c r="J260">
        <v>566</v>
      </c>
      <c r="K260">
        <v>0.51</v>
      </c>
      <c r="L260">
        <v>0.63</v>
      </c>
      <c r="M260">
        <v>87469</v>
      </c>
      <c r="N260">
        <v>78.09</v>
      </c>
      <c r="O260">
        <v>97.8</v>
      </c>
      <c r="P260">
        <f ca="1"/>
        <v>26848</v>
      </c>
      <c r="Q260">
        <f ca="1"/>
        <v>28289</v>
      </c>
      <c r="R260">
        <f ca="1"/>
        <v>7078</v>
      </c>
      <c r="S260">
        <f ca="1"/>
        <v>25254</v>
      </c>
      <c r="T260" cm="1">
        <f t="array" aca="1" ref="T260" ca="1">[1]!argmax(P260:S260)</f>
        <v>2</v>
      </c>
      <c r="U260" cm="1">
        <f t="array" aca="1" ref="U260" ca="1">[1]!argmin(P260:S260)</f>
        <v>3</v>
      </c>
      <c r="V260" s="1">
        <f t="shared" ca="1" si="28"/>
        <v>0.23967790603212014</v>
      </c>
      <c r="W260" s="1">
        <f t="shared" ca="1" si="29"/>
        <v>0.2525420248712249</v>
      </c>
      <c r="X260" s="1">
        <f t="shared" ca="1" si="30"/>
        <v>6.3186837712132973E-2</v>
      </c>
      <c r="Y260" s="1">
        <f t="shared" ca="1" si="31"/>
        <v>0.22544792308310346</v>
      </c>
      <c r="Z260" s="1">
        <f t="shared" ca="1" si="32"/>
        <v>7.6825781905592833E-2</v>
      </c>
      <c r="AA260" s="1">
        <f t="shared" ca="1" si="33"/>
        <v>-1.1012524370746544</v>
      </c>
      <c r="AB260">
        <f t="shared" ca="1" si="34"/>
        <v>3.6906600365218445</v>
      </c>
    </row>
    <row r="261" spans="1:28" x14ac:dyDescent="0.6">
      <c r="A261" t="str">
        <v>56_03</v>
      </c>
      <c r="B261" t="str">
        <v>96283</v>
      </c>
      <c r="C261">
        <v>19951</v>
      </c>
      <c r="D261">
        <v>20.72</v>
      </c>
      <c r="E261">
        <v>76332</v>
      </c>
      <c r="F261">
        <v>79.28</v>
      </c>
      <c r="G261">
        <v>1406</v>
      </c>
      <c r="H261">
        <v>1.46</v>
      </c>
      <c r="I261">
        <v>1.84</v>
      </c>
      <c r="J261">
        <v>655</v>
      </c>
      <c r="K261">
        <v>0.68</v>
      </c>
      <c r="L261">
        <v>0.86</v>
      </c>
      <c r="M261">
        <v>74271</v>
      </c>
      <c r="N261">
        <v>77.14</v>
      </c>
      <c r="O261">
        <v>97.3</v>
      </c>
      <c r="P261">
        <f ca="1"/>
        <v>19627</v>
      </c>
      <c r="Q261">
        <f ca="1"/>
        <v>23440</v>
      </c>
      <c r="R261">
        <f ca="1"/>
        <v>6174</v>
      </c>
      <c r="S261">
        <f ca="1"/>
        <v>25030</v>
      </c>
      <c r="T261" cm="1">
        <f t="array" aca="1" ref="T261" ca="1">[1]!argmax(P261:S261)</f>
        <v>4</v>
      </c>
      <c r="U261" cm="1">
        <f t="array" aca="1" ref="U261" ca="1">[1]!argmin(P261:S261)</f>
        <v>3</v>
      </c>
      <c r="V261" s="1">
        <f t="shared" ca="1" si="28"/>
        <v>0.20384699271937934</v>
      </c>
      <c r="W261" s="1">
        <f t="shared" ca="1" si="29"/>
        <v>0.24344899930413469</v>
      </c>
      <c r="X261" s="1">
        <f t="shared" ca="1" si="30"/>
        <v>6.4123469355961069E-2</v>
      </c>
      <c r="Y261" s="1">
        <f t="shared" ca="1" si="31"/>
        <v>0.25996281794293902</v>
      </c>
      <c r="Z261" s="1">
        <f t="shared" ca="1" si="32"/>
        <v>7.7064652281115656E-2</v>
      </c>
      <c r="AA261" s="1">
        <f t="shared" ca="1" si="33"/>
        <v>-0.92836362212801182</v>
      </c>
      <c r="AB261">
        <f t="shared" ca="1" si="34"/>
        <v>2.5227192720148288</v>
      </c>
    </row>
    <row r="262" spans="1:28" x14ac:dyDescent="0.6">
      <c r="A262" t="str">
        <v>56_04</v>
      </c>
      <c r="B262" t="str">
        <v>111288</v>
      </c>
      <c r="C262">
        <v>22632</v>
      </c>
      <c r="D262">
        <v>20.34</v>
      </c>
      <c r="E262">
        <v>88656</v>
      </c>
      <c r="F262">
        <v>79.66</v>
      </c>
      <c r="G262">
        <v>1569</v>
      </c>
      <c r="H262">
        <v>1.41</v>
      </c>
      <c r="I262">
        <v>1.77</v>
      </c>
      <c r="J262">
        <v>583</v>
      </c>
      <c r="K262">
        <v>0.52</v>
      </c>
      <c r="L262">
        <v>0.66</v>
      </c>
      <c r="M262">
        <v>86504</v>
      </c>
      <c r="N262">
        <v>77.73</v>
      </c>
      <c r="O262">
        <v>97.57</v>
      </c>
      <c r="P262">
        <f ca="1"/>
        <v>23530</v>
      </c>
      <c r="Q262">
        <f ca="1"/>
        <v>27977</v>
      </c>
      <c r="R262">
        <f ca="1"/>
        <v>6525</v>
      </c>
      <c r="S262">
        <f ca="1"/>
        <v>28472</v>
      </c>
      <c r="T262" cm="1">
        <f t="array" aca="1" ref="T262" ca="1">[1]!argmax(P262:S262)</f>
        <v>4</v>
      </c>
      <c r="U262" cm="1">
        <f t="array" aca="1" ref="U262" ca="1">[1]!argmin(P262:S262)</f>
        <v>3</v>
      </c>
      <c r="V262" s="1">
        <f t="shared" ca="1" si="28"/>
        <v>0.2114333980303357</v>
      </c>
      <c r="W262" s="1">
        <f t="shared" ca="1" si="29"/>
        <v>0.25139278268995757</v>
      </c>
      <c r="X262" s="1">
        <f t="shared" ca="1" si="30"/>
        <v>5.8631658399827473E-2</v>
      </c>
      <c r="Y262" s="1">
        <f t="shared" ca="1" si="31"/>
        <v>0.25584070160304795</v>
      </c>
      <c r="Z262" s="1">
        <f t="shared" ca="1" si="32"/>
        <v>8.0228258117256618E-2</v>
      </c>
      <c r="AA262" s="1">
        <f t="shared" ca="1" si="33"/>
        <v>-1.0044643062100138</v>
      </c>
      <c r="AB262">
        <f t="shared" ca="1" si="34"/>
        <v>2.9754011573118575</v>
      </c>
    </row>
    <row r="263" spans="1:28" x14ac:dyDescent="0.6">
      <c r="A263" t="str">
        <v>56_05</v>
      </c>
      <c r="B263" t="str">
        <v>81577</v>
      </c>
      <c r="C263">
        <v>21269</v>
      </c>
      <c r="D263">
        <v>26.07</v>
      </c>
      <c r="E263">
        <v>60308</v>
      </c>
      <c r="F263">
        <v>73.930000000000007</v>
      </c>
      <c r="G263">
        <v>1042</v>
      </c>
      <c r="H263">
        <v>1.28</v>
      </c>
      <c r="I263">
        <v>1.73</v>
      </c>
      <c r="J263">
        <v>300</v>
      </c>
      <c r="K263">
        <v>0.37</v>
      </c>
      <c r="L263">
        <v>0.5</v>
      </c>
      <c r="M263">
        <v>58966</v>
      </c>
      <c r="N263">
        <v>72.28</v>
      </c>
      <c r="O263">
        <v>97.77</v>
      </c>
      <c r="P263">
        <f ca="1"/>
        <v>20864</v>
      </c>
      <c r="Q263">
        <f ca="1"/>
        <v>19006</v>
      </c>
      <c r="R263">
        <f ca="1"/>
        <v>3940</v>
      </c>
      <c r="S263">
        <f ca="1"/>
        <v>15156</v>
      </c>
      <c r="T263" cm="1">
        <f t="array" aca="1" ref="T263" ca="1">[1]!argmax(P263:S263)</f>
        <v>1</v>
      </c>
      <c r="U263" cm="1">
        <f t="array" aca="1" ref="U263" ca="1">[1]!argmin(P263:S263)</f>
        <v>3</v>
      </c>
      <c r="V263" s="1">
        <f t="shared" ca="1" si="28"/>
        <v>0.25575836326415535</v>
      </c>
      <c r="W263" s="1">
        <f t="shared" ca="1" si="29"/>
        <v>0.23298233570736851</v>
      </c>
      <c r="X263" s="1">
        <f t="shared" ca="1" si="30"/>
        <v>4.8297927111808477E-2</v>
      </c>
      <c r="Y263" s="1">
        <f t="shared" ca="1" si="31"/>
        <v>0.18578766073770794</v>
      </c>
      <c r="Z263" s="1">
        <f t="shared" ca="1" si="32"/>
        <v>8.0503716602146211E-2</v>
      </c>
      <c r="AA263" s="1">
        <f t="shared" ca="1" si="33"/>
        <v>-0.84126329842276859</v>
      </c>
      <c r="AB263">
        <f t="shared" ca="1" si="34"/>
        <v>1.9713376554604967</v>
      </c>
    </row>
    <row r="264" spans="1:28" x14ac:dyDescent="0.6">
      <c r="A264" t="str">
        <v>56_06</v>
      </c>
      <c r="B264" t="str">
        <v>93478</v>
      </c>
      <c r="C264">
        <v>20336</v>
      </c>
      <c r="D264">
        <v>21.75</v>
      </c>
      <c r="E264">
        <v>73142</v>
      </c>
      <c r="F264">
        <v>78.25</v>
      </c>
      <c r="G264">
        <v>1193</v>
      </c>
      <c r="H264">
        <v>1.28</v>
      </c>
      <c r="I264">
        <v>1.63</v>
      </c>
      <c r="J264">
        <v>579</v>
      </c>
      <c r="K264">
        <v>0.62</v>
      </c>
      <c r="L264">
        <v>0.79</v>
      </c>
      <c r="M264">
        <v>71370</v>
      </c>
      <c r="N264">
        <v>76.349999999999994</v>
      </c>
      <c r="O264">
        <v>97.58</v>
      </c>
      <c r="P264">
        <f ca="1"/>
        <v>21663</v>
      </c>
      <c r="Q264">
        <f ca="1"/>
        <v>21188</v>
      </c>
      <c r="R264">
        <f ca="1"/>
        <v>5733</v>
      </c>
      <c r="S264">
        <f ca="1"/>
        <v>22786</v>
      </c>
      <c r="T264" cm="1">
        <f t="array" aca="1" ref="T264" ca="1">[1]!argmax(P264:S264)</f>
        <v>4</v>
      </c>
      <c r="U264" cm="1">
        <f t="array" aca="1" ref="U264" ca="1">[1]!argmin(P264:S264)</f>
        <v>3</v>
      </c>
      <c r="V264" s="1">
        <f t="shared" ca="1" si="28"/>
        <v>0.23174436765870043</v>
      </c>
      <c r="W264" s="1">
        <f t="shared" ca="1" si="29"/>
        <v>0.22666295812918547</v>
      </c>
      <c r="X264" s="1">
        <f t="shared" ca="1" si="30"/>
        <v>6.1329938595177477E-2</v>
      </c>
      <c r="Y264" s="1">
        <f t="shared" ca="1" si="31"/>
        <v>0.24375788955690109</v>
      </c>
      <c r="Z264" s="1">
        <f t="shared" ca="1" si="32"/>
        <v>7.5049327272591143E-2</v>
      </c>
      <c r="AA264" s="1">
        <f t="shared" ca="1" si="33"/>
        <v>-1.1307690916562383</v>
      </c>
      <c r="AB264">
        <f t="shared" ca="1" si="34"/>
        <v>3.8690727064060724</v>
      </c>
    </row>
    <row r="265" spans="1:28" x14ac:dyDescent="0.6">
      <c r="A265" t="str">
        <v>57_01</v>
      </c>
      <c r="B265" t="str">
        <v>92618</v>
      </c>
      <c r="C265">
        <v>26645</v>
      </c>
      <c r="D265">
        <v>28.77</v>
      </c>
      <c r="E265">
        <v>65973</v>
      </c>
      <c r="F265">
        <v>71.23</v>
      </c>
      <c r="G265">
        <v>1010</v>
      </c>
      <c r="H265">
        <v>1.0900000000000001</v>
      </c>
      <c r="I265">
        <v>1.53</v>
      </c>
      <c r="J265">
        <v>380</v>
      </c>
      <c r="K265">
        <v>0.41</v>
      </c>
      <c r="L265">
        <v>0.57999999999999996</v>
      </c>
      <c r="M265">
        <v>64583</v>
      </c>
      <c r="N265">
        <v>69.73</v>
      </c>
      <c r="O265">
        <v>97.89</v>
      </c>
      <c r="P265">
        <f ca="1"/>
        <v>20411</v>
      </c>
      <c r="Q265">
        <f ca="1"/>
        <v>17414</v>
      </c>
      <c r="R265">
        <f ca="1"/>
        <v>3595</v>
      </c>
      <c r="S265">
        <f ca="1"/>
        <v>23163</v>
      </c>
      <c r="T265" cm="1">
        <f t="array" aca="1" ref="T265" ca="1">[1]!argmax(P265:S265)</f>
        <v>4</v>
      </c>
      <c r="U265" cm="1">
        <f t="array" aca="1" ref="U265" ca="1">[1]!argmin(P265:S265)</f>
        <v>3</v>
      </c>
      <c r="V265" s="1">
        <f t="shared" ca="1" si="28"/>
        <v>0.22037832818674555</v>
      </c>
      <c r="W265" s="1">
        <f t="shared" ca="1" si="29"/>
        <v>0.18801960741972404</v>
      </c>
      <c r="X265" s="1">
        <f t="shared" ca="1" si="30"/>
        <v>3.8815349068215682E-2</v>
      </c>
      <c r="Y265" s="1">
        <f t="shared" ca="1" si="31"/>
        <v>0.25009177481699024</v>
      </c>
      <c r="Z265" s="1">
        <f t="shared" ca="1" si="32"/>
        <v>8.1258724092984985E-2</v>
      </c>
      <c r="AA265" s="1">
        <f t="shared" ca="1" si="33"/>
        <v>-0.91009986357222239</v>
      </c>
      <c r="AB265">
        <f t="shared" ca="1" si="34"/>
        <v>2.6137447361118475</v>
      </c>
    </row>
    <row r="266" spans="1:28" x14ac:dyDescent="0.6">
      <c r="A266" t="str">
        <v>57_02</v>
      </c>
      <c r="B266" t="str">
        <v>76100</v>
      </c>
      <c r="C266">
        <v>20972</v>
      </c>
      <c r="D266">
        <v>27.56</v>
      </c>
      <c r="E266">
        <v>55128</v>
      </c>
      <c r="F266">
        <v>72.44</v>
      </c>
      <c r="G266">
        <v>851</v>
      </c>
      <c r="H266">
        <v>1.1200000000000001</v>
      </c>
      <c r="I266">
        <v>1.54</v>
      </c>
      <c r="J266">
        <v>345</v>
      </c>
      <c r="K266">
        <v>0.45</v>
      </c>
      <c r="L266">
        <v>0.63</v>
      </c>
      <c r="M266">
        <v>53932</v>
      </c>
      <c r="N266">
        <v>70.87</v>
      </c>
      <c r="O266">
        <v>97.83</v>
      </c>
      <c r="P266">
        <f ca="1"/>
        <v>15304</v>
      </c>
      <c r="Q266">
        <f ca="1"/>
        <v>16726</v>
      </c>
      <c r="R266">
        <f ca="1"/>
        <v>3664</v>
      </c>
      <c r="S266">
        <f ca="1"/>
        <v>18238</v>
      </c>
      <c r="T266" cm="1">
        <f t="array" aca="1" ref="T266" ca="1">[1]!argmax(P266:S266)</f>
        <v>4</v>
      </c>
      <c r="U266" cm="1">
        <f t="array" aca="1" ref="U266" ca="1">[1]!argmin(P266:S266)</f>
        <v>3</v>
      </c>
      <c r="V266" s="1">
        <f t="shared" ca="1" si="28"/>
        <v>0.20110381077529565</v>
      </c>
      <c r="W266" s="1">
        <f t="shared" ca="1" si="29"/>
        <v>0.21978975032851511</v>
      </c>
      <c r="X266" s="1">
        <f t="shared" ca="1" si="30"/>
        <v>4.8147174770039422E-2</v>
      </c>
      <c r="Y266" s="1">
        <f t="shared" ca="1" si="31"/>
        <v>0.23965834428383706</v>
      </c>
      <c r="Z266" s="1">
        <f t="shared" ca="1" si="32"/>
        <v>7.5731355670778502E-2</v>
      </c>
      <c r="AA266" s="1">
        <f t="shared" ca="1" si="33"/>
        <v>-1.0435589827593093</v>
      </c>
      <c r="AB266">
        <f t="shared" ca="1" si="34"/>
        <v>3.3745385976983968</v>
      </c>
    </row>
    <row r="267" spans="1:28" x14ac:dyDescent="0.6">
      <c r="A267" t="str">
        <v>57_03</v>
      </c>
      <c r="B267" t="str">
        <v>75560</v>
      </c>
      <c r="C267">
        <v>21384</v>
      </c>
      <c r="D267">
        <v>28.3</v>
      </c>
      <c r="E267">
        <v>54176</v>
      </c>
      <c r="F267">
        <v>71.7</v>
      </c>
      <c r="G267">
        <v>751</v>
      </c>
      <c r="H267">
        <v>0.99</v>
      </c>
      <c r="I267">
        <v>1.39</v>
      </c>
      <c r="J267">
        <v>278</v>
      </c>
      <c r="K267">
        <v>0.37</v>
      </c>
      <c r="L267">
        <v>0.51</v>
      </c>
      <c r="M267">
        <v>53147</v>
      </c>
      <c r="N267">
        <v>70.34</v>
      </c>
      <c r="O267">
        <v>98.1</v>
      </c>
      <c r="P267">
        <f ca="1"/>
        <v>16242</v>
      </c>
      <c r="Q267">
        <f ca="1"/>
        <v>16230</v>
      </c>
      <c r="R267">
        <f ca="1"/>
        <v>3462</v>
      </c>
      <c r="S267">
        <f ca="1"/>
        <v>17213</v>
      </c>
      <c r="T267" cm="1">
        <f t="array" aca="1" ref="T267" ca="1">[1]!argmax(P267:S267)</f>
        <v>4</v>
      </c>
      <c r="U267" cm="1">
        <f t="array" aca="1" ref="U267" ca="1">[1]!argmin(P267:S267)</f>
        <v>3</v>
      </c>
      <c r="V267" s="1">
        <f t="shared" ca="1" si="28"/>
        <v>0.21495500264690312</v>
      </c>
      <c r="W267" s="1">
        <f t="shared" ca="1" si="29"/>
        <v>0.21479618845950238</v>
      </c>
      <c r="X267" s="1">
        <f t="shared" ca="1" si="30"/>
        <v>4.5817893065113816E-2</v>
      </c>
      <c r="Y267" s="1">
        <f t="shared" ca="1" si="31"/>
        <v>0.22780571731074642</v>
      </c>
      <c r="Z267" s="1">
        <f t="shared" ca="1" si="32"/>
        <v>7.5255817157207083E-2</v>
      </c>
      <c r="AA267" s="1">
        <f t="shared" ca="1" si="33"/>
        <v>-1.1374046879807675</v>
      </c>
      <c r="AB267">
        <f t="shared" ca="1" si="34"/>
        <v>3.9068775675624465</v>
      </c>
    </row>
    <row r="268" spans="1:28" x14ac:dyDescent="0.6">
      <c r="A268" t="str">
        <v>57_04</v>
      </c>
      <c r="B268" t="str">
        <v>80854</v>
      </c>
      <c r="C268">
        <v>19321</v>
      </c>
      <c r="D268">
        <v>23.9</v>
      </c>
      <c r="E268">
        <v>61533</v>
      </c>
      <c r="F268">
        <v>76.099999999999994</v>
      </c>
      <c r="G268">
        <v>936</v>
      </c>
      <c r="H268">
        <v>1.1599999999999999</v>
      </c>
      <c r="I268">
        <v>1.52</v>
      </c>
      <c r="J268">
        <v>433</v>
      </c>
      <c r="K268">
        <v>0.54</v>
      </c>
      <c r="L268">
        <v>0.7</v>
      </c>
      <c r="M268">
        <v>60164</v>
      </c>
      <c r="N268">
        <v>74.41</v>
      </c>
      <c r="O268">
        <v>97.78</v>
      </c>
      <c r="P268">
        <f ca="1"/>
        <v>12242</v>
      </c>
      <c r="Q268">
        <f ca="1"/>
        <v>14216</v>
      </c>
      <c r="R268">
        <f ca="1"/>
        <v>5089</v>
      </c>
      <c r="S268">
        <f ca="1"/>
        <v>28617</v>
      </c>
      <c r="T268" cm="1">
        <f t="array" aca="1" ref="T268" ca="1">[1]!argmax(P268:S268)</f>
        <v>4</v>
      </c>
      <c r="U268" cm="1">
        <f t="array" aca="1" ref="U268" ca="1">[1]!argmin(P268:S268)</f>
        <v>3</v>
      </c>
      <c r="V268" s="1">
        <f t="shared" ca="1" si="28"/>
        <v>0.15140871199940634</v>
      </c>
      <c r="W268" s="1">
        <f t="shared" ca="1" si="29"/>
        <v>0.17582308852994286</v>
      </c>
      <c r="X268" s="1">
        <f t="shared" ca="1" si="30"/>
        <v>6.2940608998936359E-2</v>
      </c>
      <c r="Y268" s="1">
        <f t="shared" ca="1" si="31"/>
        <v>0.35393425186137978</v>
      </c>
      <c r="Z268" s="1">
        <f t="shared" ca="1" si="32"/>
        <v>0.10564758699355181</v>
      </c>
      <c r="AA268" s="1">
        <f t="shared" ca="1" si="33"/>
        <v>0.59925036070595639</v>
      </c>
      <c r="AB268">
        <f t="shared" ca="1" si="34"/>
        <v>1.9394970232334874</v>
      </c>
    </row>
    <row r="269" spans="1:28" x14ac:dyDescent="0.6">
      <c r="A269" t="str">
        <v>57_05</v>
      </c>
      <c r="B269" t="str">
        <v>72444</v>
      </c>
      <c r="C269">
        <v>19773</v>
      </c>
      <c r="D269">
        <v>27.29</v>
      </c>
      <c r="E269">
        <v>52671</v>
      </c>
      <c r="F269">
        <v>72.709999999999994</v>
      </c>
      <c r="G269">
        <v>803</v>
      </c>
      <c r="H269">
        <v>1.1100000000000001</v>
      </c>
      <c r="I269">
        <v>1.52</v>
      </c>
      <c r="J269">
        <v>357</v>
      </c>
      <c r="K269">
        <v>0.49</v>
      </c>
      <c r="L269">
        <v>0.68</v>
      </c>
      <c r="M269">
        <v>51511</v>
      </c>
      <c r="N269">
        <v>71.099999999999994</v>
      </c>
      <c r="O269">
        <v>97.8</v>
      </c>
      <c r="P269">
        <f ca="1"/>
        <v>10476</v>
      </c>
      <c r="Q269">
        <f ca="1"/>
        <v>12533</v>
      </c>
      <c r="R269">
        <f ca="1"/>
        <v>4037</v>
      </c>
      <c r="S269">
        <f ca="1"/>
        <v>24465</v>
      </c>
      <c r="T269" cm="1">
        <f t="array" aca="1" ref="T269" ca="1">[1]!argmax(P269:S269)</f>
        <v>4</v>
      </c>
      <c r="U269" cm="1">
        <f t="array" aca="1" ref="U269" ca="1">[1]!argmin(P269:S269)</f>
        <v>3</v>
      </c>
      <c r="V269" s="1">
        <f t="shared" ca="1" si="28"/>
        <v>0.14460824913036277</v>
      </c>
      <c r="W269" s="1">
        <f t="shared" ca="1" si="29"/>
        <v>0.17300259510794544</v>
      </c>
      <c r="X269" s="1">
        <f t="shared" ca="1" si="30"/>
        <v>5.5725801998785268E-2</v>
      </c>
      <c r="Y269" s="1">
        <f t="shared" ca="1" si="31"/>
        <v>0.33770912704985923</v>
      </c>
      <c r="Z269" s="1">
        <f t="shared" ca="1" si="32"/>
        <v>0.10197762034450059</v>
      </c>
      <c r="AA269" s="1">
        <f t="shared" ca="1" si="33"/>
        <v>0.52757557193972437</v>
      </c>
      <c r="AB269">
        <f t="shared" ca="1" si="34"/>
        <v>1.7135667521227926</v>
      </c>
    </row>
    <row r="270" spans="1:28" x14ac:dyDescent="0.6">
      <c r="A270" t="str">
        <v>57_06</v>
      </c>
      <c r="B270" t="str">
        <v>66720</v>
      </c>
      <c r="C270">
        <v>20871</v>
      </c>
      <c r="D270">
        <v>31.28</v>
      </c>
      <c r="E270">
        <v>45849</v>
      </c>
      <c r="F270">
        <v>68.72</v>
      </c>
      <c r="G270">
        <v>538</v>
      </c>
      <c r="H270">
        <v>0.81</v>
      </c>
      <c r="I270">
        <v>1.17</v>
      </c>
      <c r="J270">
        <v>296</v>
      </c>
      <c r="K270">
        <v>0.44</v>
      </c>
      <c r="L270">
        <v>0.65</v>
      </c>
      <c r="M270">
        <v>45015</v>
      </c>
      <c r="N270">
        <v>67.47</v>
      </c>
      <c r="O270">
        <v>98.18</v>
      </c>
      <c r="P270">
        <f ca="1"/>
        <v>12842</v>
      </c>
      <c r="Q270">
        <f ca="1"/>
        <v>9286</v>
      </c>
      <c r="R270">
        <f ca="1"/>
        <v>2345</v>
      </c>
      <c r="S270">
        <f ca="1"/>
        <v>20542</v>
      </c>
      <c r="T270" cm="1">
        <f t="array" aca="1" ref="T270" ca="1">[1]!argmax(P270:S270)</f>
        <v>4</v>
      </c>
      <c r="U270" cm="1">
        <f t="array" aca="1" ref="U270" ca="1">[1]!argmin(P270:S270)</f>
        <v>3</v>
      </c>
      <c r="V270" s="1">
        <f t="shared" ca="1" si="28"/>
        <v>0.19247601918465229</v>
      </c>
      <c r="W270" s="1">
        <f t="shared" ca="1" si="29"/>
        <v>0.13917865707434052</v>
      </c>
      <c r="X270" s="1">
        <f t="shared" ca="1" si="30"/>
        <v>3.5146882494004793E-2</v>
      </c>
      <c r="Y270" s="1">
        <f t="shared" ca="1" si="31"/>
        <v>0.30788369304556357</v>
      </c>
      <c r="Z270" s="1">
        <f t="shared" ca="1" si="32"/>
        <v>9.8292091607091875E-2</v>
      </c>
      <c r="AA270" s="1">
        <f t="shared" ca="1" si="33"/>
        <v>8.0348747209710969E-2</v>
      </c>
      <c r="AB270">
        <f t="shared" ca="1" si="34"/>
        <v>0.45141833629388728</v>
      </c>
    </row>
    <row r="271" spans="1:28" x14ac:dyDescent="0.6">
      <c r="A271" t="str">
        <v>57_07</v>
      </c>
      <c r="B271" t="str">
        <v>89286</v>
      </c>
      <c r="C271">
        <v>23817</v>
      </c>
      <c r="D271">
        <v>26.67</v>
      </c>
      <c r="E271">
        <v>65469</v>
      </c>
      <c r="F271">
        <v>73.33</v>
      </c>
      <c r="G271">
        <v>961</v>
      </c>
      <c r="H271">
        <v>1.08</v>
      </c>
      <c r="I271">
        <v>1.47</v>
      </c>
      <c r="J271">
        <v>438</v>
      </c>
      <c r="K271">
        <v>0.49</v>
      </c>
      <c r="L271">
        <v>0.67</v>
      </c>
      <c r="M271">
        <v>64070</v>
      </c>
      <c r="N271">
        <v>71.760000000000005</v>
      </c>
      <c r="O271">
        <v>97.86</v>
      </c>
      <c r="P271">
        <f ca="1"/>
        <v>16084</v>
      </c>
      <c r="Q271">
        <f ca="1"/>
        <v>14075</v>
      </c>
      <c r="R271">
        <f ca="1"/>
        <v>3957</v>
      </c>
      <c r="S271">
        <f ca="1"/>
        <v>29954</v>
      </c>
      <c r="T271" cm="1">
        <f t="array" aca="1" ref="T271" ca="1">[1]!argmax(P271:S271)</f>
        <v>4</v>
      </c>
      <c r="U271" cm="1">
        <f t="array" aca="1" ref="U271" ca="1">[1]!argmin(P271:S271)</f>
        <v>3</v>
      </c>
      <c r="V271" s="1">
        <f t="shared" ca="1" si="28"/>
        <v>0.18014022355128465</v>
      </c>
      <c r="W271" s="1">
        <f t="shared" ca="1" si="29"/>
        <v>0.15763949555361423</v>
      </c>
      <c r="X271" s="1">
        <f t="shared" ca="1" si="30"/>
        <v>4.4318258181573818E-2</v>
      </c>
      <c r="Y271" s="1">
        <f t="shared" ca="1" si="31"/>
        <v>0.33548372645207536</v>
      </c>
      <c r="Z271" s="1">
        <f t="shared" ca="1" si="32"/>
        <v>0.10378255397325335</v>
      </c>
      <c r="AA271" s="1">
        <f t="shared" ca="1" si="33"/>
        <v>0.29699973892487175</v>
      </c>
      <c r="AB271">
        <f t="shared" ca="1" si="34"/>
        <v>1.4779132363386474</v>
      </c>
    </row>
    <row r="272" spans="1:28" x14ac:dyDescent="0.6">
      <c r="A272" t="str">
        <v>57_08</v>
      </c>
      <c r="B272" t="str">
        <v>91057</v>
      </c>
      <c r="C272">
        <v>29535</v>
      </c>
      <c r="D272">
        <v>32.44</v>
      </c>
      <c r="E272">
        <v>61522</v>
      </c>
      <c r="F272">
        <v>67.56</v>
      </c>
      <c r="G272">
        <v>918</v>
      </c>
      <c r="H272">
        <v>1.01</v>
      </c>
      <c r="I272">
        <v>1.49</v>
      </c>
      <c r="J272">
        <v>393</v>
      </c>
      <c r="K272">
        <v>0.43</v>
      </c>
      <c r="L272">
        <v>0.64</v>
      </c>
      <c r="M272">
        <v>60211</v>
      </c>
      <c r="N272">
        <v>66.12</v>
      </c>
      <c r="O272">
        <v>97.87</v>
      </c>
      <c r="P272">
        <f ca="1"/>
        <v>20371</v>
      </c>
      <c r="Q272">
        <f ca="1"/>
        <v>13224</v>
      </c>
      <c r="R272">
        <f ca="1"/>
        <v>2606</v>
      </c>
      <c r="S272">
        <f ca="1"/>
        <v>24010</v>
      </c>
      <c r="T272" cm="1">
        <f t="array" aca="1" ref="T272" ca="1">[1]!argmax(P272:S272)</f>
        <v>4</v>
      </c>
      <c r="U272" cm="1">
        <f t="array" aca="1" ref="U272" ca="1">[1]!argmin(P272:S272)</f>
        <v>3</v>
      </c>
      <c r="V272" s="1">
        <f t="shared" ca="1" si="28"/>
        <v>0.22371701242079137</v>
      </c>
      <c r="W272" s="1">
        <f t="shared" ca="1" si="29"/>
        <v>0.14522771450849467</v>
      </c>
      <c r="X272" s="1">
        <f t="shared" ca="1" si="30"/>
        <v>2.8619436177339468E-2</v>
      </c>
      <c r="Y272" s="1">
        <f t="shared" ca="1" si="31"/>
        <v>0.26368099102759812</v>
      </c>
      <c r="Z272" s="1">
        <f t="shared" ca="1" si="32"/>
        <v>8.9688125465069421E-2</v>
      </c>
      <c r="AA272" s="1">
        <f t="shared" ca="1" si="33"/>
        <v>-0.48895522767394739</v>
      </c>
      <c r="AB272">
        <f t="shared" ca="1" si="34"/>
        <v>-0.32819229435208186</v>
      </c>
    </row>
    <row r="273" spans="1:28" x14ac:dyDescent="0.6">
      <c r="A273" t="str">
        <v>57_09</v>
      </c>
      <c r="B273" t="str">
        <v>101275</v>
      </c>
      <c r="C273">
        <v>27981</v>
      </c>
      <c r="D273">
        <v>27.63</v>
      </c>
      <c r="E273">
        <v>73294</v>
      </c>
      <c r="F273">
        <v>72.37</v>
      </c>
      <c r="G273">
        <v>1175</v>
      </c>
      <c r="H273">
        <v>1.1599999999999999</v>
      </c>
      <c r="I273">
        <v>1.6</v>
      </c>
      <c r="J273">
        <v>433</v>
      </c>
      <c r="K273">
        <v>0.43</v>
      </c>
      <c r="L273">
        <v>0.59</v>
      </c>
      <c r="M273">
        <v>71686</v>
      </c>
      <c r="N273">
        <v>70.78</v>
      </c>
      <c r="O273">
        <v>97.81</v>
      </c>
      <c r="P273">
        <f ca="1"/>
        <v>19244</v>
      </c>
      <c r="Q273">
        <f ca="1"/>
        <v>22662</v>
      </c>
      <c r="R273">
        <f ca="1"/>
        <v>4708</v>
      </c>
      <c r="S273">
        <f ca="1"/>
        <v>25072</v>
      </c>
      <c r="T273" cm="1">
        <f t="array" aca="1" ref="T273" ca="1">[1]!argmax(P273:S273)</f>
        <v>4</v>
      </c>
      <c r="U273" cm="1">
        <f t="array" aca="1" ref="U273" ca="1">[1]!argmin(P273:S273)</f>
        <v>3</v>
      </c>
      <c r="V273" s="1">
        <f t="shared" ca="1" si="28"/>
        <v>0.19001727968402862</v>
      </c>
      <c r="W273" s="1">
        <f t="shared" ca="1" si="29"/>
        <v>0.2237669711182424</v>
      </c>
      <c r="X273" s="1">
        <f t="shared" ca="1" si="30"/>
        <v>4.6487287089607504E-2</v>
      </c>
      <c r="Y273" s="1">
        <f t="shared" ca="1" si="31"/>
        <v>0.24756356455196249</v>
      </c>
      <c r="Z273" s="1">
        <f t="shared" ca="1" si="32"/>
        <v>7.8053470828745433E-2</v>
      </c>
      <c r="AA273" s="1">
        <f t="shared" ca="1" si="33"/>
        <v>-0.92751512920356627</v>
      </c>
      <c r="AB273">
        <f t="shared" ca="1" si="34"/>
        <v>2.6377778863773038</v>
      </c>
    </row>
    <row r="274" spans="1:28" x14ac:dyDescent="0.6">
      <c r="A274" t="str">
        <v>58_01</v>
      </c>
      <c r="B274" t="str">
        <v>74491</v>
      </c>
      <c r="C274">
        <v>19917</v>
      </c>
      <c r="D274">
        <v>26.74</v>
      </c>
      <c r="E274">
        <v>54574</v>
      </c>
      <c r="F274">
        <v>73.260000000000005</v>
      </c>
      <c r="G274">
        <v>1003</v>
      </c>
      <c r="H274">
        <v>1.35</v>
      </c>
      <c r="I274">
        <v>1.84</v>
      </c>
      <c r="J274">
        <v>331</v>
      </c>
      <c r="K274">
        <v>0.44</v>
      </c>
      <c r="L274">
        <v>0.61</v>
      </c>
      <c r="M274">
        <v>53240</v>
      </c>
      <c r="N274">
        <v>71.47</v>
      </c>
      <c r="O274">
        <v>97.56</v>
      </c>
      <c r="P274">
        <f ca="1"/>
        <v>15860</v>
      </c>
      <c r="Q274">
        <f ca="1"/>
        <v>13929</v>
      </c>
      <c r="R274">
        <f ca="1"/>
        <v>3976</v>
      </c>
      <c r="S274">
        <f ca="1"/>
        <v>19475</v>
      </c>
      <c r="T274" cm="1">
        <f t="array" aca="1" ref="T274" ca="1">[1]!argmax(P274:S274)</f>
        <v>4</v>
      </c>
      <c r="U274" cm="1">
        <f t="array" aca="1" ref="U274" ca="1">[1]!argmin(P274:S274)</f>
        <v>3</v>
      </c>
      <c r="V274" s="1">
        <f t="shared" ca="1" si="28"/>
        <v>0.2129116269079486</v>
      </c>
      <c r="W274" s="1">
        <f t="shared" ca="1" si="29"/>
        <v>0.18698903223208171</v>
      </c>
      <c r="X274" s="1">
        <f t="shared" ca="1" si="30"/>
        <v>5.3375575572888002E-2</v>
      </c>
      <c r="Y274" s="1">
        <f t="shared" ca="1" si="31"/>
        <v>0.26144097944718153</v>
      </c>
      <c r="Z274" s="1">
        <f t="shared" ca="1" si="32"/>
        <v>7.7122342410492706E-2</v>
      </c>
      <c r="AA274" s="1">
        <f t="shared" ca="1" si="33"/>
        <v>-0.74111343201832702</v>
      </c>
      <c r="AB274">
        <f t="shared" ca="1" si="34"/>
        <v>2.1253986009106995</v>
      </c>
    </row>
    <row r="275" spans="1:28" x14ac:dyDescent="0.6">
      <c r="A275" t="str">
        <v>58_02</v>
      </c>
      <c r="B275" t="str">
        <v>79695</v>
      </c>
      <c r="C275">
        <v>18933</v>
      </c>
      <c r="D275">
        <v>23.76</v>
      </c>
      <c r="E275">
        <v>60762</v>
      </c>
      <c r="F275">
        <v>76.239999999999995</v>
      </c>
      <c r="G275">
        <v>954</v>
      </c>
      <c r="H275">
        <v>1.2</v>
      </c>
      <c r="I275">
        <v>1.57</v>
      </c>
      <c r="J275">
        <v>607</v>
      </c>
      <c r="K275">
        <v>0.76</v>
      </c>
      <c r="L275">
        <v>1</v>
      </c>
      <c r="M275">
        <v>59201</v>
      </c>
      <c r="N275">
        <v>74.28</v>
      </c>
      <c r="O275">
        <v>97.43</v>
      </c>
      <c r="P275">
        <f ca="1"/>
        <v>15906</v>
      </c>
      <c r="Q275">
        <f ca="1"/>
        <v>14757</v>
      </c>
      <c r="R275">
        <f ca="1"/>
        <v>5302</v>
      </c>
      <c r="S275">
        <f ca="1"/>
        <v>23236</v>
      </c>
      <c r="T275" cm="1">
        <f t="array" aca="1" ref="T275" ca="1">[1]!argmax(P275:S275)</f>
        <v>4</v>
      </c>
      <c r="U275" cm="1">
        <f t="array" aca="1" ref="U275" ca="1">[1]!argmin(P275:S275)</f>
        <v>3</v>
      </c>
      <c r="V275" s="1">
        <f t="shared" ca="1" si="28"/>
        <v>0.19958592132505176</v>
      </c>
      <c r="W275" s="1">
        <f t="shared" ca="1" si="29"/>
        <v>0.18516845473367213</v>
      </c>
      <c r="X275" s="1">
        <f t="shared" ca="1" si="30"/>
        <v>6.6528640441683926E-2</v>
      </c>
      <c r="Y275" s="1">
        <f t="shared" ca="1" si="31"/>
        <v>0.29156157851810027</v>
      </c>
      <c r="Z275" s="1">
        <f t="shared" ca="1" si="32"/>
        <v>8.0002480585851424E-2</v>
      </c>
      <c r="AA275" s="1">
        <f t="shared" ca="1" si="33"/>
        <v>-0.24620372674720692</v>
      </c>
      <c r="AB275">
        <f t="shared" ca="1" si="34"/>
        <v>1.4826086414872588</v>
      </c>
    </row>
    <row r="276" spans="1:28" x14ac:dyDescent="0.6">
      <c r="A276" t="str">
        <v>59_01</v>
      </c>
      <c r="B276" t="str">
        <v>63513</v>
      </c>
      <c r="C276">
        <v>18568</v>
      </c>
      <c r="D276">
        <v>29.23</v>
      </c>
      <c r="E276">
        <v>44945</v>
      </c>
      <c r="F276">
        <v>70.77</v>
      </c>
      <c r="G276">
        <v>449</v>
      </c>
      <c r="H276">
        <v>0.71</v>
      </c>
      <c r="I276">
        <v>1</v>
      </c>
      <c r="J276">
        <v>252</v>
      </c>
      <c r="K276">
        <v>0.4</v>
      </c>
      <c r="L276">
        <v>0.56000000000000005</v>
      </c>
      <c r="M276">
        <v>44244</v>
      </c>
      <c r="N276">
        <v>69.66</v>
      </c>
      <c r="O276">
        <v>98.44</v>
      </c>
      <c r="P276">
        <f ca="1"/>
        <v>23567</v>
      </c>
      <c r="Q276">
        <f ca="1"/>
        <v>10859</v>
      </c>
      <c r="R276">
        <f ca="1"/>
        <v>1645</v>
      </c>
      <c r="S276">
        <f ca="1"/>
        <v>8173</v>
      </c>
      <c r="T276" cm="1">
        <f t="array" aca="1" ref="T276" ca="1">[1]!argmax(P276:S276)</f>
        <v>1</v>
      </c>
      <c r="U276" cm="1">
        <f t="array" aca="1" ref="U276" ca="1">[1]!argmin(P276:S276)</f>
        <v>3</v>
      </c>
      <c r="V276" s="1">
        <f t="shared" ca="1" si="28"/>
        <v>0.37105789365956576</v>
      </c>
      <c r="W276" s="1">
        <f t="shared" ca="1" si="29"/>
        <v>0.17097287169555839</v>
      </c>
      <c r="X276" s="1">
        <f t="shared" ca="1" si="30"/>
        <v>2.590020940594839E-2</v>
      </c>
      <c r="Y276" s="1">
        <f t="shared" ca="1" si="31"/>
        <v>0.12868231700596727</v>
      </c>
      <c r="Z276" s="1">
        <f t="shared" ca="1" si="32"/>
        <v>0.12532769376076464</v>
      </c>
      <c r="AA276" s="1">
        <f t="shared" ca="1" si="33"/>
        <v>0.54377822580449653</v>
      </c>
      <c r="AB276">
        <f t="shared" ca="1" si="34"/>
        <v>1.628338215545396</v>
      </c>
    </row>
    <row r="277" spans="1:28" x14ac:dyDescent="0.6">
      <c r="A277" t="str">
        <v>59_02</v>
      </c>
      <c r="B277" t="str">
        <v>86242</v>
      </c>
      <c r="C277">
        <v>24464</v>
      </c>
      <c r="D277">
        <v>28.37</v>
      </c>
      <c r="E277">
        <v>61778</v>
      </c>
      <c r="F277">
        <v>71.63</v>
      </c>
      <c r="G277">
        <v>765</v>
      </c>
      <c r="H277">
        <v>0.89</v>
      </c>
      <c r="I277">
        <v>1.24</v>
      </c>
      <c r="J277">
        <v>342</v>
      </c>
      <c r="K277">
        <v>0.4</v>
      </c>
      <c r="L277">
        <v>0.55000000000000004</v>
      </c>
      <c r="M277">
        <v>60671</v>
      </c>
      <c r="N277">
        <v>70.349999999999994</v>
      </c>
      <c r="O277">
        <v>98.21</v>
      </c>
      <c r="P277">
        <f ca="1"/>
        <v>29296</v>
      </c>
      <c r="Q277">
        <f ca="1"/>
        <v>15848</v>
      </c>
      <c r="R277">
        <f ca="1"/>
        <v>2393</v>
      </c>
      <c r="S277">
        <f ca="1"/>
        <v>13134</v>
      </c>
      <c r="T277" cm="1">
        <f t="array" aca="1" ref="T277" ca="1">[1]!argmax(P277:S277)</f>
        <v>1</v>
      </c>
      <c r="U277" cm="1">
        <f t="array" aca="1" ref="U277" ca="1">[1]!argmin(P277:S277)</f>
        <v>3</v>
      </c>
      <c r="V277" s="1">
        <f t="shared" ca="1" si="28"/>
        <v>0.33969527608357875</v>
      </c>
      <c r="W277" s="1">
        <f t="shared" ca="1" si="29"/>
        <v>0.18376197212495071</v>
      </c>
      <c r="X277" s="1">
        <f t="shared" ca="1" si="30"/>
        <v>2.7747501217504231E-2</v>
      </c>
      <c r="Y277" s="1">
        <f t="shared" ca="1" si="31"/>
        <v>0.15229238654020083</v>
      </c>
      <c r="Z277" s="1">
        <f t="shared" ca="1" si="32"/>
        <v>0.11112738494235075</v>
      </c>
      <c r="AA277" s="1">
        <f t="shared" ca="1" si="33"/>
        <v>0.20653743048990528</v>
      </c>
      <c r="AB277">
        <f t="shared" ca="1" si="34"/>
        <v>1.278022730804361</v>
      </c>
    </row>
    <row r="278" spans="1:28" x14ac:dyDescent="0.6">
      <c r="A278" t="str">
        <v>59_03</v>
      </c>
      <c r="B278" t="str">
        <v>92248</v>
      </c>
      <c r="C278">
        <v>29188</v>
      </c>
      <c r="D278">
        <v>31.64</v>
      </c>
      <c r="E278">
        <v>63060</v>
      </c>
      <c r="F278">
        <v>68.36</v>
      </c>
      <c r="G278">
        <v>745</v>
      </c>
      <c r="H278">
        <v>0.81</v>
      </c>
      <c r="I278">
        <v>1.18</v>
      </c>
      <c r="J278">
        <v>364</v>
      </c>
      <c r="K278">
        <v>0.39</v>
      </c>
      <c r="L278">
        <v>0.57999999999999996</v>
      </c>
      <c r="M278">
        <v>61951</v>
      </c>
      <c r="N278">
        <v>67.16</v>
      </c>
      <c r="O278">
        <v>98.24</v>
      </c>
      <c r="P278">
        <f ca="1"/>
        <v>17145</v>
      </c>
      <c r="Q278">
        <f ca="1"/>
        <v>12797</v>
      </c>
      <c r="R278">
        <f ca="1"/>
        <v>3008</v>
      </c>
      <c r="S278">
        <f ca="1"/>
        <v>29001</v>
      </c>
      <c r="T278" cm="1">
        <f t="array" aca="1" ref="T278" ca="1">[1]!argmax(P278:S278)</f>
        <v>4</v>
      </c>
      <c r="U278" cm="1">
        <f t="array" aca="1" ref="U278" ca="1">[1]!argmin(P278:S278)</f>
        <v>3</v>
      </c>
      <c r="V278" s="1">
        <f t="shared" ca="1" si="28"/>
        <v>0.18585768797155494</v>
      </c>
      <c r="W278" s="1">
        <f t="shared" ca="1" si="29"/>
        <v>0.13872387477235279</v>
      </c>
      <c r="X278" s="1">
        <f t="shared" ca="1" si="30"/>
        <v>3.2607753013615473E-2</v>
      </c>
      <c r="Y278" s="1">
        <f t="shared" ca="1" si="31"/>
        <v>0.31438079958373083</v>
      </c>
      <c r="Z278" s="1">
        <f t="shared" ca="1" si="32"/>
        <v>0.10116118494588706</v>
      </c>
      <c r="AA278" s="1">
        <f t="shared" ca="1" si="33"/>
        <v>0.15659815207612104</v>
      </c>
      <c r="AB278">
        <f t="shared" ca="1" si="34"/>
        <v>0.75628786257616021</v>
      </c>
    </row>
    <row r="279" spans="1:28" x14ac:dyDescent="0.6">
      <c r="A279" t="str">
        <v>59_04</v>
      </c>
      <c r="B279" t="str">
        <v>100845</v>
      </c>
      <c r="C279">
        <v>26363</v>
      </c>
      <c r="D279">
        <v>26.14</v>
      </c>
      <c r="E279">
        <v>74482</v>
      </c>
      <c r="F279">
        <v>73.86</v>
      </c>
      <c r="G279">
        <v>947</v>
      </c>
      <c r="H279">
        <v>0.94</v>
      </c>
      <c r="I279">
        <v>1.27</v>
      </c>
      <c r="J279">
        <v>372</v>
      </c>
      <c r="K279">
        <v>0.37</v>
      </c>
      <c r="L279">
        <v>0.5</v>
      </c>
      <c r="M279">
        <v>73163</v>
      </c>
      <c r="N279">
        <v>72.55</v>
      </c>
      <c r="O279">
        <v>98.23</v>
      </c>
      <c r="P279">
        <f ca="1"/>
        <v>23289</v>
      </c>
      <c r="Q279">
        <f ca="1"/>
        <v>26522</v>
      </c>
      <c r="R279">
        <f ca="1"/>
        <v>4515</v>
      </c>
      <c r="S279">
        <f ca="1"/>
        <v>18837</v>
      </c>
      <c r="T279" cm="1">
        <f t="array" aca="1" ref="T279" ca="1">[1]!argmax(P279:S279)</f>
        <v>2</v>
      </c>
      <c r="U279" cm="1">
        <f t="array" aca="1" ref="U279" ca="1">[1]!argmin(P279:S279)</f>
        <v>3</v>
      </c>
      <c r="V279" s="1">
        <f t="shared" ca="1" si="28"/>
        <v>0.23093856909117955</v>
      </c>
      <c r="W279" s="1">
        <f t="shared" ca="1" si="29"/>
        <v>0.2629976696911101</v>
      </c>
      <c r="X279" s="1">
        <f t="shared" ca="1" si="30"/>
        <v>4.4771679309831919E-2</v>
      </c>
      <c r="Y279" s="1">
        <f t="shared" ca="1" si="31"/>
        <v>0.18679161088799642</v>
      </c>
      <c r="Z279" s="1">
        <f t="shared" ca="1" si="32"/>
        <v>8.3379575564999087E-2</v>
      </c>
      <c r="AA279" s="1">
        <f t="shared" ca="1" si="33"/>
        <v>-0.81226131304699156</v>
      </c>
      <c r="AB279">
        <f t="shared" ca="1" si="34"/>
        <v>1.9645104958148174</v>
      </c>
    </row>
    <row r="280" spans="1:28" x14ac:dyDescent="0.6">
      <c r="A280" t="str">
        <v>59_05</v>
      </c>
      <c r="B280" t="str">
        <v>101258</v>
      </c>
      <c r="C280">
        <v>24673</v>
      </c>
      <c r="D280">
        <v>24.37</v>
      </c>
      <c r="E280">
        <v>76585</v>
      </c>
      <c r="F280">
        <v>75.63</v>
      </c>
      <c r="G280">
        <v>1155</v>
      </c>
      <c r="H280">
        <v>1.1399999999999999</v>
      </c>
      <c r="I280">
        <v>1.51</v>
      </c>
      <c r="J280">
        <v>402</v>
      </c>
      <c r="K280">
        <v>0.4</v>
      </c>
      <c r="L280">
        <v>0.52</v>
      </c>
      <c r="M280">
        <v>75028</v>
      </c>
      <c r="N280">
        <v>74.099999999999994</v>
      </c>
      <c r="O280">
        <v>97.97</v>
      </c>
      <c r="P280">
        <f ca="1"/>
        <v>21832</v>
      </c>
      <c r="Q280">
        <f ca="1"/>
        <v>22344</v>
      </c>
      <c r="R280">
        <f ca="1"/>
        <v>3869</v>
      </c>
      <c r="S280">
        <f ca="1"/>
        <v>26983</v>
      </c>
      <c r="T280" cm="1">
        <f t="array" aca="1" ref="T280" ca="1">[1]!argmax(P280:S280)</f>
        <v>4</v>
      </c>
      <c r="U280" cm="1">
        <f t="array" aca="1" ref="U280" ca="1">[1]!argmin(P280:S280)</f>
        <v>3</v>
      </c>
      <c r="V280" s="1">
        <f t="shared" ca="1" si="28"/>
        <v>0.21560765569140217</v>
      </c>
      <c r="W280" s="1">
        <f t="shared" ca="1" si="29"/>
        <v>0.22066404629757649</v>
      </c>
      <c r="X280" s="1">
        <f t="shared" ca="1" si="30"/>
        <v>3.8209326670485294E-2</v>
      </c>
      <c r="Y280" s="1">
        <f t="shared" ca="1" si="31"/>
        <v>0.26647771040312862</v>
      </c>
      <c r="Z280" s="1">
        <f t="shared" ca="1" si="32"/>
        <v>8.7170296057716756E-2</v>
      </c>
      <c r="AA280" s="1">
        <f t="shared" ca="1" si="33"/>
        <v>-0.96995005543462975</v>
      </c>
      <c r="AB280">
        <f t="shared" ca="1" si="34"/>
        <v>3.169057739269185</v>
      </c>
    </row>
    <row r="281" spans="1:28" x14ac:dyDescent="0.6">
      <c r="A281" t="str">
        <v>59_06</v>
      </c>
      <c r="B281" t="str">
        <v>93408</v>
      </c>
      <c r="C281">
        <v>20099</v>
      </c>
      <c r="D281">
        <v>21.52</v>
      </c>
      <c r="E281">
        <v>73309</v>
      </c>
      <c r="F281">
        <v>78.48</v>
      </c>
      <c r="G281">
        <v>1050</v>
      </c>
      <c r="H281">
        <v>1.1200000000000001</v>
      </c>
      <c r="I281">
        <v>1.43</v>
      </c>
      <c r="J281">
        <v>365</v>
      </c>
      <c r="K281">
        <v>0.39</v>
      </c>
      <c r="L281">
        <v>0.5</v>
      </c>
      <c r="M281">
        <v>71894</v>
      </c>
      <c r="N281">
        <v>76.97</v>
      </c>
      <c r="O281">
        <v>98.07</v>
      </c>
      <c r="P281">
        <f ca="1"/>
        <v>18750</v>
      </c>
      <c r="Q281">
        <f ca="1"/>
        <v>25306</v>
      </c>
      <c r="R281">
        <f ca="1"/>
        <v>4782</v>
      </c>
      <c r="S281">
        <f ca="1"/>
        <v>23056</v>
      </c>
      <c r="T281" cm="1">
        <f t="array" aca="1" ref="T281" ca="1">[1]!argmax(P281:S281)</f>
        <v>2</v>
      </c>
      <c r="U281" cm="1">
        <f t="array" aca="1" ref="U281" ca="1">[1]!argmin(P281:S281)</f>
        <v>3</v>
      </c>
      <c r="V281" s="1">
        <f t="shared" ca="1" si="28"/>
        <v>0.20073227132579652</v>
      </c>
      <c r="W281" s="1">
        <f t="shared" ca="1" si="29"/>
        <v>0.27091897910243234</v>
      </c>
      <c r="X281" s="1">
        <f t="shared" ca="1" si="30"/>
        <v>5.1194758478931138E-2</v>
      </c>
      <c r="Y281" s="1">
        <f t="shared" ca="1" si="31"/>
        <v>0.24683110654333676</v>
      </c>
      <c r="Z281" s="1">
        <f t="shared" ca="1" si="32"/>
        <v>8.5346823213568096E-2</v>
      </c>
      <c r="AA281" s="1">
        <f t="shared" ca="1" si="33"/>
        <v>-0.87314120655654048</v>
      </c>
      <c r="AB281">
        <f t="shared" ca="1" si="34"/>
        <v>2.2088276159859124</v>
      </c>
    </row>
    <row r="282" spans="1:28" x14ac:dyDescent="0.6">
      <c r="A282" t="str">
        <v>59_07</v>
      </c>
      <c r="B282" t="str">
        <v>73343</v>
      </c>
      <c r="C282">
        <v>21099</v>
      </c>
      <c r="D282">
        <v>28.77</v>
      </c>
      <c r="E282">
        <v>52244</v>
      </c>
      <c r="F282">
        <v>71.23</v>
      </c>
      <c r="G282">
        <v>661</v>
      </c>
      <c r="H282">
        <v>0.9</v>
      </c>
      <c r="I282">
        <v>1.27</v>
      </c>
      <c r="J282">
        <v>276</v>
      </c>
      <c r="K282">
        <v>0.38</v>
      </c>
      <c r="L282">
        <v>0.53</v>
      </c>
      <c r="M282">
        <v>51307</v>
      </c>
      <c r="N282">
        <v>69.95</v>
      </c>
      <c r="O282">
        <v>98.21</v>
      </c>
      <c r="P282">
        <f ca="1"/>
        <v>17960</v>
      </c>
      <c r="Q282">
        <f ca="1"/>
        <v>16207</v>
      </c>
      <c r="R282">
        <f ca="1"/>
        <v>2964</v>
      </c>
      <c r="S282">
        <f ca="1"/>
        <v>14176</v>
      </c>
      <c r="T282" cm="1">
        <f t="array" aca="1" ref="T282" ca="1">[1]!argmax(P282:S282)</f>
        <v>1</v>
      </c>
      <c r="U282" cm="1">
        <f t="array" aca="1" ref="U282" ca="1">[1]!argmin(P282:S282)</f>
        <v>3</v>
      </c>
      <c r="V282" s="1">
        <f t="shared" ca="1" si="28"/>
        <v>0.2448768116930041</v>
      </c>
      <c r="W282" s="1">
        <f t="shared" ca="1" si="29"/>
        <v>0.22097541687686623</v>
      </c>
      <c r="X282" s="1">
        <f t="shared" ca="1" si="30"/>
        <v>4.0412854669157248E-2</v>
      </c>
      <c r="Y282" s="1">
        <f t="shared" ca="1" si="31"/>
        <v>0.19328361261470078</v>
      </c>
      <c r="Z282" s="1">
        <f t="shared" ca="1" si="32"/>
        <v>7.9756578144177151E-2</v>
      </c>
      <c r="AA282" s="1">
        <f t="shared" ca="1" si="33"/>
        <v>-0.978028723691584</v>
      </c>
      <c r="AB282">
        <f t="shared" ca="1" si="34"/>
        <v>2.9790818911364347</v>
      </c>
    </row>
    <row r="283" spans="1:28" x14ac:dyDescent="0.6">
      <c r="A283" t="str">
        <v>59_08</v>
      </c>
      <c r="B283" t="str">
        <v>68145</v>
      </c>
      <c r="C283">
        <v>25447</v>
      </c>
      <c r="D283">
        <v>37.340000000000003</v>
      </c>
      <c r="E283">
        <v>42698</v>
      </c>
      <c r="F283">
        <v>62.66</v>
      </c>
      <c r="G283">
        <v>528</v>
      </c>
      <c r="H283">
        <v>0.77</v>
      </c>
      <c r="I283">
        <v>1.24</v>
      </c>
      <c r="J283">
        <v>283</v>
      </c>
      <c r="K283">
        <v>0.42</v>
      </c>
      <c r="L283">
        <v>0.66</v>
      </c>
      <c r="M283">
        <v>41887</v>
      </c>
      <c r="N283">
        <v>61.47</v>
      </c>
      <c r="O283">
        <v>98.1</v>
      </c>
      <c r="P283">
        <f ca="1"/>
        <v>19970</v>
      </c>
      <c r="Q283">
        <f ca="1"/>
        <v>8785</v>
      </c>
      <c r="R283">
        <f ca="1"/>
        <v>1248</v>
      </c>
      <c r="S283">
        <f ca="1"/>
        <v>11884</v>
      </c>
      <c r="T283" cm="1">
        <f t="array" aca="1" ref="T283" ca="1">[1]!argmax(P283:S283)</f>
        <v>1</v>
      </c>
      <c r="U283" cm="1">
        <f t="array" aca="1" ref="U283" ca="1">[1]!argmin(P283:S283)</f>
        <v>3</v>
      </c>
      <c r="V283" s="1">
        <f t="shared" ca="1" si="28"/>
        <v>0.29305158118717439</v>
      </c>
      <c r="W283" s="1">
        <f t="shared" ca="1" si="29"/>
        <v>0.12891628145865433</v>
      </c>
      <c r="X283" s="1">
        <f t="shared" ca="1" si="30"/>
        <v>1.831388950033018E-2</v>
      </c>
      <c r="Y283" s="1">
        <f t="shared" ca="1" si="31"/>
        <v>0.17439283879961845</v>
      </c>
      <c r="Z283" s="1">
        <f t="shared" ca="1" si="32"/>
        <v>9.8476754168255839E-2</v>
      </c>
      <c r="AA283" s="1">
        <f t="shared" ca="1" si="33"/>
        <v>5.8060335139859656E-2</v>
      </c>
      <c r="AB283">
        <f t="shared" ca="1" si="34"/>
        <v>0.72820173273153621</v>
      </c>
    </row>
    <row r="284" spans="1:28" x14ac:dyDescent="0.6">
      <c r="A284" t="str">
        <v>59_09</v>
      </c>
      <c r="B284" t="str">
        <v>91917</v>
      </c>
      <c r="C284">
        <v>26160</v>
      </c>
      <c r="D284">
        <v>28.46</v>
      </c>
      <c r="E284">
        <v>65757</v>
      </c>
      <c r="F284">
        <v>71.540000000000006</v>
      </c>
      <c r="G284">
        <v>739</v>
      </c>
      <c r="H284">
        <v>0.8</v>
      </c>
      <c r="I284">
        <v>1.1200000000000001</v>
      </c>
      <c r="J284">
        <v>317</v>
      </c>
      <c r="K284">
        <v>0.34</v>
      </c>
      <c r="L284">
        <v>0.48</v>
      </c>
      <c r="M284">
        <v>64701</v>
      </c>
      <c r="N284">
        <v>70.39</v>
      </c>
      <c r="O284">
        <v>98.39</v>
      </c>
      <c r="P284">
        <f ca="1"/>
        <v>21831</v>
      </c>
      <c r="Q284">
        <f ca="1"/>
        <v>23668</v>
      </c>
      <c r="R284">
        <f ca="1"/>
        <v>4950</v>
      </c>
      <c r="S284">
        <f ca="1"/>
        <v>14252</v>
      </c>
      <c r="T284" cm="1">
        <f t="array" aca="1" ref="T284" ca="1">[1]!argmax(P284:S284)</f>
        <v>2</v>
      </c>
      <c r="U284" cm="1">
        <f t="array" aca="1" ref="U284" ca="1">[1]!argmin(P284:S284)</f>
        <v>3</v>
      </c>
      <c r="V284" s="1">
        <f t="shared" ca="1" si="28"/>
        <v>0.23750775155847123</v>
      </c>
      <c r="W284" s="1">
        <f t="shared" ca="1" si="29"/>
        <v>0.25749317318885517</v>
      </c>
      <c r="X284" s="1">
        <f t="shared" ca="1" si="30"/>
        <v>5.3852932536962696E-2</v>
      </c>
      <c r="Y284" s="1">
        <f t="shared" ca="1" si="31"/>
        <v>0.15505292818521058</v>
      </c>
      <c r="Z284" s="1">
        <f t="shared" ca="1" si="32"/>
        <v>8.0285466482676579E-2</v>
      </c>
      <c r="AA284" s="1">
        <f t="shared" ca="1" si="33"/>
        <v>-0.51009981901927448</v>
      </c>
      <c r="AB284">
        <f t="shared" ca="1" si="34"/>
        <v>-0.81362712493743672</v>
      </c>
    </row>
    <row r="285" spans="1:28" x14ac:dyDescent="0.6">
      <c r="A285" t="str">
        <v>59_10</v>
      </c>
      <c r="B285" t="str">
        <v>82005</v>
      </c>
      <c r="C285">
        <v>27221</v>
      </c>
      <c r="D285">
        <v>33.19</v>
      </c>
      <c r="E285">
        <v>54784</v>
      </c>
      <c r="F285">
        <v>66.81</v>
      </c>
      <c r="G285">
        <v>749</v>
      </c>
      <c r="H285">
        <v>0.91</v>
      </c>
      <c r="I285">
        <v>1.37</v>
      </c>
      <c r="J285">
        <v>335</v>
      </c>
      <c r="K285">
        <v>0.41</v>
      </c>
      <c r="L285">
        <v>0.61</v>
      </c>
      <c r="M285">
        <v>53700</v>
      </c>
      <c r="N285">
        <v>65.48</v>
      </c>
      <c r="O285">
        <v>98.02</v>
      </c>
      <c r="P285">
        <f ca="1"/>
        <v>17582</v>
      </c>
      <c r="Q285">
        <f ca="1"/>
        <v>15528</v>
      </c>
      <c r="R285">
        <f ca="1"/>
        <v>2458</v>
      </c>
      <c r="S285">
        <f ca="1"/>
        <v>18132</v>
      </c>
      <c r="T285" cm="1">
        <f t="array" aca="1" ref="T285" ca="1">[1]!argmax(P285:S285)</f>
        <v>4</v>
      </c>
      <c r="U285" cm="1">
        <f t="array" aca="1" ref="U285" ca="1">[1]!argmin(P285:S285)</f>
        <v>3</v>
      </c>
      <c r="V285" s="1">
        <f t="shared" ca="1" si="28"/>
        <v>0.21440156088043413</v>
      </c>
      <c r="W285" s="1">
        <f t="shared" ca="1" si="29"/>
        <v>0.18935430766416683</v>
      </c>
      <c r="X285" s="1">
        <f t="shared" ca="1" si="30"/>
        <v>2.9973782086458144E-2</v>
      </c>
      <c r="Y285" s="1">
        <f t="shared" ca="1" si="31"/>
        <v>0.22110846899579295</v>
      </c>
      <c r="Z285" s="1">
        <f t="shared" ca="1" si="32"/>
        <v>7.8114059368439959E-2</v>
      </c>
      <c r="AA285" s="1">
        <f t="shared" ca="1" si="33"/>
        <v>-1.0782111898269797</v>
      </c>
      <c r="AB285">
        <f t="shared" ca="1" si="34"/>
        <v>3.5101776533859059</v>
      </c>
    </row>
    <row r="286" spans="1:28" x14ac:dyDescent="0.6">
      <c r="A286" t="str">
        <v>59_11</v>
      </c>
      <c r="B286" t="str">
        <v>93910</v>
      </c>
      <c r="C286">
        <v>27590</v>
      </c>
      <c r="D286">
        <v>29.38</v>
      </c>
      <c r="E286">
        <v>66320</v>
      </c>
      <c r="F286">
        <v>70.62</v>
      </c>
      <c r="G286">
        <v>875</v>
      </c>
      <c r="H286">
        <v>0.93</v>
      </c>
      <c r="I286">
        <v>1.32</v>
      </c>
      <c r="J286">
        <v>373</v>
      </c>
      <c r="K286">
        <v>0.4</v>
      </c>
      <c r="L286">
        <v>0.56000000000000005</v>
      </c>
      <c r="M286">
        <v>65072</v>
      </c>
      <c r="N286">
        <v>69.290000000000006</v>
      </c>
      <c r="O286">
        <v>98.12</v>
      </c>
      <c r="P286">
        <f ca="1"/>
        <v>24585</v>
      </c>
      <c r="Q286">
        <f ca="1"/>
        <v>18497</v>
      </c>
      <c r="R286">
        <f ca="1"/>
        <v>3088</v>
      </c>
      <c r="S286">
        <f ca="1"/>
        <v>18902</v>
      </c>
      <c r="T286" cm="1">
        <f t="array" aca="1" ref="T286" ca="1">[1]!argmax(P286:S286)</f>
        <v>1</v>
      </c>
      <c r="U286" cm="1">
        <f t="array" aca="1" ref="U286" ca="1">[1]!argmin(P286:S286)</f>
        <v>3</v>
      </c>
      <c r="V286" s="1">
        <f t="shared" ca="1" si="28"/>
        <v>0.26179320626131403</v>
      </c>
      <c r="W286" s="1">
        <f t="shared" ca="1" si="29"/>
        <v>0.19696517942711106</v>
      </c>
      <c r="X286" s="1">
        <f t="shared" ca="1" si="30"/>
        <v>3.2882547119582578E-2</v>
      </c>
      <c r="Y286" s="1">
        <f t="shared" ca="1" si="31"/>
        <v>0.20127781918858481</v>
      </c>
      <c r="Z286" s="1">
        <f t="shared" ca="1" si="32"/>
        <v>8.498659885033108E-2</v>
      </c>
      <c r="AA286" s="1">
        <f t="shared" ca="1" si="33"/>
        <v>-0.8285528389040312</v>
      </c>
      <c r="AB286">
        <f t="shared" ca="1" si="34"/>
        <v>2.6896523183567176</v>
      </c>
    </row>
    <row r="287" spans="1:28" x14ac:dyDescent="0.6">
      <c r="A287" t="str">
        <v>59_12</v>
      </c>
      <c r="B287" t="str">
        <v>92886</v>
      </c>
      <c r="C287">
        <v>25243</v>
      </c>
      <c r="D287">
        <v>27.18</v>
      </c>
      <c r="E287">
        <v>67643</v>
      </c>
      <c r="F287">
        <v>72.819999999999993</v>
      </c>
      <c r="G287">
        <v>898</v>
      </c>
      <c r="H287">
        <v>0.97</v>
      </c>
      <c r="I287">
        <v>1.33</v>
      </c>
      <c r="J287">
        <v>414</v>
      </c>
      <c r="K287">
        <v>0.45</v>
      </c>
      <c r="L287">
        <v>0.61</v>
      </c>
      <c r="M287">
        <v>66331</v>
      </c>
      <c r="N287">
        <v>71.41</v>
      </c>
      <c r="O287">
        <v>98.06</v>
      </c>
      <c r="P287">
        <f ca="1"/>
        <v>16799</v>
      </c>
      <c r="Q287">
        <f ca="1"/>
        <v>14360</v>
      </c>
      <c r="R287">
        <f ca="1"/>
        <v>3601</v>
      </c>
      <c r="S287">
        <f ca="1"/>
        <v>31571</v>
      </c>
      <c r="T287" cm="1">
        <f t="array" aca="1" ref="T287" ca="1">[1]!argmax(P287:S287)</f>
        <v>4</v>
      </c>
      <c r="U287" cm="1">
        <f t="array" aca="1" ref="U287" ca="1">[1]!argmin(P287:S287)</f>
        <v>3</v>
      </c>
      <c r="V287" s="1">
        <f t="shared" ca="1" si="28"/>
        <v>0.18085610318024245</v>
      </c>
      <c r="W287" s="1">
        <f t="shared" ca="1" si="29"/>
        <v>0.15459810951058287</v>
      </c>
      <c r="X287" s="1">
        <f t="shared" ca="1" si="30"/>
        <v>3.8767952113343239E-2</v>
      </c>
      <c r="Y287" s="1">
        <f t="shared" ca="1" si="31"/>
        <v>0.33988975733695065</v>
      </c>
      <c r="Z287" s="1">
        <f t="shared" ca="1" si="32"/>
        <v>0.10741106488556168</v>
      </c>
      <c r="AA287" s="1">
        <f t="shared" ca="1" si="33"/>
        <v>0.29411186869269945</v>
      </c>
      <c r="AB287">
        <f t="shared" ca="1" si="34"/>
        <v>1.4292062308933353</v>
      </c>
    </row>
    <row r="288" spans="1:28" x14ac:dyDescent="0.6">
      <c r="A288" t="str">
        <v>59_13</v>
      </c>
      <c r="B288" t="str">
        <v>87000</v>
      </c>
      <c r="C288">
        <v>27086</v>
      </c>
      <c r="D288">
        <v>31.13</v>
      </c>
      <c r="E288">
        <v>59914</v>
      </c>
      <c r="F288">
        <v>68.87</v>
      </c>
      <c r="G288">
        <v>1077</v>
      </c>
      <c r="H288">
        <v>1.24</v>
      </c>
      <c r="I288">
        <v>1.8</v>
      </c>
      <c r="J288">
        <v>381</v>
      </c>
      <c r="K288">
        <v>0.44</v>
      </c>
      <c r="L288">
        <v>0.64</v>
      </c>
      <c r="M288">
        <v>58456</v>
      </c>
      <c r="N288">
        <v>67.19</v>
      </c>
      <c r="O288">
        <v>97.57</v>
      </c>
      <c r="P288">
        <f ca="1"/>
        <v>19485</v>
      </c>
      <c r="Q288">
        <f ca="1"/>
        <v>13209</v>
      </c>
      <c r="R288">
        <f ca="1"/>
        <v>2428</v>
      </c>
      <c r="S288">
        <f ca="1"/>
        <v>23334</v>
      </c>
      <c r="T288" cm="1">
        <f t="array" aca="1" ref="T288" ca="1">[1]!argmax(P288:S288)</f>
        <v>4</v>
      </c>
      <c r="U288" cm="1">
        <f t="array" aca="1" ref="U288" ca="1">[1]!argmin(P288:S288)</f>
        <v>3</v>
      </c>
      <c r="V288" s="1">
        <f t="shared" ca="1" si="28"/>
        <v>0.22396551724137931</v>
      </c>
      <c r="W288" s="1">
        <f t="shared" ca="1" si="29"/>
        <v>0.15182758620689654</v>
      </c>
      <c r="X288" s="1">
        <f t="shared" ca="1" si="30"/>
        <v>2.7908045977011495E-2</v>
      </c>
      <c r="Y288" s="1">
        <f t="shared" ca="1" si="31"/>
        <v>0.26820689655172414</v>
      </c>
      <c r="Z288" s="1">
        <f t="shared" ca="1" si="32"/>
        <v>9.0913230160153208E-2</v>
      </c>
      <c r="AA288" s="1">
        <f t="shared" ca="1" si="33"/>
        <v>-0.52229580912482731</v>
      </c>
      <c r="AB288">
        <f t="shared" ca="1" si="34"/>
        <v>0.10636831689913784</v>
      </c>
    </row>
    <row r="289" spans="1:28" x14ac:dyDescent="0.6">
      <c r="A289" t="str">
        <v>59_14</v>
      </c>
      <c r="B289" t="str">
        <v>99208</v>
      </c>
      <c r="C289">
        <v>24634</v>
      </c>
      <c r="D289">
        <v>24.83</v>
      </c>
      <c r="E289">
        <v>74574</v>
      </c>
      <c r="F289">
        <v>75.17</v>
      </c>
      <c r="G289">
        <v>1200</v>
      </c>
      <c r="H289">
        <v>1.21</v>
      </c>
      <c r="I289">
        <v>1.61</v>
      </c>
      <c r="J289">
        <v>505</v>
      </c>
      <c r="K289">
        <v>0.51</v>
      </c>
      <c r="L289">
        <v>0.68</v>
      </c>
      <c r="M289">
        <v>72869</v>
      </c>
      <c r="N289">
        <v>73.45</v>
      </c>
      <c r="O289">
        <v>97.71</v>
      </c>
      <c r="P289">
        <f ca="1"/>
        <v>16718</v>
      </c>
      <c r="Q289">
        <f ca="1"/>
        <v>19919</v>
      </c>
      <c r="R289">
        <f ca="1"/>
        <v>4787</v>
      </c>
      <c r="S289">
        <f ca="1"/>
        <v>31445</v>
      </c>
      <c r="T289" cm="1">
        <f t="array" aca="1" ref="T289" ca="1">[1]!argmax(P289:S289)</f>
        <v>4</v>
      </c>
      <c r="U289" cm="1">
        <f t="array" aca="1" ref="U289" ca="1">[1]!argmin(P289:S289)</f>
        <v>3</v>
      </c>
      <c r="V289" s="1">
        <f t="shared" ca="1" si="28"/>
        <v>0.16851463591645835</v>
      </c>
      <c r="W289" s="1">
        <f t="shared" ca="1" si="29"/>
        <v>0.20078017901782114</v>
      </c>
      <c r="X289" s="1">
        <f t="shared" ca="1" si="30"/>
        <v>4.8252157084106122E-2</v>
      </c>
      <c r="Y289" s="1">
        <f t="shared" ca="1" si="31"/>
        <v>0.31696032578017902</v>
      </c>
      <c r="Z289" s="1">
        <f t="shared" ca="1" si="32"/>
        <v>9.5690567660289716E-2</v>
      </c>
      <c r="AA289" s="1">
        <f t="shared" ca="1" si="33"/>
        <v>-3.1083259200693325E-2</v>
      </c>
      <c r="AB289">
        <f t="shared" ca="1" si="34"/>
        <v>1.0814591482457345</v>
      </c>
    </row>
    <row r="290" spans="1:28" x14ac:dyDescent="0.6">
      <c r="A290" t="str">
        <v>59_15</v>
      </c>
      <c r="B290" t="str">
        <v>97732</v>
      </c>
      <c r="C290">
        <v>23744</v>
      </c>
      <c r="D290">
        <v>24.3</v>
      </c>
      <c r="E290">
        <v>73988</v>
      </c>
      <c r="F290">
        <v>75.7</v>
      </c>
      <c r="G290">
        <v>1121</v>
      </c>
      <c r="H290">
        <v>1.1499999999999999</v>
      </c>
      <c r="I290">
        <v>1.52</v>
      </c>
      <c r="J290">
        <v>562</v>
      </c>
      <c r="K290">
        <v>0.57999999999999996</v>
      </c>
      <c r="L290">
        <v>0.76</v>
      </c>
      <c r="M290">
        <v>72305</v>
      </c>
      <c r="N290">
        <v>73.98</v>
      </c>
      <c r="O290">
        <v>97.73</v>
      </c>
      <c r="P290">
        <f ca="1"/>
        <v>17529</v>
      </c>
      <c r="Q290">
        <f ca="1"/>
        <v>20550</v>
      </c>
      <c r="R290">
        <f ca="1"/>
        <v>4766</v>
      </c>
      <c r="S290">
        <f ca="1"/>
        <v>29460</v>
      </c>
      <c r="T290" cm="1">
        <f t="array" aca="1" ref="T290" ca="1">[1]!argmax(P290:S290)</f>
        <v>4</v>
      </c>
      <c r="U290" cm="1">
        <f t="array" aca="1" ref="U290" ca="1">[1]!argmin(P290:S290)</f>
        <v>3</v>
      </c>
      <c r="V290" s="1">
        <f t="shared" ca="1" si="28"/>
        <v>0.17935783571399336</v>
      </c>
      <c r="W290" s="1">
        <f t="shared" ca="1" si="29"/>
        <v>0.21026889862071788</v>
      </c>
      <c r="X290" s="1">
        <f t="shared" ca="1" si="30"/>
        <v>4.8766013178897394E-2</v>
      </c>
      <c r="Y290" s="1">
        <f t="shared" ca="1" si="31"/>
        <v>0.3014365816723284</v>
      </c>
      <c r="Z290" s="1">
        <f t="shared" ca="1" si="32"/>
        <v>9.0536623376830064E-2</v>
      </c>
      <c r="AA290" s="1">
        <f t="shared" ca="1" si="33"/>
        <v>-0.31319942847769844</v>
      </c>
      <c r="AB290">
        <f t="shared" ca="1" si="34"/>
        <v>1.2490252182692885</v>
      </c>
    </row>
    <row r="291" spans="1:28" x14ac:dyDescent="0.6">
      <c r="A291" t="str">
        <v>59_16</v>
      </c>
      <c r="B291" t="str">
        <v>83608</v>
      </c>
      <c r="C291">
        <v>23818</v>
      </c>
      <c r="D291">
        <v>28.49</v>
      </c>
      <c r="E291">
        <v>59790</v>
      </c>
      <c r="F291">
        <v>71.510000000000005</v>
      </c>
      <c r="G291">
        <v>832</v>
      </c>
      <c r="H291">
        <v>1</v>
      </c>
      <c r="I291">
        <v>1.39</v>
      </c>
      <c r="J291">
        <v>372</v>
      </c>
      <c r="K291">
        <v>0.44</v>
      </c>
      <c r="L291">
        <v>0.62</v>
      </c>
      <c r="M291">
        <v>58586</v>
      </c>
      <c r="N291">
        <v>70.069999999999993</v>
      </c>
      <c r="O291">
        <v>97.99</v>
      </c>
      <c r="P291">
        <f ca="1"/>
        <v>18222</v>
      </c>
      <c r="Q291">
        <f ca="1"/>
        <v>10956</v>
      </c>
      <c r="R291">
        <f ca="1"/>
        <v>1976</v>
      </c>
      <c r="S291">
        <f ca="1"/>
        <v>27432</v>
      </c>
      <c r="T291" cm="1">
        <f t="array" aca="1" ref="T291" ca="1">[1]!argmax(P291:S291)</f>
        <v>4</v>
      </c>
      <c r="U291" cm="1">
        <f t="array" aca="1" ref="U291" ca="1">[1]!argmin(P291:S291)</f>
        <v>3</v>
      </c>
      <c r="V291" s="1">
        <f t="shared" ca="1" si="28"/>
        <v>0.2179456511338628</v>
      </c>
      <c r="W291" s="1">
        <f t="shared" ca="1" si="29"/>
        <v>0.13104009185723856</v>
      </c>
      <c r="X291" s="1">
        <f t="shared" ca="1" si="30"/>
        <v>2.3634101999808629E-2</v>
      </c>
      <c r="Y291" s="1">
        <f t="shared" ca="1" si="31"/>
        <v>0.32810257391637165</v>
      </c>
      <c r="Z291" s="1">
        <f t="shared" ca="1" si="32"/>
        <v>0.11194720320332315</v>
      </c>
      <c r="AA291" s="1">
        <f t="shared" ca="1" si="33"/>
        <v>1.5652669075655656E-2</v>
      </c>
      <c r="AB291">
        <f t="shared" ca="1" si="34"/>
        <v>-0.58905750239737209</v>
      </c>
    </row>
    <row r="292" spans="1:28" x14ac:dyDescent="0.6">
      <c r="A292" t="str">
        <v>59_17</v>
      </c>
      <c r="B292" t="str">
        <v>73465</v>
      </c>
      <c r="C292">
        <v>20723</v>
      </c>
      <c r="D292">
        <v>28.21</v>
      </c>
      <c r="E292">
        <v>52742</v>
      </c>
      <c r="F292">
        <v>71.790000000000006</v>
      </c>
      <c r="G292">
        <v>718</v>
      </c>
      <c r="H292">
        <v>0.98</v>
      </c>
      <c r="I292">
        <v>1.36</v>
      </c>
      <c r="J292">
        <v>285</v>
      </c>
      <c r="K292">
        <v>0.39</v>
      </c>
      <c r="L292">
        <v>0.54</v>
      </c>
      <c r="M292">
        <v>51739</v>
      </c>
      <c r="N292">
        <v>70.430000000000007</v>
      </c>
      <c r="O292">
        <v>98.1</v>
      </c>
      <c r="P292">
        <f ca="1"/>
        <v>15660</v>
      </c>
      <c r="Q292">
        <f ca="1"/>
        <v>11516</v>
      </c>
      <c r="R292">
        <f ca="1"/>
        <v>2336</v>
      </c>
      <c r="S292">
        <f ca="1"/>
        <v>22227</v>
      </c>
      <c r="T292" cm="1">
        <f t="array" aca="1" ref="T292" ca="1">[1]!argmax(P292:S292)</f>
        <v>4</v>
      </c>
      <c r="U292" cm="1">
        <f t="array" aca="1" ref="U292" ca="1">[1]!argmin(P292:S292)</f>
        <v>3</v>
      </c>
      <c r="V292" s="1">
        <f t="shared" ca="1" si="28"/>
        <v>0.21316273055196353</v>
      </c>
      <c r="W292" s="1">
        <f t="shared" ca="1" si="29"/>
        <v>0.15675491730756141</v>
      </c>
      <c r="X292" s="1">
        <f t="shared" ca="1" si="30"/>
        <v>3.1797454570203498E-2</v>
      </c>
      <c r="Y292" s="1">
        <f t="shared" ca="1" si="31"/>
        <v>0.30255223575852447</v>
      </c>
      <c r="Z292" s="1">
        <f t="shared" ca="1" si="32"/>
        <v>9.8185113900228771E-2</v>
      </c>
      <c r="AA292" s="1">
        <f t="shared" ca="1" si="33"/>
        <v>-0.24704396354721658</v>
      </c>
      <c r="AB292">
        <f t="shared" ca="1" si="34"/>
        <v>0.44501934692284451</v>
      </c>
    </row>
    <row r="293" spans="1:28" x14ac:dyDescent="0.6">
      <c r="A293" t="str">
        <v>59_18</v>
      </c>
      <c r="B293" t="str">
        <v>90892</v>
      </c>
      <c r="C293">
        <v>25795</v>
      </c>
      <c r="D293">
        <v>28.38</v>
      </c>
      <c r="E293">
        <v>65097</v>
      </c>
      <c r="F293">
        <v>71.62</v>
      </c>
      <c r="G293">
        <v>912</v>
      </c>
      <c r="H293">
        <v>1</v>
      </c>
      <c r="I293">
        <v>1.4</v>
      </c>
      <c r="J293">
        <v>412</v>
      </c>
      <c r="K293">
        <v>0.45</v>
      </c>
      <c r="L293">
        <v>0.63</v>
      </c>
      <c r="M293">
        <v>63773</v>
      </c>
      <c r="N293">
        <v>70.16</v>
      </c>
      <c r="O293">
        <v>97.97</v>
      </c>
      <c r="P293">
        <f ca="1"/>
        <v>13988</v>
      </c>
      <c r="Q293">
        <f ca="1"/>
        <v>14919</v>
      </c>
      <c r="R293">
        <f ca="1"/>
        <v>3804</v>
      </c>
      <c r="S293">
        <f ca="1"/>
        <v>31062</v>
      </c>
      <c r="T293" cm="1">
        <f t="array" aca="1" ref="T293" ca="1">[1]!argmax(P293:S293)</f>
        <v>4</v>
      </c>
      <c r="U293" cm="1">
        <f t="array" aca="1" ref="U293" ca="1">[1]!argmin(P293:S293)</f>
        <v>3</v>
      </c>
      <c r="V293" s="1">
        <f t="shared" ca="1" si="28"/>
        <v>0.15389693262333318</v>
      </c>
      <c r="W293" s="1">
        <f t="shared" ca="1" si="29"/>
        <v>0.16413985829335914</v>
      </c>
      <c r="X293" s="1">
        <f t="shared" ca="1" si="30"/>
        <v>4.1851868151212425E-2</v>
      </c>
      <c r="Y293" s="1">
        <f t="shared" ca="1" si="31"/>
        <v>0.34174624829467942</v>
      </c>
      <c r="Z293" s="1">
        <f t="shared" ca="1" si="32"/>
        <v>0.10734913860302324</v>
      </c>
      <c r="AA293" s="1">
        <f t="shared" ca="1" si="33"/>
        <v>0.44632687055176468</v>
      </c>
      <c r="AB293">
        <f t="shared" ca="1" si="34"/>
        <v>1.8041447869275959</v>
      </c>
    </row>
    <row r="294" spans="1:28" x14ac:dyDescent="0.6">
      <c r="A294" t="str">
        <v>59_19</v>
      </c>
      <c r="B294" t="str">
        <v>80114</v>
      </c>
      <c r="C294">
        <v>23252</v>
      </c>
      <c r="D294">
        <v>29.02</v>
      </c>
      <c r="E294">
        <v>56862</v>
      </c>
      <c r="F294">
        <v>70.98</v>
      </c>
      <c r="G294">
        <v>668</v>
      </c>
      <c r="H294">
        <v>0.83</v>
      </c>
      <c r="I294">
        <v>1.17</v>
      </c>
      <c r="J294">
        <v>372</v>
      </c>
      <c r="K294">
        <v>0.46</v>
      </c>
      <c r="L294">
        <v>0.65</v>
      </c>
      <c r="M294">
        <v>55822</v>
      </c>
      <c r="N294">
        <v>69.680000000000007</v>
      </c>
      <c r="O294">
        <v>98.17</v>
      </c>
      <c r="P294">
        <f ca="1"/>
        <v>16831</v>
      </c>
      <c r="Q294">
        <f ca="1"/>
        <v>9908</v>
      </c>
      <c r="R294">
        <f ca="1"/>
        <v>1838</v>
      </c>
      <c r="S294">
        <f ca="1"/>
        <v>27245</v>
      </c>
      <c r="T294" cm="1">
        <f t="array" aca="1" ref="T294" ca="1">[1]!argmax(P294:S294)</f>
        <v>4</v>
      </c>
      <c r="U294" cm="1">
        <f t="array" aca="1" ref="U294" ca="1">[1]!argmin(P294:S294)</f>
        <v>3</v>
      </c>
      <c r="V294" s="1">
        <f t="shared" ca="1" si="28"/>
        <v>0.21008812442269767</v>
      </c>
      <c r="W294" s="1">
        <f t="shared" ca="1" si="29"/>
        <v>0.12367376488503883</v>
      </c>
      <c r="X294" s="1">
        <f t="shared" ca="1" si="30"/>
        <v>2.2942307212222582E-2</v>
      </c>
      <c r="Y294" s="1">
        <f t="shared" ca="1" si="31"/>
        <v>0.34007788900816338</v>
      </c>
      <c r="Z294" s="1">
        <f t="shared" ca="1" si="32"/>
        <v>0.11644228346967173</v>
      </c>
      <c r="AA294" s="1">
        <f t="shared" ca="1" si="33"/>
        <v>0.16176075281028857</v>
      </c>
      <c r="AB294">
        <f t="shared" ca="1" si="34"/>
        <v>-0.35612253809026306</v>
      </c>
    </row>
    <row r="295" spans="1:28" x14ac:dyDescent="0.6">
      <c r="A295" t="str">
        <v>59_20</v>
      </c>
      <c r="B295" t="str">
        <v>81402</v>
      </c>
      <c r="C295">
        <v>25246</v>
      </c>
      <c r="D295">
        <v>31.01</v>
      </c>
      <c r="E295">
        <v>56156</v>
      </c>
      <c r="F295">
        <v>68.989999999999995</v>
      </c>
      <c r="G295">
        <v>604</v>
      </c>
      <c r="H295">
        <v>0.74</v>
      </c>
      <c r="I295">
        <v>1.08</v>
      </c>
      <c r="J295">
        <v>355</v>
      </c>
      <c r="K295">
        <v>0.44</v>
      </c>
      <c r="L295">
        <v>0.63</v>
      </c>
      <c r="M295">
        <v>55197</v>
      </c>
      <c r="N295">
        <v>67.81</v>
      </c>
      <c r="O295">
        <v>98.29</v>
      </c>
      <c r="P295">
        <f ca="1"/>
        <v>18596</v>
      </c>
      <c r="Q295">
        <f ca="1"/>
        <v>10638</v>
      </c>
      <c r="R295">
        <f ca="1"/>
        <v>1841</v>
      </c>
      <c r="S295">
        <f ca="1"/>
        <v>24122</v>
      </c>
      <c r="T295" cm="1">
        <f t="array" aca="1" ref="T295" ca="1">[1]!argmax(P295:S295)</f>
        <v>4</v>
      </c>
      <c r="U295" cm="1">
        <f t="array" aca="1" ref="U295" ca="1">[1]!argmin(P295:S295)</f>
        <v>3</v>
      </c>
      <c r="V295" s="1">
        <f t="shared" ca="1" si="28"/>
        <v>0.22844647551657207</v>
      </c>
      <c r="W295" s="1">
        <f t="shared" ca="1" si="29"/>
        <v>0.13068474976044814</v>
      </c>
      <c r="X295" s="1">
        <f t="shared" ca="1" si="30"/>
        <v>2.2616151937298837E-2</v>
      </c>
      <c r="Y295" s="1">
        <f t="shared" ca="1" si="31"/>
        <v>0.2963317854598167</v>
      </c>
      <c r="Z295" s="1">
        <f t="shared" ca="1" si="32"/>
        <v>0.10325027322595112</v>
      </c>
      <c r="AA295" s="1">
        <f t="shared" ca="1" si="33"/>
        <v>-0.22370432598847645</v>
      </c>
      <c r="AB295">
        <f t="shared" ca="1" si="34"/>
        <v>-1.3133585737146554</v>
      </c>
    </row>
    <row r="296" spans="1:28" x14ac:dyDescent="0.6">
      <c r="A296" t="str">
        <v>59_21</v>
      </c>
      <c r="B296" t="str">
        <v>80765</v>
      </c>
      <c r="C296">
        <v>23620</v>
      </c>
      <c r="D296">
        <v>29.25</v>
      </c>
      <c r="E296">
        <v>57145</v>
      </c>
      <c r="F296">
        <v>70.75</v>
      </c>
      <c r="G296">
        <v>723</v>
      </c>
      <c r="H296">
        <v>0.9</v>
      </c>
      <c r="I296">
        <v>1.27</v>
      </c>
      <c r="J296">
        <v>337</v>
      </c>
      <c r="K296">
        <v>0.42</v>
      </c>
      <c r="L296">
        <v>0.59</v>
      </c>
      <c r="M296">
        <v>56085</v>
      </c>
      <c r="N296">
        <v>69.44</v>
      </c>
      <c r="O296">
        <v>98.15</v>
      </c>
      <c r="P296">
        <f ca="1"/>
        <v>17167</v>
      </c>
      <c r="Q296">
        <f ca="1"/>
        <v>13802</v>
      </c>
      <c r="R296">
        <f ca="1"/>
        <v>2632</v>
      </c>
      <c r="S296">
        <f ca="1"/>
        <v>22484</v>
      </c>
      <c r="T296" cm="1">
        <f t="array" aca="1" ref="T296" ca="1">[1]!argmax(P296:S296)</f>
        <v>4</v>
      </c>
      <c r="U296" cm="1">
        <f t="array" aca="1" ref="U296" ca="1">[1]!argmin(P296:S296)</f>
        <v>3</v>
      </c>
      <c r="V296" s="1">
        <f t="shared" ca="1" si="28"/>
        <v>0.21255494335417568</v>
      </c>
      <c r="W296" s="1">
        <f t="shared" ca="1" si="29"/>
        <v>0.17089085618770508</v>
      </c>
      <c r="X296" s="1">
        <f t="shared" ca="1" si="30"/>
        <v>3.2588373676716402E-2</v>
      </c>
      <c r="Y296" s="1">
        <f t="shared" ca="1" si="31"/>
        <v>0.2783879155574816</v>
      </c>
      <c r="Z296" s="1">
        <f t="shared" ca="1" si="32"/>
        <v>8.9985572392416696E-2</v>
      </c>
      <c r="AA296" s="1">
        <f t="shared" ca="1" si="33"/>
        <v>-0.54715364539538269</v>
      </c>
      <c r="AB296">
        <f t="shared" ca="1" si="34"/>
        <v>1.3212906050248527</v>
      </c>
    </row>
    <row r="297" spans="1:28" x14ac:dyDescent="0.6">
      <c r="A297" t="str">
        <v>60_01</v>
      </c>
      <c r="B297" t="str">
        <v>82996</v>
      </c>
      <c r="C297">
        <v>21090</v>
      </c>
      <c r="D297">
        <v>25.41</v>
      </c>
      <c r="E297">
        <v>61906</v>
      </c>
      <c r="F297">
        <v>74.59</v>
      </c>
      <c r="G297">
        <v>965</v>
      </c>
      <c r="H297">
        <v>1.1599999999999999</v>
      </c>
      <c r="I297">
        <v>1.56</v>
      </c>
      <c r="J297">
        <v>415</v>
      </c>
      <c r="K297">
        <v>0.5</v>
      </c>
      <c r="L297">
        <v>0.67</v>
      </c>
      <c r="M297">
        <v>60526</v>
      </c>
      <c r="N297">
        <v>72.930000000000007</v>
      </c>
      <c r="O297">
        <v>97.77</v>
      </c>
      <c r="P297">
        <f ca="1"/>
        <v>14760</v>
      </c>
      <c r="Q297">
        <f ca="1"/>
        <v>14446</v>
      </c>
      <c r="R297">
        <f ca="1"/>
        <v>3781</v>
      </c>
      <c r="S297">
        <f ca="1"/>
        <v>27539</v>
      </c>
      <c r="T297" cm="1">
        <f t="array" aca="1" ref="T297" ca="1">[1]!argmax(P297:S297)</f>
        <v>4</v>
      </c>
      <c r="U297" cm="1">
        <f t="array" aca="1" ref="U297" ca="1">[1]!argmin(P297:S297)</f>
        <v>3</v>
      </c>
      <c r="V297" s="1">
        <f t="shared" ca="1" si="28"/>
        <v>0.17783989589859753</v>
      </c>
      <c r="W297" s="1">
        <f t="shared" ca="1" si="29"/>
        <v>0.17405658104005012</v>
      </c>
      <c r="X297" s="1">
        <f t="shared" ca="1" si="30"/>
        <v>4.5556412357222034E-2</v>
      </c>
      <c r="Y297" s="1">
        <f t="shared" ca="1" si="31"/>
        <v>0.33181117162272883</v>
      </c>
      <c r="Z297" s="1">
        <f t="shared" ca="1" si="32"/>
        <v>0.10141529058802408</v>
      </c>
      <c r="AA297" s="1">
        <f t="shared" ca="1" si="33"/>
        <v>0.18755918744415245</v>
      </c>
      <c r="AB297">
        <f t="shared" ca="1" si="34"/>
        <v>1.5535900808039074</v>
      </c>
    </row>
    <row r="298" spans="1:28" x14ac:dyDescent="0.6">
      <c r="A298" t="str">
        <v>60_02</v>
      </c>
      <c r="B298" t="str">
        <v>88749</v>
      </c>
      <c r="C298">
        <v>21439</v>
      </c>
      <c r="D298">
        <v>24.16</v>
      </c>
      <c r="E298">
        <v>67310</v>
      </c>
      <c r="F298">
        <v>75.84</v>
      </c>
      <c r="G298">
        <v>1016</v>
      </c>
      <c r="H298">
        <v>1.1399999999999999</v>
      </c>
      <c r="I298">
        <v>1.51</v>
      </c>
      <c r="J298">
        <v>1150</v>
      </c>
      <c r="K298">
        <v>1.3</v>
      </c>
      <c r="L298">
        <v>1.71</v>
      </c>
      <c r="M298">
        <v>65144</v>
      </c>
      <c r="N298">
        <v>73.400000000000006</v>
      </c>
      <c r="O298">
        <v>96.78</v>
      </c>
      <c r="P298">
        <f ca="1"/>
        <v>14960</v>
      </c>
      <c r="Q298">
        <f ca="1"/>
        <v>15358</v>
      </c>
      <c r="R298">
        <f ca="1"/>
        <v>4243</v>
      </c>
      <c r="S298">
        <f ca="1"/>
        <v>30583</v>
      </c>
      <c r="T298" cm="1">
        <f t="array" aca="1" ref="T298" ca="1">[1]!argmax(P298:S298)</f>
        <v>4</v>
      </c>
      <c r="U298" cm="1">
        <f t="array" aca="1" ref="U298" ca="1">[1]!argmin(P298:S298)</f>
        <v>3</v>
      </c>
      <c r="V298" s="1">
        <f t="shared" ca="1" si="28"/>
        <v>0.16856527960878431</v>
      </c>
      <c r="W298" s="1">
        <f t="shared" ca="1" si="29"/>
        <v>0.17304983718126402</v>
      </c>
      <c r="X298" s="1">
        <f t="shared" ca="1" si="30"/>
        <v>4.7808989397063628E-2</v>
      </c>
      <c r="Y298" s="1">
        <f t="shared" ca="1" si="31"/>
        <v>0.34460106592750339</v>
      </c>
      <c r="Z298" s="1">
        <f t="shared" ca="1" si="32"/>
        <v>0.10570933664903619</v>
      </c>
      <c r="AA298" s="1">
        <f t="shared" ca="1" si="33"/>
        <v>0.35502350753795231</v>
      </c>
      <c r="AB298">
        <f t="shared" ca="1" si="34"/>
        <v>1.7051280748325279</v>
      </c>
    </row>
    <row r="299" spans="1:28" x14ac:dyDescent="0.6">
      <c r="A299" t="str">
        <v>60_03</v>
      </c>
      <c r="B299" t="str">
        <v>73605</v>
      </c>
      <c r="C299">
        <v>20063</v>
      </c>
      <c r="D299">
        <v>27.26</v>
      </c>
      <c r="E299">
        <v>53542</v>
      </c>
      <c r="F299">
        <v>72.739999999999995</v>
      </c>
      <c r="G299">
        <v>744</v>
      </c>
      <c r="H299">
        <v>1.01</v>
      </c>
      <c r="I299">
        <v>1.39</v>
      </c>
      <c r="J299">
        <v>503</v>
      </c>
      <c r="K299">
        <v>0.68</v>
      </c>
      <c r="L299">
        <v>0.94</v>
      </c>
      <c r="M299">
        <v>52295</v>
      </c>
      <c r="N299">
        <v>71.05</v>
      </c>
      <c r="O299">
        <v>97.67</v>
      </c>
      <c r="P299">
        <f ca="1"/>
        <v>18894</v>
      </c>
      <c r="Q299">
        <f ca="1"/>
        <v>10940</v>
      </c>
      <c r="R299">
        <f ca="1"/>
        <v>2666</v>
      </c>
      <c r="S299">
        <f ca="1"/>
        <v>19795</v>
      </c>
      <c r="T299" cm="1">
        <f t="array" aca="1" ref="T299" ca="1">[1]!argmax(P299:S299)</f>
        <v>4</v>
      </c>
      <c r="U299" cm="1">
        <f t="array" aca="1" ref="U299" ca="1">[1]!argmin(P299:S299)</f>
        <v>3</v>
      </c>
      <c r="V299" s="1">
        <f t="shared" ca="1" si="28"/>
        <v>0.25669451803545956</v>
      </c>
      <c r="W299" s="1">
        <f t="shared" ca="1" si="29"/>
        <v>0.14863120711908159</v>
      </c>
      <c r="X299" s="1">
        <f t="shared" ca="1" si="30"/>
        <v>3.6220365464302698E-2</v>
      </c>
      <c r="Y299" s="1">
        <f t="shared" ca="1" si="31"/>
        <v>0.26893553427076966</v>
      </c>
      <c r="Z299" s="1">
        <f t="shared" ca="1" si="32"/>
        <v>9.4108332469231726E-2</v>
      </c>
      <c r="AA299" s="1">
        <f t="shared" ca="1" si="33"/>
        <v>-0.47862444521402947</v>
      </c>
      <c r="AB299">
        <f t="shared" ca="1" si="34"/>
        <v>-1.3301650116107648</v>
      </c>
    </row>
    <row r="300" spans="1:28" x14ac:dyDescent="0.6">
      <c r="A300" t="str">
        <v>60_04</v>
      </c>
      <c r="B300" t="str">
        <v>93322</v>
      </c>
      <c r="C300">
        <v>22573</v>
      </c>
      <c r="D300">
        <v>24.19</v>
      </c>
      <c r="E300">
        <v>70749</v>
      </c>
      <c r="F300">
        <v>75.81</v>
      </c>
      <c r="G300">
        <v>1087</v>
      </c>
      <c r="H300">
        <v>1.1599999999999999</v>
      </c>
      <c r="I300">
        <v>1.54</v>
      </c>
      <c r="J300">
        <v>886</v>
      </c>
      <c r="K300">
        <v>0.95</v>
      </c>
      <c r="L300">
        <v>1.25</v>
      </c>
      <c r="M300">
        <v>68776</v>
      </c>
      <c r="N300">
        <v>73.7</v>
      </c>
      <c r="O300">
        <v>97.21</v>
      </c>
      <c r="P300">
        <f ca="1"/>
        <v>16711</v>
      </c>
      <c r="Q300">
        <f ca="1"/>
        <v>20002</v>
      </c>
      <c r="R300">
        <f ca="1"/>
        <v>5622</v>
      </c>
      <c r="S300">
        <f ca="1"/>
        <v>26441</v>
      </c>
      <c r="T300" cm="1">
        <f t="array" aca="1" ref="T300" ca="1">[1]!argmax(P300:S300)</f>
        <v>4</v>
      </c>
      <c r="U300" cm="1">
        <f t="array" aca="1" ref="U300" ca="1">[1]!argmin(P300:S300)</f>
        <v>3</v>
      </c>
      <c r="V300" s="1">
        <f t="shared" ca="1" si="28"/>
        <v>0.17906817256381133</v>
      </c>
      <c r="W300" s="1">
        <f t="shared" ca="1" si="29"/>
        <v>0.21433316902766764</v>
      </c>
      <c r="X300" s="1">
        <f t="shared" ca="1" si="30"/>
        <v>6.0243029510726305E-2</v>
      </c>
      <c r="Y300" s="1">
        <f t="shared" ca="1" si="31"/>
        <v>0.28333083302972506</v>
      </c>
      <c r="Z300" s="1">
        <f t="shared" ca="1" si="32"/>
        <v>8.0818606218507491E-2</v>
      </c>
      <c r="AA300" s="1">
        <f t="shared" ca="1" si="33"/>
        <v>-0.42940551901476437</v>
      </c>
      <c r="AB300">
        <f t="shared" ca="1" si="34"/>
        <v>1.1636176471909696</v>
      </c>
    </row>
    <row r="301" spans="1:28" x14ac:dyDescent="0.6">
      <c r="A301" t="str">
        <v>60_05</v>
      </c>
      <c r="B301" t="str">
        <v>73122</v>
      </c>
      <c r="C301">
        <v>18603</v>
      </c>
      <c r="D301">
        <v>25.44</v>
      </c>
      <c r="E301">
        <v>54519</v>
      </c>
      <c r="F301">
        <v>74.56</v>
      </c>
      <c r="G301">
        <v>826</v>
      </c>
      <c r="H301">
        <v>1.1299999999999999</v>
      </c>
      <c r="I301">
        <v>1.52</v>
      </c>
      <c r="J301">
        <v>328</v>
      </c>
      <c r="K301">
        <v>0.45</v>
      </c>
      <c r="L301">
        <v>0.6</v>
      </c>
      <c r="M301">
        <v>53365</v>
      </c>
      <c r="N301">
        <v>72.98</v>
      </c>
      <c r="O301">
        <v>97.88</v>
      </c>
      <c r="P301">
        <f ca="1"/>
        <v>14958</v>
      </c>
      <c r="Q301">
        <f ca="1"/>
        <v>13197</v>
      </c>
      <c r="R301">
        <f ca="1"/>
        <v>3449</v>
      </c>
      <c r="S301">
        <f ca="1"/>
        <v>21761</v>
      </c>
      <c r="T301" cm="1">
        <f t="array" aca="1" ref="T301" ca="1">[1]!argmax(P301:S301)</f>
        <v>4</v>
      </c>
      <c r="U301" cm="1">
        <f t="array" aca="1" ref="U301" ca="1">[1]!argmin(P301:S301)</f>
        <v>3</v>
      </c>
      <c r="V301" s="1">
        <f t="shared" ca="1" si="28"/>
        <v>0.20456223845080823</v>
      </c>
      <c r="W301" s="1">
        <f t="shared" ca="1" si="29"/>
        <v>0.18047919914663166</v>
      </c>
      <c r="X301" s="1">
        <f t="shared" ca="1" si="30"/>
        <v>4.7167747052870544E-2</v>
      </c>
      <c r="Y301" s="1">
        <f t="shared" ca="1" si="31"/>
        <v>0.29759853395694869</v>
      </c>
      <c r="Z301" s="1">
        <f t="shared" ca="1" si="32"/>
        <v>8.9517188245191892E-2</v>
      </c>
      <c r="AA301" s="1">
        <f t="shared" ca="1" si="33"/>
        <v>-0.32706164511333613</v>
      </c>
      <c r="AB301">
        <f t="shared" ca="1" si="34"/>
        <v>1.4206409867766236</v>
      </c>
    </row>
    <row r="302" spans="1:28" x14ac:dyDescent="0.6">
      <c r="A302" t="str">
        <v>60_06</v>
      </c>
      <c r="B302" t="str">
        <v>75769</v>
      </c>
      <c r="C302">
        <v>18666</v>
      </c>
      <c r="D302">
        <v>24.64</v>
      </c>
      <c r="E302">
        <v>57103</v>
      </c>
      <c r="F302">
        <v>75.36</v>
      </c>
      <c r="G302">
        <v>801</v>
      </c>
      <c r="H302">
        <v>1.06</v>
      </c>
      <c r="I302">
        <v>1.4</v>
      </c>
      <c r="J302">
        <v>360</v>
      </c>
      <c r="K302">
        <v>0.48</v>
      </c>
      <c r="L302">
        <v>0.63</v>
      </c>
      <c r="M302">
        <v>55942</v>
      </c>
      <c r="N302">
        <v>73.83</v>
      </c>
      <c r="O302">
        <v>97.97</v>
      </c>
      <c r="P302">
        <f ca="1"/>
        <v>14256</v>
      </c>
      <c r="Q302">
        <f ca="1"/>
        <v>14138</v>
      </c>
      <c r="R302">
        <f ca="1"/>
        <v>3798</v>
      </c>
      <c r="S302">
        <f ca="1"/>
        <v>23750</v>
      </c>
      <c r="T302" cm="1">
        <f t="array" aca="1" ref="T302" ca="1">[1]!argmax(P302:S302)</f>
        <v>4</v>
      </c>
      <c r="U302" cm="1">
        <f t="array" aca="1" ref="U302" ca="1">[1]!argmin(P302:S302)</f>
        <v>3</v>
      </c>
      <c r="V302" s="1">
        <f t="shared" ca="1" si="28"/>
        <v>0.18815082685531023</v>
      </c>
      <c r="W302" s="1">
        <f t="shared" ca="1" si="29"/>
        <v>0.18659346170597474</v>
      </c>
      <c r="X302" s="1">
        <f t="shared" ca="1" si="30"/>
        <v>5.0126040993018255E-2</v>
      </c>
      <c r="Y302" s="1">
        <f t="shared" ca="1" si="31"/>
        <v>0.31345273132811574</v>
      </c>
      <c r="Z302" s="1">
        <f t="shared" ca="1" si="32"/>
        <v>9.3143508634189881E-2</v>
      </c>
      <c r="AA302" s="1">
        <f t="shared" ca="1" si="33"/>
        <v>-8.9818722599329659E-2</v>
      </c>
      <c r="AB302">
        <f t="shared" ca="1" si="34"/>
        <v>1.512406218123644</v>
      </c>
    </row>
    <row r="303" spans="1:28" x14ac:dyDescent="0.6">
      <c r="A303" t="str">
        <v>60_07</v>
      </c>
      <c r="B303" t="str">
        <v>76558</v>
      </c>
      <c r="C303">
        <v>19647</v>
      </c>
      <c r="D303">
        <v>25.66</v>
      </c>
      <c r="E303">
        <v>56911</v>
      </c>
      <c r="F303">
        <v>74.34</v>
      </c>
      <c r="G303">
        <v>885</v>
      </c>
      <c r="H303">
        <v>1.1599999999999999</v>
      </c>
      <c r="I303">
        <v>1.56</v>
      </c>
      <c r="J303">
        <v>360</v>
      </c>
      <c r="K303">
        <v>0.47</v>
      </c>
      <c r="L303">
        <v>0.63</v>
      </c>
      <c r="M303">
        <v>55666</v>
      </c>
      <c r="N303">
        <v>72.709999999999994</v>
      </c>
      <c r="O303">
        <v>97.81</v>
      </c>
      <c r="P303">
        <f ca="1"/>
        <v>17904</v>
      </c>
      <c r="Q303">
        <f ca="1"/>
        <v>11962</v>
      </c>
      <c r="R303">
        <f ca="1"/>
        <v>3070</v>
      </c>
      <c r="S303">
        <f ca="1"/>
        <v>22730</v>
      </c>
      <c r="T303" cm="1">
        <f t="array" aca="1" ref="T303" ca="1">[1]!argmax(P303:S303)</f>
        <v>4</v>
      </c>
      <c r="U303" cm="1">
        <f t="array" aca="1" ref="U303" ca="1">[1]!argmin(P303:S303)</f>
        <v>3</v>
      </c>
      <c r="V303" s="1">
        <f t="shared" ca="1" si="28"/>
        <v>0.23386190861830247</v>
      </c>
      <c r="W303" s="1">
        <f t="shared" ca="1" si="29"/>
        <v>0.15624755087645967</v>
      </c>
      <c r="X303" s="1">
        <f t="shared" ca="1" si="30"/>
        <v>4.0100316100211607E-2</v>
      </c>
      <c r="Y303" s="1">
        <f t="shared" ca="1" si="31"/>
        <v>0.29689908304814649</v>
      </c>
      <c r="Z303" s="1">
        <f t="shared" ca="1" si="32"/>
        <v>9.5773126768850081E-2</v>
      </c>
      <c r="AA303" s="1">
        <f t="shared" ca="1" si="33"/>
        <v>-0.33962574584181221</v>
      </c>
      <c r="AB303">
        <f t="shared" ca="1" si="34"/>
        <v>-0.4332974610526108</v>
      </c>
    </row>
    <row r="304" spans="1:28" x14ac:dyDescent="0.6">
      <c r="A304" t="str">
        <v>61_01</v>
      </c>
      <c r="B304" t="str">
        <v>68427</v>
      </c>
      <c r="C304">
        <v>17153</v>
      </c>
      <c r="D304">
        <v>25.07</v>
      </c>
      <c r="E304">
        <v>51274</v>
      </c>
      <c r="F304">
        <v>74.930000000000007</v>
      </c>
      <c r="G304">
        <v>880</v>
      </c>
      <c r="H304">
        <v>1.29</v>
      </c>
      <c r="I304">
        <v>1.72</v>
      </c>
      <c r="J304">
        <v>352</v>
      </c>
      <c r="K304">
        <v>0.51</v>
      </c>
      <c r="L304">
        <v>0.69</v>
      </c>
      <c r="M304">
        <v>50042</v>
      </c>
      <c r="N304">
        <v>73.13</v>
      </c>
      <c r="O304">
        <v>97.6</v>
      </c>
      <c r="P304">
        <f ca="1"/>
        <v>12609</v>
      </c>
      <c r="Q304">
        <f ca="1"/>
        <v>16439</v>
      </c>
      <c r="R304">
        <f ca="1"/>
        <v>4281</v>
      </c>
      <c r="S304">
        <f ca="1"/>
        <v>16713</v>
      </c>
      <c r="T304" cm="1">
        <f t="array" aca="1" ref="T304" ca="1">[1]!argmax(P304:S304)</f>
        <v>4</v>
      </c>
      <c r="U304" cm="1">
        <f t="array" aca="1" ref="U304" ca="1">[1]!argmin(P304:S304)</f>
        <v>3</v>
      </c>
      <c r="V304" s="1">
        <f t="shared" ca="1" si="28"/>
        <v>0.18426936735499144</v>
      </c>
      <c r="W304" s="1">
        <f t="shared" ca="1" si="29"/>
        <v>0.24024142516842767</v>
      </c>
      <c r="X304" s="1">
        <f t="shared" ca="1" si="30"/>
        <v>6.256302336796879E-2</v>
      </c>
      <c r="Y304" s="1">
        <f t="shared" ca="1" si="31"/>
        <v>0.24424569248980665</v>
      </c>
      <c r="Z304" s="1">
        <f t="shared" ca="1" si="32"/>
        <v>7.3372638753155514E-2</v>
      </c>
      <c r="AA304" s="1">
        <f t="shared" ca="1" si="33"/>
        <v>-0.83458655151889005</v>
      </c>
      <c r="AB304">
        <f t="shared" ca="1" si="34"/>
        <v>1.6579642720796031</v>
      </c>
    </row>
    <row r="305" spans="1:28" x14ac:dyDescent="0.6">
      <c r="A305" t="str">
        <v>61_02</v>
      </c>
      <c r="B305" t="str">
        <v>66030</v>
      </c>
      <c r="C305">
        <v>16122</v>
      </c>
      <c r="D305">
        <v>24.42</v>
      </c>
      <c r="E305">
        <v>49908</v>
      </c>
      <c r="F305">
        <v>75.58</v>
      </c>
      <c r="G305">
        <v>817</v>
      </c>
      <c r="H305">
        <v>1.24</v>
      </c>
      <c r="I305">
        <v>1.64</v>
      </c>
      <c r="J305">
        <v>278</v>
      </c>
      <c r="K305">
        <v>0.42</v>
      </c>
      <c r="L305">
        <v>0.56000000000000005</v>
      </c>
      <c r="M305">
        <v>48813</v>
      </c>
      <c r="N305">
        <v>73.930000000000007</v>
      </c>
      <c r="O305">
        <v>97.81</v>
      </c>
      <c r="P305">
        <f ca="1"/>
        <v>10670</v>
      </c>
      <c r="Q305">
        <f ca="1"/>
        <v>13713</v>
      </c>
      <c r="R305">
        <f ca="1"/>
        <v>4787</v>
      </c>
      <c r="S305">
        <f ca="1"/>
        <v>19643</v>
      </c>
      <c r="T305" cm="1">
        <f t="array" aca="1" ref="T305" ca="1">[1]!argmax(P305:S305)</f>
        <v>4</v>
      </c>
      <c r="U305" cm="1">
        <f t="array" aca="1" ref="U305" ca="1">[1]!argmin(P305:S305)</f>
        <v>3</v>
      </c>
      <c r="V305" s="1">
        <f t="shared" ca="1" si="28"/>
        <v>0.16159321520520975</v>
      </c>
      <c r="W305" s="1">
        <f t="shared" ca="1" si="29"/>
        <v>0.20767832803271241</v>
      </c>
      <c r="X305" s="1">
        <f t="shared" ca="1" si="30"/>
        <v>7.2497349689535057E-2</v>
      </c>
      <c r="Y305" s="1">
        <f t="shared" ca="1" si="31"/>
        <v>0.29748599121611391</v>
      </c>
      <c r="Z305" s="1">
        <f t="shared" ca="1" si="32"/>
        <v>8.1197275022209803E-2</v>
      </c>
      <c r="AA305" s="1">
        <f t="shared" ca="1" si="33"/>
        <v>6.0451885457364352E-3</v>
      </c>
      <c r="AB305">
        <f t="shared" ca="1" si="34"/>
        <v>0.34071298600920485</v>
      </c>
    </row>
    <row r="306" spans="1:28" x14ac:dyDescent="0.6">
      <c r="A306" t="str">
        <v>61_03</v>
      </c>
      <c r="B306" t="str">
        <v>71081</v>
      </c>
      <c r="C306">
        <v>17660</v>
      </c>
      <c r="D306">
        <v>24.84</v>
      </c>
      <c r="E306">
        <v>53421</v>
      </c>
      <c r="F306">
        <v>75.16</v>
      </c>
      <c r="G306">
        <v>889</v>
      </c>
      <c r="H306">
        <v>1.25</v>
      </c>
      <c r="I306">
        <v>1.66</v>
      </c>
      <c r="J306">
        <v>437</v>
      </c>
      <c r="K306">
        <v>0.61</v>
      </c>
      <c r="L306">
        <v>0.82</v>
      </c>
      <c r="M306">
        <v>52095</v>
      </c>
      <c r="N306">
        <v>73.290000000000006</v>
      </c>
      <c r="O306">
        <v>97.52</v>
      </c>
      <c r="P306">
        <f ca="1"/>
        <v>13393</v>
      </c>
      <c r="Q306">
        <f ca="1"/>
        <v>15853</v>
      </c>
      <c r="R306">
        <f ca="1"/>
        <v>4665</v>
      </c>
      <c r="S306">
        <f ca="1"/>
        <v>18184</v>
      </c>
      <c r="T306" cm="1">
        <f t="array" aca="1" ref="T306" ca="1">[1]!argmax(P306:S306)</f>
        <v>4</v>
      </c>
      <c r="U306" cm="1">
        <f t="array" aca="1" ref="U306" ca="1">[1]!argmin(P306:S306)</f>
        <v>3</v>
      </c>
      <c r="V306" s="1">
        <f t="shared" ca="1" si="28"/>
        <v>0.18841884610514764</v>
      </c>
      <c r="W306" s="1">
        <f t="shared" ca="1" si="29"/>
        <v>0.22302725060142653</v>
      </c>
      <c r="X306" s="1">
        <f t="shared" ca="1" si="30"/>
        <v>6.5629352428919124E-2</v>
      </c>
      <c r="Y306" s="1">
        <f t="shared" ca="1" si="31"/>
        <v>0.25582082413021762</v>
      </c>
      <c r="Z306" s="1">
        <f t="shared" ca="1" si="32"/>
        <v>7.1954994954551127E-2</v>
      </c>
      <c r="AA306" s="1">
        <f t="shared" ca="1" si="33"/>
        <v>-0.79208110547964283</v>
      </c>
      <c r="AB306">
        <f t="shared" ca="1" si="34"/>
        <v>1.9938638824814667</v>
      </c>
    </row>
    <row r="307" spans="1:28" x14ac:dyDescent="0.6">
      <c r="A307" t="str">
        <v>62_01</v>
      </c>
      <c r="B307" t="str">
        <v>104900</v>
      </c>
      <c r="C307">
        <v>23046</v>
      </c>
      <c r="D307">
        <v>21.97</v>
      </c>
      <c r="E307">
        <v>81854</v>
      </c>
      <c r="F307">
        <v>78.03</v>
      </c>
      <c r="G307">
        <v>1199</v>
      </c>
      <c r="H307">
        <v>1.1399999999999999</v>
      </c>
      <c r="I307">
        <v>1.46</v>
      </c>
      <c r="J307">
        <v>594</v>
      </c>
      <c r="K307">
        <v>0.56999999999999995</v>
      </c>
      <c r="L307">
        <v>0.73</v>
      </c>
      <c r="M307">
        <v>80061</v>
      </c>
      <c r="N307">
        <v>76.319999999999993</v>
      </c>
      <c r="O307">
        <v>97.81</v>
      </c>
      <c r="P307">
        <f ca="1"/>
        <v>15821</v>
      </c>
      <c r="Q307">
        <f ca="1"/>
        <v>20427</v>
      </c>
      <c r="R307">
        <f ca="1"/>
        <v>5622</v>
      </c>
      <c r="S307">
        <f ca="1"/>
        <v>38191</v>
      </c>
      <c r="T307" cm="1">
        <f t="array" aca="1" ref="T307" ca="1">[1]!argmax(P307:S307)</f>
        <v>4</v>
      </c>
      <c r="U307" cm="1">
        <f t="array" aca="1" ref="U307" ca="1">[1]!argmin(P307:S307)</f>
        <v>3</v>
      </c>
      <c r="V307" s="1">
        <f t="shared" ca="1" si="28"/>
        <v>0.15081982840800762</v>
      </c>
      <c r="W307" s="1">
        <f t="shared" ca="1" si="29"/>
        <v>0.19472831267874166</v>
      </c>
      <c r="X307" s="1">
        <f t="shared" ca="1" si="30"/>
        <v>5.3593898951382266E-2</v>
      </c>
      <c r="Y307" s="1">
        <f t="shared" ca="1" si="31"/>
        <v>0.36407054337464251</v>
      </c>
      <c r="Z307" s="1">
        <f t="shared" ca="1" si="32"/>
        <v>0.11231878859717651</v>
      </c>
      <c r="AA307" s="1">
        <f t="shared" ca="1" si="33"/>
        <v>0.45074534649321124</v>
      </c>
      <c r="AB307">
        <f t="shared" ca="1" si="34"/>
        <v>1.3241716915806609</v>
      </c>
    </row>
    <row r="308" spans="1:28" x14ac:dyDescent="0.6">
      <c r="A308" t="str">
        <v>62_02</v>
      </c>
      <c r="B308" t="str">
        <v>86900</v>
      </c>
      <c r="C308">
        <v>20812</v>
      </c>
      <c r="D308">
        <v>23.95</v>
      </c>
      <c r="E308">
        <v>66088</v>
      </c>
      <c r="F308">
        <v>76.05</v>
      </c>
      <c r="G308">
        <v>879</v>
      </c>
      <c r="H308">
        <v>1.01</v>
      </c>
      <c r="I308">
        <v>1.33</v>
      </c>
      <c r="J308">
        <v>549</v>
      </c>
      <c r="K308">
        <v>0.63</v>
      </c>
      <c r="L308">
        <v>0.83</v>
      </c>
      <c r="M308">
        <v>64660</v>
      </c>
      <c r="N308">
        <v>74.41</v>
      </c>
      <c r="O308">
        <v>97.84</v>
      </c>
      <c r="P308">
        <f ca="1"/>
        <v>18455</v>
      </c>
      <c r="Q308">
        <f ca="1"/>
        <v>19701</v>
      </c>
      <c r="R308">
        <f ca="1"/>
        <v>4005</v>
      </c>
      <c r="S308">
        <f ca="1"/>
        <v>22499</v>
      </c>
      <c r="T308" cm="1">
        <f t="array" aca="1" ref="T308" ca="1">[1]!argmax(P308:S308)</f>
        <v>4</v>
      </c>
      <c r="U308" cm="1">
        <f t="array" aca="1" ref="U308" ca="1">[1]!argmin(P308:S308)</f>
        <v>3</v>
      </c>
      <c r="V308" s="1">
        <f t="shared" ca="1" si="28"/>
        <v>0.21237054085155352</v>
      </c>
      <c r="W308" s="1">
        <f t="shared" ca="1" si="29"/>
        <v>0.22670886075949367</v>
      </c>
      <c r="X308" s="1">
        <f t="shared" ca="1" si="30"/>
        <v>4.6087456846950516E-2</v>
      </c>
      <c r="Y308" s="1">
        <f t="shared" ca="1" si="31"/>
        <v>0.25890678941311851</v>
      </c>
      <c r="Z308" s="1">
        <f t="shared" ca="1" si="32"/>
        <v>8.2528078687225823E-2</v>
      </c>
      <c r="AA308" s="1">
        <f t="shared" ca="1" si="33"/>
        <v>-1.0083077638738689</v>
      </c>
      <c r="AB308">
        <f t="shared" ca="1" si="34"/>
        <v>3.2682130524658248</v>
      </c>
    </row>
    <row r="309" spans="1:28" x14ac:dyDescent="0.6">
      <c r="A309" t="str">
        <v>62_03</v>
      </c>
      <c r="B309" t="str">
        <v>83138</v>
      </c>
      <c r="C309">
        <v>25430</v>
      </c>
      <c r="D309">
        <v>30.59</v>
      </c>
      <c r="E309">
        <v>57708</v>
      </c>
      <c r="F309">
        <v>69.41</v>
      </c>
      <c r="G309">
        <v>680</v>
      </c>
      <c r="H309">
        <v>0.82</v>
      </c>
      <c r="I309">
        <v>1.18</v>
      </c>
      <c r="J309">
        <v>385</v>
      </c>
      <c r="K309">
        <v>0.46</v>
      </c>
      <c r="L309">
        <v>0.67</v>
      </c>
      <c r="M309">
        <v>56643</v>
      </c>
      <c r="N309">
        <v>68.13</v>
      </c>
      <c r="O309">
        <v>98.15</v>
      </c>
      <c r="P309">
        <f ca="1"/>
        <v>17253</v>
      </c>
      <c r="Q309">
        <f ca="1"/>
        <v>10079</v>
      </c>
      <c r="R309">
        <f ca="1"/>
        <v>1615</v>
      </c>
      <c r="S309">
        <f ca="1"/>
        <v>27696</v>
      </c>
      <c r="T309" cm="1">
        <f t="array" aca="1" ref="T309" ca="1">[1]!argmax(P309:S309)</f>
        <v>4</v>
      </c>
      <c r="U309" cm="1">
        <f t="array" aca="1" ref="U309" ca="1">[1]!argmin(P309:S309)</f>
        <v>3</v>
      </c>
      <c r="V309" s="1">
        <f t="shared" ca="1" si="28"/>
        <v>0.20752243258197214</v>
      </c>
      <c r="W309" s="1">
        <f t="shared" ca="1" si="29"/>
        <v>0.12123216820226611</v>
      </c>
      <c r="X309" s="1">
        <f t="shared" ca="1" si="30"/>
        <v>1.9425533450407755E-2</v>
      </c>
      <c r="Y309" s="1">
        <f t="shared" ca="1" si="31"/>
        <v>0.33313286343188436</v>
      </c>
      <c r="Z309" s="1">
        <f t="shared" ca="1" si="32"/>
        <v>0.11518550742452661</v>
      </c>
      <c r="AA309" s="1">
        <f t="shared" ca="1" si="33"/>
        <v>0.13283251920782413</v>
      </c>
      <c r="AB309">
        <f t="shared" ca="1" si="34"/>
        <v>-0.41141734867835034</v>
      </c>
    </row>
    <row r="310" spans="1:28" x14ac:dyDescent="0.6">
      <c r="A310" t="str">
        <v>62_04</v>
      </c>
      <c r="B310" t="str">
        <v>89785</v>
      </c>
      <c r="C310">
        <v>20977</v>
      </c>
      <c r="D310">
        <v>23.36</v>
      </c>
      <c r="E310">
        <v>68808</v>
      </c>
      <c r="F310">
        <v>76.64</v>
      </c>
      <c r="G310">
        <v>1014</v>
      </c>
      <c r="H310">
        <v>1.1299999999999999</v>
      </c>
      <c r="I310">
        <v>1.47</v>
      </c>
      <c r="J310">
        <v>690</v>
      </c>
      <c r="K310">
        <v>0.77</v>
      </c>
      <c r="L310">
        <v>1</v>
      </c>
      <c r="M310">
        <v>67104</v>
      </c>
      <c r="N310">
        <v>74.739999999999995</v>
      </c>
      <c r="O310">
        <v>97.52</v>
      </c>
      <c r="P310">
        <f ca="1"/>
        <v>12868</v>
      </c>
      <c r="Q310">
        <f ca="1"/>
        <v>22376</v>
      </c>
      <c r="R310">
        <f ca="1"/>
        <v>5438</v>
      </c>
      <c r="S310">
        <f ca="1"/>
        <v>26422</v>
      </c>
      <c r="T310" cm="1">
        <f t="array" aca="1" ref="T310" ca="1">[1]!argmax(P310:S310)</f>
        <v>4</v>
      </c>
      <c r="U310" cm="1">
        <f t="array" aca="1" ref="U310" ca="1">[1]!argmin(P310:S310)</f>
        <v>3</v>
      </c>
      <c r="V310" s="1">
        <f t="shared" ca="1" si="28"/>
        <v>0.14332015370050677</v>
      </c>
      <c r="W310" s="1">
        <f t="shared" ca="1" si="29"/>
        <v>0.24921757531881716</v>
      </c>
      <c r="X310" s="1">
        <f t="shared" ca="1" si="30"/>
        <v>6.0566909840173745E-2</v>
      </c>
      <c r="Y310" s="1">
        <f t="shared" ca="1" si="31"/>
        <v>0.29428078186779527</v>
      </c>
      <c r="Z310" s="1">
        <f t="shared" ca="1" si="32"/>
        <v>9.1204925401410841E-2</v>
      </c>
      <c r="AA310" s="1">
        <f t="shared" ca="1" si="33"/>
        <v>-0.20216773389504133</v>
      </c>
      <c r="AB310">
        <f t="shared" ca="1" si="34"/>
        <v>-2.4920800190491086</v>
      </c>
    </row>
    <row r="311" spans="1:28" x14ac:dyDescent="0.6">
      <c r="A311" t="str">
        <v>62_05</v>
      </c>
      <c r="B311" t="str">
        <v>90480</v>
      </c>
      <c r="C311">
        <v>25783</v>
      </c>
      <c r="D311">
        <v>28.5</v>
      </c>
      <c r="E311">
        <v>64697</v>
      </c>
      <c r="F311">
        <v>71.5</v>
      </c>
      <c r="G311">
        <v>816</v>
      </c>
      <c r="H311">
        <v>0.9</v>
      </c>
      <c r="I311">
        <v>1.26</v>
      </c>
      <c r="J311">
        <v>456</v>
      </c>
      <c r="K311">
        <v>0.5</v>
      </c>
      <c r="L311">
        <v>0.7</v>
      </c>
      <c r="M311">
        <v>63425</v>
      </c>
      <c r="N311">
        <v>70.099999999999994</v>
      </c>
      <c r="O311">
        <v>98.03</v>
      </c>
      <c r="P311">
        <f ca="1"/>
        <v>16655</v>
      </c>
      <c r="Q311">
        <f ca="1"/>
        <v>18132</v>
      </c>
      <c r="R311">
        <f ca="1"/>
        <v>3186</v>
      </c>
      <c r="S311">
        <f ca="1"/>
        <v>25452</v>
      </c>
      <c r="T311" cm="1">
        <f t="array" aca="1" ref="T311" ca="1">[1]!argmax(P311:S311)</f>
        <v>4</v>
      </c>
      <c r="U311" cm="1">
        <f t="array" aca="1" ref="U311" ca="1">[1]!argmin(P311:S311)</f>
        <v>3</v>
      </c>
      <c r="V311" s="1">
        <f t="shared" ca="1" si="28"/>
        <v>0.1840738284703802</v>
      </c>
      <c r="W311" s="1">
        <f t="shared" ca="1" si="29"/>
        <v>0.20039787798408487</v>
      </c>
      <c r="X311" s="1">
        <f t="shared" ca="1" si="30"/>
        <v>3.5212201591511935E-2</v>
      </c>
      <c r="Y311" s="1">
        <f t="shared" ca="1" si="31"/>
        <v>0.28129973474801062</v>
      </c>
      <c r="Z311" s="1">
        <f t="shared" ca="1" si="32"/>
        <v>8.8836094680466618E-2</v>
      </c>
      <c r="AA311" s="1">
        <f t="shared" ca="1" si="33"/>
        <v>-0.54792209097724631</v>
      </c>
      <c r="AB311">
        <f t="shared" ca="1" si="34"/>
        <v>1.897093331535892</v>
      </c>
    </row>
    <row r="312" spans="1:28" x14ac:dyDescent="0.6">
      <c r="A312" t="str">
        <v>62_06</v>
      </c>
      <c r="B312" t="str">
        <v>93543</v>
      </c>
      <c r="C312">
        <v>20130</v>
      </c>
      <c r="D312">
        <v>21.52</v>
      </c>
      <c r="E312">
        <v>73413</v>
      </c>
      <c r="F312">
        <v>78.48</v>
      </c>
      <c r="G312">
        <v>986</v>
      </c>
      <c r="H312">
        <v>1.05</v>
      </c>
      <c r="I312">
        <v>1.34</v>
      </c>
      <c r="J312">
        <v>576</v>
      </c>
      <c r="K312">
        <v>0.62</v>
      </c>
      <c r="L312">
        <v>0.78</v>
      </c>
      <c r="M312">
        <v>71851</v>
      </c>
      <c r="N312">
        <v>76.81</v>
      </c>
      <c r="O312">
        <v>97.87</v>
      </c>
      <c r="P312">
        <f ca="1"/>
        <v>15690</v>
      </c>
      <c r="Q312">
        <f ca="1"/>
        <v>18461</v>
      </c>
      <c r="R312">
        <f ca="1"/>
        <v>5028</v>
      </c>
      <c r="S312">
        <f ca="1"/>
        <v>32672</v>
      </c>
      <c r="T312" cm="1">
        <f t="array" aca="1" ref="T312" ca="1">[1]!argmax(P312:S312)</f>
        <v>4</v>
      </c>
      <c r="U312" cm="1">
        <f t="array" aca="1" ref="U312" ca="1">[1]!argmin(P312:S312)</f>
        <v>3</v>
      </c>
      <c r="V312" s="1">
        <f t="shared" ca="1" si="28"/>
        <v>0.1677303486097303</v>
      </c>
      <c r="W312" s="1">
        <f t="shared" ca="1" si="29"/>
        <v>0.19735308895374321</v>
      </c>
      <c r="X312" s="1">
        <f t="shared" ca="1" si="30"/>
        <v>5.3750681504762518E-2</v>
      </c>
      <c r="Y312" s="1">
        <f t="shared" ca="1" si="31"/>
        <v>0.34927252707311074</v>
      </c>
      <c r="Z312" s="1">
        <f t="shared" ca="1" si="32"/>
        <v>0.10543385430325736</v>
      </c>
      <c r="AA312" s="1">
        <f t="shared" ca="1" si="33"/>
        <v>0.26237299636797173</v>
      </c>
      <c r="AB312">
        <f t="shared" ca="1" si="34"/>
        <v>1.3292175272905649</v>
      </c>
    </row>
    <row r="313" spans="1:28" x14ac:dyDescent="0.6">
      <c r="A313" t="str">
        <v>62_07</v>
      </c>
      <c r="B313" t="str">
        <v>93900</v>
      </c>
      <c r="C313">
        <v>27962</v>
      </c>
      <c r="D313">
        <v>29.78</v>
      </c>
      <c r="E313">
        <v>65938</v>
      </c>
      <c r="F313">
        <v>70.22</v>
      </c>
      <c r="G313">
        <v>861</v>
      </c>
      <c r="H313">
        <v>0.92</v>
      </c>
      <c r="I313">
        <v>1.31</v>
      </c>
      <c r="J313">
        <v>478</v>
      </c>
      <c r="K313">
        <v>0.51</v>
      </c>
      <c r="L313">
        <v>0.72</v>
      </c>
      <c r="M313">
        <v>64599</v>
      </c>
      <c r="N313">
        <v>68.8</v>
      </c>
      <c r="O313">
        <v>97.97</v>
      </c>
      <c r="P313">
        <f ca="1"/>
        <v>16225</v>
      </c>
      <c r="Q313">
        <f ca="1"/>
        <v>14901</v>
      </c>
      <c r="R313">
        <f ca="1"/>
        <v>3615</v>
      </c>
      <c r="S313">
        <f ca="1"/>
        <v>29858</v>
      </c>
      <c r="T313" cm="1">
        <f t="array" aca="1" ref="T313" ca="1">[1]!argmax(P313:S313)</f>
        <v>4</v>
      </c>
      <c r="U313" cm="1">
        <f t="array" aca="1" ref="U313" ca="1">[1]!argmin(P313:S313)</f>
        <v>3</v>
      </c>
      <c r="V313" s="1">
        <f t="shared" ca="1" si="28"/>
        <v>0.172790202342918</v>
      </c>
      <c r="W313" s="1">
        <f t="shared" ca="1" si="29"/>
        <v>0.15869009584664537</v>
      </c>
      <c r="X313" s="1">
        <f t="shared" ca="1" si="30"/>
        <v>3.8498402555910541E-2</v>
      </c>
      <c r="Y313" s="1">
        <f t="shared" ca="1" si="31"/>
        <v>0.31797657082002129</v>
      </c>
      <c r="Z313" s="1">
        <f t="shared" ca="1" si="32"/>
        <v>9.9133260332559939E-2</v>
      </c>
      <c r="AA313" s="1">
        <f t="shared" ca="1" si="33"/>
        <v>0.18739134854235884</v>
      </c>
      <c r="AB313">
        <f t="shared" ca="1" si="34"/>
        <v>1.4838712379809351</v>
      </c>
    </row>
    <row r="314" spans="1:28" x14ac:dyDescent="0.6">
      <c r="A314" t="str">
        <v>62_08</v>
      </c>
      <c r="B314" t="str">
        <v>92056</v>
      </c>
      <c r="C314">
        <v>23585</v>
      </c>
      <c r="D314">
        <v>25.62</v>
      </c>
      <c r="E314">
        <v>68471</v>
      </c>
      <c r="F314">
        <v>74.38</v>
      </c>
      <c r="G314">
        <v>921</v>
      </c>
      <c r="H314">
        <v>1</v>
      </c>
      <c r="I314">
        <v>1.35</v>
      </c>
      <c r="J314">
        <v>607</v>
      </c>
      <c r="K314">
        <v>0.66</v>
      </c>
      <c r="L314">
        <v>0.89</v>
      </c>
      <c r="M314">
        <v>66943</v>
      </c>
      <c r="N314">
        <v>72.72</v>
      </c>
      <c r="O314">
        <v>97.77</v>
      </c>
      <c r="P314">
        <f ca="1"/>
        <v>16403</v>
      </c>
      <c r="Q314">
        <f ca="1"/>
        <v>17082</v>
      </c>
      <c r="R314">
        <f ca="1"/>
        <v>3747</v>
      </c>
      <c r="S314">
        <f ca="1"/>
        <v>29711</v>
      </c>
      <c r="T314" cm="1">
        <f t="array" aca="1" ref="T314" ca="1">[1]!argmax(P314:S314)</f>
        <v>4</v>
      </c>
      <c r="U314" cm="1">
        <f t="array" aca="1" ref="U314" ca="1">[1]!argmin(P314:S314)</f>
        <v>3</v>
      </c>
      <c r="V314" s="1">
        <f t="shared" ca="1" si="28"/>
        <v>0.1781850178152429</v>
      </c>
      <c r="W314" s="1">
        <f t="shared" ca="1" si="29"/>
        <v>0.1855609628921526</v>
      </c>
      <c r="X314" s="1">
        <f t="shared" ca="1" si="30"/>
        <v>4.0703484835317633E-2</v>
      </c>
      <c r="Y314" s="1">
        <f t="shared" ca="1" si="31"/>
        <v>0.32274919614147912</v>
      </c>
      <c r="Z314" s="1">
        <f t="shared" ca="1" si="32"/>
        <v>9.9752337594378057E-2</v>
      </c>
      <c r="AA314" s="1">
        <f t="shared" ca="1" si="33"/>
        <v>-2.2021940143361896E-3</v>
      </c>
      <c r="AB314">
        <f t="shared" ca="1" si="34"/>
        <v>1.4795189850519641</v>
      </c>
    </row>
    <row r="315" spans="1:28" x14ac:dyDescent="0.6">
      <c r="A315" t="str">
        <v>62_09</v>
      </c>
      <c r="B315" t="str">
        <v>79991</v>
      </c>
      <c r="C315">
        <v>20117</v>
      </c>
      <c r="D315">
        <v>25.15</v>
      </c>
      <c r="E315">
        <v>59874</v>
      </c>
      <c r="F315">
        <v>74.849999999999994</v>
      </c>
      <c r="G315">
        <v>793</v>
      </c>
      <c r="H315">
        <v>0.99</v>
      </c>
      <c r="I315">
        <v>1.32</v>
      </c>
      <c r="J315">
        <v>412</v>
      </c>
      <c r="K315">
        <v>0.52</v>
      </c>
      <c r="L315">
        <v>0.69</v>
      </c>
      <c r="M315">
        <v>58669</v>
      </c>
      <c r="N315">
        <v>73.34</v>
      </c>
      <c r="O315">
        <v>97.99</v>
      </c>
      <c r="P315">
        <f ca="1"/>
        <v>14101</v>
      </c>
      <c r="Q315">
        <f ca="1"/>
        <v>15854</v>
      </c>
      <c r="R315">
        <f ca="1"/>
        <v>3196</v>
      </c>
      <c r="S315">
        <f ca="1"/>
        <v>25518</v>
      </c>
      <c r="T315" cm="1">
        <f t="array" aca="1" ref="T315" ca="1">[1]!argmax(P315:S315)</f>
        <v>4</v>
      </c>
      <c r="U315" cm="1">
        <f t="array" aca="1" ref="U315" ca="1">[1]!argmin(P315:S315)</f>
        <v>3</v>
      </c>
      <c r="V315" s="1">
        <f t="shared" ca="1" si="28"/>
        <v>0.17628233176232327</v>
      </c>
      <c r="W315" s="1">
        <f t="shared" ca="1" si="29"/>
        <v>0.19819729719593454</v>
      </c>
      <c r="X315" s="1">
        <f t="shared" ca="1" si="30"/>
        <v>3.9954494880674075E-2</v>
      </c>
      <c r="Y315" s="1">
        <f t="shared" ca="1" si="31"/>
        <v>0.31901088872498157</v>
      </c>
      <c r="Z315" s="1">
        <f t="shared" ca="1" si="32"/>
        <v>9.9041078951978292E-2</v>
      </c>
      <c r="AA315" s="1">
        <f t="shared" ca="1" si="33"/>
        <v>-0.11586521312848419</v>
      </c>
      <c r="AB315">
        <f t="shared" ca="1" si="34"/>
        <v>1.3407522646564942</v>
      </c>
    </row>
    <row r="316" spans="1:28" x14ac:dyDescent="0.6">
      <c r="A316" t="str">
        <v>62_10</v>
      </c>
      <c r="B316" t="str">
        <v>88852</v>
      </c>
      <c r="C316">
        <v>24653</v>
      </c>
      <c r="D316">
        <v>27.75</v>
      </c>
      <c r="E316">
        <v>64199</v>
      </c>
      <c r="F316">
        <v>72.25</v>
      </c>
      <c r="G316">
        <v>830</v>
      </c>
      <c r="H316">
        <v>0.93</v>
      </c>
      <c r="I316">
        <v>1.29</v>
      </c>
      <c r="J316">
        <v>464</v>
      </c>
      <c r="K316">
        <v>0.52</v>
      </c>
      <c r="L316">
        <v>0.72</v>
      </c>
      <c r="M316">
        <v>62905</v>
      </c>
      <c r="N316">
        <v>70.8</v>
      </c>
      <c r="O316">
        <v>97.98</v>
      </c>
      <c r="P316">
        <f ca="1"/>
        <v>14242</v>
      </c>
      <c r="Q316">
        <f ca="1"/>
        <v>12616</v>
      </c>
      <c r="R316">
        <f ca="1"/>
        <v>2372</v>
      </c>
      <c r="S316">
        <f ca="1"/>
        <v>33675</v>
      </c>
      <c r="T316" cm="1">
        <f t="array" aca="1" ref="T316" ca="1">[1]!argmax(P316:S316)</f>
        <v>4</v>
      </c>
      <c r="U316" cm="1">
        <f t="array" aca="1" ref="U316" ca="1">[1]!argmin(P316:S316)</f>
        <v>3</v>
      </c>
      <c r="V316" s="1">
        <f t="shared" ca="1" si="28"/>
        <v>0.16028901994327646</v>
      </c>
      <c r="W316" s="1">
        <f t="shared" ca="1" si="29"/>
        <v>0.14198892540404268</v>
      </c>
      <c r="X316" s="1">
        <f t="shared" ca="1" si="30"/>
        <v>2.6696078872732183E-2</v>
      </c>
      <c r="Y316" s="1">
        <f t="shared" ca="1" si="31"/>
        <v>0.37900103542970331</v>
      </c>
      <c r="Z316" s="1">
        <f t="shared" ca="1" si="32"/>
        <v>0.12737809767010461</v>
      </c>
      <c r="AA316" s="1">
        <f t="shared" ca="1" si="33"/>
        <v>0.58070045598420772</v>
      </c>
      <c r="AB316">
        <f t="shared" ca="1" si="34"/>
        <v>2.0057890981651685</v>
      </c>
    </row>
    <row r="317" spans="1:28" x14ac:dyDescent="0.6">
      <c r="A317" t="str">
        <v>62_11</v>
      </c>
      <c r="B317" t="str">
        <v>93941</v>
      </c>
      <c r="C317">
        <v>27004</v>
      </c>
      <c r="D317">
        <v>28.75</v>
      </c>
      <c r="E317">
        <v>66937</v>
      </c>
      <c r="F317">
        <v>71.25</v>
      </c>
      <c r="G317">
        <v>742</v>
      </c>
      <c r="H317">
        <v>0.79</v>
      </c>
      <c r="I317">
        <v>1.1100000000000001</v>
      </c>
      <c r="J317">
        <v>428</v>
      </c>
      <c r="K317">
        <v>0.46</v>
      </c>
      <c r="L317">
        <v>0.64</v>
      </c>
      <c r="M317">
        <v>65767</v>
      </c>
      <c r="N317">
        <v>70.010000000000005</v>
      </c>
      <c r="O317">
        <v>98.25</v>
      </c>
      <c r="P317">
        <f ca="1"/>
        <v>18846</v>
      </c>
      <c r="Q317">
        <f ca="1"/>
        <v>11527</v>
      </c>
      <c r="R317">
        <f ca="1"/>
        <v>2075</v>
      </c>
      <c r="S317">
        <f ca="1"/>
        <v>33319</v>
      </c>
      <c r="T317" cm="1">
        <f t="array" aca="1" ref="T317" ca="1">[1]!argmax(P317:S317)</f>
        <v>4</v>
      </c>
      <c r="U317" cm="1">
        <f t="array" aca="1" ref="U317" ca="1">[1]!argmin(P317:S317)</f>
        <v>3</v>
      </c>
      <c r="V317" s="1">
        <f t="shared" ca="1" si="28"/>
        <v>0.20061527980328078</v>
      </c>
      <c r="W317" s="1">
        <f t="shared" ca="1" si="29"/>
        <v>0.12270467633940452</v>
      </c>
      <c r="X317" s="1">
        <f t="shared" ca="1" si="30"/>
        <v>2.2088332038194186E-2</v>
      </c>
      <c r="Y317" s="1">
        <f t="shared" ca="1" si="31"/>
        <v>0.35468006514727329</v>
      </c>
      <c r="Z317" s="1">
        <f t="shared" ca="1" si="32"/>
        <v>0.12150909996249155</v>
      </c>
      <c r="AA317" s="1">
        <f t="shared" ca="1" si="33"/>
        <v>0.29200635813617581</v>
      </c>
      <c r="AB317">
        <f t="shared" ca="1" si="34"/>
        <v>0.23425387670031306</v>
      </c>
    </row>
    <row r="318" spans="1:28" x14ac:dyDescent="0.6">
      <c r="A318" t="str">
        <v>62_12</v>
      </c>
      <c r="B318" t="str">
        <v>96237</v>
      </c>
      <c r="C318">
        <v>26820</v>
      </c>
      <c r="D318">
        <v>27.87</v>
      </c>
      <c r="E318">
        <v>69417</v>
      </c>
      <c r="F318">
        <v>72.13</v>
      </c>
      <c r="G318">
        <v>880</v>
      </c>
      <c r="H318">
        <v>0.91</v>
      </c>
      <c r="I318">
        <v>1.27</v>
      </c>
      <c r="J318">
        <v>511</v>
      </c>
      <c r="K318">
        <v>0.53</v>
      </c>
      <c r="L318">
        <v>0.74</v>
      </c>
      <c r="M318">
        <v>68026</v>
      </c>
      <c r="N318">
        <v>70.69</v>
      </c>
      <c r="O318">
        <v>98</v>
      </c>
      <c r="P318">
        <f ca="1"/>
        <v>16617</v>
      </c>
      <c r="Q318">
        <f ca="1"/>
        <v>13454</v>
      </c>
      <c r="R318">
        <f ca="1"/>
        <v>2418</v>
      </c>
      <c r="S318">
        <f ca="1"/>
        <v>35537</v>
      </c>
      <c r="T318" cm="1">
        <f t="array" aca="1" ref="T318" ca="1">[1]!argmax(P318:S318)</f>
        <v>4</v>
      </c>
      <c r="U318" cm="1">
        <f t="array" aca="1" ref="U318" ca="1">[1]!argmin(P318:S318)</f>
        <v>3</v>
      </c>
      <c r="V318" s="1">
        <f t="shared" ca="1" si="28"/>
        <v>0.17266747716574707</v>
      </c>
      <c r="W318" s="1">
        <f t="shared" ca="1" si="29"/>
        <v>0.13980070035433356</v>
      </c>
      <c r="X318" s="1">
        <f t="shared" ca="1" si="30"/>
        <v>2.5125471492253498E-2</v>
      </c>
      <c r="Y318" s="1">
        <f t="shared" ca="1" si="31"/>
        <v>0.36926545923085713</v>
      </c>
      <c r="Z318" s="1">
        <f t="shared" ca="1" si="32"/>
        <v>0.12392952882832234</v>
      </c>
      <c r="AA318" s="1">
        <f t="shared" ca="1" si="33"/>
        <v>0.47352434116783371</v>
      </c>
      <c r="AB318">
        <f t="shared" ca="1" si="34"/>
        <v>1.6386542194565976</v>
      </c>
    </row>
    <row r="319" spans="1:28" x14ac:dyDescent="0.6">
      <c r="A319" t="str">
        <v>63_01</v>
      </c>
      <c r="B319" t="str">
        <v>83704</v>
      </c>
      <c r="C319">
        <v>21168</v>
      </c>
      <c r="D319">
        <v>25.29</v>
      </c>
      <c r="E319">
        <v>62536</v>
      </c>
      <c r="F319">
        <v>74.709999999999994</v>
      </c>
      <c r="G319">
        <v>1081</v>
      </c>
      <c r="H319">
        <v>1.29</v>
      </c>
      <c r="I319">
        <v>1.73</v>
      </c>
      <c r="J319">
        <v>423</v>
      </c>
      <c r="K319">
        <v>0.51</v>
      </c>
      <c r="L319">
        <v>0.68</v>
      </c>
      <c r="M319">
        <v>61032</v>
      </c>
      <c r="N319">
        <v>72.91</v>
      </c>
      <c r="O319">
        <v>97.59</v>
      </c>
      <c r="P319">
        <f ca="1"/>
        <v>23910</v>
      </c>
      <c r="Q319">
        <f ca="1"/>
        <v>17254</v>
      </c>
      <c r="R319">
        <f ca="1"/>
        <v>4225</v>
      </c>
      <c r="S319">
        <f ca="1"/>
        <v>15643</v>
      </c>
      <c r="T319" cm="1">
        <f t="array" aca="1" ref="T319" ca="1">[1]!argmax(P319:S319)</f>
        <v>1</v>
      </c>
      <c r="U319" cm="1">
        <f t="array" aca="1" ref="U319" ca="1">[1]!argmin(P319:S319)</f>
        <v>3</v>
      </c>
      <c r="V319" s="1">
        <f t="shared" ca="1" si="28"/>
        <v>0.28564943132944665</v>
      </c>
      <c r="W319" s="1">
        <f t="shared" ca="1" si="29"/>
        <v>0.20613112873936729</v>
      </c>
      <c r="X319" s="1">
        <f t="shared" ca="1" si="30"/>
        <v>5.047548504253082E-2</v>
      </c>
      <c r="Y319" s="1">
        <f t="shared" ca="1" si="31"/>
        <v>0.18688473669119757</v>
      </c>
      <c r="Z319" s="1">
        <f t="shared" ca="1" si="32"/>
        <v>8.4628230116659667E-2</v>
      </c>
      <c r="AA319" s="1">
        <f t="shared" ca="1" si="33"/>
        <v>-0.48342440538942283</v>
      </c>
      <c r="AB319">
        <f t="shared" ca="1" si="34"/>
        <v>1.7184976530115073</v>
      </c>
    </row>
    <row r="320" spans="1:28" x14ac:dyDescent="0.6">
      <c r="A320" t="str">
        <v>63_02</v>
      </c>
      <c r="B320" t="str">
        <v>89841</v>
      </c>
      <c r="C320">
        <v>18197</v>
      </c>
      <c r="D320">
        <v>20.25</v>
      </c>
      <c r="E320">
        <v>71644</v>
      </c>
      <c r="F320">
        <v>79.75</v>
      </c>
      <c r="G320">
        <v>1439</v>
      </c>
      <c r="H320">
        <v>1.6</v>
      </c>
      <c r="I320">
        <v>2.0099999999999998</v>
      </c>
      <c r="J320">
        <v>617</v>
      </c>
      <c r="K320">
        <v>0.69</v>
      </c>
      <c r="L320">
        <v>0.86</v>
      </c>
      <c r="M320">
        <v>69588</v>
      </c>
      <c r="N320">
        <v>77.459999999999994</v>
      </c>
      <c r="O320">
        <v>97.13</v>
      </c>
      <c r="P320">
        <f ca="1"/>
        <v>21358</v>
      </c>
      <c r="Q320">
        <f ca="1"/>
        <v>18411</v>
      </c>
      <c r="R320">
        <f ca="1"/>
        <v>7390</v>
      </c>
      <c r="S320">
        <f ca="1"/>
        <v>22429</v>
      </c>
      <c r="T320" cm="1">
        <f t="array" aca="1" ref="T320" ca="1">[1]!argmax(P320:S320)</f>
        <v>4</v>
      </c>
      <c r="U320" cm="1">
        <f t="array" aca="1" ref="U320" ca="1">[1]!argmin(P320:S320)</f>
        <v>3</v>
      </c>
      <c r="V320" s="1">
        <f t="shared" ca="1" si="28"/>
        <v>0.2377311027259269</v>
      </c>
      <c r="W320" s="1">
        <f t="shared" ca="1" si="29"/>
        <v>0.20492870738304339</v>
      </c>
      <c r="X320" s="1">
        <f t="shared" ca="1" si="30"/>
        <v>8.2256430805534228E-2</v>
      </c>
      <c r="Y320" s="1">
        <f t="shared" ca="1" si="31"/>
        <v>0.24965216326621475</v>
      </c>
      <c r="Z320" s="1">
        <f t="shared" ca="1" si="32"/>
        <v>6.6360986574511727E-2</v>
      </c>
      <c r="AA320" s="1">
        <f t="shared" ca="1" si="33"/>
        <v>-0.95733701469031873</v>
      </c>
      <c r="AB320">
        <f t="shared" ca="1" si="34"/>
        <v>2.7006016832537121</v>
      </c>
    </row>
    <row r="321" spans="1:28" x14ac:dyDescent="0.6">
      <c r="A321" t="str">
        <v>63_03</v>
      </c>
      <c r="B321" t="str">
        <v>89550</v>
      </c>
      <c r="C321">
        <v>18507</v>
      </c>
      <c r="D321">
        <v>20.67</v>
      </c>
      <c r="E321">
        <v>71043</v>
      </c>
      <c r="F321">
        <v>79.33</v>
      </c>
      <c r="G321">
        <v>1206</v>
      </c>
      <c r="H321">
        <v>1.35</v>
      </c>
      <c r="I321">
        <v>1.7</v>
      </c>
      <c r="J321">
        <v>415</v>
      </c>
      <c r="K321">
        <v>0.46</v>
      </c>
      <c r="L321">
        <v>0.57999999999999996</v>
      </c>
      <c r="M321">
        <v>69422</v>
      </c>
      <c r="N321">
        <v>77.52</v>
      </c>
      <c r="O321">
        <v>97.72</v>
      </c>
      <c r="P321">
        <f ca="1"/>
        <v>22919</v>
      </c>
      <c r="Q321">
        <f ca="1"/>
        <v>22208</v>
      </c>
      <c r="R321">
        <f ca="1"/>
        <v>7560</v>
      </c>
      <c r="S321">
        <f ca="1"/>
        <v>16735</v>
      </c>
      <c r="T321" cm="1">
        <f t="array" aca="1" ref="T321" ca="1">[1]!argmax(P321:S321)</f>
        <v>1</v>
      </c>
      <c r="U321" cm="1">
        <f t="array" aca="1" ref="U321" ca="1">[1]!argmin(P321:S321)</f>
        <v>3</v>
      </c>
      <c r="V321" s="1">
        <f t="shared" ca="1" si="28"/>
        <v>0.25593523171412619</v>
      </c>
      <c r="W321" s="1">
        <f t="shared" ca="1" si="29"/>
        <v>0.24799553322166387</v>
      </c>
      <c r="X321" s="1">
        <f t="shared" ca="1" si="30"/>
        <v>8.4422110552763815E-2</v>
      </c>
      <c r="Y321" s="1">
        <f t="shared" ca="1" si="31"/>
        <v>0.1868788386376326</v>
      </c>
      <c r="Z321" s="1">
        <f t="shared" ca="1" si="32"/>
        <v>6.8573624237818195E-2</v>
      </c>
      <c r="AA321" s="1">
        <f t="shared" ca="1" si="33"/>
        <v>-0.70571674708802379</v>
      </c>
      <c r="AB321">
        <f t="shared" ca="1" si="34"/>
        <v>0.63452899911332494</v>
      </c>
    </row>
    <row r="322" spans="1:28" x14ac:dyDescent="0.6">
      <c r="A322" t="str">
        <v>63_04</v>
      </c>
      <c r="B322" t="str">
        <v>100895</v>
      </c>
      <c r="C322">
        <v>20526</v>
      </c>
      <c r="D322">
        <v>20.34</v>
      </c>
      <c r="E322">
        <v>80369</v>
      </c>
      <c r="F322">
        <v>79.66</v>
      </c>
      <c r="G322">
        <v>1642</v>
      </c>
      <c r="H322">
        <v>1.63</v>
      </c>
      <c r="I322">
        <v>2.04</v>
      </c>
      <c r="J322">
        <v>550</v>
      </c>
      <c r="K322">
        <v>0.55000000000000004</v>
      </c>
      <c r="L322">
        <v>0.68</v>
      </c>
      <c r="M322">
        <v>78177</v>
      </c>
      <c r="N322">
        <v>77.48</v>
      </c>
      <c r="O322">
        <v>97.27</v>
      </c>
      <c r="P322">
        <f ca="1"/>
        <v>26082</v>
      </c>
      <c r="Q322">
        <f ca="1"/>
        <v>21934</v>
      </c>
      <c r="R322">
        <f ca="1"/>
        <v>6774</v>
      </c>
      <c r="S322">
        <f ca="1"/>
        <v>23387</v>
      </c>
      <c r="T322" cm="1">
        <f t="array" aca="1" ref="T322" ca="1">[1]!argmax(P322:S322)</f>
        <v>1</v>
      </c>
      <c r="U322" cm="1">
        <f t="array" aca="1" ref="U322" ca="1">[1]!argmin(P322:S322)</f>
        <v>3</v>
      </c>
      <c r="V322" s="1">
        <f t="shared" ca="1" si="28"/>
        <v>0.25850636800634325</v>
      </c>
      <c r="W322" s="1">
        <f t="shared" ca="1" si="29"/>
        <v>0.21739432082858418</v>
      </c>
      <c r="X322" s="1">
        <f t="shared" ca="1" si="30"/>
        <v>6.7139105010159073E-2</v>
      </c>
      <c r="Y322" s="1">
        <f t="shared" ca="1" si="31"/>
        <v>0.23179543089350316</v>
      </c>
      <c r="Z322" s="1">
        <f t="shared" ca="1" si="32"/>
        <v>7.4548990367236237E-2</v>
      </c>
      <c r="AA322" s="1">
        <f t="shared" ca="1" si="33"/>
        <v>-1.017975791003058</v>
      </c>
      <c r="AB322">
        <f t="shared" ca="1" si="34"/>
        <v>3.2965442999263637</v>
      </c>
    </row>
    <row r="323" spans="1:28" x14ac:dyDescent="0.6">
      <c r="A323" t="str">
        <v>63_05</v>
      </c>
      <c r="B323" t="str">
        <v>104113</v>
      </c>
      <c r="C323">
        <v>22471</v>
      </c>
      <c r="D323">
        <v>21.58</v>
      </c>
      <c r="E323">
        <v>81642</v>
      </c>
      <c r="F323">
        <v>78.42</v>
      </c>
      <c r="G323">
        <v>1570</v>
      </c>
      <c r="H323">
        <v>1.51</v>
      </c>
      <c r="I323">
        <v>1.92</v>
      </c>
      <c r="J323">
        <v>704</v>
      </c>
      <c r="K323">
        <v>0.68</v>
      </c>
      <c r="L323">
        <v>0.86</v>
      </c>
      <c r="M323">
        <v>79368</v>
      </c>
      <c r="N323">
        <v>76.23</v>
      </c>
      <c r="O323">
        <v>97.21</v>
      </c>
      <c r="P323">
        <f ca="1"/>
        <v>23968</v>
      </c>
      <c r="Q323">
        <f ca="1"/>
        <v>20327</v>
      </c>
      <c r="R323">
        <f ca="1"/>
        <v>7539</v>
      </c>
      <c r="S323">
        <f ca="1"/>
        <v>27534</v>
      </c>
      <c r="T323" cm="1">
        <f t="array" aca="1" ref="T323" ca="1">[1]!argmax(P323:S323)</f>
        <v>4</v>
      </c>
      <c r="U323" cm="1">
        <f t="array" aca="1" ref="U323" ca="1">[1]!argmin(P323:S323)</f>
        <v>3</v>
      </c>
      <c r="V323" s="1">
        <f t="shared" ref="V323:V386" ca="1" si="35">P323/$B323</f>
        <v>0.23021140491581263</v>
      </c>
      <c r="W323" s="1">
        <f t="shared" ref="W323:W386" ca="1" si="36">Q323/$B323</f>
        <v>0.19523978753853985</v>
      </c>
      <c r="X323" s="1">
        <f t="shared" ref="X323:X386" ca="1" si="37">R323/$B323</f>
        <v>7.2411706511194565E-2</v>
      </c>
      <c r="Y323" s="1">
        <f t="shared" ref="Y323:Y386" ca="1" si="38">S323/$B323</f>
        <v>0.26446265115787654</v>
      </c>
      <c r="Z323" s="1">
        <f t="shared" ref="Z323:Z386" ca="1" si="39">_xlfn.STDEV.P(V323:Y323)</f>
        <v>7.2482331633263175E-2</v>
      </c>
      <c r="AA323" s="1">
        <f t="shared" ref="AA323:AA386" ca="1" si="40">_xlfn.SKEW.P(V323:Y323)</f>
        <v>-0.77764793022600287</v>
      </c>
      <c r="AB323">
        <f t="shared" ref="AB323:AB386" ca="1" si="41">KURT(V323:Y323)</f>
        <v>1.9379596100695728</v>
      </c>
    </row>
    <row r="324" spans="1:28" x14ac:dyDescent="0.6">
      <c r="A324" t="str">
        <v>64_01</v>
      </c>
      <c r="B324" t="str">
        <v>68649</v>
      </c>
      <c r="C324">
        <v>14601</v>
      </c>
      <c r="D324">
        <v>21.27</v>
      </c>
      <c r="E324">
        <v>54048</v>
      </c>
      <c r="F324">
        <v>78.73</v>
      </c>
      <c r="G324">
        <v>765</v>
      </c>
      <c r="H324">
        <v>1.1100000000000001</v>
      </c>
      <c r="I324">
        <v>1.42</v>
      </c>
      <c r="J324">
        <v>329</v>
      </c>
      <c r="K324">
        <v>0.48</v>
      </c>
      <c r="L324">
        <v>0.61</v>
      </c>
      <c r="M324">
        <v>52954</v>
      </c>
      <c r="N324">
        <v>77.14</v>
      </c>
      <c r="O324">
        <v>97.98</v>
      </c>
      <c r="P324">
        <f ca="1"/>
        <v>17069</v>
      </c>
      <c r="Q324">
        <f ca="1"/>
        <v>15767</v>
      </c>
      <c r="R324">
        <f ca="1"/>
        <v>6418</v>
      </c>
      <c r="S324">
        <f ca="1"/>
        <v>13700</v>
      </c>
      <c r="T324" cm="1">
        <f t="array" aca="1" ref="T324" ca="1">[1]!argmax(P324:S324)</f>
        <v>1</v>
      </c>
      <c r="U324" cm="1">
        <f t="array" aca="1" ref="U324" ca="1">[1]!argmin(P324:S324)</f>
        <v>3</v>
      </c>
      <c r="V324" s="1">
        <f t="shared" ca="1" si="35"/>
        <v>0.24864164081049978</v>
      </c>
      <c r="W324" s="1">
        <f t="shared" ca="1" si="36"/>
        <v>0.22967559614852365</v>
      </c>
      <c r="X324" s="1">
        <f t="shared" ca="1" si="37"/>
        <v>9.3490072688604348E-2</v>
      </c>
      <c r="Y324" s="1">
        <f t="shared" ca="1" si="38"/>
        <v>0.1995659077335431</v>
      </c>
      <c r="Z324" s="1">
        <f t="shared" ca="1" si="39"/>
        <v>5.9971514297844211E-2</v>
      </c>
      <c r="AA324" s="1">
        <f t="shared" ca="1" si="40"/>
        <v>-0.87708826204730028</v>
      </c>
      <c r="AB324">
        <f t="shared" ca="1" si="41"/>
        <v>2.295885670001768</v>
      </c>
    </row>
    <row r="325" spans="1:28" x14ac:dyDescent="0.6">
      <c r="A325" t="str">
        <v>64_02</v>
      </c>
      <c r="B325" t="str">
        <v>82766</v>
      </c>
      <c r="C325">
        <v>15840</v>
      </c>
      <c r="D325">
        <v>19.14</v>
      </c>
      <c r="E325">
        <v>66926</v>
      </c>
      <c r="F325">
        <v>80.86</v>
      </c>
      <c r="G325">
        <v>958</v>
      </c>
      <c r="H325">
        <v>1.1599999999999999</v>
      </c>
      <c r="I325">
        <v>1.43</v>
      </c>
      <c r="J325">
        <v>397</v>
      </c>
      <c r="K325">
        <v>0.48</v>
      </c>
      <c r="L325">
        <v>0.59</v>
      </c>
      <c r="M325">
        <v>65571</v>
      </c>
      <c r="N325">
        <v>79.22</v>
      </c>
      <c r="O325">
        <v>97.98</v>
      </c>
      <c r="P325">
        <f ca="1"/>
        <v>18937</v>
      </c>
      <c r="Q325">
        <f ca="1"/>
        <v>19234</v>
      </c>
      <c r="R325">
        <f ca="1"/>
        <v>9664</v>
      </c>
      <c r="S325">
        <f ca="1"/>
        <v>17736</v>
      </c>
      <c r="T325" cm="1">
        <f t="array" aca="1" ref="T325" ca="1">[1]!argmax(P325:S325)</f>
        <v>2</v>
      </c>
      <c r="U325" cm="1">
        <f t="array" aca="1" ref="U325" ca="1">[1]!argmin(P325:S325)</f>
        <v>3</v>
      </c>
      <c r="V325" s="1">
        <f t="shared" ca="1" si="35"/>
        <v>0.22880168185003505</v>
      </c>
      <c r="W325" s="1">
        <f t="shared" ca="1" si="36"/>
        <v>0.23239011188169054</v>
      </c>
      <c r="X325" s="1">
        <f t="shared" ca="1" si="37"/>
        <v>0.11676292197279076</v>
      </c>
      <c r="Y325" s="1">
        <f t="shared" ca="1" si="38"/>
        <v>0.21429089239542806</v>
      </c>
      <c r="Z325" s="1">
        <f t="shared" ca="1" si="39"/>
        <v>4.7424319553973457E-2</v>
      </c>
      <c r="AA325" s="1">
        <f t="shared" ca="1" si="40"/>
        <v>-1.0865308025043794</v>
      </c>
      <c r="AB325">
        <f t="shared" ca="1" si="41"/>
        <v>3.564474093206254</v>
      </c>
    </row>
    <row r="326" spans="1:28" x14ac:dyDescent="0.6">
      <c r="A326" t="str">
        <v>64_03</v>
      </c>
      <c r="B326" t="str">
        <v>83795</v>
      </c>
      <c r="C326">
        <v>17187</v>
      </c>
      <c r="D326">
        <v>20.51</v>
      </c>
      <c r="E326">
        <v>66608</v>
      </c>
      <c r="F326">
        <v>79.489999999999995</v>
      </c>
      <c r="G326">
        <v>953</v>
      </c>
      <c r="H326">
        <v>1.1399999999999999</v>
      </c>
      <c r="I326">
        <v>1.43</v>
      </c>
      <c r="J326">
        <v>438</v>
      </c>
      <c r="K326">
        <v>0.52</v>
      </c>
      <c r="L326">
        <v>0.66</v>
      </c>
      <c r="M326">
        <v>65217</v>
      </c>
      <c r="N326">
        <v>77.83</v>
      </c>
      <c r="O326">
        <v>97.91</v>
      </c>
      <c r="P326">
        <f ca="1"/>
        <v>19087</v>
      </c>
      <c r="Q326">
        <f ca="1"/>
        <v>16451</v>
      </c>
      <c r="R326">
        <f ca="1"/>
        <v>11475</v>
      </c>
      <c r="S326">
        <f ca="1"/>
        <v>18204</v>
      </c>
      <c r="T326" cm="1">
        <f t="array" aca="1" ref="T326" ca="1">[1]!argmax(P326:S326)</f>
        <v>1</v>
      </c>
      <c r="U326" cm="1">
        <f t="array" aca="1" ref="U326" ca="1">[1]!argmin(P326:S326)</f>
        <v>3</v>
      </c>
      <c r="V326" s="1">
        <f t="shared" ca="1" si="35"/>
        <v>0.22778208723670865</v>
      </c>
      <c r="W326" s="1">
        <f t="shared" ca="1" si="36"/>
        <v>0.19632436302882034</v>
      </c>
      <c r="X326" s="1">
        <f t="shared" ca="1" si="37"/>
        <v>0.13694134494898264</v>
      </c>
      <c r="Y326" s="1">
        <f t="shared" ca="1" si="38"/>
        <v>0.21724446566024225</v>
      </c>
      <c r="Z326" s="1">
        <f t="shared" ca="1" si="39"/>
        <v>3.5147239460020199E-2</v>
      </c>
      <c r="AA326" s="1">
        <f t="shared" ca="1" si="40"/>
        <v>-0.82416909291229934</v>
      </c>
      <c r="AB326">
        <f t="shared" ca="1" si="41"/>
        <v>1.8734671471090536</v>
      </c>
    </row>
    <row r="327" spans="1:28" x14ac:dyDescent="0.6">
      <c r="A327" t="str">
        <v>64_04</v>
      </c>
      <c r="B327" t="str">
        <v>80672</v>
      </c>
      <c r="C327">
        <v>16539</v>
      </c>
      <c r="D327">
        <v>20.5</v>
      </c>
      <c r="E327">
        <v>64133</v>
      </c>
      <c r="F327">
        <v>79.5</v>
      </c>
      <c r="G327">
        <v>981</v>
      </c>
      <c r="H327">
        <v>1.22</v>
      </c>
      <c r="I327">
        <v>1.53</v>
      </c>
      <c r="J327">
        <v>444</v>
      </c>
      <c r="K327">
        <v>0.55000000000000004</v>
      </c>
      <c r="L327">
        <v>0.69</v>
      </c>
      <c r="M327">
        <v>62708</v>
      </c>
      <c r="N327">
        <v>77.73</v>
      </c>
      <c r="O327">
        <v>97.78</v>
      </c>
      <c r="P327">
        <f ca="1"/>
        <v>18784</v>
      </c>
      <c r="Q327">
        <f ca="1"/>
        <v>14105</v>
      </c>
      <c r="R327">
        <f ca="1"/>
        <v>15625</v>
      </c>
      <c r="S327">
        <f ca="1"/>
        <v>14194</v>
      </c>
      <c r="T327" cm="1">
        <f t="array" aca="1" ref="T327" ca="1">[1]!argmax(P327:S327)</f>
        <v>1</v>
      </c>
      <c r="U327" cm="1">
        <f t="array" aca="1" ref="U327" ca="1">[1]!argmin(P327:S327)</f>
        <v>2</v>
      </c>
      <c r="V327" s="1">
        <f t="shared" ca="1" si="35"/>
        <v>0.23284410948036494</v>
      </c>
      <c r="W327" s="1">
        <f t="shared" ca="1" si="36"/>
        <v>0.17484381197937326</v>
      </c>
      <c r="X327" s="1">
        <f t="shared" ca="1" si="37"/>
        <v>0.19368554145180483</v>
      </c>
      <c r="Y327" s="1">
        <f t="shared" ca="1" si="38"/>
        <v>0.17594704482348275</v>
      </c>
      <c r="Z327" s="1">
        <f t="shared" ca="1" si="39"/>
        <v>2.3459521097085937E-2</v>
      </c>
      <c r="AA327" s="1">
        <f t="shared" ca="1" si="40"/>
        <v>0.84263789092957031</v>
      </c>
      <c r="AB327">
        <f t="shared" ca="1" si="41"/>
        <v>1.7202072879970398</v>
      </c>
    </row>
    <row r="328" spans="1:28" x14ac:dyDescent="0.6">
      <c r="A328" t="str">
        <v>64_05</v>
      </c>
      <c r="B328" t="str">
        <v>98913</v>
      </c>
      <c r="C328">
        <v>22210</v>
      </c>
      <c r="D328">
        <v>22.45</v>
      </c>
      <c r="E328">
        <v>76703</v>
      </c>
      <c r="F328">
        <v>77.55</v>
      </c>
      <c r="G328">
        <v>1049</v>
      </c>
      <c r="H328">
        <v>1.06</v>
      </c>
      <c r="I328">
        <v>1.37</v>
      </c>
      <c r="J328">
        <v>412</v>
      </c>
      <c r="K328">
        <v>0.42</v>
      </c>
      <c r="L328">
        <v>0.54</v>
      </c>
      <c r="M328">
        <v>75242</v>
      </c>
      <c r="N328">
        <v>76.069999999999993</v>
      </c>
      <c r="O328">
        <v>98.1</v>
      </c>
      <c r="P328">
        <f ca="1"/>
        <v>24436</v>
      </c>
      <c r="Q328">
        <f ca="1"/>
        <v>21711</v>
      </c>
      <c r="R328">
        <f ca="1"/>
        <v>9719</v>
      </c>
      <c r="S328">
        <f ca="1"/>
        <v>19376</v>
      </c>
      <c r="T328" cm="1">
        <f t="array" aca="1" ref="T328" ca="1">[1]!argmax(P328:S328)</f>
        <v>1</v>
      </c>
      <c r="U328" cm="1">
        <f t="array" aca="1" ref="U328" ca="1">[1]!argmin(P328:S328)</f>
        <v>3</v>
      </c>
      <c r="V328" s="1">
        <f t="shared" ca="1" si="35"/>
        <v>0.24704538331665202</v>
      </c>
      <c r="W328" s="1">
        <f t="shared" ca="1" si="36"/>
        <v>0.21949592065754756</v>
      </c>
      <c r="X328" s="1">
        <f t="shared" ca="1" si="37"/>
        <v>9.8258065168380287E-2</v>
      </c>
      <c r="Y328" s="1">
        <f t="shared" ca="1" si="38"/>
        <v>0.19588931687442501</v>
      </c>
      <c r="Z328" s="1">
        <f t="shared" ca="1" si="39"/>
        <v>5.6069896515352047E-2</v>
      </c>
      <c r="AA328" s="1">
        <f t="shared" ca="1" si="40"/>
        <v>-0.80435278195027515</v>
      </c>
      <c r="AB328">
        <f t="shared" ca="1" si="41"/>
        <v>2.1650141711792035</v>
      </c>
    </row>
    <row r="329" spans="1:28" x14ac:dyDescent="0.6">
      <c r="A329" t="str">
        <v>64_06</v>
      </c>
      <c r="B329" t="str">
        <v>105134</v>
      </c>
      <c r="C329">
        <v>23757</v>
      </c>
      <c r="D329">
        <v>22.6</v>
      </c>
      <c r="E329">
        <v>81377</v>
      </c>
      <c r="F329">
        <v>77.400000000000006</v>
      </c>
      <c r="G329">
        <v>1110</v>
      </c>
      <c r="H329">
        <v>1.06</v>
      </c>
      <c r="I329">
        <v>1.36</v>
      </c>
      <c r="J329">
        <v>469</v>
      </c>
      <c r="K329">
        <v>0.45</v>
      </c>
      <c r="L329">
        <v>0.57999999999999996</v>
      </c>
      <c r="M329">
        <v>79798</v>
      </c>
      <c r="N329">
        <v>75.900000000000006</v>
      </c>
      <c r="O329">
        <v>98.06</v>
      </c>
      <c r="P329">
        <f ca="1"/>
        <v>23789</v>
      </c>
      <c r="Q329">
        <f ca="1"/>
        <v>24342</v>
      </c>
      <c r="R329">
        <f ca="1"/>
        <v>12511</v>
      </c>
      <c r="S329">
        <f ca="1"/>
        <v>19156</v>
      </c>
      <c r="T329" cm="1">
        <f t="array" aca="1" ref="T329" ca="1">[1]!argmax(P329:S329)</f>
        <v>2</v>
      </c>
      <c r="U329" cm="1">
        <f t="array" aca="1" ref="U329" ca="1">[1]!argmin(P329:S329)</f>
        <v>3</v>
      </c>
      <c r="V329" s="1">
        <f t="shared" ca="1" si="35"/>
        <v>0.22627313713926989</v>
      </c>
      <c r="W329" s="1">
        <f t="shared" ca="1" si="36"/>
        <v>0.23153309110278311</v>
      </c>
      <c r="X329" s="1">
        <f t="shared" ca="1" si="37"/>
        <v>0.11900051363022429</v>
      </c>
      <c r="Y329" s="1">
        <f t="shared" ca="1" si="38"/>
        <v>0.18220556622976392</v>
      </c>
      <c r="Z329" s="1">
        <f t="shared" ca="1" si="39"/>
        <v>4.5116999327375416E-2</v>
      </c>
      <c r="AA329" s="1">
        <f t="shared" ca="1" si="40"/>
        <v>-0.63420284145212613</v>
      </c>
      <c r="AB329">
        <f t="shared" ca="1" si="41"/>
        <v>2.5154861957679131E-2</v>
      </c>
    </row>
    <row r="330" spans="1:28" x14ac:dyDescent="0.6">
      <c r="A330" t="str">
        <v>65_01</v>
      </c>
      <c r="B330" t="str">
        <v>87881</v>
      </c>
      <c r="C330">
        <v>19877</v>
      </c>
      <c r="D330">
        <v>22.62</v>
      </c>
      <c r="E330">
        <v>68004</v>
      </c>
      <c r="F330">
        <v>77.38</v>
      </c>
      <c r="G330">
        <v>1018</v>
      </c>
      <c r="H330">
        <v>1.1599999999999999</v>
      </c>
      <c r="I330">
        <v>1.5</v>
      </c>
      <c r="J330">
        <v>435</v>
      </c>
      <c r="K330">
        <v>0.49</v>
      </c>
      <c r="L330">
        <v>0.64</v>
      </c>
      <c r="M330">
        <v>66551</v>
      </c>
      <c r="N330">
        <v>75.73</v>
      </c>
      <c r="O330">
        <v>97.86</v>
      </c>
      <c r="P330">
        <f ca="1"/>
        <v>21481</v>
      </c>
      <c r="Q330">
        <f ca="1"/>
        <v>16116</v>
      </c>
      <c r="R330">
        <f ca="1"/>
        <v>9431</v>
      </c>
      <c r="S330">
        <f ca="1"/>
        <v>19523</v>
      </c>
      <c r="T330" cm="1">
        <f t="array" aca="1" ref="T330" ca="1">[1]!argmax(P330:S330)</f>
        <v>1</v>
      </c>
      <c r="U330" cm="1">
        <f t="array" aca="1" ref="U330" ca="1">[1]!argmin(P330:S330)</f>
        <v>3</v>
      </c>
      <c r="V330" s="1">
        <f t="shared" ca="1" si="35"/>
        <v>0.24443281255333918</v>
      </c>
      <c r="W330" s="1">
        <f t="shared" ca="1" si="36"/>
        <v>0.18338434929051786</v>
      </c>
      <c r="X330" s="1">
        <f t="shared" ca="1" si="37"/>
        <v>0.10731557447002196</v>
      </c>
      <c r="Y330" s="1">
        <f t="shared" ca="1" si="38"/>
        <v>0.22215268374278854</v>
      </c>
      <c r="Z330" s="1">
        <f t="shared" ca="1" si="39"/>
        <v>5.2142508996489367E-2</v>
      </c>
      <c r="AA330" s="1">
        <f t="shared" ca="1" si="40"/>
        <v>-0.61529849670788783</v>
      </c>
      <c r="AB330">
        <f t="shared" ca="1" si="41"/>
        <v>0.60620925100177381</v>
      </c>
    </row>
    <row r="331" spans="1:28" x14ac:dyDescent="0.6">
      <c r="A331" t="str">
        <v>65_02</v>
      </c>
      <c r="B331" t="str">
        <v>89562</v>
      </c>
      <c r="C331">
        <v>19718</v>
      </c>
      <c r="D331">
        <v>22.02</v>
      </c>
      <c r="E331">
        <v>69844</v>
      </c>
      <c r="F331">
        <v>77.98</v>
      </c>
      <c r="G331">
        <v>1046</v>
      </c>
      <c r="H331">
        <v>1.17</v>
      </c>
      <c r="I331">
        <v>1.5</v>
      </c>
      <c r="J331">
        <v>461</v>
      </c>
      <c r="K331">
        <v>0.51</v>
      </c>
      <c r="L331">
        <v>0.66</v>
      </c>
      <c r="M331">
        <v>68337</v>
      </c>
      <c r="N331">
        <v>76.3</v>
      </c>
      <c r="O331">
        <v>97.84</v>
      </c>
      <c r="P331">
        <f ca="1"/>
        <v>19333</v>
      </c>
      <c r="Q331">
        <f ca="1"/>
        <v>17576</v>
      </c>
      <c r="R331">
        <f ca="1"/>
        <v>9890</v>
      </c>
      <c r="S331">
        <f ca="1"/>
        <v>21538</v>
      </c>
      <c r="T331" cm="1">
        <f t="array" aca="1" ref="T331" ca="1">[1]!argmax(P331:S331)</f>
        <v>4</v>
      </c>
      <c r="U331" cm="1">
        <f t="array" aca="1" ref="U331" ca="1">[1]!argmin(P331:S331)</f>
        <v>3</v>
      </c>
      <c r="V331" s="1">
        <f t="shared" ca="1" si="35"/>
        <v>0.21586163774815212</v>
      </c>
      <c r="W331" s="1">
        <f t="shared" ca="1" si="36"/>
        <v>0.19624394274357429</v>
      </c>
      <c r="X331" s="1">
        <f t="shared" ca="1" si="37"/>
        <v>0.11042629686697483</v>
      </c>
      <c r="Y331" s="1">
        <f t="shared" ca="1" si="38"/>
        <v>0.24048145418816017</v>
      </c>
      <c r="Z331" s="1">
        <f t="shared" ca="1" si="39"/>
        <v>4.895378568993166E-2</v>
      </c>
      <c r="AA331" s="1">
        <f t="shared" ca="1" si="40"/>
        <v>-0.80836574598676891</v>
      </c>
      <c r="AB331">
        <f t="shared" ca="1" si="41"/>
        <v>2.2191473878527948</v>
      </c>
    </row>
    <row r="332" spans="1:28" x14ac:dyDescent="0.6">
      <c r="A332" t="str">
        <v>66_01</v>
      </c>
      <c r="B332" t="str">
        <v>72300</v>
      </c>
      <c r="C332">
        <v>18749</v>
      </c>
      <c r="D332">
        <v>25.93</v>
      </c>
      <c r="E332">
        <v>53551</v>
      </c>
      <c r="F332">
        <v>74.069999999999993</v>
      </c>
      <c r="G332">
        <v>608</v>
      </c>
      <c r="H332">
        <v>0.84</v>
      </c>
      <c r="I332">
        <v>1.1399999999999999</v>
      </c>
      <c r="J332">
        <v>440</v>
      </c>
      <c r="K332">
        <v>0.61</v>
      </c>
      <c r="L332">
        <v>0.82</v>
      </c>
      <c r="M332">
        <v>52503</v>
      </c>
      <c r="N332">
        <v>72.62</v>
      </c>
      <c r="O332">
        <v>98.04</v>
      </c>
      <c r="P332">
        <f ca="1"/>
        <v>15831</v>
      </c>
      <c r="Q332">
        <f ca="1"/>
        <v>11382</v>
      </c>
      <c r="R332">
        <f ca="1"/>
        <v>3463</v>
      </c>
      <c r="S332">
        <f ca="1"/>
        <v>21827</v>
      </c>
      <c r="T332" cm="1">
        <f t="array" aca="1" ref="T332" ca="1">[1]!argmax(P332:S332)</f>
        <v>4</v>
      </c>
      <c r="U332" cm="1">
        <f t="array" aca="1" ref="U332" ca="1">[1]!argmin(P332:S332)</f>
        <v>3</v>
      </c>
      <c r="V332" s="1">
        <f t="shared" ca="1" si="35"/>
        <v>0.21896265560165976</v>
      </c>
      <c r="W332" s="1">
        <f t="shared" ca="1" si="36"/>
        <v>0.15742738589211619</v>
      </c>
      <c r="X332" s="1">
        <f t="shared" ca="1" si="37"/>
        <v>4.7897648686030428E-2</v>
      </c>
      <c r="Y332" s="1">
        <f t="shared" ca="1" si="38"/>
        <v>0.30189488243430151</v>
      </c>
      <c r="Z332" s="1">
        <f t="shared" ca="1" si="39"/>
        <v>9.2638341110088465E-2</v>
      </c>
      <c r="AA332" s="1">
        <f t="shared" ca="1" si="40"/>
        <v>-0.19047104806076254</v>
      </c>
      <c r="AB332">
        <f t="shared" ca="1" si="41"/>
        <v>2.184828089717783E-2</v>
      </c>
    </row>
    <row r="333" spans="1:28" x14ac:dyDescent="0.6">
      <c r="A333" t="str">
        <v>66_02</v>
      </c>
      <c r="B333" t="str">
        <v>103346</v>
      </c>
      <c r="C333">
        <v>24608</v>
      </c>
      <c r="D333">
        <v>23.81</v>
      </c>
      <c r="E333">
        <v>78738</v>
      </c>
      <c r="F333">
        <v>76.19</v>
      </c>
      <c r="G333">
        <v>973</v>
      </c>
      <c r="H333">
        <v>0.94</v>
      </c>
      <c r="I333">
        <v>1.24</v>
      </c>
      <c r="J333">
        <v>621</v>
      </c>
      <c r="K333">
        <v>0.6</v>
      </c>
      <c r="L333">
        <v>0.79</v>
      </c>
      <c r="M333">
        <v>77144</v>
      </c>
      <c r="N333">
        <v>74.650000000000006</v>
      </c>
      <c r="O333">
        <v>97.98</v>
      </c>
      <c r="P333">
        <f ca="1"/>
        <v>18534</v>
      </c>
      <c r="Q333">
        <f ca="1"/>
        <v>15283</v>
      </c>
      <c r="R333">
        <f ca="1"/>
        <v>5655</v>
      </c>
      <c r="S333">
        <f ca="1"/>
        <v>37672</v>
      </c>
      <c r="T333" cm="1">
        <f t="array" aca="1" ref="T333" ca="1">[1]!argmax(P333:S333)</f>
        <v>4</v>
      </c>
      <c r="U333" cm="1">
        <f t="array" aca="1" ref="U333" ca="1">[1]!argmin(P333:S333)</f>
        <v>3</v>
      </c>
      <c r="V333" s="1">
        <f t="shared" ca="1" si="35"/>
        <v>0.17933930679465099</v>
      </c>
      <c r="W333" s="1">
        <f t="shared" ca="1" si="36"/>
        <v>0.14788187254465582</v>
      </c>
      <c r="X333" s="1">
        <f t="shared" ca="1" si="37"/>
        <v>5.471909894916107E-2</v>
      </c>
      <c r="Y333" s="1">
        <f t="shared" ca="1" si="38"/>
        <v>0.36452305846380123</v>
      </c>
      <c r="Z333" s="1">
        <f t="shared" ca="1" si="39"/>
        <v>0.11247332667312594</v>
      </c>
      <c r="AA333" s="1">
        <f t="shared" ca="1" si="40"/>
        <v>0.5759469248240513</v>
      </c>
      <c r="AB333">
        <f t="shared" ca="1" si="41"/>
        <v>1.8099608315044122</v>
      </c>
    </row>
    <row r="334" spans="1:28" x14ac:dyDescent="0.6">
      <c r="A334" t="str">
        <v>66_03</v>
      </c>
      <c r="B334" t="str">
        <v>84783</v>
      </c>
      <c r="C334">
        <v>21019</v>
      </c>
      <c r="D334">
        <v>24.79</v>
      </c>
      <c r="E334">
        <v>63764</v>
      </c>
      <c r="F334">
        <v>75.209999999999994</v>
      </c>
      <c r="G334">
        <v>933</v>
      </c>
      <c r="H334">
        <v>1.1000000000000001</v>
      </c>
      <c r="I334">
        <v>1.46</v>
      </c>
      <c r="J334">
        <v>537</v>
      </c>
      <c r="K334">
        <v>0.63</v>
      </c>
      <c r="L334">
        <v>0.84</v>
      </c>
      <c r="M334">
        <v>62294</v>
      </c>
      <c r="N334">
        <v>73.47</v>
      </c>
      <c r="O334">
        <v>97.69</v>
      </c>
      <c r="P334">
        <f ca="1"/>
        <v>19463</v>
      </c>
      <c r="Q334">
        <f ca="1"/>
        <v>12448</v>
      </c>
      <c r="R334">
        <f ca="1"/>
        <v>5247</v>
      </c>
      <c r="S334">
        <f ca="1"/>
        <v>25136</v>
      </c>
      <c r="T334" cm="1">
        <f t="array" aca="1" ref="T334" ca="1">[1]!argmax(P334:S334)</f>
        <v>4</v>
      </c>
      <c r="U334" cm="1">
        <f t="array" aca="1" ref="U334" ca="1">[1]!argmin(P334:S334)</f>
        <v>3</v>
      </c>
      <c r="V334" s="1">
        <f t="shared" ca="1" si="35"/>
        <v>0.22956253022421949</v>
      </c>
      <c r="W334" s="1">
        <f t="shared" ca="1" si="36"/>
        <v>0.14682188646308811</v>
      </c>
      <c r="X334" s="1">
        <f t="shared" ca="1" si="37"/>
        <v>6.1887406673507658E-2</v>
      </c>
      <c r="Y334" s="1">
        <f t="shared" ca="1" si="38"/>
        <v>0.29647452909191702</v>
      </c>
      <c r="Z334" s="1">
        <f t="shared" ca="1" si="39"/>
        <v>8.8062149249724525E-2</v>
      </c>
      <c r="AA334" s="1">
        <f t="shared" ca="1" si="40"/>
        <v>-0.11921497400134184</v>
      </c>
      <c r="AB334">
        <f t="shared" ca="1" si="41"/>
        <v>-1.3973896086755797</v>
      </c>
    </row>
    <row r="335" spans="1:28" x14ac:dyDescent="0.6">
      <c r="A335" t="str">
        <v>66_04</v>
      </c>
      <c r="B335" t="str">
        <v>101647</v>
      </c>
      <c r="C335">
        <v>23328</v>
      </c>
      <c r="D335">
        <v>22.95</v>
      </c>
      <c r="E335">
        <v>78319</v>
      </c>
      <c r="F335">
        <v>77.05</v>
      </c>
      <c r="G335">
        <v>1014</v>
      </c>
      <c r="H335">
        <v>1</v>
      </c>
      <c r="I335">
        <v>1.29</v>
      </c>
      <c r="J335">
        <v>678</v>
      </c>
      <c r="K335">
        <v>0.67</v>
      </c>
      <c r="L335">
        <v>0.87</v>
      </c>
      <c r="M335">
        <v>76627</v>
      </c>
      <c r="N335">
        <v>75.39</v>
      </c>
      <c r="O335">
        <v>97.84</v>
      </c>
      <c r="P335">
        <f ca="1"/>
        <v>21145</v>
      </c>
      <c r="Q335">
        <f ca="1"/>
        <v>16056</v>
      </c>
      <c r="R335">
        <f ca="1"/>
        <v>6140</v>
      </c>
      <c r="S335">
        <f ca="1"/>
        <v>33286</v>
      </c>
      <c r="T335" cm="1">
        <f t="array" aca="1" ref="T335" ca="1">[1]!argmax(P335:S335)</f>
        <v>4</v>
      </c>
      <c r="U335" cm="1">
        <f t="array" aca="1" ref="U335" ca="1">[1]!argmin(P335:S335)</f>
        <v>3</v>
      </c>
      <c r="V335" s="1">
        <f t="shared" ca="1" si="35"/>
        <v>0.20802384723602271</v>
      </c>
      <c r="W335" s="1">
        <f t="shared" ca="1" si="36"/>
        <v>0.15795842474445876</v>
      </c>
      <c r="X335" s="1">
        <f t="shared" ca="1" si="37"/>
        <v>6.0405127549263631E-2</v>
      </c>
      <c r="Y335" s="1">
        <f t="shared" ca="1" si="38"/>
        <v>0.32746662469133375</v>
      </c>
      <c r="Z335" s="1">
        <f t="shared" ca="1" si="39"/>
        <v>9.6221076471095748E-2</v>
      </c>
      <c r="AA335" s="1">
        <f t="shared" ca="1" si="40"/>
        <v>0.15851891072421509</v>
      </c>
      <c r="AB335">
        <f t="shared" ca="1" si="41"/>
        <v>0.5706879393033315</v>
      </c>
    </row>
    <row r="336" spans="1:28" x14ac:dyDescent="0.6">
      <c r="A336" t="str">
        <v>67_01</v>
      </c>
      <c r="B336" t="str">
        <v>61463</v>
      </c>
      <c r="C336">
        <v>15388</v>
      </c>
      <c r="D336">
        <v>25.04</v>
      </c>
      <c r="E336">
        <v>46075</v>
      </c>
      <c r="F336">
        <v>74.959999999999994</v>
      </c>
      <c r="G336">
        <v>414</v>
      </c>
      <c r="H336">
        <v>0.67</v>
      </c>
      <c r="I336">
        <v>0.9</v>
      </c>
      <c r="J336">
        <v>170</v>
      </c>
      <c r="K336">
        <v>0.28000000000000003</v>
      </c>
      <c r="L336">
        <v>0.37</v>
      </c>
      <c r="M336">
        <v>45491</v>
      </c>
      <c r="N336">
        <v>74.010000000000005</v>
      </c>
      <c r="O336">
        <v>98.73</v>
      </c>
      <c r="P336">
        <f ca="1"/>
        <v>21474</v>
      </c>
      <c r="Q336">
        <f ca="1"/>
        <v>14044</v>
      </c>
      <c r="R336">
        <f ca="1"/>
        <v>2407</v>
      </c>
      <c r="S336">
        <f ca="1"/>
        <v>7566</v>
      </c>
      <c r="T336" cm="1">
        <f t="array" aca="1" ref="T336" ca="1">[1]!argmax(P336:S336)</f>
        <v>1</v>
      </c>
      <c r="U336" cm="1">
        <f t="array" aca="1" ref="U336" ca="1">[1]!argmin(P336:S336)</f>
        <v>3</v>
      </c>
      <c r="V336" s="1">
        <f t="shared" ca="1" si="35"/>
        <v>0.34938092836340562</v>
      </c>
      <c r="W336" s="1">
        <f t="shared" ca="1" si="36"/>
        <v>0.2284951922294714</v>
      </c>
      <c r="X336" s="1">
        <f t="shared" ca="1" si="37"/>
        <v>3.9161772123065909E-2</v>
      </c>
      <c r="Y336" s="1">
        <f t="shared" ca="1" si="38"/>
        <v>0.12309844947366709</v>
      </c>
      <c r="Z336" s="1">
        <f t="shared" ca="1" si="39"/>
        <v>0.11620403110181274</v>
      </c>
      <c r="AA336" s="1">
        <f t="shared" ca="1" si="40"/>
        <v>0.18792333302599237</v>
      </c>
      <c r="AB336">
        <f t="shared" ca="1" si="41"/>
        <v>-1.1543128327659389</v>
      </c>
    </row>
    <row r="337" spans="1:28" x14ac:dyDescent="0.6">
      <c r="A337" t="str">
        <v>67_02</v>
      </c>
      <c r="B337" t="str">
        <v>71519</v>
      </c>
      <c r="C337">
        <v>18931</v>
      </c>
      <c r="D337">
        <v>26.47</v>
      </c>
      <c r="E337">
        <v>52588</v>
      </c>
      <c r="F337">
        <v>73.53</v>
      </c>
      <c r="G337">
        <v>607</v>
      </c>
      <c r="H337">
        <v>0.85</v>
      </c>
      <c r="I337">
        <v>1.1499999999999999</v>
      </c>
      <c r="J337">
        <v>248</v>
      </c>
      <c r="K337">
        <v>0.35</v>
      </c>
      <c r="L337">
        <v>0.47</v>
      </c>
      <c r="M337">
        <v>51733</v>
      </c>
      <c r="N337">
        <v>72.33</v>
      </c>
      <c r="O337">
        <v>98.37</v>
      </c>
      <c r="P337">
        <f ca="1"/>
        <v>22399</v>
      </c>
      <c r="Q337">
        <f ca="1"/>
        <v>15361</v>
      </c>
      <c r="R337">
        <f ca="1"/>
        <v>2653</v>
      </c>
      <c r="S337">
        <f ca="1"/>
        <v>11320</v>
      </c>
      <c r="T337" cm="1">
        <f t="array" aca="1" ref="T337" ca="1">[1]!argmax(P337:S337)</f>
        <v>1</v>
      </c>
      <c r="U337" cm="1">
        <f t="array" aca="1" ref="U337" ca="1">[1]!argmin(P337:S337)</f>
        <v>3</v>
      </c>
      <c r="V337" s="1">
        <f t="shared" ca="1" si="35"/>
        <v>0.31318950209035362</v>
      </c>
      <c r="W337" s="1">
        <f t="shared" ca="1" si="36"/>
        <v>0.21478208587927683</v>
      </c>
      <c r="X337" s="1">
        <f t="shared" ca="1" si="37"/>
        <v>3.7095037682294218E-2</v>
      </c>
      <c r="Y337" s="1">
        <f t="shared" ca="1" si="38"/>
        <v>0.15827961800360743</v>
      </c>
      <c r="Z337" s="1">
        <f t="shared" ca="1" si="39"/>
        <v>9.9799850798527268E-2</v>
      </c>
      <c r="AA337" s="1">
        <f t="shared" ca="1" si="40"/>
        <v>-0.15689749067103656</v>
      </c>
      <c r="AB337">
        <f t="shared" ca="1" si="41"/>
        <v>0.39866281031498829</v>
      </c>
    </row>
    <row r="338" spans="1:28" x14ac:dyDescent="0.6">
      <c r="A338" t="str">
        <v>67_03</v>
      </c>
      <c r="B338" t="str">
        <v>70021</v>
      </c>
      <c r="C338">
        <v>18530</v>
      </c>
      <c r="D338">
        <v>26.46</v>
      </c>
      <c r="E338">
        <v>51491</v>
      </c>
      <c r="F338">
        <v>73.540000000000006</v>
      </c>
      <c r="G338">
        <v>573</v>
      </c>
      <c r="H338">
        <v>0.82</v>
      </c>
      <c r="I338">
        <v>1.1100000000000001</v>
      </c>
      <c r="J338">
        <v>270</v>
      </c>
      <c r="K338">
        <v>0.39</v>
      </c>
      <c r="L338">
        <v>0.52</v>
      </c>
      <c r="M338">
        <v>50648</v>
      </c>
      <c r="N338">
        <v>72.33</v>
      </c>
      <c r="O338">
        <v>98.36</v>
      </c>
      <c r="P338">
        <f ca="1"/>
        <v>19804</v>
      </c>
      <c r="Q338">
        <f ca="1"/>
        <v>15538</v>
      </c>
      <c r="R338">
        <f ca="1"/>
        <v>2871</v>
      </c>
      <c r="S338">
        <f ca="1"/>
        <v>12435</v>
      </c>
      <c r="T338" cm="1">
        <f t="array" aca="1" ref="T338" ca="1">[1]!argmax(P338:S338)</f>
        <v>1</v>
      </c>
      <c r="U338" cm="1">
        <f t="array" aca="1" ref="U338" ca="1">[1]!argmin(P338:S338)</f>
        <v>3</v>
      </c>
      <c r="V338" s="1">
        <f t="shared" ca="1" si="35"/>
        <v>0.28282943688322076</v>
      </c>
      <c r="W338" s="1">
        <f t="shared" ca="1" si="36"/>
        <v>0.22190485711429428</v>
      </c>
      <c r="X338" s="1">
        <f t="shared" ca="1" si="37"/>
        <v>4.1001985118750091E-2</v>
      </c>
      <c r="Y338" s="1">
        <f t="shared" ca="1" si="38"/>
        <v>0.1775895802687765</v>
      </c>
      <c r="Z338" s="1">
        <f t="shared" ca="1" si="39"/>
        <v>8.8957016401934652E-2</v>
      </c>
      <c r="AA338" s="1">
        <f t="shared" ca="1" si="40"/>
        <v>-0.56949626744030657</v>
      </c>
      <c r="AB338">
        <f t="shared" ca="1" si="41"/>
        <v>1.2725484870121981</v>
      </c>
    </row>
    <row r="339" spans="1:28" x14ac:dyDescent="0.6">
      <c r="A339" t="str">
        <v>67_04</v>
      </c>
      <c r="B339" t="str">
        <v>97274</v>
      </c>
      <c r="C339">
        <v>21784</v>
      </c>
      <c r="D339">
        <v>22.39</v>
      </c>
      <c r="E339">
        <v>75490</v>
      </c>
      <c r="F339">
        <v>77.61</v>
      </c>
      <c r="G339">
        <v>1049</v>
      </c>
      <c r="H339">
        <v>1.08</v>
      </c>
      <c r="I339">
        <v>1.39</v>
      </c>
      <c r="J339">
        <v>384</v>
      </c>
      <c r="K339">
        <v>0.39</v>
      </c>
      <c r="L339">
        <v>0.51</v>
      </c>
      <c r="M339">
        <v>74057</v>
      </c>
      <c r="N339">
        <v>76.13</v>
      </c>
      <c r="O339">
        <v>98.1</v>
      </c>
      <c r="P339">
        <f ca="1"/>
        <v>18580</v>
      </c>
      <c r="Q339">
        <f ca="1"/>
        <v>26064</v>
      </c>
      <c r="R339">
        <f ca="1"/>
        <v>5242</v>
      </c>
      <c r="S339">
        <f ca="1"/>
        <v>24171</v>
      </c>
      <c r="T339" cm="1">
        <f t="array" aca="1" ref="T339" ca="1">[1]!argmax(P339:S339)</f>
        <v>2</v>
      </c>
      <c r="U339" cm="1">
        <f t="array" aca="1" ref="U339" ca="1">[1]!argmin(P339:S339)</f>
        <v>3</v>
      </c>
      <c r="V339" s="1">
        <f t="shared" ca="1" si="35"/>
        <v>0.19100684663938977</v>
      </c>
      <c r="W339" s="1">
        <f t="shared" ca="1" si="36"/>
        <v>0.26794415773999219</v>
      </c>
      <c r="X339" s="1">
        <f t="shared" ca="1" si="37"/>
        <v>5.3889014536258405E-2</v>
      </c>
      <c r="Y339" s="1">
        <f t="shared" ca="1" si="38"/>
        <v>0.2484836646997142</v>
      </c>
      <c r="Z339" s="1">
        <f t="shared" ca="1" si="39"/>
        <v>8.3699472567025646E-2</v>
      </c>
      <c r="AA339" s="1">
        <f t="shared" ca="1" si="40"/>
        <v>-0.79978772519914654</v>
      </c>
      <c r="AB339">
        <f t="shared" ca="1" si="41"/>
        <v>1.5636096704956159</v>
      </c>
    </row>
    <row r="340" spans="1:28" x14ac:dyDescent="0.6">
      <c r="A340" t="str">
        <v>67_05</v>
      </c>
      <c r="B340" t="str">
        <v>105914</v>
      </c>
      <c r="C340">
        <v>24951</v>
      </c>
      <c r="D340">
        <v>23.56</v>
      </c>
      <c r="E340">
        <v>80963</v>
      </c>
      <c r="F340">
        <v>76.44</v>
      </c>
      <c r="G340">
        <v>1230</v>
      </c>
      <c r="H340">
        <v>1.1599999999999999</v>
      </c>
      <c r="I340">
        <v>1.52</v>
      </c>
      <c r="J340">
        <v>574</v>
      </c>
      <c r="K340">
        <v>0.54</v>
      </c>
      <c r="L340">
        <v>0.71</v>
      </c>
      <c r="M340">
        <v>79159</v>
      </c>
      <c r="N340">
        <v>74.739999999999995</v>
      </c>
      <c r="O340">
        <v>97.77</v>
      </c>
      <c r="P340">
        <f ca="1"/>
        <v>18268</v>
      </c>
      <c r="Q340">
        <f ca="1"/>
        <v>23943</v>
      </c>
      <c r="R340">
        <f ca="1"/>
        <v>5711</v>
      </c>
      <c r="S340">
        <f ca="1"/>
        <v>31237</v>
      </c>
      <c r="T340" cm="1">
        <f t="array" aca="1" ref="T340" ca="1">[1]!argmax(P340:S340)</f>
        <v>4</v>
      </c>
      <c r="U340" cm="1">
        <f t="array" aca="1" ref="U340" ca="1">[1]!argmin(P340:S340)</f>
        <v>3</v>
      </c>
      <c r="V340" s="1">
        <f t="shared" ca="1" si="35"/>
        <v>0.17247955888739921</v>
      </c>
      <c r="W340" s="1">
        <f t="shared" ca="1" si="36"/>
        <v>0.22606076628207791</v>
      </c>
      <c r="X340" s="1">
        <f t="shared" ca="1" si="37"/>
        <v>5.3921105802821154E-2</v>
      </c>
      <c r="Y340" s="1">
        <f t="shared" ca="1" si="38"/>
        <v>0.29492796042071867</v>
      </c>
      <c r="Z340" s="1">
        <f t="shared" ca="1" si="39"/>
        <v>8.8168773076483853E-2</v>
      </c>
      <c r="AA340" s="1">
        <f t="shared" ca="1" si="40"/>
        <v>-0.37527622115210973</v>
      </c>
      <c r="AB340">
        <f t="shared" ca="1" si="41"/>
        <v>0.49541834668745821</v>
      </c>
    </row>
    <row r="341" spans="1:28" x14ac:dyDescent="0.6">
      <c r="A341" t="str">
        <v>67_06</v>
      </c>
      <c r="B341" t="str">
        <v>97315</v>
      </c>
      <c r="C341">
        <v>22767</v>
      </c>
      <c r="D341">
        <v>23.4</v>
      </c>
      <c r="E341">
        <v>74548</v>
      </c>
      <c r="F341">
        <v>76.599999999999994</v>
      </c>
      <c r="G341">
        <v>1128</v>
      </c>
      <c r="H341">
        <v>1.1599999999999999</v>
      </c>
      <c r="I341">
        <v>1.51</v>
      </c>
      <c r="J341">
        <v>477</v>
      </c>
      <c r="K341">
        <v>0.49</v>
      </c>
      <c r="L341">
        <v>0.64</v>
      </c>
      <c r="M341">
        <v>72943</v>
      </c>
      <c r="N341">
        <v>74.959999999999994</v>
      </c>
      <c r="O341">
        <v>97.85</v>
      </c>
      <c r="P341">
        <f ca="1"/>
        <v>16777</v>
      </c>
      <c r="Q341">
        <f ca="1"/>
        <v>22013</v>
      </c>
      <c r="R341">
        <f ca="1"/>
        <v>5564</v>
      </c>
      <c r="S341">
        <f ca="1"/>
        <v>28589</v>
      </c>
      <c r="T341" cm="1">
        <f t="array" aca="1" ref="T341" ca="1">[1]!argmax(P341:S341)</f>
        <v>4</v>
      </c>
      <c r="U341" cm="1">
        <f t="array" aca="1" ref="U341" ca="1">[1]!argmin(P341:S341)</f>
        <v>3</v>
      </c>
      <c r="V341" s="1">
        <f t="shared" ca="1" si="35"/>
        <v>0.17239891075373787</v>
      </c>
      <c r="W341" s="1">
        <f t="shared" ca="1" si="36"/>
        <v>0.22620356574012229</v>
      </c>
      <c r="X341" s="1">
        <f t="shared" ca="1" si="37"/>
        <v>5.7175152854133486E-2</v>
      </c>
      <c r="Y341" s="1">
        <f t="shared" ca="1" si="38"/>
        <v>0.29377793762523763</v>
      </c>
      <c r="Z341" s="1">
        <f t="shared" ca="1" si="39"/>
        <v>8.6610515133429572E-2</v>
      </c>
      <c r="AA341" s="1">
        <f t="shared" ca="1" si="40"/>
        <v>-0.36500280884402636</v>
      </c>
      <c r="AB341">
        <f t="shared" ca="1" si="41"/>
        <v>0.42569023087555635</v>
      </c>
    </row>
    <row r="342" spans="1:28" x14ac:dyDescent="0.6">
      <c r="A342" t="str">
        <v>67_07</v>
      </c>
      <c r="B342" t="str">
        <v>85662</v>
      </c>
      <c r="C342">
        <v>20673</v>
      </c>
      <c r="D342">
        <v>24.13</v>
      </c>
      <c r="E342">
        <v>64989</v>
      </c>
      <c r="F342">
        <v>75.87</v>
      </c>
      <c r="G342">
        <v>1099</v>
      </c>
      <c r="H342">
        <v>1.28</v>
      </c>
      <c r="I342">
        <v>1.69</v>
      </c>
      <c r="J342">
        <v>448</v>
      </c>
      <c r="K342">
        <v>0.52</v>
      </c>
      <c r="L342">
        <v>0.69</v>
      </c>
      <c r="M342">
        <v>63442</v>
      </c>
      <c r="N342">
        <v>74.06</v>
      </c>
      <c r="O342">
        <v>97.62</v>
      </c>
      <c r="P342">
        <f ca="1"/>
        <v>13078</v>
      </c>
      <c r="Q342">
        <f ca="1"/>
        <v>17563</v>
      </c>
      <c r="R342">
        <f ca="1"/>
        <v>5096</v>
      </c>
      <c r="S342">
        <f ca="1"/>
        <v>27705</v>
      </c>
      <c r="T342" cm="1">
        <f t="array" aca="1" ref="T342" ca="1">[1]!argmax(P342:S342)</f>
        <v>4</v>
      </c>
      <c r="U342" cm="1">
        <f t="array" aca="1" ref="U342" ca="1">[1]!argmin(P342:S342)</f>
        <v>3</v>
      </c>
      <c r="V342" s="1">
        <f t="shared" ca="1" si="35"/>
        <v>0.15266979524176413</v>
      </c>
      <c r="W342" s="1">
        <f t="shared" ca="1" si="36"/>
        <v>0.20502673297378068</v>
      </c>
      <c r="X342" s="1">
        <f t="shared" ca="1" si="37"/>
        <v>5.948962200275501E-2</v>
      </c>
      <c r="Y342" s="1">
        <f t="shared" ca="1" si="38"/>
        <v>0.32342228759543323</v>
      </c>
      <c r="Z342" s="1">
        <f t="shared" ca="1" si="39"/>
        <v>9.5341234930555407E-2</v>
      </c>
      <c r="AA342" s="1">
        <f t="shared" ca="1" si="40"/>
        <v>0.18253462545355581</v>
      </c>
      <c r="AB342">
        <f t="shared" ca="1" si="41"/>
        <v>0.48183486830085798</v>
      </c>
    </row>
    <row r="343" spans="1:28" x14ac:dyDescent="0.6">
      <c r="A343" t="str">
        <v>67_08</v>
      </c>
      <c r="B343" t="str">
        <v>94476</v>
      </c>
      <c r="C343">
        <v>23542</v>
      </c>
      <c r="D343">
        <v>24.92</v>
      </c>
      <c r="E343">
        <v>70934</v>
      </c>
      <c r="F343">
        <v>75.08</v>
      </c>
      <c r="G343">
        <v>1156</v>
      </c>
      <c r="H343">
        <v>1.22</v>
      </c>
      <c r="I343">
        <v>1.63</v>
      </c>
      <c r="J343">
        <v>510</v>
      </c>
      <c r="K343">
        <v>0.54</v>
      </c>
      <c r="L343">
        <v>0.72</v>
      </c>
      <c r="M343">
        <v>69268</v>
      </c>
      <c r="N343">
        <v>73.319999999999993</v>
      </c>
      <c r="O343">
        <v>97.65</v>
      </c>
      <c r="P343">
        <f ca="1"/>
        <v>12052</v>
      </c>
      <c r="Q343">
        <f ca="1"/>
        <v>20077</v>
      </c>
      <c r="R343">
        <f ca="1"/>
        <v>4941</v>
      </c>
      <c r="S343">
        <f ca="1"/>
        <v>32198</v>
      </c>
      <c r="T343" cm="1">
        <f t="array" aca="1" ref="T343" ca="1">[1]!argmax(P343:S343)</f>
        <v>4</v>
      </c>
      <c r="U343" cm="1">
        <f t="array" aca="1" ref="U343" ca="1">[1]!argmin(P343:S343)</f>
        <v>3</v>
      </c>
      <c r="V343" s="1">
        <f t="shared" ca="1" si="35"/>
        <v>0.12756678944917227</v>
      </c>
      <c r="W343" s="1">
        <f t="shared" ca="1" si="36"/>
        <v>0.21250899699394554</v>
      </c>
      <c r="X343" s="1">
        <f t="shared" ca="1" si="37"/>
        <v>5.2298996570557602E-2</v>
      </c>
      <c r="Y343" s="1">
        <f t="shared" ca="1" si="38"/>
        <v>0.34080613065752147</v>
      </c>
      <c r="Z343" s="1">
        <f t="shared" ca="1" si="39"/>
        <v>0.10715502819145753</v>
      </c>
      <c r="AA343" s="1">
        <f t="shared" ca="1" si="40"/>
        <v>0.30717402686036455</v>
      </c>
      <c r="AB343">
        <f t="shared" ca="1" si="41"/>
        <v>-0.4109306613430288</v>
      </c>
    </row>
    <row r="344" spans="1:28" x14ac:dyDescent="0.6">
      <c r="A344" t="str">
        <v>67_09</v>
      </c>
      <c r="B344" t="str">
        <v>95068</v>
      </c>
      <c r="C344">
        <v>23658</v>
      </c>
      <c r="D344">
        <v>24.89</v>
      </c>
      <c r="E344">
        <v>71410</v>
      </c>
      <c r="F344">
        <v>75.11</v>
      </c>
      <c r="G344">
        <v>1079</v>
      </c>
      <c r="H344">
        <v>1.1299999999999999</v>
      </c>
      <c r="I344">
        <v>1.51</v>
      </c>
      <c r="J344">
        <v>353</v>
      </c>
      <c r="K344">
        <v>0.37</v>
      </c>
      <c r="L344">
        <v>0.49</v>
      </c>
      <c r="M344">
        <v>69978</v>
      </c>
      <c r="N344">
        <v>73.61</v>
      </c>
      <c r="O344">
        <v>97.99</v>
      </c>
      <c r="P344">
        <f ca="1"/>
        <v>14404</v>
      </c>
      <c r="Q344">
        <f ca="1"/>
        <v>22466</v>
      </c>
      <c r="R344">
        <f ca="1"/>
        <v>4979</v>
      </c>
      <c r="S344">
        <f ca="1"/>
        <v>28129</v>
      </c>
      <c r="T344" cm="1">
        <f t="array" aca="1" ref="T344" ca="1">[1]!argmax(P344:S344)</f>
        <v>4</v>
      </c>
      <c r="U344" cm="1">
        <f t="array" aca="1" ref="U344" ca="1">[1]!argmin(P344:S344)</f>
        <v>3</v>
      </c>
      <c r="V344" s="1">
        <f t="shared" ca="1" si="35"/>
        <v>0.15151260150629023</v>
      </c>
      <c r="W344" s="1">
        <f t="shared" ca="1" si="36"/>
        <v>0.23631505869482897</v>
      </c>
      <c r="X344" s="1">
        <f t="shared" ca="1" si="37"/>
        <v>5.2373038246307908E-2</v>
      </c>
      <c r="Y344" s="1">
        <f t="shared" ca="1" si="38"/>
        <v>0.29588294694324063</v>
      </c>
      <c r="Z344" s="1">
        <f t="shared" ca="1" si="39"/>
        <v>9.1700252937500906E-2</v>
      </c>
      <c r="AA344" s="1">
        <f t="shared" ca="1" si="40"/>
        <v>-0.25068518453870969</v>
      </c>
      <c r="AB344">
        <f t="shared" ca="1" si="41"/>
        <v>-1.1553585449898893</v>
      </c>
    </row>
    <row r="345" spans="1:28" x14ac:dyDescent="0.6">
      <c r="A345" t="str">
        <v>68_01</v>
      </c>
      <c r="B345" t="str">
        <v>77944</v>
      </c>
      <c r="C345">
        <v>20960</v>
      </c>
      <c r="D345">
        <v>26.89</v>
      </c>
      <c r="E345">
        <v>56984</v>
      </c>
      <c r="F345">
        <v>73.11</v>
      </c>
      <c r="G345">
        <v>794</v>
      </c>
      <c r="H345">
        <v>1.02</v>
      </c>
      <c r="I345">
        <v>1.39</v>
      </c>
      <c r="J345">
        <v>365</v>
      </c>
      <c r="K345">
        <v>0.47</v>
      </c>
      <c r="L345">
        <v>0.64</v>
      </c>
      <c r="M345">
        <v>55825</v>
      </c>
      <c r="N345">
        <v>71.62</v>
      </c>
      <c r="O345">
        <v>97.97</v>
      </c>
      <c r="P345">
        <f ca="1"/>
        <v>14583</v>
      </c>
      <c r="Q345">
        <f ca="1"/>
        <v>15933</v>
      </c>
      <c r="R345">
        <f ca="1"/>
        <v>4169</v>
      </c>
      <c r="S345">
        <f ca="1"/>
        <v>21140</v>
      </c>
      <c r="T345" cm="1">
        <f t="array" aca="1" ref="T345" ca="1">[1]!argmax(P345:S345)</f>
        <v>4</v>
      </c>
      <c r="U345" cm="1">
        <f t="array" aca="1" ref="U345" ca="1">[1]!argmin(P345:S345)</f>
        <v>3</v>
      </c>
      <c r="V345" s="1">
        <f t="shared" ca="1" si="35"/>
        <v>0.18709586369701325</v>
      </c>
      <c r="W345" s="1">
        <f t="shared" ca="1" si="36"/>
        <v>0.20441599096787438</v>
      </c>
      <c r="X345" s="1">
        <f t="shared" ca="1" si="37"/>
        <v>5.3487118957200042E-2</v>
      </c>
      <c r="Y345" s="1">
        <f t="shared" ca="1" si="38"/>
        <v>0.27122036333778099</v>
      </c>
      <c r="Z345" s="1">
        <f t="shared" ca="1" si="39"/>
        <v>7.9008832260261619E-2</v>
      </c>
      <c r="AA345" s="1">
        <f t="shared" ca="1" si="40"/>
        <v>-0.59819373940851506</v>
      </c>
      <c r="AB345">
        <f t="shared" ca="1" si="41"/>
        <v>1.9542405647956862</v>
      </c>
    </row>
    <row r="346" spans="1:28" x14ac:dyDescent="0.6">
      <c r="A346" t="str">
        <v>68_02</v>
      </c>
      <c r="B346" t="str">
        <v>92458</v>
      </c>
      <c r="C346">
        <v>21905</v>
      </c>
      <c r="D346">
        <v>23.69</v>
      </c>
      <c r="E346">
        <v>70553</v>
      </c>
      <c r="F346">
        <v>76.31</v>
      </c>
      <c r="G346">
        <v>1098</v>
      </c>
      <c r="H346">
        <v>1.19</v>
      </c>
      <c r="I346">
        <v>1.56</v>
      </c>
      <c r="J346">
        <v>508</v>
      </c>
      <c r="K346">
        <v>0.55000000000000004</v>
      </c>
      <c r="L346">
        <v>0.72</v>
      </c>
      <c r="M346">
        <v>68947</v>
      </c>
      <c r="N346">
        <v>74.569999999999993</v>
      </c>
      <c r="O346">
        <v>97.72</v>
      </c>
      <c r="P346">
        <f ca="1"/>
        <v>16776</v>
      </c>
      <c r="Q346">
        <f ca="1"/>
        <v>20579</v>
      </c>
      <c r="R346">
        <f ca="1"/>
        <v>5381</v>
      </c>
      <c r="S346">
        <f ca="1"/>
        <v>26211</v>
      </c>
      <c r="T346" cm="1">
        <f t="array" aca="1" ref="T346" ca="1">[1]!argmax(P346:S346)</f>
        <v>4</v>
      </c>
      <c r="U346" cm="1">
        <f t="array" aca="1" ref="U346" ca="1">[1]!argmin(P346:S346)</f>
        <v>3</v>
      </c>
      <c r="V346" s="1">
        <f t="shared" ca="1" si="35"/>
        <v>0.18144454779467434</v>
      </c>
      <c r="W346" s="1">
        <f t="shared" ca="1" si="36"/>
        <v>0.22257673754569643</v>
      </c>
      <c r="X346" s="1">
        <f t="shared" ca="1" si="37"/>
        <v>5.819939864587164E-2</v>
      </c>
      <c r="Y346" s="1">
        <f t="shared" ca="1" si="38"/>
        <v>0.28349088234657899</v>
      </c>
      <c r="Z346" s="1">
        <f t="shared" ca="1" si="39"/>
        <v>8.2455053448295734E-2</v>
      </c>
      <c r="AA346" s="1">
        <f t="shared" ca="1" si="40"/>
        <v>-0.51143450102559762</v>
      </c>
      <c r="AB346">
        <f t="shared" ca="1" si="41"/>
        <v>1.1362142806773399</v>
      </c>
    </row>
    <row r="347" spans="1:28" x14ac:dyDescent="0.6">
      <c r="A347" t="str">
        <v>68_03</v>
      </c>
      <c r="B347" t="str">
        <v>86827</v>
      </c>
      <c r="C347">
        <v>21950</v>
      </c>
      <c r="D347">
        <v>25.28</v>
      </c>
      <c r="E347">
        <v>64877</v>
      </c>
      <c r="F347">
        <v>74.72</v>
      </c>
      <c r="G347">
        <v>1000</v>
      </c>
      <c r="H347">
        <v>1.1499999999999999</v>
      </c>
      <c r="I347">
        <v>1.54</v>
      </c>
      <c r="J347">
        <v>387</v>
      </c>
      <c r="K347">
        <v>0.45</v>
      </c>
      <c r="L347">
        <v>0.6</v>
      </c>
      <c r="M347">
        <v>63490</v>
      </c>
      <c r="N347">
        <v>73.12</v>
      </c>
      <c r="O347">
        <v>97.86</v>
      </c>
      <c r="P347">
        <f ca="1"/>
        <v>13649</v>
      </c>
      <c r="Q347">
        <f ca="1"/>
        <v>18641</v>
      </c>
      <c r="R347">
        <f ca="1"/>
        <v>5045</v>
      </c>
      <c r="S347">
        <f ca="1"/>
        <v>26155</v>
      </c>
      <c r="T347" cm="1">
        <f t="array" aca="1" ref="T347" ca="1">[1]!argmax(P347:S347)</f>
        <v>4</v>
      </c>
      <c r="U347" cm="1">
        <f t="array" aca="1" ref="U347" ca="1">[1]!argmin(P347:S347)</f>
        <v>3</v>
      </c>
      <c r="V347" s="1">
        <f t="shared" ca="1" si="35"/>
        <v>0.15719764589355845</v>
      </c>
      <c r="W347" s="1">
        <f t="shared" ca="1" si="36"/>
        <v>0.21469128266553031</v>
      </c>
      <c r="X347" s="1">
        <f t="shared" ca="1" si="37"/>
        <v>5.8104045976481972E-2</v>
      </c>
      <c r="Y347" s="1">
        <f t="shared" ca="1" si="38"/>
        <v>0.30123118384834213</v>
      </c>
      <c r="Z347" s="1">
        <f t="shared" ca="1" si="39"/>
        <v>8.8384897688310718E-2</v>
      </c>
      <c r="AA347" s="1">
        <f t="shared" ca="1" si="40"/>
        <v>-9.5122692165418243E-2</v>
      </c>
      <c r="AB347">
        <f t="shared" ca="1" si="41"/>
        <v>1.8033459357930326E-2</v>
      </c>
    </row>
    <row r="348" spans="1:28" x14ac:dyDescent="0.6">
      <c r="A348" t="str">
        <v>68_04</v>
      </c>
      <c r="B348" t="str">
        <v>103815</v>
      </c>
      <c r="C348">
        <v>25158</v>
      </c>
      <c r="D348">
        <v>24.23</v>
      </c>
      <c r="E348">
        <v>78657</v>
      </c>
      <c r="F348">
        <v>75.77</v>
      </c>
      <c r="G348">
        <v>1253</v>
      </c>
      <c r="H348">
        <v>1.21</v>
      </c>
      <c r="I348">
        <v>1.59</v>
      </c>
      <c r="J348">
        <v>569</v>
      </c>
      <c r="K348">
        <v>0.55000000000000004</v>
      </c>
      <c r="L348">
        <v>0.72</v>
      </c>
      <c r="M348">
        <v>76835</v>
      </c>
      <c r="N348">
        <v>74.010000000000005</v>
      </c>
      <c r="O348">
        <v>97.68</v>
      </c>
      <c r="P348">
        <f ca="1"/>
        <v>18025</v>
      </c>
      <c r="Q348">
        <f ca="1"/>
        <v>18942</v>
      </c>
      <c r="R348">
        <f ca="1"/>
        <v>5189</v>
      </c>
      <c r="S348">
        <f ca="1"/>
        <v>34679</v>
      </c>
      <c r="T348" cm="1">
        <f t="array" aca="1" ref="T348" ca="1">[1]!argmax(P348:S348)</f>
        <v>4</v>
      </c>
      <c r="U348" cm="1">
        <f t="array" aca="1" ref="U348" ca="1">[1]!argmin(P348:S348)</f>
        <v>3</v>
      </c>
      <c r="V348" s="1">
        <f t="shared" ca="1" si="35"/>
        <v>0.17362616192265087</v>
      </c>
      <c r="W348" s="1">
        <f t="shared" ca="1" si="36"/>
        <v>0.18245918219910418</v>
      </c>
      <c r="X348" s="1">
        <f t="shared" ca="1" si="37"/>
        <v>4.9983143091075467E-2</v>
      </c>
      <c r="Y348" s="1">
        <f t="shared" ca="1" si="38"/>
        <v>0.3340461397678563</v>
      </c>
      <c r="Z348" s="1">
        <f t="shared" ca="1" si="39"/>
        <v>0.10072253979638231</v>
      </c>
      <c r="AA348" s="1">
        <f t="shared" ca="1" si="40"/>
        <v>0.20667506871612296</v>
      </c>
      <c r="AB348">
        <f t="shared" ca="1" si="41"/>
        <v>1.5429651347730591</v>
      </c>
    </row>
    <row r="349" spans="1:28" x14ac:dyDescent="0.6">
      <c r="A349" t="str">
        <v>68_05</v>
      </c>
      <c r="B349" t="str">
        <v>76710</v>
      </c>
      <c r="C349">
        <v>22161</v>
      </c>
      <c r="D349">
        <v>28.89</v>
      </c>
      <c r="E349">
        <v>54549</v>
      </c>
      <c r="F349">
        <v>71.11</v>
      </c>
      <c r="G349">
        <v>1080</v>
      </c>
      <c r="H349">
        <v>1.41</v>
      </c>
      <c r="I349">
        <v>1.98</v>
      </c>
      <c r="J349">
        <v>162</v>
      </c>
      <c r="K349">
        <v>0.21</v>
      </c>
      <c r="L349">
        <v>0.3</v>
      </c>
      <c r="M349">
        <v>53307</v>
      </c>
      <c r="N349">
        <v>69.489999999999995</v>
      </c>
      <c r="O349">
        <v>97.72</v>
      </c>
      <c r="P349">
        <f ca="1"/>
        <v>17305</v>
      </c>
      <c r="Q349">
        <f ca="1"/>
        <v>15875</v>
      </c>
      <c r="R349">
        <f ca="1"/>
        <v>3387</v>
      </c>
      <c r="S349">
        <f ca="1"/>
        <v>16740</v>
      </c>
      <c r="T349" cm="1">
        <f t="array" aca="1" ref="T349" ca="1">[1]!argmax(P349:S349)</f>
        <v>1</v>
      </c>
      <c r="U349" cm="1">
        <f t="array" aca="1" ref="U349" ca="1">[1]!argmin(P349:S349)</f>
        <v>3</v>
      </c>
      <c r="V349" s="1">
        <f t="shared" ca="1" si="35"/>
        <v>0.22558988397862079</v>
      </c>
      <c r="W349" s="1">
        <f t="shared" ca="1" si="36"/>
        <v>0.20694824664320166</v>
      </c>
      <c r="X349" s="1">
        <f t="shared" ca="1" si="37"/>
        <v>4.4153304653891279E-2</v>
      </c>
      <c r="Y349" s="1">
        <f t="shared" ca="1" si="38"/>
        <v>0.2182244818146265</v>
      </c>
      <c r="Z349" s="1">
        <f t="shared" ca="1" si="39"/>
        <v>7.5104557719434459E-2</v>
      </c>
      <c r="AA349" s="1">
        <f t="shared" ca="1" si="40"/>
        <v>-1.1279111973714235</v>
      </c>
      <c r="AB349">
        <f t="shared" ca="1" si="41"/>
        <v>3.841347226176886</v>
      </c>
    </row>
    <row r="350" spans="1:28" x14ac:dyDescent="0.6">
      <c r="A350" t="str">
        <v>68_06</v>
      </c>
      <c r="B350" t="str">
        <v>93984</v>
      </c>
      <c r="C350">
        <v>25727</v>
      </c>
      <c r="D350">
        <v>27.37</v>
      </c>
      <c r="E350">
        <v>68257</v>
      </c>
      <c r="F350">
        <v>72.63</v>
      </c>
      <c r="G350">
        <v>1157</v>
      </c>
      <c r="H350">
        <v>1.23</v>
      </c>
      <c r="I350">
        <v>1.7</v>
      </c>
      <c r="J350">
        <v>395</v>
      </c>
      <c r="K350">
        <v>0.42</v>
      </c>
      <c r="L350">
        <v>0.57999999999999996</v>
      </c>
      <c r="M350">
        <v>66705</v>
      </c>
      <c r="N350">
        <v>70.97</v>
      </c>
      <c r="O350">
        <v>97.73</v>
      </c>
      <c r="P350">
        <f ca="1"/>
        <v>19500</v>
      </c>
      <c r="Q350">
        <f ca="1"/>
        <v>17278</v>
      </c>
      <c r="R350">
        <f ca="1"/>
        <v>3886</v>
      </c>
      <c r="S350">
        <f ca="1"/>
        <v>26041</v>
      </c>
      <c r="T350" cm="1">
        <f t="array" aca="1" ref="T350" ca="1">[1]!argmax(P350:S350)</f>
        <v>4</v>
      </c>
      <c r="U350" cm="1">
        <f t="array" aca="1" ref="U350" ca="1">[1]!argmin(P350:S350)</f>
        <v>3</v>
      </c>
      <c r="V350" s="1">
        <f t="shared" ca="1" si="35"/>
        <v>0.20748212461695609</v>
      </c>
      <c r="W350" s="1">
        <f t="shared" ca="1" si="36"/>
        <v>0.18383980251957779</v>
      </c>
      <c r="X350" s="1">
        <f t="shared" ca="1" si="37"/>
        <v>4.1347463398025197E-2</v>
      </c>
      <c r="Y350" s="1">
        <f t="shared" ca="1" si="38"/>
        <v>0.27707907728975145</v>
      </c>
      <c r="Z350" s="1">
        <f t="shared" ca="1" si="39"/>
        <v>8.5721366841143315E-2</v>
      </c>
      <c r="AA350" s="1">
        <f t="shared" ca="1" si="40"/>
        <v>-0.59682791999215823</v>
      </c>
      <c r="AB350">
        <f t="shared" ca="1" si="41"/>
        <v>1.8623320731959669</v>
      </c>
    </row>
    <row r="351" spans="1:28" x14ac:dyDescent="0.6">
      <c r="A351" t="str">
        <v>69_01</v>
      </c>
      <c r="B351" t="str">
        <v>71473</v>
      </c>
      <c r="C351">
        <v>14253</v>
      </c>
      <c r="D351">
        <v>19.940000000000001</v>
      </c>
      <c r="E351">
        <v>57220</v>
      </c>
      <c r="F351">
        <v>80.06</v>
      </c>
      <c r="G351">
        <v>705</v>
      </c>
      <c r="H351">
        <v>0.99</v>
      </c>
      <c r="I351">
        <v>1.23</v>
      </c>
      <c r="J351">
        <v>212</v>
      </c>
      <c r="K351">
        <v>0.3</v>
      </c>
      <c r="L351">
        <v>0.37</v>
      </c>
      <c r="M351">
        <v>56303</v>
      </c>
      <c r="N351">
        <v>78.78</v>
      </c>
      <c r="O351">
        <v>98.4</v>
      </c>
      <c r="P351">
        <f ca="1"/>
        <v>24369</v>
      </c>
      <c r="Q351">
        <f ca="1"/>
        <v>17388</v>
      </c>
      <c r="R351">
        <f ca="1"/>
        <v>3678</v>
      </c>
      <c r="S351">
        <f ca="1"/>
        <v>10868</v>
      </c>
      <c r="T351" cm="1">
        <f t="array" aca="1" ref="T351" ca="1">[1]!argmax(P351:S351)</f>
        <v>1</v>
      </c>
      <c r="U351" cm="1">
        <f t="array" aca="1" ref="U351" ca="1">[1]!argmin(P351:S351)</f>
        <v>3</v>
      </c>
      <c r="V351" s="1">
        <f t="shared" ca="1" si="35"/>
        <v>0.34095392665761898</v>
      </c>
      <c r="W351" s="1">
        <f t="shared" ca="1" si="36"/>
        <v>0.24328067941740236</v>
      </c>
      <c r="X351" s="1">
        <f t="shared" ca="1" si="37"/>
        <v>5.1459991885047497E-2</v>
      </c>
      <c r="Y351" s="1">
        <f t="shared" ca="1" si="38"/>
        <v>0.15205742028458299</v>
      </c>
      <c r="Z351" s="1">
        <f t="shared" ca="1" si="39"/>
        <v>0.10731536277174254</v>
      </c>
      <c r="AA351" s="1">
        <f t="shared" ca="1" si="40"/>
        <v>-1.6743676877052666E-2</v>
      </c>
      <c r="AB351">
        <f t="shared" ca="1" si="41"/>
        <v>-0.96411594984885696</v>
      </c>
    </row>
    <row r="352" spans="1:28" x14ac:dyDescent="0.6">
      <c r="A352" t="str">
        <v>69_02</v>
      </c>
      <c r="B352" t="str">
        <v>71975</v>
      </c>
      <c r="C352">
        <v>12171</v>
      </c>
      <c r="D352">
        <v>16.91</v>
      </c>
      <c r="E352">
        <v>59804</v>
      </c>
      <c r="F352">
        <v>83.09</v>
      </c>
      <c r="G352">
        <v>674</v>
      </c>
      <c r="H352">
        <v>0.94</v>
      </c>
      <c r="I352">
        <v>1.1299999999999999</v>
      </c>
      <c r="J352">
        <v>193</v>
      </c>
      <c r="K352">
        <v>0.27</v>
      </c>
      <c r="L352">
        <v>0.32</v>
      </c>
      <c r="M352">
        <v>58937</v>
      </c>
      <c r="N352">
        <v>81.89</v>
      </c>
      <c r="O352">
        <v>98.55</v>
      </c>
      <c r="P352">
        <f ca="1"/>
        <v>27440</v>
      </c>
      <c r="Q352">
        <f ca="1"/>
        <v>18153</v>
      </c>
      <c r="R352">
        <f ca="1"/>
        <v>3953</v>
      </c>
      <c r="S352">
        <f ca="1"/>
        <v>9391</v>
      </c>
      <c r="T352" cm="1">
        <f t="array" aca="1" ref="T352" ca="1">[1]!argmax(P352:S352)</f>
        <v>1</v>
      </c>
      <c r="U352" cm="1">
        <f t="array" aca="1" ref="U352" ca="1">[1]!argmin(P352:S352)</f>
        <v>3</v>
      </c>
      <c r="V352" s="1">
        <f t="shared" ca="1" si="35"/>
        <v>0.38124348732198682</v>
      </c>
      <c r="W352" s="1">
        <f t="shared" ca="1" si="36"/>
        <v>0.25221257381035084</v>
      </c>
      <c r="X352" s="1">
        <f t="shared" ca="1" si="37"/>
        <v>5.4921847863841612E-2</v>
      </c>
      <c r="Y352" s="1">
        <f t="shared" ca="1" si="38"/>
        <v>0.13047585967349773</v>
      </c>
      <c r="Z352" s="1">
        <f t="shared" ca="1" si="39"/>
        <v>0.12386258992090353</v>
      </c>
      <c r="AA352" s="1">
        <f t="shared" ca="1" si="40"/>
        <v>0.24183839530123724</v>
      </c>
      <c r="AB352">
        <f t="shared" ca="1" si="41"/>
        <v>-1.4710927054542076</v>
      </c>
    </row>
    <row r="353" spans="1:28" x14ac:dyDescent="0.6">
      <c r="A353" t="str">
        <v>69_03</v>
      </c>
      <c r="B353" t="str">
        <v>71683</v>
      </c>
      <c r="C353">
        <v>13560</v>
      </c>
      <c r="D353">
        <v>18.920000000000002</v>
      </c>
      <c r="E353">
        <v>58123</v>
      </c>
      <c r="F353">
        <v>81.08</v>
      </c>
      <c r="G353">
        <v>690</v>
      </c>
      <c r="H353">
        <v>0.96</v>
      </c>
      <c r="I353">
        <v>1.19</v>
      </c>
      <c r="J353">
        <v>196</v>
      </c>
      <c r="K353">
        <v>0.27</v>
      </c>
      <c r="L353">
        <v>0.34</v>
      </c>
      <c r="M353">
        <v>57237</v>
      </c>
      <c r="N353">
        <v>79.849999999999994</v>
      </c>
      <c r="O353">
        <v>98.48</v>
      </c>
      <c r="P353">
        <f ca="1"/>
        <v>27833</v>
      </c>
      <c r="Q353">
        <f ca="1"/>
        <v>16565</v>
      </c>
      <c r="R353">
        <f ca="1"/>
        <v>3321</v>
      </c>
      <c r="S353">
        <f ca="1"/>
        <v>9518</v>
      </c>
      <c r="T353" cm="1">
        <f t="array" aca="1" ref="T353" ca="1">[1]!argmax(P353:S353)</f>
        <v>1</v>
      </c>
      <c r="U353" cm="1">
        <f t="array" aca="1" ref="U353" ca="1">[1]!argmin(P353:S353)</f>
        <v>3</v>
      </c>
      <c r="V353" s="1">
        <f t="shared" ca="1" si="35"/>
        <v>0.38827895037875088</v>
      </c>
      <c r="W353" s="1">
        <f t="shared" ca="1" si="36"/>
        <v>0.2310868685741389</v>
      </c>
      <c r="X353" s="1">
        <f t="shared" ca="1" si="37"/>
        <v>4.6328976186822537E-2</v>
      </c>
      <c r="Y353" s="1">
        <f t="shared" ca="1" si="38"/>
        <v>0.13277904105575938</v>
      </c>
      <c r="Z353" s="1">
        <f t="shared" ca="1" si="39"/>
        <v>0.12703170385838114</v>
      </c>
      <c r="AA353" s="1">
        <f t="shared" ca="1" si="40"/>
        <v>0.34703383739654342</v>
      </c>
      <c r="AB353">
        <f t="shared" ca="1" si="41"/>
        <v>-0.25191706724481833</v>
      </c>
    </row>
    <row r="354" spans="1:28" x14ac:dyDescent="0.6">
      <c r="A354" t="str">
        <v>69_04</v>
      </c>
      <c r="B354" t="str">
        <v>77537</v>
      </c>
      <c r="C354">
        <v>12841</v>
      </c>
      <c r="D354">
        <v>16.559999999999999</v>
      </c>
      <c r="E354">
        <v>64696</v>
      </c>
      <c r="F354">
        <v>83.44</v>
      </c>
      <c r="G354">
        <v>729</v>
      </c>
      <c r="H354">
        <v>0.94</v>
      </c>
      <c r="I354">
        <v>1.1299999999999999</v>
      </c>
      <c r="J354">
        <v>216</v>
      </c>
      <c r="K354">
        <v>0.28000000000000003</v>
      </c>
      <c r="L354">
        <v>0.33</v>
      </c>
      <c r="M354">
        <v>63751</v>
      </c>
      <c r="N354">
        <v>82.22</v>
      </c>
      <c r="O354">
        <v>98.54</v>
      </c>
      <c r="P354">
        <f ca="1"/>
        <v>22711</v>
      </c>
      <c r="Q354">
        <f ca="1"/>
        <v>23093</v>
      </c>
      <c r="R354">
        <f ca="1"/>
        <v>5629</v>
      </c>
      <c r="S354">
        <f ca="1"/>
        <v>12318</v>
      </c>
      <c r="T354" cm="1">
        <f t="array" aca="1" ref="T354" ca="1">[1]!argmax(P354:S354)</f>
        <v>2</v>
      </c>
      <c r="U354" cm="1">
        <f t="array" aca="1" ref="U354" ca="1">[1]!argmin(P354:S354)</f>
        <v>3</v>
      </c>
      <c r="V354" s="1">
        <f t="shared" ca="1" si="35"/>
        <v>0.29290532262016844</v>
      </c>
      <c r="W354" s="1">
        <f t="shared" ca="1" si="36"/>
        <v>0.29783200278576677</v>
      </c>
      <c r="X354" s="1">
        <f t="shared" ca="1" si="37"/>
        <v>7.259759856584598E-2</v>
      </c>
      <c r="Y354" s="1">
        <f t="shared" ca="1" si="38"/>
        <v>0.15886608973780258</v>
      </c>
      <c r="Z354" s="1">
        <f t="shared" ca="1" si="39"/>
        <v>9.4871820042157967E-2</v>
      </c>
      <c r="AA354" s="1">
        <f t="shared" ca="1" si="40"/>
        <v>-0.29259750003971552</v>
      </c>
      <c r="AB354">
        <f t="shared" ca="1" si="41"/>
        <v>-3.1321526429891069</v>
      </c>
    </row>
    <row r="355" spans="1:28" x14ac:dyDescent="0.6">
      <c r="A355" t="str">
        <v>69_05</v>
      </c>
      <c r="B355" t="str">
        <v>89593</v>
      </c>
      <c r="C355">
        <v>17746</v>
      </c>
      <c r="D355">
        <v>19.809999999999999</v>
      </c>
      <c r="E355">
        <v>71847</v>
      </c>
      <c r="F355">
        <v>80.19</v>
      </c>
      <c r="G355">
        <v>909</v>
      </c>
      <c r="H355">
        <v>1.01</v>
      </c>
      <c r="I355">
        <v>1.27</v>
      </c>
      <c r="J355">
        <v>272</v>
      </c>
      <c r="K355">
        <v>0.3</v>
      </c>
      <c r="L355">
        <v>0.38</v>
      </c>
      <c r="M355">
        <v>70666</v>
      </c>
      <c r="N355">
        <v>78.87</v>
      </c>
      <c r="O355">
        <v>98.36</v>
      </c>
      <c r="P355">
        <f ca="1"/>
        <v>19198</v>
      </c>
      <c r="Q355">
        <f ca="1"/>
        <v>26403</v>
      </c>
      <c r="R355">
        <f ca="1"/>
        <v>6514</v>
      </c>
      <c r="S355">
        <f ca="1"/>
        <v>18551</v>
      </c>
      <c r="T355" cm="1">
        <f t="array" aca="1" ref="T355" ca="1">[1]!argmax(P355:S355)</f>
        <v>2</v>
      </c>
      <c r="U355" cm="1">
        <f t="array" aca="1" ref="U355" ca="1">[1]!argmin(P355:S355)</f>
        <v>3</v>
      </c>
      <c r="V355" s="1">
        <f t="shared" ca="1" si="35"/>
        <v>0.21428013349257197</v>
      </c>
      <c r="W355" s="1">
        <f t="shared" ca="1" si="36"/>
        <v>0.29469936267342317</v>
      </c>
      <c r="X355" s="1">
        <f t="shared" ca="1" si="37"/>
        <v>7.2706573058163027E-2</v>
      </c>
      <c r="Y355" s="1">
        <f t="shared" ca="1" si="38"/>
        <v>0.2070585871664081</v>
      </c>
      <c r="Z355" s="1">
        <f t="shared" ca="1" si="39"/>
        <v>7.9676943039939732E-2</v>
      </c>
      <c r="AA355" s="1">
        <f t="shared" ca="1" si="40"/>
        <v>-0.49208943524076243</v>
      </c>
      <c r="AB355">
        <f t="shared" ca="1" si="41"/>
        <v>1.8812052260482712</v>
      </c>
    </row>
    <row r="356" spans="1:28" x14ac:dyDescent="0.6">
      <c r="A356" t="str">
        <v>69_06</v>
      </c>
      <c r="B356" t="str">
        <v>88484</v>
      </c>
      <c r="C356">
        <v>24518</v>
      </c>
      <c r="D356">
        <v>27.71</v>
      </c>
      <c r="E356">
        <v>63966</v>
      </c>
      <c r="F356">
        <v>72.290000000000006</v>
      </c>
      <c r="G356">
        <v>873</v>
      </c>
      <c r="H356">
        <v>0.99</v>
      </c>
      <c r="I356">
        <v>1.36</v>
      </c>
      <c r="J356">
        <v>257</v>
      </c>
      <c r="K356">
        <v>0.28999999999999998</v>
      </c>
      <c r="L356">
        <v>0.4</v>
      </c>
      <c r="M356">
        <v>62836</v>
      </c>
      <c r="N356">
        <v>71.010000000000005</v>
      </c>
      <c r="O356">
        <v>98.23</v>
      </c>
      <c r="P356">
        <f ca="1"/>
        <v>31057</v>
      </c>
      <c r="Q356">
        <f ca="1"/>
        <v>16233</v>
      </c>
      <c r="R356">
        <f ca="1"/>
        <v>2955</v>
      </c>
      <c r="S356">
        <f ca="1"/>
        <v>12591</v>
      </c>
      <c r="T356" cm="1">
        <f t="array" aca="1" ref="T356" ca="1">[1]!argmax(P356:S356)</f>
        <v>1</v>
      </c>
      <c r="U356" cm="1">
        <f t="array" aca="1" ref="U356" ca="1">[1]!argmin(P356:S356)</f>
        <v>3</v>
      </c>
      <c r="V356" s="1">
        <f t="shared" ca="1" si="35"/>
        <v>0.35099000949324172</v>
      </c>
      <c r="W356" s="1">
        <f t="shared" ca="1" si="36"/>
        <v>0.18345689616201799</v>
      </c>
      <c r="X356" s="1">
        <f t="shared" ca="1" si="37"/>
        <v>3.3395868179557885E-2</v>
      </c>
      <c r="Y356" s="1">
        <f t="shared" ca="1" si="38"/>
        <v>0.14229691243614664</v>
      </c>
      <c r="Z356" s="1">
        <f t="shared" ca="1" si="39"/>
        <v>0.11417040039951062</v>
      </c>
      <c r="AA356" s="1">
        <f t="shared" ca="1" si="40"/>
        <v>0.36629798810843672</v>
      </c>
      <c r="AB356">
        <f t="shared" ca="1" si="41"/>
        <v>1.2697000840298465</v>
      </c>
    </row>
    <row r="357" spans="1:28" x14ac:dyDescent="0.6">
      <c r="A357" t="str">
        <v>69_07</v>
      </c>
      <c r="B357" t="str">
        <v>70364</v>
      </c>
      <c r="C357">
        <v>21464</v>
      </c>
      <c r="D357">
        <v>30.5</v>
      </c>
      <c r="E357">
        <v>48900</v>
      </c>
      <c r="F357">
        <v>69.5</v>
      </c>
      <c r="G357">
        <v>605</v>
      </c>
      <c r="H357">
        <v>0.86</v>
      </c>
      <c r="I357">
        <v>1.24</v>
      </c>
      <c r="J357">
        <v>274</v>
      </c>
      <c r="K357">
        <v>0.39</v>
      </c>
      <c r="L357">
        <v>0.56000000000000005</v>
      </c>
      <c r="M357">
        <v>48021</v>
      </c>
      <c r="N357">
        <v>68.25</v>
      </c>
      <c r="O357">
        <v>98.2</v>
      </c>
      <c r="P357">
        <f ca="1"/>
        <v>22223</v>
      </c>
      <c r="Q357">
        <f ca="1"/>
        <v>11781</v>
      </c>
      <c r="R357">
        <f ca="1"/>
        <v>2608</v>
      </c>
      <c r="S357">
        <f ca="1"/>
        <v>11409</v>
      </c>
      <c r="T357" cm="1">
        <f t="array" aca="1" ref="T357" ca="1">[1]!argmax(P357:S357)</f>
        <v>1</v>
      </c>
      <c r="U357" cm="1">
        <f t="array" aca="1" ref="U357" ca="1">[1]!argmin(P357:S357)</f>
        <v>3</v>
      </c>
      <c r="V357" s="1">
        <f t="shared" ca="1" si="35"/>
        <v>0.3158291171621852</v>
      </c>
      <c r="W357" s="1">
        <f t="shared" ca="1" si="36"/>
        <v>0.16742936729009153</v>
      </c>
      <c r="X357" s="1">
        <f t="shared" ca="1" si="37"/>
        <v>3.7064407935876301E-2</v>
      </c>
      <c r="Y357" s="1">
        <f t="shared" ca="1" si="38"/>
        <v>0.16214257290659997</v>
      </c>
      <c r="Z357" s="1">
        <f t="shared" ca="1" si="39"/>
        <v>9.8748203443175253E-2</v>
      </c>
      <c r="AA357" s="1">
        <f t="shared" ca="1" si="40"/>
        <v>0.17638476898810843</v>
      </c>
      <c r="AB357">
        <f t="shared" ca="1" si="41"/>
        <v>1.5413103874482239</v>
      </c>
    </row>
    <row r="358" spans="1:28" x14ac:dyDescent="0.6">
      <c r="A358" t="str">
        <v>69_08</v>
      </c>
      <c r="B358" t="str">
        <v>104503</v>
      </c>
      <c r="C358">
        <v>20171</v>
      </c>
      <c r="D358">
        <v>19.3</v>
      </c>
      <c r="E358">
        <v>84332</v>
      </c>
      <c r="F358">
        <v>80.7</v>
      </c>
      <c r="G358">
        <v>1316</v>
      </c>
      <c r="H358">
        <v>1.26</v>
      </c>
      <c r="I358">
        <v>1.56</v>
      </c>
      <c r="J358">
        <v>387</v>
      </c>
      <c r="K358">
        <v>0.37</v>
      </c>
      <c r="L358">
        <v>0.46</v>
      </c>
      <c r="M358">
        <v>82629</v>
      </c>
      <c r="N358">
        <v>79.069999999999993</v>
      </c>
      <c r="O358">
        <v>97.98</v>
      </c>
      <c r="P358">
        <f ca="1"/>
        <v>21130</v>
      </c>
      <c r="Q358">
        <f ca="1"/>
        <v>26290</v>
      </c>
      <c r="R358">
        <f ca="1"/>
        <v>7840</v>
      </c>
      <c r="S358">
        <f ca="1"/>
        <v>27369</v>
      </c>
      <c r="T358" cm="1">
        <f t="array" aca="1" ref="T358" ca="1">[1]!argmax(P358:S358)</f>
        <v>4</v>
      </c>
      <c r="U358" cm="1">
        <f t="array" aca="1" ref="U358" ca="1">[1]!argmin(P358:S358)</f>
        <v>3</v>
      </c>
      <c r="V358" s="1">
        <f t="shared" ca="1" si="35"/>
        <v>0.20219515229227869</v>
      </c>
      <c r="W358" s="1">
        <f t="shared" ca="1" si="36"/>
        <v>0.25157172521363025</v>
      </c>
      <c r="X358" s="1">
        <f t="shared" ca="1" si="37"/>
        <v>7.5021769709960481E-2</v>
      </c>
      <c r="Y358" s="1">
        <f t="shared" ca="1" si="38"/>
        <v>0.26189678765202912</v>
      </c>
      <c r="Z358" s="1">
        <f t="shared" ca="1" si="39"/>
        <v>7.4319482005506199E-2</v>
      </c>
      <c r="AA358" s="1">
        <f t="shared" ca="1" si="40"/>
        <v>-0.86687854783950047</v>
      </c>
      <c r="AB358">
        <f t="shared" ca="1" si="41"/>
        <v>1.9721915114898145</v>
      </c>
    </row>
    <row r="359" spans="1:28" x14ac:dyDescent="0.6">
      <c r="A359" t="str">
        <v>69_09</v>
      </c>
      <c r="B359" t="str">
        <v>96017</v>
      </c>
      <c r="C359">
        <v>20623</v>
      </c>
      <c r="D359">
        <v>21.48</v>
      </c>
      <c r="E359">
        <v>75394</v>
      </c>
      <c r="F359">
        <v>78.52</v>
      </c>
      <c r="G359">
        <v>1300</v>
      </c>
      <c r="H359">
        <v>1.35</v>
      </c>
      <c r="I359">
        <v>1.72</v>
      </c>
      <c r="J359">
        <v>349</v>
      </c>
      <c r="K359">
        <v>0.36</v>
      </c>
      <c r="L359">
        <v>0.46</v>
      </c>
      <c r="M359">
        <v>73745</v>
      </c>
      <c r="N359">
        <v>76.8</v>
      </c>
      <c r="O359">
        <v>97.81</v>
      </c>
      <c r="P359">
        <f ca="1"/>
        <v>19375</v>
      </c>
      <c r="Q359">
        <f ca="1"/>
        <v>21955</v>
      </c>
      <c r="R359">
        <f ca="1"/>
        <v>6218</v>
      </c>
      <c r="S359">
        <f ca="1"/>
        <v>26197</v>
      </c>
      <c r="T359" cm="1">
        <f t="array" aca="1" ref="T359" ca="1">[1]!argmax(P359:S359)</f>
        <v>4</v>
      </c>
      <c r="U359" cm="1">
        <f t="array" aca="1" ref="U359" ca="1">[1]!argmin(P359:S359)</f>
        <v>3</v>
      </c>
      <c r="V359" s="1">
        <f t="shared" ca="1" si="35"/>
        <v>0.20178718351958508</v>
      </c>
      <c r="W359" s="1">
        <f t="shared" ca="1" si="36"/>
        <v>0.2286574252476124</v>
      </c>
      <c r="X359" s="1">
        <f t="shared" ca="1" si="37"/>
        <v>6.4759365529020896E-2</v>
      </c>
      <c r="Y359" s="1">
        <f t="shared" ca="1" si="38"/>
        <v>0.27283710176322945</v>
      </c>
      <c r="Z359" s="1">
        <f t="shared" ca="1" si="39"/>
        <v>7.772446758787685E-2</v>
      </c>
      <c r="AA359" s="1">
        <f t="shared" ca="1" si="40"/>
        <v>-0.78925817911127516</v>
      </c>
      <c r="AB359">
        <f t="shared" ca="1" si="41"/>
        <v>2.2573362987011834</v>
      </c>
    </row>
    <row r="360" spans="1:28" x14ac:dyDescent="0.6">
      <c r="A360" t="str">
        <v>69_10</v>
      </c>
      <c r="B360" t="str">
        <v>98838</v>
      </c>
      <c r="C360">
        <v>18226</v>
      </c>
      <c r="D360">
        <v>18.440000000000001</v>
      </c>
      <c r="E360">
        <v>80612</v>
      </c>
      <c r="F360">
        <v>81.56</v>
      </c>
      <c r="G360">
        <v>1161</v>
      </c>
      <c r="H360">
        <v>1.17</v>
      </c>
      <c r="I360">
        <v>1.44</v>
      </c>
      <c r="J360">
        <v>335</v>
      </c>
      <c r="K360">
        <v>0.34</v>
      </c>
      <c r="L360">
        <v>0.42</v>
      </c>
      <c r="M360">
        <v>79116</v>
      </c>
      <c r="N360">
        <v>80.05</v>
      </c>
      <c r="O360">
        <v>98.14</v>
      </c>
      <c r="P360">
        <f ca="1"/>
        <v>20589</v>
      </c>
      <c r="Q360">
        <f ca="1"/>
        <v>27067</v>
      </c>
      <c r="R360">
        <f ca="1"/>
        <v>7178</v>
      </c>
      <c r="S360">
        <f ca="1"/>
        <v>24282</v>
      </c>
      <c r="T360" cm="1">
        <f t="array" aca="1" ref="T360" ca="1">[1]!argmax(P360:S360)</f>
        <v>2</v>
      </c>
      <c r="U360" cm="1">
        <f t="array" aca="1" ref="U360" ca="1">[1]!argmin(P360:S360)</f>
        <v>3</v>
      </c>
      <c r="V360" s="1">
        <f t="shared" ca="1" si="35"/>
        <v>0.20831056880956716</v>
      </c>
      <c r="W360" s="1">
        <f t="shared" ca="1" si="36"/>
        <v>0.27385216212387947</v>
      </c>
      <c r="X360" s="1">
        <f t="shared" ca="1" si="37"/>
        <v>7.2623889597118518E-2</v>
      </c>
      <c r="Y360" s="1">
        <f t="shared" ca="1" si="38"/>
        <v>0.24567474048442905</v>
      </c>
      <c r="Z360" s="1">
        <f t="shared" ca="1" si="39"/>
        <v>7.7191336318431503E-2</v>
      </c>
      <c r="AA360" s="1">
        <f t="shared" ca="1" si="40"/>
        <v>-0.85674576525004464</v>
      </c>
      <c r="AB360">
        <f t="shared" ca="1" si="41"/>
        <v>2.2414665646189622</v>
      </c>
    </row>
    <row r="361" spans="1:28" x14ac:dyDescent="0.6">
      <c r="A361" t="str">
        <v>69_11</v>
      </c>
      <c r="B361" t="str">
        <v>96067</v>
      </c>
      <c r="C361">
        <v>19748</v>
      </c>
      <c r="D361">
        <v>20.56</v>
      </c>
      <c r="E361">
        <v>76319</v>
      </c>
      <c r="F361">
        <v>79.44</v>
      </c>
      <c r="G361">
        <v>1226</v>
      </c>
      <c r="H361">
        <v>1.28</v>
      </c>
      <c r="I361">
        <v>1.61</v>
      </c>
      <c r="J361">
        <v>397</v>
      </c>
      <c r="K361">
        <v>0.41</v>
      </c>
      <c r="L361">
        <v>0.52</v>
      </c>
      <c r="M361">
        <v>74696</v>
      </c>
      <c r="N361">
        <v>77.75</v>
      </c>
      <c r="O361">
        <v>97.87</v>
      </c>
      <c r="P361">
        <f ca="1"/>
        <v>21997</v>
      </c>
      <c r="Q361">
        <f ca="1"/>
        <v>21584</v>
      </c>
      <c r="R361">
        <f ca="1"/>
        <v>5540</v>
      </c>
      <c r="S361">
        <f ca="1"/>
        <v>25575</v>
      </c>
      <c r="T361" cm="1">
        <f t="array" aca="1" ref="T361" ca="1">[1]!argmax(P361:S361)</f>
        <v>4</v>
      </c>
      <c r="U361" cm="1">
        <f t="array" aca="1" ref="U361" ca="1">[1]!argmin(P361:S361)</f>
        <v>3</v>
      </c>
      <c r="V361" s="1">
        <f t="shared" ca="1" si="35"/>
        <v>0.22897561077164896</v>
      </c>
      <c r="W361" s="1">
        <f t="shared" ca="1" si="36"/>
        <v>0.22467652783994504</v>
      </c>
      <c r="X361" s="1">
        <f t="shared" ca="1" si="37"/>
        <v>5.7668085815108204E-2</v>
      </c>
      <c r="Y361" s="1">
        <f t="shared" ca="1" si="38"/>
        <v>0.26622045031072067</v>
      </c>
      <c r="Z361" s="1">
        <f t="shared" ca="1" si="39"/>
        <v>8.0569742394249827E-2</v>
      </c>
      <c r="AA361" s="1">
        <f t="shared" ca="1" si="40"/>
        <v>-1.0112391980439552</v>
      </c>
      <c r="AB361">
        <f t="shared" ca="1" si="41"/>
        <v>3.3315079916032779</v>
      </c>
    </row>
    <row r="362" spans="1:28" x14ac:dyDescent="0.6">
      <c r="A362" t="str">
        <v>69_12</v>
      </c>
      <c r="B362" t="str">
        <v>81648</v>
      </c>
      <c r="C362">
        <v>16398</v>
      </c>
      <c r="D362">
        <v>20.079999999999998</v>
      </c>
      <c r="E362">
        <v>65250</v>
      </c>
      <c r="F362">
        <v>79.92</v>
      </c>
      <c r="G362">
        <v>816</v>
      </c>
      <c r="H362">
        <v>1</v>
      </c>
      <c r="I362">
        <v>1.25</v>
      </c>
      <c r="J362">
        <v>251</v>
      </c>
      <c r="K362">
        <v>0.31</v>
      </c>
      <c r="L362">
        <v>0.38</v>
      </c>
      <c r="M362">
        <v>64183</v>
      </c>
      <c r="N362">
        <v>78.61</v>
      </c>
      <c r="O362">
        <v>98.36</v>
      </c>
      <c r="P362">
        <f ca="1"/>
        <v>19794</v>
      </c>
      <c r="Q362">
        <f ca="1"/>
        <v>22153</v>
      </c>
      <c r="R362">
        <f ca="1"/>
        <v>5791</v>
      </c>
      <c r="S362">
        <f ca="1"/>
        <v>16445</v>
      </c>
      <c r="T362" cm="1">
        <f t="array" aca="1" ref="T362" ca="1">[1]!argmax(P362:S362)</f>
        <v>2</v>
      </c>
      <c r="U362" cm="1">
        <f t="array" aca="1" ref="U362" ca="1">[1]!argmin(P362:S362)</f>
        <v>3</v>
      </c>
      <c r="V362" s="1">
        <f t="shared" ca="1" si="35"/>
        <v>0.24243092298647853</v>
      </c>
      <c r="W362" s="1">
        <f t="shared" ca="1" si="36"/>
        <v>0.27132324123064866</v>
      </c>
      <c r="X362" s="1">
        <f t="shared" ca="1" si="37"/>
        <v>7.0926415833823239E-2</v>
      </c>
      <c r="Y362" s="1">
        <f t="shared" ca="1" si="38"/>
        <v>0.20141338428375466</v>
      </c>
      <c r="Z362" s="1">
        <f t="shared" ca="1" si="39"/>
        <v>7.6650230418416482E-2</v>
      </c>
      <c r="AA362" s="1">
        <f t="shared" ca="1" si="40"/>
        <v>-0.81376069113228511</v>
      </c>
      <c r="AB362">
        <f t="shared" ca="1" si="41"/>
        <v>1.9582151565278014</v>
      </c>
    </row>
    <row r="363" spans="1:28" x14ac:dyDescent="0.6">
      <c r="A363" t="str">
        <v>69_13</v>
      </c>
      <c r="B363" t="str">
        <v>88159</v>
      </c>
      <c r="C363">
        <v>20737</v>
      </c>
      <c r="D363">
        <v>23.52</v>
      </c>
      <c r="E363">
        <v>67422</v>
      </c>
      <c r="F363">
        <v>76.48</v>
      </c>
      <c r="G363">
        <v>967</v>
      </c>
      <c r="H363">
        <v>1.1000000000000001</v>
      </c>
      <c r="I363">
        <v>1.43</v>
      </c>
      <c r="J363">
        <v>310</v>
      </c>
      <c r="K363">
        <v>0.35</v>
      </c>
      <c r="L363">
        <v>0.46</v>
      </c>
      <c r="M363">
        <v>66145</v>
      </c>
      <c r="N363">
        <v>75.03</v>
      </c>
      <c r="O363">
        <v>98.11</v>
      </c>
      <c r="P363">
        <f ca="1"/>
        <v>19676</v>
      </c>
      <c r="Q363">
        <f ca="1"/>
        <v>19038</v>
      </c>
      <c r="R363">
        <f ca="1"/>
        <v>4441</v>
      </c>
      <c r="S363">
        <f ca="1"/>
        <v>22990</v>
      </c>
      <c r="T363" cm="1">
        <f t="array" aca="1" ref="T363" ca="1">[1]!argmax(P363:S363)</f>
        <v>4</v>
      </c>
      <c r="U363" cm="1">
        <f t="array" aca="1" ref="U363" ca="1">[1]!argmin(P363:S363)</f>
        <v>3</v>
      </c>
      <c r="V363" s="1">
        <f t="shared" ca="1" si="35"/>
        <v>0.22318764958767681</v>
      </c>
      <c r="W363" s="1">
        <f t="shared" ca="1" si="36"/>
        <v>0.2159507253938906</v>
      </c>
      <c r="X363" s="1">
        <f t="shared" ca="1" si="37"/>
        <v>5.0374890822264318E-2</v>
      </c>
      <c r="Y363" s="1">
        <f t="shared" ca="1" si="38"/>
        <v>0.26077882008643472</v>
      </c>
      <c r="Z363" s="1">
        <f t="shared" ca="1" si="39"/>
        <v>8.1018688924617194E-2</v>
      </c>
      <c r="AA363" s="1">
        <f t="shared" ca="1" si="40"/>
        <v>-0.9976246586360934</v>
      </c>
      <c r="AB363">
        <f t="shared" ca="1" si="41"/>
        <v>3.2669317039292274</v>
      </c>
    </row>
    <row r="364" spans="1:28" x14ac:dyDescent="0.6">
      <c r="A364" t="str">
        <v>69_14</v>
      </c>
      <c r="B364" t="str">
        <v>74885</v>
      </c>
      <c r="C364">
        <v>23124</v>
      </c>
      <c r="D364">
        <v>30.88</v>
      </c>
      <c r="E364">
        <v>51761</v>
      </c>
      <c r="F364">
        <v>69.12</v>
      </c>
      <c r="G364">
        <v>737</v>
      </c>
      <c r="H364">
        <v>0.98</v>
      </c>
      <c r="I364">
        <v>1.42</v>
      </c>
      <c r="J364">
        <v>276</v>
      </c>
      <c r="K364">
        <v>0.37</v>
      </c>
      <c r="L364">
        <v>0.53</v>
      </c>
      <c r="M364">
        <v>50748</v>
      </c>
      <c r="N364">
        <v>67.77</v>
      </c>
      <c r="O364">
        <v>98.04</v>
      </c>
      <c r="P364">
        <f ca="1"/>
        <v>24425</v>
      </c>
      <c r="Q364">
        <f ca="1"/>
        <v>10540</v>
      </c>
      <c r="R364">
        <f ca="1"/>
        <v>2169</v>
      </c>
      <c r="S364">
        <f ca="1"/>
        <v>13614</v>
      </c>
      <c r="T364" cm="1">
        <f t="array" aca="1" ref="T364" ca="1">[1]!argmax(P364:S364)</f>
        <v>1</v>
      </c>
      <c r="U364" cm="1">
        <f t="array" aca="1" ref="U364" ca="1">[1]!argmin(P364:S364)</f>
        <v>3</v>
      </c>
      <c r="V364" s="1">
        <f t="shared" ca="1" si="35"/>
        <v>0.32616678907658408</v>
      </c>
      <c r="W364" s="1">
        <f t="shared" ca="1" si="36"/>
        <v>0.14074914869466515</v>
      </c>
      <c r="X364" s="1">
        <f t="shared" ca="1" si="37"/>
        <v>2.896441209855111E-2</v>
      </c>
      <c r="Y364" s="1">
        <f t="shared" ca="1" si="38"/>
        <v>0.1817987580957468</v>
      </c>
      <c r="Z364" s="1">
        <f t="shared" ca="1" si="39"/>
        <v>0.10638677011843095</v>
      </c>
      <c r="AA364" s="1">
        <f t="shared" ca="1" si="40"/>
        <v>0.21980765083608803</v>
      </c>
      <c r="AB364">
        <f t="shared" ca="1" si="41"/>
        <v>1.0425217183791915</v>
      </c>
    </row>
    <row r="365" spans="1:28" x14ac:dyDescent="0.6">
      <c r="A365" t="str">
        <v>70_01</v>
      </c>
      <c r="B365" t="str">
        <v>88119</v>
      </c>
      <c r="C365">
        <v>18718</v>
      </c>
      <c r="D365">
        <v>21.24</v>
      </c>
      <c r="E365">
        <v>69401</v>
      </c>
      <c r="F365">
        <v>78.760000000000005</v>
      </c>
      <c r="G365">
        <v>1206</v>
      </c>
      <c r="H365">
        <v>1.37</v>
      </c>
      <c r="I365">
        <v>1.74</v>
      </c>
      <c r="J365">
        <v>768</v>
      </c>
      <c r="K365">
        <v>0.87</v>
      </c>
      <c r="L365">
        <v>1.1100000000000001</v>
      </c>
      <c r="M365">
        <v>67427</v>
      </c>
      <c r="N365">
        <v>76.52</v>
      </c>
      <c r="O365">
        <v>97.16</v>
      </c>
      <c r="P365">
        <f ca="1"/>
        <v>16264</v>
      </c>
      <c r="Q365">
        <f ca="1"/>
        <v>16010</v>
      </c>
      <c r="R365">
        <f ca="1"/>
        <v>5996</v>
      </c>
      <c r="S365">
        <f ca="1"/>
        <v>29157</v>
      </c>
      <c r="T365" cm="1">
        <f t="array" aca="1" ref="T365" ca="1">[1]!argmax(P365:S365)</f>
        <v>4</v>
      </c>
      <c r="U365" cm="1">
        <f t="array" aca="1" ref="U365" ca="1">[1]!argmin(P365:S365)</f>
        <v>3</v>
      </c>
      <c r="V365" s="1">
        <f t="shared" ca="1" si="35"/>
        <v>0.18456859474120224</v>
      </c>
      <c r="W365" s="1">
        <f t="shared" ca="1" si="36"/>
        <v>0.18168612898466846</v>
      </c>
      <c r="X365" s="1">
        <f t="shared" ca="1" si="37"/>
        <v>6.8044349118805247E-2</v>
      </c>
      <c r="Y365" s="1">
        <f t="shared" ca="1" si="38"/>
        <v>0.33088210261124162</v>
      </c>
      <c r="Z365" s="1">
        <f t="shared" ca="1" si="39"/>
        <v>9.3291019245676746E-2</v>
      </c>
      <c r="AA365" s="1">
        <f t="shared" ca="1" si="40"/>
        <v>0.26058362741459218</v>
      </c>
      <c r="AB365">
        <f t="shared" ca="1" si="41"/>
        <v>1.6101093489812914</v>
      </c>
    </row>
    <row r="366" spans="1:28" x14ac:dyDescent="0.6">
      <c r="A366" t="str">
        <v>70_02</v>
      </c>
      <c r="B366" t="str">
        <v>89596</v>
      </c>
      <c r="C366">
        <v>20321</v>
      </c>
      <c r="D366">
        <v>22.68</v>
      </c>
      <c r="E366">
        <v>69275</v>
      </c>
      <c r="F366">
        <v>77.319999999999993</v>
      </c>
      <c r="G366">
        <v>1158</v>
      </c>
      <c r="H366">
        <v>1.29</v>
      </c>
      <c r="I366">
        <v>1.67</v>
      </c>
      <c r="J366">
        <v>805</v>
      </c>
      <c r="K366">
        <v>0.9</v>
      </c>
      <c r="L366">
        <v>1.1599999999999999</v>
      </c>
      <c r="M366">
        <v>67312</v>
      </c>
      <c r="N366">
        <v>75.13</v>
      </c>
      <c r="O366">
        <v>97.17</v>
      </c>
      <c r="P366">
        <f ca="1"/>
        <v>16764</v>
      </c>
      <c r="Q366">
        <f ca="1"/>
        <v>14194</v>
      </c>
      <c r="R366">
        <f ca="1"/>
        <v>5578</v>
      </c>
      <c r="S366">
        <f ca="1"/>
        <v>30776</v>
      </c>
      <c r="T366" cm="1">
        <f t="array" aca="1" ref="T366" ca="1">[1]!argmax(P366:S366)</f>
        <v>4</v>
      </c>
      <c r="U366" cm="1">
        <f t="array" aca="1" ref="U366" ca="1">[1]!argmin(P366:S366)</f>
        <v>3</v>
      </c>
      <c r="V366" s="1">
        <f t="shared" ca="1" si="35"/>
        <v>0.18710656725746685</v>
      </c>
      <c r="W366" s="1">
        <f t="shared" ca="1" si="36"/>
        <v>0.15842225099334792</v>
      </c>
      <c r="X366" s="1">
        <f t="shared" ca="1" si="37"/>
        <v>6.225724362694763E-2</v>
      </c>
      <c r="Y366" s="1">
        <f t="shared" ca="1" si="38"/>
        <v>0.34349747756596277</v>
      </c>
      <c r="Z366" s="1">
        <f t="shared" ca="1" si="39"/>
        <v>0.10107697492394556</v>
      </c>
      <c r="AA366" s="1">
        <f t="shared" ca="1" si="40"/>
        <v>0.42796811888200892</v>
      </c>
      <c r="AB366">
        <f t="shared" ca="1" si="41"/>
        <v>1.5294956548120506</v>
      </c>
    </row>
    <row r="367" spans="1:28" x14ac:dyDescent="0.6">
      <c r="A367" t="str">
        <v>71_01</v>
      </c>
      <c r="B367" t="str">
        <v>74159</v>
      </c>
      <c r="C367">
        <v>17047</v>
      </c>
      <c r="D367">
        <v>22.99</v>
      </c>
      <c r="E367">
        <v>57112</v>
      </c>
      <c r="F367">
        <v>77.010000000000005</v>
      </c>
      <c r="G367">
        <v>1109</v>
      </c>
      <c r="H367">
        <v>1.5</v>
      </c>
      <c r="I367">
        <v>1.94</v>
      </c>
      <c r="J367">
        <v>348</v>
      </c>
      <c r="K367">
        <v>0.47</v>
      </c>
      <c r="L367">
        <v>0.61</v>
      </c>
      <c r="M367">
        <v>55655</v>
      </c>
      <c r="N367">
        <v>75.05</v>
      </c>
      <c r="O367">
        <v>97.45</v>
      </c>
      <c r="P367">
        <f ca="1"/>
        <v>16404</v>
      </c>
      <c r="Q367">
        <f ca="1"/>
        <v>17115</v>
      </c>
      <c r="R367">
        <f ca="1"/>
        <v>4419</v>
      </c>
      <c r="S367">
        <f ca="1"/>
        <v>17717</v>
      </c>
      <c r="T367" cm="1">
        <f t="array" aca="1" ref="T367" ca="1">[1]!argmax(P367:S367)</f>
        <v>4</v>
      </c>
      <c r="U367" cm="1">
        <f t="array" aca="1" ref="U367" ca="1">[1]!argmin(P367:S367)</f>
        <v>3</v>
      </c>
      <c r="V367" s="1">
        <f t="shared" ca="1" si="35"/>
        <v>0.22120039374856726</v>
      </c>
      <c r="W367" s="1">
        <f t="shared" ca="1" si="36"/>
        <v>0.23078790167073451</v>
      </c>
      <c r="X367" s="1">
        <f t="shared" ca="1" si="37"/>
        <v>5.9588182149165982E-2</v>
      </c>
      <c r="Y367" s="1">
        <f t="shared" ca="1" si="38"/>
        <v>0.23890559473563561</v>
      </c>
      <c r="Z367" s="1">
        <f t="shared" ca="1" si="39"/>
        <v>7.4184683708071505E-2</v>
      </c>
      <c r="AA367" s="1">
        <f t="shared" ca="1" si="40"/>
        <v>-1.1301160343790526</v>
      </c>
      <c r="AB367">
        <f t="shared" ca="1" si="41"/>
        <v>3.8569466620227821</v>
      </c>
    </row>
    <row r="368" spans="1:28" x14ac:dyDescent="0.6">
      <c r="A368" t="str">
        <v>71_02</v>
      </c>
      <c r="B368" t="str">
        <v>77096</v>
      </c>
      <c r="C368">
        <v>17458</v>
      </c>
      <c r="D368">
        <v>22.64</v>
      </c>
      <c r="E368">
        <v>59638</v>
      </c>
      <c r="F368">
        <v>77.36</v>
      </c>
      <c r="G368">
        <v>1233</v>
      </c>
      <c r="H368">
        <v>1.6</v>
      </c>
      <c r="I368">
        <v>2.0699999999999998</v>
      </c>
      <c r="J368">
        <v>495</v>
      </c>
      <c r="K368">
        <v>0.64</v>
      </c>
      <c r="L368">
        <v>0.83</v>
      </c>
      <c r="M368">
        <v>57910</v>
      </c>
      <c r="N368">
        <v>75.11</v>
      </c>
      <c r="O368">
        <v>97.1</v>
      </c>
      <c r="P368">
        <f ca="1"/>
        <v>14030</v>
      </c>
      <c r="Q368">
        <f ca="1"/>
        <v>16283</v>
      </c>
      <c r="R368">
        <f ca="1"/>
        <v>5878</v>
      </c>
      <c r="S368">
        <f ca="1"/>
        <v>21719</v>
      </c>
      <c r="T368" cm="1">
        <f t="array" aca="1" ref="T368" ca="1">[1]!argmax(P368:S368)</f>
        <v>4</v>
      </c>
      <c r="U368" cm="1">
        <f t="array" aca="1" ref="U368" ca="1">[1]!argmin(P368:S368)</f>
        <v>3</v>
      </c>
      <c r="V368" s="1">
        <f t="shared" ca="1" si="35"/>
        <v>0.18198090692124105</v>
      </c>
      <c r="W368" s="1">
        <f t="shared" ca="1" si="36"/>
        <v>0.21120421292933486</v>
      </c>
      <c r="X368" s="1">
        <f t="shared" ca="1" si="37"/>
        <v>7.6242606620317524E-2</v>
      </c>
      <c r="Y368" s="1">
        <f t="shared" ca="1" si="38"/>
        <v>0.28171370758534814</v>
      </c>
      <c r="Z368" s="1">
        <f t="shared" ca="1" si="39"/>
        <v>7.3902731106001665E-2</v>
      </c>
      <c r="AA368" s="1">
        <f t="shared" ca="1" si="40"/>
        <v>-0.33846531001068936</v>
      </c>
      <c r="AB368">
        <f t="shared" ca="1" si="41"/>
        <v>1.1419165947533347</v>
      </c>
    </row>
    <row r="369" spans="1:28" x14ac:dyDescent="0.6">
      <c r="A369" t="str">
        <v>71_03</v>
      </c>
      <c r="B369" t="str">
        <v>81158</v>
      </c>
      <c r="C369">
        <v>19091</v>
      </c>
      <c r="D369">
        <v>23.52</v>
      </c>
      <c r="E369">
        <v>62067</v>
      </c>
      <c r="F369">
        <v>76.48</v>
      </c>
      <c r="G369">
        <v>1211</v>
      </c>
      <c r="H369">
        <v>1.49</v>
      </c>
      <c r="I369">
        <v>1.95</v>
      </c>
      <c r="J369">
        <v>501</v>
      </c>
      <c r="K369">
        <v>0.62</v>
      </c>
      <c r="L369">
        <v>0.81</v>
      </c>
      <c r="M369">
        <v>60355</v>
      </c>
      <c r="N369">
        <v>74.37</v>
      </c>
      <c r="O369">
        <v>97.24</v>
      </c>
      <c r="P369">
        <f ca="1"/>
        <v>15778</v>
      </c>
      <c r="Q369">
        <f ca="1"/>
        <v>16420</v>
      </c>
      <c r="R369">
        <f ca="1"/>
        <v>5179</v>
      </c>
      <c r="S369">
        <f ca="1"/>
        <v>22978</v>
      </c>
      <c r="T369" cm="1">
        <f t="array" aca="1" ref="T369" ca="1">[1]!argmax(P369:S369)</f>
        <v>4</v>
      </c>
      <c r="U369" cm="1">
        <f t="array" aca="1" ref="U369" ca="1">[1]!argmin(P369:S369)</f>
        <v>3</v>
      </c>
      <c r="V369" s="1">
        <f t="shared" ca="1" si="35"/>
        <v>0.19441090219078833</v>
      </c>
      <c r="W369" s="1">
        <f t="shared" ca="1" si="36"/>
        <v>0.20232139776731808</v>
      </c>
      <c r="X369" s="1">
        <f t="shared" ca="1" si="37"/>
        <v>6.3813795312846547E-2</v>
      </c>
      <c r="Y369" s="1">
        <f t="shared" ca="1" si="38"/>
        <v>0.28312674043224328</v>
      </c>
      <c r="Z369" s="1">
        <f t="shared" ca="1" si="39"/>
        <v>7.8581449567417055E-2</v>
      </c>
      <c r="AA369" s="1">
        <f t="shared" ca="1" si="40"/>
        <v>-0.46209559682252238</v>
      </c>
      <c r="AB369">
        <f t="shared" ca="1" si="41"/>
        <v>1.8252299918538828</v>
      </c>
    </row>
    <row r="370" spans="1:28" x14ac:dyDescent="0.6">
      <c r="A370" t="str">
        <v>71_04</v>
      </c>
      <c r="B370" t="str">
        <v>82769</v>
      </c>
      <c r="C370">
        <v>19254</v>
      </c>
      <c r="D370">
        <v>23.26</v>
      </c>
      <c r="E370">
        <v>63515</v>
      </c>
      <c r="F370">
        <v>76.739999999999995</v>
      </c>
      <c r="G370">
        <v>1209</v>
      </c>
      <c r="H370">
        <v>1.46</v>
      </c>
      <c r="I370">
        <v>1.9</v>
      </c>
      <c r="J370">
        <v>523</v>
      </c>
      <c r="K370">
        <v>0.63</v>
      </c>
      <c r="L370">
        <v>0.82</v>
      </c>
      <c r="M370">
        <v>61783</v>
      </c>
      <c r="N370">
        <v>74.650000000000006</v>
      </c>
      <c r="O370">
        <v>97.27</v>
      </c>
      <c r="P370">
        <f ca="1"/>
        <v>15597</v>
      </c>
      <c r="Q370">
        <f ca="1"/>
        <v>15536</v>
      </c>
      <c r="R370">
        <f ca="1"/>
        <v>5121</v>
      </c>
      <c r="S370">
        <f ca="1"/>
        <v>25529</v>
      </c>
      <c r="T370" cm="1">
        <f t="array" aca="1" ref="T370" ca="1">[1]!argmax(P370:S370)</f>
        <v>4</v>
      </c>
      <c r="U370" cm="1">
        <f t="array" aca="1" ref="U370" ca="1">[1]!argmin(P370:S370)</f>
        <v>3</v>
      </c>
      <c r="V370" s="1">
        <f t="shared" ca="1" si="35"/>
        <v>0.18844011646872622</v>
      </c>
      <c r="W370" s="1">
        <f t="shared" ca="1" si="36"/>
        <v>0.18770312556633523</v>
      </c>
      <c r="X370" s="1">
        <f t="shared" ca="1" si="37"/>
        <v>6.1870990346627359E-2</v>
      </c>
      <c r="Y370" s="1">
        <f t="shared" ca="1" si="38"/>
        <v>0.30843673355966605</v>
      </c>
      <c r="Z370" s="1">
        <f t="shared" ca="1" si="39"/>
        <v>8.718675036789128E-2</v>
      </c>
      <c r="AA370" s="1">
        <f t="shared" ca="1" si="40"/>
        <v>-5.0183485388214266E-2</v>
      </c>
      <c r="AB370">
        <f t="shared" ca="1" si="41"/>
        <v>1.5039301682300845</v>
      </c>
    </row>
    <row r="371" spans="1:28" x14ac:dyDescent="0.6">
      <c r="A371" t="str">
        <v>71_05</v>
      </c>
      <c r="B371" t="str">
        <v>87810</v>
      </c>
      <c r="C371">
        <v>22519</v>
      </c>
      <c r="D371">
        <v>25.65</v>
      </c>
      <c r="E371">
        <v>65291</v>
      </c>
      <c r="F371">
        <v>74.349999999999994</v>
      </c>
      <c r="G371">
        <v>1161</v>
      </c>
      <c r="H371">
        <v>1.32</v>
      </c>
      <c r="I371">
        <v>1.78</v>
      </c>
      <c r="J371">
        <v>533</v>
      </c>
      <c r="K371">
        <v>0.61</v>
      </c>
      <c r="L371">
        <v>0.82</v>
      </c>
      <c r="M371">
        <v>63597</v>
      </c>
      <c r="N371">
        <v>72.430000000000007</v>
      </c>
      <c r="O371">
        <v>97.41</v>
      </c>
      <c r="P371">
        <f ca="1"/>
        <v>19061</v>
      </c>
      <c r="Q371">
        <f ca="1"/>
        <v>17279</v>
      </c>
      <c r="R371">
        <f ca="1"/>
        <v>4799</v>
      </c>
      <c r="S371">
        <f ca="1"/>
        <v>22458</v>
      </c>
      <c r="T371" cm="1">
        <f t="array" aca="1" ref="T371" ca="1">[1]!argmax(P371:S371)</f>
        <v>4</v>
      </c>
      <c r="U371" cm="1">
        <f t="array" aca="1" ref="U371" ca="1">[1]!argmin(P371:S371)</f>
        <v>3</v>
      </c>
      <c r="V371" s="1">
        <f t="shared" ca="1" si="35"/>
        <v>0.21707094863910717</v>
      </c>
      <c r="W371" s="1">
        <f t="shared" ca="1" si="36"/>
        <v>0.19677713244505182</v>
      </c>
      <c r="X371" s="1">
        <f t="shared" ca="1" si="37"/>
        <v>5.465208973920966E-2</v>
      </c>
      <c r="Y371" s="1">
        <f t="shared" ca="1" si="38"/>
        <v>0.25575674752306116</v>
      </c>
      <c r="Z371" s="1">
        <f t="shared" ca="1" si="39"/>
        <v>7.5997336252085296E-2</v>
      </c>
      <c r="AA371" s="1">
        <f t="shared" ca="1" si="40"/>
        <v>-0.88442415088783732</v>
      </c>
      <c r="AB371">
        <f t="shared" ca="1" si="41"/>
        <v>2.7010847169364069</v>
      </c>
    </row>
    <row r="372" spans="1:28" x14ac:dyDescent="0.6">
      <c r="A372" t="str">
        <v>72_01</v>
      </c>
      <c r="B372" t="str">
        <v>73093</v>
      </c>
      <c r="C372">
        <v>17742</v>
      </c>
      <c r="D372">
        <v>24.27</v>
      </c>
      <c r="E372">
        <v>55351</v>
      </c>
      <c r="F372">
        <v>75.73</v>
      </c>
      <c r="G372">
        <v>1201</v>
      </c>
      <c r="H372">
        <v>1.64</v>
      </c>
      <c r="I372">
        <v>2.17</v>
      </c>
      <c r="J372">
        <v>299</v>
      </c>
      <c r="K372">
        <v>0.41</v>
      </c>
      <c r="L372">
        <v>0.54</v>
      </c>
      <c r="M372">
        <v>53851</v>
      </c>
      <c r="N372">
        <v>73.67</v>
      </c>
      <c r="O372">
        <v>97.29</v>
      </c>
      <c r="P372">
        <f ca="1"/>
        <v>15751</v>
      </c>
      <c r="Q372">
        <f ca="1"/>
        <v>16446</v>
      </c>
      <c r="R372">
        <f ca="1"/>
        <v>4516</v>
      </c>
      <c r="S372">
        <f ca="1"/>
        <v>17138</v>
      </c>
      <c r="T372" cm="1">
        <f t="array" aca="1" ref="T372" ca="1">[1]!argmax(P372:S372)</f>
        <v>4</v>
      </c>
      <c r="U372" cm="1">
        <f t="array" aca="1" ref="U372" ca="1">[1]!argmin(P372:S372)</f>
        <v>3</v>
      </c>
      <c r="V372" s="1">
        <f t="shared" ca="1" si="35"/>
        <v>0.21549259162984144</v>
      </c>
      <c r="W372" s="1">
        <f t="shared" ca="1" si="36"/>
        <v>0.22500102609004966</v>
      </c>
      <c r="X372" s="1">
        <f t="shared" ca="1" si="37"/>
        <v>6.1784302190360227E-2</v>
      </c>
      <c r="Y372" s="1">
        <f t="shared" ca="1" si="38"/>
        <v>0.23446841694827139</v>
      </c>
      <c r="Z372" s="1">
        <f t="shared" ca="1" si="39"/>
        <v>7.0986734876464896E-2</v>
      </c>
      <c r="AA372" s="1">
        <f t="shared" ca="1" si="40"/>
        <v>-1.1238649782415586</v>
      </c>
      <c r="AB372">
        <f t="shared" ca="1" si="41"/>
        <v>3.8227080229566575</v>
      </c>
    </row>
    <row r="373" spans="1:28" x14ac:dyDescent="0.6">
      <c r="A373" t="str">
        <v>72_02</v>
      </c>
      <c r="B373" t="str">
        <v>83014</v>
      </c>
      <c r="C373">
        <v>22899</v>
      </c>
      <c r="D373">
        <v>27.58</v>
      </c>
      <c r="E373">
        <v>60115</v>
      </c>
      <c r="F373">
        <v>72.42</v>
      </c>
      <c r="G373">
        <v>1501</v>
      </c>
      <c r="H373">
        <v>1.81</v>
      </c>
      <c r="I373">
        <v>2.5</v>
      </c>
      <c r="J373">
        <v>284</v>
      </c>
      <c r="K373">
        <v>0.34</v>
      </c>
      <c r="L373">
        <v>0.47</v>
      </c>
      <c r="M373">
        <v>58330</v>
      </c>
      <c r="N373">
        <v>70.27</v>
      </c>
      <c r="O373">
        <v>97.03</v>
      </c>
      <c r="P373">
        <f ca="1"/>
        <v>18968</v>
      </c>
      <c r="Q373">
        <f ca="1"/>
        <v>15991</v>
      </c>
      <c r="R373">
        <f ca="1"/>
        <v>3899</v>
      </c>
      <c r="S373">
        <f ca="1"/>
        <v>19472</v>
      </c>
      <c r="T373" cm="1">
        <f t="array" aca="1" ref="T373" ca="1">[1]!argmax(P373:S373)</f>
        <v>4</v>
      </c>
      <c r="U373" cm="1">
        <f t="array" aca="1" ref="U373" ca="1">[1]!argmin(P373:S373)</f>
        <v>3</v>
      </c>
      <c r="V373" s="1">
        <f t="shared" ca="1" si="35"/>
        <v>0.22849157973353892</v>
      </c>
      <c r="W373" s="1">
        <f t="shared" ca="1" si="36"/>
        <v>0.19263015876840051</v>
      </c>
      <c r="X373" s="1">
        <f t="shared" ca="1" si="37"/>
        <v>4.6967981304358301E-2</v>
      </c>
      <c r="Y373" s="1">
        <f t="shared" ca="1" si="38"/>
        <v>0.23456284482135542</v>
      </c>
      <c r="Z373" s="1">
        <f t="shared" ca="1" si="39"/>
        <v>7.6010431636563236E-2</v>
      </c>
      <c r="AA373" s="1">
        <f t="shared" ca="1" si="40"/>
        <v>-1.01037527623527</v>
      </c>
      <c r="AB373">
        <f t="shared" ca="1" si="41"/>
        <v>3.026571243317715</v>
      </c>
    </row>
    <row r="374" spans="1:28" x14ac:dyDescent="0.6">
      <c r="A374" t="str">
        <v>72_03</v>
      </c>
      <c r="B374" t="str">
        <v>86479</v>
      </c>
      <c r="C374">
        <v>21739</v>
      </c>
      <c r="D374">
        <v>25.14</v>
      </c>
      <c r="E374">
        <v>64740</v>
      </c>
      <c r="F374">
        <v>74.86</v>
      </c>
      <c r="G374">
        <v>1266</v>
      </c>
      <c r="H374">
        <v>1.46</v>
      </c>
      <c r="I374">
        <v>1.96</v>
      </c>
      <c r="J374">
        <v>616</v>
      </c>
      <c r="K374">
        <v>0.71</v>
      </c>
      <c r="L374">
        <v>0.95</v>
      </c>
      <c r="M374">
        <v>62858</v>
      </c>
      <c r="N374">
        <v>72.69</v>
      </c>
      <c r="O374">
        <v>97.09</v>
      </c>
      <c r="P374">
        <f ca="1"/>
        <v>16199</v>
      </c>
      <c r="Q374">
        <f ca="1"/>
        <v>16542</v>
      </c>
      <c r="R374">
        <f ca="1"/>
        <v>4980</v>
      </c>
      <c r="S374">
        <f ca="1"/>
        <v>25137</v>
      </c>
      <c r="T374" cm="1">
        <f t="array" aca="1" ref="T374" ca="1">[1]!argmax(P374:S374)</f>
        <v>4</v>
      </c>
      <c r="U374" cm="1">
        <f t="array" aca="1" ref="U374" ca="1">[1]!argmin(P374:S374)</f>
        <v>3</v>
      </c>
      <c r="V374" s="1">
        <f t="shared" ca="1" si="35"/>
        <v>0.18731715214098221</v>
      </c>
      <c r="W374" s="1">
        <f t="shared" ca="1" si="36"/>
        <v>0.19128343297216666</v>
      </c>
      <c r="X374" s="1">
        <f t="shared" ca="1" si="37"/>
        <v>5.7586234808450605E-2</v>
      </c>
      <c r="Y374" s="1">
        <f t="shared" ca="1" si="38"/>
        <v>0.29067172377108891</v>
      </c>
      <c r="Z374" s="1">
        <f t="shared" ca="1" si="39"/>
        <v>8.2768437554014987E-2</v>
      </c>
      <c r="AA374" s="1">
        <f t="shared" ca="1" si="40"/>
        <v>-0.27248015577464813</v>
      </c>
      <c r="AB374">
        <f t="shared" ca="1" si="41"/>
        <v>1.6158695578669633</v>
      </c>
    </row>
    <row r="375" spans="1:28" x14ac:dyDescent="0.6">
      <c r="A375" t="str">
        <v>72_04</v>
      </c>
      <c r="B375" t="str">
        <v>80884</v>
      </c>
      <c r="C375">
        <v>20340</v>
      </c>
      <c r="D375">
        <v>25.15</v>
      </c>
      <c r="E375">
        <v>60544</v>
      </c>
      <c r="F375">
        <v>74.849999999999994</v>
      </c>
      <c r="G375">
        <v>1314</v>
      </c>
      <c r="H375">
        <v>1.62</v>
      </c>
      <c r="I375">
        <v>2.17</v>
      </c>
      <c r="J375">
        <v>449</v>
      </c>
      <c r="K375">
        <v>0.56000000000000005</v>
      </c>
      <c r="L375">
        <v>0.74</v>
      </c>
      <c r="M375">
        <v>58781</v>
      </c>
      <c r="N375">
        <v>72.67</v>
      </c>
      <c r="O375">
        <v>97.09</v>
      </c>
      <c r="P375">
        <f ca="1"/>
        <v>17028</v>
      </c>
      <c r="Q375">
        <f ca="1"/>
        <v>16341</v>
      </c>
      <c r="R375">
        <f ca="1"/>
        <v>4643</v>
      </c>
      <c r="S375">
        <f ca="1"/>
        <v>20769</v>
      </c>
      <c r="T375" cm="1">
        <f t="array" aca="1" ref="T375" ca="1">[1]!argmax(P375:S375)</f>
        <v>4</v>
      </c>
      <c r="U375" cm="1">
        <f t="array" aca="1" ref="U375" ca="1">[1]!argmin(P375:S375)</f>
        <v>3</v>
      </c>
      <c r="V375" s="1">
        <f t="shared" ca="1" si="35"/>
        <v>0.21052371297166311</v>
      </c>
      <c r="W375" s="1">
        <f t="shared" ca="1" si="36"/>
        <v>0.2020300677513476</v>
      </c>
      <c r="X375" s="1">
        <f t="shared" ca="1" si="37"/>
        <v>5.7403194698580684E-2</v>
      </c>
      <c r="Y375" s="1">
        <f t="shared" ca="1" si="38"/>
        <v>0.25677513476089214</v>
      </c>
      <c r="Z375" s="1">
        <f t="shared" ca="1" si="39"/>
        <v>7.4716277676781087E-2</v>
      </c>
      <c r="AA375" s="1">
        <f t="shared" ca="1" si="40"/>
        <v>-0.87730674982634194</v>
      </c>
      <c r="AB375">
        <f t="shared" ca="1" si="41"/>
        <v>2.8179596868141239</v>
      </c>
    </row>
    <row r="376" spans="1:28" x14ac:dyDescent="0.6">
      <c r="A376" t="str">
        <v>72_05</v>
      </c>
      <c r="B376" t="str">
        <v>87838</v>
      </c>
      <c r="C376">
        <v>22734</v>
      </c>
      <c r="D376">
        <v>25.88</v>
      </c>
      <c r="E376">
        <v>65104</v>
      </c>
      <c r="F376">
        <v>74.12</v>
      </c>
      <c r="G376">
        <v>1412</v>
      </c>
      <c r="H376">
        <v>1.61</v>
      </c>
      <c r="I376">
        <v>2.17</v>
      </c>
      <c r="J376">
        <v>450</v>
      </c>
      <c r="K376">
        <v>0.51</v>
      </c>
      <c r="L376">
        <v>0.69</v>
      </c>
      <c r="M376">
        <v>63242</v>
      </c>
      <c r="N376">
        <v>72</v>
      </c>
      <c r="O376">
        <v>97.14</v>
      </c>
      <c r="P376">
        <f ca="1"/>
        <v>16811</v>
      </c>
      <c r="Q376">
        <f ca="1"/>
        <v>18556</v>
      </c>
      <c r="R376">
        <f ca="1"/>
        <v>5445</v>
      </c>
      <c r="S376">
        <f ca="1"/>
        <v>22430</v>
      </c>
      <c r="T376" cm="1">
        <f t="array" aca="1" ref="T376" ca="1">[1]!argmax(P376:S376)</f>
        <v>4</v>
      </c>
      <c r="U376" cm="1">
        <f t="array" aca="1" ref="U376" ca="1">[1]!argmin(P376:S376)</f>
        <v>3</v>
      </c>
      <c r="V376" s="1">
        <f t="shared" ca="1" si="35"/>
        <v>0.19138641590200142</v>
      </c>
      <c r="W376" s="1">
        <f t="shared" ca="1" si="36"/>
        <v>0.21125253307224665</v>
      </c>
      <c r="X376" s="1">
        <f t="shared" ca="1" si="37"/>
        <v>6.198911632778524E-2</v>
      </c>
      <c r="Y376" s="1">
        <f t="shared" ca="1" si="38"/>
        <v>0.25535645164962772</v>
      </c>
      <c r="Z376" s="1">
        <f t="shared" ca="1" si="39"/>
        <v>7.1957512986681502E-2</v>
      </c>
      <c r="AA376" s="1">
        <f t="shared" ca="1" si="40"/>
        <v>-0.79399184014559032</v>
      </c>
      <c r="AB376">
        <f t="shared" ca="1" si="41"/>
        <v>2.3856883112676908</v>
      </c>
    </row>
    <row r="377" spans="1:28" x14ac:dyDescent="0.6">
      <c r="A377" t="str">
        <v>73_01</v>
      </c>
      <c r="B377" t="str">
        <v>92953</v>
      </c>
      <c r="C377">
        <v>19459</v>
      </c>
      <c r="D377">
        <v>20.93</v>
      </c>
      <c r="E377">
        <v>73494</v>
      </c>
      <c r="F377">
        <v>79.069999999999993</v>
      </c>
      <c r="G377">
        <v>1194</v>
      </c>
      <c r="H377">
        <v>1.28</v>
      </c>
      <c r="I377">
        <v>1.62</v>
      </c>
      <c r="J377">
        <v>425</v>
      </c>
      <c r="K377">
        <v>0.46</v>
      </c>
      <c r="L377">
        <v>0.57999999999999996</v>
      </c>
      <c r="M377">
        <v>71875</v>
      </c>
      <c r="N377">
        <v>77.319999999999993</v>
      </c>
      <c r="O377">
        <v>97.8</v>
      </c>
      <c r="P377">
        <f ca="1"/>
        <v>20908</v>
      </c>
      <c r="Q377">
        <f ca="1"/>
        <v>20460</v>
      </c>
      <c r="R377">
        <f ca="1"/>
        <v>6262</v>
      </c>
      <c r="S377">
        <f ca="1"/>
        <v>24245</v>
      </c>
      <c r="T377" cm="1">
        <f t="array" aca="1" ref="T377" ca="1">[1]!argmax(P377:S377)</f>
        <v>4</v>
      </c>
      <c r="U377" cm="1">
        <f t="array" aca="1" ref="U377" ca="1">[1]!argmin(P377:S377)</f>
        <v>3</v>
      </c>
      <c r="V377" s="1">
        <f t="shared" ca="1" si="35"/>
        <v>0.2249308790463998</v>
      </c>
      <c r="W377" s="1">
        <f t="shared" ca="1" si="36"/>
        <v>0.22011123901326476</v>
      </c>
      <c r="X377" s="1">
        <f t="shared" ca="1" si="37"/>
        <v>6.7367379213150738E-2</v>
      </c>
      <c r="Y377" s="1">
        <f t="shared" ca="1" si="38"/>
        <v>0.26083074241821136</v>
      </c>
      <c r="Z377" s="1">
        <f t="shared" ca="1" si="39"/>
        <v>7.4395532109908027E-2</v>
      </c>
      <c r="AA377" s="1">
        <f t="shared" ca="1" si="40"/>
        <v>-0.99509596109220899</v>
      </c>
      <c r="AB377">
        <f t="shared" ca="1" si="41"/>
        <v>3.2644551316061339</v>
      </c>
    </row>
    <row r="378" spans="1:28" x14ac:dyDescent="0.6">
      <c r="A378" t="str">
        <v>73_02</v>
      </c>
      <c r="B378" t="str">
        <v>76053</v>
      </c>
      <c r="C378">
        <v>17535</v>
      </c>
      <c r="D378">
        <v>23.06</v>
      </c>
      <c r="E378">
        <v>58518</v>
      </c>
      <c r="F378">
        <v>76.94</v>
      </c>
      <c r="G378">
        <v>895</v>
      </c>
      <c r="H378">
        <v>1.18</v>
      </c>
      <c r="I378">
        <v>1.53</v>
      </c>
      <c r="J378">
        <v>367</v>
      </c>
      <c r="K378">
        <v>0.48</v>
      </c>
      <c r="L378">
        <v>0.63</v>
      </c>
      <c r="M378">
        <v>57256</v>
      </c>
      <c r="N378">
        <v>75.28</v>
      </c>
      <c r="O378">
        <v>97.84</v>
      </c>
      <c r="P378">
        <f ca="1"/>
        <v>16980</v>
      </c>
      <c r="Q378">
        <f ca="1"/>
        <v>14644</v>
      </c>
      <c r="R378">
        <f ca="1"/>
        <v>5723</v>
      </c>
      <c r="S378">
        <f ca="1"/>
        <v>19909</v>
      </c>
      <c r="T378" cm="1">
        <f t="array" aca="1" ref="T378" ca="1">[1]!argmax(P378:S378)</f>
        <v>4</v>
      </c>
      <c r="U378" cm="1">
        <f t="array" aca="1" ref="U378" ca="1">[1]!argmin(P378:S378)</f>
        <v>3</v>
      </c>
      <c r="V378" s="1">
        <f t="shared" ca="1" si="35"/>
        <v>0.22326535442388862</v>
      </c>
      <c r="W378" s="1">
        <f t="shared" ca="1" si="36"/>
        <v>0.19254993228406506</v>
      </c>
      <c r="X378" s="1">
        <f t="shared" ca="1" si="37"/>
        <v>7.5250154497521468E-2</v>
      </c>
      <c r="Y378" s="1">
        <f t="shared" ca="1" si="38"/>
        <v>0.26177797062574781</v>
      </c>
      <c r="Z378" s="1">
        <f t="shared" ca="1" si="39"/>
        <v>6.9677625320183068E-2</v>
      </c>
      <c r="AA378" s="1">
        <f t="shared" ca="1" si="40"/>
        <v>-0.73908600043076489</v>
      </c>
      <c r="AB378">
        <f t="shared" ca="1" si="41"/>
        <v>1.9021984513084789</v>
      </c>
    </row>
    <row r="379" spans="1:28" x14ac:dyDescent="0.6">
      <c r="A379" t="str">
        <v>73_03</v>
      </c>
      <c r="B379" t="str">
        <v>74202</v>
      </c>
      <c r="C379">
        <v>15295</v>
      </c>
      <c r="D379">
        <v>20.61</v>
      </c>
      <c r="E379">
        <v>58907</v>
      </c>
      <c r="F379">
        <v>79.39</v>
      </c>
      <c r="G379">
        <v>945</v>
      </c>
      <c r="H379">
        <v>1.27</v>
      </c>
      <c r="I379">
        <v>1.6</v>
      </c>
      <c r="J379">
        <v>357</v>
      </c>
      <c r="K379">
        <v>0.48</v>
      </c>
      <c r="L379">
        <v>0.61</v>
      </c>
      <c r="M379">
        <v>57605</v>
      </c>
      <c r="N379">
        <v>77.63</v>
      </c>
      <c r="O379">
        <v>97.79</v>
      </c>
      <c r="P379">
        <f ca="1"/>
        <v>17207</v>
      </c>
      <c r="Q379">
        <f ca="1"/>
        <v>14315</v>
      </c>
      <c r="R379">
        <f ca="1"/>
        <v>5260</v>
      </c>
      <c r="S379">
        <f ca="1"/>
        <v>20823</v>
      </c>
      <c r="T379" cm="1">
        <f t="array" aca="1" ref="T379" ca="1">[1]!argmax(P379:S379)</f>
        <v>4</v>
      </c>
      <c r="U379" cm="1">
        <f t="array" aca="1" ref="U379" ca="1">[1]!argmin(P379:S379)</f>
        <v>3</v>
      </c>
      <c r="V379" s="1">
        <f t="shared" ca="1" si="35"/>
        <v>0.23189401902913667</v>
      </c>
      <c r="W379" s="1">
        <f t="shared" ca="1" si="36"/>
        <v>0.19291932831999137</v>
      </c>
      <c r="X379" s="1">
        <f t="shared" ca="1" si="37"/>
        <v>7.0887577154254602E-2</v>
      </c>
      <c r="Y379" s="1">
        <f t="shared" ca="1" si="38"/>
        <v>0.28062585914126303</v>
      </c>
      <c r="Z379" s="1">
        <f t="shared" ca="1" si="39"/>
        <v>7.7617340142980426E-2</v>
      </c>
      <c r="AA379" s="1">
        <f t="shared" ca="1" si="40"/>
        <v>-0.6241545984064869</v>
      </c>
      <c r="AB379">
        <f t="shared" ca="1" si="41"/>
        <v>1.4031653356987803</v>
      </c>
    </row>
    <row r="380" spans="1:28" x14ac:dyDescent="0.6">
      <c r="A380" t="str">
        <v>73_04</v>
      </c>
      <c r="B380" t="str">
        <v>77501</v>
      </c>
      <c r="C380">
        <v>16640</v>
      </c>
      <c r="D380">
        <v>21.47</v>
      </c>
      <c r="E380">
        <v>60861</v>
      </c>
      <c r="F380">
        <v>78.53</v>
      </c>
      <c r="G380">
        <v>897</v>
      </c>
      <c r="H380">
        <v>1.1599999999999999</v>
      </c>
      <c r="I380">
        <v>1.47</v>
      </c>
      <c r="J380">
        <v>342</v>
      </c>
      <c r="K380">
        <v>0.44</v>
      </c>
      <c r="L380">
        <v>0.56000000000000005</v>
      </c>
      <c r="M380">
        <v>59622</v>
      </c>
      <c r="N380">
        <v>76.930000000000007</v>
      </c>
      <c r="O380">
        <v>97.96</v>
      </c>
      <c r="P380">
        <f ca="1"/>
        <v>23413</v>
      </c>
      <c r="Q380">
        <f ca="1"/>
        <v>15270</v>
      </c>
      <c r="R380">
        <f ca="1"/>
        <v>4444</v>
      </c>
      <c r="S380">
        <f ca="1"/>
        <v>16495</v>
      </c>
      <c r="T380" cm="1">
        <f t="array" aca="1" ref="T380" ca="1">[1]!argmax(P380:S380)</f>
        <v>1</v>
      </c>
      <c r="U380" cm="1">
        <f t="array" aca="1" ref="U380" ca="1">[1]!argmin(P380:S380)</f>
        <v>3</v>
      </c>
      <c r="V380" s="1">
        <f t="shared" ca="1" si="35"/>
        <v>0.30209932775060966</v>
      </c>
      <c r="W380" s="1">
        <f t="shared" ca="1" si="36"/>
        <v>0.1970297157456033</v>
      </c>
      <c r="X380" s="1">
        <f t="shared" ca="1" si="37"/>
        <v>5.7341195597476163E-2</v>
      </c>
      <c r="Y380" s="1">
        <f t="shared" ca="1" si="38"/>
        <v>0.21283596340692379</v>
      </c>
      <c r="Z380" s="1">
        <f t="shared" ca="1" si="39"/>
        <v>8.762685724791576E-2</v>
      </c>
      <c r="AA380" s="1">
        <f t="shared" ca="1" si="40"/>
        <v>-0.41914673313827966</v>
      </c>
      <c r="AB380">
        <f t="shared" ca="1" si="41"/>
        <v>1.6818180839202803</v>
      </c>
    </row>
    <row r="381" spans="1:28" x14ac:dyDescent="0.6">
      <c r="A381" t="str">
        <v>74_01</v>
      </c>
      <c r="B381" t="str">
        <v>108221</v>
      </c>
      <c r="C381">
        <v>21958</v>
      </c>
      <c r="D381">
        <v>20.29</v>
      </c>
      <c r="E381">
        <v>86263</v>
      </c>
      <c r="F381">
        <v>79.709999999999994</v>
      </c>
      <c r="G381">
        <v>1409</v>
      </c>
      <c r="H381">
        <v>1.3</v>
      </c>
      <c r="I381">
        <v>1.63</v>
      </c>
      <c r="J381">
        <v>453</v>
      </c>
      <c r="K381">
        <v>0.42</v>
      </c>
      <c r="L381">
        <v>0.53</v>
      </c>
      <c r="M381">
        <v>84401</v>
      </c>
      <c r="N381">
        <v>77.989999999999995</v>
      </c>
      <c r="O381">
        <v>97.84</v>
      </c>
      <c r="P381">
        <f ca="1"/>
        <v>23928</v>
      </c>
      <c r="Q381">
        <f ca="1"/>
        <v>28182</v>
      </c>
      <c r="R381">
        <f ca="1"/>
        <v>7195</v>
      </c>
      <c r="S381">
        <f ca="1"/>
        <v>25096</v>
      </c>
      <c r="T381" cm="1">
        <f t="array" aca="1" ref="T381" ca="1">[1]!argmax(P381:S381)</f>
        <v>2</v>
      </c>
      <c r="U381" cm="1">
        <f t="array" aca="1" ref="U381" ca="1">[1]!argmin(P381:S381)</f>
        <v>3</v>
      </c>
      <c r="V381" s="1">
        <f t="shared" ca="1" si="35"/>
        <v>0.2211031130741723</v>
      </c>
      <c r="W381" s="1">
        <f t="shared" ca="1" si="36"/>
        <v>0.26041156522301584</v>
      </c>
      <c r="X381" s="1">
        <f t="shared" ca="1" si="37"/>
        <v>6.6484323744929352E-2</v>
      </c>
      <c r="Y381" s="1">
        <f t="shared" ca="1" si="38"/>
        <v>0.23189584276619141</v>
      </c>
      <c r="Z381" s="1">
        <f t="shared" ca="1" si="39"/>
        <v>7.5560612870413352E-2</v>
      </c>
      <c r="AA381" s="1">
        <f t="shared" ca="1" si="40"/>
        <v>-1.0274032059644285</v>
      </c>
      <c r="AB381">
        <f t="shared" ca="1" si="41"/>
        <v>3.3663449558385032</v>
      </c>
    </row>
    <row r="382" spans="1:28" x14ac:dyDescent="0.6">
      <c r="A382" t="str">
        <v>74_02</v>
      </c>
      <c r="B382" t="str">
        <v>99727</v>
      </c>
      <c r="C382">
        <v>21433</v>
      </c>
      <c r="D382">
        <v>21.49</v>
      </c>
      <c r="E382">
        <v>78294</v>
      </c>
      <c r="F382">
        <v>78.510000000000005</v>
      </c>
      <c r="G382">
        <v>1188</v>
      </c>
      <c r="H382">
        <v>1.19</v>
      </c>
      <c r="I382">
        <v>1.52</v>
      </c>
      <c r="J382">
        <v>366</v>
      </c>
      <c r="K382">
        <v>0.37</v>
      </c>
      <c r="L382">
        <v>0.47</v>
      </c>
      <c r="M382">
        <v>76740</v>
      </c>
      <c r="N382">
        <v>76.95</v>
      </c>
      <c r="O382">
        <v>98.02</v>
      </c>
      <c r="P382">
        <f ca="1"/>
        <v>24093</v>
      </c>
      <c r="Q382">
        <f ca="1"/>
        <v>24438</v>
      </c>
      <c r="R382">
        <f ca="1"/>
        <v>6612</v>
      </c>
      <c r="S382">
        <f ca="1"/>
        <v>21597</v>
      </c>
      <c r="T382" cm="1">
        <f t="array" aca="1" ref="T382" ca="1">[1]!argmax(P382:S382)</f>
        <v>2</v>
      </c>
      <c r="U382" cm="1">
        <f t="array" aca="1" ref="U382" ca="1">[1]!argmin(P382:S382)</f>
        <v>3</v>
      </c>
      <c r="V382" s="1">
        <f t="shared" ca="1" si="35"/>
        <v>0.24158953944267852</v>
      </c>
      <c r="W382" s="1">
        <f t="shared" ca="1" si="36"/>
        <v>0.2450489837255708</v>
      </c>
      <c r="X382" s="1">
        <f t="shared" ca="1" si="37"/>
        <v>6.6301001734735826E-2</v>
      </c>
      <c r="Y382" s="1">
        <f t="shared" ca="1" si="38"/>
        <v>0.21656121210905774</v>
      </c>
      <c r="Z382" s="1">
        <f t="shared" ca="1" si="39"/>
        <v>7.361427400429045E-2</v>
      </c>
      <c r="AA382" s="1">
        <f t="shared" ca="1" si="40"/>
        <v>-1.0806786975841429</v>
      </c>
      <c r="AB382">
        <f t="shared" ca="1" si="41"/>
        <v>3.5187860026766202</v>
      </c>
    </row>
    <row r="383" spans="1:28" x14ac:dyDescent="0.6">
      <c r="A383" t="str">
        <v>74_03</v>
      </c>
      <c r="B383" t="str">
        <v>87640</v>
      </c>
      <c r="C383">
        <v>18632</v>
      </c>
      <c r="D383">
        <v>21.26</v>
      </c>
      <c r="E383">
        <v>69008</v>
      </c>
      <c r="F383">
        <v>78.739999999999995</v>
      </c>
      <c r="G383">
        <v>1176</v>
      </c>
      <c r="H383">
        <v>1.34</v>
      </c>
      <c r="I383">
        <v>1.7</v>
      </c>
      <c r="J383">
        <v>362</v>
      </c>
      <c r="K383">
        <v>0.41</v>
      </c>
      <c r="L383">
        <v>0.52</v>
      </c>
      <c r="M383">
        <v>67470</v>
      </c>
      <c r="N383">
        <v>76.989999999999995</v>
      </c>
      <c r="O383">
        <v>97.77</v>
      </c>
      <c r="P383">
        <f ca="1"/>
        <v>19691</v>
      </c>
      <c r="Q383">
        <f ca="1"/>
        <v>18343</v>
      </c>
      <c r="R383">
        <f ca="1"/>
        <v>5504</v>
      </c>
      <c r="S383">
        <f ca="1"/>
        <v>23932</v>
      </c>
      <c r="T383" cm="1">
        <f t="array" aca="1" ref="T383" ca="1">[1]!argmax(P383:S383)</f>
        <v>4</v>
      </c>
      <c r="U383" cm="1">
        <f t="array" aca="1" ref="U383" ca="1">[1]!argmin(P383:S383)</f>
        <v>3</v>
      </c>
      <c r="V383" s="1">
        <f t="shared" ca="1" si="35"/>
        <v>0.22468051118210863</v>
      </c>
      <c r="W383" s="1">
        <f t="shared" ca="1" si="36"/>
        <v>0.20929940666362393</v>
      </c>
      <c r="X383" s="1">
        <f t="shared" ca="1" si="37"/>
        <v>6.2802373345504342E-2</v>
      </c>
      <c r="Y383" s="1">
        <f t="shared" ca="1" si="38"/>
        <v>0.27307165677772705</v>
      </c>
      <c r="Z383" s="1">
        <f t="shared" ca="1" si="39"/>
        <v>7.8471437904357136E-2</v>
      </c>
      <c r="AA383" s="1">
        <f t="shared" ca="1" si="40"/>
        <v>-0.83705327185159628</v>
      </c>
      <c r="AB383">
        <f t="shared" ca="1" si="41"/>
        <v>2.6213105204839025</v>
      </c>
    </row>
    <row r="384" spans="1:28" x14ac:dyDescent="0.6">
      <c r="A384" t="str">
        <v>74_04</v>
      </c>
      <c r="B384" t="str">
        <v>87885</v>
      </c>
      <c r="C384">
        <v>22963</v>
      </c>
      <c r="D384">
        <v>26.13</v>
      </c>
      <c r="E384">
        <v>64922</v>
      </c>
      <c r="F384">
        <v>73.87</v>
      </c>
      <c r="G384">
        <v>1008</v>
      </c>
      <c r="H384">
        <v>1.1499999999999999</v>
      </c>
      <c r="I384">
        <v>1.55</v>
      </c>
      <c r="J384">
        <v>310</v>
      </c>
      <c r="K384">
        <v>0.35</v>
      </c>
      <c r="L384">
        <v>0.48</v>
      </c>
      <c r="M384">
        <v>63604</v>
      </c>
      <c r="N384">
        <v>72.37</v>
      </c>
      <c r="O384">
        <v>97.97</v>
      </c>
      <c r="P384">
        <f ca="1"/>
        <v>20132</v>
      </c>
      <c r="Q384">
        <f ca="1"/>
        <v>18844</v>
      </c>
      <c r="R384">
        <f ca="1"/>
        <v>4818</v>
      </c>
      <c r="S384">
        <f ca="1"/>
        <v>19810</v>
      </c>
      <c r="T384" cm="1">
        <f t="array" aca="1" ref="T384" ca="1">[1]!argmax(P384:S384)</f>
        <v>1</v>
      </c>
      <c r="U384" cm="1">
        <f t="array" aca="1" ref="U384" ca="1">[1]!argmin(P384:S384)</f>
        <v>3</v>
      </c>
      <c r="V384" s="1">
        <f t="shared" ca="1" si="35"/>
        <v>0.22907208283552369</v>
      </c>
      <c r="W384" s="1">
        <f t="shared" ca="1" si="36"/>
        <v>0.21441656710473914</v>
      </c>
      <c r="X384" s="1">
        <f t="shared" ca="1" si="37"/>
        <v>5.4821641918416111E-2</v>
      </c>
      <c r="Y384" s="1">
        <f t="shared" ca="1" si="38"/>
        <v>0.22540820390282756</v>
      </c>
      <c r="Z384" s="1">
        <f t="shared" ca="1" si="39"/>
        <v>7.3007942917348773E-2</v>
      </c>
      <c r="AA384" s="1">
        <f t="shared" ca="1" si="40"/>
        <v>-1.1360822855486621</v>
      </c>
      <c r="AB384">
        <f t="shared" ca="1" si="41"/>
        <v>3.8871410371566704</v>
      </c>
    </row>
    <row r="385" spans="1:28" x14ac:dyDescent="0.6">
      <c r="A385" t="str">
        <v>74_05</v>
      </c>
      <c r="B385" t="str">
        <v>101119</v>
      </c>
      <c r="C385">
        <v>24262</v>
      </c>
      <c r="D385">
        <v>23.99</v>
      </c>
      <c r="E385">
        <v>76857</v>
      </c>
      <c r="F385">
        <v>76.010000000000005</v>
      </c>
      <c r="G385">
        <v>1163</v>
      </c>
      <c r="H385">
        <v>1.1499999999999999</v>
      </c>
      <c r="I385">
        <v>1.51</v>
      </c>
      <c r="J385">
        <v>443</v>
      </c>
      <c r="K385">
        <v>0.44</v>
      </c>
      <c r="L385">
        <v>0.57999999999999996</v>
      </c>
      <c r="M385">
        <v>75251</v>
      </c>
      <c r="N385">
        <v>74.42</v>
      </c>
      <c r="O385">
        <v>97.91</v>
      </c>
      <c r="P385">
        <f ca="1"/>
        <v>21231</v>
      </c>
      <c r="Q385">
        <f ca="1"/>
        <v>22741</v>
      </c>
      <c r="R385">
        <f ca="1"/>
        <v>6202</v>
      </c>
      <c r="S385">
        <f ca="1"/>
        <v>25077</v>
      </c>
      <c r="T385" cm="1">
        <f t="array" aca="1" ref="T385" ca="1">[1]!argmax(P385:S385)</f>
        <v>4</v>
      </c>
      <c r="U385" cm="1">
        <f t="array" aca="1" ref="U385" ca="1">[1]!argmin(P385:S385)</f>
        <v>3</v>
      </c>
      <c r="V385" s="1">
        <f t="shared" ca="1" si="35"/>
        <v>0.20996054154016555</v>
      </c>
      <c r="W385" s="1">
        <f t="shared" ca="1" si="36"/>
        <v>0.22489344237977038</v>
      </c>
      <c r="X385" s="1">
        <f t="shared" ca="1" si="37"/>
        <v>6.1333676163727882E-2</v>
      </c>
      <c r="Y385" s="1">
        <f t="shared" ca="1" si="38"/>
        <v>0.24799493665878816</v>
      </c>
      <c r="Z385" s="1">
        <f t="shared" ca="1" si="39"/>
        <v>7.326640353161773E-2</v>
      </c>
      <c r="AA385" s="1">
        <f t="shared" ca="1" si="40"/>
        <v>-1.035876881875061</v>
      </c>
      <c r="AB385">
        <f t="shared" ca="1" si="41"/>
        <v>3.3681898926048888</v>
      </c>
    </row>
    <row r="386" spans="1:28" x14ac:dyDescent="0.6">
      <c r="A386" t="str">
        <v>74_06</v>
      </c>
      <c r="B386" t="str">
        <v>81073</v>
      </c>
      <c r="C386">
        <v>20136</v>
      </c>
      <c r="D386">
        <v>24.84</v>
      </c>
      <c r="E386">
        <v>60937</v>
      </c>
      <c r="F386">
        <v>75.16</v>
      </c>
      <c r="G386">
        <v>974</v>
      </c>
      <c r="H386">
        <v>1.2</v>
      </c>
      <c r="I386">
        <v>1.6</v>
      </c>
      <c r="J386">
        <v>290</v>
      </c>
      <c r="K386">
        <v>0.36</v>
      </c>
      <c r="L386">
        <v>0.48</v>
      </c>
      <c r="M386">
        <v>59673</v>
      </c>
      <c r="N386">
        <v>73.599999999999994</v>
      </c>
      <c r="O386">
        <v>97.93</v>
      </c>
      <c r="P386">
        <f ca="1"/>
        <v>16650</v>
      </c>
      <c r="Q386">
        <f ca="1"/>
        <v>17874</v>
      </c>
      <c r="R386">
        <f ca="1"/>
        <v>5389</v>
      </c>
      <c r="S386">
        <f ca="1"/>
        <v>19760</v>
      </c>
      <c r="T386" cm="1">
        <f t="array" aca="1" ref="T386" ca="1">[1]!argmax(P386:S386)</f>
        <v>4</v>
      </c>
      <c r="U386" cm="1">
        <f t="array" aca="1" ref="U386" ca="1">[1]!argmin(P386:S386)</f>
        <v>3</v>
      </c>
      <c r="V386" s="1">
        <f t="shared" ca="1" si="35"/>
        <v>0.20537046859003613</v>
      </c>
      <c r="W386" s="1">
        <f t="shared" ca="1" si="36"/>
        <v>0.22046797330800635</v>
      </c>
      <c r="X386" s="1">
        <f t="shared" ca="1" si="37"/>
        <v>6.647095827217446E-2</v>
      </c>
      <c r="Y386" s="1">
        <f t="shared" ca="1" si="38"/>
        <v>0.24373095851886573</v>
      </c>
      <c r="Z386" s="1">
        <f t="shared" ca="1" si="39"/>
        <v>6.9223320948919878E-2</v>
      </c>
      <c r="AA386" s="1">
        <f t="shared" ca="1" si="40"/>
        <v>-1.0194562011324049</v>
      </c>
      <c r="AB386">
        <f t="shared" ca="1" si="41"/>
        <v>3.2855028297229012</v>
      </c>
    </row>
    <row r="387" spans="1:28" x14ac:dyDescent="0.6">
      <c r="A387" t="str">
        <v>75_01</v>
      </c>
      <c r="B387" t="str">
        <v>97799</v>
      </c>
      <c r="C387">
        <v>19432</v>
      </c>
      <c r="D387">
        <v>19.87</v>
      </c>
      <c r="E387">
        <v>78367</v>
      </c>
      <c r="F387">
        <v>80.13</v>
      </c>
      <c r="G387">
        <v>898</v>
      </c>
      <c r="H387">
        <v>0.92</v>
      </c>
      <c r="I387">
        <v>1.1499999999999999</v>
      </c>
      <c r="J387">
        <v>416</v>
      </c>
      <c r="K387">
        <v>0.43</v>
      </c>
      <c r="L387">
        <v>0.53</v>
      </c>
      <c r="M387">
        <v>77053</v>
      </c>
      <c r="N387">
        <v>78.790000000000006</v>
      </c>
      <c r="O387">
        <v>98.32</v>
      </c>
      <c r="P387">
        <f ca="1"/>
        <v>25864</v>
      </c>
      <c r="Q387">
        <f ca="1"/>
        <v>31799</v>
      </c>
      <c r="R387">
        <f ca="1"/>
        <v>6499</v>
      </c>
      <c r="S387">
        <f ca="1"/>
        <v>12891</v>
      </c>
      <c r="T387" cm="1">
        <f t="array" aca="1" ref="T387" ca="1">[1]!argmax(P387:S387)</f>
        <v>2</v>
      </c>
      <c r="U387" cm="1">
        <f t="array" aca="1" ref="U387" ca="1">[1]!argmin(P387:S387)</f>
        <v>3</v>
      </c>
      <c r="V387" s="1">
        <f t="shared" ref="V387:V450" ca="1" si="42">P387/$B387</f>
        <v>0.26446078180758492</v>
      </c>
      <c r="W387" s="1">
        <f t="shared" ref="W387:W450" ca="1" si="43">Q387/$B387</f>
        <v>0.32514647389032608</v>
      </c>
      <c r="X387" s="1">
        <f t="shared" ref="X387:X450" ca="1" si="44">R387/$B387</f>
        <v>6.6452622214951074E-2</v>
      </c>
      <c r="Y387" s="1">
        <f t="shared" ref="Y387:Y450" ca="1" si="45">S387/$B387</f>
        <v>0.1318111637133304</v>
      </c>
      <c r="Z387" s="1">
        <f t="shared" ref="Z387:Z450" ca="1" si="46">_xlfn.STDEV.P(V387:Y387)</f>
        <v>0.10279186971498711</v>
      </c>
      <c r="AA387" s="1">
        <f t="shared" ref="AA387:AA450" ca="1" si="47">_xlfn.SKEW.P(V387:Y387)</f>
        <v>-1.9895636540294151E-2</v>
      </c>
      <c r="AB387">
        <f t="shared" ref="AB387:AB450" ca="1" si="48">KURT(V387:Y387)</f>
        <v>-3.4421993440004215</v>
      </c>
    </row>
    <row r="388" spans="1:28" x14ac:dyDescent="0.6">
      <c r="A388" t="str">
        <v>75_02</v>
      </c>
      <c r="B388" t="str">
        <v>74549</v>
      </c>
      <c r="C388">
        <v>14110</v>
      </c>
      <c r="D388">
        <v>18.93</v>
      </c>
      <c r="E388">
        <v>60439</v>
      </c>
      <c r="F388">
        <v>81.069999999999993</v>
      </c>
      <c r="G388">
        <v>556</v>
      </c>
      <c r="H388">
        <v>0.75</v>
      </c>
      <c r="I388">
        <v>0.92</v>
      </c>
      <c r="J388">
        <v>156</v>
      </c>
      <c r="K388">
        <v>0.21</v>
      </c>
      <c r="L388">
        <v>0.26</v>
      </c>
      <c r="M388">
        <v>59727</v>
      </c>
      <c r="N388">
        <v>80.12</v>
      </c>
      <c r="O388">
        <v>98.82</v>
      </c>
      <c r="P388">
        <f ca="1"/>
        <v>17885</v>
      </c>
      <c r="Q388">
        <f ca="1"/>
        <v>25930</v>
      </c>
      <c r="R388">
        <f ca="1"/>
        <v>6438</v>
      </c>
      <c r="S388">
        <f ca="1"/>
        <v>9474</v>
      </c>
      <c r="T388" cm="1">
        <f t="array" aca="1" ref="T388" ca="1">[1]!argmax(P388:S388)</f>
        <v>2</v>
      </c>
      <c r="U388" cm="1">
        <f t="array" aca="1" ref="U388" ca="1">[1]!argmin(P388:S388)</f>
        <v>3</v>
      </c>
      <c r="V388" s="1">
        <f t="shared" ca="1" si="42"/>
        <v>0.23990932138593407</v>
      </c>
      <c r="W388" s="1">
        <f t="shared" ca="1" si="43"/>
        <v>0.34782492052207276</v>
      </c>
      <c r="X388" s="1">
        <f t="shared" ca="1" si="44"/>
        <v>8.6359307301238114E-2</v>
      </c>
      <c r="Y388" s="1">
        <f t="shared" ca="1" si="45"/>
        <v>0.1270841996539189</v>
      </c>
      <c r="Z388" s="1">
        <f t="shared" ca="1" si="46"/>
        <v>0.10207293380827104</v>
      </c>
      <c r="AA388" s="1">
        <f t="shared" ca="1" si="47"/>
        <v>0.32952995781811995</v>
      </c>
      <c r="AB388">
        <f t="shared" ca="1" si="48"/>
        <v>-1.8681272938471469</v>
      </c>
    </row>
    <row r="389" spans="1:28" x14ac:dyDescent="0.6">
      <c r="A389" t="str">
        <v>75_03</v>
      </c>
      <c r="B389" t="str">
        <v>71219</v>
      </c>
      <c r="C389">
        <v>15422</v>
      </c>
      <c r="D389">
        <v>21.65</v>
      </c>
      <c r="E389">
        <v>55797</v>
      </c>
      <c r="F389">
        <v>78.349999999999994</v>
      </c>
      <c r="G389">
        <v>619</v>
      </c>
      <c r="H389">
        <v>0.87</v>
      </c>
      <c r="I389">
        <v>1.1100000000000001</v>
      </c>
      <c r="J389">
        <v>231</v>
      </c>
      <c r="K389">
        <v>0.32</v>
      </c>
      <c r="L389">
        <v>0.41</v>
      </c>
      <c r="M389">
        <v>54947</v>
      </c>
      <c r="N389">
        <v>77.150000000000006</v>
      </c>
      <c r="O389">
        <v>98.48</v>
      </c>
      <c r="P389">
        <f ca="1"/>
        <v>23625</v>
      </c>
      <c r="Q389">
        <f ca="1"/>
        <v>20330</v>
      </c>
      <c r="R389">
        <f ca="1"/>
        <v>3959</v>
      </c>
      <c r="S389">
        <f ca="1"/>
        <v>7033</v>
      </c>
      <c r="T389" cm="1">
        <f t="array" aca="1" ref="T389" ca="1">[1]!argmax(P389:S389)</f>
        <v>1</v>
      </c>
      <c r="U389" cm="1">
        <f t="array" aca="1" ref="U389" ca="1">[1]!argmin(P389:S389)</f>
        <v>3</v>
      </c>
      <c r="V389" s="1">
        <f t="shared" ca="1" si="42"/>
        <v>0.3317232760920541</v>
      </c>
      <c r="W389" s="1">
        <f t="shared" ca="1" si="43"/>
        <v>0.28545753240006178</v>
      </c>
      <c r="X389" s="1">
        <f t="shared" ca="1" si="44"/>
        <v>5.5589098414748871E-2</v>
      </c>
      <c r="Y389" s="1">
        <f t="shared" ca="1" si="45"/>
        <v>9.8751737598112857E-2</v>
      </c>
      <c r="Z389" s="1">
        <f t="shared" ca="1" si="46"/>
        <v>0.11785263707430604</v>
      </c>
      <c r="AA389" s="1">
        <f t="shared" ca="1" si="47"/>
        <v>7.3562418843424182E-3</v>
      </c>
      <c r="AB389">
        <f t="shared" ca="1" si="48"/>
        <v>-4.9579738064196661</v>
      </c>
    </row>
    <row r="390" spans="1:28" x14ac:dyDescent="0.6">
      <c r="A390" t="str">
        <v>75_04</v>
      </c>
      <c r="B390" t="str">
        <v>74018</v>
      </c>
      <c r="C390">
        <v>15070</v>
      </c>
      <c r="D390">
        <v>20.36</v>
      </c>
      <c r="E390">
        <v>58948</v>
      </c>
      <c r="F390">
        <v>79.64</v>
      </c>
      <c r="G390">
        <v>504</v>
      </c>
      <c r="H390">
        <v>0.68</v>
      </c>
      <c r="I390">
        <v>0.85</v>
      </c>
      <c r="J390">
        <v>171</v>
      </c>
      <c r="K390">
        <v>0.23</v>
      </c>
      <c r="L390">
        <v>0.28999999999999998</v>
      </c>
      <c r="M390">
        <v>58273</v>
      </c>
      <c r="N390">
        <v>78.73</v>
      </c>
      <c r="O390">
        <v>98.85</v>
      </c>
      <c r="P390">
        <f ca="1"/>
        <v>10422</v>
      </c>
      <c r="Q390">
        <f ca="1"/>
        <v>26755</v>
      </c>
      <c r="R390">
        <f ca="1"/>
        <v>7597</v>
      </c>
      <c r="S390">
        <f ca="1"/>
        <v>13499</v>
      </c>
      <c r="T390" cm="1">
        <f t="array" aca="1" ref="T390" ca="1">[1]!argmax(P390:S390)</f>
        <v>2</v>
      </c>
      <c r="U390" cm="1">
        <f t="array" aca="1" ref="U390" ca="1">[1]!argmin(P390:S390)</f>
        <v>3</v>
      </c>
      <c r="V390" s="1">
        <f t="shared" ca="1" si="42"/>
        <v>0.14080358831635548</v>
      </c>
      <c r="W390" s="1">
        <f t="shared" ca="1" si="43"/>
        <v>0.36146612986030424</v>
      </c>
      <c r="X390" s="1">
        <f t="shared" ca="1" si="44"/>
        <v>0.10263719635764273</v>
      </c>
      <c r="Y390" s="1">
        <f t="shared" ca="1" si="45"/>
        <v>0.18237455754005782</v>
      </c>
      <c r="Z390" s="1">
        <f t="shared" ca="1" si="46"/>
        <v>9.9152985034672916E-2</v>
      </c>
      <c r="AA390" s="1">
        <f t="shared" ca="1" si="47"/>
        <v>0.88454104337293771</v>
      </c>
      <c r="AB390">
        <f t="shared" ca="1" si="48"/>
        <v>2.4736929125010185</v>
      </c>
    </row>
    <row r="391" spans="1:28" x14ac:dyDescent="0.6">
      <c r="A391" t="str">
        <v>75_05</v>
      </c>
      <c r="B391" t="str">
        <v>78763</v>
      </c>
      <c r="C391">
        <v>16797</v>
      </c>
      <c r="D391">
        <v>21.33</v>
      </c>
      <c r="E391">
        <v>61966</v>
      </c>
      <c r="F391">
        <v>78.67</v>
      </c>
      <c r="G391">
        <v>565</v>
      </c>
      <c r="H391">
        <v>0.72</v>
      </c>
      <c r="I391">
        <v>0.91</v>
      </c>
      <c r="J391">
        <v>199</v>
      </c>
      <c r="K391">
        <v>0.25</v>
      </c>
      <c r="L391">
        <v>0.32</v>
      </c>
      <c r="M391">
        <v>61202</v>
      </c>
      <c r="N391">
        <v>77.7</v>
      </c>
      <c r="O391">
        <v>98.77</v>
      </c>
      <c r="P391">
        <f ca="1"/>
        <v>30701</v>
      </c>
      <c r="Q391">
        <f ca="1"/>
        <v>21304</v>
      </c>
      <c r="R391">
        <f ca="1"/>
        <v>2964</v>
      </c>
      <c r="S391">
        <f ca="1"/>
        <v>6233</v>
      </c>
      <c r="T391" cm="1">
        <f t="array" aca="1" ref="T391" ca="1">[1]!argmax(P391:S391)</f>
        <v>1</v>
      </c>
      <c r="U391" cm="1">
        <f t="array" aca="1" ref="U391" ca="1">[1]!argmin(P391:S391)</f>
        <v>3</v>
      </c>
      <c r="V391" s="1">
        <f t="shared" ca="1" si="42"/>
        <v>0.38978962203064893</v>
      </c>
      <c r="W391" s="1">
        <f t="shared" ca="1" si="43"/>
        <v>0.27048233307517489</v>
      </c>
      <c r="X391" s="1">
        <f t="shared" ca="1" si="44"/>
        <v>3.7631882990744388E-2</v>
      </c>
      <c r="Y391" s="1">
        <f t="shared" ca="1" si="45"/>
        <v>7.9136142605030282E-2</v>
      </c>
      <c r="Z391" s="1">
        <f t="shared" ca="1" si="46"/>
        <v>0.14302757315482351</v>
      </c>
      <c r="AA391" s="1">
        <f t="shared" ca="1" si="47"/>
        <v>0.21788553371490127</v>
      </c>
      <c r="AB391">
        <f t="shared" ca="1" si="48"/>
        <v>-3.316283573435209</v>
      </c>
    </row>
    <row r="392" spans="1:28" x14ac:dyDescent="0.6">
      <c r="A392" t="str">
        <v>75_06</v>
      </c>
      <c r="B392" t="str">
        <v>80319</v>
      </c>
      <c r="C392">
        <v>17434</v>
      </c>
      <c r="D392">
        <v>21.71</v>
      </c>
      <c r="E392">
        <v>62885</v>
      </c>
      <c r="F392">
        <v>78.290000000000006</v>
      </c>
      <c r="G392">
        <v>680</v>
      </c>
      <c r="H392">
        <v>0.85</v>
      </c>
      <c r="I392">
        <v>1.08</v>
      </c>
      <c r="J392">
        <v>193</v>
      </c>
      <c r="K392">
        <v>0.24</v>
      </c>
      <c r="L392">
        <v>0.31</v>
      </c>
      <c r="M392">
        <v>62012</v>
      </c>
      <c r="N392">
        <v>77.209999999999994</v>
      </c>
      <c r="O392">
        <v>98.61</v>
      </c>
      <c r="P392">
        <f ca="1"/>
        <v>36295</v>
      </c>
      <c r="Q392">
        <f ca="1"/>
        <v>16939</v>
      </c>
      <c r="R392">
        <f ca="1"/>
        <v>2584</v>
      </c>
      <c r="S392">
        <f ca="1"/>
        <v>6194</v>
      </c>
      <c r="T392" cm="1">
        <f t="array" aca="1" ref="T392" ca="1">[1]!argmax(P392:S392)</f>
        <v>1</v>
      </c>
      <c r="U392" cm="1">
        <f t="array" aca="1" ref="U392" ca="1">[1]!argmin(P392:S392)</f>
        <v>3</v>
      </c>
      <c r="V392" s="1">
        <f t="shared" ca="1" si="42"/>
        <v>0.45188560614549483</v>
      </c>
      <c r="W392" s="1">
        <f t="shared" ca="1" si="43"/>
        <v>0.21089655000684771</v>
      </c>
      <c r="X392" s="1">
        <f t="shared" ca="1" si="44"/>
        <v>3.2171715285299864E-2</v>
      </c>
      <c r="Y392" s="1">
        <f t="shared" ca="1" si="45"/>
        <v>7.7117493992704095E-2</v>
      </c>
      <c r="Z392" s="1">
        <f t="shared" ca="1" si="46"/>
        <v>0.163276249544304</v>
      </c>
      <c r="AA392" s="1">
        <f t="shared" ca="1" si="47"/>
        <v>0.66824134326487727</v>
      </c>
      <c r="AB392">
        <f t="shared" ca="1" si="48"/>
        <v>0.58950269813475842</v>
      </c>
    </row>
    <row r="393" spans="1:28" x14ac:dyDescent="0.6">
      <c r="A393" t="str">
        <v>75_07</v>
      </c>
      <c r="B393" t="str">
        <v>79551</v>
      </c>
      <c r="C393">
        <v>15918</v>
      </c>
      <c r="D393">
        <v>20.010000000000002</v>
      </c>
      <c r="E393">
        <v>63633</v>
      </c>
      <c r="F393">
        <v>79.989999999999995</v>
      </c>
      <c r="G393">
        <v>635</v>
      </c>
      <c r="H393">
        <v>0.8</v>
      </c>
      <c r="I393">
        <v>1</v>
      </c>
      <c r="J393">
        <v>177</v>
      </c>
      <c r="K393">
        <v>0.22</v>
      </c>
      <c r="L393">
        <v>0.28000000000000003</v>
      </c>
      <c r="M393">
        <v>62821</v>
      </c>
      <c r="N393">
        <v>78.97</v>
      </c>
      <c r="O393">
        <v>98.72</v>
      </c>
      <c r="P393">
        <f ca="1"/>
        <v>29377</v>
      </c>
      <c r="Q393">
        <f ca="1"/>
        <v>22884</v>
      </c>
      <c r="R393">
        <f ca="1"/>
        <v>3555</v>
      </c>
      <c r="S393">
        <f ca="1"/>
        <v>7005</v>
      </c>
      <c r="T393" cm="1">
        <f t="array" aca="1" ref="T393" ca="1">[1]!argmax(P393:S393)</f>
        <v>1</v>
      </c>
      <c r="U393" cm="1">
        <f t="array" aca="1" ref="U393" ca="1">[1]!argmin(P393:S393)</f>
        <v>3</v>
      </c>
      <c r="V393" s="1">
        <f t="shared" ca="1" si="42"/>
        <v>0.36928511269500069</v>
      </c>
      <c r="W393" s="1">
        <f t="shared" ca="1" si="43"/>
        <v>0.28766451710223628</v>
      </c>
      <c r="X393" s="1">
        <f t="shared" ca="1" si="44"/>
        <v>4.4688313157597012E-2</v>
      </c>
      <c r="Y393" s="1">
        <f t="shared" ca="1" si="45"/>
        <v>8.8056718331636308E-2</v>
      </c>
      <c r="Z393" s="1">
        <f t="shared" ca="1" si="46"/>
        <v>0.13506386019022856</v>
      </c>
      <c r="AA393" s="1">
        <f t="shared" ca="1" si="47"/>
        <v>9.5363621209191618E-2</v>
      </c>
      <c r="AB393">
        <f t="shared" ca="1" si="48"/>
        <v>-4.3386432786078277</v>
      </c>
    </row>
    <row r="394" spans="1:28" x14ac:dyDescent="0.6">
      <c r="A394" t="str">
        <v>75_08</v>
      </c>
      <c r="B394" t="str">
        <v>83848</v>
      </c>
      <c r="C394">
        <v>18271</v>
      </c>
      <c r="D394">
        <v>21.79</v>
      </c>
      <c r="E394">
        <v>65577</v>
      </c>
      <c r="F394">
        <v>78.209999999999994</v>
      </c>
      <c r="G394">
        <v>765</v>
      </c>
      <c r="H394">
        <v>0.91</v>
      </c>
      <c r="I394">
        <v>1.17</v>
      </c>
      <c r="J394">
        <v>1541</v>
      </c>
      <c r="K394">
        <v>1.84</v>
      </c>
      <c r="L394">
        <v>2.35</v>
      </c>
      <c r="M394">
        <v>63271</v>
      </c>
      <c r="N394">
        <v>75.459999999999994</v>
      </c>
      <c r="O394">
        <v>96.48</v>
      </c>
      <c r="P394">
        <f ca="1"/>
        <v>29322</v>
      </c>
      <c r="Q394">
        <f ca="1"/>
        <v>20151</v>
      </c>
      <c r="R394">
        <f ca="1"/>
        <v>4460</v>
      </c>
      <c r="S394">
        <f ca="1"/>
        <v>9338</v>
      </c>
      <c r="T394" cm="1">
        <f t="array" aca="1" ref="T394" ca="1">[1]!argmax(P394:S394)</f>
        <v>1</v>
      </c>
      <c r="U394" cm="1">
        <f t="array" aca="1" ref="U394" ca="1">[1]!argmin(P394:S394)</f>
        <v>3</v>
      </c>
      <c r="V394" s="1">
        <f t="shared" ca="1" si="42"/>
        <v>0.34970422669592593</v>
      </c>
      <c r="W394" s="1">
        <f t="shared" ca="1" si="43"/>
        <v>0.24032773590306269</v>
      </c>
      <c r="X394" s="1">
        <f t="shared" ca="1" si="44"/>
        <v>5.3191489361702128E-2</v>
      </c>
      <c r="Y394" s="1">
        <f t="shared" ca="1" si="45"/>
        <v>0.11136819005820055</v>
      </c>
      <c r="Z394" s="1">
        <f t="shared" ca="1" si="46"/>
        <v>0.1150331892971021</v>
      </c>
      <c r="AA394" s="1">
        <f t="shared" ca="1" si="47"/>
        <v>0.2247987815246974</v>
      </c>
      <c r="AB394">
        <f t="shared" ca="1" si="48"/>
        <v>-2.231922005752196</v>
      </c>
    </row>
    <row r="395" spans="1:28" x14ac:dyDescent="0.6">
      <c r="A395" t="str">
        <v>75_09</v>
      </c>
      <c r="B395" t="str">
        <v>70328</v>
      </c>
      <c r="C395">
        <v>15717</v>
      </c>
      <c r="D395">
        <v>22.35</v>
      </c>
      <c r="E395">
        <v>54611</v>
      </c>
      <c r="F395">
        <v>77.650000000000006</v>
      </c>
      <c r="G395">
        <v>671</v>
      </c>
      <c r="H395">
        <v>0.95</v>
      </c>
      <c r="I395">
        <v>1.23</v>
      </c>
      <c r="J395">
        <v>287</v>
      </c>
      <c r="K395">
        <v>0.41</v>
      </c>
      <c r="L395">
        <v>0.53</v>
      </c>
      <c r="M395">
        <v>53653</v>
      </c>
      <c r="N395">
        <v>76.290000000000006</v>
      </c>
      <c r="O395">
        <v>98.25</v>
      </c>
      <c r="P395">
        <f ca="1"/>
        <v>26622</v>
      </c>
      <c r="Q395">
        <f ca="1"/>
        <v>16010</v>
      </c>
      <c r="R395">
        <f ca="1"/>
        <v>3281</v>
      </c>
      <c r="S395">
        <f ca="1"/>
        <v>7740</v>
      </c>
      <c r="T395" cm="1">
        <f t="array" aca="1" ref="T395" ca="1">[1]!argmax(P395:S395)</f>
        <v>1</v>
      </c>
      <c r="U395" cm="1">
        <f t="array" aca="1" ref="U395" ca="1">[1]!argmin(P395:S395)</f>
        <v>3</v>
      </c>
      <c r="V395" s="1">
        <f t="shared" ca="1" si="42"/>
        <v>0.37854055283812993</v>
      </c>
      <c r="W395" s="1">
        <f t="shared" ca="1" si="43"/>
        <v>0.22764759413036059</v>
      </c>
      <c r="X395" s="1">
        <f t="shared" ca="1" si="44"/>
        <v>4.6652826754635425E-2</v>
      </c>
      <c r="Y395" s="1">
        <f t="shared" ca="1" si="45"/>
        <v>0.11005573882379706</v>
      </c>
      <c r="Z395" s="1">
        <f t="shared" ca="1" si="46"/>
        <v>0.12639450210043021</v>
      </c>
      <c r="AA395" s="1">
        <f t="shared" ca="1" si="47"/>
        <v>0.39126332800163721</v>
      </c>
      <c r="AB395">
        <f t="shared" ca="1" si="48"/>
        <v>-0.86845501737986908</v>
      </c>
    </row>
    <row r="396" spans="1:28" x14ac:dyDescent="0.6">
      <c r="A396" t="str">
        <v>75_10</v>
      </c>
      <c r="B396" t="str">
        <v>69820</v>
      </c>
      <c r="C396">
        <v>15846</v>
      </c>
      <c r="D396">
        <v>22.7</v>
      </c>
      <c r="E396">
        <v>53974</v>
      </c>
      <c r="F396">
        <v>77.3</v>
      </c>
      <c r="G396">
        <v>641</v>
      </c>
      <c r="H396">
        <v>0.92</v>
      </c>
      <c r="I396">
        <v>1.19</v>
      </c>
      <c r="J396">
        <v>233</v>
      </c>
      <c r="K396">
        <v>0.33</v>
      </c>
      <c r="L396">
        <v>0.43</v>
      </c>
      <c r="M396">
        <v>53100</v>
      </c>
      <c r="N396">
        <v>76.05</v>
      </c>
      <c r="O396">
        <v>98.38</v>
      </c>
      <c r="P396">
        <f ca="1"/>
        <v>25688</v>
      </c>
      <c r="Q396">
        <f ca="1"/>
        <v>16296</v>
      </c>
      <c r="R396">
        <f ca="1"/>
        <v>3563</v>
      </c>
      <c r="S396">
        <f ca="1"/>
        <v>7553</v>
      </c>
      <c r="T396" cm="1">
        <f t="array" aca="1" ref="T396" ca="1">[1]!argmax(P396:S396)</f>
        <v>1</v>
      </c>
      <c r="U396" cm="1">
        <f t="array" aca="1" ref="U396" ca="1">[1]!argmin(P396:S396)</f>
        <v>3</v>
      </c>
      <c r="V396" s="1">
        <f t="shared" ca="1" si="42"/>
        <v>0.36791750214838154</v>
      </c>
      <c r="W396" s="1">
        <f t="shared" ca="1" si="43"/>
        <v>0.2334001718705242</v>
      </c>
      <c r="X396" s="1">
        <f t="shared" ca="1" si="44"/>
        <v>5.1031223145230592E-2</v>
      </c>
      <c r="Y396" s="1">
        <f t="shared" ca="1" si="45"/>
        <v>0.10817817244342595</v>
      </c>
      <c r="Z396" s="1">
        <f t="shared" ca="1" si="46"/>
        <v>0.12200950315828481</v>
      </c>
      <c r="AA396" s="1">
        <f t="shared" ca="1" si="47"/>
        <v>0.33840351397793056</v>
      </c>
      <c r="AB396">
        <f t="shared" ca="1" si="48"/>
        <v>-1.4679136341866226</v>
      </c>
    </row>
    <row r="397" spans="1:28" x14ac:dyDescent="0.6">
      <c r="A397" t="str">
        <v>75_11</v>
      </c>
      <c r="B397" t="str">
        <v>72832</v>
      </c>
      <c r="C397">
        <v>14079</v>
      </c>
      <c r="D397">
        <v>19.329999999999998</v>
      </c>
      <c r="E397">
        <v>58753</v>
      </c>
      <c r="F397">
        <v>80.67</v>
      </c>
      <c r="G397">
        <v>582</v>
      </c>
      <c r="H397">
        <v>0.8</v>
      </c>
      <c r="I397">
        <v>0.99</v>
      </c>
      <c r="J397">
        <v>199</v>
      </c>
      <c r="K397">
        <v>0.27</v>
      </c>
      <c r="L397">
        <v>0.34</v>
      </c>
      <c r="M397">
        <v>57972</v>
      </c>
      <c r="N397">
        <v>79.599999999999994</v>
      </c>
      <c r="O397">
        <v>98.67</v>
      </c>
      <c r="P397">
        <f ca="1"/>
        <v>22724</v>
      </c>
      <c r="Q397">
        <f ca="1"/>
        <v>22689</v>
      </c>
      <c r="R397">
        <f ca="1"/>
        <v>4950</v>
      </c>
      <c r="S397">
        <f ca="1"/>
        <v>7609</v>
      </c>
      <c r="T397" cm="1">
        <f t="array" aca="1" ref="T397" ca="1">[1]!argmax(P397:S397)</f>
        <v>1</v>
      </c>
      <c r="U397" cm="1">
        <f t="array" aca="1" ref="U397" ca="1">[1]!argmin(P397:S397)</f>
        <v>3</v>
      </c>
      <c r="V397" s="1">
        <f t="shared" ca="1" si="42"/>
        <v>0.31200571177504394</v>
      </c>
      <c r="W397" s="1">
        <f t="shared" ca="1" si="43"/>
        <v>0.31152515377855888</v>
      </c>
      <c r="X397" s="1">
        <f t="shared" ca="1" si="44"/>
        <v>6.79646309314587E-2</v>
      </c>
      <c r="Y397" s="1">
        <f t="shared" ca="1" si="45"/>
        <v>0.10447330843585237</v>
      </c>
      <c r="Z397" s="1">
        <f t="shared" ca="1" si="46"/>
        <v>0.11350965184553882</v>
      </c>
      <c r="AA397" s="1">
        <f t="shared" ca="1" si="47"/>
        <v>-3.8535044808014646E-2</v>
      </c>
      <c r="AB397">
        <f t="shared" ca="1" si="48"/>
        <v>-5.6157632417613712</v>
      </c>
    </row>
    <row r="398" spans="1:28" x14ac:dyDescent="0.6">
      <c r="A398" t="str">
        <v>75_12</v>
      </c>
      <c r="B398" t="str">
        <v>76504</v>
      </c>
      <c r="C398">
        <v>15284</v>
      </c>
      <c r="D398">
        <v>19.98</v>
      </c>
      <c r="E398">
        <v>61220</v>
      </c>
      <c r="F398">
        <v>80.02</v>
      </c>
      <c r="G398">
        <v>536</v>
      </c>
      <c r="H398">
        <v>0.7</v>
      </c>
      <c r="I398">
        <v>0.88</v>
      </c>
      <c r="J398">
        <v>166</v>
      </c>
      <c r="K398">
        <v>0.22</v>
      </c>
      <c r="L398">
        <v>0.27</v>
      </c>
      <c r="M398">
        <v>60518</v>
      </c>
      <c r="N398">
        <v>79.099999999999994</v>
      </c>
      <c r="O398">
        <v>98.85</v>
      </c>
      <c r="P398">
        <f ca="1"/>
        <v>16549</v>
      </c>
      <c r="Q398">
        <f ca="1"/>
        <v>25842</v>
      </c>
      <c r="R398">
        <f ca="1"/>
        <v>7400</v>
      </c>
      <c r="S398">
        <f ca="1"/>
        <v>10727</v>
      </c>
      <c r="T398" cm="1">
        <f t="array" aca="1" ref="T398" ca="1">[1]!argmax(P398:S398)</f>
        <v>2</v>
      </c>
      <c r="U398" cm="1">
        <f t="array" aca="1" ref="U398" ca="1">[1]!argmin(P398:S398)</f>
        <v>3</v>
      </c>
      <c r="V398" s="1">
        <f t="shared" ca="1" si="42"/>
        <v>0.21631548677193349</v>
      </c>
      <c r="W398" s="1">
        <f t="shared" ca="1" si="43"/>
        <v>0.33778625954198471</v>
      </c>
      <c r="X398" s="1">
        <f t="shared" ca="1" si="44"/>
        <v>9.6726968524521589E-2</v>
      </c>
      <c r="Y398" s="1">
        <f t="shared" ca="1" si="45"/>
        <v>0.140214890724668</v>
      </c>
      <c r="Z398" s="1">
        <f t="shared" ca="1" si="46"/>
        <v>9.1475095651832455E-2</v>
      </c>
      <c r="AA398" s="1">
        <f t="shared" ca="1" si="47"/>
        <v>0.49970676908200201</v>
      </c>
      <c r="AB398">
        <f t="shared" ca="1" si="48"/>
        <v>-0.11804352976936805</v>
      </c>
    </row>
    <row r="399" spans="1:28" x14ac:dyDescent="0.6">
      <c r="A399" t="str">
        <v>75_13</v>
      </c>
      <c r="B399" t="str">
        <v>77820</v>
      </c>
      <c r="C399">
        <v>16678</v>
      </c>
      <c r="D399">
        <v>21.43</v>
      </c>
      <c r="E399">
        <v>61142</v>
      </c>
      <c r="F399">
        <v>78.569999999999993</v>
      </c>
      <c r="G399">
        <v>684</v>
      </c>
      <c r="H399">
        <v>0.88</v>
      </c>
      <c r="I399">
        <v>1.1200000000000001</v>
      </c>
      <c r="J399">
        <v>223</v>
      </c>
      <c r="K399">
        <v>0.28999999999999998</v>
      </c>
      <c r="L399">
        <v>0.36</v>
      </c>
      <c r="M399">
        <v>60235</v>
      </c>
      <c r="N399">
        <v>77.400000000000006</v>
      </c>
      <c r="O399">
        <v>98.52</v>
      </c>
      <c r="P399">
        <f ca="1"/>
        <v>20427</v>
      </c>
      <c r="Q399">
        <f ca="1"/>
        <v>23258</v>
      </c>
      <c r="R399">
        <f ca="1"/>
        <v>6297</v>
      </c>
      <c r="S399">
        <f ca="1"/>
        <v>10253</v>
      </c>
      <c r="T399" cm="1">
        <f t="array" aca="1" ref="T399" ca="1">[1]!argmax(P399:S399)</f>
        <v>2</v>
      </c>
      <c r="U399" cm="1">
        <f t="array" aca="1" ref="U399" ca="1">[1]!argmin(P399:S399)</f>
        <v>3</v>
      </c>
      <c r="V399" s="1">
        <f t="shared" ca="1" si="42"/>
        <v>0.26249036237471085</v>
      </c>
      <c r="W399" s="1">
        <f t="shared" ca="1" si="43"/>
        <v>0.29886918529940887</v>
      </c>
      <c r="X399" s="1">
        <f t="shared" ca="1" si="44"/>
        <v>8.091750192752506E-2</v>
      </c>
      <c r="Y399" s="1">
        <f t="shared" ca="1" si="45"/>
        <v>0.13175276278591622</v>
      </c>
      <c r="Z399" s="1">
        <f t="shared" ca="1" si="46"/>
        <v>8.9930355365793552E-2</v>
      </c>
      <c r="AA399" s="1">
        <f t="shared" ca="1" si="47"/>
        <v>-5.6668127956563036E-2</v>
      </c>
      <c r="AB399">
        <f t="shared" ca="1" si="48"/>
        <v>-4.2946873990370769</v>
      </c>
    </row>
    <row r="400" spans="1:28" x14ac:dyDescent="0.6">
      <c r="A400" t="str">
        <v>75_14</v>
      </c>
      <c r="B400" t="str">
        <v>75745</v>
      </c>
      <c r="C400">
        <v>15491</v>
      </c>
      <c r="D400">
        <v>20.45</v>
      </c>
      <c r="E400">
        <v>60254</v>
      </c>
      <c r="F400">
        <v>79.55</v>
      </c>
      <c r="G400">
        <v>466</v>
      </c>
      <c r="H400">
        <v>0.62</v>
      </c>
      <c r="I400">
        <v>0.77</v>
      </c>
      <c r="J400">
        <v>186</v>
      </c>
      <c r="K400">
        <v>0.25</v>
      </c>
      <c r="L400">
        <v>0.31</v>
      </c>
      <c r="M400">
        <v>59602</v>
      </c>
      <c r="N400">
        <v>78.69</v>
      </c>
      <c r="O400">
        <v>98.92</v>
      </c>
      <c r="P400">
        <f ca="1"/>
        <v>8957</v>
      </c>
      <c r="Q400">
        <f ca="1"/>
        <v>27809</v>
      </c>
      <c r="R400">
        <f ca="1"/>
        <v>9073</v>
      </c>
      <c r="S400">
        <f ca="1"/>
        <v>13763</v>
      </c>
      <c r="T400" cm="1">
        <f t="array" aca="1" ref="T400" ca="1">[1]!argmax(P400:S400)</f>
        <v>2</v>
      </c>
      <c r="U400" cm="1">
        <f t="array" aca="1" ref="U400" ca="1">[1]!argmin(P400:S400)</f>
        <v>1</v>
      </c>
      <c r="V400" s="1">
        <f t="shared" ca="1" si="42"/>
        <v>0.11825202983695293</v>
      </c>
      <c r="W400" s="1">
        <f t="shared" ca="1" si="43"/>
        <v>0.36713974519770282</v>
      </c>
      <c r="X400" s="1">
        <f t="shared" ca="1" si="44"/>
        <v>0.11978348405835369</v>
      </c>
      <c r="Y400" s="1">
        <f t="shared" ca="1" si="45"/>
        <v>0.18170176249257378</v>
      </c>
      <c r="Z400" s="1">
        <f t="shared" ca="1" si="46"/>
        <v>0.10166721058877555</v>
      </c>
      <c r="AA400" s="1">
        <f t="shared" ca="1" si="47"/>
        <v>0.95342317483418204</v>
      </c>
      <c r="AB400">
        <f t="shared" ca="1" si="48"/>
        <v>2.5846097017983745</v>
      </c>
    </row>
    <row r="401" spans="1:28" x14ac:dyDescent="0.6">
      <c r="A401" t="str">
        <v>75_15</v>
      </c>
      <c r="B401" t="str">
        <v>78647</v>
      </c>
      <c r="C401">
        <v>18551</v>
      </c>
      <c r="D401">
        <v>23.59</v>
      </c>
      <c r="E401">
        <v>60096</v>
      </c>
      <c r="F401">
        <v>76.41</v>
      </c>
      <c r="G401">
        <v>682</v>
      </c>
      <c r="H401">
        <v>0.87</v>
      </c>
      <c r="I401">
        <v>1.1299999999999999</v>
      </c>
      <c r="J401">
        <v>252</v>
      </c>
      <c r="K401">
        <v>0.32</v>
      </c>
      <c r="L401">
        <v>0.42</v>
      </c>
      <c r="M401">
        <v>59162</v>
      </c>
      <c r="N401">
        <v>75.22</v>
      </c>
      <c r="O401">
        <v>98.45</v>
      </c>
      <c r="P401">
        <f ca="1"/>
        <v>35067</v>
      </c>
      <c r="Q401">
        <f ca="1"/>
        <v>14428</v>
      </c>
      <c r="R401">
        <f ca="1"/>
        <v>2565</v>
      </c>
      <c r="S401">
        <f ca="1"/>
        <v>7102</v>
      </c>
      <c r="T401" cm="1">
        <f t="array" aca="1" ref="T401" ca="1">[1]!argmax(P401:S401)</f>
        <v>1</v>
      </c>
      <c r="U401" cm="1">
        <f t="array" aca="1" ref="U401" ca="1">[1]!argmin(P401:S401)</f>
        <v>3</v>
      </c>
      <c r="V401" s="1">
        <f t="shared" ca="1" si="42"/>
        <v>0.44587841875723166</v>
      </c>
      <c r="W401" s="1">
        <f t="shared" ca="1" si="43"/>
        <v>0.18345264282172238</v>
      </c>
      <c r="X401" s="1">
        <f t="shared" ca="1" si="44"/>
        <v>3.2614085724821038E-2</v>
      </c>
      <c r="Y401" s="1">
        <f t="shared" ca="1" si="45"/>
        <v>9.0302236576093181E-2</v>
      </c>
      <c r="Z401" s="1">
        <f t="shared" ca="1" si="46"/>
        <v>0.15828106121035765</v>
      </c>
      <c r="AA401" s="1">
        <f t="shared" ca="1" si="47"/>
        <v>0.78468072339017958</v>
      </c>
      <c r="AB401">
        <f t="shared" ca="1" si="48"/>
        <v>1.7157873875687546</v>
      </c>
    </row>
    <row r="402" spans="1:28" x14ac:dyDescent="0.6">
      <c r="A402" t="str">
        <v>75_16</v>
      </c>
      <c r="B402" t="str">
        <v>74499</v>
      </c>
      <c r="C402">
        <v>19782</v>
      </c>
      <c r="D402">
        <v>26.55</v>
      </c>
      <c r="E402">
        <v>54717</v>
      </c>
      <c r="F402">
        <v>73.45</v>
      </c>
      <c r="G402">
        <v>507</v>
      </c>
      <c r="H402">
        <v>0.68</v>
      </c>
      <c r="I402">
        <v>0.93</v>
      </c>
      <c r="J402">
        <v>227</v>
      </c>
      <c r="K402">
        <v>0.3</v>
      </c>
      <c r="L402">
        <v>0.41</v>
      </c>
      <c r="M402">
        <v>53983</v>
      </c>
      <c r="N402">
        <v>72.459999999999994</v>
      </c>
      <c r="O402">
        <v>98.66</v>
      </c>
      <c r="P402">
        <f ca="1"/>
        <v>31841</v>
      </c>
      <c r="Q402">
        <f ca="1"/>
        <v>13037</v>
      </c>
      <c r="R402">
        <f ca="1"/>
        <v>2207</v>
      </c>
      <c r="S402">
        <f ca="1"/>
        <v>6898</v>
      </c>
      <c r="T402" cm="1">
        <f t="array" aca="1" ref="T402" ca="1">[1]!argmax(P402:S402)</f>
        <v>1</v>
      </c>
      <c r="U402" cm="1">
        <f t="array" aca="1" ref="U402" ca="1">[1]!argmin(P402:S402)</f>
        <v>3</v>
      </c>
      <c r="V402" s="1">
        <f t="shared" ca="1" si="42"/>
        <v>0.42740171009006833</v>
      </c>
      <c r="W402" s="1">
        <f t="shared" ca="1" si="43"/>
        <v>0.17499563752533592</v>
      </c>
      <c r="X402" s="1">
        <f t="shared" ca="1" si="44"/>
        <v>2.962455871890898E-2</v>
      </c>
      <c r="Y402" s="1">
        <f t="shared" ca="1" si="45"/>
        <v>9.2591846870427791E-2</v>
      </c>
      <c r="Z402" s="1">
        <f t="shared" ca="1" si="46"/>
        <v>0.15122854119974763</v>
      </c>
      <c r="AA402" s="1">
        <f t="shared" ca="1" si="47"/>
        <v>0.77762248827217484</v>
      </c>
      <c r="AB402">
        <f t="shared" ca="1" si="48"/>
        <v>1.7917869479993787</v>
      </c>
    </row>
    <row r="403" spans="1:28" x14ac:dyDescent="0.6">
      <c r="A403" t="str">
        <v>75_17</v>
      </c>
      <c r="B403" t="str">
        <v>61693</v>
      </c>
      <c r="C403">
        <v>17560</v>
      </c>
      <c r="D403">
        <v>28.46</v>
      </c>
      <c r="E403">
        <v>44133</v>
      </c>
      <c r="F403">
        <v>71.540000000000006</v>
      </c>
      <c r="G403">
        <v>457</v>
      </c>
      <c r="H403">
        <v>0.74</v>
      </c>
      <c r="I403">
        <v>1.04</v>
      </c>
      <c r="J403">
        <v>241</v>
      </c>
      <c r="K403">
        <v>0.39</v>
      </c>
      <c r="L403">
        <v>0.55000000000000004</v>
      </c>
      <c r="M403">
        <v>43435</v>
      </c>
      <c r="N403">
        <v>70.41</v>
      </c>
      <c r="O403">
        <v>98.42</v>
      </c>
      <c r="P403">
        <f ca="1"/>
        <v>27352</v>
      </c>
      <c r="Q403">
        <f ca="1"/>
        <v>9284</v>
      </c>
      <c r="R403">
        <f ca="1"/>
        <v>1630</v>
      </c>
      <c r="S403">
        <f ca="1"/>
        <v>5169</v>
      </c>
      <c r="T403" cm="1">
        <f t="array" aca="1" ref="T403" ca="1">[1]!argmax(P403:S403)</f>
        <v>1</v>
      </c>
      <c r="U403" cm="1">
        <f t="array" aca="1" ref="U403" ca="1">[1]!argmin(P403:S403)</f>
        <v>3</v>
      </c>
      <c r="V403" s="1">
        <f t="shared" ca="1" si="42"/>
        <v>0.44335662068630155</v>
      </c>
      <c r="W403" s="1">
        <f t="shared" ca="1" si="43"/>
        <v>0.15048708929700291</v>
      </c>
      <c r="X403" s="1">
        <f t="shared" ca="1" si="44"/>
        <v>2.6421149887345403E-2</v>
      </c>
      <c r="Y403" s="1">
        <f t="shared" ca="1" si="45"/>
        <v>8.3785842802262811E-2</v>
      </c>
      <c r="Z403" s="1">
        <f t="shared" ca="1" si="46"/>
        <v>0.16047410521900465</v>
      </c>
      <c r="AA403" s="1">
        <f t="shared" ca="1" si="47"/>
        <v>0.9049697641055644</v>
      </c>
      <c r="AB403">
        <f t="shared" ca="1" si="48"/>
        <v>2.5647601255371271</v>
      </c>
    </row>
    <row r="404" spans="1:28" x14ac:dyDescent="0.6">
      <c r="A404" t="str">
        <v>75_18</v>
      </c>
      <c r="B404" t="str">
        <v>70071</v>
      </c>
      <c r="C404">
        <v>15226</v>
      </c>
      <c r="D404">
        <v>21.73</v>
      </c>
      <c r="E404">
        <v>54845</v>
      </c>
      <c r="F404">
        <v>78.27</v>
      </c>
      <c r="G404">
        <v>580</v>
      </c>
      <c r="H404">
        <v>0.83</v>
      </c>
      <c r="I404">
        <v>1.06</v>
      </c>
      <c r="J404">
        <v>169</v>
      </c>
      <c r="K404">
        <v>0.24</v>
      </c>
      <c r="L404">
        <v>0.31</v>
      </c>
      <c r="M404">
        <v>54096</v>
      </c>
      <c r="N404">
        <v>77.2</v>
      </c>
      <c r="O404">
        <v>98.63</v>
      </c>
      <c r="P404">
        <f ca="1"/>
        <v>27713</v>
      </c>
      <c r="Q404">
        <f ca="1"/>
        <v>18075</v>
      </c>
      <c r="R404">
        <f ca="1"/>
        <v>2681</v>
      </c>
      <c r="S404">
        <f ca="1"/>
        <v>5627</v>
      </c>
      <c r="T404" cm="1">
        <f t="array" aca="1" ref="T404" ca="1">[1]!argmax(P404:S404)</f>
        <v>1</v>
      </c>
      <c r="U404" cm="1">
        <f t="array" aca="1" ref="U404" ca="1">[1]!argmin(P404:S404)</f>
        <v>3</v>
      </c>
      <c r="V404" s="1">
        <f t="shared" ca="1" si="42"/>
        <v>0.39549885116524669</v>
      </c>
      <c r="W404" s="1">
        <f t="shared" ca="1" si="43"/>
        <v>0.25795264802842832</v>
      </c>
      <c r="X404" s="1">
        <f t="shared" ca="1" si="44"/>
        <v>3.8261192219320402E-2</v>
      </c>
      <c r="Y404" s="1">
        <f t="shared" ca="1" si="45"/>
        <v>8.030426281914059E-2</v>
      </c>
      <c r="Z404" s="1">
        <f t="shared" ca="1" si="46"/>
        <v>0.14306384846407874</v>
      </c>
      <c r="AA404" s="1">
        <f t="shared" ca="1" si="47"/>
        <v>0.29372495339210342</v>
      </c>
      <c r="AB404">
        <f t="shared" ca="1" si="48"/>
        <v>-2.6063750019896954</v>
      </c>
    </row>
    <row r="405" spans="1:28" x14ac:dyDescent="0.6">
      <c r="A405" t="str">
        <v>76_01</v>
      </c>
      <c r="B405" t="str">
        <v>65926</v>
      </c>
      <c r="C405">
        <v>17201</v>
      </c>
      <c r="D405">
        <v>26.09</v>
      </c>
      <c r="E405">
        <v>48725</v>
      </c>
      <c r="F405">
        <v>73.91</v>
      </c>
      <c r="G405">
        <v>637</v>
      </c>
      <c r="H405">
        <v>0.97</v>
      </c>
      <c r="I405">
        <v>1.31</v>
      </c>
      <c r="J405">
        <v>195</v>
      </c>
      <c r="K405">
        <v>0.3</v>
      </c>
      <c r="L405">
        <v>0.4</v>
      </c>
      <c r="M405">
        <v>47893</v>
      </c>
      <c r="N405">
        <v>72.650000000000006</v>
      </c>
      <c r="O405">
        <v>98.29</v>
      </c>
      <c r="P405">
        <f ca="1"/>
        <v>19976</v>
      </c>
      <c r="Q405">
        <f ca="1"/>
        <v>15370</v>
      </c>
      <c r="R405">
        <f ca="1"/>
        <v>3063</v>
      </c>
      <c r="S405">
        <f ca="1"/>
        <v>9484</v>
      </c>
      <c r="T405" cm="1">
        <f t="array" aca="1" ref="T405" ca="1">[1]!argmax(P405:S405)</f>
        <v>1</v>
      </c>
      <c r="U405" cm="1">
        <f t="array" aca="1" ref="U405" ca="1">[1]!argmin(P405:S405)</f>
        <v>3</v>
      </c>
      <c r="V405" s="1">
        <f t="shared" ca="1" si="42"/>
        <v>0.30300640111640326</v>
      </c>
      <c r="W405" s="1">
        <f t="shared" ca="1" si="43"/>
        <v>0.23314018748293541</v>
      </c>
      <c r="X405" s="1">
        <f t="shared" ca="1" si="44"/>
        <v>4.6461183751478931E-2</v>
      </c>
      <c r="Y405" s="1">
        <f t="shared" ca="1" si="45"/>
        <v>0.14385826532779178</v>
      </c>
      <c r="Z405" s="1">
        <f t="shared" ca="1" si="46"/>
        <v>9.6284529209899952E-2</v>
      </c>
      <c r="AA405" s="1">
        <f t="shared" ca="1" si="47"/>
        <v>-0.16725586930432892</v>
      </c>
      <c r="AB405">
        <f t="shared" ca="1" si="48"/>
        <v>-1.2852844425815828</v>
      </c>
    </row>
    <row r="406" spans="1:28" x14ac:dyDescent="0.6">
      <c r="A406" t="str">
        <v>76_02</v>
      </c>
      <c r="B406" t="str">
        <v>95009</v>
      </c>
      <c r="C406">
        <v>19925</v>
      </c>
      <c r="D406">
        <v>20.97</v>
      </c>
      <c r="E406">
        <v>75084</v>
      </c>
      <c r="F406">
        <v>79.03</v>
      </c>
      <c r="G406">
        <v>1157</v>
      </c>
      <c r="H406">
        <v>1.22</v>
      </c>
      <c r="I406">
        <v>1.54</v>
      </c>
      <c r="J406">
        <v>375</v>
      </c>
      <c r="K406">
        <v>0.39</v>
      </c>
      <c r="L406">
        <v>0.5</v>
      </c>
      <c r="M406">
        <v>73552</v>
      </c>
      <c r="N406">
        <v>77.42</v>
      </c>
      <c r="O406">
        <v>97.96</v>
      </c>
      <c r="P406">
        <f ca="1"/>
        <v>19709</v>
      </c>
      <c r="Q406">
        <f ca="1"/>
        <v>25119</v>
      </c>
      <c r="R406">
        <f ca="1"/>
        <v>5380</v>
      </c>
      <c r="S406">
        <f ca="1"/>
        <v>23344</v>
      </c>
      <c r="T406" cm="1">
        <f t="array" aca="1" ref="T406" ca="1">[1]!argmax(P406:S406)</f>
        <v>2</v>
      </c>
      <c r="U406" cm="1">
        <f t="array" aca="1" ref="U406" ca="1">[1]!argmin(P406:S406)</f>
        <v>3</v>
      </c>
      <c r="V406" s="1">
        <f t="shared" ca="1" si="42"/>
        <v>0.20744350535212452</v>
      </c>
      <c r="W406" s="1">
        <f t="shared" ca="1" si="43"/>
        <v>0.26438547927038492</v>
      </c>
      <c r="X406" s="1">
        <f t="shared" ca="1" si="44"/>
        <v>5.6626214358639709E-2</v>
      </c>
      <c r="Y406" s="1">
        <f t="shared" ca="1" si="45"/>
        <v>0.24570303865949542</v>
      </c>
      <c r="Z406" s="1">
        <f t="shared" ca="1" si="46"/>
        <v>8.1668164994370671E-2</v>
      </c>
      <c r="AA406" s="1">
        <f t="shared" ca="1" si="47"/>
        <v>-0.94834764193988419</v>
      </c>
      <c r="AB406">
        <f t="shared" ca="1" si="48"/>
        <v>2.6860836502278147</v>
      </c>
    </row>
    <row r="407" spans="1:28" x14ac:dyDescent="0.6">
      <c r="A407" t="str">
        <v>76_03</v>
      </c>
      <c r="B407" t="str">
        <v>69701</v>
      </c>
      <c r="C407">
        <v>20535</v>
      </c>
      <c r="D407">
        <v>29.46</v>
      </c>
      <c r="E407">
        <v>49166</v>
      </c>
      <c r="F407">
        <v>70.540000000000006</v>
      </c>
      <c r="G407">
        <v>704</v>
      </c>
      <c r="H407">
        <v>1.01</v>
      </c>
      <c r="I407">
        <v>1.43</v>
      </c>
      <c r="J407">
        <v>286</v>
      </c>
      <c r="K407">
        <v>0.41</v>
      </c>
      <c r="L407">
        <v>0.57999999999999996</v>
      </c>
      <c r="M407">
        <v>48176</v>
      </c>
      <c r="N407">
        <v>69.12</v>
      </c>
      <c r="O407">
        <v>97.99</v>
      </c>
      <c r="P407">
        <f ca="1"/>
        <v>22498</v>
      </c>
      <c r="Q407">
        <f ca="1"/>
        <v>11130</v>
      </c>
      <c r="R407">
        <f ca="1"/>
        <v>1713</v>
      </c>
      <c r="S407">
        <f ca="1"/>
        <v>12835</v>
      </c>
      <c r="T407" cm="1">
        <f t="array" aca="1" ref="T407" ca="1">[1]!argmax(P407:S407)</f>
        <v>1</v>
      </c>
      <c r="U407" cm="1">
        <f t="array" aca="1" ref="U407" ca="1">[1]!argmin(P407:S407)</f>
        <v>3</v>
      </c>
      <c r="V407" s="1">
        <f t="shared" ca="1" si="42"/>
        <v>0.32277872627365461</v>
      </c>
      <c r="W407" s="1">
        <f t="shared" ca="1" si="43"/>
        <v>0.15968207055852857</v>
      </c>
      <c r="X407" s="1">
        <f t="shared" ca="1" si="44"/>
        <v>2.4576404929627982E-2</v>
      </c>
      <c r="Y407" s="1">
        <f t="shared" ca="1" si="45"/>
        <v>0.18414369951650622</v>
      </c>
      <c r="Z407" s="1">
        <f t="shared" ca="1" si="46"/>
        <v>0.10578824600424108</v>
      </c>
      <c r="AA407" s="1">
        <f t="shared" ca="1" si="47"/>
        <v>2.4685670793804022E-2</v>
      </c>
      <c r="AB407">
        <f t="shared" ca="1" si="48"/>
        <v>1.3018915052575188</v>
      </c>
    </row>
    <row r="408" spans="1:28" x14ac:dyDescent="0.6">
      <c r="A408" t="str">
        <v>76_04</v>
      </c>
      <c r="B408" t="str">
        <v>86745</v>
      </c>
      <c r="C408">
        <v>24264</v>
      </c>
      <c r="D408">
        <v>27.97</v>
      </c>
      <c r="E408">
        <v>62481</v>
      </c>
      <c r="F408">
        <v>72.03</v>
      </c>
      <c r="G408">
        <v>1072</v>
      </c>
      <c r="H408">
        <v>1.24</v>
      </c>
      <c r="I408">
        <v>1.72</v>
      </c>
      <c r="J408">
        <v>418</v>
      </c>
      <c r="K408">
        <v>0.48</v>
      </c>
      <c r="L408">
        <v>0.67</v>
      </c>
      <c r="M408">
        <v>60991</v>
      </c>
      <c r="N408">
        <v>70.31</v>
      </c>
      <c r="O408">
        <v>97.62</v>
      </c>
      <c r="P408">
        <f ca="1"/>
        <v>22314</v>
      </c>
      <c r="Q408">
        <f ca="1"/>
        <v>14805</v>
      </c>
      <c r="R408">
        <f ca="1"/>
        <v>2532</v>
      </c>
      <c r="S408">
        <f ca="1"/>
        <v>21340</v>
      </c>
      <c r="T408" cm="1">
        <f t="array" aca="1" ref="T408" ca="1">[1]!argmax(P408:S408)</f>
        <v>1</v>
      </c>
      <c r="U408" cm="1">
        <f t="array" aca="1" ref="U408" ca="1">[1]!argmin(P408:S408)</f>
        <v>3</v>
      </c>
      <c r="V408" s="1">
        <f t="shared" ca="1" si="42"/>
        <v>0.25723672834169115</v>
      </c>
      <c r="W408" s="1">
        <f t="shared" ca="1" si="43"/>
        <v>0.17067266124848696</v>
      </c>
      <c r="X408" s="1">
        <f t="shared" ca="1" si="44"/>
        <v>2.9189002247968183E-2</v>
      </c>
      <c r="Y408" s="1">
        <f t="shared" ca="1" si="45"/>
        <v>0.24600841547063232</v>
      </c>
      <c r="Z408" s="1">
        <f t="shared" ca="1" si="46"/>
        <v>9.094261160093621E-2</v>
      </c>
      <c r="AA408" s="1">
        <f t="shared" ca="1" si="47"/>
        <v>-0.75219351122027256</v>
      </c>
      <c r="AB408">
        <f t="shared" ca="1" si="48"/>
        <v>1.0306670590963254</v>
      </c>
    </row>
    <row r="409" spans="1:28" x14ac:dyDescent="0.6">
      <c r="A409" t="str">
        <v>76_05</v>
      </c>
      <c r="B409" t="str">
        <v>94939</v>
      </c>
      <c r="C409">
        <v>22110</v>
      </c>
      <c r="D409">
        <v>23.29</v>
      </c>
      <c r="E409">
        <v>72829</v>
      </c>
      <c r="F409">
        <v>76.709999999999994</v>
      </c>
      <c r="G409">
        <v>1217</v>
      </c>
      <c r="H409">
        <v>1.28</v>
      </c>
      <c r="I409">
        <v>1.67</v>
      </c>
      <c r="J409">
        <v>439</v>
      </c>
      <c r="K409">
        <v>0.46</v>
      </c>
      <c r="L409">
        <v>0.6</v>
      </c>
      <c r="M409">
        <v>71173</v>
      </c>
      <c r="N409">
        <v>74.97</v>
      </c>
      <c r="O409">
        <v>97.73</v>
      </c>
      <c r="P409">
        <f ca="1"/>
        <v>20283</v>
      </c>
      <c r="Q409">
        <f ca="1"/>
        <v>19390</v>
      </c>
      <c r="R409">
        <f ca="1"/>
        <v>4119</v>
      </c>
      <c r="S409">
        <f ca="1"/>
        <v>27381</v>
      </c>
      <c r="T409" cm="1">
        <f t="array" aca="1" ref="T409" ca="1">[1]!argmax(P409:S409)</f>
        <v>4</v>
      </c>
      <c r="U409" cm="1">
        <f t="array" aca="1" ref="U409" ca="1">[1]!argmin(P409:S409)</f>
        <v>3</v>
      </c>
      <c r="V409" s="1">
        <f t="shared" ca="1" si="42"/>
        <v>0.2136424440956825</v>
      </c>
      <c r="W409" s="1">
        <f t="shared" ca="1" si="43"/>
        <v>0.20423640442810648</v>
      </c>
      <c r="X409" s="1">
        <f t="shared" ca="1" si="44"/>
        <v>4.3385752957161967E-2</v>
      </c>
      <c r="Y409" s="1">
        <f t="shared" ca="1" si="45"/>
        <v>0.2884062397960796</v>
      </c>
      <c r="Z409" s="1">
        <f t="shared" ca="1" si="46"/>
        <v>8.9323139444125677E-2</v>
      </c>
      <c r="AA409" s="1">
        <f t="shared" ca="1" si="47"/>
        <v>-0.67886042441498851</v>
      </c>
      <c r="AB409">
        <f t="shared" ca="1" si="48"/>
        <v>2.2558569645798556</v>
      </c>
    </row>
    <row r="410" spans="1:28" x14ac:dyDescent="0.6">
      <c r="A410" t="str">
        <v>76_06</v>
      </c>
      <c r="B410" t="str">
        <v>109738</v>
      </c>
      <c r="C410">
        <v>26676</v>
      </c>
      <c r="D410">
        <v>24.31</v>
      </c>
      <c r="E410">
        <v>83062</v>
      </c>
      <c r="F410">
        <v>75.69</v>
      </c>
      <c r="G410">
        <v>1273</v>
      </c>
      <c r="H410">
        <v>1.1599999999999999</v>
      </c>
      <c r="I410">
        <v>1.53</v>
      </c>
      <c r="J410">
        <v>466</v>
      </c>
      <c r="K410">
        <v>0.42</v>
      </c>
      <c r="L410">
        <v>0.56000000000000005</v>
      </c>
      <c r="M410">
        <v>81323</v>
      </c>
      <c r="N410">
        <v>74.11</v>
      </c>
      <c r="O410">
        <v>97.91</v>
      </c>
      <c r="P410">
        <f ca="1"/>
        <v>19680</v>
      </c>
      <c r="Q410">
        <f ca="1"/>
        <v>21515</v>
      </c>
      <c r="R410">
        <f ca="1"/>
        <v>5304</v>
      </c>
      <c r="S410">
        <f ca="1"/>
        <v>34824</v>
      </c>
      <c r="T410" cm="1">
        <f t="array" aca="1" ref="T410" ca="1">[1]!argmax(P410:S410)</f>
        <v>4</v>
      </c>
      <c r="U410" cm="1">
        <f t="array" aca="1" ref="U410" ca="1">[1]!argmin(P410:S410)</f>
        <v>3</v>
      </c>
      <c r="V410" s="1">
        <f t="shared" ca="1" si="42"/>
        <v>0.17933623721955932</v>
      </c>
      <c r="W410" s="1">
        <f t="shared" ca="1" si="43"/>
        <v>0.19605788332209445</v>
      </c>
      <c r="X410" s="1">
        <f t="shared" ca="1" si="44"/>
        <v>4.8333302957954398E-2</v>
      </c>
      <c r="Y410" s="1">
        <f t="shared" ca="1" si="45"/>
        <v>0.31733765878729336</v>
      </c>
      <c r="Z410" s="1">
        <f t="shared" ca="1" si="46"/>
        <v>9.5321972029030436E-2</v>
      </c>
      <c r="AA410" s="1">
        <f t="shared" ca="1" si="47"/>
        <v>-7.5864194478272973E-2</v>
      </c>
      <c r="AB410">
        <f t="shared" ca="1" si="48"/>
        <v>1.3948644862949688</v>
      </c>
    </row>
    <row r="411" spans="1:28" x14ac:dyDescent="0.6">
      <c r="A411" t="str">
        <v>76_07</v>
      </c>
      <c r="B411" t="str">
        <v>86451</v>
      </c>
      <c r="C411">
        <v>23578</v>
      </c>
      <c r="D411">
        <v>27.27</v>
      </c>
      <c r="E411">
        <v>62873</v>
      </c>
      <c r="F411">
        <v>72.73</v>
      </c>
      <c r="G411">
        <v>1336</v>
      </c>
      <c r="H411">
        <v>1.55</v>
      </c>
      <c r="I411">
        <v>2.12</v>
      </c>
      <c r="J411">
        <v>123</v>
      </c>
      <c r="K411">
        <v>0.14000000000000001</v>
      </c>
      <c r="L411">
        <v>0.2</v>
      </c>
      <c r="M411">
        <v>61414</v>
      </c>
      <c r="N411">
        <v>71.040000000000006</v>
      </c>
      <c r="O411">
        <v>97.68</v>
      </c>
      <c r="P411">
        <f ca="1"/>
        <v>20631</v>
      </c>
      <c r="Q411">
        <f ca="1"/>
        <v>19981</v>
      </c>
      <c r="R411">
        <f ca="1"/>
        <v>3472</v>
      </c>
      <c r="S411">
        <f ca="1"/>
        <v>17330</v>
      </c>
      <c r="T411" cm="1">
        <f t="array" aca="1" ref="T411" ca="1">[1]!argmax(P411:S411)</f>
        <v>1</v>
      </c>
      <c r="U411" cm="1">
        <f t="array" aca="1" ref="U411" ca="1">[1]!argmin(P411:S411)</f>
        <v>3</v>
      </c>
      <c r="V411" s="1">
        <f t="shared" ca="1" si="42"/>
        <v>0.23864385605718846</v>
      </c>
      <c r="W411" s="1">
        <f t="shared" ca="1" si="43"/>
        <v>0.2311251460364831</v>
      </c>
      <c r="X411" s="1">
        <f t="shared" ca="1" si="44"/>
        <v>4.0161478756752376E-2</v>
      </c>
      <c r="Y411" s="1">
        <f t="shared" ca="1" si="45"/>
        <v>0.20046037639819089</v>
      </c>
      <c r="Z411" s="1">
        <f t="shared" ca="1" si="46"/>
        <v>8.0627596904313231E-2</v>
      </c>
      <c r="AA411" s="1">
        <f t="shared" ca="1" si="47"/>
        <v>-1.0508461748666631</v>
      </c>
      <c r="AB411">
        <f t="shared" ca="1" si="48"/>
        <v>3.3221707683233888</v>
      </c>
    </row>
    <row r="412" spans="1:28" x14ac:dyDescent="0.6">
      <c r="A412" t="str">
        <v>76_08</v>
      </c>
      <c r="B412" t="str">
        <v>65385</v>
      </c>
      <c r="C412">
        <v>21756</v>
      </c>
      <c r="D412">
        <v>33.270000000000003</v>
      </c>
      <c r="E412">
        <v>43629</v>
      </c>
      <c r="F412">
        <v>66.73</v>
      </c>
      <c r="G412">
        <v>931</v>
      </c>
      <c r="H412">
        <v>1.42</v>
      </c>
      <c r="I412">
        <v>2.13</v>
      </c>
      <c r="J412">
        <v>45</v>
      </c>
      <c r="K412">
        <v>7.0000000000000007E-2</v>
      </c>
      <c r="L412">
        <v>0.1</v>
      </c>
      <c r="M412">
        <v>42653</v>
      </c>
      <c r="N412">
        <v>65.23</v>
      </c>
      <c r="O412">
        <v>97.76</v>
      </c>
      <c r="P412">
        <f ca="1"/>
        <v>18336</v>
      </c>
      <c r="Q412">
        <f ca="1"/>
        <v>9378</v>
      </c>
      <c r="R412">
        <f ca="1"/>
        <v>1712</v>
      </c>
      <c r="S412">
        <f ca="1"/>
        <v>13227</v>
      </c>
      <c r="T412" cm="1">
        <f t="array" aca="1" ref="T412" ca="1">[1]!argmax(P412:S412)</f>
        <v>1</v>
      </c>
      <c r="U412" cm="1">
        <f t="array" aca="1" ref="U412" ca="1">[1]!argmin(P412:S412)</f>
        <v>3</v>
      </c>
      <c r="V412" s="1">
        <f t="shared" ca="1" si="42"/>
        <v>0.28043129158063779</v>
      </c>
      <c r="W412" s="1">
        <f t="shared" ca="1" si="43"/>
        <v>0.14342739160357881</v>
      </c>
      <c r="X412" s="1">
        <f t="shared" ca="1" si="44"/>
        <v>2.6183375391909458E-2</v>
      </c>
      <c r="Y412" s="1">
        <f t="shared" ca="1" si="45"/>
        <v>0.20229410415232851</v>
      </c>
      <c r="Z412" s="1">
        <f t="shared" ca="1" si="46"/>
        <v>9.2784673277266874E-2</v>
      </c>
      <c r="AA412" s="1">
        <f t="shared" ca="1" si="47"/>
        <v>-0.28078977382470804</v>
      </c>
      <c r="AB412">
        <f t="shared" ca="1" si="48"/>
        <v>0.24702674663200774</v>
      </c>
    </row>
    <row r="413" spans="1:28" x14ac:dyDescent="0.6">
      <c r="A413" t="str">
        <v>76_09</v>
      </c>
      <c r="B413" t="str">
        <v>95403</v>
      </c>
      <c r="C413">
        <v>22237</v>
      </c>
      <c r="D413">
        <v>23.31</v>
      </c>
      <c r="E413">
        <v>73166</v>
      </c>
      <c r="F413">
        <v>76.69</v>
      </c>
      <c r="G413">
        <v>1167</v>
      </c>
      <c r="H413">
        <v>1.22</v>
      </c>
      <c r="I413">
        <v>1.6</v>
      </c>
      <c r="J413">
        <v>368</v>
      </c>
      <c r="K413">
        <v>0.39</v>
      </c>
      <c r="L413">
        <v>0.5</v>
      </c>
      <c r="M413">
        <v>71631</v>
      </c>
      <c r="N413">
        <v>75.08</v>
      </c>
      <c r="O413">
        <v>97.9</v>
      </c>
      <c r="P413">
        <f ca="1"/>
        <v>18899</v>
      </c>
      <c r="Q413">
        <f ca="1"/>
        <v>19164</v>
      </c>
      <c r="R413">
        <f ca="1"/>
        <v>4707</v>
      </c>
      <c r="S413">
        <f ca="1"/>
        <v>28861</v>
      </c>
      <c r="T413" cm="1">
        <f t="array" aca="1" ref="T413" ca="1">[1]!argmax(P413:S413)</f>
        <v>4</v>
      </c>
      <c r="U413" cm="1">
        <f t="array" aca="1" ref="U413" ca="1">[1]!argmin(P413:S413)</f>
        <v>3</v>
      </c>
      <c r="V413" s="1">
        <f t="shared" ca="1" si="42"/>
        <v>0.19809649591731915</v>
      </c>
      <c r="W413" s="1">
        <f t="shared" ca="1" si="43"/>
        <v>0.2008741863463413</v>
      </c>
      <c r="X413" s="1">
        <f t="shared" ca="1" si="44"/>
        <v>4.9338071129838686E-2</v>
      </c>
      <c r="Y413" s="1">
        <f t="shared" ca="1" si="45"/>
        <v>0.3025166923472008</v>
      </c>
      <c r="Z413" s="1">
        <f t="shared" ca="1" si="46"/>
        <v>9.0289177581810487E-2</v>
      </c>
      <c r="AA413" s="1">
        <f t="shared" ca="1" si="47"/>
        <v>-0.38462156584434093</v>
      </c>
      <c r="AB413">
        <f t="shared" ca="1" si="48"/>
        <v>1.745285135374349</v>
      </c>
    </row>
    <row r="414" spans="1:28" x14ac:dyDescent="0.6">
      <c r="A414" t="str">
        <v>76_10</v>
      </c>
      <c r="B414" t="str">
        <v>109955</v>
      </c>
      <c r="C414">
        <v>23865</v>
      </c>
      <c r="D414">
        <v>21.7</v>
      </c>
      <c r="E414">
        <v>86090</v>
      </c>
      <c r="F414">
        <v>78.3</v>
      </c>
      <c r="G414">
        <v>1488</v>
      </c>
      <c r="H414">
        <v>1.35</v>
      </c>
      <c r="I414">
        <v>1.73</v>
      </c>
      <c r="J414">
        <v>443</v>
      </c>
      <c r="K414">
        <v>0.4</v>
      </c>
      <c r="L414">
        <v>0.51</v>
      </c>
      <c r="M414">
        <v>84159</v>
      </c>
      <c r="N414">
        <v>76.540000000000006</v>
      </c>
      <c r="O414">
        <v>97.76</v>
      </c>
      <c r="P414">
        <f ca="1"/>
        <v>19540</v>
      </c>
      <c r="Q414">
        <f ca="1"/>
        <v>23846</v>
      </c>
      <c r="R414">
        <f ca="1"/>
        <v>5867</v>
      </c>
      <c r="S414">
        <f ca="1"/>
        <v>34906</v>
      </c>
      <c r="T414" cm="1">
        <f t="array" aca="1" ref="T414" ca="1">[1]!argmax(P414:S414)</f>
        <v>4</v>
      </c>
      <c r="U414" cm="1">
        <f t="array" aca="1" ref="U414" ca="1">[1]!argmin(P414:S414)</f>
        <v>3</v>
      </c>
      <c r="V414" s="1">
        <f t="shared" ca="1" si="42"/>
        <v>0.17770906279841753</v>
      </c>
      <c r="W414" s="1">
        <f t="shared" ca="1" si="43"/>
        <v>0.2168705379473421</v>
      </c>
      <c r="X414" s="1">
        <f t="shared" ca="1" si="44"/>
        <v>5.3358191987631302E-2</v>
      </c>
      <c r="Y414" s="1">
        <f t="shared" ca="1" si="45"/>
        <v>0.31745714155791005</v>
      </c>
      <c r="Z414" s="1">
        <f t="shared" ca="1" si="46"/>
        <v>9.4580816301289547E-2</v>
      </c>
      <c r="AA414" s="1">
        <f t="shared" ca="1" si="47"/>
        <v>-0.17962388396727902</v>
      </c>
      <c r="AB414">
        <f t="shared" ca="1" si="48"/>
        <v>0.93224932794596782</v>
      </c>
    </row>
    <row r="415" spans="1:28" x14ac:dyDescent="0.6">
      <c r="A415" t="str">
        <v>77_01</v>
      </c>
      <c r="B415" t="str">
        <v>70749</v>
      </c>
      <c r="C415">
        <v>19198</v>
      </c>
      <c r="D415">
        <v>27.14</v>
      </c>
      <c r="E415">
        <v>51551</v>
      </c>
      <c r="F415">
        <v>72.86</v>
      </c>
      <c r="G415">
        <v>702</v>
      </c>
      <c r="H415">
        <v>0.99</v>
      </c>
      <c r="I415">
        <v>1.36</v>
      </c>
      <c r="J415">
        <v>288</v>
      </c>
      <c r="K415">
        <v>0.41</v>
      </c>
      <c r="L415">
        <v>0.56000000000000005</v>
      </c>
      <c r="M415">
        <v>50561</v>
      </c>
      <c r="N415">
        <v>71.47</v>
      </c>
      <c r="O415">
        <v>98.08</v>
      </c>
      <c r="P415">
        <f ca="1"/>
        <v>17810</v>
      </c>
      <c r="Q415">
        <f ca="1"/>
        <v>13292</v>
      </c>
      <c r="R415">
        <f ca="1"/>
        <v>3754</v>
      </c>
      <c r="S415">
        <f ca="1"/>
        <v>15705</v>
      </c>
      <c r="T415" cm="1">
        <f t="array" aca="1" ref="T415" ca="1">[1]!argmax(P415:S415)</f>
        <v>1</v>
      </c>
      <c r="U415" cm="1">
        <f t="array" aca="1" ref="U415" ca="1">[1]!argmin(P415:S415)</f>
        <v>3</v>
      </c>
      <c r="V415" s="1">
        <f t="shared" ca="1" si="42"/>
        <v>0.25173500685522054</v>
      </c>
      <c r="W415" s="1">
        <f t="shared" ca="1" si="43"/>
        <v>0.1878754470027845</v>
      </c>
      <c r="X415" s="1">
        <f t="shared" ca="1" si="44"/>
        <v>5.3060820647641664E-2</v>
      </c>
      <c r="Y415" s="1">
        <f t="shared" ca="1" si="45"/>
        <v>0.22198193614044015</v>
      </c>
      <c r="Z415" s="1">
        <f t="shared" ca="1" si="46"/>
        <v>7.5955291210789991E-2</v>
      </c>
      <c r="AA415" s="1">
        <f t="shared" ca="1" si="47"/>
        <v>-0.86105822510113839</v>
      </c>
      <c r="AB415">
        <f t="shared" ca="1" si="48"/>
        <v>2.3253004285184655</v>
      </c>
    </row>
    <row r="416" spans="1:28" x14ac:dyDescent="0.6">
      <c r="A416" t="str">
        <v>77_02</v>
      </c>
      <c r="B416" t="str">
        <v>79578</v>
      </c>
      <c r="C416">
        <v>18258</v>
      </c>
      <c r="D416">
        <v>22.94</v>
      </c>
      <c r="E416">
        <v>61320</v>
      </c>
      <c r="F416">
        <v>77.06</v>
      </c>
      <c r="G416">
        <v>924</v>
      </c>
      <c r="H416">
        <v>1.1599999999999999</v>
      </c>
      <c r="I416">
        <v>1.51</v>
      </c>
      <c r="J416">
        <v>272</v>
      </c>
      <c r="K416">
        <v>0.34</v>
      </c>
      <c r="L416">
        <v>0.44</v>
      </c>
      <c r="M416">
        <v>60124</v>
      </c>
      <c r="N416">
        <v>75.55</v>
      </c>
      <c r="O416">
        <v>98.05</v>
      </c>
      <c r="P416">
        <f ca="1"/>
        <v>17853</v>
      </c>
      <c r="Q416">
        <f ca="1"/>
        <v>16053</v>
      </c>
      <c r="R416">
        <f ca="1"/>
        <v>5794</v>
      </c>
      <c r="S416">
        <f ca="1"/>
        <v>20424</v>
      </c>
      <c r="T416" cm="1">
        <f t="array" aca="1" ref="T416" ca="1">[1]!argmax(P416:S416)</f>
        <v>4</v>
      </c>
      <c r="U416" cm="1">
        <f t="array" aca="1" ref="U416" ca="1">[1]!argmin(P416:S416)</f>
        <v>3</v>
      </c>
      <c r="V416" s="1">
        <f t="shared" ca="1" si="42"/>
        <v>0.22434592475307247</v>
      </c>
      <c r="W416" s="1">
        <f t="shared" ca="1" si="43"/>
        <v>0.20172660785644272</v>
      </c>
      <c r="X416" s="1">
        <f t="shared" ca="1" si="44"/>
        <v>7.2809067832818111E-2</v>
      </c>
      <c r="Y416" s="1">
        <f t="shared" ca="1" si="45"/>
        <v>0.2566538490537586</v>
      </c>
      <c r="Z416" s="1">
        <f t="shared" ca="1" si="46"/>
        <v>6.9800829153485539E-2</v>
      </c>
      <c r="AA416" s="1">
        <f t="shared" ca="1" si="47"/>
        <v>-0.88651903721032799</v>
      </c>
      <c r="AB416">
        <f t="shared" ca="1" si="48"/>
        <v>2.6319210232920511</v>
      </c>
    </row>
    <row r="417" spans="1:28" x14ac:dyDescent="0.6">
      <c r="A417" t="str">
        <v>77_03</v>
      </c>
      <c r="B417" t="str">
        <v>76911</v>
      </c>
      <c r="C417">
        <v>18647</v>
      </c>
      <c r="D417">
        <v>24.24</v>
      </c>
      <c r="E417">
        <v>58264</v>
      </c>
      <c r="F417">
        <v>75.760000000000005</v>
      </c>
      <c r="G417">
        <v>996</v>
      </c>
      <c r="H417">
        <v>1.3</v>
      </c>
      <c r="I417">
        <v>1.71</v>
      </c>
      <c r="J417">
        <v>316</v>
      </c>
      <c r="K417">
        <v>0.41</v>
      </c>
      <c r="L417">
        <v>0.54</v>
      </c>
      <c r="M417">
        <v>56952</v>
      </c>
      <c r="N417">
        <v>74.05</v>
      </c>
      <c r="O417">
        <v>97.75</v>
      </c>
      <c r="P417">
        <f ca="1"/>
        <v>19079</v>
      </c>
      <c r="Q417">
        <f ca="1"/>
        <v>12609</v>
      </c>
      <c r="R417">
        <f ca="1"/>
        <v>4343</v>
      </c>
      <c r="S417">
        <f ca="1"/>
        <v>20921</v>
      </c>
      <c r="T417" cm="1">
        <f t="array" aca="1" ref="T417" ca="1">[1]!argmax(P417:S417)</f>
        <v>4</v>
      </c>
      <c r="U417" cm="1">
        <f t="array" aca="1" ref="U417" ca="1">[1]!argmin(P417:S417)</f>
        <v>3</v>
      </c>
      <c r="V417" s="1">
        <f t="shared" ca="1" si="42"/>
        <v>0.24806594635357751</v>
      </c>
      <c r="W417" s="1">
        <f t="shared" ca="1" si="43"/>
        <v>0.16394273901002457</v>
      </c>
      <c r="X417" s="1">
        <f t="shared" ca="1" si="44"/>
        <v>5.6467865454876413E-2</v>
      </c>
      <c r="Y417" s="1">
        <f t="shared" ca="1" si="45"/>
        <v>0.27201570646591516</v>
      </c>
      <c r="Z417" s="1">
        <f t="shared" ca="1" si="46"/>
        <v>8.4428822141866616E-2</v>
      </c>
      <c r="AA417" s="1">
        <f t="shared" ca="1" si="47"/>
        <v>-0.51243374496162264</v>
      </c>
      <c r="AB417">
        <f t="shared" ca="1" si="48"/>
        <v>-0.69982399819005359</v>
      </c>
    </row>
    <row r="418" spans="1:28" x14ac:dyDescent="0.6">
      <c r="A418" t="str">
        <v>77_04</v>
      </c>
      <c r="B418" t="str">
        <v>88433</v>
      </c>
      <c r="C418">
        <v>21007</v>
      </c>
      <c r="D418">
        <v>23.75</v>
      </c>
      <c r="E418">
        <v>67426</v>
      </c>
      <c r="F418">
        <v>76.25</v>
      </c>
      <c r="G418">
        <v>1093</v>
      </c>
      <c r="H418">
        <v>1.24</v>
      </c>
      <c r="I418">
        <v>1.62</v>
      </c>
      <c r="J418">
        <v>443</v>
      </c>
      <c r="K418">
        <v>0.5</v>
      </c>
      <c r="L418">
        <v>0.66</v>
      </c>
      <c r="M418">
        <v>65890</v>
      </c>
      <c r="N418">
        <v>74.510000000000005</v>
      </c>
      <c r="O418">
        <v>97.72</v>
      </c>
      <c r="P418">
        <f ca="1"/>
        <v>16627</v>
      </c>
      <c r="Q418">
        <f ca="1"/>
        <v>13754</v>
      </c>
      <c r="R418">
        <f ca="1"/>
        <v>6523</v>
      </c>
      <c r="S418">
        <f ca="1"/>
        <v>28986</v>
      </c>
      <c r="T418" cm="1">
        <f t="array" aca="1" ref="T418" ca="1">[1]!argmax(P418:S418)</f>
        <v>4</v>
      </c>
      <c r="U418" cm="1">
        <f t="array" aca="1" ref="U418" ca="1">[1]!argmin(P418:S418)</f>
        <v>3</v>
      </c>
      <c r="V418" s="1">
        <f t="shared" ca="1" si="42"/>
        <v>0.1880180475614307</v>
      </c>
      <c r="W418" s="1">
        <f t="shared" ca="1" si="43"/>
        <v>0.15553017538701616</v>
      </c>
      <c r="X418" s="1">
        <f t="shared" ca="1" si="44"/>
        <v>7.3762057150611196E-2</v>
      </c>
      <c r="Y418" s="1">
        <f t="shared" ca="1" si="45"/>
        <v>0.32777356869042101</v>
      </c>
      <c r="Z418" s="1">
        <f t="shared" ca="1" si="46"/>
        <v>9.1691452219027428E-2</v>
      </c>
      <c r="AA418" s="1">
        <f t="shared" ca="1" si="47"/>
        <v>0.44757121838139585</v>
      </c>
      <c r="AB418">
        <f t="shared" ca="1" si="48"/>
        <v>1.4092751411940263</v>
      </c>
    </row>
    <row r="419" spans="1:28" x14ac:dyDescent="0.6">
      <c r="A419" t="str">
        <v>77_05</v>
      </c>
      <c r="B419" t="str">
        <v>87770</v>
      </c>
      <c r="C419">
        <v>21554</v>
      </c>
      <c r="D419">
        <v>24.56</v>
      </c>
      <c r="E419">
        <v>66216</v>
      </c>
      <c r="F419">
        <v>75.44</v>
      </c>
      <c r="G419">
        <v>1053</v>
      </c>
      <c r="H419">
        <v>1.2</v>
      </c>
      <c r="I419">
        <v>1.59</v>
      </c>
      <c r="J419">
        <v>1004</v>
      </c>
      <c r="K419">
        <v>1.1399999999999999</v>
      </c>
      <c r="L419">
        <v>1.52</v>
      </c>
      <c r="M419">
        <v>64159</v>
      </c>
      <c r="N419">
        <v>73.099999999999994</v>
      </c>
      <c r="O419">
        <v>96.89</v>
      </c>
      <c r="P419">
        <f ca="1"/>
        <v>18475</v>
      </c>
      <c r="Q419">
        <f ca="1"/>
        <v>16524</v>
      </c>
      <c r="R419">
        <f ca="1"/>
        <v>5067</v>
      </c>
      <c r="S419">
        <f ca="1"/>
        <v>24093</v>
      </c>
      <c r="T419" cm="1">
        <f t="array" aca="1" ref="T419" ca="1">[1]!argmax(P419:S419)</f>
        <v>4</v>
      </c>
      <c r="U419" cm="1">
        <f t="array" aca="1" ref="U419" ca="1">[1]!argmin(P419:S419)</f>
        <v>3</v>
      </c>
      <c r="V419" s="1">
        <f t="shared" ca="1" si="42"/>
        <v>0.21049333485245528</v>
      </c>
      <c r="W419" s="1">
        <f t="shared" ca="1" si="43"/>
        <v>0.18826478295545174</v>
      </c>
      <c r="X419" s="1">
        <f t="shared" ca="1" si="44"/>
        <v>5.7730431810413582E-2</v>
      </c>
      <c r="Y419" s="1">
        <f t="shared" ca="1" si="45"/>
        <v>0.27450153811097183</v>
      </c>
      <c r="Z419" s="1">
        <f t="shared" ca="1" si="46"/>
        <v>7.8816785349406462E-2</v>
      </c>
      <c r="AA419" s="1">
        <f t="shared" ca="1" si="47"/>
        <v>-0.59226953535439031</v>
      </c>
      <c r="AB419">
        <f t="shared" ca="1" si="48"/>
        <v>1.8412729344138423</v>
      </c>
    </row>
    <row r="420" spans="1:28" x14ac:dyDescent="0.6">
      <c r="A420" t="str">
        <v>77_06</v>
      </c>
      <c r="B420" t="str">
        <v>81158</v>
      </c>
      <c r="C420">
        <v>20935</v>
      </c>
      <c r="D420">
        <v>25.8</v>
      </c>
      <c r="E420">
        <v>60223</v>
      </c>
      <c r="F420">
        <v>74.2</v>
      </c>
      <c r="G420">
        <v>1056</v>
      </c>
      <c r="H420">
        <v>1.3</v>
      </c>
      <c r="I420">
        <v>1.75</v>
      </c>
      <c r="J420">
        <v>324</v>
      </c>
      <c r="K420">
        <v>0.4</v>
      </c>
      <c r="L420">
        <v>0.54</v>
      </c>
      <c r="M420">
        <v>58843</v>
      </c>
      <c r="N420">
        <v>72.5</v>
      </c>
      <c r="O420">
        <v>97.71</v>
      </c>
      <c r="P420">
        <f ca="1"/>
        <v>20054</v>
      </c>
      <c r="Q420">
        <f ca="1"/>
        <v>12561</v>
      </c>
      <c r="R420">
        <f ca="1"/>
        <v>4506</v>
      </c>
      <c r="S420">
        <f ca="1"/>
        <v>21722</v>
      </c>
      <c r="T420" cm="1">
        <f t="array" aca="1" ref="T420" ca="1">[1]!argmax(P420:S420)</f>
        <v>4</v>
      </c>
      <c r="U420" cm="1">
        <f t="array" aca="1" ref="U420" ca="1">[1]!argmin(P420:S420)</f>
        <v>3</v>
      </c>
      <c r="V420" s="1">
        <f t="shared" ca="1" si="42"/>
        <v>0.2470982527908524</v>
      </c>
      <c r="W420" s="1">
        <f t="shared" ca="1" si="43"/>
        <v>0.15477217279873826</v>
      </c>
      <c r="X420" s="1">
        <f t="shared" ca="1" si="44"/>
        <v>5.5521328766110552E-2</v>
      </c>
      <c r="Y420" s="1">
        <f t="shared" ca="1" si="45"/>
        <v>0.26765075531678945</v>
      </c>
      <c r="Z420" s="1">
        <f t="shared" ca="1" si="46"/>
        <v>8.4127665732936799E-2</v>
      </c>
      <c r="AA420" s="1">
        <f t="shared" ca="1" si="47"/>
        <v>-0.45197365708494525</v>
      </c>
      <c r="AB420">
        <f t="shared" ca="1" si="48"/>
        <v>-1.3364284878778196</v>
      </c>
    </row>
    <row r="421" spans="1:28" x14ac:dyDescent="0.6">
      <c r="A421" t="str">
        <v>77_07</v>
      </c>
      <c r="B421" t="str">
        <v>87147</v>
      </c>
      <c r="C421">
        <v>20532</v>
      </c>
      <c r="D421">
        <v>23.56</v>
      </c>
      <c r="E421">
        <v>66615</v>
      </c>
      <c r="F421">
        <v>76.44</v>
      </c>
      <c r="G421">
        <v>1023</v>
      </c>
      <c r="H421">
        <v>1.17</v>
      </c>
      <c r="I421">
        <v>1.54</v>
      </c>
      <c r="J421">
        <v>312</v>
      </c>
      <c r="K421">
        <v>0.36</v>
      </c>
      <c r="L421">
        <v>0.47</v>
      </c>
      <c r="M421">
        <v>65280</v>
      </c>
      <c r="N421">
        <v>74.91</v>
      </c>
      <c r="O421">
        <v>98</v>
      </c>
      <c r="P421">
        <f ca="1"/>
        <v>23579</v>
      </c>
      <c r="Q421">
        <f ca="1"/>
        <v>15585</v>
      </c>
      <c r="R421">
        <f ca="1"/>
        <v>4387</v>
      </c>
      <c r="S421">
        <f ca="1"/>
        <v>21729</v>
      </c>
      <c r="T421" cm="1">
        <f t="array" aca="1" ref="T421" ca="1">[1]!argmax(P421:S421)</f>
        <v>1</v>
      </c>
      <c r="U421" cm="1">
        <f t="array" aca="1" ref="U421" ca="1">[1]!argmin(P421:S421)</f>
        <v>3</v>
      </c>
      <c r="V421" s="1">
        <f t="shared" ca="1" si="42"/>
        <v>0.27056582555911274</v>
      </c>
      <c r="W421" s="1">
        <f t="shared" ca="1" si="43"/>
        <v>0.17883576026713485</v>
      </c>
      <c r="X421" s="1">
        <f t="shared" ca="1" si="44"/>
        <v>5.0340229726783481E-2</v>
      </c>
      <c r="Y421" s="1">
        <f t="shared" ca="1" si="45"/>
        <v>0.24933732658611313</v>
      </c>
      <c r="Z421" s="1">
        <f t="shared" ca="1" si="46"/>
        <v>8.6039883152937716E-2</v>
      </c>
      <c r="AA421" s="1">
        <f t="shared" ca="1" si="47"/>
        <v>-0.68725074433059097</v>
      </c>
      <c r="AB421">
        <f t="shared" ca="1" si="48"/>
        <v>0.68288532913514466</v>
      </c>
    </row>
    <row r="422" spans="1:28" x14ac:dyDescent="0.6">
      <c r="A422" t="str">
        <v>77_08</v>
      </c>
      <c r="B422" t="str">
        <v>94569</v>
      </c>
      <c r="C422">
        <v>22504</v>
      </c>
      <c r="D422">
        <v>23.8</v>
      </c>
      <c r="E422">
        <v>72065</v>
      </c>
      <c r="F422">
        <v>76.2</v>
      </c>
      <c r="G422">
        <v>1185</v>
      </c>
      <c r="H422">
        <v>1.25</v>
      </c>
      <c r="I422">
        <v>1.64</v>
      </c>
      <c r="J422">
        <v>356</v>
      </c>
      <c r="K422">
        <v>0.38</v>
      </c>
      <c r="L422">
        <v>0.49</v>
      </c>
      <c r="M422">
        <v>70524</v>
      </c>
      <c r="N422">
        <v>74.569999999999993</v>
      </c>
      <c r="O422">
        <v>97.86</v>
      </c>
      <c r="P422">
        <f ca="1"/>
        <v>25506</v>
      </c>
      <c r="Q422">
        <f ca="1"/>
        <v>21143</v>
      </c>
      <c r="R422">
        <f ca="1"/>
        <v>5164</v>
      </c>
      <c r="S422">
        <f ca="1"/>
        <v>18711</v>
      </c>
      <c r="T422" cm="1">
        <f t="array" aca="1" ref="T422" ca="1">[1]!argmax(P422:S422)</f>
        <v>1</v>
      </c>
      <c r="U422" cm="1">
        <f t="array" aca="1" ref="U422" ca="1">[1]!argmin(P422:S422)</f>
        <v>3</v>
      </c>
      <c r="V422" s="1">
        <f t="shared" ca="1" si="42"/>
        <v>0.26970783237636009</v>
      </c>
      <c r="W422" s="1">
        <f t="shared" ca="1" si="43"/>
        <v>0.22357220653702586</v>
      </c>
      <c r="X422" s="1">
        <f t="shared" ca="1" si="44"/>
        <v>5.4605631866679355E-2</v>
      </c>
      <c r="Y422" s="1">
        <f t="shared" ca="1" si="45"/>
        <v>0.19785553405449988</v>
      </c>
      <c r="Z422" s="1">
        <f t="shared" ca="1" si="46"/>
        <v>8.0347600495460844E-2</v>
      </c>
      <c r="AA422" s="1">
        <f t="shared" ca="1" si="47"/>
        <v>-0.80052136824855913</v>
      </c>
      <c r="AB422">
        <f t="shared" ca="1" si="48"/>
        <v>2.3378479573966082</v>
      </c>
    </row>
    <row r="423" spans="1:28" x14ac:dyDescent="0.6">
      <c r="A423" t="str">
        <v>77_09</v>
      </c>
      <c r="B423" t="str">
        <v>85866</v>
      </c>
      <c r="C423">
        <v>21575</v>
      </c>
      <c r="D423">
        <v>25.13</v>
      </c>
      <c r="E423">
        <v>64291</v>
      </c>
      <c r="F423">
        <v>74.87</v>
      </c>
      <c r="G423">
        <v>1098</v>
      </c>
      <c r="H423">
        <v>1.28</v>
      </c>
      <c r="I423">
        <v>1.71</v>
      </c>
      <c r="J423">
        <v>302</v>
      </c>
      <c r="K423">
        <v>0.35</v>
      </c>
      <c r="L423">
        <v>0.47</v>
      </c>
      <c r="M423">
        <v>62891</v>
      </c>
      <c r="N423">
        <v>73.239999999999995</v>
      </c>
      <c r="O423">
        <v>97.82</v>
      </c>
      <c r="P423">
        <f ca="1"/>
        <v>20566</v>
      </c>
      <c r="Q423">
        <f ca="1"/>
        <v>16909</v>
      </c>
      <c r="R423">
        <f ca="1"/>
        <v>4656</v>
      </c>
      <c r="S423">
        <f ca="1"/>
        <v>20760</v>
      </c>
      <c r="T423" cm="1">
        <f t="array" aca="1" ref="T423" ca="1">[1]!argmax(P423:S423)</f>
        <v>4</v>
      </c>
      <c r="U423" cm="1">
        <f t="array" aca="1" ref="U423" ca="1">[1]!argmin(P423:S423)</f>
        <v>3</v>
      </c>
      <c r="V423" s="1">
        <f t="shared" ca="1" si="42"/>
        <v>0.23951272913609578</v>
      </c>
      <c r="W423" s="1">
        <f t="shared" ca="1" si="43"/>
        <v>0.19692311275708663</v>
      </c>
      <c r="X423" s="1">
        <f t="shared" ca="1" si="44"/>
        <v>5.4224023478443156E-2</v>
      </c>
      <c r="Y423" s="1">
        <f t="shared" ca="1" si="45"/>
        <v>0.24177206344769758</v>
      </c>
      <c r="Z423" s="1">
        <f t="shared" ca="1" si="46"/>
        <v>7.6525980153165668E-2</v>
      </c>
      <c r="AA423" s="1">
        <f t="shared" ca="1" si="47"/>
        <v>-0.9800895994771579</v>
      </c>
      <c r="AB423">
        <f t="shared" ca="1" si="48"/>
        <v>2.7884496419752409</v>
      </c>
    </row>
    <row r="424" spans="1:28" x14ac:dyDescent="0.6">
      <c r="A424" t="str">
        <v>77_10</v>
      </c>
      <c r="B424" t="str">
        <v>81035</v>
      </c>
      <c r="C424">
        <v>21407</v>
      </c>
      <c r="D424">
        <v>26.42</v>
      </c>
      <c r="E424">
        <v>59628</v>
      </c>
      <c r="F424">
        <v>73.58</v>
      </c>
      <c r="G424">
        <v>906</v>
      </c>
      <c r="H424">
        <v>1.1200000000000001</v>
      </c>
      <c r="I424">
        <v>1.52</v>
      </c>
      <c r="J424">
        <v>343</v>
      </c>
      <c r="K424">
        <v>0.42</v>
      </c>
      <c r="L424">
        <v>0.57999999999999996</v>
      </c>
      <c r="M424">
        <v>58379</v>
      </c>
      <c r="N424">
        <v>72.040000000000006</v>
      </c>
      <c r="O424">
        <v>97.91</v>
      </c>
      <c r="P424">
        <f ca="1"/>
        <v>25838</v>
      </c>
      <c r="Q424">
        <f ca="1"/>
        <v>15669</v>
      </c>
      <c r="R424">
        <f ca="1"/>
        <v>3760</v>
      </c>
      <c r="S424">
        <f ca="1"/>
        <v>13112</v>
      </c>
      <c r="T424" cm="1">
        <f t="array" aca="1" ref="T424" ca="1">[1]!argmax(P424:S424)</f>
        <v>1</v>
      </c>
      <c r="U424" cm="1">
        <f t="array" aca="1" ref="U424" ca="1">[1]!argmin(P424:S424)</f>
        <v>3</v>
      </c>
      <c r="V424" s="1">
        <f t="shared" ca="1" si="42"/>
        <v>0.31884987968161904</v>
      </c>
      <c r="W424" s="1">
        <f t="shared" ca="1" si="43"/>
        <v>0.19336089344110569</v>
      </c>
      <c r="X424" s="1">
        <f t="shared" ca="1" si="44"/>
        <v>4.6399703831677672E-2</v>
      </c>
      <c r="Y424" s="1">
        <f t="shared" ca="1" si="45"/>
        <v>0.16180662676621213</v>
      </c>
      <c r="Z424" s="1">
        <f t="shared" ca="1" si="46"/>
        <v>9.7002315736730654E-2</v>
      </c>
      <c r="AA424" s="1">
        <f t="shared" ca="1" si="47"/>
        <v>7.5837454032944077E-2</v>
      </c>
      <c r="AB424">
        <f t="shared" ca="1" si="48"/>
        <v>1.1188232824521904</v>
      </c>
    </row>
    <row r="425" spans="1:28" x14ac:dyDescent="0.6">
      <c r="A425" t="str">
        <v>77_11</v>
      </c>
      <c r="B425" t="str">
        <v>66087</v>
      </c>
      <c r="C425">
        <v>17555</v>
      </c>
      <c r="D425">
        <v>26.56</v>
      </c>
      <c r="E425">
        <v>48532</v>
      </c>
      <c r="F425">
        <v>73.44</v>
      </c>
      <c r="G425">
        <v>1021</v>
      </c>
      <c r="H425">
        <v>1.54</v>
      </c>
      <c r="I425">
        <v>2.1</v>
      </c>
      <c r="J425">
        <v>185</v>
      </c>
      <c r="K425">
        <v>0.28000000000000003</v>
      </c>
      <c r="L425">
        <v>0.38</v>
      </c>
      <c r="M425">
        <v>47326</v>
      </c>
      <c r="N425">
        <v>71.61</v>
      </c>
      <c r="O425">
        <v>97.52</v>
      </c>
      <c r="P425">
        <f ca="1"/>
        <v>21036</v>
      </c>
      <c r="Q425">
        <f ca="1"/>
        <v>11109</v>
      </c>
      <c r="R425">
        <f ca="1"/>
        <v>2671</v>
      </c>
      <c r="S425">
        <f ca="1"/>
        <v>12510</v>
      </c>
      <c r="T425" cm="1">
        <f t="array" aca="1" ref="T425" ca="1">[1]!argmax(P425:S425)</f>
        <v>1</v>
      </c>
      <c r="U425" cm="1">
        <f t="array" aca="1" ref="U425" ca="1">[1]!argmin(P425:S425)</f>
        <v>3</v>
      </c>
      <c r="V425" s="1">
        <f t="shared" ca="1" si="42"/>
        <v>0.31830768532389125</v>
      </c>
      <c r="W425" s="1">
        <f t="shared" ca="1" si="43"/>
        <v>0.16809659993644741</v>
      </c>
      <c r="X425" s="1">
        <f t="shared" ca="1" si="44"/>
        <v>4.0416420778670539E-2</v>
      </c>
      <c r="Y425" s="1">
        <f t="shared" ca="1" si="45"/>
        <v>0.18929592809478415</v>
      </c>
      <c r="Z425" s="1">
        <f t="shared" ca="1" si="46"/>
        <v>9.8535433331737796E-2</v>
      </c>
      <c r="AA425" s="1">
        <f t="shared" ca="1" si="47"/>
        <v>1.001787475840419E-2</v>
      </c>
      <c r="AB425">
        <f t="shared" ca="1" si="48"/>
        <v>1.3276011065350488</v>
      </c>
    </row>
    <row r="426" spans="1:28" x14ac:dyDescent="0.6">
      <c r="A426" t="str">
        <v>78_01</v>
      </c>
      <c r="B426" t="str">
        <v>83285</v>
      </c>
      <c r="C426">
        <v>17146</v>
      </c>
      <c r="D426">
        <v>20.59</v>
      </c>
      <c r="E426">
        <v>66139</v>
      </c>
      <c r="F426">
        <v>79.41</v>
      </c>
      <c r="G426">
        <v>788</v>
      </c>
      <c r="H426">
        <v>0.95</v>
      </c>
      <c r="I426">
        <v>1.19</v>
      </c>
      <c r="J426">
        <v>276</v>
      </c>
      <c r="K426">
        <v>0.33</v>
      </c>
      <c r="L426">
        <v>0.42</v>
      </c>
      <c r="M426">
        <v>65075</v>
      </c>
      <c r="N426">
        <v>78.14</v>
      </c>
      <c r="O426">
        <v>98.39</v>
      </c>
      <c r="P426">
        <f ca="1"/>
        <v>19841</v>
      </c>
      <c r="Q426">
        <f ca="1"/>
        <v>21798</v>
      </c>
      <c r="R426">
        <f ca="1"/>
        <v>8289</v>
      </c>
      <c r="S426">
        <f ca="1"/>
        <v>15147</v>
      </c>
      <c r="T426" cm="1">
        <f t="array" aca="1" ref="T426" ca="1">[1]!argmax(P426:S426)</f>
        <v>2</v>
      </c>
      <c r="U426" cm="1">
        <f t="array" aca="1" ref="U426" ca="1">[1]!argmin(P426:S426)</f>
        <v>3</v>
      </c>
      <c r="V426" s="1">
        <f t="shared" ca="1" si="42"/>
        <v>0.23823017350063036</v>
      </c>
      <c r="W426" s="1">
        <f t="shared" ca="1" si="43"/>
        <v>0.26172780212523261</v>
      </c>
      <c r="X426" s="1">
        <f t="shared" ca="1" si="44"/>
        <v>9.9525724920453862E-2</v>
      </c>
      <c r="Y426" s="1">
        <f t="shared" ca="1" si="45"/>
        <v>0.18186948430089453</v>
      </c>
      <c r="Z426" s="1">
        <f t="shared" ca="1" si="46"/>
        <v>6.2467466221506868E-2</v>
      </c>
      <c r="AA426" s="1">
        <f t="shared" ca="1" si="47"/>
        <v>-0.52355127612457952</v>
      </c>
      <c r="AB426">
        <f t="shared" ca="1" si="48"/>
        <v>-0.3099724968997748</v>
      </c>
    </row>
    <row r="427" spans="1:28" x14ac:dyDescent="0.6">
      <c r="A427" t="str">
        <v>78_02</v>
      </c>
      <c r="B427" t="str">
        <v>85933</v>
      </c>
      <c r="C427">
        <v>16008</v>
      </c>
      <c r="D427">
        <v>18.63</v>
      </c>
      <c r="E427">
        <v>69925</v>
      </c>
      <c r="F427">
        <v>81.37</v>
      </c>
      <c r="G427">
        <v>877</v>
      </c>
      <c r="H427">
        <v>1.02</v>
      </c>
      <c r="I427">
        <v>1.25</v>
      </c>
      <c r="J427">
        <v>287</v>
      </c>
      <c r="K427">
        <v>0.33</v>
      </c>
      <c r="L427">
        <v>0.41</v>
      </c>
      <c r="M427">
        <v>68761</v>
      </c>
      <c r="N427">
        <v>80.02</v>
      </c>
      <c r="O427">
        <v>98.34</v>
      </c>
      <c r="P427">
        <f ca="1"/>
        <v>19552</v>
      </c>
      <c r="Q427">
        <f ca="1"/>
        <v>24649</v>
      </c>
      <c r="R427">
        <f ca="1"/>
        <v>8719</v>
      </c>
      <c r="S427">
        <f ca="1"/>
        <v>15841</v>
      </c>
      <c r="T427" cm="1">
        <f t="array" aca="1" ref="T427" ca="1">[1]!argmax(P427:S427)</f>
        <v>2</v>
      </c>
      <c r="U427" cm="1">
        <f t="array" aca="1" ref="U427" ca="1">[1]!argmin(P427:S427)</f>
        <v>3</v>
      </c>
      <c r="V427" s="1">
        <f t="shared" ca="1" si="42"/>
        <v>0.22752609591193138</v>
      </c>
      <c r="W427" s="1">
        <f t="shared" ca="1" si="43"/>
        <v>0.28683974724494665</v>
      </c>
      <c r="X427" s="1">
        <f t="shared" ca="1" si="44"/>
        <v>0.10146276750491662</v>
      </c>
      <c r="Y427" s="1">
        <f t="shared" ca="1" si="45"/>
        <v>0.18434128914386791</v>
      </c>
      <c r="Z427" s="1">
        <f t="shared" ca="1" si="46"/>
        <v>6.7552945632849901E-2</v>
      </c>
      <c r="AA427" s="1">
        <f t="shared" ca="1" si="47"/>
        <v>-0.23290712263060862</v>
      </c>
      <c r="AB427">
        <f t="shared" ca="1" si="48"/>
        <v>0.17020680996935234</v>
      </c>
    </row>
    <row r="428" spans="1:28" x14ac:dyDescent="0.6">
      <c r="A428" t="str">
        <v>78_03</v>
      </c>
      <c r="B428" t="str">
        <v>83249</v>
      </c>
      <c r="C428">
        <v>16913</v>
      </c>
      <c r="D428">
        <v>20.32</v>
      </c>
      <c r="E428">
        <v>66336</v>
      </c>
      <c r="F428">
        <v>79.680000000000007</v>
      </c>
      <c r="G428">
        <v>751</v>
      </c>
      <c r="H428">
        <v>0.9</v>
      </c>
      <c r="I428">
        <v>1.1299999999999999</v>
      </c>
      <c r="J428">
        <v>241</v>
      </c>
      <c r="K428">
        <v>0.28999999999999998</v>
      </c>
      <c r="L428">
        <v>0.36</v>
      </c>
      <c r="M428">
        <v>65344</v>
      </c>
      <c r="N428">
        <v>78.489999999999995</v>
      </c>
      <c r="O428">
        <v>98.5</v>
      </c>
      <c r="P428">
        <f ca="1"/>
        <v>15399</v>
      </c>
      <c r="Q428">
        <f ca="1"/>
        <v>25755</v>
      </c>
      <c r="R428">
        <f ca="1"/>
        <v>8344</v>
      </c>
      <c r="S428">
        <f ca="1"/>
        <v>15846</v>
      </c>
      <c r="T428" cm="1">
        <f t="array" aca="1" ref="T428" ca="1">[1]!argmax(P428:S428)</f>
        <v>2</v>
      </c>
      <c r="U428" cm="1">
        <f t="array" aca="1" ref="U428" ca="1">[1]!argmin(P428:S428)</f>
        <v>3</v>
      </c>
      <c r="V428" s="1">
        <f t="shared" ca="1" si="42"/>
        <v>0.18497519489723599</v>
      </c>
      <c r="W428" s="1">
        <f t="shared" ca="1" si="43"/>
        <v>0.30937308556258936</v>
      </c>
      <c r="X428" s="1">
        <f t="shared" ca="1" si="44"/>
        <v>0.1002294321853716</v>
      </c>
      <c r="Y428" s="1">
        <f t="shared" ca="1" si="45"/>
        <v>0.19034462876430949</v>
      </c>
      <c r="Z428" s="1">
        <f t="shared" ca="1" si="46"/>
        <v>7.4462700499087153E-2</v>
      </c>
      <c r="AA428" s="1">
        <f t="shared" ca="1" si="47"/>
        <v>0.3402772418422893</v>
      </c>
      <c r="AB428">
        <f t="shared" ca="1" si="48"/>
        <v>1.6755439938387298</v>
      </c>
    </row>
    <row r="429" spans="1:28" x14ac:dyDescent="0.6">
      <c r="A429" t="str">
        <v>78_04</v>
      </c>
      <c r="B429" t="str">
        <v>79851</v>
      </c>
      <c r="C429">
        <v>16244</v>
      </c>
      <c r="D429">
        <v>20.34</v>
      </c>
      <c r="E429">
        <v>63607</v>
      </c>
      <c r="F429">
        <v>79.66</v>
      </c>
      <c r="G429">
        <v>737</v>
      </c>
      <c r="H429">
        <v>0.92</v>
      </c>
      <c r="I429">
        <v>1.1599999999999999</v>
      </c>
      <c r="J429">
        <v>234</v>
      </c>
      <c r="K429">
        <v>0.28999999999999998</v>
      </c>
      <c r="L429">
        <v>0.37</v>
      </c>
      <c r="M429">
        <v>62636</v>
      </c>
      <c r="N429">
        <v>78.44</v>
      </c>
      <c r="O429">
        <v>98.47</v>
      </c>
      <c r="P429">
        <f ca="1"/>
        <v>18332</v>
      </c>
      <c r="Q429">
        <f ca="1"/>
        <v>24827</v>
      </c>
      <c r="R429">
        <f ca="1"/>
        <v>6736</v>
      </c>
      <c r="S429">
        <f ca="1"/>
        <v>12741</v>
      </c>
      <c r="T429" cm="1">
        <f t="array" aca="1" ref="T429" ca="1">[1]!argmax(P429:S429)</f>
        <v>2</v>
      </c>
      <c r="U429" cm="1">
        <f t="array" aca="1" ref="U429" ca="1">[1]!argmin(P429:S429)</f>
        <v>3</v>
      </c>
      <c r="V429" s="1">
        <f t="shared" ca="1" si="42"/>
        <v>0.22957758825813077</v>
      </c>
      <c r="W429" s="1">
        <f t="shared" ca="1" si="43"/>
        <v>0.31091658213422502</v>
      </c>
      <c r="X429" s="1">
        <f t="shared" ca="1" si="44"/>
        <v>8.4357115126923898E-2</v>
      </c>
      <c r="Y429" s="1">
        <f t="shared" ca="1" si="45"/>
        <v>0.15955967990382086</v>
      </c>
      <c r="Z429" s="1">
        <f t="shared" ca="1" si="46"/>
        <v>8.3852942302275246E-2</v>
      </c>
      <c r="AA429" s="1">
        <f t="shared" ca="1" si="47"/>
        <v>4.5300161462522283E-2</v>
      </c>
      <c r="AB429">
        <f t="shared" ca="1" si="48"/>
        <v>-0.88087363408208041</v>
      </c>
    </row>
    <row r="430" spans="1:28" x14ac:dyDescent="0.6">
      <c r="A430" t="str">
        <v>78_05</v>
      </c>
      <c r="B430" t="str">
        <v>75287</v>
      </c>
      <c r="C430">
        <v>16757</v>
      </c>
      <c r="D430">
        <v>22.26</v>
      </c>
      <c r="E430">
        <v>58530</v>
      </c>
      <c r="F430">
        <v>77.739999999999995</v>
      </c>
      <c r="G430">
        <v>701</v>
      </c>
      <c r="H430">
        <v>0.93</v>
      </c>
      <c r="I430">
        <v>1.2</v>
      </c>
      <c r="J430">
        <v>205</v>
      </c>
      <c r="K430">
        <v>0.27</v>
      </c>
      <c r="L430">
        <v>0.35</v>
      </c>
      <c r="M430">
        <v>57624</v>
      </c>
      <c r="N430">
        <v>76.540000000000006</v>
      </c>
      <c r="O430">
        <v>98.45</v>
      </c>
      <c r="P430">
        <f ca="1"/>
        <v>17943</v>
      </c>
      <c r="Q430">
        <f ca="1"/>
        <v>21191</v>
      </c>
      <c r="R430">
        <f ca="1"/>
        <v>6284</v>
      </c>
      <c r="S430">
        <f ca="1"/>
        <v>12206</v>
      </c>
      <c r="T430" cm="1">
        <f t="array" aca="1" ref="T430" ca="1">[1]!argmax(P430:S430)</f>
        <v>2</v>
      </c>
      <c r="U430" cm="1">
        <f t="array" aca="1" ref="U430" ca="1">[1]!argmin(P430:S430)</f>
        <v>3</v>
      </c>
      <c r="V430" s="1">
        <f t="shared" ca="1" si="42"/>
        <v>0.23832799819357925</v>
      </c>
      <c r="W430" s="1">
        <f t="shared" ca="1" si="43"/>
        <v>0.28146957642089604</v>
      </c>
      <c r="X430" s="1">
        <f t="shared" ca="1" si="44"/>
        <v>8.3467265264919571E-2</v>
      </c>
      <c r="Y430" s="1">
        <f t="shared" ca="1" si="45"/>
        <v>0.16212626349834633</v>
      </c>
      <c r="Z430" s="1">
        <f t="shared" ca="1" si="46"/>
        <v>7.5533405817902882E-2</v>
      </c>
      <c r="AA430" s="1">
        <f t="shared" ca="1" si="47"/>
        <v>-0.25805880799885039</v>
      </c>
      <c r="AB430">
        <f t="shared" ca="1" si="48"/>
        <v>-1.5753574635290715</v>
      </c>
    </row>
    <row r="431" spans="1:28" x14ac:dyDescent="0.6">
      <c r="A431" t="str">
        <v>78_06</v>
      </c>
      <c r="B431" t="str">
        <v>75603</v>
      </c>
      <c r="C431">
        <v>17543</v>
      </c>
      <c r="D431">
        <v>23.2</v>
      </c>
      <c r="E431">
        <v>58060</v>
      </c>
      <c r="F431">
        <v>76.8</v>
      </c>
      <c r="G431">
        <v>515</v>
      </c>
      <c r="H431">
        <v>0.68</v>
      </c>
      <c r="I431">
        <v>0.89</v>
      </c>
      <c r="J431">
        <v>374</v>
      </c>
      <c r="K431">
        <v>0.49</v>
      </c>
      <c r="L431">
        <v>0.64</v>
      </c>
      <c r="M431">
        <v>57171</v>
      </c>
      <c r="N431">
        <v>75.62</v>
      </c>
      <c r="O431">
        <v>98.47</v>
      </c>
      <c r="P431">
        <f ca="1"/>
        <v>17326</v>
      </c>
      <c r="Q431">
        <f ca="1"/>
        <v>21373</v>
      </c>
      <c r="R431">
        <f ca="1"/>
        <v>5940</v>
      </c>
      <c r="S431">
        <f ca="1"/>
        <v>12532</v>
      </c>
      <c r="T431" cm="1">
        <f t="array" aca="1" ref="T431" ca="1">[1]!argmax(P431:S431)</f>
        <v>2</v>
      </c>
      <c r="U431" cm="1">
        <f t="array" aca="1" ref="U431" ca="1">[1]!argmin(P431:S431)</f>
        <v>3</v>
      </c>
      <c r="V431" s="1">
        <f t="shared" ca="1" si="42"/>
        <v>0.22917080010052512</v>
      </c>
      <c r="W431" s="1">
        <f t="shared" ca="1" si="43"/>
        <v>0.28270042194092826</v>
      </c>
      <c r="X431" s="1">
        <f t="shared" ca="1" si="44"/>
        <v>7.8568310781318207E-2</v>
      </c>
      <c r="Y431" s="1">
        <f t="shared" ca="1" si="45"/>
        <v>0.16576061796489558</v>
      </c>
      <c r="Z431" s="1">
        <f t="shared" ca="1" si="46"/>
        <v>7.6040579789025994E-2</v>
      </c>
      <c r="AA431" s="1">
        <f t="shared" ca="1" si="47"/>
        <v>-0.27023276222883102</v>
      </c>
      <c r="AB431">
        <f t="shared" ca="1" si="48"/>
        <v>-0.66873979139499617</v>
      </c>
    </row>
    <row r="432" spans="1:28" x14ac:dyDescent="0.6">
      <c r="A432" t="str">
        <v>78_07</v>
      </c>
      <c r="B432" t="str">
        <v>80234</v>
      </c>
      <c r="C432">
        <v>19412</v>
      </c>
      <c r="D432">
        <v>24.19</v>
      </c>
      <c r="E432">
        <v>60822</v>
      </c>
      <c r="F432">
        <v>75.81</v>
      </c>
      <c r="G432">
        <v>921</v>
      </c>
      <c r="H432">
        <v>1.1499999999999999</v>
      </c>
      <c r="I432">
        <v>1.51</v>
      </c>
      <c r="J432">
        <v>287</v>
      </c>
      <c r="K432">
        <v>0.36</v>
      </c>
      <c r="L432">
        <v>0.47</v>
      </c>
      <c r="M432">
        <v>59614</v>
      </c>
      <c r="N432">
        <v>74.3</v>
      </c>
      <c r="O432">
        <v>98.01</v>
      </c>
      <c r="P432">
        <f ca="1"/>
        <v>20844</v>
      </c>
      <c r="Q432">
        <f ca="1"/>
        <v>19102</v>
      </c>
      <c r="R432">
        <f ca="1"/>
        <v>4916</v>
      </c>
      <c r="S432">
        <f ca="1"/>
        <v>14752</v>
      </c>
      <c r="T432" cm="1">
        <f t="array" aca="1" ref="T432" ca="1">[1]!argmax(P432:S432)</f>
        <v>1</v>
      </c>
      <c r="U432" cm="1">
        <f t="array" aca="1" ref="U432" ca="1">[1]!argmin(P432:S432)</f>
        <v>3</v>
      </c>
      <c r="V432" s="1">
        <f t="shared" ca="1" si="42"/>
        <v>0.25979011391679335</v>
      </c>
      <c r="W432" s="1">
        <f t="shared" ca="1" si="43"/>
        <v>0.23807862003639355</v>
      </c>
      <c r="X432" s="1">
        <f t="shared" ca="1" si="44"/>
        <v>6.1270782959842458E-2</v>
      </c>
      <c r="Y432" s="1">
        <f t="shared" ca="1" si="45"/>
        <v>0.18386220305606102</v>
      </c>
      <c r="Z432" s="1">
        <f t="shared" ca="1" si="46"/>
        <v>7.7004646280626463E-2</v>
      </c>
      <c r="AA432" s="1">
        <f t="shared" ca="1" si="47"/>
        <v>-0.75538267025366723</v>
      </c>
      <c r="AB432">
        <f t="shared" ca="1" si="48"/>
        <v>1.3057565653986227</v>
      </c>
    </row>
    <row r="433" spans="1:28" x14ac:dyDescent="0.6">
      <c r="A433" t="str">
        <v>78_08</v>
      </c>
      <c r="B433" t="str">
        <v>74215</v>
      </c>
      <c r="C433">
        <v>20778</v>
      </c>
      <c r="D433">
        <v>28</v>
      </c>
      <c r="E433">
        <v>53437</v>
      </c>
      <c r="F433">
        <v>72</v>
      </c>
      <c r="G433">
        <v>734</v>
      </c>
      <c r="H433">
        <v>0.99</v>
      </c>
      <c r="I433">
        <v>1.37</v>
      </c>
      <c r="J433">
        <v>309</v>
      </c>
      <c r="K433">
        <v>0.42</v>
      </c>
      <c r="L433">
        <v>0.57999999999999996</v>
      </c>
      <c r="M433">
        <v>52394</v>
      </c>
      <c r="N433">
        <v>70.599999999999994</v>
      </c>
      <c r="O433">
        <v>98.05</v>
      </c>
      <c r="P433">
        <f ca="1"/>
        <v>23532</v>
      </c>
      <c r="Q433">
        <f ca="1"/>
        <v>11172</v>
      </c>
      <c r="R433">
        <f ca="1"/>
        <v>3076</v>
      </c>
      <c r="S433">
        <f ca="1"/>
        <v>14614</v>
      </c>
      <c r="T433" cm="1">
        <f t="array" aca="1" ref="T433" ca="1">[1]!argmax(P433:S433)</f>
        <v>1</v>
      </c>
      <c r="U433" cm="1">
        <f t="array" aca="1" ref="U433" ca="1">[1]!argmin(P433:S433)</f>
        <v>3</v>
      </c>
      <c r="V433" s="1">
        <f t="shared" ca="1" si="42"/>
        <v>0.3170787576635451</v>
      </c>
      <c r="W433" s="1">
        <f t="shared" ca="1" si="43"/>
        <v>0.15053560600956681</v>
      </c>
      <c r="X433" s="1">
        <f t="shared" ca="1" si="44"/>
        <v>4.1447146803206901E-2</v>
      </c>
      <c r="Y433" s="1">
        <f t="shared" ca="1" si="45"/>
        <v>0.19691437041029441</v>
      </c>
      <c r="Z433" s="1">
        <f t="shared" ca="1" si="46"/>
        <v>9.8859188232463396E-2</v>
      </c>
      <c r="AA433" s="1">
        <f t="shared" ca="1" si="47"/>
        <v>7.9338664151968927E-2</v>
      </c>
      <c r="AB433">
        <f t="shared" ca="1" si="48"/>
        <v>0.70976297174333602</v>
      </c>
    </row>
    <row r="434" spans="1:28" x14ac:dyDescent="0.6">
      <c r="A434" t="str">
        <v>78_09</v>
      </c>
      <c r="B434" t="str">
        <v>92669</v>
      </c>
      <c r="C434">
        <v>21481</v>
      </c>
      <c r="D434">
        <v>23.18</v>
      </c>
      <c r="E434">
        <v>71188</v>
      </c>
      <c r="F434">
        <v>76.819999999999993</v>
      </c>
      <c r="G434">
        <v>1021</v>
      </c>
      <c r="H434">
        <v>1.1000000000000001</v>
      </c>
      <c r="I434">
        <v>1.43</v>
      </c>
      <c r="J434">
        <v>361</v>
      </c>
      <c r="K434">
        <v>0.39</v>
      </c>
      <c r="L434">
        <v>0.51</v>
      </c>
      <c r="M434">
        <v>69806</v>
      </c>
      <c r="N434">
        <v>75.33</v>
      </c>
      <c r="O434">
        <v>98.06</v>
      </c>
      <c r="P434">
        <f ca="1"/>
        <v>23260</v>
      </c>
      <c r="Q434">
        <f ca="1"/>
        <v>19041</v>
      </c>
      <c r="R434">
        <f ca="1"/>
        <v>5857</v>
      </c>
      <c r="S434">
        <f ca="1"/>
        <v>21648</v>
      </c>
      <c r="T434" cm="1">
        <f t="array" aca="1" ref="T434" ca="1">[1]!argmax(P434:S434)</f>
        <v>1</v>
      </c>
      <c r="U434" cm="1">
        <f t="array" aca="1" ref="U434" ca="1">[1]!argmin(P434:S434)</f>
        <v>3</v>
      </c>
      <c r="V434" s="1">
        <f t="shared" ca="1" si="42"/>
        <v>0.25100087407871025</v>
      </c>
      <c r="W434" s="1">
        <f t="shared" ca="1" si="43"/>
        <v>0.20547324347948073</v>
      </c>
      <c r="X434" s="1">
        <f t="shared" ca="1" si="44"/>
        <v>6.3203444517584084E-2</v>
      </c>
      <c r="Y434" s="1">
        <f t="shared" ca="1" si="45"/>
        <v>0.2336056286352502</v>
      </c>
      <c r="Z434" s="1">
        <f t="shared" ca="1" si="46"/>
        <v>7.4040641460056483E-2</v>
      </c>
      <c r="AA434" s="1">
        <f t="shared" ca="1" si="47"/>
        <v>-0.99439095448529213</v>
      </c>
      <c r="AB434">
        <f t="shared" ca="1" si="48"/>
        <v>3.0202200108927428</v>
      </c>
    </row>
    <row r="435" spans="1:28" x14ac:dyDescent="0.6">
      <c r="A435" t="str">
        <v>78_10</v>
      </c>
      <c r="B435" t="str">
        <v>91213</v>
      </c>
      <c r="C435">
        <v>18162</v>
      </c>
      <c r="D435">
        <v>19.91</v>
      </c>
      <c r="E435">
        <v>73051</v>
      </c>
      <c r="F435">
        <v>80.09</v>
      </c>
      <c r="G435">
        <v>1049</v>
      </c>
      <c r="H435">
        <v>1.1499999999999999</v>
      </c>
      <c r="I435">
        <v>1.44</v>
      </c>
      <c r="J435">
        <v>305</v>
      </c>
      <c r="K435">
        <v>0.33</v>
      </c>
      <c r="L435">
        <v>0.42</v>
      </c>
      <c r="M435">
        <v>71697</v>
      </c>
      <c r="N435">
        <v>78.599999999999994</v>
      </c>
      <c r="O435">
        <v>98.15</v>
      </c>
      <c r="P435">
        <f ca="1"/>
        <v>20834</v>
      </c>
      <c r="Q435">
        <f ca="1"/>
        <v>23587</v>
      </c>
      <c r="R435">
        <f ca="1"/>
        <v>7405</v>
      </c>
      <c r="S435">
        <f ca="1"/>
        <v>19871</v>
      </c>
      <c r="T435" cm="1">
        <f t="array" aca="1" ref="T435" ca="1">[1]!argmax(P435:S435)</f>
        <v>2</v>
      </c>
      <c r="U435" cm="1">
        <f t="array" aca="1" ref="U435" ca="1">[1]!argmin(P435:S435)</f>
        <v>3</v>
      </c>
      <c r="V435" s="1">
        <f t="shared" ca="1" si="42"/>
        <v>0.22841042395272604</v>
      </c>
      <c r="W435" s="1">
        <f t="shared" ca="1" si="43"/>
        <v>0.25859252518829551</v>
      </c>
      <c r="X435" s="1">
        <f t="shared" ca="1" si="44"/>
        <v>8.1183603214454086E-2</v>
      </c>
      <c r="Y435" s="1">
        <f t="shared" ca="1" si="45"/>
        <v>0.2178527183625141</v>
      </c>
      <c r="Z435" s="1">
        <f t="shared" ca="1" si="46"/>
        <v>6.8241421447359993E-2</v>
      </c>
      <c r="AA435" s="1">
        <f t="shared" ca="1" si="47"/>
        <v>-0.98522144955031088</v>
      </c>
      <c r="AB435">
        <f t="shared" ca="1" si="48"/>
        <v>3.185854429749547</v>
      </c>
    </row>
    <row r="436" spans="1:28" x14ac:dyDescent="0.6">
      <c r="A436" t="str">
        <v>78_11</v>
      </c>
      <c r="B436" t="str">
        <v>68878</v>
      </c>
      <c r="C436">
        <v>16249</v>
      </c>
      <c r="D436">
        <v>23.59</v>
      </c>
      <c r="E436">
        <v>52629</v>
      </c>
      <c r="F436">
        <v>76.41</v>
      </c>
      <c r="G436">
        <v>692</v>
      </c>
      <c r="H436">
        <v>1</v>
      </c>
      <c r="I436">
        <v>1.31</v>
      </c>
      <c r="J436">
        <v>318</v>
      </c>
      <c r="K436">
        <v>0.46</v>
      </c>
      <c r="L436">
        <v>0.6</v>
      </c>
      <c r="M436">
        <v>51619</v>
      </c>
      <c r="N436">
        <v>74.94</v>
      </c>
      <c r="O436">
        <v>98.08</v>
      </c>
      <c r="P436">
        <f ca="1"/>
        <v>21591</v>
      </c>
      <c r="Q436">
        <f ca="1"/>
        <v>14845</v>
      </c>
      <c r="R436">
        <f ca="1"/>
        <v>4274</v>
      </c>
      <c r="S436">
        <f ca="1"/>
        <v>10909</v>
      </c>
      <c r="T436" cm="1">
        <f t="array" aca="1" ref="T436" ca="1">[1]!argmax(P436:S436)</f>
        <v>1</v>
      </c>
      <c r="U436" cm="1">
        <f t="array" aca="1" ref="U436" ca="1">[1]!argmin(P436:S436)</f>
        <v>3</v>
      </c>
      <c r="V436" s="1">
        <f t="shared" ca="1" si="42"/>
        <v>0.3134672899909986</v>
      </c>
      <c r="W436" s="1">
        <f t="shared" ca="1" si="43"/>
        <v>0.21552600249716891</v>
      </c>
      <c r="X436" s="1">
        <f t="shared" ca="1" si="44"/>
        <v>6.2051743662707978E-2</v>
      </c>
      <c r="Y436" s="1">
        <f t="shared" ca="1" si="45"/>
        <v>0.15838148610586836</v>
      </c>
      <c r="Z436" s="1">
        <f t="shared" ca="1" si="46"/>
        <v>9.1156850557071206E-2</v>
      </c>
      <c r="AA436" s="1">
        <f t="shared" ca="1" si="47"/>
        <v>1.1956210368125199E-2</v>
      </c>
      <c r="AB436">
        <f t="shared" ca="1" si="48"/>
        <v>9.9037228703906521E-2</v>
      </c>
    </row>
    <row r="437" spans="1:28" x14ac:dyDescent="0.6">
      <c r="A437" t="str">
        <v>78_12</v>
      </c>
      <c r="B437" t="str">
        <v>70828</v>
      </c>
      <c r="C437">
        <v>15015</v>
      </c>
      <c r="D437">
        <v>21.2</v>
      </c>
      <c r="E437">
        <v>55813</v>
      </c>
      <c r="F437">
        <v>78.8</v>
      </c>
      <c r="G437">
        <v>815</v>
      </c>
      <c r="H437">
        <v>1.1499999999999999</v>
      </c>
      <c r="I437">
        <v>1.46</v>
      </c>
      <c r="J437">
        <v>233</v>
      </c>
      <c r="K437">
        <v>0.33</v>
      </c>
      <c r="L437">
        <v>0.42</v>
      </c>
      <c r="M437">
        <v>54765</v>
      </c>
      <c r="N437">
        <v>77.319999999999993</v>
      </c>
      <c r="O437">
        <v>98.12</v>
      </c>
      <c r="P437">
        <f ca="1"/>
        <v>18105</v>
      </c>
      <c r="Q437">
        <f ca="1"/>
        <v>18722</v>
      </c>
      <c r="R437">
        <f ca="1"/>
        <v>5143</v>
      </c>
      <c r="S437">
        <f ca="1"/>
        <v>12795</v>
      </c>
      <c r="T437" cm="1">
        <f t="array" aca="1" ref="T437" ca="1">[1]!argmax(P437:S437)</f>
        <v>2</v>
      </c>
      <c r="U437" cm="1">
        <f t="array" aca="1" ref="U437" ca="1">[1]!argmin(P437:S437)</f>
        <v>3</v>
      </c>
      <c r="V437" s="1">
        <f t="shared" ca="1" si="42"/>
        <v>0.25561924662562829</v>
      </c>
      <c r="W437" s="1">
        <f t="shared" ca="1" si="43"/>
        <v>0.26433049076636361</v>
      </c>
      <c r="X437" s="1">
        <f t="shared" ca="1" si="44"/>
        <v>7.2612526119613718E-2</v>
      </c>
      <c r="Y437" s="1">
        <f t="shared" ca="1" si="45"/>
        <v>0.18064889591686903</v>
      </c>
      <c r="Z437" s="1">
        <f t="shared" ca="1" si="46"/>
        <v>7.6900155841055085E-2</v>
      </c>
      <c r="AA437" s="1">
        <f t="shared" ca="1" si="47"/>
        <v>-0.6375301689572882</v>
      </c>
      <c r="AB437">
        <f t="shared" ca="1" si="48"/>
        <v>5.0296059697819473E-2</v>
      </c>
    </row>
    <row r="438" spans="1:28" x14ac:dyDescent="0.6">
      <c r="A438" t="str">
        <v>79_01</v>
      </c>
      <c r="B438" t="str">
        <v>90470</v>
      </c>
      <c r="C438">
        <v>19303</v>
      </c>
      <c r="D438">
        <v>21.34</v>
      </c>
      <c r="E438">
        <v>71167</v>
      </c>
      <c r="F438">
        <v>78.66</v>
      </c>
      <c r="G438">
        <v>1272</v>
      </c>
      <c r="H438">
        <v>1.41</v>
      </c>
      <c r="I438">
        <v>1.79</v>
      </c>
      <c r="J438">
        <v>562</v>
      </c>
      <c r="K438">
        <v>0.62</v>
      </c>
      <c r="L438">
        <v>0.79</v>
      </c>
      <c r="M438">
        <v>69333</v>
      </c>
      <c r="N438">
        <v>76.64</v>
      </c>
      <c r="O438">
        <v>97.42</v>
      </c>
      <c r="P438">
        <f ca="1"/>
        <v>23619</v>
      </c>
      <c r="Q438">
        <f ca="1"/>
        <v>24096</v>
      </c>
      <c r="R438">
        <f ca="1"/>
        <v>4821</v>
      </c>
      <c r="S438">
        <f ca="1"/>
        <v>16797</v>
      </c>
      <c r="T438" cm="1">
        <f t="array" aca="1" ref="T438" ca="1">[1]!argmax(P438:S438)</f>
        <v>2</v>
      </c>
      <c r="U438" cm="1">
        <f t="array" aca="1" ref="U438" ca="1">[1]!argmin(P438:S438)</f>
        <v>3</v>
      </c>
      <c r="V438" s="1">
        <f t="shared" ca="1" si="42"/>
        <v>0.26106996794517517</v>
      </c>
      <c r="W438" s="1">
        <f t="shared" ca="1" si="43"/>
        <v>0.26634243395600754</v>
      </c>
      <c r="X438" s="1">
        <f t="shared" ca="1" si="44"/>
        <v>5.3288382889355584E-2</v>
      </c>
      <c r="Y438" s="1">
        <f t="shared" ca="1" si="45"/>
        <v>0.18566375594119597</v>
      </c>
      <c r="Z438" s="1">
        <f t="shared" ca="1" si="46"/>
        <v>8.5991060562885052E-2</v>
      </c>
      <c r="AA438" s="1">
        <f t="shared" ca="1" si="47"/>
        <v>-0.74408446451308408</v>
      </c>
      <c r="AB438">
        <f t="shared" ca="1" si="48"/>
        <v>0.91600001444983903</v>
      </c>
    </row>
    <row r="439" spans="1:28" x14ac:dyDescent="0.6">
      <c r="A439" t="str">
        <v>79_02</v>
      </c>
      <c r="B439" t="str">
        <v>98007</v>
      </c>
      <c r="C439">
        <v>21113</v>
      </c>
      <c r="D439">
        <v>21.54</v>
      </c>
      <c r="E439">
        <v>76894</v>
      </c>
      <c r="F439">
        <v>78.459999999999994</v>
      </c>
      <c r="G439">
        <v>1359</v>
      </c>
      <c r="H439">
        <v>1.39</v>
      </c>
      <c r="I439">
        <v>1.77</v>
      </c>
      <c r="J439">
        <v>938</v>
      </c>
      <c r="K439">
        <v>0.96</v>
      </c>
      <c r="L439">
        <v>1.22</v>
      </c>
      <c r="M439">
        <v>74597</v>
      </c>
      <c r="N439">
        <v>76.11</v>
      </c>
      <c r="O439">
        <v>97.01</v>
      </c>
      <c r="P439">
        <f ca="1"/>
        <v>22665</v>
      </c>
      <c r="Q439">
        <f ca="1"/>
        <v>22692</v>
      </c>
      <c r="R439">
        <f ca="1"/>
        <v>5846</v>
      </c>
      <c r="S439">
        <f ca="1"/>
        <v>23394</v>
      </c>
      <c r="T439" cm="1">
        <f t="array" aca="1" ref="T439" ca="1">[1]!argmax(P439:S439)</f>
        <v>4</v>
      </c>
      <c r="U439" cm="1">
        <f t="array" aca="1" ref="U439" ca="1">[1]!argmin(P439:S439)</f>
        <v>3</v>
      </c>
      <c r="V439" s="1">
        <f t="shared" ca="1" si="42"/>
        <v>0.23125899170467415</v>
      </c>
      <c r="W439" s="1">
        <f t="shared" ca="1" si="43"/>
        <v>0.23153448223086107</v>
      </c>
      <c r="X439" s="1">
        <f t="shared" ca="1" si="44"/>
        <v>5.9648800595875802E-2</v>
      </c>
      <c r="Y439" s="1">
        <f t="shared" ca="1" si="45"/>
        <v>0.2386972359117206</v>
      </c>
      <c r="Z439" s="1">
        <f t="shared" ca="1" si="46"/>
        <v>7.5481701360652895E-2</v>
      </c>
      <c r="AA439" s="1">
        <f t="shared" ca="1" si="47"/>
        <v>-1.1492469951668745</v>
      </c>
      <c r="AB439">
        <f t="shared" ca="1" si="48"/>
        <v>3.9696947155004416</v>
      </c>
    </row>
    <row r="440" spans="1:28" x14ac:dyDescent="0.6">
      <c r="A440" t="str">
        <v>79_03</v>
      </c>
      <c r="B440" t="str">
        <v>84737</v>
      </c>
      <c r="C440">
        <v>18987</v>
      </c>
      <c r="D440">
        <v>22.41</v>
      </c>
      <c r="E440">
        <v>65750</v>
      </c>
      <c r="F440">
        <v>77.59</v>
      </c>
      <c r="G440">
        <v>1208</v>
      </c>
      <c r="H440">
        <v>1.43</v>
      </c>
      <c r="I440">
        <v>1.84</v>
      </c>
      <c r="J440">
        <v>668</v>
      </c>
      <c r="K440">
        <v>0.79</v>
      </c>
      <c r="L440">
        <v>1.02</v>
      </c>
      <c r="M440">
        <v>63874</v>
      </c>
      <c r="N440">
        <v>75.38</v>
      </c>
      <c r="O440">
        <v>97.15</v>
      </c>
      <c r="P440">
        <f ca="1"/>
        <v>15566</v>
      </c>
      <c r="Q440">
        <f ca="1"/>
        <v>21658</v>
      </c>
      <c r="R440">
        <f ca="1"/>
        <v>5604</v>
      </c>
      <c r="S440">
        <f ca="1"/>
        <v>21046</v>
      </c>
      <c r="T440" cm="1">
        <f t="array" aca="1" ref="T440" ca="1">[1]!argmax(P440:S440)</f>
        <v>2</v>
      </c>
      <c r="U440" cm="1">
        <f t="array" aca="1" ref="U440" ca="1">[1]!argmin(P440:S440)</f>
        <v>3</v>
      </c>
      <c r="V440" s="1">
        <f t="shared" ca="1" si="42"/>
        <v>0.18369779435193598</v>
      </c>
      <c r="W440" s="1">
        <f t="shared" ca="1" si="43"/>
        <v>0.2555908280916247</v>
      </c>
      <c r="X440" s="1">
        <f t="shared" ca="1" si="44"/>
        <v>6.6134038259556036E-2</v>
      </c>
      <c r="Y440" s="1">
        <f t="shared" ca="1" si="45"/>
        <v>0.24836848130096653</v>
      </c>
      <c r="Z440" s="1">
        <f t="shared" ca="1" si="46"/>
        <v>7.5963631320584243E-2</v>
      </c>
      <c r="AA440" s="1">
        <f t="shared" ca="1" si="47"/>
        <v>-0.74835988079001114</v>
      </c>
      <c r="AB440">
        <f t="shared" ca="1" si="48"/>
        <v>0.97351702575680399</v>
      </c>
    </row>
    <row r="441" spans="1:28" x14ac:dyDescent="0.6">
      <c r="A441" t="str">
        <v>80_01</v>
      </c>
      <c r="B441" t="str">
        <v>83939</v>
      </c>
      <c r="C441">
        <v>23842</v>
      </c>
      <c r="D441">
        <v>28.4</v>
      </c>
      <c r="E441">
        <v>60097</v>
      </c>
      <c r="F441">
        <v>71.599999999999994</v>
      </c>
      <c r="G441">
        <v>911</v>
      </c>
      <c r="H441">
        <v>1.0900000000000001</v>
      </c>
      <c r="I441">
        <v>1.52</v>
      </c>
      <c r="J441">
        <v>623</v>
      </c>
      <c r="K441">
        <v>0.74</v>
      </c>
      <c r="L441">
        <v>1.04</v>
      </c>
      <c r="M441">
        <v>58563</v>
      </c>
      <c r="N441">
        <v>69.77</v>
      </c>
      <c r="O441">
        <v>97.45</v>
      </c>
      <c r="P441">
        <f ca="1"/>
        <v>17684</v>
      </c>
      <c r="Q441">
        <f ca="1"/>
        <v>16168</v>
      </c>
      <c r="R441">
        <f ca="1"/>
        <v>3023</v>
      </c>
      <c r="S441">
        <f ca="1"/>
        <v>21688</v>
      </c>
      <c r="T441" cm="1">
        <f t="array" aca="1" ref="T441" ca="1">[1]!argmax(P441:S441)</f>
        <v>4</v>
      </c>
      <c r="U441" cm="1">
        <f t="array" aca="1" ref="U441" ca="1">[1]!argmin(P441:S441)</f>
        <v>3</v>
      </c>
      <c r="V441" s="1">
        <f t="shared" ca="1" si="42"/>
        <v>0.21067680101025746</v>
      </c>
      <c r="W441" s="1">
        <f t="shared" ca="1" si="43"/>
        <v>0.19261606642919263</v>
      </c>
      <c r="X441" s="1">
        <f t="shared" ca="1" si="44"/>
        <v>3.6014248442321206E-2</v>
      </c>
      <c r="Y441" s="1">
        <f t="shared" ca="1" si="45"/>
        <v>0.2583781079116978</v>
      </c>
      <c r="Z441" s="1">
        <f t="shared" ca="1" si="46"/>
        <v>8.3442747429793435E-2</v>
      </c>
      <c r="AA441" s="1">
        <f t="shared" ca="1" si="47"/>
        <v>-0.86315603138372743</v>
      </c>
      <c r="AB441">
        <f t="shared" ca="1" si="48"/>
        <v>2.6858812110451602</v>
      </c>
    </row>
    <row r="442" spans="1:28" x14ac:dyDescent="0.6">
      <c r="A442" t="str">
        <v>80_02</v>
      </c>
      <c r="B442" t="str">
        <v>77398</v>
      </c>
      <c r="C442">
        <v>20666</v>
      </c>
      <c r="D442">
        <v>26.7</v>
      </c>
      <c r="E442">
        <v>56732</v>
      </c>
      <c r="F442">
        <v>73.3</v>
      </c>
      <c r="G442">
        <v>764</v>
      </c>
      <c r="H442">
        <v>0.99</v>
      </c>
      <c r="I442">
        <v>1.35</v>
      </c>
      <c r="J442">
        <v>461</v>
      </c>
      <c r="K442">
        <v>0.6</v>
      </c>
      <c r="L442">
        <v>0.81</v>
      </c>
      <c r="M442">
        <v>55507</v>
      </c>
      <c r="N442">
        <v>71.72</v>
      </c>
      <c r="O442">
        <v>97.84</v>
      </c>
      <c r="P442">
        <f ca="1"/>
        <v>19064</v>
      </c>
      <c r="Q442">
        <f ca="1"/>
        <v>18721</v>
      </c>
      <c r="R442">
        <f ca="1"/>
        <v>3123</v>
      </c>
      <c r="S442">
        <f ca="1"/>
        <v>14599</v>
      </c>
      <c r="T442" cm="1">
        <f t="array" aca="1" ref="T442" ca="1">[1]!argmax(P442:S442)</f>
        <v>1</v>
      </c>
      <c r="U442" cm="1">
        <f t="array" aca="1" ref="U442" ca="1">[1]!argmin(P442:S442)</f>
        <v>3</v>
      </c>
      <c r="V442" s="1">
        <f t="shared" ca="1" si="42"/>
        <v>0.24631127419313162</v>
      </c>
      <c r="W442" s="1">
        <f t="shared" ca="1" si="43"/>
        <v>0.24187963513269076</v>
      </c>
      <c r="X442" s="1">
        <f t="shared" ca="1" si="44"/>
        <v>4.0349879841856381E-2</v>
      </c>
      <c r="Y442" s="1">
        <f t="shared" ca="1" si="45"/>
        <v>0.18862244502441924</v>
      </c>
      <c r="Z442" s="1">
        <f t="shared" ca="1" si="46"/>
        <v>8.3367807242352959E-2</v>
      </c>
      <c r="AA442" s="1">
        <f t="shared" ca="1" si="47"/>
        <v>-0.92124626405312549</v>
      </c>
      <c r="AB442">
        <f t="shared" ca="1" si="48"/>
        <v>2.3444229113443047</v>
      </c>
    </row>
    <row r="443" spans="1:28" x14ac:dyDescent="0.6">
      <c r="A443" t="str">
        <v>80_03</v>
      </c>
      <c r="B443" t="str">
        <v>82602</v>
      </c>
      <c r="C443">
        <v>18888</v>
      </c>
      <c r="D443">
        <v>22.87</v>
      </c>
      <c r="E443">
        <v>63714</v>
      </c>
      <c r="F443">
        <v>77.13</v>
      </c>
      <c r="G443">
        <v>1155</v>
      </c>
      <c r="H443">
        <v>1.4</v>
      </c>
      <c r="I443">
        <v>1.81</v>
      </c>
      <c r="J443">
        <v>683</v>
      </c>
      <c r="K443">
        <v>0.83</v>
      </c>
      <c r="L443">
        <v>1.07</v>
      </c>
      <c r="M443">
        <v>61876</v>
      </c>
      <c r="N443">
        <v>74.91</v>
      </c>
      <c r="O443">
        <v>97.12</v>
      </c>
      <c r="P443">
        <f ca="1"/>
        <v>13175</v>
      </c>
      <c r="Q443">
        <f ca="1"/>
        <v>16354</v>
      </c>
      <c r="R443">
        <f ca="1"/>
        <v>4739</v>
      </c>
      <c r="S443">
        <f ca="1"/>
        <v>27608</v>
      </c>
      <c r="T443" cm="1">
        <f t="array" aca="1" ref="T443" ca="1">[1]!argmax(P443:S443)</f>
        <v>4</v>
      </c>
      <c r="U443" cm="1">
        <f t="array" aca="1" ref="U443" ca="1">[1]!argmin(P443:S443)</f>
        <v>3</v>
      </c>
      <c r="V443" s="1">
        <f t="shared" ca="1" si="42"/>
        <v>0.15949976998135637</v>
      </c>
      <c r="W443" s="1">
        <f t="shared" ca="1" si="43"/>
        <v>0.19798552093169658</v>
      </c>
      <c r="X443" s="1">
        <f t="shared" ca="1" si="44"/>
        <v>5.7371492215684848E-2</v>
      </c>
      <c r="Y443" s="1">
        <f t="shared" ca="1" si="45"/>
        <v>0.33422919541899709</v>
      </c>
      <c r="Z443" s="1">
        <f t="shared" ca="1" si="46"/>
        <v>9.9192534368748003E-2</v>
      </c>
      <c r="AA443" s="1">
        <f t="shared" ca="1" si="47"/>
        <v>0.24633363541214925</v>
      </c>
      <c r="AB443">
        <f t="shared" ca="1" si="48"/>
        <v>1.0599496372349204</v>
      </c>
    </row>
    <row r="444" spans="1:28" x14ac:dyDescent="0.6">
      <c r="A444" t="str">
        <v>80_04</v>
      </c>
      <c r="B444" t="str">
        <v>84900</v>
      </c>
      <c r="C444">
        <v>19442</v>
      </c>
      <c r="D444">
        <v>22.9</v>
      </c>
      <c r="E444">
        <v>65458</v>
      </c>
      <c r="F444">
        <v>77.099999999999994</v>
      </c>
      <c r="G444">
        <v>1123</v>
      </c>
      <c r="H444">
        <v>1.32</v>
      </c>
      <c r="I444">
        <v>1.72</v>
      </c>
      <c r="J444">
        <v>775</v>
      </c>
      <c r="K444">
        <v>0.91</v>
      </c>
      <c r="L444">
        <v>1.18</v>
      </c>
      <c r="M444">
        <v>63560</v>
      </c>
      <c r="N444">
        <v>74.86</v>
      </c>
      <c r="O444">
        <v>97.1</v>
      </c>
      <c r="P444">
        <f ca="1"/>
        <v>14256</v>
      </c>
      <c r="Q444">
        <f ca="1"/>
        <v>17781</v>
      </c>
      <c r="R444">
        <f ca="1"/>
        <v>4071</v>
      </c>
      <c r="S444">
        <f ca="1"/>
        <v>27452</v>
      </c>
      <c r="T444" cm="1">
        <f t="array" aca="1" ref="T444" ca="1">[1]!argmax(P444:S444)</f>
        <v>4</v>
      </c>
      <c r="U444" cm="1">
        <f t="array" aca="1" ref="U444" ca="1">[1]!argmin(P444:S444)</f>
        <v>3</v>
      </c>
      <c r="V444" s="1">
        <f t="shared" ca="1" si="42"/>
        <v>0.16791519434628976</v>
      </c>
      <c r="W444" s="1">
        <f t="shared" ca="1" si="43"/>
        <v>0.20943462897526502</v>
      </c>
      <c r="X444" s="1">
        <f t="shared" ca="1" si="44"/>
        <v>4.7950530035335691E-2</v>
      </c>
      <c r="Y444" s="1">
        <f t="shared" ca="1" si="45"/>
        <v>0.32334511189634862</v>
      </c>
      <c r="Z444" s="1">
        <f t="shared" ca="1" si="46"/>
        <v>9.8478656143388923E-2</v>
      </c>
      <c r="AA444" s="1">
        <f t="shared" ca="1" si="47"/>
        <v>-4.4047968772154222E-2</v>
      </c>
      <c r="AB444">
        <f t="shared" ca="1" si="48"/>
        <v>0.85193386599377163</v>
      </c>
    </row>
    <row r="445" spans="1:28" x14ac:dyDescent="0.6">
      <c r="A445" t="str">
        <v>80_05</v>
      </c>
      <c r="B445" t="str">
        <v>81217</v>
      </c>
      <c r="C445">
        <v>19849</v>
      </c>
      <c r="D445">
        <v>24.44</v>
      </c>
      <c r="E445">
        <v>61368</v>
      </c>
      <c r="F445">
        <v>75.56</v>
      </c>
      <c r="G445">
        <v>884</v>
      </c>
      <c r="H445">
        <v>1.0900000000000001</v>
      </c>
      <c r="I445">
        <v>1.44</v>
      </c>
      <c r="J445">
        <v>1072</v>
      </c>
      <c r="K445">
        <v>1.32</v>
      </c>
      <c r="L445">
        <v>1.75</v>
      </c>
      <c r="M445">
        <v>59412</v>
      </c>
      <c r="N445">
        <v>73.150000000000006</v>
      </c>
      <c r="O445">
        <v>96.81</v>
      </c>
      <c r="P445">
        <f ca="1"/>
        <v>12356</v>
      </c>
      <c r="Q445">
        <f ca="1"/>
        <v>14083</v>
      </c>
      <c r="R445">
        <f ca="1"/>
        <v>3795</v>
      </c>
      <c r="S445">
        <f ca="1"/>
        <v>29178</v>
      </c>
      <c r="T445" cm="1">
        <f t="array" aca="1" ref="T445" ca="1">[1]!argmax(P445:S445)</f>
        <v>4</v>
      </c>
      <c r="U445" cm="1">
        <f t="array" aca="1" ref="U445" ca="1">[1]!argmin(P445:S445)</f>
        <v>3</v>
      </c>
      <c r="V445" s="1">
        <f t="shared" ca="1" si="42"/>
        <v>0.15213563662779961</v>
      </c>
      <c r="W445" s="1">
        <f t="shared" ca="1" si="43"/>
        <v>0.17339965770713028</v>
      </c>
      <c r="X445" s="1">
        <f t="shared" ca="1" si="44"/>
        <v>4.6726670524643854E-2</v>
      </c>
      <c r="Y445" s="1">
        <f t="shared" ca="1" si="45"/>
        <v>0.35925976088749895</v>
      </c>
      <c r="Z445" s="1">
        <f t="shared" ca="1" si="46"/>
        <v>0.11256402838647377</v>
      </c>
      <c r="AA445" s="1">
        <f t="shared" ca="1" si="47"/>
        <v>0.51414015510085009</v>
      </c>
      <c r="AB445">
        <f t="shared" ca="1" si="48"/>
        <v>1.8270058072312914</v>
      </c>
    </row>
    <row r="446" spans="1:28" x14ac:dyDescent="0.6">
      <c r="A446" t="str">
        <v>81_01</v>
      </c>
      <c r="B446" t="str">
        <v>84945</v>
      </c>
      <c r="C446">
        <v>18571</v>
      </c>
      <c r="D446">
        <v>21.86</v>
      </c>
      <c r="E446">
        <v>66374</v>
      </c>
      <c r="F446">
        <v>78.14</v>
      </c>
      <c r="G446">
        <v>953</v>
      </c>
      <c r="H446">
        <v>1.1200000000000001</v>
      </c>
      <c r="I446">
        <v>1.44</v>
      </c>
      <c r="J446">
        <v>573</v>
      </c>
      <c r="K446">
        <v>0.67</v>
      </c>
      <c r="L446">
        <v>0.86</v>
      </c>
      <c r="M446">
        <v>64848</v>
      </c>
      <c r="N446">
        <v>76.34</v>
      </c>
      <c r="O446">
        <v>97.7</v>
      </c>
      <c r="P446">
        <f ca="1"/>
        <v>18863</v>
      </c>
      <c r="Q446">
        <f ca="1"/>
        <v>16343</v>
      </c>
      <c r="R446">
        <f ca="1"/>
        <v>8183</v>
      </c>
      <c r="S446">
        <f ca="1"/>
        <v>21459</v>
      </c>
      <c r="T446" cm="1">
        <f t="array" aca="1" ref="T446" ca="1">[1]!argmax(P446:S446)</f>
        <v>4</v>
      </c>
      <c r="U446" cm="1">
        <f t="array" aca="1" ref="U446" ca="1">[1]!argmin(P446:S446)</f>
        <v>3</v>
      </c>
      <c r="V446" s="1">
        <f t="shared" ca="1" si="42"/>
        <v>0.22206133380422627</v>
      </c>
      <c r="W446" s="1">
        <f t="shared" ca="1" si="43"/>
        <v>0.19239507916887397</v>
      </c>
      <c r="X446" s="1">
        <f t="shared" ca="1" si="44"/>
        <v>9.6332921302018953E-2</v>
      </c>
      <c r="Y446" s="1">
        <f t="shared" ca="1" si="45"/>
        <v>0.25262228500794631</v>
      </c>
      <c r="Z446" s="1">
        <f t="shared" ca="1" si="46"/>
        <v>5.8578639354350523E-2</v>
      </c>
      <c r="AA446" s="1">
        <f t="shared" ca="1" si="47"/>
        <v>-0.7193247688989306</v>
      </c>
      <c r="AB446">
        <f t="shared" ca="1" si="48"/>
        <v>1.6789807843318041</v>
      </c>
    </row>
    <row r="447" spans="1:28" x14ac:dyDescent="0.6">
      <c r="A447" t="str">
        <v>81_02</v>
      </c>
      <c r="B447" t="str">
        <v>109393</v>
      </c>
      <c r="C447">
        <v>22800</v>
      </c>
      <c r="D447">
        <v>20.84</v>
      </c>
      <c r="E447">
        <v>86593</v>
      </c>
      <c r="F447">
        <v>79.16</v>
      </c>
      <c r="G447">
        <v>1268</v>
      </c>
      <c r="H447">
        <v>1.1599999999999999</v>
      </c>
      <c r="I447">
        <v>1.46</v>
      </c>
      <c r="J447">
        <v>774</v>
      </c>
      <c r="K447">
        <v>0.71</v>
      </c>
      <c r="L447">
        <v>0.89</v>
      </c>
      <c r="M447">
        <v>84551</v>
      </c>
      <c r="N447">
        <v>77.290000000000006</v>
      </c>
      <c r="O447">
        <v>97.64</v>
      </c>
      <c r="P447">
        <f ca="1"/>
        <v>29296</v>
      </c>
      <c r="Q447">
        <f ca="1"/>
        <v>18651</v>
      </c>
      <c r="R447">
        <f ca="1"/>
        <v>8859</v>
      </c>
      <c r="S447">
        <f ca="1"/>
        <v>27745</v>
      </c>
      <c r="T447" cm="1">
        <f t="array" aca="1" ref="T447" ca="1">[1]!argmax(P447:S447)</f>
        <v>1</v>
      </c>
      <c r="U447" cm="1">
        <f t="array" aca="1" ref="U447" ca="1">[1]!argmin(P447:S447)</f>
        <v>3</v>
      </c>
      <c r="V447" s="1">
        <f t="shared" ca="1" si="42"/>
        <v>0.26780506979422813</v>
      </c>
      <c r="W447" s="1">
        <f t="shared" ca="1" si="43"/>
        <v>0.17049536990483852</v>
      </c>
      <c r="X447" s="1">
        <f t="shared" ca="1" si="44"/>
        <v>8.0983243900432392E-2</v>
      </c>
      <c r="Y447" s="1">
        <f t="shared" ca="1" si="45"/>
        <v>0.25362683169855477</v>
      </c>
      <c r="Z447" s="1">
        <f t="shared" ca="1" si="46"/>
        <v>7.4708459949304445E-2</v>
      </c>
      <c r="AA447" s="1">
        <f t="shared" ca="1" si="47"/>
        <v>-0.47411023043932099</v>
      </c>
      <c r="AB447">
        <f t="shared" ca="1" si="48"/>
        <v>-1.2671202354048798</v>
      </c>
    </row>
    <row r="448" spans="1:28" x14ac:dyDescent="0.6">
      <c r="A448" t="str">
        <v>81_03</v>
      </c>
      <c r="B448" t="str">
        <v>103840</v>
      </c>
      <c r="C448">
        <v>21447</v>
      </c>
      <c r="D448">
        <v>20.65</v>
      </c>
      <c r="E448">
        <v>82393</v>
      </c>
      <c r="F448">
        <v>79.349999999999994</v>
      </c>
      <c r="G448">
        <v>1230</v>
      </c>
      <c r="H448">
        <v>1.18</v>
      </c>
      <c r="I448">
        <v>1.49</v>
      </c>
      <c r="J448">
        <v>720</v>
      </c>
      <c r="K448">
        <v>0.69</v>
      </c>
      <c r="L448">
        <v>0.87</v>
      </c>
      <c r="M448">
        <v>80443</v>
      </c>
      <c r="N448">
        <v>77.47</v>
      </c>
      <c r="O448">
        <v>97.63</v>
      </c>
      <c r="P448">
        <f ca="1"/>
        <v>23086</v>
      </c>
      <c r="Q448">
        <f ca="1"/>
        <v>18931</v>
      </c>
      <c r="R448">
        <f ca="1"/>
        <v>9982</v>
      </c>
      <c r="S448">
        <f ca="1"/>
        <v>28444</v>
      </c>
      <c r="T448" cm="1">
        <f t="array" aca="1" ref="T448" ca="1">[1]!argmax(P448:S448)</f>
        <v>4</v>
      </c>
      <c r="U448" cm="1">
        <f t="array" aca="1" ref="U448" ca="1">[1]!argmin(P448:S448)</f>
        <v>3</v>
      </c>
      <c r="V448" s="1">
        <f t="shared" ca="1" si="42"/>
        <v>0.22232280431432974</v>
      </c>
      <c r="W448" s="1">
        <f t="shared" ca="1" si="43"/>
        <v>0.1823093220338983</v>
      </c>
      <c r="X448" s="1">
        <f t="shared" ca="1" si="44"/>
        <v>9.6128659476117109E-2</v>
      </c>
      <c r="Y448" s="1">
        <f t="shared" ca="1" si="45"/>
        <v>0.27392141756548538</v>
      </c>
      <c r="Z448" s="1">
        <f t="shared" ca="1" si="46"/>
        <v>6.5008944250343328E-2</v>
      </c>
      <c r="AA448" s="1">
        <f t="shared" ca="1" si="47"/>
        <v>-0.35412523764031184</v>
      </c>
      <c r="AB448">
        <f t="shared" ca="1" si="48"/>
        <v>0.42997529266637002</v>
      </c>
    </row>
    <row r="449" spans="1:28" x14ac:dyDescent="0.6">
      <c r="A449" t="str">
        <v>82_01</v>
      </c>
      <c r="B449" t="str">
        <v>92727</v>
      </c>
      <c r="C449">
        <v>19842</v>
      </c>
      <c r="D449">
        <v>21.4</v>
      </c>
      <c r="E449">
        <v>72885</v>
      </c>
      <c r="F449">
        <v>78.599999999999994</v>
      </c>
      <c r="G449">
        <v>1062</v>
      </c>
      <c r="H449">
        <v>1.1499999999999999</v>
      </c>
      <c r="I449">
        <v>1.46</v>
      </c>
      <c r="J449">
        <v>569</v>
      </c>
      <c r="K449">
        <v>0.61</v>
      </c>
      <c r="L449">
        <v>0.78</v>
      </c>
      <c r="M449">
        <v>71254</v>
      </c>
      <c r="N449">
        <v>76.84</v>
      </c>
      <c r="O449">
        <v>97.76</v>
      </c>
      <c r="P449">
        <f ca="1"/>
        <v>21434</v>
      </c>
      <c r="Q449">
        <f ca="1"/>
        <v>16083</v>
      </c>
      <c r="R449">
        <f ca="1"/>
        <v>7513</v>
      </c>
      <c r="S449">
        <f ca="1"/>
        <v>26224</v>
      </c>
      <c r="T449" cm="1">
        <f t="array" aca="1" ref="T449" ca="1">[1]!argmax(P449:S449)</f>
        <v>4</v>
      </c>
      <c r="U449" cm="1">
        <f t="array" aca="1" ref="U449" ca="1">[1]!argmin(P449:S449)</f>
        <v>3</v>
      </c>
      <c r="V449" s="1">
        <f t="shared" ca="1" si="42"/>
        <v>0.23115166024998113</v>
      </c>
      <c r="W449" s="1">
        <f t="shared" ca="1" si="43"/>
        <v>0.17344462777831698</v>
      </c>
      <c r="X449" s="1">
        <f t="shared" ca="1" si="44"/>
        <v>8.1022787321923501E-2</v>
      </c>
      <c r="Y449" s="1">
        <f t="shared" ca="1" si="45"/>
        <v>0.2828086749274753</v>
      </c>
      <c r="Z449" s="1">
        <f t="shared" ca="1" si="46"/>
        <v>7.4898707885915849E-2</v>
      </c>
      <c r="AA449" s="1">
        <f t="shared" ca="1" si="47"/>
        <v>-0.34006321190447536</v>
      </c>
      <c r="AB449">
        <f t="shared" ca="1" si="48"/>
        <v>-0.24968311688005151</v>
      </c>
    </row>
    <row r="450" spans="1:28" x14ac:dyDescent="0.6">
      <c r="A450" t="str">
        <v>82_02</v>
      </c>
      <c r="B450" t="str">
        <v>95979</v>
      </c>
      <c r="C450">
        <v>19783</v>
      </c>
      <c r="D450">
        <v>20.61</v>
      </c>
      <c r="E450">
        <v>76196</v>
      </c>
      <c r="F450">
        <v>79.39</v>
      </c>
      <c r="G450">
        <v>1107</v>
      </c>
      <c r="H450">
        <v>1.1499999999999999</v>
      </c>
      <c r="I450">
        <v>1.45</v>
      </c>
      <c r="J450">
        <v>523</v>
      </c>
      <c r="K450">
        <v>0.54</v>
      </c>
      <c r="L450">
        <v>0.69</v>
      </c>
      <c r="M450">
        <v>74566</v>
      </c>
      <c r="N450">
        <v>77.69</v>
      </c>
      <c r="O450">
        <v>97.86</v>
      </c>
      <c r="P450">
        <f ca="1"/>
        <v>19715</v>
      </c>
      <c r="Q450">
        <f ca="1"/>
        <v>15654</v>
      </c>
      <c r="R450">
        <f ca="1"/>
        <v>8054</v>
      </c>
      <c r="S450">
        <f ca="1"/>
        <v>31143</v>
      </c>
      <c r="T450" cm="1">
        <f t="array" aca="1" ref="T450" ca="1">[1]!argmax(P450:S450)</f>
        <v>4</v>
      </c>
      <c r="U450" cm="1">
        <f t="array" aca="1" ref="U450" ca="1">[1]!argmin(P450:S450)</f>
        <v>3</v>
      </c>
      <c r="V450" s="1">
        <f t="shared" ca="1" si="42"/>
        <v>0.20540951666510382</v>
      </c>
      <c r="W450" s="1">
        <f t="shared" ca="1" si="43"/>
        <v>0.16309817772637764</v>
      </c>
      <c r="X450" s="1">
        <f t="shared" ca="1" si="44"/>
        <v>8.3914189562300082E-2</v>
      </c>
      <c r="Y450" s="1">
        <f t="shared" ca="1" si="45"/>
        <v>0.32447722939392992</v>
      </c>
      <c r="Z450" s="1">
        <f t="shared" ca="1" si="46"/>
        <v>8.6931137458335708E-2</v>
      </c>
      <c r="AA450" s="1">
        <f t="shared" ca="1" si="47"/>
        <v>0.31919158499185596</v>
      </c>
      <c r="AB450">
        <f t="shared" ca="1" si="48"/>
        <v>0.84306796154011288</v>
      </c>
    </row>
    <row r="451" spans="1:28" x14ac:dyDescent="0.6">
      <c r="A451" t="str">
        <v>83_01</v>
      </c>
      <c r="B451" t="str">
        <v>71825</v>
      </c>
      <c r="C451">
        <v>20603</v>
      </c>
      <c r="D451">
        <v>28.68</v>
      </c>
      <c r="E451">
        <v>51222</v>
      </c>
      <c r="F451">
        <v>71.319999999999993</v>
      </c>
      <c r="G451">
        <v>709</v>
      </c>
      <c r="H451">
        <v>0.99</v>
      </c>
      <c r="I451">
        <v>1.38</v>
      </c>
      <c r="J451">
        <v>222</v>
      </c>
      <c r="K451">
        <v>0.31</v>
      </c>
      <c r="L451">
        <v>0.43</v>
      </c>
      <c r="M451">
        <v>50291</v>
      </c>
      <c r="N451">
        <v>70.02</v>
      </c>
      <c r="O451">
        <v>98.18</v>
      </c>
      <c r="P451">
        <f ca="1"/>
        <v>13304</v>
      </c>
      <c r="Q451">
        <f ca="1"/>
        <v>12764</v>
      </c>
      <c r="R451">
        <f ca="1"/>
        <v>3881</v>
      </c>
      <c r="S451">
        <f ca="1"/>
        <v>20342</v>
      </c>
      <c r="T451" cm="1">
        <f t="array" aca="1" ref="T451" ca="1">[1]!argmax(P451:S451)</f>
        <v>4</v>
      </c>
      <c r="U451" cm="1">
        <f t="array" aca="1" ref="U451" ca="1">[1]!argmin(P451:S451)</f>
        <v>3</v>
      </c>
      <c r="V451" s="1">
        <f t="shared" ref="V451:V514" ca="1" si="49">P451/$B451</f>
        <v>0.18522798468499826</v>
      </c>
      <c r="W451" s="1">
        <f t="shared" ref="W451:W514" ca="1" si="50">Q451/$B451</f>
        <v>0.17770971110337627</v>
      </c>
      <c r="X451" s="1">
        <f t="shared" ref="X451:X514" ca="1" si="51">R451/$B451</f>
        <v>5.4034110685694393E-2</v>
      </c>
      <c r="Y451" s="1">
        <f t="shared" ref="Y451:Y514" ca="1" si="52">S451/$B451</f>
        <v>0.28321615036547165</v>
      </c>
      <c r="Z451" s="1">
        <f t="shared" ref="Z451:Z514" ca="1" si="53">_xlfn.STDEV.P(V451:Y451)</f>
        <v>8.1325621655416999E-2</v>
      </c>
      <c r="AA451" s="1">
        <f t="shared" ref="AA451:AA514" ca="1" si="54">_xlfn.SKEW.P(V451:Y451)</f>
        <v>-0.23491101287396943</v>
      </c>
      <c r="AB451">
        <f t="shared" ref="AB451:AB514" ca="1" si="55">KURT(V451:Y451)</f>
        <v>1.5608419049754083</v>
      </c>
    </row>
    <row r="452" spans="1:28" x14ac:dyDescent="0.6">
      <c r="A452" t="str">
        <v>83_02</v>
      </c>
      <c r="B452" t="str">
        <v>91773</v>
      </c>
      <c r="C452">
        <v>24766</v>
      </c>
      <c r="D452">
        <v>26.99</v>
      </c>
      <c r="E452">
        <v>67007</v>
      </c>
      <c r="F452">
        <v>73.010000000000005</v>
      </c>
      <c r="G452">
        <v>938</v>
      </c>
      <c r="H452">
        <v>1.02</v>
      </c>
      <c r="I452">
        <v>1.4</v>
      </c>
      <c r="J452">
        <v>314</v>
      </c>
      <c r="K452">
        <v>0.34</v>
      </c>
      <c r="L452">
        <v>0.47</v>
      </c>
      <c r="M452">
        <v>65755</v>
      </c>
      <c r="N452">
        <v>71.650000000000006</v>
      </c>
      <c r="O452">
        <v>98.13</v>
      </c>
      <c r="P452">
        <f ca="1"/>
        <v>15858</v>
      </c>
      <c r="Q452">
        <f ca="1"/>
        <v>15122</v>
      </c>
      <c r="R452">
        <f ca="1"/>
        <v>4818</v>
      </c>
      <c r="S452">
        <f ca="1"/>
        <v>29957</v>
      </c>
      <c r="T452" cm="1">
        <f t="array" aca="1" ref="T452" ca="1">[1]!argmax(P452:S452)</f>
        <v>4</v>
      </c>
      <c r="U452" cm="1">
        <f t="array" aca="1" ref="U452" ca="1">[1]!argmin(P452:S452)</f>
        <v>3</v>
      </c>
      <c r="V452" s="1">
        <f t="shared" ca="1" si="49"/>
        <v>0.17279592036873589</v>
      </c>
      <c r="W452" s="1">
        <f t="shared" ca="1" si="50"/>
        <v>0.16477613241367287</v>
      </c>
      <c r="X452" s="1">
        <f t="shared" ca="1" si="51"/>
        <v>5.2499101042790361E-2</v>
      </c>
      <c r="Y452" s="1">
        <f t="shared" ca="1" si="52"/>
        <v>0.3264249833829122</v>
      </c>
      <c r="Z452" s="1">
        <f t="shared" ca="1" si="53"/>
        <v>9.743889192410056E-2</v>
      </c>
      <c r="AA452" s="1">
        <f t="shared" ca="1" si="54"/>
        <v>0.31417009202207258</v>
      </c>
      <c r="AB452">
        <f t="shared" ca="1" si="55"/>
        <v>1.6409027209816127</v>
      </c>
    </row>
    <row r="453" spans="1:28" x14ac:dyDescent="0.6">
      <c r="A453" t="str">
        <v>83_03</v>
      </c>
      <c r="B453" t="str">
        <v>103747</v>
      </c>
      <c r="C453">
        <v>25268</v>
      </c>
      <c r="D453">
        <v>24.36</v>
      </c>
      <c r="E453">
        <v>78479</v>
      </c>
      <c r="F453">
        <v>75.64</v>
      </c>
      <c r="G453">
        <v>1020</v>
      </c>
      <c r="H453">
        <v>0.98</v>
      </c>
      <c r="I453">
        <v>1.3</v>
      </c>
      <c r="J453">
        <v>452</v>
      </c>
      <c r="K453">
        <v>0.44</v>
      </c>
      <c r="L453">
        <v>0.57999999999999996</v>
      </c>
      <c r="M453">
        <v>77007</v>
      </c>
      <c r="N453">
        <v>74.23</v>
      </c>
      <c r="O453">
        <v>98.12</v>
      </c>
      <c r="P453">
        <f ca="1"/>
        <v>17086</v>
      </c>
      <c r="Q453">
        <f ca="1"/>
        <v>20231</v>
      </c>
      <c r="R453">
        <f ca="1"/>
        <v>6407</v>
      </c>
      <c r="S453">
        <f ca="1"/>
        <v>33283</v>
      </c>
      <c r="T453" cm="1">
        <f t="array" aca="1" ref="T453" ca="1">[1]!argmax(P453:S453)</f>
        <v>4</v>
      </c>
      <c r="U453" cm="1">
        <f t="array" aca="1" ref="U453" ca="1">[1]!argmin(P453:S453)</f>
        <v>3</v>
      </c>
      <c r="V453" s="1">
        <f t="shared" ca="1" si="49"/>
        <v>0.16468909944383933</v>
      </c>
      <c r="W453" s="1">
        <f t="shared" ca="1" si="50"/>
        <v>0.19500322900903158</v>
      </c>
      <c r="X453" s="1">
        <f t="shared" ca="1" si="51"/>
        <v>6.1756002583207223E-2</v>
      </c>
      <c r="Y453" s="1">
        <f t="shared" ca="1" si="52"/>
        <v>0.32080927641281193</v>
      </c>
      <c r="Z453" s="1">
        <f t="shared" ca="1" si="53"/>
        <v>9.2391240836460081E-2</v>
      </c>
      <c r="AA453" s="1">
        <f t="shared" ca="1" si="54"/>
        <v>0.17996629137437703</v>
      </c>
      <c r="AB453">
        <f t="shared" ca="1" si="55"/>
        <v>1.160406165487883</v>
      </c>
    </row>
    <row r="454" spans="1:28" x14ac:dyDescent="0.6">
      <c r="A454" t="str">
        <v>83_04</v>
      </c>
      <c r="B454" t="str">
        <v>112039</v>
      </c>
      <c r="C454">
        <v>29447</v>
      </c>
      <c r="D454">
        <v>26.28</v>
      </c>
      <c r="E454">
        <v>82592</v>
      </c>
      <c r="F454">
        <v>73.72</v>
      </c>
      <c r="G454">
        <v>1037</v>
      </c>
      <c r="H454">
        <v>0.93</v>
      </c>
      <c r="I454">
        <v>1.26</v>
      </c>
      <c r="J454">
        <v>427</v>
      </c>
      <c r="K454">
        <v>0.38</v>
      </c>
      <c r="L454">
        <v>0.52</v>
      </c>
      <c r="M454">
        <v>81128</v>
      </c>
      <c r="N454">
        <v>72.41</v>
      </c>
      <c r="O454">
        <v>98.23</v>
      </c>
      <c r="P454">
        <f ca="1"/>
        <v>14997</v>
      </c>
      <c r="Q454">
        <f ca="1"/>
        <v>19527</v>
      </c>
      <c r="R454">
        <f ca="1"/>
        <v>6410</v>
      </c>
      <c r="S454">
        <f ca="1"/>
        <v>40194</v>
      </c>
      <c r="T454" cm="1">
        <f t="array" aca="1" ref="T454" ca="1">[1]!argmax(P454:S454)</f>
        <v>4</v>
      </c>
      <c r="U454" cm="1">
        <f t="array" aca="1" ref="U454" ca="1">[1]!argmin(P454:S454)</f>
        <v>3</v>
      </c>
      <c r="V454" s="1">
        <f t="shared" ca="1" si="49"/>
        <v>0.13385517542998421</v>
      </c>
      <c r="W454" s="1">
        <f t="shared" ca="1" si="50"/>
        <v>0.17428752487972937</v>
      </c>
      <c r="X454" s="1">
        <f t="shared" ca="1" si="51"/>
        <v>5.7212220744562163E-2</v>
      </c>
      <c r="Y454" s="1">
        <f t="shared" ca="1" si="52"/>
        <v>0.35875007809780524</v>
      </c>
      <c r="Z454" s="1">
        <f t="shared" ca="1" si="53"/>
        <v>0.11088980296508469</v>
      </c>
      <c r="AA454" s="1">
        <f t="shared" ca="1" si="54"/>
        <v>0.66190925808754653</v>
      </c>
      <c r="AB454">
        <f t="shared" ca="1" si="55"/>
        <v>1.8469475520936616</v>
      </c>
    </row>
    <row r="455" spans="1:28" x14ac:dyDescent="0.6">
      <c r="A455" t="str">
        <v>83_05</v>
      </c>
      <c r="B455" t="str">
        <v>101179</v>
      </c>
      <c r="C455">
        <v>25588</v>
      </c>
      <c r="D455">
        <v>25.29</v>
      </c>
      <c r="E455">
        <v>75591</v>
      </c>
      <c r="F455">
        <v>74.709999999999994</v>
      </c>
      <c r="G455">
        <v>883</v>
      </c>
      <c r="H455">
        <v>0.87</v>
      </c>
      <c r="I455">
        <v>1.17</v>
      </c>
      <c r="J455">
        <v>413</v>
      </c>
      <c r="K455">
        <v>0.41</v>
      </c>
      <c r="L455">
        <v>0.55000000000000004</v>
      </c>
      <c r="M455">
        <v>74295</v>
      </c>
      <c r="N455">
        <v>73.430000000000007</v>
      </c>
      <c r="O455">
        <v>98.29</v>
      </c>
      <c r="P455">
        <f ca="1"/>
        <v>13745</v>
      </c>
      <c r="Q455">
        <f ca="1"/>
        <v>18193</v>
      </c>
      <c r="R455">
        <f ca="1"/>
        <v>5945</v>
      </c>
      <c r="S455">
        <f ca="1"/>
        <v>36412</v>
      </c>
      <c r="T455" cm="1">
        <f t="array" aca="1" ref="T455" ca="1">[1]!argmax(P455:S455)</f>
        <v>4</v>
      </c>
      <c r="U455" cm="1">
        <f t="array" aca="1" ref="U455" ca="1">[1]!argmin(P455:S455)</f>
        <v>3</v>
      </c>
      <c r="V455" s="1">
        <f t="shared" ca="1" si="49"/>
        <v>0.13584834797734707</v>
      </c>
      <c r="W455" s="1">
        <f t="shared" ca="1" si="50"/>
        <v>0.17981003963273012</v>
      </c>
      <c r="X455" s="1">
        <f t="shared" ca="1" si="51"/>
        <v>5.8757251998932586E-2</v>
      </c>
      <c r="Y455" s="1">
        <f t="shared" ca="1" si="52"/>
        <v>0.3598770495853883</v>
      </c>
      <c r="Z455" s="1">
        <f t="shared" ca="1" si="53"/>
        <v>0.11062763118968424</v>
      </c>
      <c r="AA455" s="1">
        <f t="shared" ca="1" si="54"/>
        <v>0.63275847999614221</v>
      </c>
      <c r="AB455">
        <f t="shared" ca="1" si="55"/>
        <v>1.6978939535680624</v>
      </c>
    </row>
    <row r="456" spans="1:28" x14ac:dyDescent="0.6">
      <c r="A456" t="str">
        <v>83_06</v>
      </c>
      <c r="B456" t="str">
        <v>126880</v>
      </c>
      <c r="C456">
        <v>30569</v>
      </c>
      <c r="D456">
        <v>24.09</v>
      </c>
      <c r="E456">
        <v>96311</v>
      </c>
      <c r="F456">
        <v>75.91</v>
      </c>
      <c r="G456">
        <v>1249</v>
      </c>
      <c r="H456">
        <v>0.98</v>
      </c>
      <c r="I456">
        <v>1.3</v>
      </c>
      <c r="J456">
        <v>524</v>
      </c>
      <c r="K456">
        <v>0.41</v>
      </c>
      <c r="L456">
        <v>0.54</v>
      </c>
      <c r="M456">
        <v>94538</v>
      </c>
      <c r="N456">
        <v>74.510000000000005</v>
      </c>
      <c r="O456">
        <v>98.16</v>
      </c>
      <c r="P456">
        <f ca="1"/>
        <v>21099</v>
      </c>
      <c r="Q456">
        <f ca="1"/>
        <v>20739</v>
      </c>
      <c r="R456">
        <f ca="1"/>
        <v>6946</v>
      </c>
      <c r="S456">
        <f ca="1"/>
        <v>45754</v>
      </c>
      <c r="T456" cm="1">
        <f t="array" aca="1" ref="T456" ca="1">[1]!argmax(P456:S456)</f>
        <v>4</v>
      </c>
      <c r="U456" cm="1">
        <f t="array" aca="1" ref="U456" ca="1">[1]!argmin(P456:S456)</f>
        <v>3</v>
      </c>
      <c r="V456" s="1">
        <f t="shared" ca="1" si="49"/>
        <v>0.16629098360655736</v>
      </c>
      <c r="W456" s="1">
        <f t="shared" ca="1" si="50"/>
        <v>0.16345365699873896</v>
      </c>
      <c r="X456" s="1">
        <f t="shared" ca="1" si="51"/>
        <v>5.4744640605296345E-2</v>
      </c>
      <c r="Y456" s="1">
        <f t="shared" ca="1" si="52"/>
        <v>0.36060844892812105</v>
      </c>
      <c r="Z456" s="1">
        <f t="shared" ca="1" si="53"/>
        <v>0.11024128249433177</v>
      </c>
      <c r="AA456" s="1">
        <f t="shared" ca="1" si="54"/>
        <v>0.56036879589562327</v>
      </c>
      <c r="AB456">
        <f t="shared" ca="1" si="55"/>
        <v>2.0309961210923078</v>
      </c>
    </row>
    <row r="457" spans="1:28" x14ac:dyDescent="0.6">
      <c r="A457" t="str">
        <v>83_07</v>
      </c>
      <c r="B457" t="str">
        <v>104713</v>
      </c>
      <c r="C457">
        <v>28665</v>
      </c>
      <c r="D457">
        <v>27.37</v>
      </c>
      <c r="E457">
        <v>76048</v>
      </c>
      <c r="F457">
        <v>72.63</v>
      </c>
      <c r="G457">
        <v>906</v>
      </c>
      <c r="H457">
        <v>0.87</v>
      </c>
      <c r="I457">
        <v>1.19</v>
      </c>
      <c r="J457">
        <v>342</v>
      </c>
      <c r="K457">
        <v>0.33</v>
      </c>
      <c r="L457">
        <v>0.45</v>
      </c>
      <c r="M457">
        <v>74800</v>
      </c>
      <c r="N457">
        <v>71.430000000000007</v>
      </c>
      <c r="O457">
        <v>98.36</v>
      </c>
      <c r="P457">
        <f ca="1"/>
        <v>17153</v>
      </c>
      <c r="Q457">
        <f ca="1"/>
        <v>18540</v>
      </c>
      <c r="R457">
        <f ca="1"/>
        <v>5646</v>
      </c>
      <c r="S457">
        <f ca="1"/>
        <v>33461</v>
      </c>
      <c r="T457" cm="1">
        <f t="array" aca="1" ref="T457" ca="1">[1]!argmax(P457:S457)</f>
        <v>4</v>
      </c>
      <c r="U457" cm="1">
        <f t="array" aca="1" ref="U457" ca="1">[1]!argmin(P457:S457)</f>
        <v>3</v>
      </c>
      <c r="V457" s="1">
        <f t="shared" ca="1" si="49"/>
        <v>0.16380965114169205</v>
      </c>
      <c r="W457" s="1">
        <f t="shared" ca="1" si="50"/>
        <v>0.17705537994327353</v>
      </c>
      <c r="X457" s="1">
        <f t="shared" ca="1" si="51"/>
        <v>5.3918806642919218E-2</v>
      </c>
      <c r="Y457" s="1">
        <f t="shared" ca="1" si="52"/>
        <v>0.31954962612092097</v>
      </c>
      <c r="Z457" s="1">
        <f t="shared" ca="1" si="53"/>
        <v>9.4383971420308466E-2</v>
      </c>
      <c r="AA457" s="1">
        <f t="shared" ca="1" si="54"/>
        <v>0.25586750801719094</v>
      </c>
      <c r="AB457">
        <f t="shared" ca="1" si="55"/>
        <v>1.5374917360030835</v>
      </c>
    </row>
    <row r="458" spans="1:28" x14ac:dyDescent="0.6">
      <c r="A458" t="str">
        <v>83_08</v>
      </c>
      <c r="B458" t="str">
        <v>108748</v>
      </c>
      <c r="C458">
        <v>26306</v>
      </c>
      <c r="D458">
        <v>24.19</v>
      </c>
      <c r="E458">
        <v>82442</v>
      </c>
      <c r="F458">
        <v>75.81</v>
      </c>
      <c r="G458">
        <v>1061</v>
      </c>
      <c r="H458">
        <v>0.98</v>
      </c>
      <c r="I458">
        <v>1.29</v>
      </c>
      <c r="J458">
        <v>465</v>
      </c>
      <c r="K458">
        <v>0.43</v>
      </c>
      <c r="L458">
        <v>0.56000000000000005</v>
      </c>
      <c r="M458">
        <v>80916</v>
      </c>
      <c r="N458">
        <v>74.41</v>
      </c>
      <c r="O458">
        <v>98.15</v>
      </c>
      <c r="P458">
        <f ca="1"/>
        <v>19125</v>
      </c>
      <c r="Q458">
        <f ca="1"/>
        <v>17219</v>
      </c>
      <c r="R458">
        <f ca="1"/>
        <v>6073</v>
      </c>
      <c r="S458">
        <f ca="1"/>
        <v>38499</v>
      </c>
      <c r="T458" cm="1">
        <f t="array" aca="1" ref="T458" ca="1">[1]!argmax(P458:S458)</f>
        <v>4</v>
      </c>
      <c r="U458" cm="1">
        <f t="array" aca="1" ref="U458" ca="1">[1]!argmin(P458:S458)</f>
        <v>3</v>
      </c>
      <c r="V458" s="1">
        <f t="shared" ca="1" si="49"/>
        <v>0.17586530326994521</v>
      </c>
      <c r="W458" s="1">
        <f t="shared" ca="1" si="50"/>
        <v>0.15833854415713391</v>
      </c>
      <c r="X458" s="1">
        <f t="shared" ca="1" si="51"/>
        <v>5.5844705189980505E-2</v>
      </c>
      <c r="Y458" s="1">
        <f t="shared" ca="1" si="52"/>
        <v>0.35402030382167948</v>
      </c>
      <c r="Z458" s="1">
        <f t="shared" ca="1" si="53"/>
        <v>0.10728360813198272</v>
      </c>
      <c r="AA458" s="1">
        <f t="shared" ca="1" si="54"/>
        <v>0.50896186539518629</v>
      </c>
      <c r="AB458">
        <f t="shared" ca="1" si="55"/>
        <v>1.8479023280774651</v>
      </c>
    </row>
    <row r="459" spans="1:28" x14ac:dyDescent="0.6">
      <c r="A459" t="str">
        <v>84_01</v>
      </c>
      <c r="B459" t="str">
        <v>73360</v>
      </c>
      <c r="C459">
        <v>21563</v>
      </c>
      <c r="D459">
        <v>29.39</v>
      </c>
      <c r="E459">
        <v>51797</v>
      </c>
      <c r="F459">
        <v>70.61</v>
      </c>
      <c r="G459">
        <v>658</v>
      </c>
      <c r="H459">
        <v>0.9</v>
      </c>
      <c r="I459">
        <v>1.27</v>
      </c>
      <c r="J459">
        <v>255</v>
      </c>
      <c r="K459">
        <v>0.35</v>
      </c>
      <c r="L459">
        <v>0.49</v>
      </c>
      <c r="M459">
        <v>50884</v>
      </c>
      <c r="N459">
        <v>69.36</v>
      </c>
      <c r="O459">
        <v>98.24</v>
      </c>
      <c r="P459">
        <f ca="1"/>
        <v>21244</v>
      </c>
      <c r="Q459">
        <f ca="1"/>
        <v>10403</v>
      </c>
      <c r="R459">
        <f ca="1"/>
        <v>2828</v>
      </c>
      <c r="S459">
        <f ca="1"/>
        <v>16409</v>
      </c>
      <c r="T459" cm="1">
        <f t="array" aca="1" ref="T459" ca="1">[1]!argmax(P459:S459)</f>
        <v>1</v>
      </c>
      <c r="U459" cm="1">
        <f t="array" aca="1" ref="U459" ca="1">[1]!argmin(P459:S459)</f>
        <v>3</v>
      </c>
      <c r="V459" s="1">
        <f t="shared" ca="1" si="49"/>
        <v>0.2895856052344602</v>
      </c>
      <c r="W459" s="1">
        <f t="shared" ca="1" si="50"/>
        <v>0.14180752453653217</v>
      </c>
      <c r="X459" s="1">
        <f t="shared" ca="1" si="51"/>
        <v>3.8549618320610685E-2</v>
      </c>
      <c r="Y459" s="1">
        <f t="shared" ca="1" si="52"/>
        <v>0.22367775354416575</v>
      </c>
      <c r="Z459" s="1">
        <f t="shared" ca="1" si="53"/>
        <v>9.3821182582950316E-2</v>
      </c>
      <c r="AA459" s="1">
        <f t="shared" ca="1" si="54"/>
        <v>-0.23877792362115835</v>
      </c>
      <c r="AB459">
        <f t="shared" ca="1" si="55"/>
        <v>-0.90904661226112005</v>
      </c>
    </row>
    <row r="460" spans="1:28" x14ac:dyDescent="0.6">
      <c r="A460" t="str">
        <v>84_02</v>
      </c>
      <c r="B460" t="str">
        <v>85602</v>
      </c>
      <c r="C460">
        <v>20254</v>
      </c>
      <c r="D460">
        <v>23.66</v>
      </c>
      <c r="E460">
        <v>65348</v>
      </c>
      <c r="F460">
        <v>76.34</v>
      </c>
      <c r="G460">
        <v>933</v>
      </c>
      <c r="H460">
        <v>1.0900000000000001</v>
      </c>
      <c r="I460">
        <v>1.43</v>
      </c>
      <c r="J460">
        <v>361</v>
      </c>
      <c r="K460">
        <v>0.42</v>
      </c>
      <c r="L460">
        <v>0.55000000000000004</v>
      </c>
      <c r="M460">
        <v>64054</v>
      </c>
      <c r="N460">
        <v>74.83</v>
      </c>
      <c r="O460">
        <v>98.02</v>
      </c>
      <c r="P460">
        <f ca="1"/>
        <v>17545</v>
      </c>
      <c r="Q460">
        <f ca="1"/>
        <v>15218</v>
      </c>
      <c r="R460">
        <f ca="1"/>
        <v>4678</v>
      </c>
      <c r="S460">
        <f ca="1"/>
        <v>26613</v>
      </c>
      <c r="T460" cm="1">
        <f t="array" aca="1" ref="T460" ca="1">[1]!argmax(P460:S460)</f>
        <v>4</v>
      </c>
      <c r="U460" cm="1">
        <f t="array" aca="1" ref="U460" ca="1">[1]!argmin(P460:S460)</f>
        <v>3</v>
      </c>
      <c r="V460" s="1">
        <f t="shared" ca="1" si="49"/>
        <v>0.20496016448213827</v>
      </c>
      <c r="W460" s="1">
        <f t="shared" ca="1" si="50"/>
        <v>0.17777622018177144</v>
      </c>
      <c r="X460" s="1">
        <f t="shared" ca="1" si="51"/>
        <v>5.4648255881871916E-2</v>
      </c>
      <c r="Y460" s="1">
        <f t="shared" ca="1" si="52"/>
        <v>0.3108922688722226</v>
      </c>
      <c r="Z460" s="1">
        <f t="shared" ca="1" si="53"/>
        <v>9.1205680894985597E-2</v>
      </c>
      <c r="AA460" s="1">
        <f t="shared" ca="1" si="54"/>
        <v>-0.13794995985188596</v>
      </c>
      <c r="AB460">
        <f t="shared" ca="1" si="55"/>
        <v>1.2045246179751015</v>
      </c>
    </row>
    <row r="461" spans="1:28" x14ac:dyDescent="0.6">
      <c r="A461" t="str">
        <v>84_03</v>
      </c>
      <c r="B461" t="str">
        <v>78463</v>
      </c>
      <c r="C461">
        <v>18543</v>
      </c>
      <c r="D461">
        <v>23.63</v>
      </c>
      <c r="E461">
        <v>59920</v>
      </c>
      <c r="F461">
        <v>76.37</v>
      </c>
      <c r="G461">
        <v>804</v>
      </c>
      <c r="H461">
        <v>1.02</v>
      </c>
      <c r="I461">
        <v>1.34</v>
      </c>
      <c r="J461">
        <v>387</v>
      </c>
      <c r="K461">
        <v>0.49</v>
      </c>
      <c r="L461">
        <v>0.65</v>
      </c>
      <c r="M461">
        <v>58729</v>
      </c>
      <c r="N461">
        <v>74.849999999999994</v>
      </c>
      <c r="O461">
        <v>98.01</v>
      </c>
      <c r="P461">
        <f ca="1"/>
        <v>15015</v>
      </c>
      <c r="Q461">
        <f ca="1"/>
        <v>11971</v>
      </c>
      <c r="R461">
        <f ca="1"/>
        <v>4207</v>
      </c>
      <c r="S461">
        <f ca="1"/>
        <v>27536</v>
      </c>
      <c r="T461" cm="1">
        <f t="array" aca="1" ref="T461" ca="1">[1]!argmax(P461:S461)</f>
        <v>4</v>
      </c>
      <c r="U461" cm="1">
        <f t="array" aca="1" ref="U461" ca="1">[1]!argmin(P461:S461)</f>
        <v>3</v>
      </c>
      <c r="V461" s="1">
        <f t="shared" ca="1" si="49"/>
        <v>0.19136408243375858</v>
      </c>
      <c r="W461" s="1">
        <f t="shared" ca="1" si="50"/>
        <v>0.15256872666097396</v>
      </c>
      <c r="X461" s="1">
        <f t="shared" ca="1" si="51"/>
        <v>5.3617628691230261E-2</v>
      </c>
      <c r="Y461" s="1">
        <f t="shared" ca="1" si="52"/>
        <v>0.35094248244395448</v>
      </c>
      <c r="Z461" s="1">
        <f t="shared" ca="1" si="53"/>
        <v>0.10708932204296083</v>
      </c>
      <c r="AA461" s="1">
        <f t="shared" ca="1" si="54"/>
        <v>0.40216635931138228</v>
      </c>
      <c r="AB461">
        <f t="shared" ca="1" si="55"/>
        <v>1.3172325617754801</v>
      </c>
    </row>
    <row r="462" spans="1:28" x14ac:dyDescent="0.6">
      <c r="A462" t="str">
        <v>84_04</v>
      </c>
      <c r="B462" t="str">
        <v>90080</v>
      </c>
      <c r="C462">
        <v>21110</v>
      </c>
      <c r="D462">
        <v>23.43</v>
      </c>
      <c r="E462">
        <v>68970</v>
      </c>
      <c r="F462">
        <v>76.569999999999993</v>
      </c>
      <c r="G462">
        <v>1110</v>
      </c>
      <c r="H462">
        <v>1.23</v>
      </c>
      <c r="I462">
        <v>1.61</v>
      </c>
      <c r="J462">
        <v>359</v>
      </c>
      <c r="K462">
        <v>0.4</v>
      </c>
      <c r="L462">
        <v>0.52</v>
      </c>
      <c r="M462">
        <v>67501</v>
      </c>
      <c r="N462">
        <v>74.930000000000007</v>
      </c>
      <c r="O462">
        <v>97.87</v>
      </c>
      <c r="P462">
        <f ca="1"/>
        <v>16619</v>
      </c>
      <c r="Q462">
        <f ca="1"/>
        <v>14590</v>
      </c>
      <c r="R462">
        <f ca="1"/>
        <v>5216</v>
      </c>
      <c r="S462">
        <f ca="1"/>
        <v>31076</v>
      </c>
      <c r="T462" cm="1">
        <f t="array" aca="1" ref="T462" ca="1">[1]!argmax(P462:S462)</f>
        <v>4</v>
      </c>
      <c r="U462" cm="1">
        <f t="array" aca="1" ref="U462" ca="1">[1]!argmin(P462:S462)</f>
        <v>3</v>
      </c>
      <c r="V462" s="1">
        <f t="shared" ca="1" si="49"/>
        <v>0.18449156305506217</v>
      </c>
      <c r="W462" s="1">
        <f t="shared" ca="1" si="50"/>
        <v>0.16196714031971582</v>
      </c>
      <c r="X462" s="1">
        <f t="shared" ca="1" si="51"/>
        <v>5.7904085257548844E-2</v>
      </c>
      <c r="Y462" s="1">
        <f t="shared" ca="1" si="52"/>
        <v>0.34498223801065719</v>
      </c>
      <c r="Z462" s="1">
        <f t="shared" ca="1" si="53"/>
        <v>0.102782083525727</v>
      </c>
      <c r="AA462" s="1">
        <f t="shared" ca="1" si="54"/>
        <v>0.39905174208474492</v>
      </c>
      <c r="AB462">
        <f t="shared" ca="1" si="55"/>
        <v>1.5989595183700658</v>
      </c>
    </row>
    <row r="463" spans="1:28" x14ac:dyDescent="0.6">
      <c r="A463" t="str">
        <v>84_05</v>
      </c>
      <c r="B463" t="str">
        <v>84102</v>
      </c>
      <c r="C463">
        <v>20180</v>
      </c>
      <c r="D463">
        <v>23.99</v>
      </c>
      <c r="E463">
        <v>63922</v>
      </c>
      <c r="F463">
        <v>76.010000000000005</v>
      </c>
      <c r="G463">
        <v>845</v>
      </c>
      <c r="H463">
        <v>1</v>
      </c>
      <c r="I463">
        <v>1.32</v>
      </c>
      <c r="J463">
        <v>380</v>
      </c>
      <c r="K463">
        <v>0.45</v>
      </c>
      <c r="L463">
        <v>0.59</v>
      </c>
      <c r="M463">
        <v>62697</v>
      </c>
      <c r="N463">
        <v>74.55</v>
      </c>
      <c r="O463">
        <v>98.08</v>
      </c>
      <c r="P463">
        <f ca="1"/>
        <v>18014</v>
      </c>
      <c r="Q463">
        <f ca="1"/>
        <v>14703</v>
      </c>
      <c r="R463">
        <f ca="1"/>
        <v>4832</v>
      </c>
      <c r="S463">
        <f ca="1"/>
        <v>25148</v>
      </c>
      <c r="T463" cm="1">
        <f t="array" aca="1" ref="T463" ca="1">[1]!argmax(P463:S463)</f>
        <v>4</v>
      </c>
      <c r="U463" cm="1">
        <f t="array" aca="1" ref="U463" ca="1">[1]!argmin(P463:S463)</f>
        <v>3</v>
      </c>
      <c r="V463" s="1">
        <f t="shared" ca="1" si="49"/>
        <v>0.21419229031414236</v>
      </c>
      <c r="W463" s="1">
        <f t="shared" ca="1" si="50"/>
        <v>0.17482342869372905</v>
      </c>
      <c r="X463" s="1">
        <f t="shared" ca="1" si="51"/>
        <v>5.7454043899074936E-2</v>
      </c>
      <c r="Y463" s="1">
        <f t="shared" ca="1" si="52"/>
        <v>0.29901785926612923</v>
      </c>
      <c r="Z463" s="1">
        <f t="shared" ca="1" si="53"/>
        <v>8.6914134448011632E-2</v>
      </c>
      <c r="AA463" s="1">
        <f t="shared" ca="1" si="54"/>
        <v>-0.26396180633497501</v>
      </c>
      <c r="AB463">
        <f t="shared" ca="1" si="55"/>
        <v>0.88678021963720433</v>
      </c>
    </row>
    <row r="464" spans="1:28" x14ac:dyDescent="0.6">
      <c r="A464" t="str">
        <v>85_01</v>
      </c>
      <c r="B464" t="str">
        <v>118122</v>
      </c>
      <c r="C464">
        <v>26087</v>
      </c>
      <c r="D464">
        <v>22.08</v>
      </c>
      <c r="E464">
        <v>92035</v>
      </c>
      <c r="F464">
        <v>77.92</v>
      </c>
      <c r="G464">
        <v>1545</v>
      </c>
      <c r="H464">
        <v>1.31</v>
      </c>
      <c r="I464">
        <v>1.68</v>
      </c>
      <c r="J464">
        <v>790</v>
      </c>
      <c r="K464">
        <v>0.67</v>
      </c>
      <c r="L464">
        <v>0.86</v>
      </c>
      <c r="M464">
        <v>89700</v>
      </c>
      <c r="N464">
        <v>75.94</v>
      </c>
      <c r="O464">
        <v>97.46</v>
      </c>
      <c r="P464">
        <f ca="1"/>
        <v>23097</v>
      </c>
      <c r="Q464">
        <f ca="1"/>
        <v>32759</v>
      </c>
      <c r="R464">
        <f ca="1"/>
        <v>6935</v>
      </c>
      <c r="S464">
        <f ca="1"/>
        <v>26909</v>
      </c>
      <c r="T464" cm="1">
        <f t="array" aca="1" ref="T464" ca="1">[1]!argmax(P464:S464)</f>
        <v>2</v>
      </c>
      <c r="U464" cm="1">
        <f t="array" aca="1" ref="U464" ca="1">[1]!argmin(P464:S464)</f>
        <v>3</v>
      </c>
      <c r="V464" s="1">
        <f t="shared" ca="1" si="49"/>
        <v>0.19553512470157972</v>
      </c>
      <c r="W464" s="1">
        <f t="shared" ca="1" si="50"/>
        <v>0.27733191107499028</v>
      </c>
      <c r="X464" s="1">
        <f t="shared" ca="1" si="51"/>
        <v>5.8710485768950743E-2</v>
      </c>
      <c r="Y464" s="1">
        <f t="shared" ca="1" si="52"/>
        <v>0.22780684377169366</v>
      </c>
      <c r="Z464" s="1">
        <f t="shared" ca="1" si="53"/>
        <v>8.1122899863353193E-2</v>
      </c>
      <c r="AA464" s="1">
        <f t="shared" ca="1" si="54"/>
        <v>-0.71675461111503125</v>
      </c>
      <c r="AB464">
        <f t="shared" ca="1" si="55"/>
        <v>1.9290609415474247</v>
      </c>
    </row>
    <row r="465" spans="1:28" x14ac:dyDescent="0.6">
      <c r="A465" t="str">
        <v>85_02</v>
      </c>
      <c r="B465" t="str">
        <v>111779</v>
      </c>
      <c r="C465">
        <v>24173</v>
      </c>
      <c r="D465">
        <v>21.63</v>
      </c>
      <c r="E465">
        <v>87606</v>
      </c>
      <c r="F465">
        <v>78.37</v>
      </c>
      <c r="G465">
        <v>1455</v>
      </c>
      <c r="H465">
        <v>1.3</v>
      </c>
      <c r="I465">
        <v>1.66</v>
      </c>
      <c r="J465">
        <v>698</v>
      </c>
      <c r="K465">
        <v>0.62</v>
      </c>
      <c r="L465">
        <v>0.8</v>
      </c>
      <c r="M465">
        <v>85453</v>
      </c>
      <c r="N465">
        <v>76.45</v>
      </c>
      <c r="O465">
        <v>97.54</v>
      </c>
      <c r="P465">
        <f ca="1"/>
        <v>22362</v>
      </c>
      <c r="Q465">
        <f ca="1"/>
        <v>28651</v>
      </c>
      <c r="R465">
        <f ca="1"/>
        <v>7204</v>
      </c>
      <c r="S465">
        <f ca="1"/>
        <v>27236</v>
      </c>
      <c r="T465" cm="1">
        <f t="array" aca="1" ref="T465" ca="1">[1]!argmax(P465:S465)</f>
        <v>2</v>
      </c>
      <c r="U465" cm="1">
        <f t="array" aca="1" ref="U465" ca="1">[1]!argmin(P465:S465)</f>
        <v>3</v>
      </c>
      <c r="V465" s="1">
        <f t="shared" ca="1" si="49"/>
        <v>0.20005546659032555</v>
      </c>
      <c r="W465" s="1">
        <f t="shared" ca="1" si="50"/>
        <v>0.25631827087377773</v>
      </c>
      <c r="X465" s="1">
        <f t="shared" ca="1" si="51"/>
        <v>6.4448599468594284E-2</v>
      </c>
      <c r="Y465" s="1">
        <f t="shared" ca="1" si="52"/>
        <v>0.24365936356560713</v>
      </c>
      <c r="Z465" s="1">
        <f t="shared" ca="1" si="53"/>
        <v>7.6053740085319399E-2</v>
      </c>
      <c r="AA465" s="1">
        <f t="shared" ca="1" si="54"/>
        <v>-0.91477428961113882</v>
      </c>
      <c r="AB465">
        <f t="shared" ca="1" si="55"/>
        <v>2.3691007017431289</v>
      </c>
    </row>
    <row r="466" spans="1:28" x14ac:dyDescent="0.6">
      <c r="A466" t="str">
        <v>85_03</v>
      </c>
      <c r="B466" t="str">
        <v>134805</v>
      </c>
      <c r="C466">
        <v>30898</v>
      </c>
      <c r="D466">
        <v>22.92</v>
      </c>
      <c r="E466">
        <v>103907</v>
      </c>
      <c r="F466">
        <v>77.08</v>
      </c>
      <c r="G466">
        <v>1455</v>
      </c>
      <c r="H466">
        <v>1.08</v>
      </c>
      <c r="I466">
        <v>1.4</v>
      </c>
      <c r="J466">
        <v>676</v>
      </c>
      <c r="K466">
        <v>0.5</v>
      </c>
      <c r="L466">
        <v>0.65</v>
      </c>
      <c r="M466">
        <v>101776</v>
      </c>
      <c r="N466">
        <v>75.5</v>
      </c>
      <c r="O466">
        <v>97.95</v>
      </c>
      <c r="P466">
        <f ca="1"/>
        <v>22731</v>
      </c>
      <c r="Q466">
        <f ca="1"/>
        <v>35077</v>
      </c>
      <c r="R466">
        <f ca="1"/>
        <v>8992</v>
      </c>
      <c r="S466">
        <f ca="1"/>
        <v>34976</v>
      </c>
      <c r="T466" cm="1">
        <f t="array" aca="1" ref="T466" ca="1">[1]!argmax(P466:S466)</f>
        <v>2</v>
      </c>
      <c r="U466" cm="1">
        <f t="array" aca="1" ref="U466" ca="1">[1]!argmin(P466:S466)</f>
        <v>3</v>
      </c>
      <c r="V466" s="1">
        <f t="shared" ca="1" si="49"/>
        <v>0.1686213419383554</v>
      </c>
      <c r="W466" s="1">
        <f t="shared" ca="1" si="50"/>
        <v>0.2602054819925077</v>
      </c>
      <c r="X466" s="1">
        <f t="shared" ca="1" si="51"/>
        <v>6.6703757279032674E-2</v>
      </c>
      <c r="Y466" s="1">
        <f t="shared" ca="1" si="52"/>
        <v>0.2594562516227143</v>
      </c>
      <c r="Z466" s="1">
        <f t="shared" ca="1" si="53"/>
        <v>7.9695840731559567E-2</v>
      </c>
      <c r="AA466" s="1">
        <f t="shared" ca="1" si="54"/>
        <v>-0.5469805709499741</v>
      </c>
      <c r="AB466">
        <f t="shared" ca="1" si="55"/>
        <v>-0.80732474165140822</v>
      </c>
    </row>
    <row r="467" spans="1:28" x14ac:dyDescent="0.6">
      <c r="A467" t="str">
        <v>85_04</v>
      </c>
      <c r="B467" t="str">
        <v>102337</v>
      </c>
      <c r="C467">
        <v>20344</v>
      </c>
      <c r="D467">
        <v>19.88</v>
      </c>
      <c r="E467">
        <v>81993</v>
      </c>
      <c r="F467">
        <v>80.12</v>
      </c>
      <c r="G467">
        <v>1729</v>
      </c>
      <c r="H467">
        <v>1.69</v>
      </c>
      <c r="I467">
        <v>2.11</v>
      </c>
      <c r="J467">
        <v>647</v>
      </c>
      <c r="K467">
        <v>0.63</v>
      </c>
      <c r="L467">
        <v>0.79</v>
      </c>
      <c r="M467">
        <v>79617</v>
      </c>
      <c r="N467">
        <v>77.8</v>
      </c>
      <c r="O467">
        <v>97.1</v>
      </c>
      <c r="P467">
        <f ca="1"/>
        <v>18568</v>
      </c>
      <c r="Q467">
        <f ca="1"/>
        <v>33373</v>
      </c>
      <c r="R467">
        <f ca="1"/>
        <v>6812</v>
      </c>
      <c r="S467">
        <f ca="1"/>
        <v>20864</v>
      </c>
      <c r="T467" cm="1">
        <f t="array" aca="1" ref="T467" ca="1">[1]!argmax(P467:S467)</f>
        <v>2</v>
      </c>
      <c r="U467" cm="1">
        <f t="array" aca="1" ref="U467" ca="1">[1]!argmin(P467:S467)</f>
        <v>3</v>
      </c>
      <c r="V467" s="1">
        <f t="shared" ca="1" si="49"/>
        <v>0.18143975297302051</v>
      </c>
      <c r="W467" s="1">
        <f t="shared" ca="1" si="50"/>
        <v>0.32610883649120065</v>
      </c>
      <c r="X467" s="1">
        <f t="shared" ca="1" si="51"/>
        <v>6.6564390201002577E-2</v>
      </c>
      <c r="Y467" s="1">
        <f t="shared" ca="1" si="52"/>
        <v>0.20387543117347587</v>
      </c>
      <c r="Z467" s="1">
        <f t="shared" ca="1" si="53"/>
        <v>9.2123388487568791E-2</v>
      </c>
      <c r="AA467" s="1">
        <f t="shared" ca="1" si="54"/>
        <v>5.899157231413394E-2</v>
      </c>
      <c r="AB467">
        <f t="shared" ca="1" si="55"/>
        <v>1.2852968864207028</v>
      </c>
    </row>
    <row r="468" spans="1:28" x14ac:dyDescent="0.6">
      <c r="A468" t="str">
        <v>85_05</v>
      </c>
      <c r="B468" t="str">
        <v>83920</v>
      </c>
      <c r="C468">
        <v>19045</v>
      </c>
      <c r="D468">
        <v>22.69</v>
      </c>
      <c r="E468">
        <v>64875</v>
      </c>
      <c r="F468">
        <v>77.31</v>
      </c>
      <c r="G468">
        <v>1128</v>
      </c>
      <c r="H468">
        <v>1.34</v>
      </c>
      <c r="I468">
        <v>1.74</v>
      </c>
      <c r="J468">
        <v>584</v>
      </c>
      <c r="K468">
        <v>0.7</v>
      </c>
      <c r="L468">
        <v>0.9</v>
      </c>
      <c r="M468">
        <v>63163</v>
      </c>
      <c r="N468">
        <v>75.27</v>
      </c>
      <c r="O468">
        <v>97.36</v>
      </c>
      <c r="P468">
        <f ca="1"/>
        <v>15184</v>
      </c>
      <c r="Q468">
        <f ca="1"/>
        <v>19727</v>
      </c>
      <c r="R468">
        <f ca="1"/>
        <v>5630</v>
      </c>
      <c r="S468">
        <f ca="1"/>
        <v>22622</v>
      </c>
      <c r="T468" cm="1">
        <f t="array" aca="1" ref="T468" ca="1">[1]!argmax(P468:S468)</f>
        <v>4</v>
      </c>
      <c r="U468" cm="1">
        <f t="array" aca="1" ref="U468" ca="1">[1]!argmin(P468:S468)</f>
        <v>3</v>
      </c>
      <c r="V468" s="1">
        <f t="shared" ca="1" si="49"/>
        <v>0.18093422306959009</v>
      </c>
      <c r="W468" s="1">
        <f t="shared" ca="1" si="50"/>
        <v>0.23506911344137274</v>
      </c>
      <c r="X468" s="1">
        <f t="shared" ca="1" si="51"/>
        <v>6.7087702573879887E-2</v>
      </c>
      <c r="Y468" s="1">
        <f t="shared" ca="1" si="52"/>
        <v>0.26956625357483316</v>
      </c>
      <c r="Z468" s="1">
        <f t="shared" ca="1" si="53"/>
        <v>7.6710748964003567E-2</v>
      </c>
      <c r="AA468" s="1">
        <f t="shared" ca="1" si="54"/>
        <v>-0.62732780880168137</v>
      </c>
      <c r="AB468">
        <f t="shared" ca="1" si="55"/>
        <v>0.77607616728301743</v>
      </c>
    </row>
    <row r="469" spans="1:28" x14ac:dyDescent="0.6">
      <c r="A469" t="str">
        <v>86_01</v>
      </c>
      <c r="B469" t="str">
        <v>80217</v>
      </c>
      <c r="C469">
        <v>17446</v>
      </c>
      <c r="D469">
        <v>21.75</v>
      </c>
      <c r="E469">
        <v>62771</v>
      </c>
      <c r="F469">
        <v>78.25</v>
      </c>
      <c r="G469">
        <v>1123</v>
      </c>
      <c r="H469">
        <v>1.4</v>
      </c>
      <c r="I469">
        <v>1.79</v>
      </c>
      <c r="J469">
        <v>526</v>
      </c>
      <c r="K469">
        <v>0.66</v>
      </c>
      <c r="L469">
        <v>0.84</v>
      </c>
      <c r="M469">
        <v>61122</v>
      </c>
      <c r="N469">
        <v>76.2</v>
      </c>
      <c r="O469">
        <v>97.37</v>
      </c>
      <c r="P469">
        <f ca="1"/>
        <v>21869</v>
      </c>
      <c r="Q469">
        <f ca="1"/>
        <v>18754</v>
      </c>
      <c r="R469">
        <f ca="1"/>
        <v>4193</v>
      </c>
      <c r="S469">
        <f ca="1"/>
        <v>16306</v>
      </c>
      <c r="T469" cm="1">
        <f t="array" aca="1" ref="T469" ca="1">[1]!argmax(P469:S469)</f>
        <v>1</v>
      </c>
      <c r="U469" cm="1">
        <f t="array" aca="1" ref="U469" ca="1">[1]!argmin(P469:S469)</f>
        <v>3</v>
      </c>
      <c r="V469" s="1">
        <f t="shared" ca="1" si="49"/>
        <v>0.27262301008514406</v>
      </c>
      <c r="W469" s="1">
        <f t="shared" ca="1" si="50"/>
        <v>0.23379084234015235</v>
      </c>
      <c r="X469" s="1">
        <f t="shared" ca="1" si="51"/>
        <v>5.227071568370794E-2</v>
      </c>
      <c r="Y469" s="1">
        <f t="shared" ca="1" si="52"/>
        <v>0.20327362030492291</v>
      </c>
      <c r="Z469" s="1">
        <f t="shared" ca="1" si="53"/>
        <v>8.3499679336511687E-2</v>
      </c>
      <c r="AA469" s="1">
        <f t="shared" ca="1" si="54"/>
        <v>-0.86024225479879413</v>
      </c>
      <c r="AB469">
        <f t="shared" ca="1" si="55"/>
        <v>2.4695707827524416</v>
      </c>
    </row>
    <row r="470" spans="1:28" x14ac:dyDescent="0.6">
      <c r="A470" t="str">
        <v>86_02</v>
      </c>
      <c r="B470" t="str">
        <v>79056</v>
      </c>
      <c r="C470">
        <v>16219</v>
      </c>
      <c r="D470">
        <v>20.52</v>
      </c>
      <c r="E470">
        <v>62837</v>
      </c>
      <c r="F470">
        <v>79.48</v>
      </c>
      <c r="G470">
        <v>1006</v>
      </c>
      <c r="H470">
        <v>1.27</v>
      </c>
      <c r="I470">
        <v>1.6</v>
      </c>
      <c r="J470">
        <v>488</v>
      </c>
      <c r="K470">
        <v>0.62</v>
      </c>
      <c r="L470">
        <v>0.78</v>
      </c>
      <c r="M470">
        <v>61343</v>
      </c>
      <c r="N470">
        <v>77.59</v>
      </c>
      <c r="O470">
        <v>97.62</v>
      </c>
      <c r="P470">
        <f ca="1"/>
        <v>23323</v>
      </c>
      <c r="Q470">
        <f ca="1"/>
        <v>19151</v>
      </c>
      <c r="R470">
        <f ca="1"/>
        <v>4410</v>
      </c>
      <c r="S470">
        <f ca="1"/>
        <v>14459</v>
      </c>
      <c r="T470" cm="1">
        <f t="array" aca="1" ref="T470" ca="1">[1]!argmax(P470:S470)</f>
        <v>1</v>
      </c>
      <c r="U470" cm="1">
        <f t="array" aca="1" ref="U470" ca="1">[1]!argmin(P470:S470)</f>
        <v>3</v>
      </c>
      <c r="V470" s="1">
        <f t="shared" ca="1" si="49"/>
        <v>0.29501872090669906</v>
      </c>
      <c r="W470" s="1">
        <f t="shared" ca="1" si="50"/>
        <v>0.24224600283343453</v>
      </c>
      <c r="X470" s="1">
        <f t="shared" ca="1" si="51"/>
        <v>5.5783242258652097E-2</v>
      </c>
      <c r="Y470" s="1">
        <f t="shared" ca="1" si="52"/>
        <v>0.18289566889293665</v>
      </c>
      <c r="Z470" s="1">
        <f t="shared" ca="1" si="53"/>
        <v>8.9106167377234272E-2</v>
      </c>
      <c r="AA470" s="1">
        <f t="shared" ca="1" si="54"/>
        <v>-0.52909457175446484</v>
      </c>
      <c r="AB470">
        <f t="shared" ca="1" si="55"/>
        <v>0.61092546218300292</v>
      </c>
    </row>
    <row r="471" spans="1:28" x14ac:dyDescent="0.6">
      <c r="A471" t="str">
        <v>86_03</v>
      </c>
      <c r="B471" t="str">
        <v>72854</v>
      </c>
      <c r="C471">
        <v>15830</v>
      </c>
      <c r="D471">
        <v>21.73</v>
      </c>
      <c r="E471">
        <v>57024</v>
      </c>
      <c r="F471">
        <v>78.27</v>
      </c>
      <c r="G471">
        <v>1027</v>
      </c>
      <c r="H471">
        <v>1.41</v>
      </c>
      <c r="I471">
        <v>1.8</v>
      </c>
      <c r="J471">
        <v>499</v>
      </c>
      <c r="K471">
        <v>0.68</v>
      </c>
      <c r="L471">
        <v>0.88</v>
      </c>
      <c r="M471">
        <v>55498</v>
      </c>
      <c r="N471">
        <v>76.180000000000007</v>
      </c>
      <c r="O471">
        <v>97.32</v>
      </c>
      <c r="P471">
        <f ca="1"/>
        <v>15446</v>
      </c>
      <c r="Q471">
        <f ca="1"/>
        <v>15374</v>
      </c>
      <c r="R471">
        <f ca="1"/>
        <v>5019</v>
      </c>
      <c r="S471">
        <f ca="1"/>
        <v>19659</v>
      </c>
      <c r="T471" cm="1">
        <f t="array" aca="1" ref="T471" ca="1">[1]!argmax(P471:S471)</f>
        <v>4</v>
      </c>
      <c r="U471" cm="1">
        <f t="array" aca="1" ref="U471" ca="1">[1]!argmin(P471:S471)</f>
        <v>3</v>
      </c>
      <c r="V471" s="1">
        <f t="shared" ca="1" si="49"/>
        <v>0.21201306723035113</v>
      </c>
      <c r="W471" s="1">
        <f t="shared" ca="1" si="50"/>
        <v>0.21102478930463667</v>
      </c>
      <c r="X471" s="1">
        <f t="shared" ca="1" si="51"/>
        <v>6.8891207071677604E-2</v>
      </c>
      <c r="Y471" s="1">
        <f t="shared" ca="1" si="52"/>
        <v>0.26984105196694758</v>
      </c>
      <c r="Z471" s="1">
        <f t="shared" ca="1" si="53"/>
        <v>7.4107636028027571E-2</v>
      </c>
      <c r="AA471" s="1">
        <f t="shared" ca="1" si="54"/>
        <v>-0.78415813765204034</v>
      </c>
      <c r="AB471">
        <f t="shared" ca="1" si="55"/>
        <v>2.5654561647967462</v>
      </c>
    </row>
    <row r="472" spans="1:28" x14ac:dyDescent="0.6">
      <c r="A472" t="str">
        <v>86_04</v>
      </c>
      <c r="B472" t="str">
        <v>73884</v>
      </c>
      <c r="C472">
        <v>18809</v>
      </c>
      <c r="D472">
        <v>25.46</v>
      </c>
      <c r="E472">
        <v>55075</v>
      </c>
      <c r="F472">
        <v>74.540000000000006</v>
      </c>
      <c r="G472">
        <v>897</v>
      </c>
      <c r="H472">
        <v>1.21</v>
      </c>
      <c r="I472">
        <v>1.63</v>
      </c>
      <c r="J472">
        <v>489</v>
      </c>
      <c r="K472">
        <v>0.66</v>
      </c>
      <c r="L472">
        <v>0.89</v>
      </c>
      <c r="M472">
        <v>53689</v>
      </c>
      <c r="N472">
        <v>72.67</v>
      </c>
      <c r="O472">
        <v>97.48</v>
      </c>
      <c r="P472">
        <f ca="1"/>
        <v>14235</v>
      </c>
      <c r="Q472">
        <f ca="1"/>
        <v>14552</v>
      </c>
      <c r="R472">
        <f ca="1"/>
        <v>4078</v>
      </c>
      <c r="S472">
        <f ca="1"/>
        <v>20824</v>
      </c>
      <c r="T472" cm="1">
        <f t="array" aca="1" ref="T472" ca="1">[1]!argmax(P472:S472)</f>
        <v>4</v>
      </c>
      <c r="U472" cm="1">
        <f t="array" aca="1" ref="U472" ca="1">[1]!argmin(P472:S472)</f>
        <v>3</v>
      </c>
      <c r="V472" s="1">
        <f t="shared" ca="1" si="49"/>
        <v>0.19266688322234854</v>
      </c>
      <c r="W472" s="1">
        <f t="shared" ca="1" si="50"/>
        <v>0.19695739266959017</v>
      </c>
      <c r="X472" s="1">
        <f t="shared" ca="1" si="51"/>
        <v>5.5194629419089383E-2</v>
      </c>
      <c r="Y472" s="1">
        <f t="shared" ca="1" si="52"/>
        <v>0.28184721996643386</v>
      </c>
      <c r="Z472" s="1">
        <f t="shared" ca="1" si="53"/>
        <v>8.121904107242213E-2</v>
      </c>
      <c r="AA472" s="1">
        <f t="shared" ca="1" si="54"/>
        <v>-0.47250243199694342</v>
      </c>
      <c r="AB472">
        <f t="shared" ca="1" si="55"/>
        <v>1.8673215634565885</v>
      </c>
    </row>
    <row r="473" spans="1:28" x14ac:dyDescent="0.6">
      <c r="A473" t="str">
        <v>87_01</v>
      </c>
      <c r="B473" t="str">
        <v>84048</v>
      </c>
      <c r="C473">
        <v>18351</v>
      </c>
      <c r="D473">
        <v>21.83</v>
      </c>
      <c r="E473">
        <v>65697</v>
      </c>
      <c r="F473">
        <v>78.17</v>
      </c>
      <c r="G473">
        <v>1156</v>
      </c>
      <c r="H473">
        <v>1.38</v>
      </c>
      <c r="I473">
        <v>1.76</v>
      </c>
      <c r="J473">
        <v>660</v>
      </c>
      <c r="K473">
        <v>0.79</v>
      </c>
      <c r="L473">
        <v>1</v>
      </c>
      <c r="M473">
        <v>63881</v>
      </c>
      <c r="N473">
        <v>76.010000000000005</v>
      </c>
      <c r="O473">
        <v>97.24</v>
      </c>
      <c r="P473">
        <f ca="1"/>
        <v>22914</v>
      </c>
      <c r="Q473">
        <f ca="1"/>
        <v>17001</v>
      </c>
      <c r="R473">
        <f ca="1"/>
        <v>5586</v>
      </c>
      <c r="S473">
        <f ca="1"/>
        <v>18380</v>
      </c>
      <c r="T473" cm="1">
        <f t="array" aca="1" ref="T473" ca="1">[1]!argmax(P473:S473)</f>
        <v>1</v>
      </c>
      <c r="U473" cm="1">
        <f t="array" aca="1" ref="U473" ca="1">[1]!argmin(P473:S473)</f>
        <v>3</v>
      </c>
      <c r="V473" s="1">
        <f t="shared" ca="1" si="49"/>
        <v>0.27262992575671047</v>
      </c>
      <c r="W473" s="1">
        <f t="shared" ca="1" si="50"/>
        <v>0.20227727013135352</v>
      </c>
      <c r="X473" s="1">
        <f t="shared" ca="1" si="51"/>
        <v>6.6462021701884644E-2</v>
      </c>
      <c r="Y473" s="1">
        <f t="shared" ca="1" si="52"/>
        <v>0.21868456120312202</v>
      </c>
      <c r="Z473" s="1">
        <f t="shared" ca="1" si="53"/>
        <v>7.5932324149204339E-2</v>
      </c>
      <c r="AA473" s="1">
        <f t="shared" ca="1" si="54"/>
        <v>-0.74045421393272148</v>
      </c>
      <c r="AB473">
        <f t="shared" ca="1" si="55"/>
        <v>2.3097286414904818</v>
      </c>
    </row>
    <row r="474" spans="1:28" x14ac:dyDescent="0.6">
      <c r="A474" t="str">
        <v>87_02</v>
      </c>
      <c r="B474" t="str">
        <v>97835</v>
      </c>
      <c r="C474">
        <v>19226</v>
      </c>
      <c r="D474">
        <v>19.649999999999999</v>
      </c>
      <c r="E474">
        <v>78609</v>
      </c>
      <c r="F474">
        <v>80.349999999999994</v>
      </c>
      <c r="G474">
        <v>1464</v>
      </c>
      <c r="H474">
        <v>1.5</v>
      </c>
      <c r="I474">
        <v>1.86</v>
      </c>
      <c r="J474">
        <v>999</v>
      </c>
      <c r="K474">
        <v>1.02</v>
      </c>
      <c r="L474">
        <v>1.27</v>
      </c>
      <c r="M474">
        <v>76146</v>
      </c>
      <c r="N474">
        <v>77.83</v>
      </c>
      <c r="O474">
        <v>96.87</v>
      </c>
      <c r="P474">
        <f ca="1"/>
        <v>24527</v>
      </c>
      <c r="Q474">
        <f ca="1"/>
        <v>20553</v>
      </c>
      <c r="R474">
        <f ca="1"/>
        <v>8096</v>
      </c>
      <c r="S474">
        <f ca="1"/>
        <v>22970</v>
      </c>
      <c r="T474" cm="1">
        <f t="array" aca="1" ref="T474" ca="1">[1]!argmax(P474:S474)</f>
        <v>1</v>
      </c>
      <c r="U474" cm="1">
        <f t="array" aca="1" ref="U474" ca="1">[1]!argmin(P474:S474)</f>
        <v>3</v>
      </c>
      <c r="V474" s="1">
        <f t="shared" ca="1" si="49"/>
        <v>0.25069760310727246</v>
      </c>
      <c r="W474" s="1">
        <f t="shared" ca="1" si="50"/>
        <v>0.21007819287576021</v>
      </c>
      <c r="X474" s="1">
        <f t="shared" ca="1" si="51"/>
        <v>8.2751571523483419E-2</v>
      </c>
      <c r="Y474" s="1">
        <f t="shared" ca="1" si="52"/>
        <v>0.23478305309960648</v>
      </c>
      <c r="Z474" s="1">
        <f t="shared" ca="1" si="53"/>
        <v>6.6165062971396738E-2</v>
      </c>
      <c r="AA474" s="1">
        <f t="shared" ca="1" si="54"/>
        <v>-0.99507593207240386</v>
      </c>
      <c r="AB474">
        <f t="shared" ca="1" si="55"/>
        <v>3.030523424628516</v>
      </c>
    </row>
    <row r="475" spans="1:28" x14ac:dyDescent="0.6">
      <c r="A475" t="str">
        <v>87_03</v>
      </c>
      <c r="B475" t="str">
        <v>81859</v>
      </c>
      <c r="C475">
        <v>17907</v>
      </c>
      <c r="D475">
        <v>21.88</v>
      </c>
      <c r="E475">
        <v>63952</v>
      </c>
      <c r="F475">
        <v>78.12</v>
      </c>
      <c r="G475">
        <v>1167</v>
      </c>
      <c r="H475">
        <v>1.43</v>
      </c>
      <c r="I475">
        <v>1.82</v>
      </c>
      <c r="J475">
        <v>694</v>
      </c>
      <c r="K475">
        <v>0.85</v>
      </c>
      <c r="L475">
        <v>1.0900000000000001</v>
      </c>
      <c r="M475">
        <v>62091</v>
      </c>
      <c r="N475">
        <v>75.849999999999994</v>
      </c>
      <c r="O475">
        <v>97.09</v>
      </c>
      <c r="P475">
        <f ca="1"/>
        <v>20501</v>
      </c>
      <c r="Q475">
        <f ca="1"/>
        <v>17397</v>
      </c>
      <c r="R475">
        <f ca="1"/>
        <v>5835</v>
      </c>
      <c r="S475">
        <f ca="1"/>
        <v>18358</v>
      </c>
      <c r="T475" cm="1">
        <f t="array" aca="1" ref="T475" ca="1">[1]!argmax(P475:S475)</f>
        <v>1</v>
      </c>
      <c r="U475" cm="1">
        <f t="array" aca="1" ref="U475" ca="1">[1]!argmin(P475:S475)</f>
        <v>3</v>
      </c>
      <c r="V475" s="1">
        <f t="shared" ca="1" si="49"/>
        <v>0.25044283463027889</v>
      </c>
      <c r="W475" s="1">
        <f t="shared" ca="1" si="50"/>
        <v>0.21252397415067373</v>
      </c>
      <c r="X475" s="1">
        <f t="shared" ca="1" si="51"/>
        <v>7.1281105315237181E-2</v>
      </c>
      <c r="Y475" s="1">
        <f t="shared" ca="1" si="52"/>
        <v>0.22426367290096386</v>
      </c>
      <c r="Z475" s="1">
        <f t="shared" ca="1" si="53"/>
        <v>6.9692695209402605E-2</v>
      </c>
      <c r="AA475" s="1">
        <f t="shared" ca="1" si="54"/>
        <v>-1.0185201840445122</v>
      </c>
      <c r="AB475">
        <f t="shared" ca="1" si="55"/>
        <v>3.314533484114186</v>
      </c>
    </row>
    <row r="476" spans="1:28" x14ac:dyDescent="0.6">
      <c r="A476" t="str">
        <v>88_01</v>
      </c>
      <c r="B476" t="str">
        <v>76583</v>
      </c>
      <c r="C476">
        <v>20050</v>
      </c>
      <c r="D476">
        <v>26.18</v>
      </c>
      <c r="E476">
        <v>56533</v>
      </c>
      <c r="F476">
        <v>73.819999999999993</v>
      </c>
      <c r="G476">
        <v>894</v>
      </c>
      <c r="H476">
        <v>1.17</v>
      </c>
      <c r="I476">
        <v>1.58</v>
      </c>
      <c r="J476">
        <v>425</v>
      </c>
      <c r="K476">
        <v>0.55000000000000004</v>
      </c>
      <c r="L476">
        <v>0.75</v>
      </c>
      <c r="M476">
        <v>55214</v>
      </c>
      <c r="N476">
        <v>72.099999999999994</v>
      </c>
      <c r="O476">
        <v>97.67</v>
      </c>
      <c r="P476">
        <f ca="1"/>
        <v>14424</v>
      </c>
      <c r="Q476">
        <f ca="1"/>
        <v>15109</v>
      </c>
      <c r="R476">
        <f ca="1"/>
        <v>4232</v>
      </c>
      <c r="S476">
        <f ca="1"/>
        <v>21449</v>
      </c>
      <c r="T476" cm="1">
        <f t="array" aca="1" ref="T476" ca="1">[1]!argmax(P476:S476)</f>
        <v>4</v>
      </c>
      <c r="U476" cm="1">
        <f t="array" aca="1" ref="U476" ca="1">[1]!argmin(P476:S476)</f>
        <v>3</v>
      </c>
      <c r="V476" s="1">
        <f t="shared" ca="1" si="49"/>
        <v>0.18834467179400127</v>
      </c>
      <c r="W476" s="1">
        <f t="shared" ca="1" si="50"/>
        <v>0.19728921562226603</v>
      </c>
      <c r="X476" s="1">
        <f t="shared" ca="1" si="51"/>
        <v>5.5260305811994828E-2</v>
      </c>
      <c r="Y476" s="1">
        <f t="shared" ca="1" si="52"/>
        <v>0.28007521251452672</v>
      </c>
      <c r="Z476" s="1">
        <f t="shared" ca="1" si="53"/>
        <v>8.0534705334492307E-2</v>
      </c>
      <c r="AA476" s="1">
        <f t="shared" ca="1" si="54"/>
        <v>-0.45555220924561363</v>
      </c>
      <c r="AB476">
        <f t="shared" ca="1" si="55"/>
        <v>1.8072585845435398</v>
      </c>
    </row>
    <row r="477" spans="1:28" x14ac:dyDescent="0.6">
      <c r="A477" t="str">
        <v>88_02</v>
      </c>
      <c r="B477" t="str">
        <v>72321</v>
      </c>
      <c r="C477">
        <v>18163</v>
      </c>
      <c r="D477">
        <v>25.11</v>
      </c>
      <c r="E477">
        <v>54158</v>
      </c>
      <c r="F477">
        <v>74.89</v>
      </c>
      <c r="G477">
        <v>873</v>
      </c>
      <c r="H477">
        <v>1.21</v>
      </c>
      <c r="I477">
        <v>1.61</v>
      </c>
      <c r="J477">
        <v>609</v>
      </c>
      <c r="K477">
        <v>0.84</v>
      </c>
      <c r="L477">
        <v>1.1200000000000001</v>
      </c>
      <c r="M477">
        <v>52676</v>
      </c>
      <c r="N477">
        <v>72.84</v>
      </c>
      <c r="O477">
        <v>97.26</v>
      </c>
      <c r="P477">
        <f ca="1"/>
        <v>12609</v>
      </c>
      <c r="Q477">
        <f ca="1"/>
        <v>12099</v>
      </c>
      <c r="R477">
        <f ca="1"/>
        <v>3948</v>
      </c>
      <c r="S477">
        <f ca="1"/>
        <v>24020</v>
      </c>
      <c r="T477" cm="1">
        <f t="array" aca="1" ref="T477" ca="1">[1]!argmax(P477:S477)</f>
        <v>4</v>
      </c>
      <c r="U477" cm="1">
        <f t="array" aca="1" ref="U477" ca="1">[1]!argmin(P477:S477)</f>
        <v>3</v>
      </c>
      <c r="V477" s="1">
        <f t="shared" ca="1" si="49"/>
        <v>0.17434769983822127</v>
      </c>
      <c r="W477" s="1">
        <f t="shared" ca="1" si="50"/>
        <v>0.16729580619737006</v>
      </c>
      <c r="X477" s="1">
        <f t="shared" ca="1" si="51"/>
        <v>5.4589953125648155E-2</v>
      </c>
      <c r="Y477" s="1">
        <f t="shared" ca="1" si="52"/>
        <v>0.33213036324165873</v>
      </c>
      <c r="Z477" s="1">
        <f t="shared" ca="1" si="53"/>
        <v>9.88018015183212E-2</v>
      </c>
      <c r="AA477" s="1">
        <f t="shared" ca="1" si="54"/>
        <v>0.33728874293129674</v>
      </c>
      <c r="AB477">
        <f t="shared" ca="1" si="55"/>
        <v>1.6724899154954098</v>
      </c>
    </row>
    <row r="478" spans="1:28" x14ac:dyDescent="0.6">
      <c r="A478" t="str">
        <v>88_03</v>
      </c>
      <c r="B478" t="str">
        <v>63779</v>
      </c>
      <c r="C478">
        <v>15238</v>
      </c>
      <c r="D478">
        <v>23.89</v>
      </c>
      <c r="E478">
        <v>48541</v>
      </c>
      <c r="F478">
        <v>76.11</v>
      </c>
      <c r="G478">
        <v>904</v>
      </c>
      <c r="H478">
        <v>1.42</v>
      </c>
      <c r="I478">
        <v>1.86</v>
      </c>
      <c r="J478">
        <v>426</v>
      </c>
      <c r="K478">
        <v>0.67</v>
      </c>
      <c r="L478">
        <v>0.88</v>
      </c>
      <c r="M478">
        <v>47211</v>
      </c>
      <c r="N478">
        <v>74.02</v>
      </c>
      <c r="O478">
        <v>97.26</v>
      </c>
      <c r="P478">
        <f ca="1"/>
        <v>12739</v>
      </c>
      <c r="Q478">
        <f ca="1"/>
        <v>12514</v>
      </c>
      <c r="R478">
        <f ca="1"/>
        <v>4058</v>
      </c>
      <c r="S478">
        <f ca="1"/>
        <v>17900</v>
      </c>
      <c r="T478" cm="1">
        <f t="array" aca="1" ref="T478" ca="1">[1]!argmax(P478:S478)</f>
        <v>4</v>
      </c>
      <c r="U478" cm="1">
        <f t="array" aca="1" ref="U478" ca="1">[1]!argmin(P478:S478)</f>
        <v>3</v>
      </c>
      <c r="V478" s="1">
        <f t="shared" ca="1" si="49"/>
        <v>0.19973659041377256</v>
      </c>
      <c r="W478" s="1">
        <f t="shared" ca="1" si="50"/>
        <v>0.19620878345536932</v>
      </c>
      <c r="X478" s="1">
        <f t="shared" ca="1" si="51"/>
        <v>6.3625958387557038E-2</v>
      </c>
      <c r="Y478" s="1">
        <f t="shared" ca="1" si="52"/>
        <v>0.28065664246852412</v>
      </c>
      <c r="Z478" s="1">
        <f t="shared" ca="1" si="53"/>
        <v>7.7821337299200835E-2</v>
      </c>
      <c r="AA478" s="1">
        <f t="shared" ca="1" si="54"/>
        <v>-0.48392764764258667</v>
      </c>
      <c r="AB478">
        <f t="shared" ca="1" si="55"/>
        <v>1.888607518384644</v>
      </c>
    </row>
    <row r="479" spans="1:28" x14ac:dyDescent="0.6">
      <c r="A479" t="str">
        <v>88_04</v>
      </c>
      <c r="B479" t="str">
        <v>65230</v>
      </c>
      <c r="C479">
        <v>15463</v>
      </c>
      <c r="D479">
        <v>23.71</v>
      </c>
      <c r="E479">
        <v>49767</v>
      </c>
      <c r="F479">
        <v>76.290000000000006</v>
      </c>
      <c r="G479">
        <v>760</v>
      </c>
      <c r="H479">
        <v>1.17</v>
      </c>
      <c r="I479">
        <v>1.53</v>
      </c>
      <c r="J479">
        <v>414</v>
      </c>
      <c r="K479">
        <v>0.63</v>
      </c>
      <c r="L479">
        <v>0.83</v>
      </c>
      <c r="M479">
        <v>48593</v>
      </c>
      <c r="N479">
        <v>74.489999999999995</v>
      </c>
      <c r="O479">
        <v>97.64</v>
      </c>
      <c r="P479">
        <f ca="1"/>
        <v>10961</v>
      </c>
      <c r="Q479">
        <f ca="1"/>
        <v>11710</v>
      </c>
      <c r="R479">
        <f ca="1"/>
        <v>4309</v>
      </c>
      <c r="S479">
        <f ca="1"/>
        <v>21613</v>
      </c>
      <c r="T479" cm="1">
        <f t="array" aca="1" ref="T479" ca="1">[1]!argmax(P479:S479)</f>
        <v>4</v>
      </c>
      <c r="U479" cm="1">
        <f t="array" aca="1" ref="U479" ca="1">[1]!argmin(P479:S479)</f>
        <v>3</v>
      </c>
      <c r="V479" s="1">
        <f t="shared" ca="1" si="49"/>
        <v>0.1680361796719301</v>
      </c>
      <c r="W479" s="1">
        <f t="shared" ca="1" si="50"/>
        <v>0.17951862639889621</v>
      </c>
      <c r="X479" s="1">
        <f t="shared" ca="1" si="51"/>
        <v>6.6058562011344468E-2</v>
      </c>
      <c r="Y479" s="1">
        <f t="shared" ca="1" si="52"/>
        <v>0.33133527518013184</v>
      </c>
      <c r="Z479" s="1">
        <f t="shared" ca="1" si="53"/>
        <v>9.4700544906032094E-2</v>
      </c>
      <c r="AA479" s="1">
        <f t="shared" ca="1" si="54"/>
        <v>0.38642680461394308</v>
      </c>
      <c r="AB479">
        <f t="shared" ca="1" si="55"/>
        <v>1.6988426774378116</v>
      </c>
    </row>
    <row r="480" spans="1:28" x14ac:dyDescent="0.6">
      <c r="A480" t="str">
        <v>89_01</v>
      </c>
      <c r="B480" t="str">
        <v>74972</v>
      </c>
      <c r="C480">
        <v>16833</v>
      </c>
      <c r="D480">
        <v>22.45</v>
      </c>
      <c r="E480">
        <v>58139</v>
      </c>
      <c r="F480">
        <v>77.55</v>
      </c>
      <c r="G480">
        <v>860</v>
      </c>
      <c r="H480">
        <v>1.1499999999999999</v>
      </c>
      <c r="I480">
        <v>1.48</v>
      </c>
      <c r="J480">
        <v>353</v>
      </c>
      <c r="K480">
        <v>0.47</v>
      </c>
      <c r="L480">
        <v>0.61</v>
      </c>
      <c r="M480">
        <v>56926</v>
      </c>
      <c r="N480">
        <v>75.930000000000007</v>
      </c>
      <c r="O480">
        <v>97.91</v>
      </c>
      <c r="P480">
        <f ca="1"/>
        <v>15704</v>
      </c>
      <c r="Q480">
        <f ca="1"/>
        <v>14970</v>
      </c>
      <c r="R480">
        <f ca="1"/>
        <v>4948</v>
      </c>
      <c r="S480">
        <f ca="1"/>
        <v>21304</v>
      </c>
      <c r="T480" cm="1">
        <f t="array" aca="1" ref="T480" ca="1">[1]!argmax(P480:S480)</f>
        <v>4</v>
      </c>
      <c r="U480" cm="1">
        <f t="array" aca="1" ref="U480" ca="1">[1]!argmin(P480:S480)</f>
        <v>3</v>
      </c>
      <c r="V480" s="1">
        <f t="shared" ca="1" si="49"/>
        <v>0.20946486688363655</v>
      </c>
      <c r="W480" s="1">
        <f t="shared" ca="1" si="50"/>
        <v>0.19967454516352773</v>
      </c>
      <c r="X480" s="1">
        <f t="shared" ca="1" si="51"/>
        <v>6.5997972576428532E-2</v>
      </c>
      <c r="Y480" s="1">
        <f t="shared" ca="1" si="52"/>
        <v>0.28415941951661955</v>
      </c>
      <c r="Z480" s="1">
        <f t="shared" ca="1" si="53"/>
        <v>7.860479205283448E-2</v>
      </c>
      <c r="AA480" s="1">
        <f t="shared" ca="1" si="54"/>
        <v>-0.54078464518556091</v>
      </c>
      <c r="AB480">
        <f t="shared" ca="1" si="55"/>
        <v>1.9439757870960559</v>
      </c>
    </row>
    <row r="481" spans="1:28" x14ac:dyDescent="0.6">
      <c r="A481" t="str">
        <v>89_02</v>
      </c>
      <c r="B481" t="str">
        <v>73405</v>
      </c>
      <c r="C481">
        <v>17507</v>
      </c>
      <c r="D481">
        <v>23.85</v>
      </c>
      <c r="E481">
        <v>55898</v>
      </c>
      <c r="F481">
        <v>76.150000000000006</v>
      </c>
      <c r="G481">
        <v>854</v>
      </c>
      <c r="H481">
        <v>1.1599999999999999</v>
      </c>
      <c r="I481">
        <v>1.53</v>
      </c>
      <c r="J481">
        <v>399</v>
      </c>
      <c r="K481">
        <v>0.54</v>
      </c>
      <c r="L481">
        <v>0.71</v>
      </c>
      <c r="M481">
        <v>54645</v>
      </c>
      <c r="N481">
        <v>74.44</v>
      </c>
      <c r="O481">
        <v>97.76</v>
      </c>
      <c r="P481">
        <f ca="1"/>
        <v>13927</v>
      </c>
      <c r="Q481">
        <f ca="1"/>
        <v>13212</v>
      </c>
      <c r="R481">
        <f ca="1"/>
        <v>4703</v>
      </c>
      <c r="S481">
        <f ca="1"/>
        <v>22803</v>
      </c>
      <c r="T481" cm="1">
        <f t="array" aca="1" ref="T481" ca="1">[1]!argmax(P481:S481)</f>
        <v>4</v>
      </c>
      <c r="U481" cm="1">
        <f t="array" aca="1" ref="U481" ca="1">[1]!argmin(P481:S481)</f>
        <v>3</v>
      </c>
      <c r="V481" s="1">
        <f t="shared" ca="1" si="49"/>
        <v>0.18972822014849125</v>
      </c>
      <c r="W481" s="1">
        <f t="shared" ca="1" si="50"/>
        <v>0.17998773925481915</v>
      </c>
      <c r="X481" s="1">
        <f t="shared" ca="1" si="51"/>
        <v>6.4069205095020773E-2</v>
      </c>
      <c r="Y481" s="1">
        <f t="shared" ca="1" si="52"/>
        <v>0.31064641373203461</v>
      </c>
      <c r="Z481" s="1">
        <f t="shared" ca="1" si="53"/>
        <v>8.7255153919724257E-2</v>
      </c>
      <c r="AA481" s="1">
        <f t="shared" ca="1" si="54"/>
        <v>4.283177401335414E-2</v>
      </c>
      <c r="AB481">
        <f t="shared" ca="1" si="55"/>
        <v>1.4564279279398296</v>
      </c>
    </row>
    <row r="482" spans="1:28" x14ac:dyDescent="0.6">
      <c r="A482" t="str">
        <v>89_03</v>
      </c>
      <c r="B482" t="str">
        <v>89580</v>
      </c>
      <c r="C482">
        <v>23209</v>
      </c>
      <c r="D482">
        <v>25.91</v>
      </c>
      <c r="E482">
        <v>66371</v>
      </c>
      <c r="F482">
        <v>74.09</v>
      </c>
      <c r="G482">
        <v>1001</v>
      </c>
      <c r="H482">
        <v>1.1200000000000001</v>
      </c>
      <c r="I482">
        <v>1.51</v>
      </c>
      <c r="J482">
        <v>430</v>
      </c>
      <c r="K482">
        <v>0.48</v>
      </c>
      <c r="L482">
        <v>0.65</v>
      </c>
      <c r="M482">
        <v>64940</v>
      </c>
      <c r="N482">
        <v>72.489999999999995</v>
      </c>
      <c r="O482">
        <v>97.84</v>
      </c>
      <c r="P482">
        <f ca="1"/>
        <v>16886</v>
      </c>
      <c r="Q482">
        <f ca="1"/>
        <v>14435</v>
      </c>
      <c r="R482">
        <f ca="1"/>
        <v>5027</v>
      </c>
      <c r="S482">
        <f ca="1"/>
        <v>28592</v>
      </c>
      <c r="T482" cm="1">
        <f t="array" aca="1" ref="T482" ca="1">[1]!argmax(P482:S482)</f>
        <v>4</v>
      </c>
      <c r="U482" cm="1">
        <f t="array" aca="1" ref="U482" ca="1">[1]!argmin(P482:S482)</f>
        <v>3</v>
      </c>
      <c r="V482" s="1">
        <f t="shared" ca="1" si="49"/>
        <v>0.18850189774503237</v>
      </c>
      <c r="W482" s="1">
        <f t="shared" ca="1" si="50"/>
        <v>0.16114087966063853</v>
      </c>
      <c r="X482" s="1">
        <f t="shared" ca="1" si="51"/>
        <v>5.6117436927885692E-2</v>
      </c>
      <c r="Y482" s="1">
        <f t="shared" ca="1" si="52"/>
        <v>0.3191783880330431</v>
      </c>
      <c r="Z482" s="1">
        <f t="shared" ca="1" si="53"/>
        <v>9.3727483116880353E-2</v>
      </c>
      <c r="AA482" s="1">
        <f t="shared" ca="1" si="54"/>
        <v>0.19993936229873366</v>
      </c>
      <c r="AB482">
        <f t="shared" ca="1" si="55"/>
        <v>1.2550689334444787</v>
      </c>
    </row>
    <row r="483" spans="1:28" x14ac:dyDescent="0.6">
      <c r="A483" t="str">
        <v>90_01</v>
      </c>
      <c r="B483" t="str">
        <v>47406</v>
      </c>
      <c r="C483">
        <v>11489</v>
      </c>
      <c r="D483">
        <v>24.24</v>
      </c>
      <c r="E483">
        <v>35917</v>
      </c>
      <c r="F483">
        <v>75.760000000000005</v>
      </c>
      <c r="G483">
        <v>640</v>
      </c>
      <c r="H483">
        <v>1.35</v>
      </c>
      <c r="I483">
        <v>1.78</v>
      </c>
      <c r="J483">
        <v>259</v>
      </c>
      <c r="K483">
        <v>0.55000000000000004</v>
      </c>
      <c r="L483">
        <v>0.72</v>
      </c>
      <c r="M483">
        <v>35018</v>
      </c>
      <c r="N483">
        <v>73.87</v>
      </c>
      <c r="O483">
        <v>97.5</v>
      </c>
      <c r="P483">
        <f ca="1"/>
        <v>9922</v>
      </c>
      <c r="Q483">
        <f ca="1"/>
        <v>8426</v>
      </c>
      <c r="R483">
        <f ca="1"/>
        <v>2789</v>
      </c>
      <c r="S483">
        <f ca="1"/>
        <v>13881</v>
      </c>
      <c r="T483" cm="1">
        <f t="array" aca="1" ref="T483" ca="1">[1]!argmax(P483:S483)</f>
        <v>4</v>
      </c>
      <c r="U483" cm="1">
        <f t="array" aca="1" ref="U483" ca="1">[1]!argmin(P483:S483)</f>
        <v>3</v>
      </c>
      <c r="V483" s="1">
        <f t="shared" ca="1" si="49"/>
        <v>0.20929840104628106</v>
      </c>
      <c r="W483" s="1">
        <f t="shared" ca="1" si="50"/>
        <v>0.17774121419229633</v>
      </c>
      <c r="X483" s="1">
        <f t="shared" ca="1" si="51"/>
        <v>5.883221533139265E-2</v>
      </c>
      <c r="Y483" s="1">
        <f t="shared" ca="1" si="52"/>
        <v>0.2928110365776484</v>
      </c>
      <c r="Z483" s="1">
        <f t="shared" ca="1" si="53"/>
        <v>8.3940750013330012E-2</v>
      </c>
      <c r="AA483" s="1">
        <f t="shared" ca="1" si="54"/>
        <v>-0.30157249836449007</v>
      </c>
      <c r="AB483">
        <f t="shared" ca="1" si="55"/>
        <v>1.1491700122873318</v>
      </c>
    </row>
    <row r="484" spans="1:28" x14ac:dyDescent="0.6">
      <c r="A484" t="str">
        <v>90_02</v>
      </c>
      <c r="B484" t="str">
        <v>46318</v>
      </c>
      <c r="C484">
        <v>10749</v>
      </c>
      <c r="D484">
        <v>23.21</v>
      </c>
      <c r="E484">
        <v>35569</v>
      </c>
      <c r="F484">
        <v>76.790000000000006</v>
      </c>
      <c r="G484">
        <v>602</v>
      </c>
      <c r="H484">
        <v>1.3</v>
      </c>
      <c r="I484">
        <v>1.69</v>
      </c>
      <c r="J484">
        <v>331</v>
      </c>
      <c r="K484">
        <v>0.71</v>
      </c>
      <c r="L484">
        <v>0.93</v>
      </c>
      <c r="M484">
        <v>34636</v>
      </c>
      <c r="N484">
        <v>74.78</v>
      </c>
      <c r="O484">
        <v>97.38</v>
      </c>
      <c r="P484">
        <f ca="1"/>
        <v>11177</v>
      </c>
      <c r="Q484">
        <f ca="1"/>
        <v>8342</v>
      </c>
      <c r="R484">
        <f ca="1"/>
        <v>2533</v>
      </c>
      <c r="S484">
        <f ca="1"/>
        <v>12584</v>
      </c>
      <c r="T484" cm="1">
        <f t="array" aca="1" ref="T484" ca="1">[1]!argmax(P484:S484)</f>
        <v>4</v>
      </c>
      <c r="U484" cm="1">
        <f t="array" aca="1" ref="U484" ca="1">[1]!argmin(P484:S484)</f>
        <v>3</v>
      </c>
      <c r="V484" s="1">
        <f t="shared" ca="1" si="49"/>
        <v>0.24131007383738504</v>
      </c>
      <c r="W484" s="1">
        <f t="shared" ca="1" si="50"/>
        <v>0.18010276782244483</v>
      </c>
      <c r="X484" s="1">
        <f t="shared" ca="1" si="51"/>
        <v>5.4687162658145862E-2</v>
      </c>
      <c r="Y484" s="1">
        <f t="shared" ca="1" si="52"/>
        <v>0.27168703311887388</v>
      </c>
      <c r="Z484" s="1">
        <f t="shared" ca="1" si="53"/>
        <v>8.3180113455078905E-2</v>
      </c>
      <c r="AA484" s="1">
        <f t="shared" ca="1" si="54"/>
        <v>-0.67100853734428612</v>
      </c>
      <c r="AB484">
        <f t="shared" ca="1" si="55"/>
        <v>0.84669545767291154</v>
      </c>
    </row>
    <row r="485" spans="1:28" x14ac:dyDescent="0.6">
      <c r="A485" t="str">
        <v>91_01</v>
      </c>
      <c r="B485" t="str">
        <v>71894</v>
      </c>
      <c r="C485">
        <v>21996</v>
      </c>
      <c r="D485">
        <v>30.6</v>
      </c>
      <c r="E485">
        <v>49898</v>
      </c>
      <c r="F485">
        <v>69.400000000000006</v>
      </c>
      <c r="G485">
        <v>721</v>
      </c>
      <c r="H485">
        <v>1</v>
      </c>
      <c r="I485">
        <v>1.44</v>
      </c>
      <c r="J485">
        <v>363</v>
      </c>
      <c r="K485">
        <v>0.5</v>
      </c>
      <c r="L485">
        <v>0.73</v>
      </c>
      <c r="M485">
        <v>48814</v>
      </c>
      <c r="N485">
        <v>67.900000000000006</v>
      </c>
      <c r="O485">
        <v>97.83</v>
      </c>
      <c r="P485">
        <f ca="1"/>
        <v>24763</v>
      </c>
      <c r="Q485">
        <f ca="1"/>
        <v>10518</v>
      </c>
      <c r="R485">
        <f ca="1"/>
        <v>2534</v>
      </c>
      <c r="S485">
        <f ca="1"/>
        <v>10999</v>
      </c>
      <c r="T485" cm="1">
        <f t="array" aca="1" ref="T485" ca="1">[1]!argmax(P485:S485)</f>
        <v>1</v>
      </c>
      <c r="U485" cm="1">
        <f t="array" aca="1" ref="U485" ca="1">[1]!argmin(P485:S485)</f>
        <v>3</v>
      </c>
      <c r="V485" s="1">
        <f t="shared" ca="1" si="49"/>
        <v>0.34443764430967816</v>
      </c>
      <c r="W485" s="1">
        <f t="shared" ca="1" si="50"/>
        <v>0.14629871755640247</v>
      </c>
      <c r="X485" s="1">
        <f t="shared" ca="1" si="51"/>
        <v>3.524633488190948E-2</v>
      </c>
      <c r="Y485" s="1">
        <f t="shared" ca="1" si="52"/>
        <v>0.15298912287534425</v>
      </c>
      <c r="Z485" s="1">
        <f t="shared" ca="1" si="53"/>
        <v>0.11117317398586747</v>
      </c>
      <c r="AA485" s="1">
        <f t="shared" ca="1" si="54"/>
        <v>0.52415244580363118</v>
      </c>
      <c r="AB485">
        <f t="shared" ca="1" si="55"/>
        <v>1.9531088905165284</v>
      </c>
    </row>
    <row r="486" spans="1:28" x14ac:dyDescent="0.6">
      <c r="A486" t="str">
        <v>91_02</v>
      </c>
      <c r="B486" t="str">
        <v>91510</v>
      </c>
      <c r="C486">
        <v>20865</v>
      </c>
      <c r="D486">
        <v>22.8</v>
      </c>
      <c r="E486">
        <v>70645</v>
      </c>
      <c r="F486">
        <v>77.2</v>
      </c>
      <c r="G486">
        <v>1091</v>
      </c>
      <c r="H486">
        <v>1.19</v>
      </c>
      <c r="I486">
        <v>1.54</v>
      </c>
      <c r="J486">
        <v>412</v>
      </c>
      <c r="K486">
        <v>0.45</v>
      </c>
      <c r="L486">
        <v>0.57999999999999996</v>
      </c>
      <c r="M486">
        <v>69142</v>
      </c>
      <c r="N486">
        <v>75.56</v>
      </c>
      <c r="O486">
        <v>97.87</v>
      </c>
      <c r="P486">
        <f ca="1"/>
        <v>20902</v>
      </c>
      <c r="Q486">
        <f ca="1"/>
        <v>17244</v>
      </c>
      <c r="R486">
        <f ca="1"/>
        <v>5818</v>
      </c>
      <c r="S486">
        <f ca="1"/>
        <v>25178</v>
      </c>
      <c r="T486" cm="1">
        <f t="array" aca="1" ref="T486" ca="1">[1]!argmax(P486:S486)</f>
        <v>4</v>
      </c>
      <c r="U486" cm="1">
        <f t="array" aca="1" ref="U486" ca="1">[1]!argmin(P486:S486)</f>
        <v>3</v>
      </c>
      <c r="V486" s="1">
        <f t="shared" ca="1" si="49"/>
        <v>0.22841219538848212</v>
      </c>
      <c r="W486" s="1">
        <f t="shared" ca="1" si="50"/>
        <v>0.18843842203037919</v>
      </c>
      <c r="X486" s="1">
        <f t="shared" ca="1" si="51"/>
        <v>6.3577751065457322E-2</v>
      </c>
      <c r="Y486" s="1">
        <f t="shared" ca="1" si="52"/>
        <v>0.27513932903507815</v>
      </c>
      <c r="Z486" s="1">
        <f t="shared" ca="1" si="53"/>
        <v>7.858803078110721E-2</v>
      </c>
      <c r="AA486" s="1">
        <f t="shared" ca="1" si="54"/>
        <v>-0.65136585847956507</v>
      </c>
      <c r="AB486">
        <f t="shared" ca="1" si="55"/>
        <v>1.4619126005078389</v>
      </c>
    </row>
    <row r="487" spans="1:28" x14ac:dyDescent="0.6">
      <c r="A487" t="str">
        <v>91_03</v>
      </c>
      <c r="B487" t="str">
        <v>98234</v>
      </c>
      <c r="C487">
        <v>21462</v>
      </c>
      <c r="D487">
        <v>21.85</v>
      </c>
      <c r="E487">
        <v>76772</v>
      </c>
      <c r="F487">
        <v>78.150000000000006</v>
      </c>
      <c r="G487">
        <v>1255</v>
      </c>
      <c r="H487">
        <v>1.28</v>
      </c>
      <c r="I487">
        <v>1.63</v>
      </c>
      <c r="J487">
        <v>404</v>
      </c>
      <c r="K487">
        <v>0.41</v>
      </c>
      <c r="L487">
        <v>0.53</v>
      </c>
      <c r="M487">
        <v>75113</v>
      </c>
      <c r="N487">
        <v>76.459999999999994</v>
      </c>
      <c r="O487">
        <v>97.84</v>
      </c>
      <c r="P487">
        <f ca="1"/>
        <v>25198</v>
      </c>
      <c r="Q487">
        <f ca="1"/>
        <v>20822</v>
      </c>
      <c r="R487">
        <f ca="1"/>
        <v>6041</v>
      </c>
      <c r="S487">
        <f ca="1"/>
        <v>23052</v>
      </c>
      <c r="T487" cm="1">
        <f t="array" aca="1" ref="T487" ca="1">[1]!argmax(P487:S487)</f>
        <v>1</v>
      </c>
      <c r="U487" cm="1">
        <f t="array" aca="1" ref="U487" ca="1">[1]!argmin(P487:S487)</f>
        <v>3</v>
      </c>
      <c r="V487" s="1">
        <f t="shared" ca="1" si="49"/>
        <v>0.25650996599955211</v>
      </c>
      <c r="W487" s="1">
        <f t="shared" ca="1" si="50"/>
        <v>0.21196327137243723</v>
      </c>
      <c r="X487" s="1">
        <f t="shared" ca="1" si="51"/>
        <v>6.149601970804406E-2</v>
      </c>
      <c r="Y487" s="1">
        <f t="shared" ca="1" si="52"/>
        <v>0.23466416922857666</v>
      </c>
      <c r="Z487" s="1">
        <f t="shared" ca="1" si="53"/>
        <v>7.6499599133844964E-2</v>
      </c>
      <c r="AA487" s="1">
        <f t="shared" ca="1" si="54"/>
        <v>-1.0104467296061972</v>
      </c>
      <c r="AB487">
        <f t="shared" ca="1" si="55"/>
        <v>3.1796081935598828</v>
      </c>
    </row>
    <row r="488" spans="1:28" x14ac:dyDescent="0.6">
      <c r="A488" t="str">
        <v>91_04</v>
      </c>
      <c r="B488" t="str">
        <v>98220</v>
      </c>
      <c r="C488">
        <v>20773</v>
      </c>
      <c r="D488">
        <v>21.15</v>
      </c>
      <c r="E488">
        <v>77447</v>
      </c>
      <c r="F488">
        <v>78.849999999999994</v>
      </c>
      <c r="G488">
        <v>1218</v>
      </c>
      <c r="H488">
        <v>1.24</v>
      </c>
      <c r="I488">
        <v>1.57</v>
      </c>
      <c r="J488">
        <v>398</v>
      </c>
      <c r="K488">
        <v>0.41</v>
      </c>
      <c r="L488">
        <v>0.51</v>
      </c>
      <c r="M488">
        <v>75831</v>
      </c>
      <c r="N488">
        <v>77.209999999999994</v>
      </c>
      <c r="O488">
        <v>97.91</v>
      </c>
      <c r="P488">
        <f ca="1"/>
        <v>24287</v>
      </c>
      <c r="Q488">
        <f ca="1"/>
        <v>23572</v>
      </c>
      <c r="R488">
        <f ca="1"/>
        <v>6305</v>
      </c>
      <c r="S488">
        <f ca="1"/>
        <v>21667</v>
      </c>
      <c r="T488" cm="1">
        <f t="array" aca="1" ref="T488" ca="1">[1]!argmax(P488:S488)</f>
        <v>1</v>
      </c>
      <c r="U488" cm="1">
        <f t="array" aca="1" ref="U488" ca="1">[1]!argmin(P488:S488)</f>
        <v>3</v>
      </c>
      <c r="V488" s="1">
        <f t="shared" ca="1" si="49"/>
        <v>0.24727143148035025</v>
      </c>
      <c r="W488" s="1">
        <f t="shared" ca="1" si="50"/>
        <v>0.23999185501934434</v>
      </c>
      <c r="X488" s="1">
        <f t="shared" ca="1" si="51"/>
        <v>6.4192628792506617E-2</v>
      </c>
      <c r="Y488" s="1">
        <f t="shared" ca="1" si="52"/>
        <v>0.22059661983302789</v>
      </c>
      <c r="Z488" s="1">
        <f t="shared" ca="1" si="53"/>
        <v>7.5010889753912152E-2</v>
      </c>
      <c r="AA488" s="1">
        <f t="shared" ca="1" si="54"/>
        <v>-1.0977956440994618</v>
      </c>
      <c r="AB488">
        <f t="shared" ca="1" si="55"/>
        <v>3.6456827033808956</v>
      </c>
    </row>
    <row r="489" spans="1:28" x14ac:dyDescent="0.6">
      <c r="A489" t="str">
        <v>91_05</v>
      </c>
      <c r="B489" t="str">
        <v>68179</v>
      </c>
      <c r="C489">
        <v>13307</v>
      </c>
      <c r="D489">
        <v>19.52</v>
      </c>
      <c r="E489">
        <v>54872</v>
      </c>
      <c r="F489">
        <v>80.48</v>
      </c>
      <c r="G489">
        <v>638</v>
      </c>
      <c r="H489">
        <v>0.94</v>
      </c>
      <c r="I489">
        <v>1.1599999999999999</v>
      </c>
      <c r="J489">
        <v>200</v>
      </c>
      <c r="K489">
        <v>0.28999999999999998</v>
      </c>
      <c r="L489">
        <v>0.36</v>
      </c>
      <c r="M489">
        <v>54034</v>
      </c>
      <c r="N489">
        <v>79.25</v>
      </c>
      <c r="O489">
        <v>98.47</v>
      </c>
      <c r="P489">
        <f ca="1"/>
        <v>20162</v>
      </c>
      <c r="Q489">
        <f ca="1"/>
        <v>19789</v>
      </c>
      <c r="R489">
        <f ca="1"/>
        <v>4974</v>
      </c>
      <c r="S489">
        <f ca="1"/>
        <v>9109</v>
      </c>
      <c r="T489" cm="1">
        <f t="array" aca="1" ref="T489" ca="1">[1]!argmax(P489:S489)</f>
        <v>1</v>
      </c>
      <c r="U489" cm="1">
        <f t="array" aca="1" ref="U489" ca="1">[1]!argmin(P489:S489)</f>
        <v>3</v>
      </c>
      <c r="V489" s="1">
        <f t="shared" ca="1" si="49"/>
        <v>0.29572155649100162</v>
      </c>
      <c r="W489" s="1">
        <f t="shared" ca="1" si="50"/>
        <v>0.29025066369409935</v>
      </c>
      <c r="X489" s="1">
        <f t="shared" ca="1" si="51"/>
        <v>7.2955015473972928E-2</v>
      </c>
      <c r="Y489" s="1">
        <f t="shared" ca="1" si="52"/>
        <v>0.13360418897314422</v>
      </c>
      <c r="Z489" s="1">
        <f t="shared" ca="1" si="53"/>
        <v>9.7265982728947722E-2</v>
      </c>
      <c r="AA489" s="1">
        <f t="shared" ca="1" si="54"/>
        <v>-0.14102691607899459</v>
      </c>
      <c r="AB489">
        <f t="shared" ca="1" si="55"/>
        <v>-4.5847203765599307</v>
      </c>
    </row>
    <row r="490" spans="1:28" x14ac:dyDescent="0.6">
      <c r="A490" t="str">
        <v>91_06</v>
      </c>
      <c r="B490" t="str">
        <v>82748</v>
      </c>
      <c r="C490">
        <v>19089</v>
      </c>
      <c r="D490">
        <v>23.07</v>
      </c>
      <c r="E490">
        <v>63659</v>
      </c>
      <c r="F490">
        <v>76.930000000000007</v>
      </c>
      <c r="G490">
        <v>849</v>
      </c>
      <c r="H490">
        <v>1.03</v>
      </c>
      <c r="I490">
        <v>1.33</v>
      </c>
      <c r="J490">
        <v>337</v>
      </c>
      <c r="K490">
        <v>0.41</v>
      </c>
      <c r="L490">
        <v>0.53</v>
      </c>
      <c r="M490">
        <v>62473</v>
      </c>
      <c r="N490">
        <v>75.5</v>
      </c>
      <c r="O490">
        <v>98.14</v>
      </c>
      <c r="P490">
        <f ca="1"/>
        <v>25939</v>
      </c>
      <c r="Q490">
        <f ca="1"/>
        <v>18655</v>
      </c>
      <c r="R490">
        <f ca="1"/>
        <v>4484</v>
      </c>
      <c r="S490">
        <f ca="1"/>
        <v>13395</v>
      </c>
      <c r="T490" cm="1">
        <f t="array" aca="1" ref="T490" ca="1">[1]!argmax(P490:S490)</f>
        <v>1</v>
      </c>
      <c r="U490" cm="1">
        <f t="array" aca="1" ref="U490" ca="1">[1]!argmin(P490:S490)</f>
        <v>3</v>
      </c>
      <c r="V490" s="1">
        <f t="shared" ca="1" si="49"/>
        <v>0.31346981195920143</v>
      </c>
      <c r="W490" s="1">
        <f t="shared" ca="1" si="50"/>
        <v>0.22544351525112388</v>
      </c>
      <c r="X490" s="1">
        <f t="shared" ca="1" si="51"/>
        <v>5.4188620873012038E-2</v>
      </c>
      <c r="Y490" s="1">
        <f t="shared" ca="1" si="52"/>
        <v>0.16187702421810798</v>
      </c>
      <c r="Z490" s="1">
        <f t="shared" ca="1" si="53"/>
        <v>9.4512389433890023E-2</v>
      </c>
      <c r="AA490" s="1">
        <f t="shared" ca="1" si="54"/>
        <v>-0.13796096193989768</v>
      </c>
      <c r="AB490">
        <f t="shared" ca="1" si="55"/>
        <v>-5.5413399741347291E-2</v>
      </c>
    </row>
    <row r="491" spans="1:28" x14ac:dyDescent="0.6">
      <c r="A491" t="str">
        <v>91_07</v>
      </c>
      <c r="B491" t="str">
        <v>73017</v>
      </c>
      <c r="C491">
        <v>19182</v>
      </c>
      <c r="D491">
        <v>26.27</v>
      </c>
      <c r="E491">
        <v>53835</v>
      </c>
      <c r="F491">
        <v>73.73</v>
      </c>
      <c r="G491">
        <v>810</v>
      </c>
      <c r="H491">
        <v>1.1100000000000001</v>
      </c>
      <c r="I491">
        <v>1.5</v>
      </c>
      <c r="J491">
        <v>319</v>
      </c>
      <c r="K491">
        <v>0.44</v>
      </c>
      <c r="L491">
        <v>0.59</v>
      </c>
      <c r="M491">
        <v>52706</v>
      </c>
      <c r="N491">
        <v>72.180000000000007</v>
      </c>
      <c r="O491">
        <v>97.9</v>
      </c>
      <c r="P491">
        <f ca="1"/>
        <v>21761</v>
      </c>
      <c r="Q491">
        <f ca="1"/>
        <v>13293</v>
      </c>
      <c r="R491">
        <f ca="1"/>
        <v>3883</v>
      </c>
      <c r="S491">
        <f ca="1"/>
        <v>13769</v>
      </c>
      <c r="T491" cm="1">
        <f t="array" aca="1" ref="T491" ca="1">[1]!argmax(P491:S491)</f>
        <v>1</v>
      </c>
      <c r="U491" cm="1">
        <f t="array" aca="1" ref="U491" ca="1">[1]!argmin(P491:S491)</f>
        <v>3</v>
      </c>
      <c r="V491" s="1">
        <f t="shared" ca="1" si="49"/>
        <v>0.29802648698248352</v>
      </c>
      <c r="W491" s="1">
        <f t="shared" ca="1" si="50"/>
        <v>0.182053494391717</v>
      </c>
      <c r="X491" s="1">
        <f t="shared" ca="1" si="51"/>
        <v>5.3179396578878893E-2</v>
      </c>
      <c r="Y491" s="1">
        <f t="shared" ca="1" si="52"/>
        <v>0.1885725242066916</v>
      </c>
      <c r="Z491" s="1">
        <f t="shared" ca="1" si="53"/>
        <v>8.6733187312634227E-2</v>
      </c>
      <c r="AA491" s="1">
        <f t="shared" ca="1" si="54"/>
        <v>-0.16716660546981832</v>
      </c>
      <c r="AB491">
        <f t="shared" ca="1" si="55"/>
        <v>1.5256763143855547</v>
      </c>
    </row>
    <row r="492" spans="1:28" x14ac:dyDescent="0.6">
      <c r="A492" t="str">
        <v>91_08</v>
      </c>
      <c r="B492" t="str">
        <v>75803</v>
      </c>
      <c r="C492">
        <v>19369</v>
      </c>
      <c r="D492">
        <v>25.55</v>
      </c>
      <c r="E492">
        <v>56434</v>
      </c>
      <c r="F492">
        <v>74.45</v>
      </c>
      <c r="G492">
        <v>797</v>
      </c>
      <c r="H492">
        <v>1.05</v>
      </c>
      <c r="I492">
        <v>1.41</v>
      </c>
      <c r="J492">
        <v>319</v>
      </c>
      <c r="K492">
        <v>0.42</v>
      </c>
      <c r="L492">
        <v>0.56999999999999995</v>
      </c>
      <c r="M492">
        <v>55318</v>
      </c>
      <c r="N492">
        <v>72.98</v>
      </c>
      <c r="O492">
        <v>98.02</v>
      </c>
      <c r="P492">
        <f ca="1"/>
        <v>20734</v>
      </c>
      <c r="Q492">
        <f ca="1"/>
        <v>14665</v>
      </c>
      <c r="R492">
        <f ca="1"/>
        <v>3745</v>
      </c>
      <c r="S492">
        <f ca="1"/>
        <v>16174</v>
      </c>
      <c r="T492" cm="1">
        <f t="array" aca="1" ref="T492" ca="1">[1]!argmax(P492:S492)</f>
        <v>1</v>
      </c>
      <c r="U492" cm="1">
        <f t="array" aca="1" ref="U492" ca="1">[1]!argmin(P492:S492)</f>
        <v>3</v>
      </c>
      <c r="V492" s="1">
        <f t="shared" ca="1" si="49"/>
        <v>0.27352479453319789</v>
      </c>
      <c r="W492" s="1">
        <f t="shared" ca="1" si="50"/>
        <v>0.19346200018468926</v>
      </c>
      <c r="X492" s="1">
        <f t="shared" ca="1" si="51"/>
        <v>4.9404377135469572E-2</v>
      </c>
      <c r="Y492" s="1">
        <f t="shared" ca="1" si="52"/>
        <v>0.21336886402912814</v>
      </c>
      <c r="Z492" s="1">
        <f t="shared" ca="1" si="53"/>
        <v>8.2269368334015616E-2</v>
      </c>
      <c r="AA492" s="1">
        <f t="shared" ca="1" si="54"/>
        <v>-0.70396400583220409</v>
      </c>
      <c r="AB492">
        <f t="shared" ca="1" si="55"/>
        <v>2.1763108157804165</v>
      </c>
    </row>
    <row r="493" spans="1:28" x14ac:dyDescent="0.6">
      <c r="A493" t="str">
        <v>91_09</v>
      </c>
      <c r="B493" t="str">
        <v>78393</v>
      </c>
      <c r="C493">
        <v>18934</v>
      </c>
      <c r="D493">
        <v>24.15</v>
      </c>
      <c r="E493">
        <v>59459</v>
      </c>
      <c r="F493">
        <v>75.849999999999994</v>
      </c>
      <c r="G493">
        <v>870</v>
      </c>
      <c r="H493">
        <v>1.1100000000000001</v>
      </c>
      <c r="I493">
        <v>1.46</v>
      </c>
      <c r="J493">
        <v>335</v>
      </c>
      <c r="K493">
        <v>0.43</v>
      </c>
      <c r="L493">
        <v>0.56000000000000005</v>
      </c>
      <c r="M493">
        <v>58254</v>
      </c>
      <c r="N493">
        <v>74.31</v>
      </c>
      <c r="O493">
        <v>97.97</v>
      </c>
      <c r="P493">
        <f ca="1"/>
        <v>22423</v>
      </c>
      <c r="Q493">
        <f ca="1"/>
        <v>15707</v>
      </c>
      <c r="R493">
        <f ca="1"/>
        <v>4123</v>
      </c>
      <c r="S493">
        <f ca="1"/>
        <v>16001</v>
      </c>
      <c r="T493" cm="1">
        <f t="array" aca="1" ref="T493" ca="1">[1]!argmax(P493:S493)</f>
        <v>1</v>
      </c>
      <c r="U493" cm="1">
        <f t="array" aca="1" ref="U493" ca="1">[1]!argmin(P493:S493)</f>
        <v>3</v>
      </c>
      <c r="V493" s="1">
        <f t="shared" ca="1" si="49"/>
        <v>0.28603319173905833</v>
      </c>
      <c r="W493" s="1">
        <f t="shared" ca="1" si="50"/>
        <v>0.20036227724414168</v>
      </c>
      <c r="X493" s="1">
        <f t="shared" ca="1" si="51"/>
        <v>5.2593981605500488E-2</v>
      </c>
      <c r="Y493" s="1">
        <f t="shared" ca="1" si="52"/>
        <v>0.20411261209546772</v>
      </c>
      <c r="Z493" s="1">
        <f t="shared" ca="1" si="53"/>
        <v>8.4169390732438246E-2</v>
      </c>
      <c r="AA493" s="1">
        <f t="shared" ca="1" si="54"/>
        <v>-0.56400758492790404</v>
      </c>
      <c r="AB493">
        <f t="shared" ca="1" si="55"/>
        <v>2.033698065996381</v>
      </c>
    </row>
    <row r="494" spans="1:28" x14ac:dyDescent="0.6">
      <c r="A494" t="str">
        <v>91_10</v>
      </c>
      <c r="B494" t="str">
        <v>61502</v>
      </c>
      <c r="C494">
        <v>17223</v>
      </c>
      <c r="D494">
        <v>28</v>
      </c>
      <c r="E494">
        <v>44279</v>
      </c>
      <c r="F494">
        <v>72</v>
      </c>
      <c r="G494">
        <v>705</v>
      </c>
      <c r="H494">
        <v>1.1499999999999999</v>
      </c>
      <c r="I494">
        <v>1.59</v>
      </c>
      <c r="J494">
        <v>318</v>
      </c>
      <c r="K494">
        <v>0.52</v>
      </c>
      <c r="L494">
        <v>0.72</v>
      </c>
      <c r="M494">
        <v>43256</v>
      </c>
      <c r="N494">
        <v>70.33</v>
      </c>
      <c r="O494">
        <v>97.69</v>
      </c>
      <c r="P494">
        <f ca="1"/>
        <v>19264</v>
      </c>
      <c r="Q494">
        <f ca="1"/>
        <v>10238</v>
      </c>
      <c r="R494">
        <f ca="1"/>
        <v>2749</v>
      </c>
      <c r="S494">
        <f ca="1"/>
        <v>11005</v>
      </c>
      <c r="T494" cm="1">
        <f t="array" aca="1" ref="T494" ca="1">[1]!argmax(P494:S494)</f>
        <v>1</v>
      </c>
      <c r="U494" cm="1">
        <f t="array" aca="1" ref="U494" ca="1">[1]!argmin(P494:S494)</f>
        <v>3</v>
      </c>
      <c r="V494" s="1">
        <f t="shared" ca="1" si="49"/>
        <v>0.31322558615979967</v>
      </c>
      <c r="W494" s="1">
        <f t="shared" ca="1" si="50"/>
        <v>0.16646613118272577</v>
      </c>
      <c r="X494" s="1">
        <f t="shared" ca="1" si="51"/>
        <v>4.4697733407043673E-2</v>
      </c>
      <c r="Y494" s="1">
        <f t="shared" ca="1" si="52"/>
        <v>0.17893727033267212</v>
      </c>
      <c r="Z494" s="1">
        <f t="shared" ca="1" si="53"/>
        <v>9.509279099234505E-2</v>
      </c>
      <c r="AA494" s="1">
        <f t="shared" ca="1" si="54"/>
        <v>9.821343688210038E-2</v>
      </c>
      <c r="AB494">
        <f t="shared" ca="1" si="55"/>
        <v>1.4519347880088631</v>
      </c>
    </row>
    <row r="495" spans="1:28" x14ac:dyDescent="0.6">
      <c r="A495" t="str">
        <v>92_01</v>
      </c>
      <c r="B495" t="str">
        <v>65200</v>
      </c>
      <c r="C495">
        <v>18497</v>
      </c>
      <c r="D495">
        <v>28.37</v>
      </c>
      <c r="E495">
        <v>46703</v>
      </c>
      <c r="F495">
        <v>71.63</v>
      </c>
      <c r="G495">
        <v>801</v>
      </c>
      <c r="H495">
        <v>1.23</v>
      </c>
      <c r="I495">
        <v>1.72</v>
      </c>
      <c r="J495">
        <v>206</v>
      </c>
      <c r="K495">
        <v>0.32</v>
      </c>
      <c r="L495">
        <v>0.44</v>
      </c>
      <c r="M495">
        <v>45696</v>
      </c>
      <c r="N495">
        <v>70.09</v>
      </c>
      <c r="O495">
        <v>97.84</v>
      </c>
      <c r="P495">
        <f ca="1"/>
        <v>27836</v>
      </c>
      <c r="Q495">
        <f ca="1"/>
        <v>9361</v>
      </c>
      <c r="R495">
        <f ca="1"/>
        <v>1814</v>
      </c>
      <c r="S495">
        <f ca="1"/>
        <v>6685</v>
      </c>
      <c r="T495" cm="1">
        <f t="array" aca="1" ref="T495" ca="1">[1]!argmax(P495:S495)</f>
        <v>1</v>
      </c>
      <c r="U495" cm="1">
        <f t="array" aca="1" ref="U495" ca="1">[1]!argmin(P495:S495)</f>
        <v>3</v>
      </c>
      <c r="V495" s="1">
        <f t="shared" ca="1" si="49"/>
        <v>0.42693251533742332</v>
      </c>
      <c r="W495" s="1">
        <f t="shared" ca="1" si="50"/>
        <v>0.14357361963190185</v>
      </c>
      <c r="X495" s="1">
        <f t="shared" ca="1" si="51"/>
        <v>2.7822085889570553E-2</v>
      </c>
      <c r="Y495" s="1">
        <f t="shared" ca="1" si="52"/>
        <v>0.10253067484662577</v>
      </c>
      <c r="Z495" s="1">
        <f t="shared" ca="1" si="53"/>
        <v>0.15113782346909854</v>
      </c>
      <c r="AA495" s="1">
        <f t="shared" ca="1" si="54"/>
        <v>0.89297589132423905</v>
      </c>
      <c r="AB495">
        <f t="shared" ca="1" si="55"/>
        <v>2.7264477715246258</v>
      </c>
    </row>
    <row r="496" spans="1:28" x14ac:dyDescent="0.6">
      <c r="A496" t="str">
        <v>92_02</v>
      </c>
      <c r="B496" t="str">
        <v>69068</v>
      </c>
      <c r="C496">
        <v>13416</v>
      </c>
      <c r="D496">
        <v>19.420000000000002</v>
      </c>
      <c r="E496">
        <v>55652</v>
      </c>
      <c r="F496">
        <v>80.58</v>
      </c>
      <c r="G496">
        <v>795</v>
      </c>
      <c r="H496">
        <v>1.1499999999999999</v>
      </c>
      <c r="I496">
        <v>1.43</v>
      </c>
      <c r="J496">
        <v>216</v>
      </c>
      <c r="K496">
        <v>0.31</v>
      </c>
      <c r="L496">
        <v>0.39</v>
      </c>
      <c r="M496">
        <v>54641</v>
      </c>
      <c r="N496">
        <v>79.11</v>
      </c>
      <c r="O496">
        <v>98.18</v>
      </c>
      <c r="P496">
        <f ca="1"/>
        <v>21200</v>
      </c>
      <c r="Q496">
        <f ca="1"/>
        <v>20313</v>
      </c>
      <c r="R496">
        <f ca="1"/>
        <v>4779</v>
      </c>
      <c r="S496">
        <f ca="1"/>
        <v>8349</v>
      </c>
      <c r="T496" cm="1">
        <f t="array" aca="1" ref="T496" ca="1">[1]!argmax(P496:S496)</f>
        <v>1</v>
      </c>
      <c r="U496" cm="1">
        <f t="array" aca="1" ref="U496" ca="1">[1]!argmin(P496:S496)</f>
        <v>3</v>
      </c>
      <c r="V496" s="1">
        <f t="shared" ca="1" si="49"/>
        <v>0.30694388139225109</v>
      </c>
      <c r="W496" s="1">
        <f t="shared" ca="1" si="50"/>
        <v>0.2941014652226791</v>
      </c>
      <c r="X496" s="1">
        <f t="shared" ca="1" si="51"/>
        <v>6.9192679677998498E-2</v>
      </c>
      <c r="Y496" s="1">
        <f t="shared" ca="1" si="52"/>
        <v>0.12088087102565588</v>
      </c>
      <c r="Z496" s="1">
        <f t="shared" ca="1" si="53"/>
        <v>0.10445423955920496</v>
      </c>
      <c r="AA496" s="1">
        <f t="shared" ca="1" si="54"/>
        <v>-8.4745105683396688E-2</v>
      </c>
      <c r="AB496">
        <f t="shared" ca="1" si="55"/>
        <v>-5.0505602307119641</v>
      </c>
    </row>
    <row r="497" spans="1:28" x14ac:dyDescent="0.6">
      <c r="A497" t="str">
        <v>92_03</v>
      </c>
      <c r="B497" t="str">
        <v>82192</v>
      </c>
      <c r="C497">
        <v>16920</v>
      </c>
      <c r="D497">
        <v>20.59</v>
      </c>
      <c r="E497">
        <v>65272</v>
      </c>
      <c r="F497">
        <v>79.41</v>
      </c>
      <c r="G497">
        <v>1131</v>
      </c>
      <c r="H497">
        <v>1.38</v>
      </c>
      <c r="I497">
        <v>1.73</v>
      </c>
      <c r="J497">
        <v>135</v>
      </c>
      <c r="K497">
        <v>0.16</v>
      </c>
      <c r="L497">
        <v>0.21</v>
      </c>
      <c r="M497">
        <v>64006</v>
      </c>
      <c r="N497">
        <v>77.87</v>
      </c>
      <c r="O497">
        <v>98.06</v>
      </c>
      <c r="P497">
        <f ca="1"/>
        <v>19552</v>
      </c>
      <c r="Q497">
        <f ca="1"/>
        <v>25978</v>
      </c>
      <c r="R497">
        <f ca="1"/>
        <v>6828</v>
      </c>
      <c r="S497">
        <f ca="1"/>
        <v>11648</v>
      </c>
      <c r="T497" cm="1">
        <f t="array" aca="1" ref="T497" ca="1">[1]!argmax(P497:S497)</f>
        <v>2</v>
      </c>
      <c r="U497" cm="1">
        <f t="array" aca="1" ref="U497" ca="1">[1]!argmin(P497:S497)</f>
        <v>3</v>
      </c>
      <c r="V497" s="1">
        <f t="shared" ca="1" si="49"/>
        <v>0.23788203231458049</v>
      </c>
      <c r="W497" s="1">
        <f t="shared" ca="1" si="50"/>
        <v>0.31606482382713647</v>
      </c>
      <c r="X497" s="1">
        <f t="shared" ca="1" si="51"/>
        <v>8.3073778469924087E-2</v>
      </c>
      <c r="Y497" s="1">
        <f t="shared" ca="1" si="52"/>
        <v>0.14171695542145221</v>
      </c>
      <c r="Z497" s="1">
        <f t="shared" ca="1" si="53"/>
        <v>8.9249262951511782E-2</v>
      </c>
      <c r="AA497" s="1">
        <f t="shared" ca="1" si="54"/>
        <v>0.1160496466080366</v>
      </c>
      <c r="AB497">
        <f t="shared" ca="1" si="55"/>
        <v>-2.1640876564439502</v>
      </c>
    </row>
    <row r="498" spans="1:28" x14ac:dyDescent="0.6">
      <c r="A498" t="str">
        <v>92_04</v>
      </c>
      <c r="B498" t="str">
        <v>80000</v>
      </c>
      <c r="C498">
        <v>19324</v>
      </c>
      <c r="D498">
        <v>24.16</v>
      </c>
      <c r="E498">
        <v>60676</v>
      </c>
      <c r="F498">
        <v>75.849999999999994</v>
      </c>
      <c r="G498">
        <v>959</v>
      </c>
      <c r="H498">
        <v>1.2</v>
      </c>
      <c r="I498">
        <v>1.58</v>
      </c>
      <c r="J498">
        <v>167</v>
      </c>
      <c r="K498">
        <v>0.21</v>
      </c>
      <c r="L498">
        <v>0.28000000000000003</v>
      </c>
      <c r="M498">
        <v>59550</v>
      </c>
      <c r="N498">
        <v>74.44</v>
      </c>
      <c r="O498">
        <v>98.14</v>
      </c>
      <c r="P498">
        <f ca="1"/>
        <v>27755</v>
      </c>
      <c r="Q498">
        <f ca="1"/>
        <v>18187</v>
      </c>
      <c r="R498">
        <f ca="1"/>
        <v>3857</v>
      </c>
      <c r="S498">
        <f ca="1"/>
        <v>9751</v>
      </c>
      <c r="T498" cm="1">
        <f t="array" aca="1" ref="T498" ca="1">[1]!argmax(P498:S498)</f>
        <v>1</v>
      </c>
      <c r="U498" cm="1">
        <f t="array" aca="1" ref="U498" ca="1">[1]!argmin(P498:S498)</f>
        <v>3</v>
      </c>
      <c r="V498" s="1">
        <f t="shared" ca="1" si="49"/>
        <v>0.34693750000000001</v>
      </c>
      <c r="W498" s="1">
        <f t="shared" ca="1" si="50"/>
        <v>0.2273375</v>
      </c>
      <c r="X498" s="1">
        <f t="shared" ca="1" si="51"/>
        <v>4.8212499999999998E-2</v>
      </c>
      <c r="Y498" s="1">
        <f t="shared" ca="1" si="52"/>
        <v>0.1218875</v>
      </c>
      <c r="Z498" s="1">
        <f t="shared" ca="1" si="53"/>
        <v>0.11258934282243366</v>
      </c>
      <c r="AA498" s="1">
        <f t="shared" ca="1" si="54"/>
        <v>0.23565340413227431</v>
      </c>
      <c r="AB498">
        <f t="shared" ca="1" si="55"/>
        <v>-1.241050139137446</v>
      </c>
    </row>
    <row r="499" spans="1:28" x14ac:dyDescent="0.6">
      <c r="A499" t="str">
        <v>92_05</v>
      </c>
      <c r="B499" t="str">
        <v>75230</v>
      </c>
      <c r="C499">
        <v>16236</v>
      </c>
      <c r="D499">
        <v>21.58</v>
      </c>
      <c r="E499">
        <v>58994</v>
      </c>
      <c r="F499">
        <v>78.42</v>
      </c>
      <c r="G499">
        <v>677</v>
      </c>
      <c r="H499">
        <v>0.9</v>
      </c>
      <c r="I499">
        <v>1.1499999999999999</v>
      </c>
      <c r="J499">
        <v>232</v>
      </c>
      <c r="K499">
        <v>0.31</v>
      </c>
      <c r="L499">
        <v>0.39</v>
      </c>
      <c r="M499">
        <v>58085</v>
      </c>
      <c r="N499">
        <v>77.209999999999994</v>
      </c>
      <c r="O499">
        <v>98.46</v>
      </c>
      <c r="P499">
        <f ca="1"/>
        <v>20778</v>
      </c>
      <c r="Q499">
        <f ca="1"/>
        <v>21245</v>
      </c>
      <c r="R499">
        <f ca="1"/>
        <v>5223</v>
      </c>
      <c r="S499">
        <f ca="1"/>
        <v>10839</v>
      </c>
      <c r="T499" cm="1">
        <f t="array" aca="1" ref="T499" ca="1">[1]!argmax(P499:S499)</f>
        <v>2</v>
      </c>
      <c r="U499" cm="1">
        <f t="array" aca="1" ref="U499" ca="1">[1]!argmin(P499:S499)</f>
        <v>3</v>
      </c>
      <c r="V499" s="1">
        <f t="shared" ca="1" si="49"/>
        <v>0.27619300810846736</v>
      </c>
      <c r="W499" s="1">
        <f t="shared" ca="1" si="50"/>
        <v>0.28240063804333376</v>
      </c>
      <c r="X499" s="1">
        <f t="shared" ca="1" si="51"/>
        <v>6.9427090256546586E-2</v>
      </c>
      <c r="Y499" s="1">
        <f t="shared" ca="1" si="52"/>
        <v>0.1440781603083876</v>
      </c>
      <c r="Z499" s="1">
        <f t="shared" ca="1" si="53"/>
        <v>9.0245718259685401E-2</v>
      </c>
      <c r="AA499" s="1">
        <f t="shared" ca="1" si="54"/>
        <v>-0.24360174725112205</v>
      </c>
      <c r="AB499">
        <f t="shared" ca="1" si="55"/>
        <v>-3.5847012605808217</v>
      </c>
    </row>
    <row r="500" spans="1:28" x14ac:dyDescent="0.6">
      <c r="A500" t="str">
        <v>92_06</v>
      </c>
      <c r="B500" t="str">
        <v>75664</v>
      </c>
      <c r="C500">
        <v>13954</v>
      </c>
      <c r="D500">
        <v>18.440000000000001</v>
      </c>
      <c r="E500">
        <v>61710</v>
      </c>
      <c r="F500">
        <v>81.56</v>
      </c>
      <c r="G500">
        <v>702</v>
      </c>
      <c r="H500">
        <v>0.93</v>
      </c>
      <c r="I500">
        <v>1.1399999999999999</v>
      </c>
      <c r="J500">
        <v>205</v>
      </c>
      <c r="K500">
        <v>0.27</v>
      </c>
      <c r="L500">
        <v>0.33</v>
      </c>
      <c r="M500">
        <v>60803</v>
      </c>
      <c r="N500">
        <v>80.36</v>
      </c>
      <c r="O500">
        <v>98.53</v>
      </c>
      <c r="P500">
        <f ca="1"/>
        <v>12873</v>
      </c>
      <c r="Q500">
        <f ca="1"/>
        <v>26230</v>
      </c>
      <c r="R500">
        <f ca="1"/>
        <v>7773</v>
      </c>
      <c r="S500">
        <f ca="1"/>
        <v>13927</v>
      </c>
      <c r="T500" cm="1">
        <f t="array" aca="1" ref="T500" ca="1">[1]!argmax(P500:S500)</f>
        <v>2</v>
      </c>
      <c r="U500" cm="1">
        <f t="array" aca="1" ref="U500" ca="1">[1]!argmin(P500:S500)</f>
        <v>3</v>
      </c>
      <c r="V500" s="1">
        <f t="shared" ca="1" si="49"/>
        <v>0.17013374920702051</v>
      </c>
      <c r="W500" s="1">
        <f t="shared" ca="1" si="50"/>
        <v>0.34666419961936984</v>
      </c>
      <c r="X500" s="1">
        <f t="shared" ca="1" si="51"/>
        <v>0.10273049270458871</v>
      </c>
      <c r="Y500" s="1">
        <f t="shared" ca="1" si="52"/>
        <v>0.18406375555085641</v>
      </c>
      <c r="Z500" s="1">
        <f t="shared" ca="1" si="53"/>
        <v>8.9602560444841342E-2</v>
      </c>
      <c r="AA500" s="1">
        <f t="shared" ca="1" si="54"/>
        <v>0.73579899465581344</v>
      </c>
      <c r="AB500">
        <f t="shared" ca="1" si="55"/>
        <v>2.3622757804330572</v>
      </c>
    </row>
    <row r="501" spans="1:28" x14ac:dyDescent="0.6">
      <c r="A501" t="str">
        <v>92_07</v>
      </c>
      <c r="B501" t="str">
        <v>87577</v>
      </c>
      <c r="C501">
        <v>17457</v>
      </c>
      <c r="D501">
        <v>19.93</v>
      </c>
      <c r="E501">
        <v>70120</v>
      </c>
      <c r="F501">
        <v>80.069999999999993</v>
      </c>
      <c r="G501">
        <v>858</v>
      </c>
      <c r="H501">
        <v>0.98</v>
      </c>
      <c r="I501">
        <v>1.22</v>
      </c>
      <c r="J501">
        <v>231</v>
      </c>
      <c r="K501">
        <v>0.26</v>
      </c>
      <c r="L501">
        <v>0.33</v>
      </c>
      <c r="M501">
        <v>69031</v>
      </c>
      <c r="N501">
        <v>78.819999999999993</v>
      </c>
      <c r="O501">
        <v>98.45</v>
      </c>
      <c r="P501">
        <f ca="1"/>
        <v>17941</v>
      </c>
      <c r="Q501">
        <f ca="1"/>
        <v>29596</v>
      </c>
      <c r="R501">
        <f ca="1"/>
        <v>8251</v>
      </c>
      <c r="S501">
        <f ca="1"/>
        <v>13243</v>
      </c>
      <c r="T501" cm="1">
        <f t="array" aca="1" ref="T501" ca="1">[1]!argmax(P501:S501)</f>
        <v>2</v>
      </c>
      <c r="U501" cm="1">
        <f t="array" aca="1" ref="U501" ca="1">[1]!argmin(P501:S501)</f>
        <v>3</v>
      </c>
      <c r="V501" s="1">
        <f t="shared" ca="1" si="49"/>
        <v>0.20485972344336983</v>
      </c>
      <c r="W501" s="1">
        <f t="shared" ca="1" si="50"/>
        <v>0.33794261050275759</v>
      </c>
      <c r="X501" s="1">
        <f t="shared" ca="1" si="51"/>
        <v>9.4214234330931637E-2</v>
      </c>
      <c r="Y501" s="1">
        <f t="shared" ca="1" si="52"/>
        <v>0.15121550178699886</v>
      </c>
      <c r="Z501" s="1">
        <f t="shared" ca="1" si="53"/>
        <v>9.02603389432515E-2</v>
      </c>
      <c r="AA501" s="1">
        <f t="shared" ca="1" si="54"/>
        <v>0.54828581190475389</v>
      </c>
      <c r="AB501">
        <f t="shared" ca="1" si="55"/>
        <v>0.91443786184322384</v>
      </c>
    </row>
    <row r="502" spans="1:28" x14ac:dyDescent="0.6">
      <c r="A502" t="str">
        <v>92_08</v>
      </c>
      <c r="B502" t="str">
        <v>67791</v>
      </c>
      <c r="C502">
        <v>12784</v>
      </c>
      <c r="D502">
        <v>18.86</v>
      </c>
      <c r="E502">
        <v>55007</v>
      </c>
      <c r="F502">
        <v>81.14</v>
      </c>
      <c r="G502">
        <v>758</v>
      </c>
      <c r="H502">
        <v>1.1200000000000001</v>
      </c>
      <c r="I502">
        <v>1.38</v>
      </c>
      <c r="J502">
        <v>110</v>
      </c>
      <c r="K502">
        <v>0.16</v>
      </c>
      <c r="L502">
        <v>0.2</v>
      </c>
      <c r="M502">
        <v>54139</v>
      </c>
      <c r="N502">
        <v>79.86</v>
      </c>
      <c r="O502">
        <v>98.42</v>
      </c>
      <c r="P502">
        <f ca="1"/>
        <v>16687</v>
      </c>
      <c r="Q502">
        <f ca="1"/>
        <v>22144</v>
      </c>
      <c r="R502">
        <f ca="1"/>
        <v>5848</v>
      </c>
      <c r="S502">
        <f ca="1"/>
        <v>9460</v>
      </c>
      <c r="T502" cm="1">
        <f t="array" aca="1" ref="T502" ca="1">[1]!argmax(P502:S502)</f>
        <v>2</v>
      </c>
      <c r="U502" cm="1">
        <f t="array" aca="1" ref="U502" ca="1">[1]!argmin(P502:S502)</f>
        <v>3</v>
      </c>
      <c r="V502" s="1">
        <f t="shared" ca="1" si="49"/>
        <v>0.2461536192119898</v>
      </c>
      <c r="W502" s="1">
        <f t="shared" ca="1" si="50"/>
        <v>0.32665103037276333</v>
      </c>
      <c r="X502" s="1">
        <f t="shared" ca="1" si="51"/>
        <v>8.6265138440205932E-2</v>
      </c>
      <c r="Y502" s="1">
        <f t="shared" ca="1" si="52"/>
        <v>0.1395465474768037</v>
      </c>
      <c r="Z502" s="1">
        <f t="shared" ca="1" si="53"/>
        <v>9.3220705968399167E-2</v>
      </c>
      <c r="AA502" s="1">
        <f t="shared" ca="1" si="54"/>
        <v>0.14620643028963357</v>
      </c>
      <c r="AB502">
        <f t="shared" ca="1" si="55"/>
        <v>-2.4971758004566187</v>
      </c>
    </row>
    <row r="503" spans="1:28" x14ac:dyDescent="0.6">
      <c r="A503" t="str">
        <v>92_09</v>
      </c>
      <c r="B503" t="str">
        <v>63115</v>
      </c>
      <c r="C503">
        <v>11573</v>
      </c>
      <c r="D503">
        <v>18.34</v>
      </c>
      <c r="E503">
        <v>51542</v>
      </c>
      <c r="F503">
        <v>81.66</v>
      </c>
      <c r="G503">
        <v>841</v>
      </c>
      <c r="H503">
        <v>1.33</v>
      </c>
      <c r="I503">
        <v>1.63</v>
      </c>
      <c r="J503">
        <v>0</v>
      </c>
      <c r="K503">
        <v>0</v>
      </c>
      <c r="L503">
        <v>0</v>
      </c>
      <c r="M503">
        <v>50701</v>
      </c>
      <c r="N503">
        <v>80.33</v>
      </c>
      <c r="O503">
        <v>98.37</v>
      </c>
      <c r="P503">
        <f ca="1"/>
        <v>11251</v>
      </c>
      <c r="Q503">
        <f ca="1"/>
        <v>23629</v>
      </c>
      <c r="R503">
        <f ca="1"/>
        <v>6325</v>
      </c>
      <c r="S503">
        <f ca="1"/>
        <v>9496</v>
      </c>
      <c r="T503" cm="1">
        <f t="array" aca="1" ref="T503" ca="1">[1]!argmax(P503:S503)</f>
        <v>2</v>
      </c>
      <c r="U503" cm="1">
        <f t="array" aca="1" ref="U503" ca="1">[1]!argmin(P503:S503)</f>
        <v>3</v>
      </c>
      <c r="V503" s="1">
        <f t="shared" ca="1" si="49"/>
        <v>0.17826190287570309</v>
      </c>
      <c r="W503" s="1">
        <f t="shared" ca="1" si="50"/>
        <v>0.37438009981779291</v>
      </c>
      <c r="X503" s="1">
        <f t="shared" ca="1" si="51"/>
        <v>0.10021389527053791</v>
      </c>
      <c r="Y503" s="1">
        <f t="shared" ca="1" si="52"/>
        <v>0.15045551770577517</v>
      </c>
      <c r="Z503" s="1">
        <f t="shared" ca="1" si="53"/>
        <v>0.10403141969315831</v>
      </c>
      <c r="AA503" s="1">
        <f t="shared" ca="1" si="54"/>
        <v>0.9036508423723123</v>
      </c>
      <c r="AB503">
        <f t="shared" ca="1" si="55"/>
        <v>2.7709760654426319</v>
      </c>
    </row>
    <row r="504" spans="1:28" x14ac:dyDescent="0.6">
      <c r="A504" t="str">
        <v>92_10</v>
      </c>
      <c r="B504" t="str">
        <v>79139</v>
      </c>
      <c r="C504">
        <v>15830</v>
      </c>
      <c r="D504">
        <v>20</v>
      </c>
      <c r="E504">
        <v>63309</v>
      </c>
      <c r="F504">
        <v>80</v>
      </c>
      <c r="G504">
        <v>1249</v>
      </c>
      <c r="H504">
        <v>1.58</v>
      </c>
      <c r="I504">
        <v>1.97</v>
      </c>
      <c r="J504">
        <v>89</v>
      </c>
      <c r="K504">
        <v>0.11</v>
      </c>
      <c r="L504">
        <v>0.14000000000000001</v>
      </c>
      <c r="M504">
        <v>61971</v>
      </c>
      <c r="N504">
        <v>78.31</v>
      </c>
      <c r="O504">
        <v>97.89</v>
      </c>
      <c r="P504">
        <f ca="1"/>
        <v>22002</v>
      </c>
      <c r="Q504">
        <f ca="1"/>
        <v>24014</v>
      </c>
      <c r="R504">
        <f ca="1"/>
        <v>5677</v>
      </c>
      <c r="S504">
        <f ca="1"/>
        <v>10278</v>
      </c>
      <c r="T504" cm="1">
        <f t="array" aca="1" ref="T504" ca="1">[1]!argmax(P504:S504)</f>
        <v>2</v>
      </c>
      <c r="U504" cm="1">
        <f t="array" aca="1" ref="U504" ca="1">[1]!argmin(P504:S504)</f>
        <v>3</v>
      </c>
      <c r="V504" s="1">
        <f t="shared" ca="1" si="49"/>
        <v>0.27801715968106749</v>
      </c>
      <c r="W504" s="1">
        <f t="shared" ca="1" si="50"/>
        <v>0.30344078140992431</v>
      </c>
      <c r="X504" s="1">
        <f t="shared" ca="1" si="51"/>
        <v>7.1734543019244618E-2</v>
      </c>
      <c r="Y504" s="1">
        <f t="shared" ca="1" si="52"/>
        <v>0.12987275553140676</v>
      </c>
      <c r="Z504" s="1">
        <f t="shared" ca="1" si="53"/>
        <v>9.7576679856841333E-2</v>
      </c>
      <c r="AA504" s="1">
        <f t="shared" ca="1" si="54"/>
        <v>-0.10478412430521206</v>
      </c>
      <c r="AB504">
        <f t="shared" ca="1" si="55"/>
        <v>-4.4883354983035595</v>
      </c>
    </row>
    <row r="505" spans="1:28" x14ac:dyDescent="0.6">
      <c r="A505" t="str">
        <v>92_11</v>
      </c>
      <c r="B505" t="str">
        <v>70156</v>
      </c>
      <c r="C505">
        <v>15494</v>
      </c>
      <c r="D505">
        <v>22.09</v>
      </c>
      <c r="E505">
        <v>54662</v>
      </c>
      <c r="F505">
        <v>77.91</v>
      </c>
      <c r="G505">
        <v>656</v>
      </c>
      <c r="H505">
        <v>0.94</v>
      </c>
      <c r="I505">
        <v>1.2</v>
      </c>
      <c r="J505">
        <v>304</v>
      </c>
      <c r="K505">
        <v>0.43</v>
      </c>
      <c r="L505">
        <v>0.56000000000000005</v>
      </c>
      <c r="M505">
        <v>53702</v>
      </c>
      <c r="N505">
        <v>76.55</v>
      </c>
      <c r="O505">
        <v>98.24</v>
      </c>
      <c r="P505">
        <f ca="1"/>
        <v>26746</v>
      </c>
      <c r="Q505">
        <f ca="1"/>
        <v>15521</v>
      </c>
      <c r="R505">
        <f ca="1"/>
        <v>3186</v>
      </c>
      <c r="S505">
        <f ca="1"/>
        <v>8249</v>
      </c>
      <c r="T505" cm="1">
        <f t="array" aca="1" ref="T505" ca="1">[1]!argmax(P505:S505)</f>
        <v>1</v>
      </c>
      <c r="U505" cm="1">
        <f t="array" aca="1" ref="U505" ca="1">[1]!argmin(P505:S505)</f>
        <v>3</v>
      </c>
      <c r="V505" s="1">
        <f t="shared" ca="1" si="49"/>
        <v>0.38123610240036487</v>
      </c>
      <c r="W505" s="1">
        <f t="shared" ca="1" si="50"/>
        <v>0.22123553224243114</v>
      </c>
      <c r="X505" s="1">
        <f t="shared" ca="1" si="51"/>
        <v>4.5413079423000172E-2</v>
      </c>
      <c r="Y505" s="1">
        <f t="shared" ca="1" si="52"/>
        <v>0.11758081988710872</v>
      </c>
      <c r="Z505" s="1">
        <f t="shared" ca="1" si="53"/>
        <v>0.12618374753763476</v>
      </c>
      <c r="AA505" s="1">
        <f t="shared" ca="1" si="54"/>
        <v>0.41817465367588014</v>
      </c>
      <c r="AB505">
        <f t="shared" ca="1" si="55"/>
        <v>-0.3068057369498387</v>
      </c>
    </row>
    <row r="506" spans="1:28" x14ac:dyDescent="0.6">
      <c r="A506" t="str">
        <v>92_12</v>
      </c>
      <c r="B506" t="str">
        <v>92940</v>
      </c>
      <c r="C506">
        <v>19067</v>
      </c>
      <c r="D506">
        <v>20.52</v>
      </c>
      <c r="E506">
        <v>73873</v>
      </c>
      <c r="F506">
        <v>79.48</v>
      </c>
      <c r="G506">
        <v>1018</v>
      </c>
      <c r="H506">
        <v>1.1000000000000001</v>
      </c>
      <c r="I506">
        <v>1.38</v>
      </c>
      <c r="J506">
        <v>327</v>
      </c>
      <c r="K506">
        <v>0.35</v>
      </c>
      <c r="L506">
        <v>0.44</v>
      </c>
      <c r="M506">
        <v>72528</v>
      </c>
      <c r="N506">
        <v>78.040000000000006</v>
      </c>
      <c r="O506">
        <v>98.18</v>
      </c>
      <c r="P506">
        <f ca="1"/>
        <v>26558</v>
      </c>
      <c r="Q506">
        <f ca="1"/>
        <v>25308</v>
      </c>
      <c r="R506">
        <f ca="1"/>
        <v>6851</v>
      </c>
      <c r="S506">
        <f ca="1"/>
        <v>13811</v>
      </c>
      <c r="T506" cm="1">
        <f t="array" aca="1" ref="T506" ca="1">[1]!argmax(P506:S506)</f>
        <v>1</v>
      </c>
      <c r="U506" cm="1">
        <f t="array" aca="1" ref="U506" ca="1">[1]!argmin(P506:S506)</f>
        <v>3</v>
      </c>
      <c r="V506" s="1">
        <f t="shared" ca="1" si="49"/>
        <v>0.28575425005379818</v>
      </c>
      <c r="W506" s="1">
        <f t="shared" ca="1" si="50"/>
        <v>0.27230471271788248</v>
      </c>
      <c r="X506" s="1">
        <f t="shared" ca="1" si="51"/>
        <v>7.3714224230686465E-2</v>
      </c>
      <c r="Y506" s="1">
        <f t="shared" ca="1" si="52"/>
        <v>0.14860124811706477</v>
      </c>
      <c r="Z506" s="1">
        <f t="shared" ca="1" si="53"/>
        <v>8.8141081569642343E-2</v>
      </c>
      <c r="AA506" s="1">
        <f t="shared" ca="1" si="54"/>
        <v>-0.24946962855489782</v>
      </c>
      <c r="AB506">
        <f t="shared" ca="1" si="55"/>
        <v>-3.4087717619952258</v>
      </c>
    </row>
    <row r="507" spans="1:28" x14ac:dyDescent="0.6">
      <c r="A507" t="str">
        <v>92_13</v>
      </c>
      <c r="B507" t="str">
        <v>89595</v>
      </c>
      <c r="C507">
        <v>18238</v>
      </c>
      <c r="D507">
        <v>20.36</v>
      </c>
      <c r="E507">
        <v>71357</v>
      </c>
      <c r="F507">
        <v>79.64</v>
      </c>
      <c r="G507">
        <v>1396</v>
      </c>
      <c r="H507">
        <v>1.56</v>
      </c>
      <c r="I507">
        <v>1.96</v>
      </c>
      <c r="J507">
        <v>72</v>
      </c>
      <c r="K507">
        <v>0.08</v>
      </c>
      <c r="L507">
        <v>0.1</v>
      </c>
      <c r="M507">
        <v>69889</v>
      </c>
      <c r="N507">
        <v>78.010000000000005</v>
      </c>
      <c r="O507">
        <v>97.94</v>
      </c>
      <c r="P507">
        <f ca="1"/>
        <v>25262</v>
      </c>
      <c r="Q507">
        <f ca="1"/>
        <v>25968</v>
      </c>
      <c r="R507">
        <f ca="1"/>
        <v>7079</v>
      </c>
      <c r="S507">
        <f ca="1"/>
        <v>11580</v>
      </c>
      <c r="T507" cm="1">
        <f t="array" aca="1" ref="T507" ca="1">[1]!argmax(P507:S507)</f>
        <v>2</v>
      </c>
      <c r="U507" cm="1">
        <f t="array" aca="1" ref="U507" ca="1">[1]!argmin(P507:S507)</f>
        <v>3</v>
      </c>
      <c r="V507" s="1">
        <f t="shared" ca="1" si="49"/>
        <v>0.28195769853228414</v>
      </c>
      <c r="W507" s="1">
        <f t="shared" ca="1" si="50"/>
        <v>0.28983760254478486</v>
      </c>
      <c r="X507" s="1">
        <f t="shared" ca="1" si="51"/>
        <v>7.9011105530442549E-2</v>
      </c>
      <c r="Y507" s="1">
        <f t="shared" ca="1" si="52"/>
        <v>0.12924828394441654</v>
      </c>
      <c r="Z507" s="1">
        <f t="shared" ca="1" si="53"/>
        <v>9.264518774231377E-2</v>
      </c>
      <c r="AA507" s="1">
        <f t="shared" ca="1" si="54"/>
        <v>-0.10550712968433262</v>
      </c>
      <c r="AB507">
        <f t="shared" ca="1" si="55"/>
        <v>-4.9031324934947058</v>
      </c>
    </row>
    <row r="508" spans="1:28" x14ac:dyDescent="0.6">
      <c r="A508" t="str">
        <v>93_01</v>
      </c>
      <c r="B508" t="str">
        <v>66497</v>
      </c>
      <c r="C508">
        <v>20200</v>
      </c>
      <c r="D508">
        <v>30.38</v>
      </c>
      <c r="E508">
        <v>46297</v>
      </c>
      <c r="F508">
        <v>69.62</v>
      </c>
      <c r="G508">
        <v>503</v>
      </c>
      <c r="H508">
        <v>0.76</v>
      </c>
      <c r="I508">
        <v>1.0900000000000001</v>
      </c>
      <c r="J508">
        <v>343</v>
      </c>
      <c r="K508">
        <v>0.52</v>
      </c>
      <c r="L508">
        <v>0.74</v>
      </c>
      <c r="M508">
        <v>45451</v>
      </c>
      <c r="N508">
        <v>68.349999999999994</v>
      </c>
      <c r="O508">
        <v>98.17</v>
      </c>
      <c r="P508">
        <f ca="1"/>
        <v>28815</v>
      </c>
      <c r="Q508">
        <f ca="1"/>
        <v>9051</v>
      </c>
      <c r="R508">
        <f ca="1"/>
        <v>1688</v>
      </c>
      <c r="S508">
        <f ca="1"/>
        <v>5897</v>
      </c>
      <c r="T508" cm="1">
        <f t="array" aca="1" ref="T508" ca="1">[1]!argmax(P508:S508)</f>
        <v>1</v>
      </c>
      <c r="U508" cm="1">
        <f t="array" aca="1" ref="U508" ca="1">[1]!argmin(P508:S508)</f>
        <v>3</v>
      </c>
      <c r="V508" s="1">
        <f t="shared" ca="1" si="49"/>
        <v>0.43332781930011882</v>
      </c>
      <c r="W508" s="1">
        <f t="shared" ca="1" si="50"/>
        <v>0.13611140352196341</v>
      </c>
      <c r="X508" s="1">
        <f t="shared" ca="1" si="51"/>
        <v>2.5384603816713536E-2</v>
      </c>
      <c r="Y508" s="1">
        <f t="shared" ca="1" si="52"/>
        <v>8.8680692362061442E-2</v>
      </c>
      <c r="Z508" s="1">
        <f t="shared" ca="1" si="53"/>
        <v>0.15653541898178586</v>
      </c>
      <c r="AA508" s="1">
        <f t="shared" ca="1" si="54"/>
        <v>0.93862014833910956</v>
      </c>
      <c r="AB508">
        <f t="shared" ca="1" si="55"/>
        <v>2.8629639831000482</v>
      </c>
    </row>
    <row r="509" spans="1:28" x14ac:dyDescent="0.6">
      <c r="A509" t="str">
        <v>93_02</v>
      </c>
      <c r="B509" t="str">
        <v>54675</v>
      </c>
      <c r="C509">
        <v>18566</v>
      </c>
      <c r="D509">
        <v>33.96</v>
      </c>
      <c r="E509">
        <v>36109</v>
      </c>
      <c r="F509">
        <v>66.040000000000006</v>
      </c>
      <c r="G509">
        <v>507</v>
      </c>
      <c r="H509">
        <v>0.93</v>
      </c>
      <c r="I509">
        <v>1.4</v>
      </c>
      <c r="J509">
        <v>275</v>
      </c>
      <c r="K509">
        <v>0.5</v>
      </c>
      <c r="L509">
        <v>0.76</v>
      </c>
      <c r="M509">
        <v>35327</v>
      </c>
      <c r="N509">
        <v>64.61</v>
      </c>
      <c r="O509">
        <v>97.83</v>
      </c>
      <c r="P509">
        <f ca="1"/>
        <v>24090</v>
      </c>
      <c r="Q509">
        <f ca="1"/>
        <v>5517</v>
      </c>
      <c r="R509">
        <f ca="1"/>
        <v>968</v>
      </c>
      <c r="S509">
        <f ca="1"/>
        <v>4752</v>
      </c>
      <c r="T509" cm="1">
        <f t="array" aca="1" ref="T509" ca="1">[1]!argmax(P509:S509)</f>
        <v>1</v>
      </c>
      <c r="U509" cm="1">
        <f t="array" aca="1" ref="U509" ca="1">[1]!argmin(P509:S509)</f>
        <v>3</v>
      </c>
      <c r="V509" s="1">
        <f t="shared" ca="1" si="49"/>
        <v>0.44060356652949245</v>
      </c>
      <c r="W509" s="1">
        <f t="shared" ca="1" si="50"/>
        <v>0.10090534979423868</v>
      </c>
      <c r="X509" s="1">
        <f t="shared" ca="1" si="51"/>
        <v>1.7704618198445359E-2</v>
      </c>
      <c r="Y509" s="1">
        <f t="shared" ca="1" si="52"/>
        <v>8.6913580246913577E-2</v>
      </c>
      <c r="Z509" s="1">
        <f t="shared" ca="1" si="53"/>
        <v>0.16417274003510657</v>
      </c>
      <c r="AA509" s="1">
        <f t="shared" ca="1" si="54"/>
        <v>1.0238013709747986</v>
      </c>
      <c r="AB509">
        <f t="shared" ca="1" si="55"/>
        <v>3.3746520239167772</v>
      </c>
    </row>
    <row r="510" spans="1:28" x14ac:dyDescent="0.6">
      <c r="A510" t="str">
        <v>93_03</v>
      </c>
      <c r="B510" t="str">
        <v>75048</v>
      </c>
      <c r="C510">
        <v>18893</v>
      </c>
      <c r="D510">
        <v>25.17</v>
      </c>
      <c r="E510">
        <v>56155</v>
      </c>
      <c r="F510">
        <v>74.83</v>
      </c>
      <c r="G510">
        <v>810</v>
      </c>
      <c r="H510">
        <v>1.08</v>
      </c>
      <c r="I510">
        <v>1.44</v>
      </c>
      <c r="J510">
        <v>336</v>
      </c>
      <c r="K510">
        <v>0.45</v>
      </c>
      <c r="L510">
        <v>0.6</v>
      </c>
      <c r="M510">
        <v>55009</v>
      </c>
      <c r="N510">
        <v>73.3</v>
      </c>
      <c r="O510">
        <v>97.96</v>
      </c>
      <c r="P510">
        <f ca="1"/>
        <v>24177</v>
      </c>
      <c r="Q510">
        <f ca="1"/>
        <v>15541</v>
      </c>
      <c r="R510">
        <f ca="1"/>
        <v>3552</v>
      </c>
      <c r="S510">
        <f ca="1"/>
        <v>11739</v>
      </c>
      <c r="T510" cm="1">
        <f t="array" aca="1" ref="T510" ca="1">[1]!argmax(P510:S510)</f>
        <v>1</v>
      </c>
      <c r="U510" cm="1">
        <f t="array" aca="1" ref="U510" ca="1">[1]!argmin(P510:S510)</f>
        <v>3</v>
      </c>
      <c r="V510" s="1">
        <f t="shared" ca="1" si="49"/>
        <v>0.3221538215542053</v>
      </c>
      <c r="W510" s="1">
        <f t="shared" ca="1" si="50"/>
        <v>0.20708080162029635</v>
      </c>
      <c r="X510" s="1">
        <f t="shared" ca="1" si="51"/>
        <v>4.7329708986248803E-2</v>
      </c>
      <c r="Y510" s="1">
        <f t="shared" ca="1" si="52"/>
        <v>0.15641989126958747</v>
      </c>
      <c r="Z510" s="1">
        <f t="shared" ca="1" si="53"/>
        <v>9.8813408667235009E-2</v>
      </c>
      <c r="AA510" s="1">
        <f t="shared" ca="1" si="54"/>
        <v>4.2415655488766635E-2</v>
      </c>
      <c r="AB510">
        <f t="shared" ca="1" si="55"/>
        <v>0.55034673200668038</v>
      </c>
    </row>
    <row r="511" spans="1:28" x14ac:dyDescent="0.6">
      <c r="A511" t="str">
        <v>93_04</v>
      </c>
      <c r="B511" t="str">
        <v>64751</v>
      </c>
      <c r="C511">
        <v>22303</v>
      </c>
      <c r="D511">
        <v>34.44</v>
      </c>
      <c r="E511">
        <v>42448</v>
      </c>
      <c r="F511">
        <v>65.56</v>
      </c>
      <c r="G511">
        <v>698</v>
      </c>
      <c r="H511">
        <v>1.08</v>
      </c>
      <c r="I511">
        <v>1.64</v>
      </c>
      <c r="J511">
        <v>201</v>
      </c>
      <c r="K511">
        <v>0.31</v>
      </c>
      <c r="L511">
        <v>0.47</v>
      </c>
      <c r="M511">
        <v>41549</v>
      </c>
      <c r="N511">
        <v>64.17</v>
      </c>
      <c r="O511">
        <v>97.88</v>
      </c>
      <c r="P511">
        <f ca="1"/>
        <v>26183</v>
      </c>
      <c r="Q511">
        <f ca="1"/>
        <v>6505</v>
      </c>
      <c r="R511">
        <f ca="1"/>
        <v>1436</v>
      </c>
      <c r="S511">
        <f ca="1"/>
        <v>7425</v>
      </c>
      <c r="T511" cm="1">
        <f t="array" aca="1" ref="T511" ca="1">[1]!argmax(P511:S511)</f>
        <v>1</v>
      </c>
      <c r="U511" cm="1">
        <f t="array" aca="1" ref="U511" ca="1">[1]!argmin(P511:S511)</f>
        <v>3</v>
      </c>
      <c r="V511" s="1">
        <f t="shared" ca="1" si="49"/>
        <v>0.40436441136044232</v>
      </c>
      <c r="W511" s="1">
        <f t="shared" ca="1" si="50"/>
        <v>0.10046176893020957</v>
      </c>
      <c r="X511" s="1">
        <f t="shared" ca="1" si="51"/>
        <v>2.2177263671603529E-2</v>
      </c>
      <c r="Y511" s="1">
        <f t="shared" ca="1" si="52"/>
        <v>0.11467004370588871</v>
      </c>
      <c r="Z511" s="1">
        <f t="shared" ca="1" si="53"/>
        <v>0.14517918062250187</v>
      </c>
      <c r="AA511" s="1">
        <f t="shared" ca="1" si="54"/>
        <v>0.94478940106953224</v>
      </c>
      <c r="AB511">
        <f t="shared" ca="1" si="55"/>
        <v>3.0616622951040107</v>
      </c>
    </row>
    <row r="512" spans="1:28" x14ac:dyDescent="0.6">
      <c r="A512" t="str">
        <v>93_05</v>
      </c>
      <c r="B512" t="str">
        <v>64548</v>
      </c>
      <c r="C512">
        <v>22265</v>
      </c>
      <c r="D512">
        <v>34.49</v>
      </c>
      <c r="E512">
        <v>42283</v>
      </c>
      <c r="F512">
        <v>65.510000000000005</v>
      </c>
      <c r="G512">
        <v>604</v>
      </c>
      <c r="H512">
        <v>0.94</v>
      </c>
      <c r="I512">
        <v>1.43</v>
      </c>
      <c r="J512">
        <v>324</v>
      </c>
      <c r="K512">
        <v>0.5</v>
      </c>
      <c r="L512">
        <v>0.77</v>
      </c>
      <c r="M512">
        <v>41355</v>
      </c>
      <c r="N512">
        <v>64.069999999999993</v>
      </c>
      <c r="O512">
        <v>97.81</v>
      </c>
      <c r="P512">
        <f ca="1"/>
        <v>23221</v>
      </c>
      <c r="Q512">
        <f ca="1"/>
        <v>7789</v>
      </c>
      <c r="R512">
        <f ca="1"/>
        <v>1702</v>
      </c>
      <c r="S512">
        <f ca="1"/>
        <v>8643</v>
      </c>
      <c r="T512" cm="1">
        <f t="array" aca="1" ref="T512" ca="1">[1]!argmax(P512:S512)</f>
        <v>1</v>
      </c>
      <c r="U512" cm="1">
        <f t="array" aca="1" ref="U512" ca="1">[1]!argmin(P512:S512)</f>
        <v>3</v>
      </c>
      <c r="V512" s="1">
        <f t="shared" ca="1" si="49"/>
        <v>0.35974778459441037</v>
      </c>
      <c r="W512" s="1">
        <f t="shared" ca="1" si="50"/>
        <v>0.12066988907479705</v>
      </c>
      <c r="X512" s="1">
        <f t="shared" ca="1" si="51"/>
        <v>2.6367974220734957E-2</v>
      </c>
      <c r="Y512" s="1">
        <f t="shared" ca="1" si="52"/>
        <v>0.13390035322550661</v>
      </c>
      <c r="Z512" s="1">
        <f t="shared" ca="1" si="53"/>
        <v>0.12245879643986848</v>
      </c>
      <c r="AA512" s="1">
        <f t="shared" ca="1" si="54"/>
        <v>0.74519754983793385</v>
      </c>
      <c r="AB512">
        <f t="shared" ca="1" si="55"/>
        <v>2.424212106129545</v>
      </c>
    </row>
    <row r="513" spans="1:28" x14ac:dyDescent="0.6">
      <c r="A513" t="str">
        <v>93_06</v>
      </c>
      <c r="B513" t="str">
        <v>57423</v>
      </c>
      <c r="C513">
        <v>17978</v>
      </c>
      <c r="D513">
        <v>31.31</v>
      </c>
      <c r="E513">
        <v>39445</v>
      </c>
      <c r="F513">
        <v>68.69</v>
      </c>
      <c r="G513">
        <v>432</v>
      </c>
      <c r="H513">
        <v>0.75</v>
      </c>
      <c r="I513">
        <v>1.1000000000000001</v>
      </c>
      <c r="J513">
        <v>236</v>
      </c>
      <c r="K513">
        <v>0.41</v>
      </c>
      <c r="L513">
        <v>0.6</v>
      </c>
      <c r="M513">
        <v>38777</v>
      </c>
      <c r="N513">
        <v>67.53</v>
      </c>
      <c r="O513">
        <v>98.31</v>
      </c>
      <c r="P513">
        <f ca="1"/>
        <v>25671</v>
      </c>
      <c r="Q513">
        <f ca="1"/>
        <v>6799</v>
      </c>
      <c r="R513">
        <f ca="1"/>
        <v>1243</v>
      </c>
      <c r="S513">
        <f ca="1"/>
        <v>5064</v>
      </c>
      <c r="T513" cm="1">
        <f t="array" aca="1" ref="T513" ca="1">[1]!argmax(P513:S513)</f>
        <v>1</v>
      </c>
      <c r="U513" cm="1">
        <f t="array" aca="1" ref="U513" ca="1">[1]!argmin(P513:S513)</f>
        <v>3</v>
      </c>
      <c r="V513" s="1">
        <f t="shared" ca="1" si="49"/>
        <v>0.44705083328979678</v>
      </c>
      <c r="W513" s="1">
        <f t="shared" ca="1" si="50"/>
        <v>0.11840203402817687</v>
      </c>
      <c r="X513" s="1">
        <f t="shared" ca="1" si="51"/>
        <v>2.1646378628772445E-2</v>
      </c>
      <c r="Y513" s="1">
        <f t="shared" ca="1" si="52"/>
        <v>8.818765999686537E-2</v>
      </c>
      <c r="Z513" s="1">
        <f t="shared" ca="1" si="53"/>
        <v>0.16440500065071784</v>
      </c>
      <c r="AA513" s="1">
        <f t="shared" ca="1" si="54"/>
        <v>0.99566532569833122</v>
      </c>
      <c r="AB513">
        <f t="shared" ca="1" si="55"/>
        <v>3.2090609763158824</v>
      </c>
    </row>
    <row r="514" spans="1:28" x14ac:dyDescent="0.6">
      <c r="A514" t="str">
        <v>93_07</v>
      </c>
      <c r="B514" t="str">
        <v>79806</v>
      </c>
      <c r="C514">
        <v>21386</v>
      </c>
      <c r="D514">
        <v>26.8</v>
      </c>
      <c r="E514">
        <v>58420</v>
      </c>
      <c r="F514">
        <v>73.2</v>
      </c>
      <c r="G514">
        <v>738</v>
      </c>
      <c r="H514">
        <v>0.92</v>
      </c>
      <c r="I514">
        <v>1.26</v>
      </c>
      <c r="J514">
        <v>231</v>
      </c>
      <c r="K514">
        <v>0.28999999999999998</v>
      </c>
      <c r="L514">
        <v>0.4</v>
      </c>
      <c r="M514">
        <v>57451</v>
      </c>
      <c r="N514">
        <v>71.989999999999995</v>
      </c>
      <c r="O514">
        <v>98.34</v>
      </c>
      <c r="P514">
        <f ca="1"/>
        <v>38663</v>
      </c>
      <c r="Q514">
        <f ca="1"/>
        <v>10372</v>
      </c>
      <c r="R514">
        <f ca="1"/>
        <v>1637</v>
      </c>
      <c r="S514">
        <f ca="1"/>
        <v>6779</v>
      </c>
      <c r="T514" cm="1">
        <f t="array" aca="1" ref="T514" ca="1">[1]!argmax(P514:S514)</f>
        <v>1</v>
      </c>
      <c r="U514" cm="1">
        <f t="array" aca="1" ref="U514" ca="1">[1]!argmin(P514:S514)</f>
        <v>3</v>
      </c>
      <c r="V514" s="1">
        <f t="shared" ca="1" si="49"/>
        <v>0.48446232112873716</v>
      </c>
      <c r="W514" s="1">
        <f t="shared" ca="1" si="50"/>
        <v>0.12996516552640153</v>
      </c>
      <c r="X514" s="1">
        <f t="shared" ca="1" si="51"/>
        <v>2.0512242187304214E-2</v>
      </c>
      <c r="Y514" s="1">
        <f t="shared" ca="1" si="52"/>
        <v>8.4943487958298869E-2</v>
      </c>
      <c r="Z514" s="1">
        <f t="shared" ca="1" si="53"/>
        <v>0.18005059817449576</v>
      </c>
      <c r="AA514" s="1">
        <f t="shared" ca="1" si="54"/>
        <v>0.99338534736022743</v>
      </c>
      <c r="AB514">
        <f t="shared" ca="1" si="55"/>
        <v>3.1465445012143327</v>
      </c>
    </row>
    <row r="515" spans="1:28" x14ac:dyDescent="0.6">
      <c r="A515" t="str">
        <v>93_08</v>
      </c>
      <c r="B515" t="str">
        <v>61152</v>
      </c>
      <c r="C515">
        <v>16734</v>
      </c>
      <c r="D515">
        <v>27.36</v>
      </c>
      <c r="E515">
        <v>44418</v>
      </c>
      <c r="F515">
        <v>72.64</v>
      </c>
      <c r="G515">
        <v>834</v>
      </c>
      <c r="H515">
        <v>1.36</v>
      </c>
      <c r="I515">
        <v>1.88</v>
      </c>
      <c r="J515">
        <v>168</v>
      </c>
      <c r="K515">
        <v>0.27</v>
      </c>
      <c r="L515">
        <v>0.38</v>
      </c>
      <c r="M515">
        <v>43416</v>
      </c>
      <c r="N515">
        <v>71</v>
      </c>
      <c r="O515">
        <v>97.74</v>
      </c>
      <c r="P515">
        <f ca="1"/>
        <v>18947</v>
      </c>
      <c r="Q515">
        <f ca="1"/>
        <v>11066</v>
      </c>
      <c r="R515">
        <f ca="1"/>
        <v>3000</v>
      </c>
      <c r="S515">
        <f ca="1"/>
        <v>10403</v>
      </c>
      <c r="T515" cm="1">
        <f t="array" aca="1" ref="T515" ca="1">[1]!argmax(P515:S515)</f>
        <v>1</v>
      </c>
      <c r="U515" cm="1">
        <f t="array" aca="1" ref="U515" ca="1">[1]!argmin(P515:S515)</f>
        <v>3</v>
      </c>
      <c r="V515" s="1">
        <f t="shared" ref="V515:V578" ca="1" si="56">P515/$B515</f>
        <v>0.3098345107273679</v>
      </c>
      <c r="W515" s="1">
        <f t="shared" ref="W515:W578" ca="1" si="57">Q515/$B515</f>
        <v>0.18095892203035061</v>
      </c>
      <c r="X515" s="1">
        <f t="shared" ref="X515:X578" ca="1" si="58">R515/$B515</f>
        <v>4.9058084772370489E-2</v>
      </c>
      <c r="Y515" s="1">
        <f t="shared" ref="Y515:Y578" ca="1" si="59">S515/$B515</f>
        <v>0.17011708529565672</v>
      </c>
      <c r="Z515" s="1">
        <f t="shared" ref="Z515:Z578" ca="1" si="60">_xlfn.STDEV.P(V515:Y515)</f>
        <v>9.2298726482941559E-2</v>
      </c>
      <c r="AA515" s="1">
        <f t="shared" ref="AA515:AA578" ca="1" si="61">_xlfn.SKEW.P(V515:Y515)</f>
        <v>6.3268379656857637E-2</v>
      </c>
      <c r="AB515">
        <f t="shared" ref="AB515:AB578" ca="1" si="62">KURT(V515:Y515)</f>
        <v>1.4550894258810043</v>
      </c>
    </row>
    <row r="516" spans="1:28" x14ac:dyDescent="0.6">
      <c r="A516" t="str">
        <v>93_09</v>
      </c>
      <c r="B516" t="str">
        <v>73220</v>
      </c>
      <c r="C516">
        <v>20444</v>
      </c>
      <c r="D516">
        <v>27.92</v>
      </c>
      <c r="E516">
        <v>52776</v>
      </c>
      <c r="F516">
        <v>72.08</v>
      </c>
      <c r="G516">
        <v>633</v>
      </c>
      <c r="H516">
        <v>0.86</v>
      </c>
      <c r="I516">
        <v>1.2</v>
      </c>
      <c r="J516">
        <v>302</v>
      </c>
      <c r="K516">
        <v>0.41</v>
      </c>
      <c r="L516">
        <v>0.56999999999999995</v>
      </c>
      <c r="M516">
        <v>51841</v>
      </c>
      <c r="N516">
        <v>70.8</v>
      </c>
      <c r="O516">
        <v>98.23</v>
      </c>
      <c r="P516">
        <f ca="1"/>
        <v>30844</v>
      </c>
      <c r="Q516">
        <f ca="1"/>
        <v>10439</v>
      </c>
      <c r="R516">
        <f ca="1"/>
        <v>2045</v>
      </c>
      <c r="S516">
        <f ca="1"/>
        <v>8513</v>
      </c>
      <c r="T516" cm="1">
        <f t="array" aca="1" ref="T516" ca="1">[1]!argmax(P516:S516)</f>
        <v>1</v>
      </c>
      <c r="U516" cm="1">
        <f t="array" aca="1" ref="U516" ca="1">[1]!argmin(P516:S516)</f>
        <v>3</v>
      </c>
      <c r="V516" s="1">
        <f t="shared" ca="1" si="56"/>
        <v>0.42125102431029771</v>
      </c>
      <c r="W516" s="1">
        <f t="shared" ca="1" si="57"/>
        <v>0.14257033597377766</v>
      </c>
      <c r="X516" s="1">
        <f t="shared" ca="1" si="58"/>
        <v>2.792952745151598E-2</v>
      </c>
      <c r="Y516" s="1">
        <f t="shared" ca="1" si="59"/>
        <v>0.11626604752799781</v>
      </c>
      <c r="Z516" s="1">
        <f t="shared" ca="1" si="60"/>
        <v>0.14727065503570891</v>
      </c>
      <c r="AA516" s="1">
        <f t="shared" ca="1" si="61"/>
        <v>0.86042058294053658</v>
      </c>
      <c r="AB516">
        <f t="shared" ca="1" si="62"/>
        <v>2.7141636411559773</v>
      </c>
    </row>
    <row r="517" spans="1:28" x14ac:dyDescent="0.6">
      <c r="A517" t="str">
        <v>93_10</v>
      </c>
      <c r="B517" t="str">
        <v>68904</v>
      </c>
      <c r="C517">
        <v>21305</v>
      </c>
      <c r="D517">
        <v>30.92</v>
      </c>
      <c r="E517">
        <v>47599</v>
      </c>
      <c r="F517">
        <v>69.08</v>
      </c>
      <c r="G517">
        <v>637</v>
      </c>
      <c r="H517">
        <v>0.92</v>
      </c>
      <c r="I517">
        <v>1.34</v>
      </c>
      <c r="J517">
        <v>260</v>
      </c>
      <c r="K517">
        <v>0.38</v>
      </c>
      <c r="L517">
        <v>0.55000000000000004</v>
      </c>
      <c r="M517">
        <v>46702</v>
      </c>
      <c r="N517">
        <v>67.78</v>
      </c>
      <c r="O517">
        <v>98.12</v>
      </c>
      <c r="P517">
        <f ca="1"/>
        <v>25301</v>
      </c>
      <c r="Q517">
        <f ca="1"/>
        <v>9296</v>
      </c>
      <c r="R517">
        <f ca="1"/>
        <v>2626</v>
      </c>
      <c r="S517">
        <f ca="1"/>
        <v>9479</v>
      </c>
      <c r="T517" cm="1">
        <f t="array" aca="1" ref="T517" ca="1">[1]!argmax(P517:S517)</f>
        <v>1</v>
      </c>
      <c r="U517" cm="1">
        <f t="array" aca="1" ref="U517" ca="1">[1]!argmin(P517:S517)</f>
        <v>3</v>
      </c>
      <c r="V517" s="1">
        <f t="shared" ca="1" si="56"/>
        <v>0.36719203529548355</v>
      </c>
      <c r="W517" s="1">
        <f t="shared" ca="1" si="57"/>
        <v>0.13491234180889353</v>
      </c>
      <c r="X517" s="1">
        <f t="shared" ca="1" si="58"/>
        <v>3.8110995007546729E-2</v>
      </c>
      <c r="Y517" s="1">
        <f t="shared" ca="1" si="59"/>
        <v>0.13756821084407292</v>
      </c>
      <c r="Z517" s="1">
        <f t="shared" ca="1" si="60"/>
        <v>0.12099705058485601</v>
      </c>
      <c r="AA517" s="1">
        <f t="shared" ca="1" si="61"/>
        <v>0.76119501610000595</v>
      </c>
      <c r="AB517">
        <f t="shared" ca="1" si="62"/>
        <v>2.5004107256796715</v>
      </c>
    </row>
    <row r="518" spans="1:28" x14ac:dyDescent="0.6">
      <c r="A518" t="str">
        <v>93_11</v>
      </c>
      <c r="B518" t="str">
        <v>62978</v>
      </c>
      <c r="C518">
        <v>20094</v>
      </c>
      <c r="D518">
        <v>31.91</v>
      </c>
      <c r="E518">
        <v>42884</v>
      </c>
      <c r="F518">
        <v>68.09</v>
      </c>
      <c r="G518">
        <v>605</v>
      </c>
      <c r="H518">
        <v>0.96</v>
      </c>
      <c r="I518">
        <v>1.41</v>
      </c>
      <c r="J518">
        <v>309</v>
      </c>
      <c r="K518">
        <v>0.49</v>
      </c>
      <c r="L518">
        <v>0.72</v>
      </c>
      <c r="M518">
        <v>41970</v>
      </c>
      <c r="N518">
        <v>66.64</v>
      </c>
      <c r="O518">
        <v>97.87</v>
      </c>
      <c r="P518">
        <f ca="1"/>
        <v>24512</v>
      </c>
      <c r="Q518">
        <f ca="1"/>
        <v>7686</v>
      </c>
      <c r="R518">
        <f ca="1"/>
        <v>1719</v>
      </c>
      <c r="S518">
        <f ca="1"/>
        <v>8053</v>
      </c>
      <c r="T518" cm="1">
        <f t="array" aca="1" ref="T518" ca="1">[1]!argmax(P518:S518)</f>
        <v>1</v>
      </c>
      <c r="U518" cm="1">
        <f t="array" aca="1" ref="U518" ca="1">[1]!argmin(P518:S518)</f>
        <v>3</v>
      </c>
      <c r="V518" s="1">
        <f t="shared" ca="1" si="56"/>
        <v>0.3892152815268824</v>
      </c>
      <c r="W518" s="1">
        <f t="shared" ca="1" si="57"/>
        <v>0.1220426180570993</v>
      </c>
      <c r="X518" s="1">
        <f t="shared" ca="1" si="58"/>
        <v>2.7295245958906283E-2</v>
      </c>
      <c r="Y518" s="1">
        <f t="shared" ca="1" si="59"/>
        <v>0.12787004985868081</v>
      </c>
      <c r="Z518" s="1">
        <f t="shared" ca="1" si="60"/>
        <v>0.13458152478775706</v>
      </c>
      <c r="AA518" s="1">
        <f t="shared" ca="1" si="61"/>
        <v>0.83906770156109178</v>
      </c>
      <c r="AB518">
        <f t="shared" ca="1" si="62"/>
        <v>2.7238700344505844</v>
      </c>
    </row>
    <row r="519" spans="1:28" x14ac:dyDescent="0.6">
      <c r="A519" t="str">
        <v>93_12</v>
      </c>
      <c r="B519" t="str">
        <v>64927</v>
      </c>
      <c r="C519">
        <v>19759</v>
      </c>
      <c r="D519">
        <v>30.43</v>
      </c>
      <c r="E519">
        <v>45168</v>
      </c>
      <c r="F519">
        <v>69.569999999999993</v>
      </c>
      <c r="G519">
        <v>606</v>
      </c>
      <c r="H519">
        <v>0.93</v>
      </c>
      <c r="I519">
        <v>1.34</v>
      </c>
      <c r="J519">
        <v>259</v>
      </c>
      <c r="K519">
        <v>0.4</v>
      </c>
      <c r="L519">
        <v>0.56999999999999995</v>
      </c>
      <c r="M519">
        <v>44303</v>
      </c>
      <c r="N519">
        <v>68.239999999999995</v>
      </c>
      <c r="O519">
        <v>98.08</v>
      </c>
      <c r="P519">
        <f ca="1"/>
        <v>19511</v>
      </c>
      <c r="Q519">
        <f ca="1"/>
        <v>10057</v>
      </c>
      <c r="R519">
        <f ca="1"/>
        <v>2670</v>
      </c>
      <c r="S519">
        <f ca="1"/>
        <v>12065</v>
      </c>
      <c r="T519" cm="1">
        <f t="array" aca="1" ref="T519" ca="1">[1]!argmax(P519:S519)</f>
        <v>1</v>
      </c>
      <c r="U519" cm="1">
        <f t="array" aca="1" ref="U519" ca="1">[1]!argmin(P519:S519)</f>
        <v>3</v>
      </c>
      <c r="V519" s="1">
        <f t="shared" ca="1" si="56"/>
        <v>0.30050672293498853</v>
      </c>
      <c r="W519" s="1">
        <f t="shared" ca="1" si="57"/>
        <v>0.15489703821214595</v>
      </c>
      <c r="X519" s="1">
        <f t="shared" ca="1" si="58"/>
        <v>4.1123107489950253E-2</v>
      </c>
      <c r="Y519" s="1">
        <f t="shared" ca="1" si="59"/>
        <v>0.18582407935065534</v>
      </c>
      <c r="Z519" s="1">
        <f t="shared" ca="1" si="60"/>
        <v>9.2355802954156199E-2</v>
      </c>
      <c r="AA519" s="1">
        <f t="shared" ca="1" si="61"/>
        <v>7.1725242366859733E-3</v>
      </c>
      <c r="AB519">
        <f t="shared" ca="1" si="62"/>
        <v>1.0854744805402028</v>
      </c>
    </row>
    <row r="520" spans="1:28" x14ac:dyDescent="0.6">
      <c r="A520" t="str">
        <v>94_01</v>
      </c>
      <c r="B520" t="str">
        <v>84314</v>
      </c>
      <c r="C520">
        <v>18485</v>
      </c>
      <c r="D520">
        <v>21.92</v>
      </c>
      <c r="E520">
        <v>65829</v>
      </c>
      <c r="F520">
        <v>78.08</v>
      </c>
      <c r="G520">
        <v>884</v>
      </c>
      <c r="H520">
        <v>1.05</v>
      </c>
      <c r="I520">
        <v>1.34</v>
      </c>
      <c r="J520">
        <v>325</v>
      </c>
      <c r="K520">
        <v>0.39</v>
      </c>
      <c r="L520">
        <v>0.49</v>
      </c>
      <c r="M520">
        <v>64620</v>
      </c>
      <c r="N520">
        <v>76.64</v>
      </c>
      <c r="O520">
        <v>98.16</v>
      </c>
      <c r="P520">
        <f ca="1"/>
        <v>22347</v>
      </c>
      <c r="Q520">
        <f ca="1"/>
        <v>22307</v>
      </c>
      <c r="R520">
        <f ca="1"/>
        <v>5870</v>
      </c>
      <c r="S520">
        <f ca="1"/>
        <v>14096</v>
      </c>
      <c r="T520" cm="1">
        <f t="array" aca="1" ref="T520" ca="1">[1]!argmax(P520:S520)</f>
        <v>1</v>
      </c>
      <c r="U520" cm="1">
        <f t="array" aca="1" ref="U520" ca="1">[1]!argmin(P520:S520)</f>
        <v>3</v>
      </c>
      <c r="V520" s="1">
        <f t="shared" ca="1" si="56"/>
        <v>0.26504495101643855</v>
      </c>
      <c r="W520" s="1">
        <f t="shared" ca="1" si="57"/>
        <v>0.26457053395640107</v>
      </c>
      <c r="X520" s="1">
        <f t="shared" ca="1" si="58"/>
        <v>6.9620703560500041E-2</v>
      </c>
      <c r="Y520" s="1">
        <f t="shared" ca="1" si="59"/>
        <v>0.1671845719572076</v>
      </c>
      <c r="Z520" s="1">
        <f t="shared" ca="1" si="60"/>
        <v>8.0922681360555526E-2</v>
      </c>
      <c r="AA520" s="1">
        <f t="shared" ca="1" si="61"/>
        <v>-0.49307666753686719</v>
      </c>
      <c r="AB520">
        <f t="shared" ca="1" si="62"/>
        <v>-1.2918324330178024</v>
      </c>
    </row>
    <row r="521" spans="1:28" x14ac:dyDescent="0.6">
      <c r="A521" t="str">
        <v>94_02</v>
      </c>
      <c r="B521" t="str">
        <v>65115</v>
      </c>
      <c r="C521">
        <v>17699</v>
      </c>
      <c r="D521">
        <v>27.18</v>
      </c>
      <c r="E521">
        <v>47416</v>
      </c>
      <c r="F521">
        <v>72.819999999999993</v>
      </c>
      <c r="G521">
        <v>624</v>
      </c>
      <c r="H521">
        <v>0.96</v>
      </c>
      <c r="I521">
        <v>1.32</v>
      </c>
      <c r="J521">
        <v>327</v>
      </c>
      <c r="K521">
        <v>0.5</v>
      </c>
      <c r="L521">
        <v>0.69</v>
      </c>
      <c r="M521">
        <v>46465</v>
      </c>
      <c r="N521">
        <v>71.36</v>
      </c>
      <c r="O521">
        <v>97.99</v>
      </c>
      <c r="P521">
        <f ca="1"/>
        <v>24894</v>
      </c>
      <c r="Q521">
        <f ca="1"/>
        <v>10360</v>
      </c>
      <c r="R521">
        <f ca="1"/>
        <v>2269</v>
      </c>
      <c r="S521">
        <f ca="1"/>
        <v>8942</v>
      </c>
      <c r="T521" cm="1">
        <f t="array" aca="1" ref="T521" ca="1">[1]!argmax(P521:S521)</f>
        <v>1</v>
      </c>
      <c r="U521" cm="1">
        <f t="array" aca="1" ref="U521" ca="1">[1]!argmin(P521:S521)</f>
        <v>3</v>
      </c>
      <c r="V521" s="1">
        <f t="shared" ca="1" si="56"/>
        <v>0.38230822391154112</v>
      </c>
      <c r="W521" s="1">
        <f t="shared" ca="1" si="57"/>
        <v>0.15910312523996006</v>
      </c>
      <c r="X521" s="1">
        <f t="shared" ca="1" si="58"/>
        <v>3.4846041618674654E-2</v>
      </c>
      <c r="Y521" s="1">
        <f t="shared" ca="1" si="59"/>
        <v>0.13732626890885358</v>
      </c>
      <c r="Z521" s="1">
        <f t="shared" ca="1" si="60"/>
        <v>0.12673370056954805</v>
      </c>
      <c r="AA521" s="1">
        <f t="shared" ca="1" si="61"/>
        <v>0.66864789543516678</v>
      </c>
      <c r="AB521">
        <f t="shared" ca="1" si="62"/>
        <v>2.1743029251721921</v>
      </c>
    </row>
    <row r="522" spans="1:28" x14ac:dyDescent="0.6">
      <c r="A522" t="str">
        <v>94_03</v>
      </c>
      <c r="B522" t="str">
        <v>73200</v>
      </c>
      <c r="C522">
        <v>19152</v>
      </c>
      <c r="D522">
        <v>26.16</v>
      </c>
      <c r="E522">
        <v>54048</v>
      </c>
      <c r="F522">
        <v>73.84</v>
      </c>
      <c r="G522">
        <v>913</v>
      </c>
      <c r="H522">
        <v>1.25</v>
      </c>
      <c r="I522">
        <v>1.69</v>
      </c>
      <c r="J522">
        <v>307</v>
      </c>
      <c r="K522">
        <v>0.42</v>
      </c>
      <c r="L522">
        <v>0.56999999999999995</v>
      </c>
      <c r="M522">
        <v>52828</v>
      </c>
      <c r="N522">
        <v>72.17</v>
      </c>
      <c r="O522">
        <v>97.74</v>
      </c>
      <c r="P522">
        <f ca="1"/>
        <v>22238</v>
      </c>
      <c r="Q522">
        <f ca="1"/>
        <v>13047</v>
      </c>
      <c r="R522">
        <f ca="1"/>
        <v>3533</v>
      </c>
      <c r="S522">
        <f ca="1"/>
        <v>14010</v>
      </c>
      <c r="T522" cm="1">
        <f t="array" aca="1" ref="T522" ca="1">[1]!argmax(P522:S522)</f>
        <v>1</v>
      </c>
      <c r="U522" cm="1">
        <f t="array" aca="1" ref="U522" ca="1">[1]!argmin(P522:S522)</f>
        <v>3</v>
      </c>
      <c r="V522" s="1">
        <f t="shared" ca="1" si="56"/>
        <v>0.30379781420765029</v>
      </c>
      <c r="W522" s="1">
        <f t="shared" ca="1" si="57"/>
        <v>0.17823770491803279</v>
      </c>
      <c r="X522" s="1">
        <f t="shared" ca="1" si="58"/>
        <v>4.8265027322404369E-2</v>
      </c>
      <c r="Y522" s="1">
        <f t="shared" ca="1" si="59"/>
        <v>0.19139344262295083</v>
      </c>
      <c r="Z522" s="1">
        <f t="shared" ca="1" si="60"/>
        <v>9.0570691517695118E-2</v>
      </c>
      <c r="AA522" s="1">
        <f t="shared" ca="1" si="61"/>
        <v>-0.14437058803785915</v>
      </c>
      <c r="AB522">
        <f t="shared" ca="1" si="62"/>
        <v>1.4564243716902769</v>
      </c>
    </row>
    <row r="523" spans="1:28" x14ac:dyDescent="0.6">
      <c r="A523" t="str">
        <v>94_04</v>
      </c>
      <c r="B523" t="str">
        <v>73434</v>
      </c>
      <c r="C523">
        <v>16897</v>
      </c>
      <c r="D523">
        <v>23.01</v>
      </c>
      <c r="E523">
        <v>56537</v>
      </c>
      <c r="F523">
        <v>76.989999999999995</v>
      </c>
      <c r="G523">
        <v>879</v>
      </c>
      <c r="H523">
        <v>1.2</v>
      </c>
      <c r="I523">
        <v>1.55</v>
      </c>
      <c r="J523">
        <v>291</v>
      </c>
      <c r="K523">
        <v>0.4</v>
      </c>
      <c r="L523">
        <v>0.51</v>
      </c>
      <c r="M523">
        <v>55367</v>
      </c>
      <c r="N523">
        <v>75.400000000000006</v>
      </c>
      <c r="O523">
        <v>97.93</v>
      </c>
      <c r="P523">
        <f ca="1"/>
        <v>19522</v>
      </c>
      <c r="Q523">
        <f ca="1"/>
        <v>16984</v>
      </c>
      <c r="R523">
        <f ca="1"/>
        <v>4607</v>
      </c>
      <c r="S523">
        <f ca="1"/>
        <v>14254</v>
      </c>
      <c r="T523" cm="1">
        <f t="array" aca="1" ref="T523" ca="1">[1]!argmax(P523:S523)</f>
        <v>1</v>
      </c>
      <c r="U523" cm="1">
        <f t="array" aca="1" ref="U523" ca="1">[1]!argmin(P523:S523)</f>
        <v>3</v>
      </c>
      <c r="V523" s="1">
        <f t="shared" ca="1" si="56"/>
        <v>0.26584415938121309</v>
      </c>
      <c r="W523" s="1">
        <f t="shared" ca="1" si="57"/>
        <v>0.2312825121878149</v>
      </c>
      <c r="X523" s="1">
        <f t="shared" ca="1" si="58"/>
        <v>6.2736607021270804E-2</v>
      </c>
      <c r="Y523" s="1">
        <f t="shared" ca="1" si="59"/>
        <v>0.1941062722989351</v>
      </c>
      <c r="Z523" s="1">
        <f t="shared" ca="1" si="60"/>
        <v>7.6909562816193433E-2</v>
      </c>
      <c r="AA523" s="1">
        <f t="shared" ca="1" si="61"/>
        <v>-0.79541614773789437</v>
      </c>
      <c r="AB523">
        <f t="shared" ca="1" si="62"/>
        <v>2.0008932099842323</v>
      </c>
    </row>
    <row r="524" spans="1:28" x14ac:dyDescent="0.6">
      <c r="A524" t="str">
        <v>94_05</v>
      </c>
      <c r="B524" t="str">
        <v>89753</v>
      </c>
      <c r="C524">
        <v>22546</v>
      </c>
      <c r="D524">
        <v>25.12</v>
      </c>
      <c r="E524">
        <v>67207</v>
      </c>
      <c r="F524">
        <v>74.88</v>
      </c>
      <c r="G524">
        <v>1005</v>
      </c>
      <c r="H524">
        <v>1.1200000000000001</v>
      </c>
      <c r="I524">
        <v>1.5</v>
      </c>
      <c r="J524">
        <v>254</v>
      </c>
      <c r="K524">
        <v>0.28000000000000003</v>
      </c>
      <c r="L524">
        <v>0.38</v>
      </c>
      <c r="M524">
        <v>65948</v>
      </c>
      <c r="N524">
        <v>73.48</v>
      </c>
      <c r="O524">
        <v>98.13</v>
      </c>
      <c r="P524">
        <f ca="1"/>
        <v>24637</v>
      </c>
      <c r="Q524">
        <f ca="1"/>
        <v>21608</v>
      </c>
      <c r="R524">
        <f ca="1"/>
        <v>5688</v>
      </c>
      <c r="S524">
        <f ca="1"/>
        <v>14015</v>
      </c>
      <c r="T524" cm="1">
        <f t="array" aca="1" ref="T524" ca="1">[1]!argmax(P524:S524)</f>
        <v>1</v>
      </c>
      <c r="U524" cm="1">
        <f t="array" aca="1" ref="U524" ca="1">[1]!argmin(P524:S524)</f>
        <v>3</v>
      </c>
      <c r="V524" s="1">
        <f t="shared" ca="1" si="56"/>
        <v>0.27449778837476185</v>
      </c>
      <c r="W524" s="1">
        <f t="shared" ca="1" si="57"/>
        <v>0.24074961282631221</v>
      </c>
      <c r="X524" s="1">
        <f t="shared" ca="1" si="58"/>
        <v>6.3373926219736393E-2</v>
      </c>
      <c r="Y524" s="1">
        <f t="shared" ca="1" si="59"/>
        <v>0.1561507693336156</v>
      </c>
      <c r="Z524" s="1">
        <f t="shared" ca="1" si="60"/>
        <v>8.1756071096303798E-2</v>
      </c>
      <c r="AA524" s="1">
        <f t="shared" ca="1" si="61"/>
        <v>-0.37890933040712027</v>
      </c>
      <c r="AB524">
        <f t="shared" ca="1" si="62"/>
        <v>-1.3822371370232194</v>
      </c>
    </row>
    <row r="525" spans="1:28" x14ac:dyDescent="0.6">
      <c r="A525" t="str">
        <v>94_06</v>
      </c>
      <c r="B525" t="str">
        <v>81755</v>
      </c>
      <c r="C525">
        <v>17424</v>
      </c>
      <c r="D525">
        <v>21.31</v>
      </c>
      <c r="E525">
        <v>64331</v>
      </c>
      <c r="F525">
        <v>78.69</v>
      </c>
      <c r="G525">
        <v>798</v>
      </c>
      <c r="H525">
        <v>0.98</v>
      </c>
      <c r="I525">
        <v>1.24</v>
      </c>
      <c r="J525">
        <v>265</v>
      </c>
      <c r="K525">
        <v>0.32</v>
      </c>
      <c r="L525">
        <v>0.41</v>
      </c>
      <c r="M525">
        <v>63268</v>
      </c>
      <c r="N525">
        <v>77.39</v>
      </c>
      <c r="O525">
        <v>98.35</v>
      </c>
      <c r="P525">
        <f ca="1"/>
        <v>24989</v>
      </c>
      <c r="Q525">
        <f ca="1"/>
        <v>22196</v>
      </c>
      <c r="R525">
        <f ca="1"/>
        <v>4857</v>
      </c>
      <c r="S525">
        <f ca="1"/>
        <v>11226</v>
      </c>
      <c r="T525" cm="1">
        <f t="array" aca="1" ref="T525" ca="1">[1]!argmax(P525:S525)</f>
        <v>1</v>
      </c>
      <c r="U525" cm="1">
        <f t="array" aca="1" ref="U525" ca="1">[1]!argmin(P525:S525)</f>
        <v>3</v>
      </c>
      <c r="V525" s="1">
        <f t="shared" ca="1" si="56"/>
        <v>0.30565714635190511</v>
      </c>
      <c r="W525" s="1">
        <f t="shared" ca="1" si="57"/>
        <v>0.27149409822029236</v>
      </c>
      <c r="X525" s="1">
        <f t="shared" ca="1" si="58"/>
        <v>5.9409210445844289E-2</v>
      </c>
      <c r="Y525" s="1">
        <f t="shared" ca="1" si="59"/>
        <v>0.13731270258699774</v>
      </c>
      <c r="Z525" s="1">
        <f t="shared" ca="1" si="60"/>
        <v>9.9749251935271427E-2</v>
      </c>
      <c r="AA525" s="1">
        <f t="shared" ca="1" si="61"/>
        <v>-0.17614709294774733</v>
      </c>
      <c r="AB525">
        <f t="shared" ca="1" si="62"/>
        <v>-3.4922908279924396</v>
      </c>
    </row>
    <row r="526" spans="1:28" x14ac:dyDescent="0.6">
      <c r="A526" t="str">
        <v>94_07</v>
      </c>
      <c r="B526" t="str">
        <v>65949</v>
      </c>
      <c r="C526">
        <v>17467</v>
      </c>
      <c r="D526">
        <v>26.49</v>
      </c>
      <c r="E526">
        <v>48482</v>
      </c>
      <c r="F526">
        <v>73.510000000000005</v>
      </c>
      <c r="G526">
        <v>730</v>
      </c>
      <c r="H526">
        <v>1.1100000000000001</v>
      </c>
      <c r="I526">
        <v>1.51</v>
      </c>
      <c r="J526">
        <v>260</v>
      </c>
      <c r="K526">
        <v>0.39</v>
      </c>
      <c r="L526">
        <v>0.54</v>
      </c>
      <c r="M526">
        <v>47492</v>
      </c>
      <c r="N526">
        <v>72.010000000000005</v>
      </c>
      <c r="O526">
        <v>97.96</v>
      </c>
      <c r="P526">
        <f ca="1"/>
        <v>20538</v>
      </c>
      <c r="Q526">
        <f ca="1"/>
        <v>13809</v>
      </c>
      <c r="R526">
        <f ca="1"/>
        <v>3464</v>
      </c>
      <c r="S526">
        <f ca="1"/>
        <v>9681</v>
      </c>
      <c r="T526" cm="1">
        <f t="array" aca="1" ref="T526" ca="1">[1]!argmax(P526:S526)</f>
        <v>1</v>
      </c>
      <c r="U526" cm="1">
        <f t="array" aca="1" ref="U526" ca="1">[1]!argmin(P526:S526)</f>
        <v>3</v>
      </c>
      <c r="V526" s="1">
        <f t="shared" ca="1" si="56"/>
        <v>0.31142246281217306</v>
      </c>
      <c r="W526" s="1">
        <f t="shared" ca="1" si="57"/>
        <v>0.20938907337488058</v>
      </c>
      <c r="X526" s="1">
        <f t="shared" ca="1" si="58"/>
        <v>5.2525436322006396E-2</v>
      </c>
      <c r="Y526" s="1">
        <f t="shared" ca="1" si="59"/>
        <v>0.14679525087567666</v>
      </c>
      <c r="Z526" s="1">
        <f t="shared" ca="1" si="60"/>
        <v>9.4191157684784005E-2</v>
      </c>
      <c r="AA526" s="1">
        <f t="shared" ca="1" si="61"/>
        <v>5.4966568092764886E-2</v>
      </c>
      <c r="AB526">
        <f t="shared" ca="1" si="62"/>
        <v>-5.7566823977465376E-2</v>
      </c>
    </row>
    <row r="527" spans="1:28" x14ac:dyDescent="0.6">
      <c r="A527" t="str">
        <v>94_08</v>
      </c>
      <c r="B527" t="str">
        <v>77989</v>
      </c>
      <c r="C527">
        <v>16711</v>
      </c>
      <c r="D527">
        <v>21.43</v>
      </c>
      <c r="E527">
        <v>61278</v>
      </c>
      <c r="F527">
        <v>78.569999999999993</v>
      </c>
      <c r="G527">
        <v>832</v>
      </c>
      <c r="H527">
        <v>1.07</v>
      </c>
      <c r="I527">
        <v>1.36</v>
      </c>
      <c r="J527">
        <v>297</v>
      </c>
      <c r="K527">
        <v>0.38</v>
      </c>
      <c r="L527">
        <v>0.48</v>
      </c>
      <c r="M527">
        <v>60149</v>
      </c>
      <c r="N527">
        <v>77.12</v>
      </c>
      <c r="O527">
        <v>98.16</v>
      </c>
      <c r="P527">
        <f ca="1"/>
        <v>21731</v>
      </c>
      <c r="Q527">
        <f ca="1"/>
        <v>19541</v>
      </c>
      <c r="R527">
        <f ca="1"/>
        <v>5207</v>
      </c>
      <c r="S527">
        <f ca="1"/>
        <v>13670</v>
      </c>
      <c r="T527" cm="1">
        <f t="array" aca="1" ref="T527" ca="1">[1]!argmax(P527:S527)</f>
        <v>1</v>
      </c>
      <c r="U527" cm="1">
        <f t="array" aca="1" ref="U527" ca="1">[1]!argmin(P527:S527)</f>
        <v>3</v>
      </c>
      <c r="V527" s="1">
        <f t="shared" ca="1" si="56"/>
        <v>0.27864185974945183</v>
      </c>
      <c r="W527" s="1">
        <f t="shared" ca="1" si="57"/>
        <v>0.25056097654797471</v>
      </c>
      <c r="X527" s="1">
        <f t="shared" ca="1" si="58"/>
        <v>6.6765825949813437E-2</v>
      </c>
      <c r="Y527" s="1">
        <f t="shared" ca="1" si="59"/>
        <v>0.17528112939004217</v>
      </c>
      <c r="Z527" s="1">
        <f t="shared" ca="1" si="60"/>
        <v>8.2001034342835649E-2</v>
      </c>
      <c r="AA527" s="1">
        <f t="shared" ca="1" si="61"/>
        <v>-0.53642808938401088</v>
      </c>
      <c r="AB527">
        <f t="shared" ca="1" si="62"/>
        <v>-0.31679862556430827</v>
      </c>
    </row>
    <row r="528" spans="1:28" x14ac:dyDescent="0.6">
      <c r="A528" t="str">
        <v>94_09</v>
      </c>
      <c r="B528" t="str">
        <v>53579</v>
      </c>
      <c r="C528">
        <v>14659</v>
      </c>
      <c r="D528">
        <v>27.36</v>
      </c>
      <c r="E528">
        <v>38920</v>
      </c>
      <c r="F528">
        <v>72.64</v>
      </c>
      <c r="G528">
        <v>545</v>
      </c>
      <c r="H528">
        <v>1.02</v>
      </c>
      <c r="I528">
        <v>1.4</v>
      </c>
      <c r="J528">
        <v>285</v>
      </c>
      <c r="K528">
        <v>0.53</v>
      </c>
      <c r="L528">
        <v>0.73</v>
      </c>
      <c r="M528">
        <v>38090</v>
      </c>
      <c r="N528">
        <v>71.09</v>
      </c>
      <c r="O528">
        <v>97.87</v>
      </c>
      <c r="P528">
        <f ca="1"/>
        <v>19813</v>
      </c>
      <c r="Q528">
        <f ca="1"/>
        <v>9023</v>
      </c>
      <c r="R528">
        <f ca="1"/>
        <v>1835</v>
      </c>
      <c r="S528">
        <f ca="1"/>
        <v>7419</v>
      </c>
      <c r="T528" cm="1">
        <f t="array" aca="1" ref="T528" ca="1">[1]!argmax(P528:S528)</f>
        <v>1</v>
      </c>
      <c r="U528" cm="1">
        <f t="array" aca="1" ref="U528" ca="1">[1]!argmin(P528:S528)</f>
        <v>3</v>
      </c>
      <c r="V528" s="1">
        <f t="shared" ca="1" si="56"/>
        <v>0.36979040295638216</v>
      </c>
      <c r="W528" s="1">
        <f t="shared" ca="1" si="57"/>
        <v>0.16840553201814143</v>
      </c>
      <c r="X528" s="1">
        <f t="shared" ca="1" si="58"/>
        <v>3.4248492879673006E-2</v>
      </c>
      <c r="Y528" s="1">
        <f t="shared" ca="1" si="59"/>
        <v>0.13846842979525562</v>
      </c>
      <c r="Z528" s="1">
        <f t="shared" ca="1" si="60"/>
        <v>0.12155508818496841</v>
      </c>
      <c r="AA528" s="1">
        <f t="shared" ca="1" si="61"/>
        <v>0.56647928507538325</v>
      </c>
      <c r="AB528">
        <f t="shared" ca="1" si="62"/>
        <v>1.8464893517661221</v>
      </c>
    </row>
    <row r="529" spans="1:28" x14ac:dyDescent="0.6">
      <c r="A529" t="str">
        <v>94_10</v>
      </c>
      <c r="B529" t="str">
        <v>66555</v>
      </c>
      <c r="C529">
        <v>17572</v>
      </c>
      <c r="D529">
        <v>26.4</v>
      </c>
      <c r="E529">
        <v>48983</v>
      </c>
      <c r="F529">
        <v>73.599999999999994</v>
      </c>
      <c r="G529">
        <v>622</v>
      </c>
      <c r="H529">
        <v>0.93</v>
      </c>
      <c r="I529">
        <v>1.27</v>
      </c>
      <c r="J529">
        <v>292</v>
      </c>
      <c r="K529">
        <v>0.44</v>
      </c>
      <c r="L529">
        <v>0.6</v>
      </c>
      <c r="M529">
        <v>48069</v>
      </c>
      <c r="N529">
        <v>72.22</v>
      </c>
      <c r="O529">
        <v>98.13</v>
      </c>
      <c r="P529">
        <f ca="1"/>
        <v>27708</v>
      </c>
      <c r="Q529">
        <f ca="1"/>
        <v>10853</v>
      </c>
      <c r="R529">
        <f ca="1"/>
        <v>1925</v>
      </c>
      <c r="S529">
        <f ca="1"/>
        <v>7583</v>
      </c>
      <c r="T529" cm="1">
        <f t="array" aca="1" ref="T529" ca="1">[1]!argmax(P529:S529)</f>
        <v>1</v>
      </c>
      <c r="U529" cm="1">
        <f t="array" aca="1" ref="U529" ca="1">[1]!argmin(P529:S529)</f>
        <v>3</v>
      </c>
      <c r="V529" s="1">
        <f t="shared" ca="1" si="56"/>
        <v>0.41631733153031325</v>
      </c>
      <c r="W529" s="1">
        <f t="shared" ca="1" si="57"/>
        <v>0.16306813913304785</v>
      </c>
      <c r="X529" s="1">
        <f t="shared" ca="1" si="58"/>
        <v>2.8923446773345355E-2</v>
      </c>
      <c r="Y529" s="1">
        <f t="shared" ca="1" si="59"/>
        <v>0.11393584253624822</v>
      </c>
      <c r="Z529" s="1">
        <f t="shared" ca="1" si="60"/>
        <v>0.14432593945080816</v>
      </c>
      <c r="AA529" s="1">
        <f t="shared" ca="1" si="61"/>
        <v>0.77467950687833698</v>
      </c>
      <c r="AB529">
        <f t="shared" ca="1" si="62"/>
        <v>2.2202098623061453</v>
      </c>
    </row>
    <row r="530" spans="1:28" x14ac:dyDescent="0.6">
      <c r="A530" t="str">
        <v>94_11</v>
      </c>
      <c r="B530" t="str">
        <v>64443</v>
      </c>
      <c r="C530">
        <v>16797</v>
      </c>
      <c r="D530">
        <v>26.06</v>
      </c>
      <c r="E530">
        <v>47646</v>
      </c>
      <c r="F530">
        <v>73.94</v>
      </c>
      <c r="G530">
        <v>669</v>
      </c>
      <c r="H530">
        <v>1.04</v>
      </c>
      <c r="I530">
        <v>1.4</v>
      </c>
      <c r="J530">
        <v>215</v>
      </c>
      <c r="K530">
        <v>0.33</v>
      </c>
      <c r="L530">
        <v>0.45</v>
      </c>
      <c r="M530">
        <v>46762</v>
      </c>
      <c r="N530">
        <v>72.56</v>
      </c>
      <c r="O530">
        <v>98.14</v>
      </c>
      <c r="P530">
        <f ca="1"/>
        <v>25378</v>
      </c>
      <c r="Q530">
        <f ca="1"/>
        <v>11681</v>
      </c>
      <c r="R530">
        <f ca="1"/>
        <v>2211</v>
      </c>
      <c r="S530">
        <f ca="1"/>
        <v>7492</v>
      </c>
      <c r="T530" cm="1">
        <f t="array" aca="1" ref="T530" ca="1">[1]!argmax(P530:S530)</f>
        <v>1</v>
      </c>
      <c r="U530" cm="1">
        <f t="array" aca="1" ref="U530" ca="1">[1]!argmin(P530:S530)</f>
        <v>3</v>
      </c>
      <c r="V530" s="1">
        <f t="shared" ca="1" si="56"/>
        <v>0.39380537839641233</v>
      </c>
      <c r="W530" s="1">
        <f t="shared" ca="1" si="57"/>
        <v>0.18126095929736355</v>
      </c>
      <c r="X530" s="1">
        <f t="shared" ca="1" si="58"/>
        <v>3.4309389693217264E-2</v>
      </c>
      <c r="Y530" s="1">
        <f t="shared" ca="1" si="59"/>
        <v>0.11625777819158016</v>
      </c>
      <c r="Z530" s="1">
        <f t="shared" ca="1" si="60"/>
        <v>0.13322464160764641</v>
      </c>
      <c r="AA530" s="1">
        <f t="shared" ca="1" si="61"/>
        <v>0.64729031542608217</v>
      </c>
      <c r="AB530">
        <f t="shared" ca="1" si="62"/>
        <v>1.5071440970814685</v>
      </c>
    </row>
    <row r="531" spans="1:28" x14ac:dyDescent="0.6">
      <c r="A531" t="str">
        <v>95_01</v>
      </c>
      <c r="B531" t="str">
        <v>82122</v>
      </c>
      <c r="C531">
        <v>18744</v>
      </c>
      <c r="D531">
        <v>22.82</v>
      </c>
      <c r="E531">
        <v>63378</v>
      </c>
      <c r="F531">
        <v>77.180000000000007</v>
      </c>
      <c r="G531">
        <v>997</v>
      </c>
      <c r="H531">
        <v>1.21</v>
      </c>
      <c r="I531">
        <v>1.57</v>
      </c>
      <c r="J531">
        <v>325</v>
      </c>
      <c r="K531">
        <v>0.4</v>
      </c>
      <c r="L531">
        <v>0.51</v>
      </c>
      <c r="M531">
        <v>62056</v>
      </c>
      <c r="N531">
        <v>75.569999999999993</v>
      </c>
      <c r="O531">
        <v>97.91</v>
      </c>
      <c r="P531">
        <f ca="1"/>
        <v>21145</v>
      </c>
      <c r="Q531">
        <f ca="1"/>
        <v>16209</v>
      </c>
      <c r="R531">
        <f ca="1"/>
        <v>4834</v>
      </c>
      <c r="S531">
        <f ca="1"/>
        <v>19868</v>
      </c>
      <c r="T531" cm="1">
        <f t="array" aca="1" ref="T531" ca="1">[1]!argmax(P531:S531)</f>
        <v>1</v>
      </c>
      <c r="U531" cm="1">
        <f t="array" aca="1" ref="U531" ca="1">[1]!argmin(P531:S531)</f>
        <v>3</v>
      </c>
      <c r="V531" s="1">
        <f t="shared" ca="1" si="56"/>
        <v>0.25748276953800442</v>
      </c>
      <c r="W531" s="1">
        <f t="shared" ca="1" si="57"/>
        <v>0.1973770731350917</v>
      </c>
      <c r="X531" s="1">
        <f t="shared" ca="1" si="58"/>
        <v>5.8863641898638609E-2</v>
      </c>
      <c r="Y531" s="1">
        <f t="shared" ca="1" si="59"/>
        <v>0.24193273422469008</v>
      </c>
      <c r="Z531" s="1">
        <f t="shared" ca="1" si="60"/>
        <v>7.825819698906078E-2</v>
      </c>
      <c r="AA531" s="1">
        <f t="shared" ca="1" si="61"/>
        <v>-0.90110588161506344</v>
      </c>
      <c r="AB531">
        <f t="shared" ca="1" si="62"/>
        <v>2.3000808040843257</v>
      </c>
    </row>
    <row r="532" spans="1:28" x14ac:dyDescent="0.6">
      <c r="A532" t="str">
        <v>95_02</v>
      </c>
      <c r="B532" t="str">
        <v>77842</v>
      </c>
      <c r="C532">
        <v>18684</v>
      </c>
      <c r="D532">
        <v>24</v>
      </c>
      <c r="E532">
        <v>59158</v>
      </c>
      <c r="F532">
        <v>76</v>
      </c>
      <c r="G532">
        <v>892</v>
      </c>
      <c r="H532">
        <v>1.1499999999999999</v>
      </c>
      <c r="I532">
        <v>1.51</v>
      </c>
      <c r="J532">
        <v>353</v>
      </c>
      <c r="K532">
        <v>0.45</v>
      </c>
      <c r="L532">
        <v>0.6</v>
      </c>
      <c r="M532">
        <v>57913</v>
      </c>
      <c r="N532">
        <v>74.400000000000006</v>
      </c>
      <c r="O532">
        <v>97.9</v>
      </c>
      <c r="P532">
        <f ca="1"/>
        <v>20590</v>
      </c>
      <c r="Q532">
        <f ca="1"/>
        <v>15986</v>
      </c>
      <c r="R532">
        <f ca="1"/>
        <v>4314</v>
      </c>
      <c r="S532">
        <f ca="1"/>
        <v>17023</v>
      </c>
      <c r="T532" cm="1">
        <f t="array" aca="1" ref="T532" ca="1">[1]!argmax(P532:S532)</f>
        <v>1</v>
      </c>
      <c r="U532" cm="1">
        <f t="array" aca="1" ref="U532" ca="1">[1]!argmin(P532:S532)</f>
        <v>3</v>
      </c>
      <c r="V532" s="1">
        <f t="shared" ca="1" si="56"/>
        <v>0.26451016160941393</v>
      </c>
      <c r="W532" s="1">
        <f t="shared" ca="1" si="57"/>
        <v>0.20536471313686699</v>
      </c>
      <c r="X532" s="1">
        <f t="shared" ca="1" si="58"/>
        <v>5.5419953238611548E-2</v>
      </c>
      <c r="Y532" s="1">
        <f t="shared" ca="1" si="59"/>
        <v>0.21868657023200844</v>
      </c>
      <c r="Z532" s="1">
        <f t="shared" ca="1" si="60"/>
        <v>7.8514963526135045E-2</v>
      </c>
      <c r="AA532" s="1">
        <f t="shared" ca="1" si="61"/>
        <v>-0.87811993495523633</v>
      </c>
      <c r="AB532">
        <f t="shared" ca="1" si="62"/>
        <v>2.7811824089877994</v>
      </c>
    </row>
    <row r="533" spans="1:28" x14ac:dyDescent="0.6">
      <c r="A533" t="str">
        <v>95_03</v>
      </c>
      <c r="B533" t="str">
        <v>93965</v>
      </c>
      <c r="C533">
        <v>22499</v>
      </c>
      <c r="D533">
        <v>23.94</v>
      </c>
      <c r="E533">
        <v>71466</v>
      </c>
      <c r="F533">
        <v>76.06</v>
      </c>
      <c r="G533">
        <v>1089</v>
      </c>
      <c r="H533">
        <v>1.1599999999999999</v>
      </c>
      <c r="I533">
        <v>1.52</v>
      </c>
      <c r="J533">
        <v>368</v>
      </c>
      <c r="K533">
        <v>0.39</v>
      </c>
      <c r="L533">
        <v>0.51</v>
      </c>
      <c r="M533">
        <v>70009</v>
      </c>
      <c r="N533">
        <v>74.510000000000005</v>
      </c>
      <c r="O533">
        <v>97.96</v>
      </c>
      <c r="P533">
        <f ca="1"/>
        <v>25787</v>
      </c>
      <c r="Q533">
        <f ca="1"/>
        <v>19880</v>
      </c>
      <c r="R533">
        <f ca="1"/>
        <v>5607</v>
      </c>
      <c r="S533">
        <f ca="1"/>
        <v>18735</v>
      </c>
      <c r="T533" cm="1">
        <f t="array" aca="1" ref="T533" ca="1">[1]!argmax(P533:S533)</f>
        <v>1</v>
      </c>
      <c r="U533" cm="1">
        <f t="array" aca="1" ref="U533" ca="1">[1]!argmin(P533:S533)</f>
        <v>3</v>
      </c>
      <c r="V533" s="1">
        <f t="shared" ca="1" si="56"/>
        <v>0.27443196935029002</v>
      </c>
      <c r="W533" s="1">
        <f t="shared" ca="1" si="57"/>
        <v>0.21156813707231417</v>
      </c>
      <c r="X533" s="1">
        <f t="shared" ca="1" si="58"/>
        <v>5.9671154153142128E-2</v>
      </c>
      <c r="Y533" s="1">
        <f t="shared" ca="1" si="59"/>
        <v>0.19938274889586549</v>
      </c>
      <c r="Z533" s="1">
        <f t="shared" ca="1" si="60"/>
        <v>7.8440646930556135E-2</v>
      </c>
      <c r="AA533" s="1">
        <f t="shared" ca="1" si="61"/>
        <v>-0.68626000276658872</v>
      </c>
      <c r="AB533">
        <f t="shared" ca="1" si="62"/>
        <v>2.2340511222943213</v>
      </c>
    </row>
    <row r="534" spans="1:28" x14ac:dyDescent="0.6">
      <c r="A534" t="str">
        <v>95_04</v>
      </c>
      <c r="B534" t="str">
        <v>75211</v>
      </c>
      <c r="C534">
        <v>18415</v>
      </c>
      <c r="D534">
        <v>24.48</v>
      </c>
      <c r="E534">
        <v>56796</v>
      </c>
      <c r="F534">
        <v>75.52</v>
      </c>
      <c r="G534">
        <v>845</v>
      </c>
      <c r="H534">
        <v>1.1200000000000001</v>
      </c>
      <c r="I534">
        <v>1.49</v>
      </c>
      <c r="J534">
        <v>274</v>
      </c>
      <c r="K534">
        <v>0.36</v>
      </c>
      <c r="L534">
        <v>0.48</v>
      </c>
      <c r="M534">
        <v>55677</v>
      </c>
      <c r="N534">
        <v>74.03</v>
      </c>
      <c r="O534">
        <v>98.03</v>
      </c>
      <c r="P534">
        <f ca="1"/>
        <v>21233</v>
      </c>
      <c r="Q534">
        <f ca="1"/>
        <v>16691</v>
      </c>
      <c r="R534">
        <f ca="1"/>
        <v>4327</v>
      </c>
      <c r="S534">
        <f ca="1"/>
        <v>13426</v>
      </c>
      <c r="T534" cm="1">
        <f t="array" aca="1" ref="T534" ca="1">[1]!argmax(P534:S534)</f>
        <v>1</v>
      </c>
      <c r="U534" cm="1">
        <f t="array" aca="1" ref="U534" ca="1">[1]!argmin(P534:S534)</f>
        <v>3</v>
      </c>
      <c r="V534" s="1">
        <f t="shared" ca="1" si="56"/>
        <v>0.28231242770339443</v>
      </c>
      <c r="W534" s="1">
        <f t="shared" ca="1" si="57"/>
        <v>0.22192232519179375</v>
      </c>
      <c r="X534" s="1">
        <f t="shared" ca="1" si="58"/>
        <v>5.7531478108255443E-2</v>
      </c>
      <c r="Y534" s="1">
        <f t="shared" ca="1" si="59"/>
        <v>0.17851112204331812</v>
      </c>
      <c r="Z534" s="1">
        <f t="shared" ca="1" si="60"/>
        <v>8.234573009926148E-2</v>
      </c>
      <c r="AA534" s="1">
        <f t="shared" ca="1" si="61"/>
        <v>-0.49483065971254331</v>
      </c>
      <c r="AB534">
        <f t="shared" ca="1" si="62"/>
        <v>1.0110626395708646</v>
      </c>
    </row>
    <row r="535" spans="1:28" x14ac:dyDescent="0.6">
      <c r="A535" t="str">
        <v>95_05</v>
      </c>
      <c r="B535" t="str">
        <v>68637</v>
      </c>
      <c r="C535">
        <v>20266</v>
      </c>
      <c r="D535">
        <v>29.53</v>
      </c>
      <c r="E535">
        <v>48371</v>
      </c>
      <c r="F535">
        <v>70.47</v>
      </c>
      <c r="G535">
        <v>572</v>
      </c>
      <c r="H535">
        <v>0.83</v>
      </c>
      <c r="I535">
        <v>1.18</v>
      </c>
      <c r="J535">
        <v>249</v>
      </c>
      <c r="K535">
        <v>0.36</v>
      </c>
      <c r="L535">
        <v>0.51</v>
      </c>
      <c r="M535">
        <v>47550</v>
      </c>
      <c r="N535">
        <v>69.28</v>
      </c>
      <c r="O535">
        <v>98.3</v>
      </c>
      <c r="P535">
        <f ca="1"/>
        <v>26359</v>
      </c>
      <c r="Q535">
        <f ca="1"/>
        <v>10202</v>
      </c>
      <c r="R535">
        <f ca="1"/>
        <v>2096</v>
      </c>
      <c r="S535">
        <f ca="1"/>
        <v>8893</v>
      </c>
      <c r="T535" cm="1">
        <f t="array" aca="1" ref="T535" ca="1">[1]!argmax(P535:S535)</f>
        <v>1</v>
      </c>
      <c r="U535" cm="1">
        <f t="array" aca="1" ref="U535" ca="1">[1]!argmin(P535:S535)</f>
        <v>3</v>
      </c>
      <c r="V535" s="1">
        <f t="shared" ca="1" si="56"/>
        <v>0.38403485000801318</v>
      </c>
      <c r="W535" s="1">
        <f t="shared" ca="1" si="57"/>
        <v>0.14863703250433441</v>
      </c>
      <c r="X535" s="1">
        <f t="shared" ca="1" si="58"/>
        <v>3.0537465215554293E-2</v>
      </c>
      <c r="Y535" s="1">
        <f t="shared" ca="1" si="59"/>
        <v>0.12956568614595626</v>
      </c>
      <c r="Z535" s="1">
        <f t="shared" ca="1" si="60"/>
        <v>0.12972203491591558</v>
      </c>
      <c r="AA535" s="1">
        <f t="shared" ca="1" si="61"/>
        <v>0.72971632282500931</v>
      </c>
      <c r="AB535">
        <f t="shared" ca="1" si="62"/>
        <v>2.353471320401864</v>
      </c>
    </row>
    <row r="536" spans="1:28" x14ac:dyDescent="0.6">
      <c r="A536" t="str">
        <v>95_06</v>
      </c>
      <c r="B536" t="str">
        <v>75004</v>
      </c>
      <c r="C536">
        <v>19594</v>
      </c>
      <c r="D536">
        <v>26.12</v>
      </c>
      <c r="E536">
        <v>55410</v>
      </c>
      <c r="F536">
        <v>73.88</v>
      </c>
      <c r="G536">
        <v>749</v>
      </c>
      <c r="H536">
        <v>1</v>
      </c>
      <c r="I536">
        <v>1.35</v>
      </c>
      <c r="J536">
        <v>267</v>
      </c>
      <c r="K536">
        <v>0.36</v>
      </c>
      <c r="L536">
        <v>0.48</v>
      </c>
      <c r="M536">
        <v>54394</v>
      </c>
      <c r="N536">
        <v>72.52</v>
      </c>
      <c r="O536">
        <v>98.17</v>
      </c>
      <c r="P536">
        <f ca="1"/>
        <v>21459</v>
      </c>
      <c r="Q536">
        <f ca="1"/>
        <v>16310</v>
      </c>
      <c r="R536">
        <f ca="1"/>
        <v>4170</v>
      </c>
      <c r="S536">
        <f ca="1"/>
        <v>12455</v>
      </c>
      <c r="T536" cm="1">
        <f t="array" aca="1" ref="T536" ca="1">[1]!argmax(P536:S536)</f>
        <v>1</v>
      </c>
      <c r="U536" cm="1">
        <f t="array" aca="1" ref="U536" ca="1">[1]!argmin(P536:S536)</f>
        <v>3</v>
      </c>
      <c r="V536" s="1">
        <f t="shared" ca="1" si="56"/>
        <v>0.28610474108047573</v>
      </c>
      <c r="W536" s="1">
        <f t="shared" ca="1" si="57"/>
        <v>0.21745506906298331</v>
      </c>
      <c r="X536" s="1">
        <f t="shared" ca="1" si="58"/>
        <v>5.5597034824809342E-2</v>
      </c>
      <c r="Y536" s="1">
        <f t="shared" ca="1" si="59"/>
        <v>0.16605781025011998</v>
      </c>
      <c r="Z536" s="1">
        <f t="shared" ca="1" si="60"/>
        <v>8.4149840345076291E-2</v>
      </c>
      <c r="AA536" s="1">
        <f t="shared" ca="1" si="61"/>
        <v>-0.33214419004006024</v>
      </c>
      <c r="AB536">
        <f t="shared" ca="1" si="62"/>
        <v>0.41395221895996848</v>
      </c>
    </row>
    <row r="537" spans="1:28" x14ac:dyDescent="0.6">
      <c r="A537" t="str">
        <v>95_07</v>
      </c>
      <c r="B537" t="str">
        <v>68851</v>
      </c>
      <c r="C537">
        <v>18507</v>
      </c>
      <c r="D537">
        <v>26.88</v>
      </c>
      <c r="E537">
        <v>50344</v>
      </c>
      <c r="F537">
        <v>73.12</v>
      </c>
      <c r="G537">
        <v>719</v>
      </c>
      <c r="H537">
        <v>1.04</v>
      </c>
      <c r="I537">
        <v>1.43</v>
      </c>
      <c r="J537">
        <v>289</v>
      </c>
      <c r="K537">
        <v>0.42</v>
      </c>
      <c r="L537">
        <v>0.56999999999999995</v>
      </c>
      <c r="M537">
        <v>49336</v>
      </c>
      <c r="N537">
        <v>71.66</v>
      </c>
      <c r="O537">
        <v>98</v>
      </c>
      <c r="P537">
        <f ca="1"/>
        <v>18535</v>
      </c>
      <c r="Q537">
        <f ca="1"/>
        <v>13093</v>
      </c>
      <c r="R537">
        <f ca="1"/>
        <v>3351</v>
      </c>
      <c r="S537">
        <f ca="1"/>
        <v>14357</v>
      </c>
      <c r="T537" cm="1">
        <f t="array" aca="1" ref="T537" ca="1">[1]!argmax(P537:S537)</f>
        <v>1</v>
      </c>
      <c r="U537" cm="1">
        <f t="array" aca="1" ref="U537" ca="1">[1]!argmin(P537:S537)</f>
        <v>3</v>
      </c>
      <c r="V537" s="1">
        <f t="shared" ca="1" si="56"/>
        <v>0.26920451409565582</v>
      </c>
      <c r="W537" s="1">
        <f t="shared" ca="1" si="57"/>
        <v>0.19016426776662648</v>
      </c>
      <c r="X537" s="1">
        <f t="shared" ca="1" si="58"/>
        <v>4.8670317061480589E-2</v>
      </c>
      <c r="Y537" s="1">
        <f t="shared" ca="1" si="59"/>
        <v>0.20852275202974538</v>
      </c>
      <c r="Z537" s="1">
        <f t="shared" ca="1" si="60"/>
        <v>8.0806613994678159E-2</v>
      </c>
      <c r="AA537" s="1">
        <f t="shared" ca="1" si="61"/>
        <v>-0.69348847166363436</v>
      </c>
      <c r="AB537">
        <f t="shared" ca="1" si="62"/>
        <v>2.1695043562891723</v>
      </c>
    </row>
    <row r="538" spans="1:28" x14ac:dyDescent="0.6">
      <c r="A538" t="str">
        <v>95_08</v>
      </c>
      <c r="B538" t="str">
        <v>54208</v>
      </c>
      <c r="C538">
        <v>18154</v>
      </c>
      <c r="D538">
        <v>33.49</v>
      </c>
      <c r="E538">
        <v>36054</v>
      </c>
      <c r="F538">
        <v>66.510000000000005</v>
      </c>
      <c r="G538">
        <v>510</v>
      </c>
      <c r="H538">
        <v>0.94</v>
      </c>
      <c r="I538">
        <v>1.41</v>
      </c>
      <c r="J538">
        <v>285</v>
      </c>
      <c r="K538">
        <v>0.53</v>
      </c>
      <c r="L538">
        <v>0.79</v>
      </c>
      <c r="M538">
        <v>35259</v>
      </c>
      <c r="N538">
        <v>65.040000000000006</v>
      </c>
      <c r="O538">
        <v>97.79</v>
      </c>
      <c r="P538">
        <f ca="1"/>
        <v>19874</v>
      </c>
      <c r="Q538">
        <f ca="1"/>
        <v>6437</v>
      </c>
      <c r="R538">
        <f ca="1"/>
        <v>1323</v>
      </c>
      <c r="S538">
        <f ca="1"/>
        <v>7625</v>
      </c>
      <c r="T538" cm="1">
        <f t="array" aca="1" ref="T538" ca="1">[1]!argmax(P538:S538)</f>
        <v>1</v>
      </c>
      <c r="U538" cm="1">
        <f t="array" aca="1" ref="U538" ca="1">[1]!argmin(P538:S538)</f>
        <v>3</v>
      </c>
      <c r="V538" s="1">
        <f t="shared" ca="1" si="56"/>
        <v>0.36662485242030696</v>
      </c>
      <c r="W538" s="1">
        <f t="shared" ca="1" si="57"/>
        <v>0.11874631050767415</v>
      </c>
      <c r="X538" s="1">
        <f t="shared" ca="1" si="58"/>
        <v>2.4405991735537189E-2</v>
      </c>
      <c r="Y538" s="1">
        <f t="shared" ca="1" si="59"/>
        <v>0.14066189492325856</v>
      </c>
      <c r="Z538" s="1">
        <f t="shared" ca="1" si="60"/>
        <v>0.12562658007021882</v>
      </c>
      <c r="AA538" s="1">
        <f t="shared" ca="1" si="61"/>
        <v>0.72590602618994959</v>
      </c>
      <c r="AB538">
        <f t="shared" ca="1" si="62"/>
        <v>2.3173582179761478</v>
      </c>
    </row>
    <row r="539" spans="1:28" x14ac:dyDescent="0.6">
      <c r="A539" t="str">
        <v>95_09</v>
      </c>
      <c r="B539" t="str">
        <v>70142</v>
      </c>
      <c r="C539">
        <v>20049</v>
      </c>
      <c r="D539">
        <v>28.58</v>
      </c>
      <c r="E539">
        <v>50093</v>
      </c>
      <c r="F539">
        <v>71.42</v>
      </c>
      <c r="G539">
        <v>810</v>
      </c>
      <c r="H539">
        <v>1.1499999999999999</v>
      </c>
      <c r="I539">
        <v>1.62</v>
      </c>
      <c r="J539">
        <v>426</v>
      </c>
      <c r="K539">
        <v>0.61</v>
      </c>
      <c r="L539">
        <v>0.85</v>
      </c>
      <c r="M539">
        <v>48857</v>
      </c>
      <c r="N539">
        <v>69.650000000000006</v>
      </c>
      <c r="O539">
        <v>97.53</v>
      </c>
      <c r="P539">
        <f ca="1"/>
        <v>20765</v>
      </c>
      <c r="Q539">
        <f ca="1"/>
        <v>10550</v>
      </c>
      <c r="R539">
        <f ca="1"/>
        <v>2671</v>
      </c>
      <c r="S539">
        <f ca="1"/>
        <v>14871</v>
      </c>
      <c r="T539" cm="1">
        <f t="array" aca="1" ref="T539" ca="1">[1]!argmax(P539:S539)</f>
        <v>1</v>
      </c>
      <c r="U539" cm="1">
        <f t="array" aca="1" ref="U539" ca="1">[1]!argmin(P539:S539)</f>
        <v>3</v>
      </c>
      <c r="V539" s="1">
        <f t="shared" ca="1" si="56"/>
        <v>0.29604231416269855</v>
      </c>
      <c r="W539" s="1">
        <f t="shared" ca="1" si="57"/>
        <v>0.15040916996949047</v>
      </c>
      <c r="X539" s="1">
        <f t="shared" ca="1" si="58"/>
        <v>3.8079895070000855E-2</v>
      </c>
      <c r="Y539" s="1">
        <f t="shared" ca="1" si="59"/>
        <v>0.21201277408685237</v>
      </c>
      <c r="Z539" s="1">
        <f t="shared" ca="1" si="60"/>
        <v>9.4034602141943938E-2</v>
      </c>
      <c r="AA539" s="1">
        <f t="shared" ca="1" si="61"/>
        <v>-0.20021728545320289</v>
      </c>
      <c r="AB539">
        <f t="shared" ca="1" si="62"/>
        <v>7.0225054078552063E-2</v>
      </c>
    </row>
    <row r="540" spans="1:28" x14ac:dyDescent="0.6">
      <c r="A540" t="str">
        <v>95_10</v>
      </c>
      <c r="B540" t="str">
        <v>67547</v>
      </c>
      <c r="C540">
        <v>17941</v>
      </c>
      <c r="D540">
        <v>26.56</v>
      </c>
      <c r="E540">
        <v>49606</v>
      </c>
      <c r="F540">
        <v>73.44</v>
      </c>
      <c r="G540">
        <v>844</v>
      </c>
      <c r="H540">
        <v>1.25</v>
      </c>
      <c r="I540">
        <v>1.7</v>
      </c>
      <c r="J540">
        <v>228</v>
      </c>
      <c r="K540">
        <v>0.34</v>
      </c>
      <c r="L540">
        <v>0.46</v>
      </c>
      <c r="M540">
        <v>48534</v>
      </c>
      <c r="N540">
        <v>71.849999999999994</v>
      </c>
      <c r="O540">
        <v>97.84</v>
      </c>
      <c r="P540">
        <f ca="1"/>
        <v>22527</v>
      </c>
      <c r="Q540">
        <f ca="1"/>
        <v>12808</v>
      </c>
      <c r="R540">
        <f ca="1"/>
        <v>2811</v>
      </c>
      <c r="S540">
        <f ca="1"/>
        <v>10388</v>
      </c>
      <c r="T540" cm="1">
        <f t="array" aca="1" ref="T540" ca="1">[1]!argmax(P540:S540)</f>
        <v>1</v>
      </c>
      <c r="U540" cm="1">
        <f t="array" aca="1" ref="U540" ca="1">[1]!argmin(P540:S540)</f>
        <v>3</v>
      </c>
      <c r="V540" s="1">
        <f t="shared" ca="1" si="56"/>
        <v>0.33350111774024011</v>
      </c>
      <c r="W540" s="1">
        <f t="shared" ca="1" si="57"/>
        <v>0.18961611914666823</v>
      </c>
      <c r="X540" s="1">
        <f t="shared" ca="1" si="58"/>
        <v>4.1615467748382609E-2</v>
      </c>
      <c r="Y540" s="1">
        <f t="shared" ca="1" si="59"/>
        <v>0.15378921343657009</v>
      </c>
      <c r="Z540" s="1">
        <f t="shared" ca="1" si="60"/>
        <v>0.10427343958574969</v>
      </c>
      <c r="AA540" s="1">
        <f t="shared" ca="1" si="61"/>
        <v>0.22003728184199936</v>
      </c>
      <c r="AB540">
        <f t="shared" ca="1" si="62"/>
        <v>1.1523532097542208</v>
      </c>
    </row>
    <row r="541" spans="1:28" x14ac:dyDescent="0.6">
      <c r="A541" t="str">
        <v>ZA_01</v>
      </c>
      <c r="B541" t="str">
        <v>76035</v>
      </c>
      <c r="C541">
        <v>42997</v>
      </c>
      <c r="D541">
        <v>56.55</v>
      </c>
      <c r="E541">
        <v>33038</v>
      </c>
      <c r="F541">
        <v>43.45</v>
      </c>
      <c r="G541">
        <v>656</v>
      </c>
      <c r="H541">
        <v>0.86</v>
      </c>
      <c r="I541">
        <v>1.99</v>
      </c>
      <c r="J541">
        <v>959</v>
      </c>
      <c r="K541">
        <v>1.26</v>
      </c>
      <c r="L541">
        <v>2.9</v>
      </c>
      <c r="M541">
        <v>31423</v>
      </c>
      <c r="N541">
        <v>41.33</v>
      </c>
      <c r="O541">
        <v>95.11</v>
      </c>
      <c r="P541">
        <f ca="1"/>
        <v>20519</v>
      </c>
      <c r="Q541">
        <f ca="1"/>
        <v>3774</v>
      </c>
      <c r="R541">
        <f ca="1"/>
        <v>953</v>
      </c>
      <c r="S541">
        <f ca="1"/>
        <v>6177</v>
      </c>
      <c r="T541" cm="1">
        <f t="array" aca="1" ref="T541" ca="1">[1]!argmax(P541:S541)</f>
        <v>1</v>
      </c>
      <c r="U541" cm="1">
        <f t="array" aca="1" ref="U541" ca="1">[1]!argmin(P541:S541)</f>
        <v>3</v>
      </c>
      <c r="V541" s="1">
        <f t="shared" ca="1" si="56"/>
        <v>0.26986256329322023</v>
      </c>
      <c r="W541" s="1">
        <f t="shared" ca="1" si="57"/>
        <v>4.9635036496350364E-2</v>
      </c>
      <c r="X541" s="1">
        <f t="shared" ca="1" si="58"/>
        <v>1.2533701584796475E-2</v>
      </c>
      <c r="Y541" s="1">
        <f t="shared" ca="1" si="59"/>
        <v>8.123890313671335E-2</v>
      </c>
      <c r="Z541" s="1">
        <f t="shared" ca="1" si="60"/>
        <v>9.9181938236375472E-2</v>
      </c>
      <c r="AA541" s="1">
        <f t="shared" ca="1" si="61"/>
        <v>0.94956898280257862</v>
      </c>
      <c r="AB541">
        <f t="shared" ca="1" si="62"/>
        <v>2.8889175014529442</v>
      </c>
    </row>
    <row r="542" spans="1:28" x14ac:dyDescent="0.6">
      <c r="A542" t="str">
        <v>ZA_02</v>
      </c>
      <c r="B542" t="str">
        <v>87612</v>
      </c>
      <c r="C542">
        <v>48372</v>
      </c>
      <c r="D542">
        <v>55.21</v>
      </c>
      <c r="E542">
        <v>39240</v>
      </c>
      <c r="F542">
        <v>44.79</v>
      </c>
      <c r="G542">
        <v>775</v>
      </c>
      <c r="H542">
        <v>0.88</v>
      </c>
      <c r="I542">
        <v>1.98</v>
      </c>
      <c r="J542">
        <v>970</v>
      </c>
      <c r="K542">
        <v>1.1100000000000001</v>
      </c>
      <c r="L542">
        <v>2.4700000000000002</v>
      </c>
      <c r="M542">
        <v>37495</v>
      </c>
      <c r="N542">
        <v>42.8</v>
      </c>
      <c r="O542">
        <v>95.55</v>
      </c>
      <c r="P542">
        <f ca="1"/>
        <v>21628</v>
      </c>
      <c r="Q542">
        <f ca="1"/>
        <v>5457</v>
      </c>
      <c r="R542">
        <f ca="1"/>
        <v>1555</v>
      </c>
      <c r="S542">
        <f ca="1"/>
        <v>8855</v>
      </c>
      <c r="T542" cm="1">
        <f t="array" aca="1" ref="T542" ca="1">[1]!argmax(P542:S542)</f>
        <v>1</v>
      </c>
      <c r="U542" cm="1">
        <f t="array" aca="1" ref="U542" ca="1">[1]!argmin(P542:S542)</f>
        <v>3</v>
      </c>
      <c r="V542" s="1">
        <f t="shared" ca="1" si="56"/>
        <v>0.2468611605716112</v>
      </c>
      <c r="W542" s="1">
        <f t="shared" ca="1" si="57"/>
        <v>6.228598822079167E-2</v>
      </c>
      <c r="X542" s="1">
        <f t="shared" ca="1" si="58"/>
        <v>1.774871022234397E-2</v>
      </c>
      <c r="Y542" s="1">
        <f t="shared" ca="1" si="59"/>
        <v>0.10107062959411953</v>
      </c>
      <c r="Z542" s="1">
        <f t="shared" ca="1" si="60"/>
        <v>8.5967198636254752E-2</v>
      </c>
      <c r="AA542" s="1">
        <f t="shared" ca="1" si="61"/>
        <v>0.76181967310816157</v>
      </c>
      <c r="AB542">
        <f t="shared" ca="1" si="62"/>
        <v>1.9537157036698485</v>
      </c>
    </row>
    <row r="543" spans="1:28" x14ac:dyDescent="0.6">
      <c r="A543" t="str">
        <v>ZA_03</v>
      </c>
      <c r="B543" t="str">
        <v>84220</v>
      </c>
      <c r="C543">
        <v>44691</v>
      </c>
      <c r="D543">
        <v>53.06</v>
      </c>
      <c r="E543">
        <v>39529</v>
      </c>
      <c r="F543">
        <v>46.94</v>
      </c>
      <c r="G543">
        <v>674</v>
      </c>
      <c r="H543">
        <v>0.8</v>
      </c>
      <c r="I543">
        <v>1.71</v>
      </c>
      <c r="J543">
        <v>876</v>
      </c>
      <c r="K543">
        <v>1.04</v>
      </c>
      <c r="L543">
        <v>2.2200000000000002</v>
      </c>
      <c r="M543">
        <v>37979</v>
      </c>
      <c r="N543">
        <v>45.09</v>
      </c>
      <c r="O543">
        <v>96.08</v>
      </c>
      <c r="P543">
        <f ca="1"/>
        <v>23227</v>
      </c>
      <c r="Q543">
        <f ca="1"/>
        <v>5121</v>
      </c>
      <c r="R543">
        <f ca="1"/>
        <v>1443</v>
      </c>
      <c r="S543">
        <f ca="1"/>
        <v>8188</v>
      </c>
      <c r="T543" cm="1">
        <f t="array" aca="1" ref="T543" ca="1">[1]!argmax(P543:S543)</f>
        <v>1</v>
      </c>
      <c r="U543" cm="1">
        <f t="array" aca="1" ref="U543" ca="1">[1]!argmin(P543:S543)</f>
        <v>3</v>
      </c>
      <c r="V543" s="1">
        <f t="shared" ca="1" si="56"/>
        <v>0.27578959867014963</v>
      </c>
      <c r="W543" s="1">
        <f t="shared" ca="1" si="57"/>
        <v>6.0805034433626219E-2</v>
      </c>
      <c r="X543" s="1">
        <f t="shared" ca="1" si="58"/>
        <v>1.7133697459035858E-2</v>
      </c>
      <c r="Y543" s="1">
        <f t="shared" ca="1" si="59"/>
        <v>9.7221562574210399E-2</v>
      </c>
      <c r="Z543" s="1">
        <f t="shared" ca="1" si="60"/>
        <v>9.8315562393540501E-2</v>
      </c>
      <c r="AA543" s="1">
        <f t="shared" ca="1" si="61"/>
        <v>0.87268082021830262</v>
      </c>
      <c r="AB543">
        <f t="shared" ca="1" si="62"/>
        <v>2.5082998234938749</v>
      </c>
    </row>
    <row r="544" spans="1:28" x14ac:dyDescent="0.6">
      <c r="A544" t="str">
        <v>ZA_04</v>
      </c>
      <c r="B544" t="str">
        <v>68156</v>
      </c>
      <c r="C544">
        <v>38532</v>
      </c>
      <c r="D544">
        <v>56.54</v>
      </c>
      <c r="E544">
        <v>29624</v>
      </c>
      <c r="F544">
        <v>43.46</v>
      </c>
      <c r="G544">
        <v>614</v>
      </c>
      <c r="H544">
        <v>0.9</v>
      </c>
      <c r="I544">
        <v>2.0699999999999998</v>
      </c>
      <c r="J544">
        <v>822</v>
      </c>
      <c r="K544">
        <v>1.21</v>
      </c>
      <c r="L544">
        <v>2.77</v>
      </c>
      <c r="M544">
        <v>28188</v>
      </c>
      <c r="N544">
        <v>41.36</v>
      </c>
      <c r="O544">
        <v>95.15</v>
      </c>
      <c r="P544">
        <f ca="1"/>
        <v>17146</v>
      </c>
      <c r="Q544">
        <f ca="1"/>
        <v>3785</v>
      </c>
      <c r="R544">
        <f ca="1"/>
        <v>1061</v>
      </c>
      <c r="S544">
        <f ca="1"/>
        <v>6196</v>
      </c>
      <c r="T544" cm="1">
        <f t="array" aca="1" ref="T544" ca="1">[1]!argmax(P544:S544)</f>
        <v>1</v>
      </c>
      <c r="U544" cm="1">
        <f t="array" aca="1" ref="U544" ca="1">[1]!argmin(P544:S544)</f>
        <v>3</v>
      </c>
      <c r="V544" s="1">
        <f t="shared" ca="1" si="56"/>
        <v>0.25156992781266507</v>
      </c>
      <c r="W544" s="1">
        <f t="shared" ca="1" si="57"/>
        <v>5.5534362345208053E-2</v>
      </c>
      <c r="X544" s="1">
        <f t="shared" ca="1" si="58"/>
        <v>1.556722812371618E-2</v>
      </c>
      <c r="Y544" s="1">
        <f t="shared" ca="1" si="59"/>
        <v>9.0909090909090912E-2</v>
      </c>
      <c r="Z544" s="1">
        <f t="shared" ca="1" si="60"/>
        <v>8.9604778482369488E-2</v>
      </c>
      <c r="AA544" s="1">
        <f t="shared" ca="1" si="61"/>
        <v>0.85630322482314214</v>
      </c>
      <c r="AB544">
        <f t="shared" ca="1" si="62"/>
        <v>2.4047921121354534</v>
      </c>
    </row>
    <row r="545" spans="1:28" x14ac:dyDescent="0.6">
      <c r="A545" t="str">
        <v>ZB_01</v>
      </c>
      <c r="B545" t="str">
        <v>80037</v>
      </c>
      <c r="C545">
        <v>44808</v>
      </c>
      <c r="D545">
        <v>55.98</v>
      </c>
      <c r="E545">
        <v>35229</v>
      </c>
      <c r="F545">
        <v>44.02</v>
      </c>
      <c r="G545">
        <v>1154</v>
      </c>
      <c r="H545">
        <v>1.44</v>
      </c>
      <c r="I545">
        <v>3.28</v>
      </c>
      <c r="J545">
        <v>823</v>
      </c>
      <c r="K545">
        <v>1.03</v>
      </c>
      <c r="L545">
        <v>2.34</v>
      </c>
      <c r="M545">
        <v>33252</v>
      </c>
      <c r="N545">
        <v>41.55</v>
      </c>
      <c r="O545">
        <v>94.39</v>
      </c>
      <c r="P545">
        <f ca="1"/>
        <v>19973</v>
      </c>
      <c r="Q545">
        <f ca="1"/>
        <v>5092</v>
      </c>
      <c r="R545">
        <f ca="1"/>
        <v>1556</v>
      </c>
      <c r="S545">
        <f ca="1"/>
        <v>6631</v>
      </c>
      <c r="T545" cm="1">
        <f t="array" aca="1" ref="T545" ca="1">[1]!argmax(P545:S545)</f>
        <v>1</v>
      </c>
      <c r="U545" cm="1">
        <f t="array" aca="1" ref="U545" ca="1">[1]!argmin(P545:S545)</f>
        <v>3</v>
      </c>
      <c r="V545" s="1">
        <f t="shared" ca="1" si="56"/>
        <v>0.24954708447343105</v>
      </c>
      <c r="W545" s="1">
        <f t="shared" ca="1" si="57"/>
        <v>6.3620575483838718E-2</v>
      </c>
      <c r="X545" s="1">
        <f t="shared" ca="1" si="58"/>
        <v>1.9441008533553232E-2</v>
      </c>
      <c r="Y545" s="1">
        <f t="shared" ca="1" si="59"/>
        <v>8.2849182253207893E-2</v>
      </c>
      <c r="Z545" s="1">
        <f t="shared" ca="1" si="60"/>
        <v>8.7195123674863761E-2</v>
      </c>
      <c r="AA545" s="1">
        <f t="shared" ca="1" si="61"/>
        <v>0.91097958350260488</v>
      </c>
      <c r="AB545">
        <f t="shared" ca="1" si="62"/>
        <v>2.8495794293276973</v>
      </c>
    </row>
    <row r="546" spans="1:28" x14ac:dyDescent="0.6">
      <c r="A546" t="str">
        <v>ZB_02</v>
      </c>
      <c r="B546" t="str">
        <v>80281</v>
      </c>
      <c r="C546">
        <v>45409</v>
      </c>
      <c r="D546">
        <v>56.56</v>
      </c>
      <c r="E546">
        <v>34872</v>
      </c>
      <c r="F546">
        <v>43.44</v>
      </c>
      <c r="G546">
        <v>1111</v>
      </c>
      <c r="H546">
        <v>1.38</v>
      </c>
      <c r="I546">
        <v>3.19</v>
      </c>
      <c r="J546">
        <v>924</v>
      </c>
      <c r="K546">
        <v>1.1499999999999999</v>
      </c>
      <c r="L546">
        <v>2.65</v>
      </c>
      <c r="M546">
        <v>32837</v>
      </c>
      <c r="N546">
        <v>40.9</v>
      </c>
      <c r="O546">
        <v>94.16</v>
      </c>
      <c r="P546">
        <f ca="1"/>
        <v>19021</v>
      </c>
      <c r="Q546">
        <f ca="1"/>
        <v>5909</v>
      </c>
      <c r="R546">
        <f ca="1"/>
        <v>1681</v>
      </c>
      <c r="S546">
        <f ca="1"/>
        <v>6226</v>
      </c>
      <c r="T546" cm="1">
        <f t="array" aca="1" ref="T546" ca="1">[1]!argmax(P546:S546)</f>
        <v>1</v>
      </c>
      <c r="U546" cm="1">
        <f t="array" aca="1" ref="U546" ca="1">[1]!argmin(P546:S546)</f>
        <v>3</v>
      </c>
      <c r="V546" s="1">
        <f t="shared" ca="1" si="56"/>
        <v>0.23693028238312927</v>
      </c>
      <c r="W546" s="1">
        <f t="shared" ca="1" si="57"/>
        <v>7.3603966069182E-2</v>
      </c>
      <c r="X546" s="1">
        <f t="shared" ca="1" si="58"/>
        <v>2.0938951931341165E-2</v>
      </c>
      <c r="Y546" s="1">
        <f t="shared" ca="1" si="59"/>
        <v>7.7552596504776972E-2</v>
      </c>
      <c r="Z546" s="1">
        <f t="shared" ca="1" si="60"/>
        <v>8.0902444082093031E-2</v>
      </c>
      <c r="AA546" s="1">
        <f t="shared" ca="1" si="61"/>
        <v>0.88110935647115907</v>
      </c>
      <c r="AB546">
        <f t="shared" ca="1" si="62"/>
        <v>2.8570907057771784</v>
      </c>
    </row>
    <row r="547" spans="1:28" x14ac:dyDescent="0.6">
      <c r="A547" t="str">
        <v>ZB_03</v>
      </c>
      <c r="B547" t="str">
        <v>60281</v>
      </c>
      <c r="C547">
        <v>34779</v>
      </c>
      <c r="D547">
        <v>57.69</v>
      </c>
      <c r="E547">
        <v>25502</v>
      </c>
      <c r="F547">
        <v>42.31</v>
      </c>
      <c r="G547">
        <v>840</v>
      </c>
      <c r="H547">
        <v>1.39</v>
      </c>
      <c r="I547">
        <v>3.29</v>
      </c>
      <c r="J547">
        <v>531</v>
      </c>
      <c r="K547">
        <v>0.88</v>
      </c>
      <c r="L547">
        <v>2.08</v>
      </c>
      <c r="M547">
        <v>24131</v>
      </c>
      <c r="N547">
        <v>40.03</v>
      </c>
      <c r="O547">
        <v>94.62</v>
      </c>
      <c r="P547">
        <f ca="1"/>
        <v>15167</v>
      </c>
      <c r="Q547">
        <f ca="1"/>
        <v>3902</v>
      </c>
      <c r="R547">
        <f ca="1"/>
        <v>1065</v>
      </c>
      <c r="S547">
        <f ca="1"/>
        <v>3997</v>
      </c>
      <c r="T547" cm="1">
        <f t="array" aca="1" ref="T547" ca="1">[1]!argmax(P547:S547)</f>
        <v>1</v>
      </c>
      <c r="U547" cm="1">
        <f t="array" aca="1" ref="U547" ca="1">[1]!argmin(P547:S547)</f>
        <v>3</v>
      </c>
      <c r="V547" s="1">
        <f t="shared" ca="1" si="56"/>
        <v>0.25160498332808018</v>
      </c>
      <c r="W547" s="1">
        <f t="shared" ca="1" si="57"/>
        <v>6.4730180322157896E-2</v>
      </c>
      <c r="X547" s="1">
        <f t="shared" ca="1" si="58"/>
        <v>1.7667258340107166E-2</v>
      </c>
      <c r="Y547" s="1">
        <f t="shared" ca="1" si="59"/>
        <v>6.6306132944045387E-2</v>
      </c>
      <c r="Z547" s="1">
        <f t="shared" ca="1" si="60"/>
        <v>8.9640900785993141E-2</v>
      </c>
      <c r="AA547" s="1">
        <f t="shared" ca="1" si="61"/>
        <v>0.98458766024802269</v>
      </c>
      <c r="AB547">
        <f t="shared" ca="1" si="62"/>
        <v>3.2314270129687479</v>
      </c>
    </row>
    <row r="548" spans="1:28" x14ac:dyDescent="0.6">
      <c r="A548" t="str">
        <v>ZB_04</v>
      </c>
      <c r="B548" t="str">
        <v>83995</v>
      </c>
      <c r="C548">
        <v>49592</v>
      </c>
      <c r="D548">
        <v>59.04</v>
      </c>
      <c r="E548">
        <v>34403</v>
      </c>
      <c r="F548">
        <v>40.96</v>
      </c>
      <c r="G548">
        <v>896</v>
      </c>
      <c r="H548">
        <v>1.07</v>
      </c>
      <c r="I548">
        <v>2.6</v>
      </c>
      <c r="J548">
        <v>778</v>
      </c>
      <c r="K548">
        <v>0.93</v>
      </c>
      <c r="L548">
        <v>2.2599999999999998</v>
      </c>
      <c r="M548">
        <v>32729</v>
      </c>
      <c r="N548">
        <v>38.97</v>
      </c>
      <c r="O548">
        <v>95.13</v>
      </c>
      <c r="P548">
        <f ca="1"/>
        <v>20215</v>
      </c>
      <c r="Q548">
        <f ca="1"/>
        <v>5140</v>
      </c>
      <c r="R548">
        <f ca="1"/>
        <v>1591</v>
      </c>
      <c r="S548">
        <f ca="1"/>
        <v>5783</v>
      </c>
      <c r="T548" cm="1">
        <f t="array" aca="1" ref="T548" ca="1">[1]!argmax(P548:S548)</f>
        <v>1</v>
      </c>
      <c r="U548" cm="1">
        <f t="array" aca="1" ref="U548" ca="1">[1]!argmin(P548:S548)</f>
        <v>3</v>
      </c>
      <c r="V548" s="1">
        <f t="shared" ca="1" si="56"/>
        <v>0.2406690874456813</v>
      </c>
      <c r="W548" s="1">
        <f t="shared" ca="1" si="57"/>
        <v>6.1194118697541523E-2</v>
      </c>
      <c r="X548" s="1">
        <f t="shared" ca="1" si="58"/>
        <v>1.8941603666884934E-2</v>
      </c>
      <c r="Y548" s="1">
        <f t="shared" ca="1" si="59"/>
        <v>6.8849336270016076E-2</v>
      </c>
      <c r="Z548" s="1">
        <f t="shared" ca="1" si="60"/>
        <v>8.4864239936564667E-2</v>
      </c>
      <c r="AA548" s="1">
        <f t="shared" ca="1" si="61"/>
        <v>0.97591807778449458</v>
      </c>
      <c r="AB548">
        <f t="shared" ca="1" si="62"/>
        <v>3.1817123097951914</v>
      </c>
    </row>
    <row r="549" spans="1:28" x14ac:dyDescent="0.6">
      <c r="A549" t="str">
        <v>ZC_01</v>
      </c>
      <c r="B549" t="str">
        <v>56628</v>
      </c>
      <c r="C549">
        <v>32823</v>
      </c>
      <c r="D549">
        <v>57.96</v>
      </c>
      <c r="E549">
        <v>23805</v>
      </c>
      <c r="F549">
        <v>42.04</v>
      </c>
      <c r="G549">
        <v>556</v>
      </c>
      <c r="H549">
        <v>0.98</v>
      </c>
      <c r="I549">
        <v>2.34</v>
      </c>
      <c r="J549">
        <v>377</v>
      </c>
      <c r="K549">
        <v>0.67</v>
      </c>
      <c r="L549">
        <v>1.58</v>
      </c>
      <c r="M549">
        <v>22872</v>
      </c>
      <c r="N549">
        <v>40.39</v>
      </c>
      <c r="O549">
        <v>96.08</v>
      </c>
      <c r="P549">
        <f ca="1"/>
        <v>12841</v>
      </c>
      <c r="Q549">
        <f ca="1"/>
        <v>3312</v>
      </c>
      <c r="R549">
        <f ca="1"/>
        <v>1056</v>
      </c>
      <c r="S549">
        <f ca="1"/>
        <v>5663</v>
      </c>
      <c r="T549" cm="1">
        <f t="array" aca="1" ref="T549" ca="1">[1]!argmax(P549:S549)</f>
        <v>1</v>
      </c>
      <c r="U549" cm="1">
        <f t="array" aca="1" ref="U549" ca="1">[1]!argmin(P549:S549)</f>
        <v>3</v>
      </c>
      <c r="V549" s="1">
        <f t="shared" ca="1" si="56"/>
        <v>0.2267606131242495</v>
      </c>
      <c r="W549" s="1">
        <f t="shared" ca="1" si="57"/>
        <v>5.8486967577876671E-2</v>
      </c>
      <c r="X549" s="1">
        <f t="shared" ca="1" si="58"/>
        <v>1.8648018648018648E-2</v>
      </c>
      <c r="Y549" s="1">
        <f t="shared" ca="1" si="59"/>
        <v>0.10000353182171363</v>
      </c>
      <c r="Z549" s="1">
        <f t="shared" ca="1" si="60"/>
        <v>7.8111985279003371E-2</v>
      </c>
      <c r="AA549" s="1">
        <f t="shared" ca="1" si="61"/>
        <v>0.71103109910486606</v>
      </c>
      <c r="AB549">
        <f t="shared" ca="1" si="62"/>
        <v>1.58609128542499</v>
      </c>
    </row>
    <row r="550" spans="1:28" x14ac:dyDescent="0.6">
      <c r="A550" t="str">
        <v>ZC_02</v>
      </c>
      <c r="B550" t="str">
        <v>46365</v>
      </c>
      <c r="C550">
        <v>32931</v>
      </c>
      <c r="D550">
        <v>71.03</v>
      </c>
      <c r="E550">
        <v>13434</v>
      </c>
      <c r="F550">
        <v>28.97</v>
      </c>
      <c r="G550">
        <v>269</v>
      </c>
      <c r="H550">
        <v>0.57999999999999996</v>
      </c>
      <c r="I550">
        <v>2</v>
      </c>
      <c r="J550">
        <v>176</v>
      </c>
      <c r="K550">
        <v>0.38</v>
      </c>
      <c r="L550">
        <v>1.31</v>
      </c>
      <c r="M550">
        <v>12989</v>
      </c>
      <c r="N550">
        <v>28.01</v>
      </c>
      <c r="O550">
        <v>96.69</v>
      </c>
      <c r="P550">
        <f ca="1"/>
        <v>7782</v>
      </c>
      <c r="Q550">
        <f ca="1"/>
        <v>1789</v>
      </c>
      <c r="R550">
        <f ca="1"/>
        <v>457</v>
      </c>
      <c r="S550">
        <f ca="1"/>
        <v>2961</v>
      </c>
      <c r="T550" cm="1">
        <f t="array" aca="1" ref="T550" ca="1">[1]!argmax(P550:S550)</f>
        <v>1</v>
      </c>
      <c r="U550" cm="1">
        <f t="array" aca="1" ref="U550" ca="1">[1]!argmin(P550:S550)</f>
        <v>3</v>
      </c>
      <c r="V550" s="1">
        <f t="shared" ca="1" si="56"/>
        <v>0.16784212229052087</v>
      </c>
      <c r="W550" s="1">
        <f t="shared" ca="1" si="57"/>
        <v>3.8585139652755313E-2</v>
      </c>
      <c r="X550" s="1">
        <f t="shared" ca="1" si="58"/>
        <v>9.8565728458966887E-3</v>
      </c>
      <c r="Y550" s="1">
        <f t="shared" ca="1" si="59"/>
        <v>6.3862827563895178E-2</v>
      </c>
      <c r="Z550" s="1">
        <f t="shared" ca="1" si="60"/>
        <v>5.96130557907412E-2</v>
      </c>
      <c r="AA550" s="1">
        <f t="shared" ca="1" si="61"/>
        <v>0.80989708019377704</v>
      </c>
      <c r="AB550">
        <f t="shared" ca="1" si="62"/>
        <v>2.1787480822961847</v>
      </c>
    </row>
    <row r="551" spans="1:28" x14ac:dyDescent="0.6">
      <c r="A551" t="str">
        <v>ZD_01</v>
      </c>
      <c r="B551" t="str">
        <v>85236</v>
      </c>
      <c r="C551">
        <v>37505</v>
      </c>
      <c r="D551">
        <v>44</v>
      </c>
      <c r="E551">
        <v>47731</v>
      </c>
      <c r="F551">
        <v>56</v>
      </c>
      <c r="G551">
        <v>965</v>
      </c>
      <c r="H551">
        <v>1.1299999999999999</v>
      </c>
      <c r="I551">
        <v>2.02</v>
      </c>
      <c r="J551">
        <v>729</v>
      </c>
      <c r="K551">
        <v>0.86</v>
      </c>
      <c r="L551">
        <v>1.53</v>
      </c>
      <c r="M551">
        <v>46037</v>
      </c>
      <c r="N551">
        <v>54.01</v>
      </c>
      <c r="O551">
        <v>96.45</v>
      </c>
      <c r="P551">
        <f ca="1"/>
        <v>20800</v>
      </c>
      <c r="Q551">
        <f ca="1"/>
        <v>9994</v>
      </c>
      <c r="R551">
        <f ca="1"/>
        <v>2220</v>
      </c>
      <c r="S551">
        <f ca="1"/>
        <v>13023</v>
      </c>
      <c r="T551" cm="1">
        <f t="array" aca="1" ref="T551" ca="1">[1]!argmax(P551:S551)</f>
        <v>1</v>
      </c>
      <c r="U551" cm="1">
        <f t="array" aca="1" ref="U551" ca="1">[1]!argmin(P551:S551)</f>
        <v>3</v>
      </c>
      <c r="V551" s="1">
        <f t="shared" ca="1" si="56"/>
        <v>0.24402834483082267</v>
      </c>
      <c r="W551" s="1">
        <f t="shared" ca="1" si="57"/>
        <v>0.11725092683842508</v>
      </c>
      <c r="X551" s="1">
        <f t="shared" ca="1" si="58"/>
        <v>2.604533295790511E-2</v>
      </c>
      <c r="Y551" s="1">
        <f t="shared" ca="1" si="59"/>
        <v>0.15278755455441362</v>
      </c>
      <c r="Z551" s="1">
        <f t="shared" ca="1" si="60"/>
        <v>7.8086047084295396E-2</v>
      </c>
      <c r="AA551" s="1">
        <f t="shared" ca="1" si="61"/>
        <v>3.205501799088779E-4</v>
      </c>
      <c r="AB551">
        <f t="shared" ca="1" si="62"/>
        <v>0.74343692471278366</v>
      </c>
    </row>
    <row r="552" spans="1:28" x14ac:dyDescent="0.6">
      <c r="A552" t="str">
        <v>ZD_02</v>
      </c>
      <c r="B552" t="str">
        <v>98707</v>
      </c>
      <c r="C552">
        <v>47870</v>
      </c>
      <c r="D552">
        <v>48.5</v>
      </c>
      <c r="E552">
        <v>50837</v>
      </c>
      <c r="F552">
        <v>51.5</v>
      </c>
      <c r="G552">
        <v>1100</v>
      </c>
      <c r="H552">
        <v>1.1100000000000001</v>
      </c>
      <c r="I552">
        <v>2.16</v>
      </c>
      <c r="J552">
        <v>1203</v>
      </c>
      <c r="K552">
        <v>1.22</v>
      </c>
      <c r="L552">
        <v>2.37</v>
      </c>
      <c r="M552">
        <v>48534</v>
      </c>
      <c r="N552">
        <v>49.17</v>
      </c>
      <c r="O552">
        <v>95.47</v>
      </c>
      <c r="P552">
        <f ca="1"/>
        <v>25217</v>
      </c>
      <c r="Q552">
        <f ca="1"/>
        <v>8924</v>
      </c>
      <c r="R552">
        <f ca="1"/>
        <v>1909</v>
      </c>
      <c r="S552">
        <f ca="1"/>
        <v>12484</v>
      </c>
      <c r="T552" cm="1">
        <f t="array" aca="1" ref="T552" ca="1">[1]!argmax(P552:S552)</f>
        <v>1</v>
      </c>
      <c r="U552" cm="1">
        <f t="array" aca="1" ref="U552" ca="1">[1]!argmin(P552:S552)</f>
        <v>3</v>
      </c>
      <c r="V552" s="1">
        <f t="shared" ca="1" si="56"/>
        <v>0.25547326937299281</v>
      </c>
      <c r="W552" s="1">
        <f t="shared" ca="1" si="57"/>
        <v>9.0408988217654265E-2</v>
      </c>
      <c r="X552" s="1">
        <f t="shared" ca="1" si="58"/>
        <v>1.9340067067178619E-2</v>
      </c>
      <c r="Y552" s="1">
        <f t="shared" ca="1" si="59"/>
        <v>0.12647532596472388</v>
      </c>
      <c r="Z552" s="1">
        <f t="shared" ca="1" si="60"/>
        <v>8.5686606129222603E-2</v>
      </c>
      <c r="AA552" s="1">
        <f t="shared" ca="1" si="61"/>
        <v>0.47010103007935611</v>
      </c>
      <c r="AB552">
        <f t="shared" ca="1" si="62"/>
        <v>1.2794489616989235</v>
      </c>
    </row>
    <row r="553" spans="1:28" x14ac:dyDescent="0.6">
      <c r="A553" t="str">
        <v>ZD_03</v>
      </c>
      <c r="B553" t="str">
        <v>96040</v>
      </c>
      <c r="C553">
        <v>41754</v>
      </c>
      <c r="D553">
        <v>43.48</v>
      </c>
      <c r="E553">
        <v>54286</v>
      </c>
      <c r="F553">
        <v>56.52</v>
      </c>
      <c r="G553">
        <v>1207</v>
      </c>
      <c r="H553">
        <v>1.26</v>
      </c>
      <c r="I553">
        <v>2.2200000000000002</v>
      </c>
      <c r="J553">
        <v>1462</v>
      </c>
      <c r="K553">
        <v>1.52</v>
      </c>
      <c r="L553">
        <v>2.69</v>
      </c>
      <c r="M553">
        <v>51617</v>
      </c>
      <c r="N553">
        <v>53.75</v>
      </c>
      <c r="O553">
        <v>95.08</v>
      </c>
      <c r="P553">
        <f ca="1"/>
        <v>22470</v>
      </c>
      <c r="Q553">
        <f ca="1"/>
        <v>8044</v>
      </c>
      <c r="R553">
        <f ca="1"/>
        <v>2143</v>
      </c>
      <c r="S553">
        <f ca="1"/>
        <v>18960</v>
      </c>
      <c r="T553" cm="1">
        <f t="array" aca="1" ref="T553" ca="1">[1]!argmax(P553:S553)</f>
        <v>1</v>
      </c>
      <c r="U553" cm="1">
        <f t="array" aca="1" ref="U553" ca="1">[1]!argmin(P553:S553)</f>
        <v>3</v>
      </c>
      <c r="V553" s="1">
        <f t="shared" ca="1" si="56"/>
        <v>0.23396501457725946</v>
      </c>
      <c r="W553" s="1">
        <f t="shared" ca="1" si="57"/>
        <v>8.3756768013327779E-2</v>
      </c>
      <c r="X553" s="1">
        <f t="shared" ca="1" si="58"/>
        <v>2.2313619325281132E-2</v>
      </c>
      <c r="Y553" s="1">
        <f t="shared" ca="1" si="59"/>
        <v>0.19741774260724698</v>
      </c>
      <c r="Z553" s="1">
        <f t="shared" ca="1" si="60"/>
        <v>8.5165304405996525E-2</v>
      </c>
      <c r="AA553" s="1">
        <f t="shared" ca="1" si="61"/>
        <v>-0.1204466683118703</v>
      </c>
      <c r="AB553">
        <f t="shared" ca="1" si="62"/>
        <v>-3.5770347935271349</v>
      </c>
    </row>
    <row r="554" spans="1:28" x14ac:dyDescent="0.6">
      <c r="A554" t="str">
        <v>ZD_04</v>
      </c>
      <c r="B554" t="str">
        <v>108575</v>
      </c>
      <c r="C554">
        <v>44701</v>
      </c>
      <c r="D554">
        <v>41.17</v>
      </c>
      <c r="E554">
        <v>63874</v>
      </c>
      <c r="F554">
        <v>58.83</v>
      </c>
      <c r="G554">
        <v>1354</v>
      </c>
      <c r="H554">
        <v>1.25</v>
      </c>
      <c r="I554">
        <v>2.12</v>
      </c>
      <c r="J554">
        <v>1648</v>
      </c>
      <c r="K554">
        <v>1.52</v>
      </c>
      <c r="L554">
        <v>2.58</v>
      </c>
      <c r="M554">
        <v>60872</v>
      </c>
      <c r="N554">
        <v>56.06</v>
      </c>
      <c r="O554">
        <v>95.3</v>
      </c>
      <c r="P554">
        <f ca="1"/>
        <v>29332</v>
      </c>
      <c r="Q554">
        <f ca="1"/>
        <v>10168</v>
      </c>
      <c r="R554">
        <f ca="1"/>
        <v>2666</v>
      </c>
      <c r="S554">
        <f ca="1"/>
        <v>18706</v>
      </c>
      <c r="T554" cm="1">
        <f t="array" aca="1" ref="T554" ca="1">[1]!argmax(P554:S554)</f>
        <v>1</v>
      </c>
      <c r="U554" cm="1">
        <f t="array" aca="1" ref="U554" ca="1">[1]!argmin(P554:S554)</f>
        <v>3</v>
      </c>
      <c r="V554" s="1">
        <f t="shared" ca="1" si="56"/>
        <v>0.2701542712410776</v>
      </c>
      <c r="W554" s="1">
        <f t="shared" ca="1" si="57"/>
        <v>9.3649551001611792E-2</v>
      </c>
      <c r="X554" s="1">
        <f t="shared" ca="1" si="58"/>
        <v>2.4554455445544555E-2</v>
      </c>
      <c r="Y554" s="1">
        <f t="shared" ca="1" si="59"/>
        <v>0.1722864379461202</v>
      </c>
      <c r="Z554" s="1">
        <f t="shared" ca="1" si="60"/>
        <v>9.145829973655932E-2</v>
      </c>
      <c r="AA554" s="1">
        <f t="shared" ca="1" si="61"/>
        <v>0.19088215189990163</v>
      </c>
      <c r="AB554">
        <f t="shared" ca="1" si="62"/>
        <v>-0.90702342038092887</v>
      </c>
    </row>
    <row r="555" spans="1:28" x14ac:dyDescent="0.6">
      <c r="A555" t="str">
        <v>ZD_05</v>
      </c>
      <c r="B555" t="str">
        <v>87334</v>
      </c>
      <c r="C555">
        <v>44067</v>
      </c>
      <c r="D555">
        <v>50.46</v>
      </c>
      <c r="E555">
        <v>43267</v>
      </c>
      <c r="F555">
        <v>49.54</v>
      </c>
      <c r="G555">
        <v>778</v>
      </c>
      <c r="H555">
        <v>0.89</v>
      </c>
      <c r="I555">
        <v>1.8</v>
      </c>
      <c r="J555">
        <v>1047</v>
      </c>
      <c r="K555">
        <v>1.2</v>
      </c>
      <c r="L555">
        <v>2.42</v>
      </c>
      <c r="M555">
        <v>41442</v>
      </c>
      <c r="N555">
        <v>47.45</v>
      </c>
      <c r="O555">
        <v>95.78</v>
      </c>
      <c r="P555">
        <f ca="1"/>
        <v>17574</v>
      </c>
      <c r="Q555">
        <f ca="1"/>
        <v>7686</v>
      </c>
      <c r="R555">
        <f ca="1"/>
        <v>1407</v>
      </c>
      <c r="S555">
        <f ca="1"/>
        <v>14775</v>
      </c>
      <c r="T555" cm="1">
        <f t="array" aca="1" ref="T555" ca="1">[1]!argmax(P555:S555)</f>
        <v>1</v>
      </c>
      <c r="U555" cm="1">
        <f t="array" aca="1" ref="U555" ca="1">[1]!argmin(P555:S555)</f>
        <v>3</v>
      </c>
      <c r="V555" s="1">
        <f t="shared" ca="1" si="56"/>
        <v>0.20122747154601872</v>
      </c>
      <c r="W555" s="1">
        <f t="shared" ca="1" si="57"/>
        <v>8.8006961778917717E-2</v>
      </c>
      <c r="X555" s="1">
        <f t="shared" ca="1" si="58"/>
        <v>1.6110564041495867E-2</v>
      </c>
      <c r="Y555" s="1">
        <f t="shared" ca="1" si="59"/>
        <v>0.16917809787711544</v>
      </c>
      <c r="Z555" s="1">
        <f t="shared" ca="1" si="60"/>
        <v>7.2155141399512179E-2</v>
      </c>
      <c r="AA555" s="1">
        <f t="shared" ca="1" si="61"/>
        <v>-0.2752477742460932</v>
      </c>
      <c r="AB555">
        <f t="shared" ca="1" si="62"/>
        <v>-2.1267842848321106</v>
      </c>
    </row>
    <row r="556" spans="1:28" x14ac:dyDescent="0.6">
      <c r="A556" t="str">
        <v>ZD_06</v>
      </c>
      <c r="B556" t="str">
        <v>81747</v>
      </c>
      <c r="C556">
        <v>39895</v>
      </c>
      <c r="D556">
        <v>48.8</v>
      </c>
      <c r="E556">
        <v>41852</v>
      </c>
      <c r="F556">
        <v>51.2</v>
      </c>
      <c r="G556">
        <v>756</v>
      </c>
      <c r="H556">
        <v>0.92</v>
      </c>
      <c r="I556">
        <v>1.81</v>
      </c>
      <c r="J556">
        <v>765</v>
      </c>
      <c r="K556">
        <v>0.94</v>
      </c>
      <c r="L556">
        <v>1.83</v>
      </c>
      <c r="M556">
        <v>40331</v>
      </c>
      <c r="N556">
        <v>49.34</v>
      </c>
      <c r="O556">
        <v>96.37</v>
      </c>
      <c r="P556">
        <f ca="1"/>
        <v>18151</v>
      </c>
      <c r="Q556">
        <f ca="1"/>
        <v>7312</v>
      </c>
      <c r="R556">
        <f ca="1"/>
        <v>1588</v>
      </c>
      <c r="S556">
        <f ca="1"/>
        <v>13280</v>
      </c>
      <c r="T556" cm="1">
        <f t="array" aca="1" ref="T556" ca="1">[1]!argmax(P556:S556)</f>
        <v>1</v>
      </c>
      <c r="U556" cm="1">
        <f t="array" aca="1" ref="U556" ca="1">[1]!argmin(P556:S556)</f>
        <v>3</v>
      </c>
      <c r="V556" s="1">
        <f t="shared" ca="1" si="56"/>
        <v>0.22203872925000306</v>
      </c>
      <c r="W556" s="1">
        <f t="shared" ca="1" si="57"/>
        <v>8.9446707524435148E-2</v>
      </c>
      <c r="X556" s="1">
        <f t="shared" ca="1" si="58"/>
        <v>1.9425789325602162E-2</v>
      </c>
      <c r="Y556" s="1">
        <f t="shared" ca="1" si="59"/>
        <v>0.16245244473803319</v>
      </c>
      <c r="Z556" s="1">
        <f t="shared" ca="1" si="60"/>
        <v>7.6187500517636869E-2</v>
      </c>
      <c r="AA556" s="1">
        <f t="shared" ca="1" si="61"/>
        <v>-7.9019647420708161E-2</v>
      </c>
      <c r="AB556">
        <f t="shared" ca="1" si="62"/>
        <v>-1.5265158449752843</v>
      </c>
    </row>
    <row r="557" spans="1:28" x14ac:dyDescent="0.6">
      <c r="A557" t="str">
        <v>ZD_07</v>
      </c>
      <c r="B557" t="str">
        <v>117900</v>
      </c>
      <c r="C557">
        <v>57367</v>
      </c>
      <c r="D557">
        <v>48.66</v>
      </c>
      <c r="E557">
        <v>60533</v>
      </c>
      <c r="F557">
        <v>51.34</v>
      </c>
      <c r="G557">
        <v>1201</v>
      </c>
      <c r="H557">
        <v>1.02</v>
      </c>
      <c r="I557">
        <v>1.98</v>
      </c>
      <c r="J557">
        <v>1399</v>
      </c>
      <c r="K557">
        <v>1.19</v>
      </c>
      <c r="L557">
        <v>2.31</v>
      </c>
      <c r="M557">
        <v>57933</v>
      </c>
      <c r="N557">
        <v>49.14</v>
      </c>
      <c r="O557">
        <v>95.7</v>
      </c>
      <c r="P557">
        <f ca="1"/>
        <v>28920</v>
      </c>
      <c r="Q557">
        <f ca="1"/>
        <v>10414</v>
      </c>
      <c r="R557">
        <f ca="1"/>
        <v>2649</v>
      </c>
      <c r="S557">
        <f ca="1"/>
        <v>15950</v>
      </c>
      <c r="T557" cm="1">
        <f t="array" aca="1" ref="T557" ca="1">[1]!argmax(P557:S557)</f>
        <v>1</v>
      </c>
      <c r="U557" cm="1">
        <f t="array" aca="1" ref="U557" ca="1">[1]!argmin(P557:S557)</f>
        <v>3</v>
      </c>
      <c r="V557" s="1">
        <f t="shared" ca="1" si="56"/>
        <v>0.24529262086513995</v>
      </c>
      <c r="W557" s="1">
        <f t="shared" ca="1" si="57"/>
        <v>8.8329092451229857E-2</v>
      </c>
      <c r="X557" s="1">
        <f t="shared" ca="1" si="58"/>
        <v>2.2468193384223917E-2</v>
      </c>
      <c r="Y557" s="1">
        <f t="shared" ca="1" si="59"/>
        <v>0.13528413910093298</v>
      </c>
      <c r="Z557" s="1">
        <f t="shared" ca="1" si="60"/>
        <v>8.1263465358884485E-2</v>
      </c>
      <c r="AA557" s="1">
        <f t="shared" ca="1" si="61"/>
        <v>0.36592436584989591</v>
      </c>
      <c r="AB557">
        <f t="shared" ca="1" si="62"/>
        <v>0.59237733051941888</v>
      </c>
    </row>
    <row r="558" spans="1:28" x14ac:dyDescent="0.6">
      <c r="A558" t="str">
        <v>ZM_01</v>
      </c>
      <c r="B558" t="str">
        <v>42446</v>
      </c>
      <c r="C558">
        <v>25697</v>
      </c>
      <c r="D558">
        <v>60.54</v>
      </c>
      <c r="E558">
        <v>16749</v>
      </c>
      <c r="F558">
        <v>39.46</v>
      </c>
      <c r="G558">
        <v>427</v>
      </c>
      <c r="H558">
        <v>1.01</v>
      </c>
      <c r="I558">
        <v>2.5499999999999998</v>
      </c>
      <c r="J558">
        <v>555</v>
      </c>
      <c r="K558">
        <v>1.31</v>
      </c>
      <c r="L558">
        <v>3.31</v>
      </c>
      <c r="M558">
        <v>15767</v>
      </c>
      <c r="N558">
        <v>37.15</v>
      </c>
      <c r="O558">
        <v>94.14</v>
      </c>
      <c r="P558">
        <f ca="1"/>
        <v>5062</v>
      </c>
      <c r="Q558">
        <f ca="1"/>
        <v>3091</v>
      </c>
      <c r="R558">
        <f ca="1"/>
        <v>1162</v>
      </c>
      <c r="S558">
        <f ca="1"/>
        <v>6452</v>
      </c>
      <c r="T558" cm="1">
        <f t="array" aca="1" ref="T558" ca="1">[1]!argmax(P558:S558)</f>
        <v>4</v>
      </c>
      <c r="U558" cm="1">
        <f t="array" aca="1" ref="U558" ca="1">[1]!argmin(P558:S558)</f>
        <v>3</v>
      </c>
      <c r="V558" s="1">
        <f t="shared" ca="1" si="56"/>
        <v>0.11925740941431466</v>
      </c>
      <c r="W558" s="1">
        <f t="shared" ca="1" si="57"/>
        <v>7.2821938462988262E-2</v>
      </c>
      <c r="X558" s="1">
        <f t="shared" ca="1" si="58"/>
        <v>2.7375960043349197E-2</v>
      </c>
      <c r="Y558" s="1">
        <f t="shared" ca="1" si="59"/>
        <v>0.15200490034396646</v>
      </c>
      <c r="Z558" s="1">
        <f t="shared" ca="1" si="60"/>
        <v>4.7129146389459711E-2</v>
      </c>
      <c r="AA558" s="1">
        <f t="shared" ca="1" si="61"/>
        <v>-0.15211943373952452</v>
      </c>
      <c r="AB558">
        <f t="shared" ca="1" si="62"/>
        <v>-1.6145514837317307</v>
      </c>
    </row>
    <row r="559" spans="1:28" x14ac:dyDescent="0.6">
      <c r="A559" t="str">
        <v>ZM_02</v>
      </c>
      <c r="B559" t="str">
        <v>49741</v>
      </c>
      <c r="C559">
        <v>29327</v>
      </c>
      <c r="D559">
        <v>58.96</v>
      </c>
      <c r="E559">
        <v>20414</v>
      </c>
      <c r="F559">
        <v>41.04</v>
      </c>
      <c r="G559">
        <v>495</v>
      </c>
      <c r="H559">
        <v>1</v>
      </c>
      <c r="I559">
        <v>2.42</v>
      </c>
      <c r="J559">
        <v>636</v>
      </c>
      <c r="K559">
        <v>1.28</v>
      </c>
      <c r="L559">
        <v>3.12</v>
      </c>
      <c r="M559">
        <v>19283</v>
      </c>
      <c r="N559">
        <v>38.770000000000003</v>
      </c>
      <c r="O559">
        <v>94.46</v>
      </c>
      <c r="P559">
        <f ca="1"/>
        <v>4913</v>
      </c>
      <c r="Q559">
        <f ca="1"/>
        <v>2845</v>
      </c>
      <c r="R559">
        <f ca="1"/>
        <v>2007</v>
      </c>
      <c r="S559">
        <f ca="1"/>
        <v>9518</v>
      </c>
      <c r="T559" cm="1">
        <f t="array" aca="1" ref="T559" ca="1">[1]!argmax(P559:S559)</f>
        <v>4</v>
      </c>
      <c r="U559" cm="1">
        <f t="array" aca="1" ref="U559" ca="1">[1]!argmin(P559:S559)</f>
        <v>3</v>
      </c>
      <c r="V559" s="1">
        <f t="shared" ca="1" si="56"/>
        <v>9.8771637080074789E-2</v>
      </c>
      <c r="W559" s="1">
        <f t="shared" ca="1" si="57"/>
        <v>5.7196276713375287E-2</v>
      </c>
      <c r="X559" s="1">
        <f t="shared" ca="1" si="58"/>
        <v>4.0349007860718523E-2</v>
      </c>
      <c r="Y559" s="1">
        <f t="shared" ca="1" si="59"/>
        <v>0.19135119921191773</v>
      </c>
      <c r="Z559" s="1">
        <f t="shared" ca="1" si="60"/>
        <v>5.8521216777707476E-2</v>
      </c>
      <c r="AA559" s="1">
        <f t="shared" ca="1" si="61"/>
        <v>0.74652064988768885</v>
      </c>
      <c r="AB559">
        <f t="shared" ca="1" si="62"/>
        <v>1.2483613343248336</v>
      </c>
    </row>
    <row r="560" spans="1:28" x14ac:dyDescent="0.6">
      <c r="A560" t="str">
        <v>ZN_01</v>
      </c>
      <c r="B560" t="str">
        <v>96762</v>
      </c>
      <c r="C560">
        <v>61832</v>
      </c>
      <c r="D560">
        <v>63.9</v>
      </c>
      <c r="E560">
        <v>34930</v>
      </c>
      <c r="F560">
        <v>36.1</v>
      </c>
      <c r="G560">
        <v>764</v>
      </c>
      <c r="H560">
        <v>0.79</v>
      </c>
      <c r="I560">
        <v>2.19</v>
      </c>
      <c r="J560">
        <v>219</v>
      </c>
      <c r="K560">
        <v>0.23</v>
      </c>
      <c r="L560">
        <v>0.63</v>
      </c>
      <c r="M560">
        <v>33947</v>
      </c>
      <c r="N560">
        <v>35.08</v>
      </c>
      <c r="O560">
        <v>97.19</v>
      </c>
      <c r="P560">
        <f ca="1"/>
        <v>6706</v>
      </c>
      <c r="Q560">
        <f ca="1"/>
        <v>14194</v>
      </c>
      <c r="R560">
        <f ca="1"/>
        <v>2404</v>
      </c>
      <c r="S560">
        <f ca="1"/>
        <v>10643</v>
      </c>
      <c r="T560" cm="1">
        <f t="array" aca="1" ref="T560" ca="1">[1]!argmax(P560:S560)</f>
        <v>2</v>
      </c>
      <c r="U560" cm="1">
        <f t="array" aca="1" ref="U560" ca="1">[1]!argmin(P560:S560)</f>
        <v>3</v>
      </c>
      <c r="V560" s="1">
        <f t="shared" ca="1" si="56"/>
        <v>6.9304065645604679E-2</v>
      </c>
      <c r="W560" s="1">
        <f t="shared" ca="1" si="57"/>
        <v>0.14668981625018085</v>
      </c>
      <c r="X560" s="1">
        <f t="shared" ca="1" si="58"/>
        <v>2.4844463735764041E-2</v>
      </c>
      <c r="Y560" s="1">
        <f t="shared" ca="1" si="59"/>
        <v>0.10999152559889212</v>
      </c>
      <c r="Z560" s="1">
        <f t="shared" ca="1" si="60"/>
        <v>4.5458605212653269E-2</v>
      </c>
      <c r="AA560" s="1">
        <f t="shared" ca="1" si="61"/>
        <v>-0.10217152359655506</v>
      </c>
      <c r="AB560">
        <f t="shared" ca="1" si="62"/>
        <v>-1.170585104809966</v>
      </c>
    </row>
    <row r="561" spans="1:28" x14ac:dyDescent="0.6">
      <c r="A561" t="str">
        <v>ZN_02</v>
      </c>
      <c r="B561" t="str">
        <v>122011</v>
      </c>
      <c r="C561">
        <v>83975</v>
      </c>
      <c r="D561">
        <v>68.83</v>
      </c>
      <c r="E561">
        <v>38036</v>
      </c>
      <c r="F561">
        <v>31.17</v>
      </c>
      <c r="G561">
        <v>1013</v>
      </c>
      <c r="H561">
        <v>0.83</v>
      </c>
      <c r="I561">
        <v>2.66</v>
      </c>
      <c r="J561">
        <v>470</v>
      </c>
      <c r="K561">
        <v>0.39</v>
      </c>
      <c r="L561">
        <v>1.24</v>
      </c>
      <c r="M561">
        <v>36553</v>
      </c>
      <c r="N561">
        <v>29.96</v>
      </c>
      <c r="O561">
        <v>96.1</v>
      </c>
      <c r="P561">
        <f ca="1"/>
        <v>7653</v>
      </c>
      <c r="Q561">
        <f ca="1"/>
        <v>14367</v>
      </c>
      <c r="R561">
        <f ca="1"/>
        <v>2771</v>
      </c>
      <c r="S561">
        <f ca="1"/>
        <v>11762</v>
      </c>
      <c r="T561" cm="1">
        <f t="array" aca="1" ref="T561" ca="1">[1]!argmax(P561:S561)</f>
        <v>2</v>
      </c>
      <c r="U561" cm="1">
        <f t="array" aca="1" ref="U561" ca="1">[1]!argmin(P561:S561)</f>
        <v>3</v>
      </c>
      <c r="V561" s="1">
        <f t="shared" ca="1" si="56"/>
        <v>6.2723852767373439E-2</v>
      </c>
      <c r="W561" s="1">
        <f t="shared" ca="1" si="57"/>
        <v>0.11775167812738195</v>
      </c>
      <c r="X561" s="1">
        <f t="shared" ca="1" si="58"/>
        <v>2.2711067034939473E-2</v>
      </c>
      <c r="Y561" s="1">
        <f t="shared" ca="1" si="59"/>
        <v>9.6401144159133187E-2</v>
      </c>
      <c r="Z561" s="1">
        <f t="shared" ca="1" si="60"/>
        <v>3.5953124921147869E-2</v>
      </c>
      <c r="AA561" s="1">
        <f t="shared" ca="1" si="61"/>
        <v>-0.29735359251760757</v>
      </c>
      <c r="AB561">
        <f t="shared" ca="1" si="62"/>
        <v>-1.1277892662663511</v>
      </c>
    </row>
    <row r="562" spans="1:28" x14ac:dyDescent="0.6">
      <c r="A562" t="str">
        <v>ZP_01</v>
      </c>
      <c r="B562" t="str">
        <v>71957</v>
      </c>
      <c r="C562">
        <v>45693</v>
      </c>
      <c r="D562">
        <v>63.5</v>
      </c>
      <c r="E562">
        <v>26264</v>
      </c>
      <c r="F562">
        <v>36.5</v>
      </c>
      <c r="G562">
        <v>551</v>
      </c>
      <c r="H562">
        <v>0.77</v>
      </c>
      <c r="I562">
        <v>2.1</v>
      </c>
      <c r="J562">
        <v>1153</v>
      </c>
      <c r="K562">
        <v>1.6</v>
      </c>
      <c r="L562">
        <v>4.3899999999999997</v>
      </c>
      <c r="M562">
        <v>24560</v>
      </c>
      <c r="N562">
        <v>34.130000000000003</v>
      </c>
      <c r="O562">
        <v>93.51</v>
      </c>
      <c r="P562">
        <f ca="1"/>
        <v>4653</v>
      </c>
      <c r="Q562">
        <f ca="1"/>
        <v>11014</v>
      </c>
      <c r="R562">
        <f ca="1"/>
        <v>2064</v>
      </c>
      <c r="S562">
        <f ca="1"/>
        <v>6829</v>
      </c>
      <c r="T562" cm="1">
        <f t="array" aca="1" ref="T562" ca="1">[1]!argmax(P562:S562)</f>
        <v>2</v>
      </c>
      <c r="U562" cm="1">
        <f t="array" aca="1" ref="U562" ca="1">[1]!argmin(P562:S562)</f>
        <v>3</v>
      </c>
      <c r="V562" s="1">
        <f t="shared" ca="1" si="56"/>
        <v>6.4663618549967342E-2</v>
      </c>
      <c r="W562" s="1">
        <f t="shared" ca="1" si="57"/>
        <v>0.15306363522659366</v>
      </c>
      <c r="X562" s="1">
        <f t="shared" ca="1" si="58"/>
        <v>2.868379726781272E-2</v>
      </c>
      <c r="Y562" s="1">
        <f t="shared" ca="1" si="59"/>
        <v>9.4903900940839669E-2</v>
      </c>
      <c r="Z562" s="1">
        <f t="shared" ca="1" si="60"/>
        <v>4.5594398011372973E-2</v>
      </c>
      <c r="AA562" s="1">
        <f t="shared" ca="1" si="61"/>
        <v>0.31932638707103883</v>
      </c>
      <c r="AB562">
        <f t="shared" ca="1" si="62"/>
        <v>0.18243207034030817</v>
      </c>
    </row>
    <row r="563" spans="1:28" x14ac:dyDescent="0.6">
      <c r="A563" t="str">
        <v>ZP_02</v>
      </c>
      <c r="B563" t="str">
        <v>67010</v>
      </c>
      <c r="C563">
        <v>49254</v>
      </c>
      <c r="D563">
        <v>73.5</v>
      </c>
      <c r="E563">
        <v>17756</v>
      </c>
      <c r="F563">
        <v>26.5</v>
      </c>
      <c r="G563">
        <v>457</v>
      </c>
      <c r="H563">
        <v>0.68</v>
      </c>
      <c r="I563">
        <v>2.57</v>
      </c>
      <c r="J563">
        <v>476</v>
      </c>
      <c r="K563">
        <v>0.71</v>
      </c>
      <c r="L563">
        <v>2.68</v>
      </c>
      <c r="M563">
        <v>16823</v>
      </c>
      <c r="N563">
        <v>25.11</v>
      </c>
      <c r="O563">
        <v>94.75</v>
      </c>
      <c r="P563">
        <f ca="1"/>
        <v>3631</v>
      </c>
      <c r="Q563">
        <f ca="1"/>
        <v>6605</v>
      </c>
      <c r="R563">
        <f ca="1"/>
        <v>1407</v>
      </c>
      <c r="S563">
        <f ca="1"/>
        <v>5180</v>
      </c>
      <c r="T563" cm="1">
        <f t="array" aca="1" ref="T563" ca="1">[1]!argmax(P563:S563)</f>
        <v>2</v>
      </c>
      <c r="U563" cm="1">
        <f t="array" aca="1" ref="U563" ca="1">[1]!argmin(P563:S563)</f>
        <v>3</v>
      </c>
      <c r="V563" s="1">
        <f t="shared" ca="1" si="56"/>
        <v>5.4185942396657215E-2</v>
      </c>
      <c r="W563" s="1">
        <f t="shared" ca="1" si="57"/>
        <v>9.8567378003283093E-2</v>
      </c>
      <c r="X563" s="1">
        <f t="shared" ca="1" si="58"/>
        <v>2.0996866139382182E-2</v>
      </c>
      <c r="Y563" s="1">
        <f t="shared" ca="1" si="59"/>
        <v>7.7301895239516485E-2</v>
      </c>
      <c r="Z563" s="1">
        <f t="shared" ca="1" si="60"/>
        <v>2.8771986435507251E-2</v>
      </c>
      <c r="AA563" s="1">
        <f t="shared" ca="1" si="61"/>
        <v>-0.25732041004249612</v>
      </c>
      <c r="AB563">
        <f t="shared" ca="1" si="62"/>
        <v>-0.54085621624296643</v>
      </c>
    </row>
    <row r="564" spans="1:28" x14ac:dyDescent="0.6">
      <c r="A564" t="str">
        <v>ZP_03</v>
      </c>
      <c r="B564" t="str">
        <v>66609</v>
      </c>
      <c r="C564">
        <v>47174</v>
      </c>
      <c r="D564">
        <v>70.819999999999993</v>
      </c>
      <c r="E564">
        <v>19435</v>
      </c>
      <c r="F564">
        <v>29.18</v>
      </c>
      <c r="G564">
        <v>482</v>
      </c>
      <c r="H564">
        <v>0.72</v>
      </c>
      <c r="I564">
        <v>2.48</v>
      </c>
      <c r="J564">
        <v>306</v>
      </c>
      <c r="K564">
        <v>0.46</v>
      </c>
      <c r="L564">
        <v>1.57</v>
      </c>
      <c r="M564">
        <v>18647</v>
      </c>
      <c r="N564">
        <v>27.99</v>
      </c>
      <c r="O564">
        <v>95.95</v>
      </c>
      <c r="P564">
        <f ca="1"/>
        <v>4348</v>
      </c>
      <c r="Q564">
        <f ca="1"/>
        <v>6487</v>
      </c>
      <c r="R564">
        <f ca="1"/>
        <v>1864</v>
      </c>
      <c r="S564">
        <f ca="1"/>
        <v>5948</v>
      </c>
      <c r="T564" cm="1">
        <f t="array" aca="1" ref="T564" ca="1">[1]!argmax(P564:S564)</f>
        <v>2</v>
      </c>
      <c r="U564" cm="1">
        <f t="array" aca="1" ref="U564" ca="1">[1]!argmin(P564:S564)</f>
        <v>3</v>
      </c>
      <c r="V564" s="1">
        <f t="shared" ca="1" si="56"/>
        <v>6.5276464141482388E-2</v>
      </c>
      <c r="W564" s="1">
        <f t="shared" ca="1" si="57"/>
        <v>9.7389241694065362E-2</v>
      </c>
      <c r="X564" s="1">
        <f t="shared" ca="1" si="58"/>
        <v>2.7984206338482788E-2</v>
      </c>
      <c r="Y564" s="1">
        <f t="shared" ca="1" si="59"/>
        <v>8.9297242114428979E-2</v>
      </c>
      <c r="Z564" s="1">
        <f t="shared" ca="1" si="60"/>
        <v>2.6973098281646315E-2</v>
      </c>
      <c r="AA564" s="1">
        <f t="shared" ca="1" si="61"/>
        <v>-0.59147662324171357</v>
      </c>
      <c r="AB564">
        <f t="shared" ca="1" si="62"/>
        <v>1.6639694111892922E-2</v>
      </c>
    </row>
    <row r="565" spans="1:28" x14ac:dyDescent="0.6">
      <c r="A565" t="str">
        <v>ZS_01</v>
      </c>
      <c r="B565" t="str">
        <v>5045</v>
      </c>
      <c r="C565">
        <v>2272</v>
      </c>
      <c r="D565">
        <v>45.03</v>
      </c>
      <c r="E565">
        <v>2773</v>
      </c>
      <c r="F565">
        <v>54.97</v>
      </c>
      <c r="G565">
        <v>47</v>
      </c>
      <c r="H565">
        <v>0.93</v>
      </c>
      <c r="I565">
        <v>1.69</v>
      </c>
      <c r="J565">
        <v>25</v>
      </c>
      <c r="K565">
        <v>0.5</v>
      </c>
      <c r="L565">
        <v>0.9</v>
      </c>
      <c r="M565">
        <v>2701</v>
      </c>
      <c r="N565">
        <v>53.54</v>
      </c>
      <c r="O565">
        <v>97.4</v>
      </c>
      <c r="P565">
        <f ca="1"/>
        <v>1387</v>
      </c>
      <c r="Q565">
        <f ca="1"/>
        <v>534</v>
      </c>
      <c r="R565">
        <f ca="1"/>
        <v>159</v>
      </c>
      <c r="S565">
        <f ca="1"/>
        <v>621</v>
      </c>
      <c r="T565" cm="1">
        <f t="array" aca="1" ref="T565" ca="1">[1]!argmax(P565:S565)</f>
        <v>1</v>
      </c>
      <c r="U565" cm="1">
        <f t="array" aca="1" ref="U565" ca="1">[1]!argmin(P565:S565)</f>
        <v>3</v>
      </c>
      <c r="V565" s="1">
        <f t="shared" ca="1" si="56"/>
        <v>0.2749256689791873</v>
      </c>
      <c r="W565" s="1">
        <f t="shared" ca="1" si="57"/>
        <v>0.10584737363726462</v>
      </c>
      <c r="X565" s="1">
        <f t="shared" ca="1" si="58"/>
        <v>3.1516352824578792E-2</v>
      </c>
      <c r="Y565" s="1">
        <f t="shared" ca="1" si="59"/>
        <v>0.12309217046580773</v>
      </c>
      <c r="Z565" s="1">
        <f t="shared" ca="1" si="60"/>
        <v>8.8422844356948554E-2</v>
      </c>
      <c r="AA565" s="1">
        <f t="shared" ca="1" si="61"/>
        <v>0.61955872336986084</v>
      </c>
      <c r="AB565">
        <f t="shared" ca="1" si="62"/>
        <v>2.0332543371990521</v>
      </c>
    </row>
    <row r="566" spans="1:28" x14ac:dyDescent="0.6">
      <c r="A566" t="str">
        <v>ZW_01</v>
      </c>
      <c r="B566" t="str">
        <v>9528</v>
      </c>
      <c r="C566">
        <v>4125</v>
      </c>
      <c r="D566">
        <v>43.29</v>
      </c>
      <c r="E566">
        <v>5403</v>
      </c>
      <c r="F566">
        <v>56.71</v>
      </c>
      <c r="G566">
        <v>27</v>
      </c>
      <c r="H566">
        <v>0.28000000000000003</v>
      </c>
      <c r="I566">
        <v>0.5</v>
      </c>
      <c r="J566">
        <v>17</v>
      </c>
      <c r="K566">
        <v>0.18</v>
      </c>
      <c r="L566">
        <v>0.31</v>
      </c>
      <c r="M566">
        <v>5359</v>
      </c>
      <c r="N566">
        <v>56.24</v>
      </c>
      <c r="O566">
        <v>99.19</v>
      </c>
      <c r="P566">
        <f ca="1"/>
        <v>871</v>
      </c>
      <c r="Q566">
        <f ca="1"/>
        <v>2115</v>
      </c>
      <c r="R566">
        <f ca="1"/>
        <v>1432</v>
      </c>
      <c r="S566">
        <f ca="1"/>
        <v>941</v>
      </c>
      <c r="T566" cm="1">
        <f t="array" aca="1" ref="T566" ca="1">[1]!argmax(P566:S566)</f>
        <v>2</v>
      </c>
      <c r="U566" cm="1">
        <f t="array" aca="1" ref="U566" ca="1">[1]!argmin(P566:S566)</f>
        <v>1</v>
      </c>
      <c r="V566" s="1">
        <f t="shared" ca="1" si="56"/>
        <v>9.1414777497900918E-2</v>
      </c>
      <c r="W566" s="1">
        <f t="shared" ca="1" si="57"/>
        <v>0.22197732997481109</v>
      </c>
      <c r="X566" s="1">
        <f t="shared" ca="1" si="58"/>
        <v>0.15029387069689337</v>
      </c>
      <c r="Y566" s="1">
        <f t="shared" ca="1" si="59"/>
        <v>9.8761544920235103E-2</v>
      </c>
      <c r="Z566" s="1">
        <f t="shared" ca="1" si="60"/>
        <v>5.2167717111133174E-2</v>
      </c>
      <c r="AA566" s="1">
        <f t="shared" ca="1" si="61"/>
        <v>0.61138596429826686</v>
      </c>
      <c r="AB566">
        <f t="shared" ca="1" si="62"/>
        <v>-0.14246856866263791</v>
      </c>
    </row>
    <row r="567" spans="1:28" x14ac:dyDescent="0.6">
      <c r="A567" t="str">
        <v>ZX_01</v>
      </c>
      <c r="B567" t="str">
        <v>24414</v>
      </c>
      <c r="C567">
        <v>15812</v>
      </c>
      <c r="D567">
        <v>64.77</v>
      </c>
      <c r="E567">
        <v>8602</v>
      </c>
      <c r="F567">
        <v>35.229999999999997</v>
      </c>
      <c r="G567">
        <v>150</v>
      </c>
      <c r="H567">
        <v>0.61</v>
      </c>
      <c r="I567">
        <v>1.74</v>
      </c>
      <c r="J567">
        <v>84</v>
      </c>
      <c r="K567">
        <v>0.34</v>
      </c>
      <c r="L567">
        <v>0.98</v>
      </c>
      <c r="M567">
        <v>8368</v>
      </c>
      <c r="N567">
        <v>34.28</v>
      </c>
      <c r="O567">
        <v>97.28</v>
      </c>
      <c r="P567">
        <f ca="1"/>
        <v>2845</v>
      </c>
      <c r="Q567">
        <f ca="1"/>
        <v>2070</v>
      </c>
      <c r="R567">
        <f ca="1"/>
        <v>562</v>
      </c>
      <c r="S567">
        <f ca="1"/>
        <v>2891</v>
      </c>
      <c r="T567" cm="1">
        <f t="array" aca="1" ref="T567" ca="1">[1]!argmax(P567:S567)</f>
        <v>4</v>
      </c>
      <c r="U567" cm="1">
        <f t="array" aca="1" ref="U567" ca="1">[1]!argmin(P567:S567)</f>
        <v>3</v>
      </c>
      <c r="V567" s="1">
        <f t="shared" ca="1" si="56"/>
        <v>0.1165314983206357</v>
      </c>
      <c r="W567" s="1">
        <f t="shared" ca="1" si="57"/>
        <v>8.4787417055787656E-2</v>
      </c>
      <c r="X567" s="1">
        <f t="shared" ca="1" si="58"/>
        <v>2.3019578930122062E-2</v>
      </c>
      <c r="Y567" s="1">
        <f t="shared" ca="1" si="59"/>
        <v>0.11841566314409765</v>
      </c>
      <c r="Z567" s="1">
        <f t="shared" ca="1" si="60"/>
        <v>3.8569947405317606E-2</v>
      </c>
      <c r="AA567" s="1">
        <f t="shared" ca="1" si="61"/>
        <v>-0.79182172900637493</v>
      </c>
      <c r="AB567">
        <f t="shared" ca="1" si="62"/>
        <v>1.3068186561034345</v>
      </c>
    </row>
    <row r="568" spans="1:28" x14ac:dyDescent="0.6">
      <c r="A568" t="str">
        <v>ZZ_01</v>
      </c>
      <c r="B568" t="str">
        <v>237907</v>
      </c>
      <c r="C568">
        <v>161601</v>
      </c>
      <c r="D568">
        <v>67.930000000000007</v>
      </c>
      <c r="E568">
        <v>76306</v>
      </c>
      <c r="F568">
        <v>32.07</v>
      </c>
      <c r="G568">
        <v>460</v>
      </c>
      <c r="H568">
        <v>0.19</v>
      </c>
      <c r="I568">
        <v>0.6</v>
      </c>
      <c r="J568">
        <v>312</v>
      </c>
      <c r="K568">
        <v>0.13</v>
      </c>
      <c r="L568">
        <v>0.41</v>
      </c>
      <c r="M568">
        <v>75534</v>
      </c>
      <c r="N568">
        <v>31.75</v>
      </c>
      <c r="O568">
        <v>98.99</v>
      </c>
      <c r="P568">
        <f ca="1"/>
        <v>26854</v>
      </c>
      <c r="Q568">
        <f ca="1"/>
        <v>35415</v>
      </c>
      <c r="R568">
        <f ca="1"/>
        <v>3493</v>
      </c>
      <c r="S568">
        <f ca="1"/>
        <v>9772</v>
      </c>
      <c r="T568" cm="1">
        <f t="array" aca="1" ref="T568" ca="1">[1]!argmax(P568:S568)</f>
        <v>2</v>
      </c>
      <c r="U568" cm="1">
        <f t="array" aca="1" ref="U568" ca="1">[1]!argmin(P568:S568)</f>
        <v>3</v>
      </c>
      <c r="V568" s="1">
        <f t="shared" ca="1" si="56"/>
        <v>0.11287603979706357</v>
      </c>
      <c r="W568" s="1">
        <f t="shared" ca="1" si="57"/>
        <v>0.14886068926092969</v>
      </c>
      <c r="X568" s="1">
        <f t="shared" ca="1" si="58"/>
        <v>1.4682207753449878E-2</v>
      </c>
      <c r="Y568" s="1">
        <f t="shared" ca="1" si="59"/>
        <v>4.1074873795222504E-2</v>
      </c>
      <c r="Z568" s="1">
        <f t="shared" ca="1" si="60"/>
        <v>5.3857770344517018E-2</v>
      </c>
      <c r="AA568" s="1">
        <f t="shared" ca="1" si="61"/>
        <v>7.395807122419723E-2</v>
      </c>
      <c r="AB568">
        <f t="shared" ca="1" si="62"/>
        <v>-3.6413756565753133</v>
      </c>
    </row>
    <row r="569" spans="1:28" x14ac:dyDescent="0.6">
      <c r="A569" t="str">
        <v>ZZ_02</v>
      </c>
      <c r="B569" t="str">
        <v>75356</v>
      </c>
      <c r="C569">
        <v>57157</v>
      </c>
      <c r="D569">
        <v>75.849999999999994</v>
      </c>
      <c r="E569">
        <v>18199</v>
      </c>
      <c r="F569">
        <v>24.15</v>
      </c>
      <c r="G569">
        <v>116</v>
      </c>
      <c r="H569">
        <v>0.15</v>
      </c>
      <c r="I569">
        <v>0.64</v>
      </c>
      <c r="J569">
        <v>176</v>
      </c>
      <c r="K569">
        <v>0.23</v>
      </c>
      <c r="L569">
        <v>0.97</v>
      </c>
      <c r="M569">
        <v>17907</v>
      </c>
      <c r="N569">
        <v>23.76</v>
      </c>
      <c r="O569">
        <v>98.4</v>
      </c>
      <c r="P569">
        <f ca="1"/>
        <v>5915</v>
      </c>
      <c r="Q569">
        <f ca="1"/>
        <v>8222</v>
      </c>
      <c r="R569">
        <f ca="1"/>
        <v>900</v>
      </c>
      <c r="S569">
        <f ca="1"/>
        <v>2870</v>
      </c>
      <c r="T569" cm="1">
        <f t="array" aca="1" ref="T569" ca="1">[1]!argmax(P569:S569)</f>
        <v>2</v>
      </c>
      <c r="U569" cm="1">
        <f t="array" aca="1" ref="U569" ca="1">[1]!argmin(P569:S569)</f>
        <v>3</v>
      </c>
      <c r="V569" s="1">
        <f t="shared" ca="1" si="56"/>
        <v>7.8494081426827331E-2</v>
      </c>
      <c r="W569" s="1">
        <f t="shared" ca="1" si="57"/>
        <v>0.10910876373480545</v>
      </c>
      <c r="X569" s="1">
        <f t="shared" ca="1" si="58"/>
        <v>1.1943309092839322E-2</v>
      </c>
      <c r="Y569" s="1">
        <f t="shared" ca="1" si="59"/>
        <v>3.8085885662720954E-2</v>
      </c>
      <c r="Z569" s="1">
        <f t="shared" ca="1" si="60"/>
        <v>3.7222217366709699E-2</v>
      </c>
      <c r="AA569" s="1">
        <f t="shared" ca="1" si="61"/>
        <v>6.3479469820974202E-2</v>
      </c>
      <c r="AB569">
        <f t="shared" ca="1" si="62"/>
        <v>-2.2508788720373438</v>
      </c>
    </row>
    <row r="570" spans="1:28" x14ac:dyDescent="0.6">
      <c r="A570" t="str">
        <v>ZZ_03</v>
      </c>
      <c r="B570" t="str">
        <v>146874</v>
      </c>
      <c r="C570">
        <v>96470</v>
      </c>
      <c r="D570">
        <v>65.680000000000007</v>
      </c>
      <c r="E570">
        <v>50404</v>
      </c>
      <c r="F570">
        <v>34.32</v>
      </c>
      <c r="G570">
        <v>264</v>
      </c>
      <c r="H570">
        <v>0.18</v>
      </c>
      <c r="I570">
        <v>0.52</v>
      </c>
      <c r="J570">
        <v>272</v>
      </c>
      <c r="K570">
        <v>0.19</v>
      </c>
      <c r="L570">
        <v>0.54</v>
      </c>
      <c r="M570">
        <v>49868</v>
      </c>
      <c r="N570">
        <v>33.950000000000003</v>
      </c>
      <c r="O570">
        <v>98.94</v>
      </c>
      <c r="P570">
        <f ca="1"/>
        <v>18341</v>
      </c>
      <c r="Q570">
        <f ca="1"/>
        <v>24802</v>
      </c>
      <c r="R570">
        <f ca="1"/>
        <v>2356</v>
      </c>
      <c r="S570">
        <f ca="1"/>
        <v>4369</v>
      </c>
      <c r="T570" cm="1">
        <f t="array" aca="1" ref="T570" ca="1">[1]!argmax(P570:S570)</f>
        <v>2</v>
      </c>
      <c r="U570" cm="1">
        <f t="array" aca="1" ref="U570" ca="1">[1]!argmin(P570:S570)</f>
        <v>3</v>
      </c>
      <c r="V570" s="1">
        <f t="shared" ca="1" si="56"/>
        <v>0.12487574383485164</v>
      </c>
      <c r="W570" s="1">
        <f t="shared" ca="1" si="57"/>
        <v>0.16886583057586774</v>
      </c>
      <c r="X570" s="1">
        <f t="shared" ca="1" si="58"/>
        <v>1.6040960278878493E-2</v>
      </c>
      <c r="Y570" s="1">
        <f t="shared" ca="1" si="59"/>
        <v>2.9746585508667295E-2</v>
      </c>
      <c r="Z570" s="1">
        <f t="shared" ca="1" si="60"/>
        <v>6.4093264125074378E-2</v>
      </c>
      <c r="AA570" s="1">
        <f t="shared" ca="1" si="61"/>
        <v>0.15426544942351697</v>
      </c>
      <c r="AB570">
        <f t="shared" ca="1" si="62"/>
        <v>-4.1660055066186583</v>
      </c>
    </row>
    <row r="571" spans="1:28" x14ac:dyDescent="0.6">
      <c r="A571" t="str">
        <v>ZZ_04</v>
      </c>
      <c r="B571" t="str">
        <v>146858</v>
      </c>
      <c r="C571">
        <v>81205</v>
      </c>
      <c r="D571">
        <v>55.29</v>
      </c>
      <c r="E571">
        <v>65653</v>
      </c>
      <c r="F571">
        <v>44.71</v>
      </c>
      <c r="G571">
        <v>345</v>
      </c>
      <c r="H571">
        <v>0.23</v>
      </c>
      <c r="I571">
        <v>0.53</v>
      </c>
      <c r="J571">
        <v>164</v>
      </c>
      <c r="K571">
        <v>0.11</v>
      </c>
      <c r="L571">
        <v>0.25</v>
      </c>
      <c r="M571">
        <v>65144</v>
      </c>
      <c r="N571">
        <v>44.36</v>
      </c>
      <c r="O571">
        <v>99.22</v>
      </c>
      <c r="P571">
        <f ca="1"/>
        <v>25108</v>
      </c>
      <c r="Q571">
        <f ca="1"/>
        <v>27878</v>
      </c>
      <c r="R571">
        <f ca="1"/>
        <v>3494</v>
      </c>
      <c r="S571">
        <f ca="1"/>
        <v>8664</v>
      </c>
      <c r="T571" cm="1">
        <f t="array" aca="1" ref="T571" ca="1">[1]!argmax(P571:S571)</f>
        <v>2</v>
      </c>
      <c r="U571" cm="1">
        <f t="array" aca="1" ref="U571" ca="1">[1]!argmin(P571:S571)</f>
        <v>3</v>
      </c>
      <c r="V571" s="1">
        <f t="shared" ca="1" si="56"/>
        <v>0.17096787372836345</v>
      </c>
      <c r="W571" s="1">
        <f t="shared" ca="1" si="57"/>
        <v>0.18982963134456413</v>
      </c>
      <c r="X571" s="1">
        <f t="shared" ca="1" si="58"/>
        <v>2.3791689931770825E-2</v>
      </c>
      <c r="Y571" s="1">
        <f t="shared" ca="1" si="59"/>
        <v>5.8995764616159831E-2</v>
      </c>
      <c r="Z571" s="1">
        <f t="shared" ca="1" si="60"/>
        <v>7.0922393211886897E-2</v>
      </c>
      <c r="AA571" s="1">
        <f t="shared" ca="1" si="61"/>
        <v>-6.4553255951528596E-2</v>
      </c>
      <c r="AB571">
        <f t="shared" ca="1" si="62"/>
        <v>-4.8543351680869105</v>
      </c>
    </row>
    <row r="572" spans="1:28" x14ac:dyDescent="0.6">
      <c r="A572" t="str">
        <v>ZZ_05</v>
      </c>
      <c r="B572" t="str">
        <v>104058</v>
      </c>
      <c r="C572">
        <v>70338</v>
      </c>
      <c r="D572">
        <v>67.59</v>
      </c>
      <c r="E572">
        <v>33720</v>
      </c>
      <c r="F572">
        <v>32.409999999999997</v>
      </c>
      <c r="G572">
        <v>249</v>
      </c>
      <c r="H572">
        <v>0.24</v>
      </c>
      <c r="I572">
        <v>0.74</v>
      </c>
      <c r="J572">
        <v>95</v>
      </c>
      <c r="K572">
        <v>0.09</v>
      </c>
      <c r="L572">
        <v>0.28000000000000003</v>
      </c>
      <c r="M572">
        <v>33376</v>
      </c>
      <c r="N572">
        <v>32.07</v>
      </c>
      <c r="O572">
        <v>98.98</v>
      </c>
      <c r="P572">
        <f ca="1"/>
        <v>10820</v>
      </c>
      <c r="Q572">
        <f ca="1"/>
        <v>12945</v>
      </c>
      <c r="R572">
        <f ca="1"/>
        <v>2046</v>
      </c>
      <c r="S572">
        <f ca="1"/>
        <v>7565</v>
      </c>
      <c r="T572" cm="1">
        <f t="array" aca="1" ref="T572" ca="1">[1]!argmax(P572:S572)</f>
        <v>2</v>
      </c>
      <c r="U572" cm="1">
        <f t="array" aca="1" ref="U572" ca="1">[1]!argmin(P572:S572)</f>
        <v>3</v>
      </c>
      <c r="V572" s="1">
        <f t="shared" ca="1" si="56"/>
        <v>0.10398047242883776</v>
      </c>
      <c r="W572" s="1">
        <f t="shared" ca="1" si="57"/>
        <v>0.12440177593265295</v>
      </c>
      <c r="X572" s="1">
        <f t="shared" ca="1" si="58"/>
        <v>1.966211151473217E-2</v>
      </c>
      <c r="Y572" s="1">
        <f t="shared" ca="1" si="59"/>
        <v>7.2699840473582036E-2</v>
      </c>
      <c r="Z572" s="1">
        <f t="shared" ca="1" si="60"/>
        <v>3.9498086729977726E-2</v>
      </c>
      <c r="AA572" s="1">
        <f t="shared" ca="1" si="61"/>
        <v>-0.49582495746253685</v>
      </c>
      <c r="AB572">
        <f t="shared" ca="1" si="62"/>
        <v>3.1080092421747807E-2</v>
      </c>
    </row>
    <row r="573" spans="1:28" x14ac:dyDescent="0.6">
      <c r="A573" t="str">
        <v>ZZ_06</v>
      </c>
      <c r="B573" t="str">
        <v>148654</v>
      </c>
      <c r="C573">
        <v>83136</v>
      </c>
      <c r="D573">
        <v>55.93</v>
      </c>
      <c r="E573">
        <v>65518</v>
      </c>
      <c r="F573">
        <v>44.07</v>
      </c>
      <c r="G573">
        <v>390</v>
      </c>
      <c r="H573">
        <v>0.26</v>
      </c>
      <c r="I573">
        <v>0.6</v>
      </c>
      <c r="J573">
        <v>270</v>
      </c>
      <c r="K573">
        <v>0.18</v>
      </c>
      <c r="L573">
        <v>0.41</v>
      </c>
      <c r="M573">
        <v>64858</v>
      </c>
      <c r="N573">
        <v>43.63</v>
      </c>
      <c r="O573">
        <v>98.99</v>
      </c>
      <c r="P573">
        <f ca="1"/>
        <v>19569</v>
      </c>
      <c r="Q573">
        <f ca="1"/>
        <v>29659</v>
      </c>
      <c r="R573">
        <f ca="1"/>
        <v>4193</v>
      </c>
      <c r="S573">
        <f ca="1"/>
        <v>11437</v>
      </c>
      <c r="T573" cm="1">
        <f t="array" aca="1" ref="T573" ca="1">[1]!argmax(P573:S573)</f>
        <v>2</v>
      </c>
      <c r="U573" cm="1">
        <f t="array" aca="1" ref="U573" ca="1">[1]!argmin(P573:S573)</f>
        <v>3</v>
      </c>
      <c r="V573" s="1">
        <f t="shared" ca="1" si="56"/>
        <v>0.13164126091460707</v>
      </c>
      <c r="W573" s="1">
        <f t="shared" ca="1" si="57"/>
        <v>0.19951699920621038</v>
      </c>
      <c r="X573" s="1">
        <f t="shared" ca="1" si="58"/>
        <v>2.8206439113646453E-2</v>
      </c>
      <c r="Y573" s="1">
        <f t="shared" ca="1" si="59"/>
        <v>7.6937048448074058E-2</v>
      </c>
      <c r="Z573" s="1">
        <f t="shared" ca="1" si="60"/>
        <v>6.376041762155911E-2</v>
      </c>
      <c r="AA573" s="1">
        <f t="shared" ca="1" si="61"/>
        <v>0.18248834476855302</v>
      </c>
      <c r="AB573">
        <f t="shared" ca="1" si="62"/>
        <v>-0.90703309043463598</v>
      </c>
    </row>
    <row r="574" spans="1:28" x14ac:dyDescent="0.6">
      <c r="A574" t="str">
        <v>ZZ_07</v>
      </c>
      <c r="B574" t="str">
        <v>122158</v>
      </c>
      <c r="C574">
        <v>69559</v>
      </c>
      <c r="D574">
        <v>56.94</v>
      </c>
      <c r="E574">
        <v>52599</v>
      </c>
      <c r="F574">
        <v>43.06</v>
      </c>
      <c r="G574">
        <v>247</v>
      </c>
      <c r="H574">
        <v>0.2</v>
      </c>
      <c r="I574">
        <v>0.47</v>
      </c>
      <c r="J574">
        <v>208</v>
      </c>
      <c r="K574">
        <v>0.17</v>
      </c>
      <c r="L574">
        <v>0.4</v>
      </c>
      <c r="M574">
        <v>52144</v>
      </c>
      <c r="N574">
        <v>42.69</v>
      </c>
      <c r="O574">
        <v>99.13</v>
      </c>
      <c r="P574">
        <f ca="1"/>
        <v>18160</v>
      </c>
      <c r="Q574">
        <f ca="1"/>
        <v>26600</v>
      </c>
      <c r="R574">
        <f ca="1"/>
        <v>2337</v>
      </c>
      <c r="S574">
        <f ca="1"/>
        <v>5047</v>
      </c>
      <c r="T574" cm="1">
        <f t="array" aca="1" ref="T574" ca="1">[1]!argmax(P574:S574)</f>
        <v>2</v>
      </c>
      <c r="U574" cm="1">
        <f t="array" aca="1" ref="U574" ca="1">[1]!argmin(P574:S574)</f>
        <v>3</v>
      </c>
      <c r="V574" s="1">
        <f t="shared" ca="1" si="56"/>
        <v>0.14865993221892959</v>
      </c>
      <c r="W574" s="1">
        <f t="shared" ca="1" si="57"/>
        <v>0.21775078177442328</v>
      </c>
      <c r="X574" s="1">
        <f t="shared" ca="1" si="58"/>
        <v>1.9130961541610047E-2</v>
      </c>
      <c r="Y574" s="1">
        <f t="shared" ca="1" si="59"/>
        <v>4.1315345699831363E-2</v>
      </c>
      <c r="Z574" s="1">
        <f t="shared" ca="1" si="60"/>
        <v>8.0678994704557361E-2</v>
      </c>
      <c r="AA574" s="1">
        <f t="shared" ca="1" si="61"/>
        <v>0.23385486620367829</v>
      </c>
      <c r="AB574">
        <f t="shared" ca="1" si="62"/>
        <v>-3.222415623373692</v>
      </c>
    </row>
    <row r="575" spans="1:28" x14ac:dyDescent="0.6">
      <c r="A575" t="str">
        <v>ZZ_08</v>
      </c>
      <c r="B575" t="str">
        <v>130065</v>
      </c>
      <c r="C575">
        <v>106455</v>
      </c>
      <c r="D575">
        <v>81.849999999999994</v>
      </c>
      <c r="E575">
        <v>23610</v>
      </c>
      <c r="F575">
        <v>18.149999999999999</v>
      </c>
      <c r="G575">
        <v>150</v>
      </c>
      <c r="H575">
        <v>0.12</v>
      </c>
      <c r="I575">
        <v>0.64</v>
      </c>
      <c r="J575">
        <v>109</v>
      </c>
      <c r="K575">
        <v>0.08</v>
      </c>
      <c r="L575">
        <v>0.46</v>
      </c>
      <c r="M575">
        <v>23351</v>
      </c>
      <c r="N575">
        <v>17.95</v>
      </c>
      <c r="O575">
        <v>98.9</v>
      </c>
      <c r="P575">
        <f ca="1"/>
        <v>5548</v>
      </c>
      <c r="Q575">
        <f ca="1"/>
        <v>10083</v>
      </c>
      <c r="R575">
        <f ca="1"/>
        <v>1309</v>
      </c>
      <c r="S575">
        <f ca="1"/>
        <v>6411</v>
      </c>
      <c r="T575" cm="1">
        <f t="array" aca="1" ref="T575" ca="1">[1]!argmax(P575:S575)</f>
        <v>2</v>
      </c>
      <c r="U575" cm="1">
        <f t="array" aca="1" ref="U575" ca="1">[1]!argmin(P575:S575)</f>
        <v>3</v>
      </c>
      <c r="V575" s="1">
        <f t="shared" ca="1" si="56"/>
        <v>4.2655595279283434E-2</v>
      </c>
      <c r="W575" s="1">
        <f t="shared" ca="1" si="57"/>
        <v>7.7522777073001967E-2</v>
      </c>
      <c r="X575" s="1">
        <f t="shared" ca="1" si="58"/>
        <v>1.0064198669895821E-2</v>
      </c>
      <c r="Y575" s="1">
        <f t="shared" ca="1" si="59"/>
        <v>4.9290739245761737E-2</v>
      </c>
      <c r="Z575" s="1">
        <f t="shared" ca="1" si="60"/>
        <v>2.3990068101507268E-2</v>
      </c>
      <c r="AA575" s="1">
        <f t="shared" ca="1" si="61"/>
        <v>-0.13339876241367679</v>
      </c>
      <c r="AB575">
        <f t="shared" ca="1" si="62"/>
        <v>1.2473363971047693</v>
      </c>
    </row>
    <row r="576" spans="1:28" x14ac:dyDescent="0.6">
      <c r="A576" t="str">
        <v>ZZ_09</v>
      </c>
      <c r="B576" t="str">
        <v>121122</v>
      </c>
      <c r="C576">
        <v>81344</v>
      </c>
      <c r="D576">
        <v>67.16</v>
      </c>
      <c r="E576">
        <v>39778</v>
      </c>
      <c r="F576">
        <v>32.840000000000003</v>
      </c>
      <c r="G576">
        <v>298</v>
      </c>
      <c r="H576">
        <v>0.25</v>
      </c>
      <c r="I576">
        <v>0.75</v>
      </c>
      <c r="J576">
        <v>178</v>
      </c>
      <c r="K576">
        <v>0.15</v>
      </c>
      <c r="L576">
        <v>0.45</v>
      </c>
      <c r="M576">
        <v>39302</v>
      </c>
      <c r="N576">
        <v>32.450000000000003</v>
      </c>
      <c r="O576">
        <v>98.8</v>
      </c>
      <c r="P576">
        <f ca="1"/>
        <v>17770</v>
      </c>
      <c r="Q576">
        <f ca="1"/>
        <v>15038</v>
      </c>
      <c r="R576">
        <f ca="1"/>
        <v>1749</v>
      </c>
      <c r="S576">
        <f ca="1"/>
        <v>4745</v>
      </c>
      <c r="T576" cm="1">
        <f t="array" aca="1" ref="T576" ca="1">[1]!argmax(P576:S576)</f>
        <v>1</v>
      </c>
      <c r="U576" cm="1">
        <f t="array" aca="1" ref="U576" ca="1">[1]!argmin(P576:S576)</f>
        <v>3</v>
      </c>
      <c r="V576" s="1">
        <f t="shared" ca="1" si="56"/>
        <v>0.14671158005977444</v>
      </c>
      <c r="W576" s="1">
        <f t="shared" ca="1" si="57"/>
        <v>0.12415580984461948</v>
      </c>
      <c r="X576" s="1">
        <f t="shared" ca="1" si="58"/>
        <v>1.4439986129687422E-2</v>
      </c>
      <c r="Y576" s="1">
        <f t="shared" ca="1" si="59"/>
        <v>3.9175376892719736E-2</v>
      </c>
      <c r="Z576" s="1">
        <f t="shared" ca="1" si="60"/>
        <v>5.5587570461350148E-2</v>
      </c>
      <c r="AA576" s="1">
        <f t="shared" ca="1" si="61"/>
        <v>-1.2222580431049498E-2</v>
      </c>
      <c r="AB576">
        <f t="shared" ca="1" si="62"/>
        <v>-4.7015556954814794</v>
      </c>
    </row>
    <row r="577" spans="1:28" x14ac:dyDescent="0.6">
      <c r="A577" t="str">
        <v>ZZ_10</v>
      </c>
      <c r="B577" t="str">
        <v>103910</v>
      </c>
      <c r="C577">
        <v>63575</v>
      </c>
      <c r="D577">
        <v>61.18</v>
      </c>
      <c r="E577">
        <v>40335</v>
      </c>
      <c r="F577">
        <v>38.82</v>
      </c>
      <c r="G577">
        <v>365</v>
      </c>
      <c r="H577">
        <v>0.35</v>
      </c>
      <c r="I577">
        <v>0.9</v>
      </c>
      <c r="J577">
        <v>191</v>
      </c>
      <c r="K577">
        <v>0.18</v>
      </c>
      <c r="L577">
        <v>0.47</v>
      </c>
      <c r="M577">
        <v>39779</v>
      </c>
      <c r="N577">
        <v>38.28</v>
      </c>
      <c r="O577">
        <v>98.62</v>
      </c>
      <c r="P577">
        <f ca="1"/>
        <v>11108</v>
      </c>
      <c r="Q577">
        <f ca="1"/>
        <v>17920</v>
      </c>
      <c r="R577">
        <f ca="1"/>
        <v>2502</v>
      </c>
      <c r="S577">
        <f ca="1"/>
        <v>8249</v>
      </c>
      <c r="T577" cm="1">
        <f t="array" aca="1" ref="T577" ca="1">[1]!argmax(P577:S577)</f>
        <v>2</v>
      </c>
      <c r="U577" cm="1">
        <f t="array" aca="1" ref="U577" ca="1">[1]!argmin(P577:S577)</f>
        <v>3</v>
      </c>
      <c r="V577" s="1">
        <f t="shared" ca="1" si="56"/>
        <v>0.1069002020979694</v>
      </c>
      <c r="W577" s="1">
        <f t="shared" ca="1" si="57"/>
        <v>0.17245693388509287</v>
      </c>
      <c r="X577" s="1">
        <f t="shared" ca="1" si="58"/>
        <v>2.407852949667982E-2</v>
      </c>
      <c r="Y577" s="1">
        <f t="shared" ca="1" si="59"/>
        <v>7.9386007121547489E-2</v>
      </c>
      <c r="Z577" s="1">
        <f t="shared" ca="1" si="60"/>
        <v>5.3415476946636523E-2</v>
      </c>
      <c r="AA577" s="1">
        <f t="shared" ca="1" si="61"/>
        <v>0.13403168897336559</v>
      </c>
      <c r="AB577">
        <f t="shared" ca="1" si="62"/>
        <v>0.57471384059292063</v>
      </c>
    </row>
    <row r="578" spans="1:28" x14ac:dyDescent="0.6">
      <c r="A578" t="str">
        <v>ZZ_11</v>
      </c>
      <c r="B578" t="str">
        <v>98784</v>
      </c>
      <c r="C578">
        <v>60615</v>
      </c>
      <c r="D578">
        <v>61.36</v>
      </c>
      <c r="E578">
        <v>38169</v>
      </c>
      <c r="F578">
        <v>38.64</v>
      </c>
      <c r="G578">
        <v>309</v>
      </c>
      <c r="H578">
        <v>0.31</v>
      </c>
      <c r="I578">
        <v>0.81</v>
      </c>
      <c r="J578">
        <v>172</v>
      </c>
      <c r="K578">
        <v>0.17</v>
      </c>
      <c r="L578">
        <v>0.45</v>
      </c>
      <c r="M578">
        <v>37688</v>
      </c>
      <c r="N578">
        <v>38.15</v>
      </c>
      <c r="O578">
        <v>98.74</v>
      </c>
      <c r="P578">
        <f ca="1"/>
        <v>11175</v>
      </c>
      <c r="Q578">
        <f ca="1"/>
        <v>16395</v>
      </c>
      <c r="R578">
        <f ca="1"/>
        <v>2541</v>
      </c>
      <c r="S578">
        <f ca="1"/>
        <v>7577</v>
      </c>
      <c r="T578" cm="1">
        <f t="array" aca="1" ref="T578" ca="1">[1]!argmax(P578:S578)</f>
        <v>2</v>
      </c>
      <c r="U578" cm="1">
        <f t="array" aca="1" ref="U578" ca="1">[1]!argmin(P578:S578)</f>
        <v>3</v>
      </c>
      <c r="V578" s="1">
        <f t="shared" ca="1" si="56"/>
        <v>0.11312560738581147</v>
      </c>
      <c r="W578" s="1">
        <f t="shared" ca="1" si="57"/>
        <v>0.1659681729834791</v>
      </c>
      <c r="X578" s="1">
        <f t="shared" ca="1" si="58"/>
        <v>2.5722789115646259E-2</v>
      </c>
      <c r="Y578" s="1">
        <f t="shared" ca="1" si="59"/>
        <v>7.67027048914804E-2</v>
      </c>
      <c r="Z578" s="1">
        <f t="shared" ca="1" si="60"/>
        <v>5.1231252979171256E-2</v>
      </c>
      <c r="AA578" s="1">
        <f t="shared" ca="1" si="61"/>
        <v>2.3820318243641735E-2</v>
      </c>
      <c r="AB578">
        <f t="shared" ca="1" si="62"/>
        <v>-0.27428929009605341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Pres_2022_T1</vt:lpstr>
      <vt:lpstr>LiaisonPolitique</vt:lpstr>
      <vt:lpstr>Resultat (1)</vt:lpstr>
      <vt:lpstr>Resultat (2)</vt:lpstr>
      <vt:lpstr>Resultat (3)</vt:lpstr>
      <vt:lpstr>Resultat (4)</vt:lpstr>
      <vt:lpstr>Resultat_PresT12022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Sacha Luangrath</cp:lastModifiedBy>
  <dcterms:created xsi:type="dcterms:W3CDTF">2024-06-12T23:50:27Z</dcterms:created>
  <dcterms:modified xsi:type="dcterms:W3CDTF">2024-06-14T11:19:55Z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cp:revision>1</cp:revision>
  <dc:subject/>
  <dc:title/>
</cp:coreProperties>
</file>